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H_Homework_Community_Survey" sheetId="1" state="visible" r:id="rId2"/>
    <sheet name="RH_Registration_day_3" sheetId="2" state="visible" r:id="rId3"/>
  </sheets>
  <definedNames>
    <definedName function="false" hidden="true" localSheetId="1" name="_xlnm._FilterDatabase" vbProcedure="false">RH_Registration_day_3!$A$1:$BI$178</definedName>
    <definedName function="false" hidden="false" name="phone_owners" vbProcedure="false">RH_Registration_day_3!$D$2:$BI$178</definedName>
    <definedName function="false" hidden="false" localSheetId="1" name="_xlnm._FilterDatabase" vbProcedure="false">RH_Registration_day_3!$A$1:$BI$178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<sst xmlns="http://schemas.openxmlformats.org/spreadsheetml/2006/main" count="30876" uniqueCount="12195">
  <si>
    <t xml:space="preserve">start</t>
  </si>
  <si>
    <t xml:space="preserve">end</t>
  </si>
  <si>
    <t xml:space="preserve">today</t>
  </si>
  <si>
    <t xml:space="preserve">deviceid</t>
  </si>
  <si>
    <t xml:space="preserve">first_name_phone_owner</t>
  </si>
  <si>
    <t xml:space="preserve">last_name_phone_owner</t>
  </si>
  <si>
    <t xml:space="preserve">subscriberid</t>
  </si>
  <si>
    <t xml:space="preserve">simserial</t>
  </si>
  <si>
    <t xml:space="preserve">phonenumber</t>
  </si>
  <si>
    <t xml:space="preserve">consent</t>
  </si>
  <si>
    <t xml:space="preserve">location</t>
  </si>
  <si>
    <t xml:space="preserve">_location_latitude</t>
  </si>
  <si>
    <t xml:space="preserve">_location_longitude</t>
  </si>
  <si>
    <t xml:space="preserve">_location_altitude</t>
  </si>
  <si>
    <t xml:space="preserve">_location_precision</t>
  </si>
  <si>
    <t xml:space="preserve">dwelling_type</t>
  </si>
  <si>
    <t xml:space="preserve">hoh_first_name</t>
  </si>
  <si>
    <t xml:space="preserve">hoh_middle_name</t>
  </si>
  <si>
    <t xml:space="preserve">hoh_last_name</t>
  </si>
  <si>
    <t xml:space="preserve">gender</t>
  </si>
  <si>
    <t xml:space="preserve">years_in_house</t>
  </si>
  <si>
    <t xml:space="preserve">ward</t>
  </si>
  <si>
    <t xml:space="preserve">sub_ward</t>
  </si>
  <si>
    <t xml:space="preserve">street</t>
  </si>
  <si>
    <t xml:space="preserve">landmark</t>
  </si>
  <si>
    <t xml:space="preserve">experienced_flood</t>
  </si>
  <si>
    <t xml:space="preserve">flood_num_times</t>
  </si>
  <si>
    <t xml:space="preserve">flood_year</t>
  </si>
  <si>
    <t xml:space="preserve">flood_month</t>
  </si>
  <si>
    <t xml:space="preserve">water_type</t>
  </si>
  <si>
    <t xml:space="preserve">other_water_type</t>
  </si>
  <si>
    <t xml:space="preserve">toilet</t>
  </si>
  <si>
    <t xml:space="preserve">other_toilet</t>
  </si>
  <si>
    <t xml:space="preserve">__version__</t>
  </si>
  <si>
    <t xml:space="preserve">_id</t>
  </si>
  <si>
    <t xml:space="preserve">_uuid</t>
  </si>
  <si>
    <t xml:space="preserve">_submission_time</t>
  </si>
  <si>
    <t xml:space="preserve">_index</t>
  </si>
  <si>
    <t xml:space="preserve">2017-07-21T13:13:26.200+03</t>
  </si>
  <si>
    <t xml:space="preserve">2017-07-21T13:47:54.986+03</t>
  </si>
  <si>
    <t xml:space="preserve">2017-07-21</t>
  </si>
  <si>
    <t xml:space="preserve">354772080539444</t>
  </si>
  <si>
    <t xml:space="preserve">640092904522382</t>
  </si>
  <si>
    <t xml:space="preserve">89255090029045223827</t>
  </si>
  <si>
    <t xml:space="preserve">yes</t>
  </si>
  <si>
    <t xml:space="preserve">-6.7712076 39.2399556 -3.799999952316284 20.635</t>
  </si>
  <si>
    <t xml:space="preserve">-6.7712076</t>
  </si>
  <si>
    <t xml:space="preserve">39.2399556</t>
  </si>
  <si>
    <t xml:space="preserve">-3.799999952316284</t>
  </si>
  <si>
    <t xml:space="preserve">20.635</t>
  </si>
  <si>
    <t xml:space="preserve">informal_house</t>
  </si>
  <si>
    <t xml:space="preserve">Joseph</t>
  </si>
  <si>
    <t xml:space="preserve">Laizer</t>
  </si>
  <si>
    <t xml:space="preserve">male</t>
  </si>
  <si>
    <t xml:space="preserve">12</t>
  </si>
  <si>
    <t xml:space="preserve">Liwiti</t>
  </si>
  <si>
    <t xml:space="preserve">Barakuda</t>
  </si>
  <si>
    <t xml:space="preserve">Kilimanjaro</t>
  </si>
  <si>
    <t xml:space="preserve">Kitas guest house</t>
  </si>
  <si>
    <t xml:space="preserve">no</t>
  </si>
  <si>
    <t xml:space="preserve">municipal_water</t>
  </si>
  <si>
    <t xml:space="preserve">home_unplumbed</t>
  </si>
  <si>
    <t xml:space="preserve">vV5qj7BC6U5vppKriR75Dm</t>
  </si>
  <si>
    <t xml:space="preserve">9dfa26a2-9af6-45dd-92eb-e36a34d95222</t>
  </si>
  <si>
    <t xml:space="preserve">2017-07-21T10:47:56</t>
  </si>
  <si>
    <t xml:space="preserve">2017-07-21T14:16:21.209+03</t>
  </si>
  <si>
    <t xml:space="preserve">2017-07-21T15:04:15.388+03</t>
  </si>
  <si>
    <t xml:space="preserve">356787062228962</t>
  </si>
  <si>
    <t xml:space="preserve">640021039027949</t>
  </si>
  <si>
    <t xml:space="preserve">8925502041070279499f</t>
  </si>
  <si>
    <t xml:space="preserve">0716099285</t>
  </si>
  <si>
    <t xml:space="preserve">-6.767048333333334 39.225545000000004 65.0 4.7</t>
  </si>
  <si>
    <t xml:space="preserve">-6.767048333333334</t>
  </si>
  <si>
    <t xml:space="preserve">39.225545000000004</t>
  </si>
  <si>
    <t xml:space="preserve">65.0</t>
  </si>
  <si>
    <t xml:space="preserve">4.7</t>
  </si>
  <si>
    <t xml:space="preserve">Steven </t>
  </si>
  <si>
    <t xml:space="preserve">Yusto</t>
  </si>
  <si>
    <t xml:space="preserve">Kasamya </t>
  </si>
  <si>
    <t xml:space="preserve">35</t>
  </si>
  <si>
    <t xml:space="preserve">Makongo </t>
  </si>
  <si>
    <t xml:space="preserve">Mlalakuwa </t>
  </si>
  <si>
    <t xml:space="preserve">Chambo bar</t>
  </si>
  <si>
    <t xml:space="preserve">1</t>
  </si>
  <si>
    <t xml:space="preserve">2016</t>
  </si>
  <si>
    <t xml:space="preserve">December</t>
  </si>
  <si>
    <t xml:space="preserve">tapstand</t>
  </si>
  <si>
    <t xml:space="preserve">public_latrine</t>
  </si>
  <si>
    <t xml:space="preserve">9c006af1-5a42-4855-be6d-515be6d5c559</t>
  </si>
  <si>
    <t xml:space="preserve">2017-07-21T12:04:26</t>
  </si>
  <si>
    <t xml:space="preserve">2017-07-21T15:06:59.580+03</t>
  </si>
  <si>
    <t xml:space="preserve">2017-07-21T15:12:41.436+03</t>
  </si>
  <si>
    <t xml:space="preserve">-6.767125 39.225143333333335 64.9 4.8</t>
  </si>
  <si>
    <t xml:space="preserve">-6.767125</t>
  </si>
  <si>
    <t xml:space="preserve">39.225143333333335</t>
  </si>
  <si>
    <t xml:space="preserve">64.9</t>
  </si>
  <si>
    <t xml:space="preserve">4.8</t>
  </si>
  <si>
    <t xml:space="preserve">Prisca </t>
  </si>
  <si>
    <t xml:space="preserve">Aron</t>
  </si>
  <si>
    <t xml:space="preserve">Damson </t>
  </si>
  <si>
    <t xml:space="preserve">female</t>
  </si>
  <si>
    <t xml:space="preserve">Chambo bar </t>
  </si>
  <si>
    <t xml:space="preserve">2017</t>
  </si>
  <si>
    <t xml:space="preserve">March</t>
  </si>
  <si>
    <t xml:space="preserve">13d4f816-5de5-4649-9ed9-36de9ff4932b</t>
  </si>
  <si>
    <t xml:space="preserve">2017-07-21T12:13:00</t>
  </si>
  <si>
    <t xml:space="preserve">2017-07-21T15:27:10.020+03</t>
  </si>
  <si>
    <t xml:space="preserve">2017-07-21T15:31:07.491+03</t>
  </si>
  <si>
    <t xml:space="preserve">356535059548474</t>
  </si>
  <si>
    <t xml:space="preserve">640021066932893</t>
  </si>
  <si>
    <t xml:space="preserve">8925502041349328937</t>
  </si>
  <si>
    <t xml:space="preserve">-6.79076531 39.22441225 2.0 5.0</t>
  </si>
  <si>
    <t xml:space="preserve">-6.79076531</t>
  </si>
  <si>
    <t xml:space="preserve">39.22441225</t>
  </si>
  <si>
    <t xml:space="preserve">2.0</t>
  </si>
  <si>
    <t xml:space="preserve">5.0</t>
  </si>
  <si>
    <t xml:space="preserve">formal_house</t>
  </si>
  <si>
    <t xml:space="preserve">Frumence</t>
  </si>
  <si>
    <t xml:space="preserve">Kimario</t>
  </si>
  <si>
    <t xml:space="preserve">Sinza</t>
  </si>
  <si>
    <t xml:space="preserve">Sinza D</t>
  </si>
  <si>
    <t xml:space="preserve">Namnani hotel</t>
  </si>
  <si>
    <t xml:space="preserve">home_plumbed</t>
  </si>
  <si>
    <t xml:space="preserve">3cef2a70-e726-48b4-9713-1d72fadf7136</t>
  </si>
  <si>
    <t xml:space="preserve">2017-07-21T12:31:18</t>
  </si>
  <si>
    <t xml:space="preserve">2017-07-21T15:31:48.581+03</t>
  </si>
  <si>
    <t xml:space="preserve">2017-07-21T15:33:15.406+03</t>
  </si>
  <si>
    <t xml:space="preserve">-6.79079677 39.22437658 2.0 5.0</t>
  </si>
  <si>
    <t xml:space="preserve">-6.79079677</t>
  </si>
  <si>
    <t xml:space="preserve">39.22437658</t>
  </si>
  <si>
    <t xml:space="preserve">Kamenge</t>
  </si>
  <si>
    <t xml:space="preserve">16</t>
  </si>
  <si>
    <t xml:space="preserve">d874bbcb-b405-495b-a824-61b055a27c8d</t>
  </si>
  <si>
    <t xml:space="preserve">2017-07-21T12:36:07</t>
  </si>
  <si>
    <t xml:space="preserve">2017-07-21T15:33:23.606+03</t>
  </si>
  <si>
    <t xml:space="preserve">2017-07-21T15:35:58.355+03</t>
  </si>
  <si>
    <t xml:space="preserve">-6.79085343 39.2243592 5.0 5.0</t>
  </si>
  <si>
    <t xml:space="preserve">-6.79085343</t>
  </si>
  <si>
    <t xml:space="preserve">39.2243592</t>
  </si>
  <si>
    <t xml:space="preserve">Denis</t>
  </si>
  <si>
    <t xml:space="preserve">Kimati</t>
  </si>
  <si>
    <t xml:space="preserve">9</t>
  </si>
  <si>
    <t xml:space="preserve">e3254457-6125-413d-b420-01abf1fce25c</t>
  </si>
  <si>
    <t xml:space="preserve">2017-07-21T12:36:09</t>
  </si>
  <si>
    <t xml:space="preserve">2017-07-21T15:36:21.102+03</t>
  </si>
  <si>
    <t xml:space="preserve">2017-07-21T15:41:39.029+03</t>
  </si>
  <si>
    <t xml:space="preserve">-6.79089594 39.22435045 5.0 5.0</t>
  </si>
  <si>
    <t xml:space="preserve">-6.79089594</t>
  </si>
  <si>
    <t xml:space="preserve">39.22435045</t>
  </si>
  <si>
    <t xml:space="preserve">Mvena</t>
  </si>
  <si>
    <t xml:space="preserve">14</t>
  </si>
  <si>
    <t xml:space="preserve">f93c7321-7f13-4a40-97ec-3531af52e492</t>
  </si>
  <si>
    <t xml:space="preserve">2017-07-21T12:49:53</t>
  </si>
  <si>
    <t xml:space="preserve">2017-07-21T15:42:14.746+03</t>
  </si>
  <si>
    <t xml:space="preserve">2017-07-21T15:49:46.023+03</t>
  </si>
  <si>
    <t xml:space="preserve">-6.79081919 39.22432923 1.0 5.0</t>
  </si>
  <si>
    <t xml:space="preserve">-6.79081919</t>
  </si>
  <si>
    <t xml:space="preserve">39.22432923</t>
  </si>
  <si>
    <t xml:space="preserve">1.0</t>
  </si>
  <si>
    <t xml:space="preserve">Julius</t>
  </si>
  <si>
    <t xml:space="preserve">Ndyanabo</t>
  </si>
  <si>
    <t xml:space="preserve">274b29be-2df7-40f2-899f-70cbeeb6d112</t>
  </si>
  <si>
    <t xml:space="preserve">2017-07-21T12:49:55</t>
  </si>
  <si>
    <t xml:space="preserve">2017-07-21T15:49:25.248+03</t>
  </si>
  <si>
    <t xml:space="preserve">2017-07-21T16:06:10.645+03</t>
  </si>
  <si>
    <t xml:space="preserve">867261022682686</t>
  </si>
  <si>
    <t xml:space="preserve">640021057082490</t>
  </si>
  <si>
    <t xml:space="preserve">8925502041250824908f</t>
  </si>
  <si>
    <t xml:space="preserve">-6.795118333333333 39.22693 23.9 6.5</t>
  </si>
  <si>
    <t xml:space="preserve">-6.795118333333333</t>
  </si>
  <si>
    <t xml:space="preserve">39.22693</t>
  </si>
  <si>
    <t xml:space="preserve">23.9</t>
  </si>
  <si>
    <t xml:space="preserve">6.5</t>
  </si>
  <si>
    <t xml:space="preserve">SHABAN</t>
  </si>
  <si>
    <t xml:space="preserve">MAKAME</t>
  </si>
  <si>
    <t xml:space="preserve">MSANGI</t>
  </si>
  <si>
    <t xml:space="preserve">37</t>
  </si>
  <si>
    <t xml:space="preserve">MANZESE</t>
  </si>
  <si>
    <t xml:space="preserve">KILIMANI</t>
  </si>
  <si>
    <t xml:space="preserve">MANZESE ROMAN CATHOLIC CHURCH</t>
  </si>
  <si>
    <t xml:space="preserve">fe8a5e0b-3d60-4cd3-b97f-05f4fa4ddf70</t>
  </si>
  <si>
    <t xml:space="preserve">2017-07-21T13:06:31</t>
  </si>
  <si>
    <t xml:space="preserve">2017-07-21T14:14:51.208+03</t>
  </si>
  <si>
    <t xml:space="preserve">2017-07-21T16:33:08.980+03</t>
  </si>
  <si>
    <t xml:space="preserve">356774071568166</t>
  </si>
  <si>
    <t xml:space="preserve">640044152733244</t>
  </si>
  <si>
    <t xml:space="preserve">8925504410527332441f</t>
  </si>
  <si>
    <t xml:space="preserve">-6.666701666666667 39.194539999999996 39.6 5.0</t>
  </si>
  <si>
    <t xml:space="preserve">-6.666701666666667</t>
  </si>
  <si>
    <t xml:space="preserve">39.194539999999996</t>
  </si>
  <si>
    <t xml:space="preserve">39.6</t>
  </si>
  <si>
    <t xml:space="preserve">Emillian</t>
  </si>
  <si>
    <t xml:space="preserve">James</t>
  </si>
  <si>
    <t xml:space="preserve">Tegeta</t>
  </si>
  <si>
    <t xml:space="preserve">Ndevu</t>
  </si>
  <si>
    <t xml:space="preserve">34f97530-f637-4f67-bd14-5cc54c4ba92f</t>
  </si>
  <si>
    <t xml:space="preserve">2017-07-21T13:33:24</t>
  </si>
  <si>
    <t xml:space="preserve">2017-07-21T15:49:18.140+03</t>
  </si>
  <si>
    <t xml:space="preserve">2017-07-21T16:04:20.380+03</t>
  </si>
  <si>
    <t xml:space="preserve">357262070523043</t>
  </si>
  <si>
    <t xml:space="preserve">640044175870148</t>
  </si>
  <si>
    <t xml:space="preserve">8925504410758701488f</t>
  </si>
  <si>
    <t xml:space="preserve">-6.685603333333334 39.206471666666665 11.3 5.0</t>
  </si>
  <si>
    <t xml:space="preserve">-6.685603333333334</t>
  </si>
  <si>
    <t xml:space="preserve">39.206471666666665</t>
  </si>
  <si>
    <t xml:space="preserve">11.3</t>
  </si>
  <si>
    <t xml:space="preserve">Abas</t>
  </si>
  <si>
    <t xml:space="preserve">Nicolas</t>
  </si>
  <si>
    <t xml:space="preserve">Sigonda</t>
  </si>
  <si>
    <t xml:space="preserve">Kawe</t>
  </si>
  <si>
    <t xml:space="preserve">Kunduchi</t>
  </si>
  <si>
    <t xml:space="preserve">Line police</t>
  </si>
  <si>
    <t xml:space="preserve">Kivulin street sign</t>
  </si>
  <si>
    <t xml:space="preserve">3cb61f50-f910-4d1f-be1d-746f15d70cb2</t>
  </si>
  <si>
    <t xml:space="preserve">2017-07-21T13:45:55</t>
  </si>
  <si>
    <t xml:space="preserve">2017-07-21T16:10:35.413+03</t>
  </si>
  <si>
    <t xml:space="preserve">2017-07-21T16:20:03.072+03</t>
  </si>
  <si>
    <t xml:space="preserve">-6.685563333333333 39.20632333333333 -12.3 4.9</t>
  </si>
  <si>
    <t xml:space="preserve">-6.685563333333333</t>
  </si>
  <si>
    <t xml:space="preserve">39.20632333333333</t>
  </si>
  <si>
    <t xml:space="preserve">-12.3</t>
  </si>
  <si>
    <t xml:space="preserve">4.9</t>
  </si>
  <si>
    <t xml:space="preserve">Salala</t>
  </si>
  <si>
    <t xml:space="preserve">Bihemo</t>
  </si>
  <si>
    <t xml:space="preserve">4</t>
  </si>
  <si>
    <t xml:space="preserve">Kilongawima</t>
  </si>
  <si>
    <t xml:space="preserve">Mbuyuni</t>
  </si>
  <si>
    <t xml:space="preserve">daac138f-49f5-4be6-8d56-1e7a2ebd4599</t>
  </si>
  <si>
    <t xml:space="preserve">2017-07-21T13:45:59</t>
  </si>
  <si>
    <t xml:space="preserve">2017-07-21T16:25:52.235+03</t>
  </si>
  <si>
    <t xml:space="preserve">2017-07-21T16:32:45.944+03</t>
  </si>
  <si>
    <t xml:space="preserve">-6.685753333333334 39.205846666666666 -16.7 5.0</t>
  </si>
  <si>
    <t xml:space="preserve">-6.685753333333334</t>
  </si>
  <si>
    <t xml:space="preserve">39.205846666666666</t>
  </si>
  <si>
    <t xml:space="preserve">-16.7</t>
  </si>
  <si>
    <t xml:space="preserve">Godi</t>
  </si>
  <si>
    <t xml:space="preserve">10</t>
  </si>
  <si>
    <t xml:space="preserve">a6a5b578-1716-4004-a629-5a2af679dea5</t>
  </si>
  <si>
    <t xml:space="preserve">2017-07-21T13:46:03</t>
  </si>
  <si>
    <t xml:space="preserve">2017-07-21T16:48:29.952+03</t>
  </si>
  <si>
    <t xml:space="preserve">2017-07-21T17:01:09.421+03</t>
  </si>
  <si>
    <t xml:space="preserve">-6.685905000000001 39.206381666666665 23.9 5.0</t>
  </si>
  <si>
    <t xml:space="preserve">-6.685905000000001</t>
  </si>
  <si>
    <t xml:space="preserve">39.206381666666665</t>
  </si>
  <si>
    <t xml:space="preserve">Saidani</t>
  </si>
  <si>
    <t xml:space="preserve">Japhary</t>
  </si>
  <si>
    <t xml:space="preserve">Kanyenga</t>
  </si>
  <si>
    <t xml:space="preserve">5</t>
  </si>
  <si>
    <t xml:space="preserve">ae004a22-c18d-455c-bcf5-471fa2b60ce0</t>
  </si>
  <si>
    <t xml:space="preserve">2017-07-21T14:01:23</t>
  </si>
  <si>
    <t xml:space="preserve">2017-07-21T14:16:36.748+03</t>
  </si>
  <si>
    <t xml:space="preserve">2017-07-21T17:14:19.768+03</t>
  </si>
  <si>
    <t xml:space="preserve">353845054459681</t>
  </si>
  <si>
    <t xml:space="preserve">640032017952144</t>
  </si>
  <si>
    <t xml:space="preserve">89255032094679521442</t>
  </si>
  <si>
    <t xml:space="preserve">-6.79096443 39.25209616 15.300000190734863 3.0</t>
  </si>
  <si>
    <t xml:space="preserve">-6.79096443</t>
  </si>
  <si>
    <t xml:space="preserve">39.25209616</t>
  </si>
  <si>
    <t xml:space="preserve">15.300000190734863</t>
  </si>
  <si>
    <t xml:space="preserve">3.0</t>
  </si>
  <si>
    <t xml:space="preserve">Khalifah</t>
  </si>
  <si>
    <t xml:space="preserve">Mohammed</t>
  </si>
  <si>
    <t xml:space="preserve">Mcha</t>
  </si>
  <si>
    <t xml:space="preserve">23</t>
  </si>
  <si>
    <t xml:space="preserve">Makumbusho</t>
  </si>
  <si>
    <t xml:space="preserve">Mchangani</t>
  </si>
  <si>
    <t xml:space="preserve">Mwinjuma</t>
  </si>
  <si>
    <t xml:space="preserve">Mwananyamala A primary school</t>
  </si>
  <si>
    <t xml:space="preserve">012a1557-b6bd-4cd5-99b5-bfcf387d2da0</t>
  </si>
  <si>
    <t xml:space="preserve">2017-07-21T14:14:37</t>
  </si>
  <si>
    <t xml:space="preserve">2017-07-21T16:56:48.768+03</t>
  </si>
  <si>
    <t xml:space="preserve">2017-07-21T17:14:42.972+03</t>
  </si>
  <si>
    <t xml:space="preserve">358748065573117</t>
  </si>
  <si>
    <t xml:space="preserve">640021093776865</t>
  </si>
  <si>
    <t xml:space="preserve">8925502041617768657f</t>
  </si>
  <si>
    <t xml:space="preserve">Mariam</t>
  </si>
  <si>
    <t xml:space="preserve">-</t>
  </si>
  <si>
    <t xml:space="preserve">Buchwa</t>
  </si>
  <si>
    <t xml:space="preserve">Mlalakua</t>
  </si>
  <si>
    <t xml:space="preserve">Survey</t>
  </si>
  <si>
    <t xml:space="preserve">Survey street</t>
  </si>
  <si>
    <t xml:space="preserve">Mlimani city</t>
  </si>
  <si>
    <t xml:space="preserve">5f0d0bb7-2cdd-4b1c-8fb5-6d81f6beec19</t>
  </si>
  <si>
    <t xml:space="preserve">2017-07-21T14:15:03</t>
  </si>
  <si>
    <t xml:space="preserve">2017-07-21T17:19:02.173+03</t>
  </si>
  <si>
    <t xml:space="preserve">2017-07-21T17:31:32.203+03</t>
  </si>
  <si>
    <t xml:space="preserve">-6.686011666666667 39.206424999999996 17.7 3.8</t>
  </si>
  <si>
    <t xml:space="preserve">-6.686011666666667</t>
  </si>
  <si>
    <t xml:space="preserve">39.206424999999996</t>
  </si>
  <si>
    <t xml:space="preserve">17.7</t>
  </si>
  <si>
    <t xml:space="preserve">3.8</t>
  </si>
  <si>
    <t xml:space="preserve">Doreen</t>
  </si>
  <si>
    <t xml:space="preserve">Paskali</t>
  </si>
  <si>
    <t xml:space="preserve">3</t>
  </si>
  <si>
    <t xml:space="preserve">38ca1f48-3703-44ea-baf3-56a8dcea6ff4</t>
  </si>
  <si>
    <t xml:space="preserve">2017-07-21T14:31:42</t>
  </si>
  <si>
    <t xml:space="preserve">2017-07-21T17:31:52.116+03</t>
  </si>
  <si>
    <t xml:space="preserve">2017-07-21T17:36:38.710+03</t>
  </si>
  <si>
    <t xml:space="preserve">356370070447179</t>
  </si>
  <si>
    <t xml:space="preserve">640050947028837</t>
  </si>
  <si>
    <t xml:space="preserve">8925505090470288375f</t>
  </si>
  <si>
    <t xml:space="preserve">-6.88245 39.16245333333333 110.2 4.6</t>
  </si>
  <si>
    <t xml:space="preserve">-6.88245</t>
  </si>
  <si>
    <t xml:space="preserve">39.16245333333333</t>
  </si>
  <si>
    <t xml:space="preserve">110.2</t>
  </si>
  <si>
    <t xml:space="preserve">4.6</t>
  </si>
  <si>
    <t xml:space="preserve">Twalib</t>
  </si>
  <si>
    <t xml:space="preserve">Yusuph</t>
  </si>
  <si>
    <t xml:space="preserve">Ddumba</t>
  </si>
  <si>
    <t xml:space="preserve">21</t>
  </si>
  <si>
    <t xml:space="preserve">Ukonga</t>
  </si>
  <si>
    <t xml:space="preserve">Gongolamboto</t>
  </si>
  <si>
    <t xml:space="preserve">Markaz</t>
  </si>
  <si>
    <t xml:space="preserve">Markaz Islamic school</t>
  </si>
  <si>
    <t xml:space="preserve">pump</t>
  </si>
  <si>
    <t xml:space="preserve">private_latrine</t>
  </si>
  <si>
    <t xml:space="preserve">da9e29c2-476f-472f-9b87-890667002a32</t>
  </si>
  <si>
    <t xml:space="preserve">2017-07-21T14:36:54</t>
  </si>
  <si>
    <t xml:space="preserve">2017-07-21T16:53:33.416+03</t>
  </si>
  <si>
    <t xml:space="preserve">2017-07-21T17:41:25.954+03</t>
  </si>
  <si>
    <t xml:space="preserve">357262075081328</t>
  </si>
  <si>
    <t xml:space="preserve">640070018235115</t>
  </si>
  <si>
    <t xml:space="preserve">89255007110008235115</t>
  </si>
  <si>
    <t xml:space="preserve">0738235115</t>
  </si>
  <si>
    <t xml:space="preserve">-6.7666916666666665 39.21804833333333 124.6 5.6</t>
  </si>
  <si>
    <t xml:space="preserve">-6.7666916666666665</t>
  </si>
  <si>
    <t xml:space="preserve">39.21804833333333</t>
  </si>
  <si>
    <t xml:space="preserve">124.6</t>
  </si>
  <si>
    <t xml:space="preserve">5.6</t>
  </si>
  <si>
    <t xml:space="preserve">Omary </t>
  </si>
  <si>
    <t xml:space="preserve">Athuman</t>
  </si>
  <si>
    <t xml:space="preserve">Mambia</t>
  </si>
  <si>
    <t xml:space="preserve">60</t>
  </si>
  <si>
    <t xml:space="preserve">Makongo</t>
  </si>
  <si>
    <t xml:space="preserve">Mlalakuwa</t>
  </si>
  <si>
    <t xml:space="preserve">Survey mikoroshini road</t>
  </si>
  <si>
    <t xml:space="preserve">53c99ba9-43bd-4620-b8bf-b9559cf6aadd</t>
  </si>
  <si>
    <t xml:space="preserve">2017-07-21T14:41:31</t>
  </si>
  <si>
    <t xml:space="preserve">2017-07-21T17:40:01.166+03</t>
  </si>
  <si>
    <t xml:space="preserve">2017-07-21T17:43:06.293+03</t>
  </si>
  <si>
    <t xml:space="preserve">-6.882121666666666 39.162130000000005 110.1 5.0</t>
  </si>
  <si>
    <t xml:space="preserve">-6.882121666666666</t>
  </si>
  <si>
    <t xml:space="preserve">39.162130000000005</t>
  </si>
  <si>
    <t xml:space="preserve">110.1</t>
  </si>
  <si>
    <t xml:space="preserve">Emile</t>
  </si>
  <si>
    <t xml:space="preserve">Benard</t>
  </si>
  <si>
    <t xml:space="preserve">Shayo</t>
  </si>
  <si>
    <t xml:space="preserve">well</t>
  </si>
  <si>
    <t xml:space="preserve">267250fc-4e88-4241-92d7-e530bec7467a</t>
  </si>
  <si>
    <t xml:space="preserve">2017-07-21T14:43:22</t>
  </si>
  <si>
    <t xml:space="preserve">2017-07-21T17:44:17.606+03</t>
  </si>
  <si>
    <t xml:space="preserve">2017-07-21T17:46:47.047+03</t>
  </si>
  <si>
    <t xml:space="preserve">-6.8824250000000005 39.16231166666667 109.9 4.9</t>
  </si>
  <si>
    <t xml:space="preserve">-6.8824250000000005</t>
  </si>
  <si>
    <t xml:space="preserve">39.16231166666667</t>
  </si>
  <si>
    <t xml:space="preserve">109.9</t>
  </si>
  <si>
    <t xml:space="preserve">Naima</t>
  </si>
  <si>
    <t xml:space="preserve">Hassan</t>
  </si>
  <si>
    <t xml:space="preserve">Muba</t>
  </si>
  <si>
    <t xml:space="preserve">Markaz school</t>
  </si>
  <si>
    <t xml:space="preserve">19260c40-798d-4d8c-b1b1-ded8781f4d11</t>
  </si>
  <si>
    <t xml:space="preserve">2017-07-21T14:46:58</t>
  </si>
  <si>
    <t xml:space="preserve">2017-07-21T17:47:28.201+03</t>
  </si>
  <si>
    <t xml:space="preserve">2017-07-21T17:50:17.272+03</t>
  </si>
  <si>
    <t xml:space="preserve">-6.882483333333333 39.162153333333336 109.4 5.0</t>
  </si>
  <si>
    <t xml:space="preserve">-6.882483333333333</t>
  </si>
  <si>
    <t xml:space="preserve">39.162153333333336</t>
  </si>
  <si>
    <t xml:space="preserve">109.4</t>
  </si>
  <si>
    <t xml:space="preserve">Deocras</t>
  </si>
  <si>
    <t xml:space="preserve">Malewa</t>
  </si>
  <si>
    <t xml:space="preserve">Chuwa</t>
  </si>
  <si>
    <t xml:space="preserve">Primary school(markaz)</t>
  </si>
  <si>
    <t xml:space="preserve">shared_latrine</t>
  </si>
  <si>
    <t xml:space="preserve">be95fa7f-dcf0-41fc-87e1-150f6ac88eca</t>
  </si>
  <si>
    <t xml:space="preserve">2017-07-21T14:50:34</t>
  </si>
  <si>
    <t xml:space="preserve">2017-07-21T17:50:54.892+03</t>
  </si>
  <si>
    <t xml:space="preserve">2017-07-21T17:51:28.024+03</t>
  </si>
  <si>
    <t xml:space="preserve">-6.8825 39.162245 109.3 4.6</t>
  </si>
  <si>
    <t xml:space="preserve">-6.8825</t>
  </si>
  <si>
    <t xml:space="preserve">39.162245</t>
  </si>
  <si>
    <t xml:space="preserve">109.3</t>
  </si>
  <si>
    <t xml:space="preserve">4be64fd5-a1e2-4034-9db3-801f9654e18d</t>
  </si>
  <si>
    <t xml:space="preserve">2017-07-21T14:51:37</t>
  </si>
  <si>
    <t xml:space="preserve">2017-07-21T17:49:54.048+03</t>
  </si>
  <si>
    <t xml:space="preserve">2017-07-21T18:00:15.424+03</t>
  </si>
  <si>
    <t xml:space="preserve">-6.76665 39.21841333333334 41.0 6.8</t>
  </si>
  <si>
    <t xml:space="preserve">-6.76665</t>
  </si>
  <si>
    <t xml:space="preserve">39.21841333333334</t>
  </si>
  <si>
    <t xml:space="preserve">41.0</t>
  </si>
  <si>
    <t xml:space="preserve">6.8</t>
  </si>
  <si>
    <t xml:space="preserve">Anthony </t>
  </si>
  <si>
    <t xml:space="preserve">Francis</t>
  </si>
  <si>
    <t xml:space="preserve">Sononga</t>
  </si>
  <si>
    <t xml:space="preserve">50</t>
  </si>
  <si>
    <t xml:space="preserve">Memjs apartment </t>
  </si>
  <si>
    <t xml:space="preserve">May</t>
  </si>
  <si>
    <t xml:space="preserve">3123772e-3f09-4a34-8f2b-1e0cda3e905e</t>
  </si>
  <si>
    <t xml:space="preserve">2017-07-21T15:00:24</t>
  </si>
  <si>
    <t xml:space="preserve">2017-07-21T18:09:27.501+03</t>
  </si>
  <si>
    <t xml:space="preserve">2017-07-21T18:18:04.663+03</t>
  </si>
  <si>
    <t xml:space="preserve">-6.766441666666666 39.21857833333333 22.6 5.5</t>
  </si>
  <si>
    <t xml:space="preserve">-6.766441666666666</t>
  </si>
  <si>
    <t xml:space="preserve">39.21857833333333</t>
  </si>
  <si>
    <t xml:space="preserve">22.6</t>
  </si>
  <si>
    <t xml:space="preserve">5.5</t>
  </si>
  <si>
    <t xml:space="preserve">Mama</t>
  </si>
  <si>
    <t xml:space="preserve">Darajani</t>
  </si>
  <si>
    <t xml:space="preserve">7f1409ec-f2b7-4063-84aa-adc4cc999ceb</t>
  </si>
  <si>
    <t xml:space="preserve">2017-07-21T15:18:10</t>
  </si>
  <si>
    <t xml:space="preserve">2017-07-21T18:18:11.278+03</t>
  </si>
  <si>
    <t xml:space="preserve">2017-07-21T18:21:14.511+03</t>
  </si>
  <si>
    <t xml:space="preserve">-6.766500000000001 39.21845166666667 32.1 5.4</t>
  </si>
  <si>
    <t xml:space="preserve">-6.766500000000001</t>
  </si>
  <si>
    <t xml:space="preserve">39.21845166666667</t>
  </si>
  <si>
    <t xml:space="preserve">32.1</t>
  </si>
  <si>
    <t xml:space="preserve">5.4</t>
  </si>
  <si>
    <t xml:space="preserve">2</t>
  </si>
  <si>
    <t xml:space="preserve">Container</t>
  </si>
  <si>
    <t xml:space="preserve">189575c6-1779-4b15-86f5-b8c16d87e535</t>
  </si>
  <si>
    <t xml:space="preserve">2017-07-21T15:21:25</t>
  </si>
  <si>
    <t xml:space="preserve">2017-07-21T18:20:19.197+03</t>
  </si>
  <si>
    <t xml:space="preserve">2017-07-21T18:26:48.036+03</t>
  </si>
  <si>
    <t xml:space="preserve">869538021107833</t>
  </si>
  <si>
    <t xml:space="preserve">640021047447233</t>
  </si>
  <si>
    <t xml:space="preserve">8925502041154472333f</t>
  </si>
  <si>
    <t xml:space="preserve">-6.961098333333332 39.282515 65.2 4.6</t>
  </si>
  <si>
    <t xml:space="preserve">-6.961098333333332</t>
  </si>
  <si>
    <t xml:space="preserve">39.282515</t>
  </si>
  <si>
    <t xml:space="preserve">65.2</t>
  </si>
  <si>
    <t xml:space="preserve">Happiness</t>
  </si>
  <si>
    <t xml:space="preserve">Rashidi</t>
  </si>
  <si>
    <t xml:space="preserve">Marikondo</t>
  </si>
  <si>
    <t xml:space="preserve">6</t>
  </si>
  <si>
    <t xml:space="preserve">Mwandege</t>
  </si>
  <si>
    <t xml:space="preserve">Kipala</t>
  </si>
  <si>
    <t xml:space="preserve">Kibelewele</t>
  </si>
  <si>
    <t xml:space="preserve">Forest</t>
  </si>
  <si>
    <t xml:space="preserve">f8663fc6-4865-4f9f-841d-95fd4dc4bd19</t>
  </si>
  <si>
    <t xml:space="preserve">2017-07-21T15:27:31</t>
  </si>
  <si>
    <t xml:space="preserve">2017-07-21T18:23:37.593+03</t>
  </si>
  <si>
    <t xml:space="preserve">2017-07-21T18:27:31.109+03</t>
  </si>
  <si>
    <t xml:space="preserve">-6.766186666666666 39.21839333333333 27.0 5.5</t>
  </si>
  <si>
    <t xml:space="preserve">-6.766186666666666</t>
  </si>
  <si>
    <t xml:space="preserve">39.21839333333333</t>
  </si>
  <si>
    <t xml:space="preserve">27.0</t>
  </si>
  <si>
    <t xml:space="preserve">Daudi</t>
  </si>
  <si>
    <t xml:space="preserve">Mwanyosi</t>
  </si>
  <si>
    <t xml:space="preserve">Sovela</t>
  </si>
  <si>
    <t xml:space="preserve">45</t>
  </si>
  <si>
    <t xml:space="preserve">Survey motel</t>
  </si>
  <si>
    <t xml:space="preserve">ffcd3074-d716-4103-9fae-0da2cb946722</t>
  </si>
  <si>
    <t xml:space="preserve">2017-07-21T15:27:36</t>
  </si>
  <si>
    <t xml:space="preserve">2017-07-21T18:31:51.297+03</t>
  </si>
  <si>
    <t xml:space="preserve">2017-07-21T18:38:48.713+03</t>
  </si>
  <si>
    <t xml:space="preserve">-6.766203333333334 39.21848333333333 32.1 5.4</t>
  </si>
  <si>
    <t xml:space="preserve">-6.766203333333334</t>
  </si>
  <si>
    <t xml:space="preserve">39.21848333333333</t>
  </si>
  <si>
    <t xml:space="preserve">Patrick</t>
  </si>
  <si>
    <t xml:space="preserve">M</t>
  </si>
  <si>
    <t xml:space="preserve">Mziray</t>
  </si>
  <si>
    <t xml:space="preserve">Big chapati</t>
  </si>
  <si>
    <t xml:space="preserve">bb28ed5e-3475-4b53-b800-62d592929d0f</t>
  </si>
  <si>
    <t xml:space="preserve">2017-07-21T15:38:55</t>
  </si>
  <si>
    <t xml:space="preserve">2017-07-21T18:32:58.368+03</t>
  </si>
  <si>
    <t xml:space="preserve">2017-07-21T18:36:38.502+03</t>
  </si>
  <si>
    <t xml:space="preserve">867115021718844</t>
  </si>
  <si>
    <t xml:space="preserve">640021069720181</t>
  </si>
  <si>
    <t xml:space="preserve">8925502041377201816F</t>
  </si>
  <si>
    <t xml:space="preserve">-6.80128202 39.21386415 27.0 3.0</t>
  </si>
  <si>
    <t xml:space="preserve">-6.80128202</t>
  </si>
  <si>
    <t xml:space="preserve">39.21386415</t>
  </si>
  <si>
    <t xml:space="preserve">Ecelyne</t>
  </si>
  <si>
    <t xml:space="preserve">Daniel</t>
  </si>
  <si>
    <t xml:space="preserve">Ulomi</t>
  </si>
  <si>
    <t xml:space="preserve">40</t>
  </si>
  <si>
    <t xml:space="preserve">Ubungo</t>
  </si>
  <si>
    <t xml:space="preserve">Kisiwani</t>
  </si>
  <si>
    <t xml:space="preserve">Sokoni street</t>
  </si>
  <si>
    <t xml:space="preserve">Soko</t>
  </si>
  <si>
    <t xml:space="preserve">043a2664-c73e-4237-9306-d12808c0e316</t>
  </si>
  <si>
    <t xml:space="preserve">2017-07-21T15:45:38</t>
  </si>
  <si>
    <t xml:space="preserve">2017-07-21T18:37:23.192+03</t>
  </si>
  <si>
    <t xml:space="preserve">2017-07-21T18:43:52.177+03</t>
  </si>
  <si>
    <t xml:space="preserve">-6.80128756 39.21380644 24.0 11.0</t>
  </si>
  <si>
    <t xml:space="preserve">-6.80128756</t>
  </si>
  <si>
    <t xml:space="preserve">39.21380644</t>
  </si>
  <si>
    <t xml:space="preserve">24.0</t>
  </si>
  <si>
    <t xml:space="preserve">11.0</t>
  </si>
  <si>
    <t xml:space="preserve">Jonathan</t>
  </si>
  <si>
    <t xml:space="preserve">Fataeli</t>
  </si>
  <si>
    <t xml:space="preserve">Kwayi</t>
  </si>
  <si>
    <t xml:space="preserve">39</t>
  </si>
  <si>
    <t xml:space="preserve">ec6abc00-282b-456f-bdf7-ea00cd23bee0</t>
  </si>
  <si>
    <t xml:space="preserve">2017-07-21T15:45:40</t>
  </si>
  <si>
    <t xml:space="preserve">2017-07-21T19:30:15.874+03</t>
  </si>
  <si>
    <t xml:space="preserve">2017-07-21T19:52:13.969+03</t>
  </si>
  <si>
    <t xml:space="preserve">352849081229803</t>
  </si>
  <si>
    <t xml:space="preserve">640021067480304</t>
  </si>
  <si>
    <t xml:space="preserve">8925502041354803048f</t>
  </si>
  <si>
    <t xml:space="preserve">-6.6530253 39.1759862 0.0 2299.999</t>
  </si>
  <si>
    <t xml:space="preserve">-6.6530253</t>
  </si>
  <si>
    <t xml:space="preserve">39.1759862</t>
  </si>
  <si>
    <t xml:space="preserve">0.0</t>
  </si>
  <si>
    <t xml:space="preserve">2299.999</t>
  </si>
  <si>
    <t xml:space="preserve">Steven</t>
  </si>
  <si>
    <t xml:space="preserve">Waluse</t>
  </si>
  <si>
    <t xml:space="preserve">Nyabange</t>
  </si>
  <si>
    <t xml:space="preserve">13</t>
  </si>
  <si>
    <t xml:space="preserve">Namanga</t>
  </si>
  <si>
    <t xml:space="preserve">April</t>
  </si>
  <si>
    <t xml:space="preserve">82b4f983-7f3c-44aa-a42c-11b1b1716e32</t>
  </si>
  <si>
    <t xml:space="preserve">2017-07-21T16:52:28</t>
  </si>
  <si>
    <t xml:space="preserve">2017-07-21T20:01:41.132+03</t>
  </si>
  <si>
    <t xml:space="preserve">2017-07-21T20:11:41.110+03</t>
  </si>
  <si>
    <t xml:space="preserve">357578069544801</t>
  </si>
  <si>
    <t xml:space="preserve">640050947021641</t>
  </si>
  <si>
    <t xml:space="preserve">8925505090470216418f</t>
  </si>
  <si>
    <t xml:space="preserve">-6.6475512 39.1747025 0.0 2918.0</t>
  </si>
  <si>
    <t xml:space="preserve">-6.6475512</t>
  </si>
  <si>
    <t xml:space="preserve">39.1747025</t>
  </si>
  <si>
    <t xml:space="preserve">2918.0</t>
  </si>
  <si>
    <t xml:space="preserve">Janeth</t>
  </si>
  <si>
    <t xml:space="preserve">Poul</t>
  </si>
  <si>
    <t xml:space="preserve">Tegeta kibaoni</t>
  </si>
  <si>
    <t xml:space="preserve">744631be-a980-4917-930f-ba954db396de</t>
  </si>
  <si>
    <t xml:space="preserve">2017-07-21T17:11:56</t>
  </si>
  <si>
    <t xml:space="preserve">2017-07-22T09:03:07.786+03</t>
  </si>
  <si>
    <t xml:space="preserve">2017-07-22T09:12:16.985+03</t>
  </si>
  <si>
    <t xml:space="preserve">2017-07-22</t>
  </si>
  <si>
    <t xml:space="preserve">356774070906177</t>
  </si>
  <si>
    <t xml:space="preserve">640044125746764</t>
  </si>
  <si>
    <t xml:space="preserve">8925504410257467649f</t>
  </si>
  <si>
    <t xml:space="preserve">-6.70843 39.212955 39.2 4.8</t>
  </si>
  <si>
    <t xml:space="preserve">-6.70843</t>
  </si>
  <si>
    <t xml:space="preserve">39.212955</t>
  </si>
  <si>
    <t xml:space="preserve">39.2</t>
  </si>
  <si>
    <t xml:space="preserve">Laulian</t>
  </si>
  <si>
    <t xml:space="preserve">Ngaiza</t>
  </si>
  <si>
    <t xml:space="preserve">Mbezi beach</t>
  </si>
  <si>
    <t xml:space="preserve">Jupiter street</t>
  </si>
  <si>
    <t xml:space="preserve">Jogoo bus station</t>
  </si>
  <si>
    <t xml:space="preserve">dedc0967-84f3-4979-a43e-030c2c603555</t>
  </si>
  <si>
    <t xml:space="preserve">2017-07-22T06:12:36</t>
  </si>
  <si>
    <t xml:space="preserve">2017-07-22T09:03:20.762+03</t>
  </si>
  <si>
    <t xml:space="preserve">2017-07-22T09:12:30.954+03</t>
  </si>
  <si>
    <t xml:space="preserve">357274077029148</t>
  </si>
  <si>
    <t xml:space="preserve">640070018288823</t>
  </si>
  <si>
    <t xml:space="preserve">89255007110008288823</t>
  </si>
  <si>
    <t xml:space="preserve">0738288823</t>
  </si>
  <si>
    <t xml:space="preserve">-6.737243333333334 39.19085166666667 95.4 4.9</t>
  </si>
  <si>
    <t xml:space="preserve">-6.737243333333334</t>
  </si>
  <si>
    <t xml:space="preserve">39.19085166666667</t>
  </si>
  <si>
    <t xml:space="preserve">95.4</t>
  </si>
  <si>
    <t xml:space="preserve">formal_apartment</t>
  </si>
  <si>
    <t xml:space="preserve">Happyness</t>
  </si>
  <si>
    <t xml:space="preserve">Amandus</t>
  </si>
  <si>
    <t xml:space="preserve">Goba</t>
  </si>
  <si>
    <t xml:space="preserve">Kunguru</t>
  </si>
  <si>
    <t xml:space="preserve">Nil</t>
  </si>
  <si>
    <t xml:space="preserve">Ulomi football pitch</t>
  </si>
  <si>
    <t xml:space="preserve">0</t>
  </si>
  <si>
    <t xml:space="preserve">7b81d2ef-fe45-4cb8-8959-4be92f16ce5e</t>
  </si>
  <si>
    <t xml:space="preserve">2017-07-22T06:12:52</t>
  </si>
  <si>
    <t xml:space="preserve">2017-07-22T09:12:45.757+03</t>
  </si>
  <si>
    <t xml:space="preserve">2017-07-22T09:17:14.859+03</t>
  </si>
  <si>
    <t xml:space="preserve">-6.8427057 39.2036083 0.0 1600.0</t>
  </si>
  <si>
    <t xml:space="preserve">-6.8427057</t>
  </si>
  <si>
    <t xml:space="preserve">39.2036083</t>
  </si>
  <si>
    <t xml:space="preserve">1600.0</t>
  </si>
  <si>
    <t xml:space="preserve">Salome</t>
  </si>
  <si>
    <t xml:space="preserve">Shongola</t>
  </si>
  <si>
    <t xml:space="preserve">Tabata</t>
  </si>
  <si>
    <t xml:space="preserve">Sigara grounds</t>
  </si>
  <si>
    <t xml:space="preserve">484b8acc-91da-450e-85a6-0f8c77c88941</t>
  </si>
  <si>
    <t xml:space="preserve">2017-07-22T06:17:17</t>
  </si>
  <si>
    <t xml:space="preserve">2017-07-22T09:17:43.129+03</t>
  </si>
  <si>
    <t xml:space="preserve">2017-07-22T09:21:48.498+03</t>
  </si>
  <si>
    <t xml:space="preserve">Nasibu </t>
  </si>
  <si>
    <t xml:space="preserve">eb2ab1c0-2609-4a7e-97b2-0bbe7397b85f</t>
  </si>
  <si>
    <t xml:space="preserve">2017-07-22T06:21:51</t>
  </si>
  <si>
    <t xml:space="preserve">2017-07-22T09:21:53.846+03</t>
  </si>
  <si>
    <t xml:space="preserve">2017-07-22T09:22:36.862+03</t>
  </si>
  <si>
    <t xml:space="preserve">-6.8409429 39.2086628 0.0 1637.0</t>
  </si>
  <si>
    <t xml:space="preserve">-6.8409429</t>
  </si>
  <si>
    <t xml:space="preserve">39.2086628</t>
  </si>
  <si>
    <t xml:space="preserve">1637.0</t>
  </si>
  <si>
    <t xml:space="preserve">17dcd32c-e235-4b53-9dc9-8395e626812e</t>
  </si>
  <si>
    <t xml:space="preserve">2017-07-22T06:22:40</t>
  </si>
  <si>
    <t xml:space="preserve">2017-07-22T09:18:37.329+03</t>
  </si>
  <si>
    <t xml:space="preserve">2017-07-22T09:33:40.206+03</t>
  </si>
  <si>
    <t xml:space="preserve">864324021496871</t>
  </si>
  <si>
    <t xml:space="preserve">640044169049515</t>
  </si>
  <si>
    <t xml:space="preserve">8925504410690495157F</t>
  </si>
  <si>
    <t xml:space="preserve">-6.80586376 39.11999866 132.0 4.0</t>
  </si>
  <si>
    <t xml:space="preserve">-6.80586376</t>
  </si>
  <si>
    <t xml:space="preserve">39.11999866</t>
  </si>
  <si>
    <t xml:space="preserve">132.0</t>
  </si>
  <si>
    <t xml:space="preserve">4.0</t>
  </si>
  <si>
    <t xml:space="preserve">Juma</t>
  </si>
  <si>
    <t xml:space="preserve">Mbwana</t>
  </si>
  <si>
    <t xml:space="preserve">Razak</t>
  </si>
  <si>
    <t xml:space="preserve">8</t>
  </si>
  <si>
    <t xml:space="preserve">Msigani</t>
  </si>
  <si>
    <t xml:space="preserve">Bwaloni</t>
  </si>
  <si>
    <t xml:space="preserve">Majengo</t>
  </si>
  <si>
    <t xml:space="preserve">White container</t>
  </si>
  <si>
    <t xml:space="preserve">3b499d02-e6df-4e7d-9696-c197035997a0</t>
  </si>
  <si>
    <t xml:space="preserve">2017-07-22T06:34:06</t>
  </si>
  <si>
    <t xml:space="preserve">2017-07-22T09:45:02.123+03</t>
  </si>
  <si>
    <t xml:space="preserve">2017-07-22T09:56:50.729+03</t>
  </si>
  <si>
    <t xml:space="preserve">353255065065925</t>
  </si>
  <si>
    <t xml:space="preserve">640092904395246</t>
  </si>
  <si>
    <t xml:space="preserve">89255090029043952468</t>
  </si>
  <si>
    <t xml:space="preserve">-6.81901286 39.22141736 14.0 5.0</t>
  </si>
  <si>
    <t xml:space="preserve">-6.81901286</t>
  </si>
  <si>
    <t xml:space="preserve">39.22141736</t>
  </si>
  <si>
    <t xml:space="preserve">14.0</t>
  </si>
  <si>
    <t xml:space="preserve">HANATHA</t>
  </si>
  <si>
    <t xml:space="preserve">RAMADHANI</t>
  </si>
  <si>
    <t xml:space="preserve">KAGELWA</t>
  </si>
  <si>
    <t xml:space="preserve">29</t>
  </si>
  <si>
    <t xml:space="preserve">TABATA KISIWANI</t>
  </si>
  <si>
    <t xml:space="preserve">MAMBO HADHARANI</t>
  </si>
  <si>
    <t xml:space="preserve">ESCAPEMENT</t>
  </si>
  <si>
    <t xml:space="preserve">27</t>
  </si>
  <si>
    <t xml:space="preserve">2011</t>
  </si>
  <si>
    <t xml:space="preserve">October</t>
  </si>
  <si>
    <t xml:space="preserve">a6817042-e786-4aff-960d-f6ab019369b6</t>
  </si>
  <si>
    <t xml:space="preserve">2017-07-22T06:57:01</t>
  </si>
  <si>
    <t xml:space="preserve">2017-07-22T10:18:41.468+03</t>
  </si>
  <si>
    <t xml:space="preserve">2017-07-22T10:28:23.588+03</t>
  </si>
  <si>
    <t xml:space="preserve">359396071016769</t>
  </si>
  <si>
    <t xml:space="preserve">640070018253418</t>
  </si>
  <si>
    <t xml:space="preserve">89255007110008253418</t>
  </si>
  <si>
    <t xml:space="preserve">0738253418</t>
  </si>
  <si>
    <t xml:space="preserve">-6.768108333333333 39.22011166666667 104.7 4.3</t>
  </si>
  <si>
    <t xml:space="preserve">-6.768108333333333</t>
  </si>
  <si>
    <t xml:space="preserve">39.22011166666667</t>
  </si>
  <si>
    <t xml:space="preserve">104.7</t>
  </si>
  <si>
    <t xml:space="preserve">4.3</t>
  </si>
  <si>
    <t xml:space="preserve">GEORGE </t>
  </si>
  <si>
    <t xml:space="preserve">GREEN </t>
  </si>
  <si>
    <t xml:space="preserve">MWAKIKONDO</t>
  </si>
  <si>
    <t xml:space="preserve">36</t>
  </si>
  <si>
    <t xml:space="preserve">MAKONGO</t>
  </si>
  <si>
    <t xml:space="preserve">SURVEY </t>
  </si>
  <si>
    <t xml:space="preserve">MLALAKUWA</t>
  </si>
  <si>
    <t xml:space="preserve">MLIMAN CITY </t>
  </si>
  <si>
    <t xml:space="preserve">90d8fae2-8d19-4fca-920a-5904fa940b35</t>
  </si>
  <si>
    <t xml:space="preserve">2017-07-22T07:28:40</t>
  </si>
  <si>
    <t xml:space="preserve">2017-07-22T10:33:07.721+03</t>
  </si>
  <si>
    <t xml:space="preserve">2017-07-22T10:40:57.065+03</t>
  </si>
  <si>
    <t xml:space="preserve">-6.768153333333333 39.22005166666667 26.3 4.4</t>
  </si>
  <si>
    <t xml:space="preserve">-6.768153333333333</t>
  </si>
  <si>
    <t xml:space="preserve">39.22005166666667</t>
  </si>
  <si>
    <t xml:space="preserve">26.3</t>
  </si>
  <si>
    <t xml:space="preserve">4.4</t>
  </si>
  <si>
    <t xml:space="preserve">ZANG</t>
  </si>
  <si>
    <t xml:space="preserve">MTHETHE</t>
  </si>
  <si>
    <t xml:space="preserve">NESPHORY</t>
  </si>
  <si>
    <t xml:space="preserve">b30a9f14-a1f0-4dd7-b330-d84daa59d0da</t>
  </si>
  <si>
    <t xml:space="preserve">2017-07-22T07:41:24</t>
  </si>
  <si>
    <t xml:space="preserve">2017-07-22T10:59:58.858+03</t>
  </si>
  <si>
    <t xml:space="preserve">2017-07-22T11:00:30.512+03</t>
  </si>
  <si>
    <t xml:space="preserve">359607077433265</t>
  </si>
  <si>
    <t xml:space="preserve">640021093411578</t>
  </si>
  <si>
    <t xml:space="preserve">8925502041614115787f</t>
  </si>
  <si>
    <t xml:space="preserve">5719eb9e-5c1c-4e2f-87a0-b78bbfab2f56</t>
  </si>
  <si>
    <t xml:space="preserve">2017-07-22T08:00:44</t>
  </si>
  <si>
    <t xml:space="preserve">2017-07-22T11:01:14.683+03</t>
  </si>
  <si>
    <t xml:space="preserve">2017-07-22T11:05:00.420+03</t>
  </si>
  <si>
    <t xml:space="preserve">Nuru </t>
  </si>
  <si>
    <t xml:space="preserve">Yunus</t>
  </si>
  <si>
    <t xml:space="preserve">Ramadhan</t>
  </si>
  <si>
    <t xml:space="preserve">Mikocheni</t>
  </si>
  <si>
    <t xml:space="preserve">Shopersplaza supermarket</t>
  </si>
  <si>
    <t xml:space="preserve">a2edf054-0cb6-4993-9948-42f11daac374</t>
  </si>
  <si>
    <t xml:space="preserve">2017-07-22T08:05:13</t>
  </si>
  <si>
    <t xml:space="preserve">2017-07-22T11:16:56.621+03</t>
  </si>
  <si>
    <t xml:space="preserve">2017-07-22T11:24:32.180+03</t>
  </si>
  <si>
    <t xml:space="preserve">357747071941327</t>
  </si>
  <si>
    <t xml:space="preserve">640044135267205</t>
  </si>
  <si>
    <t xml:space="preserve">8925504410352672051f</t>
  </si>
  <si>
    <t xml:space="preserve">-6.764473333333332 39.22127666666667 41.9 4.7</t>
  </si>
  <si>
    <t xml:space="preserve">-6.764473333333332</t>
  </si>
  <si>
    <t xml:space="preserve">39.22127666666667</t>
  </si>
  <si>
    <t xml:space="preserve">41.9</t>
  </si>
  <si>
    <t xml:space="preserve">Raimond</t>
  </si>
  <si>
    <t xml:space="preserve">Myimbela</t>
  </si>
  <si>
    <t xml:space="preserve">Don't know</t>
  </si>
  <si>
    <t xml:space="preserve">Pius msekwa</t>
  </si>
  <si>
    <t xml:space="preserve">Name Pius msekwa</t>
  </si>
  <si>
    <t xml:space="preserve">392ac160-15aa-489f-afc7-749c188f8400</t>
  </si>
  <si>
    <t xml:space="preserve">2017-07-22T08:56:14</t>
  </si>
  <si>
    <t xml:space="preserve">2017-07-22T11:28:09.704+03</t>
  </si>
  <si>
    <t xml:space="preserve">2017-07-22T11:55:03.735+03</t>
  </si>
  <si>
    <t xml:space="preserve">-6.7641800000000005 39.22195833333333 35.0 4.5</t>
  </si>
  <si>
    <t xml:space="preserve">-6.7641800000000005</t>
  </si>
  <si>
    <t xml:space="preserve">39.22195833333333</t>
  </si>
  <si>
    <t xml:space="preserve">35.0</t>
  </si>
  <si>
    <t xml:space="preserve">4.5</t>
  </si>
  <si>
    <t xml:space="preserve">Magesa</t>
  </si>
  <si>
    <t xml:space="preserve">Mwita</t>
  </si>
  <si>
    <t xml:space="preserve">19</t>
  </si>
  <si>
    <t xml:space="preserve">Eva lutete</t>
  </si>
  <si>
    <t xml:space="preserve">Mlalakuwa makazi mapya</t>
  </si>
  <si>
    <t xml:space="preserve">Pius msekwa gorofa jipya</t>
  </si>
  <si>
    <t xml:space="preserve">4b6a386e-afaa-41ae-a7e2-b45fb896f0c8</t>
  </si>
  <si>
    <t xml:space="preserve">2017-07-22T08:56:17</t>
  </si>
  <si>
    <t xml:space="preserve">2017-07-22T11:37:52.897+03</t>
  </si>
  <si>
    <t xml:space="preserve">2017-07-22T11:52:48.949+03</t>
  </si>
  <si>
    <t xml:space="preserve">-6.764068333333334 39.22164166666666 44.1 4.8</t>
  </si>
  <si>
    <t xml:space="preserve">-6.764068333333334</t>
  </si>
  <si>
    <t xml:space="preserve">39.22164166666666</t>
  </si>
  <si>
    <t xml:space="preserve">44.1</t>
  </si>
  <si>
    <t xml:space="preserve">Didas</t>
  </si>
  <si>
    <t xml:space="preserve">Sumage</t>
  </si>
  <si>
    <t xml:space="preserve">Walioba</t>
  </si>
  <si>
    <t xml:space="preserve">Mwenge</t>
  </si>
  <si>
    <t xml:space="preserve">Pius msekwa au jeshini</t>
  </si>
  <si>
    <t xml:space="preserve">cb0937d9-d539-4a73-8fac-52d908790aed</t>
  </si>
  <si>
    <t xml:space="preserve">2017-07-22T08:56:19</t>
  </si>
  <si>
    <t xml:space="preserve">2017-07-22T10:50:14.263+03</t>
  </si>
  <si>
    <t xml:space="preserve">2017-07-22T12:02:16.271+03</t>
  </si>
  <si>
    <t xml:space="preserve">357950071576438</t>
  </si>
  <si>
    <t xml:space="preserve">640044181077577</t>
  </si>
  <si>
    <t xml:space="preserve">8925504410810775777</t>
  </si>
  <si>
    <t xml:space="preserve">+255765483135</t>
  </si>
  <si>
    <t xml:space="preserve">-6.78560517 39.19967008 26.0 4.0</t>
  </si>
  <si>
    <t xml:space="preserve">-6.78560517</t>
  </si>
  <si>
    <t xml:space="preserve">39.19967008</t>
  </si>
  <si>
    <t xml:space="preserve">26.0</t>
  </si>
  <si>
    <t xml:space="preserve">Eusebio</t>
  </si>
  <si>
    <t xml:space="preserve">Mtogesewa</t>
  </si>
  <si>
    <t xml:space="preserve">Msewe</t>
  </si>
  <si>
    <t xml:space="preserve">Chuo kikuu can Dar es saalam</t>
  </si>
  <si>
    <t xml:space="preserve">24078941-93a3-4c03-aabb-bd635fef1d6f</t>
  </si>
  <si>
    <t xml:space="preserve">2017-07-22T09:02:42</t>
  </si>
  <si>
    <t xml:space="preserve">2017-07-22T11:58:01.625+03</t>
  </si>
  <si>
    <t xml:space="preserve">2017-07-22T12:05:17.701+03</t>
  </si>
  <si>
    <t xml:space="preserve">353147082601487</t>
  </si>
  <si>
    <t xml:space="preserve">640021049918592</t>
  </si>
  <si>
    <t xml:space="preserve">8925502041179185928f</t>
  </si>
  <si>
    <t xml:space="preserve">-6.793729999999999 39.088345 174.1 5.0</t>
  </si>
  <si>
    <t xml:space="preserve">-6.793729999999999</t>
  </si>
  <si>
    <t xml:space="preserve">39.088345</t>
  </si>
  <si>
    <t xml:space="preserve">174.1</t>
  </si>
  <si>
    <t xml:space="preserve">Herman</t>
  </si>
  <si>
    <t xml:space="preserve">Isdor</t>
  </si>
  <si>
    <t xml:space="preserve">Vigero</t>
  </si>
  <si>
    <t xml:space="preserve">Mbez luis</t>
  </si>
  <si>
    <t xml:space="preserve">Makondeko</t>
  </si>
  <si>
    <t xml:space="preserve">Luguruni</t>
  </si>
  <si>
    <t xml:space="preserve">St Joseph university</t>
  </si>
  <si>
    <t xml:space="preserve">50df30e2-3795-4acb-a04c-042d70343228</t>
  </si>
  <si>
    <t xml:space="preserve">2017-07-22T09:05:37</t>
  </si>
  <si>
    <t xml:space="preserve">2017-07-22T10:59:46.298+03</t>
  </si>
  <si>
    <t xml:space="preserve">2017-07-22T11:04:40.932+03</t>
  </si>
  <si>
    <t xml:space="preserve">356161065525297</t>
  </si>
  <si>
    <t xml:space="preserve">640021092195893</t>
  </si>
  <si>
    <t xml:space="preserve">8925502041601958934</t>
  </si>
  <si>
    <t xml:space="preserve">-6.7912861 39.19485986 43.0 4.0</t>
  </si>
  <si>
    <t xml:space="preserve">-6.7912861</t>
  </si>
  <si>
    <t xml:space="preserve">39.19485986</t>
  </si>
  <si>
    <t xml:space="preserve">43.0</t>
  </si>
  <si>
    <t xml:space="preserve">John </t>
  </si>
  <si>
    <t xml:space="preserve">P</t>
  </si>
  <si>
    <t xml:space="preserve">Paulo</t>
  </si>
  <si>
    <t xml:space="preserve">Rombo</t>
  </si>
  <si>
    <t xml:space="preserve">Rombo bus station</t>
  </si>
  <si>
    <t xml:space="preserve">f88ac115-5206-411e-813f-0268e2e9d9c1</t>
  </si>
  <si>
    <t xml:space="preserve">2017-07-22T09:09:12</t>
  </si>
  <si>
    <t xml:space="preserve">2017-07-22T11:06:54.602+03</t>
  </si>
  <si>
    <t xml:space="preserve">2017-07-22T11:12:50.934+03</t>
  </si>
  <si>
    <t xml:space="preserve">-6.79150496 39.19496206 56.0 3.0</t>
  </si>
  <si>
    <t xml:space="preserve">-6.79150496</t>
  </si>
  <si>
    <t xml:space="preserve">39.19496206</t>
  </si>
  <si>
    <t xml:space="preserve">56.0</t>
  </si>
  <si>
    <t xml:space="preserve">Halima </t>
  </si>
  <si>
    <t xml:space="preserve">Ramadhani</t>
  </si>
  <si>
    <t xml:space="preserve">Kibo</t>
  </si>
  <si>
    <t xml:space="preserve">Kibo bas station</t>
  </si>
  <si>
    <t xml:space="preserve">962837bf-e479-4177-b2dd-ddfe46d1701b</t>
  </si>
  <si>
    <t xml:space="preserve">2017-07-22T09:09:14</t>
  </si>
  <si>
    <t xml:space="preserve">2017-07-22T11:13:54.213+03</t>
  </si>
  <si>
    <t xml:space="preserve">2017-07-22T11:17:55.444+03</t>
  </si>
  <si>
    <t xml:space="preserve">-6.79158986 39.19499454 62.0 5.0</t>
  </si>
  <si>
    <t xml:space="preserve">-6.79158986</t>
  </si>
  <si>
    <t xml:space="preserve">39.19499454</t>
  </si>
  <si>
    <t xml:space="preserve">62.0</t>
  </si>
  <si>
    <t xml:space="preserve">Mwajuma</t>
  </si>
  <si>
    <t xml:space="preserve">Idd</t>
  </si>
  <si>
    <t xml:space="preserve">20</t>
  </si>
  <si>
    <t xml:space="preserve">Kibo msikitin</t>
  </si>
  <si>
    <t xml:space="preserve">068cf2e2-3e6e-4349-8a40-e16cf7f33e32</t>
  </si>
  <si>
    <t xml:space="preserve">2017-07-22T09:09:15</t>
  </si>
  <si>
    <t xml:space="preserve">2017-07-22T11:20:27.145+03</t>
  </si>
  <si>
    <t xml:space="preserve">2017-07-22T11:23:35.051+03</t>
  </si>
  <si>
    <t xml:space="preserve">-6.79198411 39.19559002 47.0 4.0</t>
  </si>
  <si>
    <t xml:space="preserve">-6.79198411</t>
  </si>
  <si>
    <t xml:space="preserve">39.19559002</t>
  </si>
  <si>
    <t xml:space="preserve">47.0</t>
  </si>
  <si>
    <t xml:space="preserve">Haruna</t>
  </si>
  <si>
    <t xml:space="preserve">Chang'a</t>
  </si>
  <si>
    <t xml:space="preserve">Kibo Msikitini</t>
  </si>
  <si>
    <t xml:space="preserve">2013</t>
  </si>
  <si>
    <t xml:space="preserve">f4674073-7412-4557-acb9-287aa0c3c440</t>
  </si>
  <si>
    <t xml:space="preserve">2017-07-22T09:09:17</t>
  </si>
  <si>
    <t xml:space="preserve">2017-07-22T11:23:59.830+03</t>
  </si>
  <si>
    <t xml:space="preserve">2017-07-22T11:27:10.278+03</t>
  </si>
  <si>
    <t xml:space="preserve">-6.79257826 39.19588279 77.0 5.0</t>
  </si>
  <si>
    <t xml:space="preserve">-6.79257826</t>
  </si>
  <si>
    <t xml:space="preserve">39.19588279</t>
  </si>
  <si>
    <t xml:space="preserve">77.0</t>
  </si>
  <si>
    <t xml:space="preserve">Bushiri</t>
  </si>
  <si>
    <t xml:space="preserve">Ayubu</t>
  </si>
  <si>
    <t xml:space="preserve">February</t>
  </si>
  <si>
    <t xml:space="preserve">f7571572-b5fc-4400-8684-1676c680d53f</t>
  </si>
  <si>
    <t xml:space="preserve">2017-07-22T09:09:18</t>
  </si>
  <si>
    <t xml:space="preserve">2017-07-22T11:27:32.561+03</t>
  </si>
  <si>
    <t xml:space="preserve">2017-07-22T11:29:55.211+03</t>
  </si>
  <si>
    <t xml:space="preserve">-6.79273143 39.19594415 55.0 4.0</t>
  </si>
  <si>
    <t xml:space="preserve">-6.79273143</t>
  </si>
  <si>
    <t xml:space="preserve">39.19594415</t>
  </si>
  <si>
    <t xml:space="preserve">55.0</t>
  </si>
  <si>
    <t xml:space="preserve">Adiedo </t>
  </si>
  <si>
    <t xml:space="preserve">John</t>
  </si>
  <si>
    <t xml:space="preserve">Mlenga</t>
  </si>
  <si>
    <t xml:space="preserve">42</t>
  </si>
  <si>
    <t xml:space="preserve">40355835-a8b4-4d93-ae3f-4d2450ba8ed0</t>
  </si>
  <si>
    <t xml:space="preserve">2017-07-22T09:09:21</t>
  </si>
  <si>
    <t xml:space="preserve">2017-07-22T11:30:09.688+03</t>
  </si>
  <si>
    <t xml:space="preserve">2017-07-22T11:32:45.573+03</t>
  </si>
  <si>
    <t xml:space="preserve">-6.79296956 39.1959441 51.0 3.0</t>
  </si>
  <si>
    <t xml:space="preserve">-6.79296956</t>
  </si>
  <si>
    <t xml:space="preserve">39.1959441</t>
  </si>
  <si>
    <t xml:space="preserve">51.0</t>
  </si>
  <si>
    <t xml:space="preserve">Adamu</t>
  </si>
  <si>
    <t xml:space="preserve">Mkono</t>
  </si>
  <si>
    <t xml:space="preserve">25</t>
  </si>
  <si>
    <t xml:space="preserve">Kibo msikitini</t>
  </si>
  <si>
    <t xml:space="preserve">2000</t>
  </si>
  <si>
    <t xml:space="preserve">190a7afe-490c-40cc-8e54-cef4dcd88266</t>
  </si>
  <si>
    <t xml:space="preserve">2017-07-22T09:09:23</t>
  </si>
  <si>
    <t xml:space="preserve">2017-07-22T11:33:08.043+03</t>
  </si>
  <si>
    <t xml:space="preserve">2017-07-22T11:35:03.575+03</t>
  </si>
  <si>
    <t xml:space="preserve">-6.79324101 39.19578598 56.0 5.0</t>
  </si>
  <si>
    <t xml:space="preserve">-6.79324101</t>
  </si>
  <si>
    <t xml:space="preserve">39.19578598</t>
  </si>
  <si>
    <t xml:space="preserve">Hawa</t>
  </si>
  <si>
    <t xml:space="preserve">Mwenda</t>
  </si>
  <si>
    <t xml:space="preserve">63</t>
  </si>
  <si>
    <t xml:space="preserve">00df622a-9186-4971-8b55-09052bd4f210</t>
  </si>
  <si>
    <t xml:space="preserve">2017-07-22T09:09:25</t>
  </si>
  <si>
    <t xml:space="preserve">2017-07-22T11:35:29.677+03</t>
  </si>
  <si>
    <t xml:space="preserve">2017-07-22T11:36:58.571+03</t>
  </si>
  <si>
    <t xml:space="preserve">-6.79333403 39.19600821 47.0 5.0</t>
  </si>
  <si>
    <t xml:space="preserve">-6.79333403</t>
  </si>
  <si>
    <t xml:space="preserve">39.19600821</t>
  </si>
  <si>
    <t xml:space="preserve">Kimata</t>
  </si>
  <si>
    <t xml:space="preserve">Daud</t>
  </si>
  <si>
    <t xml:space="preserve">Masasi</t>
  </si>
  <si>
    <t xml:space="preserve">260353f0-c814-4517-b08d-1695597020e2</t>
  </si>
  <si>
    <t xml:space="preserve">2017-07-22T09:09:27</t>
  </si>
  <si>
    <t xml:space="preserve">2017-07-22T11:44:07.950+03</t>
  </si>
  <si>
    <t xml:space="preserve">2017-07-22T11:45:21.254+03</t>
  </si>
  <si>
    <t xml:space="preserve">-6.7928002 39.19447992 59.0 3.0</t>
  </si>
  <si>
    <t xml:space="preserve">-6.7928002</t>
  </si>
  <si>
    <t xml:space="preserve">39.19447992</t>
  </si>
  <si>
    <t xml:space="preserve">59.0</t>
  </si>
  <si>
    <t xml:space="preserve">Yahaya</t>
  </si>
  <si>
    <t xml:space="preserve">Mpinga</t>
  </si>
  <si>
    <t xml:space="preserve">749b2969-469e-4464-97b7-48b40ef0c919</t>
  </si>
  <si>
    <t xml:space="preserve">2017-07-22T09:09:29</t>
  </si>
  <si>
    <t xml:space="preserve">2017-07-22T11:45:43.026+03</t>
  </si>
  <si>
    <t xml:space="preserve">2017-07-22T11:46:49.806+03</t>
  </si>
  <si>
    <t xml:space="preserve">-6.79248595 39.19445882 56.0 4.0</t>
  </si>
  <si>
    <t xml:space="preserve">-6.79248595</t>
  </si>
  <si>
    <t xml:space="preserve">39.19445882</t>
  </si>
  <si>
    <t xml:space="preserve">Husain </t>
  </si>
  <si>
    <t xml:space="preserve">Chipeta</t>
  </si>
  <si>
    <t xml:space="preserve">30</t>
  </si>
  <si>
    <t xml:space="preserve">1c6c3672-5827-497c-9f22-53c4637407d3</t>
  </si>
  <si>
    <t xml:space="preserve">2017-07-22T09:09:32</t>
  </si>
  <si>
    <t xml:space="preserve">2017-07-22T11:47:36.535+03</t>
  </si>
  <si>
    <t xml:space="preserve">2017-07-22T11:48:44.191+03</t>
  </si>
  <si>
    <t xml:space="preserve">-6.79190948 39.19443828 60.0 4.0</t>
  </si>
  <si>
    <t xml:space="preserve">-6.79190948</t>
  </si>
  <si>
    <t xml:space="preserve">39.19443828</t>
  </si>
  <si>
    <t xml:space="preserve">60.0</t>
  </si>
  <si>
    <t xml:space="preserve">Baraka</t>
  </si>
  <si>
    <t xml:space="preserve">Mgaya</t>
  </si>
  <si>
    <t xml:space="preserve">7</t>
  </si>
  <si>
    <t xml:space="preserve">40ee61af-acf2-44b3-af38-c407d83aaa07</t>
  </si>
  <si>
    <t xml:space="preserve">2017-07-22T09:09:34</t>
  </si>
  <si>
    <t xml:space="preserve">2017-07-22T11:49:07.454+03</t>
  </si>
  <si>
    <t xml:space="preserve">2017-07-22T11:50:22.354+03</t>
  </si>
  <si>
    <t xml:space="preserve">-6.79135626 39.1943091 70.0 5.0</t>
  </si>
  <si>
    <t xml:space="preserve">-6.79135626</t>
  </si>
  <si>
    <t xml:space="preserve">39.1943091</t>
  </si>
  <si>
    <t xml:space="preserve">70.0</t>
  </si>
  <si>
    <t xml:space="preserve">Gerad</t>
  </si>
  <si>
    <t xml:space="preserve">Gomi</t>
  </si>
  <si>
    <t xml:space="preserve">a166ed13-c5a5-487a-9e2c-1645f5ff7778</t>
  </si>
  <si>
    <t xml:space="preserve">2017-07-22T09:09:35</t>
  </si>
  <si>
    <t xml:space="preserve">2017-07-22T11:50:44.977+03</t>
  </si>
  <si>
    <t xml:space="preserve">2017-07-22T11:51:48.231+03</t>
  </si>
  <si>
    <t xml:space="preserve">-6.79094099 39.19429226 68.0 5.0</t>
  </si>
  <si>
    <t xml:space="preserve">-6.79094099</t>
  </si>
  <si>
    <t xml:space="preserve">39.19429226</t>
  </si>
  <si>
    <t xml:space="preserve">68.0</t>
  </si>
  <si>
    <t xml:space="preserve">Benadeta</t>
  </si>
  <si>
    <t xml:space="preserve">Mahagi</t>
  </si>
  <si>
    <t xml:space="preserve">402da259-680a-4700-9005-05e8a807ffe9</t>
  </si>
  <si>
    <t xml:space="preserve">2017-07-22T09:09:37</t>
  </si>
  <si>
    <t xml:space="preserve">2017-07-22T11:52:14.070+03</t>
  </si>
  <si>
    <t xml:space="preserve">2017-07-22T11:53:04.947+03</t>
  </si>
  <si>
    <t xml:space="preserve">-6.79076215 39.19482342 58.0 4.0</t>
  </si>
  <si>
    <t xml:space="preserve">-6.79076215</t>
  </si>
  <si>
    <t xml:space="preserve">39.19482342</t>
  </si>
  <si>
    <t xml:space="preserve">58.0</t>
  </si>
  <si>
    <t xml:space="preserve">Sakina</t>
  </si>
  <si>
    <t xml:space="preserve">Kayoka</t>
  </si>
  <si>
    <t xml:space="preserve">52</t>
  </si>
  <si>
    <t xml:space="preserve">438fbcdb-f3c7-4afb-b5cf-6c5ab7425d30</t>
  </si>
  <si>
    <t xml:space="preserve">2017-07-22T09:09:39</t>
  </si>
  <si>
    <t xml:space="preserve">2017-07-22T11:53:15.298+03</t>
  </si>
  <si>
    <t xml:space="preserve">2017-07-22T11:54:28.475+03</t>
  </si>
  <si>
    <t xml:space="preserve">-6.79064446 39.19510272 67.0 5.0</t>
  </si>
  <si>
    <t xml:space="preserve">-6.79064446</t>
  </si>
  <si>
    <t xml:space="preserve">39.19510272</t>
  </si>
  <si>
    <t xml:space="preserve">67.0</t>
  </si>
  <si>
    <t xml:space="preserve">Hamad </t>
  </si>
  <si>
    <t xml:space="preserve">Mhanga</t>
  </si>
  <si>
    <t xml:space="preserve">320e3968-20c9-4e6a-a105-b5dc1b7813f9</t>
  </si>
  <si>
    <t xml:space="preserve">2017-07-22T09:09:41</t>
  </si>
  <si>
    <t xml:space="preserve">2017-07-22T11:54:59.147+03</t>
  </si>
  <si>
    <t xml:space="preserve">2017-07-22T11:55:54.450+03</t>
  </si>
  <si>
    <t xml:space="preserve">-6.79041652 39.19539959 72.0 3.0</t>
  </si>
  <si>
    <t xml:space="preserve">-6.79041652</t>
  </si>
  <si>
    <t xml:space="preserve">39.19539959</t>
  </si>
  <si>
    <t xml:space="preserve">72.0</t>
  </si>
  <si>
    <t xml:space="preserve">Haji</t>
  </si>
  <si>
    <t xml:space="preserve">Mdowe</t>
  </si>
  <si>
    <t xml:space="preserve">a91f2aeb-750d-42b0-bc19-a7eeac964a67</t>
  </si>
  <si>
    <t xml:space="preserve">2017-07-22T09:09:43</t>
  </si>
  <si>
    <t xml:space="preserve">2017-07-22T11:56:04.568+03</t>
  </si>
  <si>
    <t xml:space="preserve">2017-07-22T11:57:01.245+03</t>
  </si>
  <si>
    <t xml:space="preserve">-6.79043771 39.19563497 73.0 4.0</t>
  </si>
  <si>
    <t xml:space="preserve">-6.79043771</t>
  </si>
  <si>
    <t xml:space="preserve">39.19563497</t>
  </si>
  <si>
    <t xml:space="preserve">73.0</t>
  </si>
  <si>
    <t xml:space="preserve">Zuhura</t>
  </si>
  <si>
    <t xml:space="preserve">Zahoro</t>
  </si>
  <si>
    <t xml:space="preserve">ae4f73a2-18ec-407a-803d-dd2b3925904f</t>
  </si>
  <si>
    <t xml:space="preserve">2017-07-22T09:09:45</t>
  </si>
  <si>
    <t xml:space="preserve">2017-07-22T11:57:13.612+03</t>
  </si>
  <si>
    <t xml:space="preserve">2017-07-22T11:58:23.807+03</t>
  </si>
  <si>
    <t xml:space="preserve">-6.79050622 39.19578007 54.0 3.0</t>
  </si>
  <si>
    <t xml:space="preserve">-6.79050622</t>
  </si>
  <si>
    <t xml:space="preserve">39.19578007</t>
  </si>
  <si>
    <t xml:space="preserve">54.0</t>
  </si>
  <si>
    <t xml:space="preserve">Ismail</t>
  </si>
  <si>
    <t xml:space="preserve">Chande</t>
  </si>
  <si>
    <t xml:space="preserve">15</t>
  </si>
  <si>
    <t xml:space="preserve">ef5f0efb-cec7-4615-85a3-dfd7c972a4f9</t>
  </si>
  <si>
    <t xml:space="preserve">2017-07-22T09:09:47</t>
  </si>
  <si>
    <t xml:space="preserve">2017-07-22T11:58:35.015+03</t>
  </si>
  <si>
    <t xml:space="preserve">2017-07-22T11:59:51.810+03</t>
  </si>
  <si>
    <t xml:space="preserve">-6.79052539 39.19602332 67.0 5.0</t>
  </si>
  <si>
    <t xml:space="preserve">-6.79052539</t>
  </si>
  <si>
    <t xml:space="preserve">39.19602332</t>
  </si>
  <si>
    <t xml:space="preserve">9372ae1f-bd6f-450d-9d4c-b510241aa558</t>
  </si>
  <si>
    <t xml:space="preserve">2017-07-22T09:09:49</t>
  </si>
  <si>
    <t xml:space="preserve">2017-07-22T12:00:01.284+03</t>
  </si>
  <si>
    <t xml:space="preserve">2017-07-22T12:01:24.277+03</t>
  </si>
  <si>
    <t xml:space="preserve">-6.79059534 39.19639881 72.0 4.0</t>
  </si>
  <si>
    <t xml:space="preserve">-6.79059534</t>
  </si>
  <si>
    <t xml:space="preserve">39.19639881</t>
  </si>
  <si>
    <t xml:space="preserve">Issa</t>
  </si>
  <si>
    <t xml:space="preserve">Chalamanda</t>
  </si>
  <si>
    <t xml:space="preserve">495589da-fcb2-4b9b-9243-5a97b83b590b</t>
  </si>
  <si>
    <t xml:space="preserve">2017-07-22T09:09:51</t>
  </si>
  <si>
    <t xml:space="preserve">2017-07-22T12:01:36.390+03</t>
  </si>
  <si>
    <t xml:space="preserve">2017-07-22T12:02:39.443+03</t>
  </si>
  <si>
    <t xml:space="preserve">-6.79063359 39.19664699 73.0 5.0</t>
  </si>
  <si>
    <t xml:space="preserve">-6.79063359</t>
  </si>
  <si>
    <t xml:space="preserve">39.19664699</t>
  </si>
  <si>
    <t xml:space="preserve">Robert</t>
  </si>
  <si>
    <t xml:space="preserve">Ndomba</t>
  </si>
  <si>
    <t xml:space="preserve">87143583-1fa2-4e83-8f1f-80ed41161bb1</t>
  </si>
  <si>
    <t xml:space="preserve">2017-07-22T09:09:52</t>
  </si>
  <si>
    <t xml:space="preserve">2017-07-22T12:03:59.459+03</t>
  </si>
  <si>
    <t xml:space="preserve">2017-07-22T12:05:11.794+03</t>
  </si>
  <si>
    <t xml:space="preserve">-6.79069762 39.19764443 69.0 4.0</t>
  </si>
  <si>
    <t xml:space="preserve">-6.79069762</t>
  </si>
  <si>
    <t xml:space="preserve">39.19764443</t>
  </si>
  <si>
    <t xml:space="preserve">69.0</t>
  </si>
  <si>
    <t xml:space="preserve">Jubilate</t>
  </si>
  <si>
    <t xml:space="preserve">Mumba</t>
  </si>
  <si>
    <t xml:space="preserve">2f59bcba-b135-4de9-9aec-f9b680f0e316</t>
  </si>
  <si>
    <t xml:space="preserve">2017-07-22T09:09:54</t>
  </si>
  <si>
    <t xml:space="preserve">2017-07-22T12:05:22.348+03</t>
  </si>
  <si>
    <t xml:space="preserve">2017-07-22T12:06:43.009+03</t>
  </si>
  <si>
    <t xml:space="preserve">-6.79081027 39.19805699 76.0 5.0</t>
  </si>
  <si>
    <t xml:space="preserve">-6.79081027</t>
  </si>
  <si>
    <t xml:space="preserve">39.19805699</t>
  </si>
  <si>
    <t xml:space="preserve">76.0</t>
  </si>
  <si>
    <t xml:space="preserve">Rashid</t>
  </si>
  <si>
    <t xml:space="preserve">951a22ac-fdea-4c99-a253-24dc0a47520a</t>
  </si>
  <si>
    <t xml:space="preserve">2017-07-22T09:09:57</t>
  </si>
  <si>
    <t xml:space="preserve">2017-07-22T12:06:58.660+03</t>
  </si>
  <si>
    <t xml:space="preserve">2017-07-22T12:08:04.023+03</t>
  </si>
  <si>
    <t xml:space="preserve">-6.7910905 39.19806586 71.0 5.0</t>
  </si>
  <si>
    <t xml:space="preserve">-6.7910905</t>
  </si>
  <si>
    <t xml:space="preserve">39.19806586</t>
  </si>
  <si>
    <t xml:space="preserve">71.0</t>
  </si>
  <si>
    <t xml:space="preserve">Dustan</t>
  </si>
  <si>
    <t xml:space="preserve">Tawete</t>
  </si>
  <si>
    <t xml:space="preserve">3d115438-9eb5-460c-8234-d6abb0d94b54</t>
  </si>
  <si>
    <t xml:space="preserve">2017-07-22T09:09:59</t>
  </si>
  <si>
    <t xml:space="preserve">2017-07-22T12:05:43.475+03</t>
  </si>
  <si>
    <t xml:space="preserve">2017-07-22T12:10:09.903+03</t>
  </si>
  <si>
    <t xml:space="preserve">354321072072715</t>
  </si>
  <si>
    <t xml:space="preserve">640044169009740</t>
  </si>
  <si>
    <t xml:space="preserve">8925504410690097409</t>
  </si>
  <si>
    <t xml:space="preserve">-6.88371675 39.16654242 52.0 4.5509996</t>
  </si>
  <si>
    <t xml:space="preserve">-6.88371675</t>
  </si>
  <si>
    <t xml:space="preserve">39.16654242</t>
  </si>
  <si>
    <t xml:space="preserve">52.0</t>
  </si>
  <si>
    <t xml:space="preserve">4.5509996</t>
  </si>
  <si>
    <t xml:space="preserve">Baltazar</t>
  </si>
  <si>
    <t xml:space="preserve">Jerome</t>
  </si>
  <si>
    <t xml:space="preserve">Tesha</t>
  </si>
  <si>
    <t xml:space="preserve">22</t>
  </si>
  <si>
    <t xml:space="preserve">Mazizini</t>
  </si>
  <si>
    <t xml:space="preserve">81099786-8329-4a0c-a0ed-6b258bc8bb53</t>
  </si>
  <si>
    <t xml:space="preserve">2017-07-22T09:10:34</t>
  </si>
  <si>
    <t xml:space="preserve">2017-07-21T14:14:09.736+03</t>
  </si>
  <si>
    <t xml:space="preserve">2017-07-22T12:19:54.703+03</t>
  </si>
  <si>
    <t xml:space="preserve">359656060523269</t>
  </si>
  <si>
    <t xml:space="preserve">640021023000821</t>
  </si>
  <si>
    <t xml:space="preserve">8925502040910008217</t>
  </si>
  <si>
    <t xml:space="preserve">0715019532</t>
  </si>
  <si>
    <t xml:space="preserve">-6.773415206820427 39.21349163611393 32.99911913931889 6.0</t>
  </si>
  <si>
    <t xml:space="preserve">-6.773415206820427</t>
  </si>
  <si>
    <t xml:space="preserve">39.21349163611393</t>
  </si>
  <si>
    <t xml:space="preserve">32.99911913931889</t>
  </si>
  <si>
    <t xml:space="preserve">6.0</t>
  </si>
  <si>
    <t xml:space="preserve">Dhelda</t>
  </si>
  <si>
    <t xml:space="preserve">Reginald</t>
  </si>
  <si>
    <t xml:space="preserve">Mfanga</t>
  </si>
  <si>
    <t xml:space="preserve">Chuo kikuu cha Dar es salaam</t>
  </si>
  <si>
    <t xml:space="preserve">UDASA</t>
  </si>
  <si>
    <t xml:space="preserve">1f2e04e4-0165-4f63-bb75-e86fa2006c2e</t>
  </si>
  <si>
    <t xml:space="preserve">2017-07-22T09:20:31</t>
  </si>
  <si>
    <t xml:space="preserve">2017-07-22T09:28:31.808+03</t>
  </si>
  <si>
    <t xml:space="preserve">2017-07-22T09:54:30.699+03</t>
  </si>
  <si>
    <t xml:space="preserve">866161026835739</t>
  </si>
  <si>
    <t xml:space="preserve">640092912850820</t>
  </si>
  <si>
    <t xml:space="preserve">89255090029128508201</t>
  </si>
  <si>
    <t xml:space="preserve">-6.8675988 39.3716791 0.0 3099.999</t>
  </si>
  <si>
    <t xml:space="preserve">-6.8675988</t>
  </si>
  <si>
    <t xml:space="preserve">39.3716791</t>
  </si>
  <si>
    <t xml:space="preserve">3099.999</t>
  </si>
  <si>
    <t xml:space="preserve">fredy </t>
  </si>
  <si>
    <t xml:space="preserve">jekonia</t>
  </si>
  <si>
    <t xml:space="preserve">kibugumo</t>
  </si>
  <si>
    <t xml:space="preserve">loliondo</t>
  </si>
  <si>
    <t xml:space="preserve">msikitini</t>
  </si>
  <si>
    <t xml:space="preserve">4a008920-3b79-4ce3-b9e5-cc80a060c516</t>
  </si>
  <si>
    <t xml:space="preserve">2017-07-22T09:29:02</t>
  </si>
  <si>
    <t xml:space="preserve">2017-07-22T09:59:18.102+03</t>
  </si>
  <si>
    <t xml:space="preserve">2017-07-22T10:05:31.243+03</t>
  </si>
  <si>
    <t xml:space="preserve">juma</t>
  </si>
  <si>
    <t xml:space="preserve">ngaiza</t>
  </si>
  <si>
    <t xml:space="preserve">chamla</t>
  </si>
  <si>
    <t xml:space="preserve">mjimwema</t>
  </si>
  <si>
    <t xml:space="preserve">ccm</t>
  </si>
  <si>
    <t xml:space="preserve">kibugumo msikitini</t>
  </si>
  <si>
    <t xml:space="preserve">1996</t>
  </si>
  <si>
    <t xml:space="preserve">1ee43c9f-3881-417b-b4e8-924d1e3cf66f</t>
  </si>
  <si>
    <t xml:space="preserve">2017-07-22T09:29:04</t>
  </si>
  <si>
    <t xml:space="preserve">2017-07-22T10:07:11.136+03</t>
  </si>
  <si>
    <t xml:space="preserve">2017-07-22T10:11:12.755+03</t>
  </si>
  <si>
    <t xml:space="preserve">-6.8686583 39.3690868 0.0 1100.0</t>
  </si>
  <si>
    <t xml:space="preserve">-6.8686583</t>
  </si>
  <si>
    <t xml:space="preserve">39.3690868</t>
  </si>
  <si>
    <t xml:space="preserve">1100.0</t>
  </si>
  <si>
    <t xml:space="preserve">fatuma</t>
  </si>
  <si>
    <t xml:space="preserve">jaffari</t>
  </si>
  <si>
    <t xml:space="preserve">shamte</t>
  </si>
  <si>
    <t xml:space="preserve">zahanati</t>
  </si>
  <si>
    <t xml:space="preserve">magengeni kwa ndilu</t>
  </si>
  <si>
    <t xml:space="preserve">42c4f4e5-6b67-4e03-a727-3f840f263e0a</t>
  </si>
  <si>
    <t xml:space="preserve">2017-07-22T09:29:06</t>
  </si>
  <si>
    <t xml:space="preserve">2017-07-22T12:25:24.234+03</t>
  </si>
  <si>
    <t xml:space="preserve">2017-07-22T12:28:46.487+03</t>
  </si>
  <si>
    <t xml:space="preserve">-6.708303333333333 39.21274833333334 21.0 4.2</t>
  </si>
  <si>
    <t xml:space="preserve">-6.708303333333333</t>
  </si>
  <si>
    <t xml:space="preserve">39.21274833333334</t>
  </si>
  <si>
    <t xml:space="preserve">21.0</t>
  </si>
  <si>
    <t xml:space="preserve">4.2</t>
  </si>
  <si>
    <t xml:space="preserve">Meda </t>
  </si>
  <si>
    <t xml:space="preserve">Mushobozi</t>
  </si>
  <si>
    <t xml:space="preserve">Malihasili</t>
  </si>
  <si>
    <t xml:space="preserve">e821fc05-d558-453b-84aa-586b13433a0b</t>
  </si>
  <si>
    <t xml:space="preserve">2017-07-22T10:14:50.827+03</t>
  </si>
  <si>
    <t xml:space="preserve">2017-07-22T10:26:06.838+03</t>
  </si>
  <si>
    <t xml:space="preserve">mohammed</t>
  </si>
  <si>
    <t xml:space="preserve">salum</t>
  </si>
  <si>
    <t xml:space="preserve">machemba</t>
  </si>
  <si>
    <t xml:space="preserve">17</t>
  </si>
  <si>
    <t xml:space="preserve">mosque</t>
  </si>
  <si>
    <t xml:space="preserve">d7e611e4-851e-4060-97e7-dea52105839c</t>
  </si>
  <si>
    <t xml:space="preserve">2017-07-22T09:29:07</t>
  </si>
  <si>
    <t xml:space="preserve">2017-07-22T10:28:15.401+03</t>
  </si>
  <si>
    <t xml:space="preserve">2017-07-22T10:33:24.334+03</t>
  </si>
  <si>
    <t xml:space="preserve">-6.8673166666666665 39.368388333333336 34.3 12.1</t>
  </si>
  <si>
    <t xml:space="preserve">-6.8673166666666665</t>
  </si>
  <si>
    <t xml:space="preserve">39.368388333333336</t>
  </si>
  <si>
    <t xml:space="preserve">34.3</t>
  </si>
  <si>
    <t xml:space="preserve">12.1</t>
  </si>
  <si>
    <t xml:space="preserve">kombo</t>
  </si>
  <si>
    <t xml:space="preserve">rashid</t>
  </si>
  <si>
    <t xml:space="preserve">b2c46c83-bc86-4726-b1bd-3da6ff958ae5</t>
  </si>
  <si>
    <t xml:space="preserve">2017-07-22T09:29:09</t>
  </si>
  <si>
    <t xml:space="preserve">2017-07-22T10:36:44.020+03</t>
  </si>
  <si>
    <t xml:space="preserve">2017-07-22T10:52:25.914+03</t>
  </si>
  <si>
    <t xml:space="preserve">seif</t>
  </si>
  <si>
    <t xml:space="preserve">salim</t>
  </si>
  <si>
    <t xml:space="preserve">kibugumo mosque</t>
  </si>
  <si>
    <t xml:space="preserve">b2f33d09-f1c8-4a43-8b6b-d90a91ebc201</t>
  </si>
  <si>
    <t xml:space="preserve">2017-07-22T09:29:10</t>
  </si>
  <si>
    <t xml:space="preserve">2017-07-22T10:54:15.836+03</t>
  </si>
  <si>
    <t xml:space="preserve">2017-07-22T11:03:22.916+03</t>
  </si>
  <si>
    <t xml:space="preserve">-6.867155 39.368305 126.2 13.1</t>
  </si>
  <si>
    <t xml:space="preserve">-6.867155</t>
  </si>
  <si>
    <t xml:space="preserve">39.368305</t>
  </si>
  <si>
    <t xml:space="preserve">126.2</t>
  </si>
  <si>
    <t xml:space="preserve">13.1</t>
  </si>
  <si>
    <t xml:space="preserve">saleh</t>
  </si>
  <si>
    <t xml:space="preserve">ngota</t>
  </si>
  <si>
    <t xml:space="preserve">1f5c9113-c78e-4fd6-b6af-d4f2f1d49d6a</t>
  </si>
  <si>
    <t xml:space="preserve">2017-07-22T09:29:12</t>
  </si>
  <si>
    <t xml:space="preserve">2017-07-22T11:07:29.019+03</t>
  </si>
  <si>
    <t xml:space="preserve">2017-07-22T11:18:16.331+03</t>
  </si>
  <si>
    <t xml:space="preserve">-6.866753333333333 39.368833333333335 37.3 12.9</t>
  </si>
  <si>
    <t xml:space="preserve">-6.866753333333333</t>
  </si>
  <si>
    <t xml:space="preserve">39.368833333333335</t>
  </si>
  <si>
    <t xml:space="preserve">37.3</t>
  </si>
  <si>
    <t xml:space="preserve">12.9</t>
  </si>
  <si>
    <t xml:space="preserve">jihadhari</t>
  </si>
  <si>
    <t xml:space="preserve">jakoda</t>
  </si>
  <si>
    <t xml:space="preserve">9791f4de-a52d-45d1-adee-dbb92b317ccb</t>
  </si>
  <si>
    <t xml:space="preserve">2017-07-22T09:29:13</t>
  </si>
  <si>
    <t xml:space="preserve">2017-07-22T11:19:41.167+03</t>
  </si>
  <si>
    <t xml:space="preserve">2017-07-22T11:23:20.367+03</t>
  </si>
  <si>
    <t xml:space="preserve">kidawa</t>
  </si>
  <si>
    <t xml:space="preserve">fcd7408f-f337-46f1-88d0-b4f8d9941edb</t>
  </si>
  <si>
    <t xml:space="preserve">2017-07-22T09:29:15</t>
  </si>
  <si>
    <t xml:space="preserve">2017-07-22T11:24:30.807+03</t>
  </si>
  <si>
    <t xml:space="preserve">2017-07-22T11:30:33.636+03</t>
  </si>
  <si>
    <t xml:space="preserve">ally</t>
  </si>
  <si>
    <t xml:space="preserve">khamis</t>
  </si>
  <si>
    <t xml:space="preserve">762914f5-1a7f-4467-819a-5e7081433d41</t>
  </si>
  <si>
    <t xml:space="preserve">2017-07-22T09:29:16</t>
  </si>
  <si>
    <t xml:space="preserve">2017-07-22T12:34:16.287+03</t>
  </si>
  <si>
    <t xml:space="preserve">2017-07-22T12:36:39.397+03</t>
  </si>
  <si>
    <t xml:space="preserve">-6.707233333333333 39.214079999999996 20.7 4.4</t>
  </si>
  <si>
    <t xml:space="preserve">-6.707233333333333</t>
  </si>
  <si>
    <t xml:space="preserve">39.214079999999996</t>
  </si>
  <si>
    <t xml:space="preserve">20.7</t>
  </si>
  <si>
    <t xml:space="preserve">Mbozi</t>
  </si>
  <si>
    <t xml:space="preserve">Kamwela</t>
  </si>
  <si>
    <t xml:space="preserve">Frank</t>
  </si>
  <si>
    <t xml:space="preserve">Jogoo</t>
  </si>
  <si>
    <t xml:space="preserve">a23ce556-5de1-45a9-9030-cbc4823bbfd1</t>
  </si>
  <si>
    <t xml:space="preserve">2017-07-22T09:36:57</t>
  </si>
  <si>
    <t xml:space="preserve">2017-07-22T12:38:58.721+03</t>
  </si>
  <si>
    <t xml:space="preserve">2017-07-22T12:41:43.901+03</t>
  </si>
  <si>
    <t xml:space="preserve">-6.707001666666668 39.213028333333334 7.9 4.6</t>
  </si>
  <si>
    <t xml:space="preserve">-6.707001666666668</t>
  </si>
  <si>
    <t xml:space="preserve">39.213028333333334</t>
  </si>
  <si>
    <t xml:space="preserve">7.9</t>
  </si>
  <si>
    <t xml:space="preserve">Dickson </t>
  </si>
  <si>
    <t xml:space="preserve">Rwechugula</t>
  </si>
  <si>
    <t xml:space="preserve">Khani</t>
  </si>
  <si>
    <t xml:space="preserve">Jupiter</t>
  </si>
  <si>
    <t xml:space="preserve">Africana </t>
  </si>
  <si>
    <t xml:space="preserve">b6236d89-cef7-4316-9e4c-675843e2c6ad</t>
  </si>
  <si>
    <t xml:space="preserve">2017-07-22T09:41:55</t>
  </si>
  <si>
    <t xml:space="preserve">2017-07-21T15:42:14.309+03</t>
  </si>
  <si>
    <t xml:space="preserve">2017-07-22T12:48:46.302+03</t>
  </si>
  <si>
    <t xml:space="preserve">358988076872914</t>
  </si>
  <si>
    <t xml:space="preserve">640092913900695</t>
  </si>
  <si>
    <t xml:space="preserve">89255090029139006955</t>
  </si>
  <si>
    <t xml:space="preserve">-6.766098388469999 39.21492052075434 27.335701165647563 4.0</t>
  </si>
  <si>
    <t xml:space="preserve">-6.766098388469999</t>
  </si>
  <si>
    <t xml:space="preserve">39.21492052075434</t>
  </si>
  <si>
    <t xml:space="preserve">27.335701165647563</t>
  </si>
  <si>
    <t xml:space="preserve">Sadoki</t>
  </si>
  <si>
    <t xml:space="preserve">A</t>
  </si>
  <si>
    <t xml:space="preserve">Msechu</t>
  </si>
  <si>
    <t xml:space="preserve">Bulls</t>
  </si>
  <si>
    <t xml:space="preserve">ff0a07b0-4946-4b56-a046-cd41640408da</t>
  </si>
  <si>
    <t xml:space="preserve">2017-07-22T09:52:25</t>
  </si>
  <si>
    <t xml:space="preserve">2017-07-22T12:49:14.221+03</t>
  </si>
  <si>
    <t xml:space="preserve">2017-07-22T12:52:08.891+03</t>
  </si>
  <si>
    <t xml:space="preserve">-6.765626906572819 39.214915558197774 17.296585901502638 4.0</t>
  </si>
  <si>
    <t xml:space="preserve">-6.765626906572819</t>
  </si>
  <si>
    <t xml:space="preserve">39.214915558197774</t>
  </si>
  <si>
    <t xml:space="preserve">17.296585901502638</t>
  </si>
  <si>
    <t xml:space="preserve">Fortunatus</t>
  </si>
  <si>
    <t xml:space="preserve">Haruni</t>
  </si>
  <si>
    <t xml:space="preserve">Chuo </t>
  </si>
  <si>
    <t xml:space="preserve">Makongo juu</t>
  </si>
  <si>
    <t xml:space="preserve">e7a882bf-cf88-4631-852d-2194fbb9c3bc</t>
  </si>
  <si>
    <t xml:space="preserve">2017-07-22T09:52:28</t>
  </si>
  <si>
    <t xml:space="preserve">2017-07-22T12:49:19.670+03</t>
  </si>
  <si>
    <t xml:space="preserve">2017-07-22T12:55:19.622+03</t>
  </si>
  <si>
    <t xml:space="preserve">357953081230467</t>
  </si>
  <si>
    <t xml:space="preserve">640044181650486</t>
  </si>
  <si>
    <t xml:space="preserve">8925504410816504866</t>
  </si>
  <si>
    <t xml:space="preserve">-6.768141666666666 39.22443 31.6 3.6</t>
  </si>
  <si>
    <t xml:space="preserve">-6.768141666666666</t>
  </si>
  <si>
    <t xml:space="preserve">39.22443</t>
  </si>
  <si>
    <t xml:space="preserve">31.6</t>
  </si>
  <si>
    <t xml:space="preserve">3.6</t>
  </si>
  <si>
    <t xml:space="preserve">Elias</t>
  </si>
  <si>
    <t xml:space="preserve">Jackson</t>
  </si>
  <si>
    <t xml:space="preserve">Senga</t>
  </si>
  <si>
    <t xml:space="preserve">Mpakani</t>
  </si>
  <si>
    <t xml:space="preserve">e91992ec-3bd9-4b9d-8fde-aa40cd0f0c67</t>
  </si>
  <si>
    <t xml:space="preserve">2017-07-22T09:55:10</t>
  </si>
  <si>
    <t xml:space="preserve">2017-07-22T12:55:05.071+03</t>
  </si>
  <si>
    <t xml:space="preserve">2017-07-22T12:57:36.886+03</t>
  </si>
  <si>
    <t xml:space="preserve">-6.766111918208662 39.21494457439498 33.364725533910416 4.0</t>
  </si>
  <si>
    <t xml:space="preserve">-6.766111918208662</t>
  </si>
  <si>
    <t xml:space="preserve">39.21494457439498</t>
  </si>
  <si>
    <t xml:space="preserve">33.364725533910416</t>
  </si>
  <si>
    <t xml:space="preserve">Swalehe</t>
  </si>
  <si>
    <t xml:space="preserve">H </t>
  </si>
  <si>
    <t xml:space="preserve">Abdallah</t>
  </si>
  <si>
    <t xml:space="preserve">Chuo ardhi</t>
  </si>
  <si>
    <t xml:space="preserve">Hostel</t>
  </si>
  <si>
    <t xml:space="preserve">2c134578-9b29-4d83-abbd-0dc449ee8ac1</t>
  </si>
  <si>
    <t xml:space="preserve">2017-07-22T09:57:45</t>
  </si>
  <si>
    <t xml:space="preserve">2017-07-22T13:00:39.585+03</t>
  </si>
  <si>
    <t xml:space="preserve">2017-07-22T13:08:30.238+03</t>
  </si>
  <si>
    <t xml:space="preserve">352386076279865</t>
  </si>
  <si>
    <t xml:space="preserve">640021071183064</t>
  </si>
  <si>
    <t xml:space="preserve">8925502041391830640f</t>
  </si>
  <si>
    <t xml:space="preserve">-6.760298333333333 39.212610000000005 79.2 10.8</t>
  </si>
  <si>
    <t xml:space="preserve">-6.760298333333333</t>
  </si>
  <si>
    <t xml:space="preserve">39.212610000000005</t>
  </si>
  <si>
    <t xml:space="preserve">79.2</t>
  </si>
  <si>
    <t xml:space="preserve">10.8</t>
  </si>
  <si>
    <t xml:space="preserve">Makene</t>
  </si>
  <si>
    <t xml:space="preserve">Mashine</t>
  </si>
  <si>
    <t xml:space="preserve">ea3167fc-c75e-45c9-941e-cd7f951b1813</t>
  </si>
  <si>
    <t xml:space="preserve">2017-07-22T10:08:49</t>
  </si>
  <si>
    <t xml:space="preserve">2017-07-22T13:09:30.880+03</t>
  </si>
  <si>
    <t xml:space="preserve">2017-07-22T13:21:33.059+03</t>
  </si>
  <si>
    <t xml:space="preserve">-6.760281666666667 39.212650000000004 125.4 12.5</t>
  </si>
  <si>
    <t xml:space="preserve">-6.760281666666667</t>
  </si>
  <si>
    <t xml:space="preserve">39.212650000000004</t>
  </si>
  <si>
    <t xml:space="preserve">125.4</t>
  </si>
  <si>
    <t xml:space="preserve">12.5</t>
  </si>
  <si>
    <t xml:space="preserve">Rose</t>
  </si>
  <si>
    <t xml:space="preserve">e619b360-e9d4-4147-ad5a-609a9d809438</t>
  </si>
  <si>
    <t xml:space="preserve">2017-07-22T10:21:45</t>
  </si>
  <si>
    <t xml:space="preserve">2017-07-22T12:07:40.892+03</t>
  </si>
  <si>
    <t xml:space="preserve">2017-07-22T12:25:07.204+03</t>
  </si>
  <si>
    <t xml:space="preserve">-6.78528362 39.19978443 39.0 5.0</t>
  </si>
  <si>
    <t xml:space="preserve">-6.78528362</t>
  </si>
  <si>
    <t xml:space="preserve">39.19978443</t>
  </si>
  <si>
    <t xml:space="preserve">39.0</t>
  </si>
  <si>
    <t xml:space="preserve">Gabriel</t>
  </si>
  <si>
    <t xml:space="preserve">Peter</t>
  </si>
  <si>
    <t xml:space="preserve">Ngowi</t>
  </si>
  <si>
    <t xml:space="preserve">Msewe </t>
  </si>
  <si>
    <t xml:space="preserve">Kindercare teachers college </t>
  </si>
  <si>
    <t xml:space="preserve">43c2fe42-2d90-4c81-8a5f-d4827c7d9ac6</t>
  </si>
  <si>
    <t xml:space="preserve">2017-07-22T10:27:07</t>
  </si>
  <si>
    <t xml:space="preserve">2017-07-22T12:30:00.309+03</t>
  </si>
  <si>
    <t xml:space="preserve">2017-07-22T12:41:29.692+03</t>
  </si>
  <si>
    <t xml:space="preserve">tabitha</t>
  </si>
  <si>
    <t xml:space="preserve">samson</t>
  </si>
  <si>
    <t xml:space="preserve">nkanga</t>
  </si>
  <si>
    <t xml:space="preserve">other</t>
  </si>
  <si>
    <t xml:space="preserve">water well(lifting by pump)</t>
  </si>
  <si>
    <t xml:space="preserve">8ed30822-831a-4016-8806-e7b5e994b66d</t>
  </si>
  <si>
    <t xml:space="preserve">2017-07-22T10:39:28</t>
  </si>
  <si>
    <t xml:space="preserve">2017-07-22T12:41:37.861+03</t>
  </si>
  <si>
    <t xml:space="preserve">2017-07-22T12:46:38.949+03</t>
  </si>
  <si>
    <t xml:space="preserve">omarys</t>
  </si>
  <si>
    <t xml:space="preserve">mlawa</t>
  </si>
  <si>
    <t xml:space="preserve">zahanatia</t>
  </si>
  <si>
    <t xml:space="preserve">water well by pumping</t>
  </si>
  <si>
    <t xml:space="preserve">88e6c67a-9af1-4950-890b-b7eb8160f583</t>
  </si>
  <si>
    <t xml:space="preserve">2017-07-22T10:39:32</t>
  </si>
  <si>
    <t xml:space="preserve">2017-07-22T12:47:43.354+03</t>
  </si>
  <si>
    <t xml:space="preserve">2017-07-22T12:52:44.554+03</t>
  </si>
  <si>
    <t xml:space="preserve">rachel</t>
  </si>
  <si>
    <t xml:space="preserve">felix</t>
  </si>
  <si>
    <t xml:space="preserve">gwao</t>
  </si>
  <si>
    <t xml:space="preserve">66d4c62f-03d7-429d-8fd8-e04b212a170c</t>
  </si>
  <si>
    <t xml:space="preserve">2017-07-22T10:39:34</t>
  </si>
  <si>
    <t xml:space="preserve">2017-07-22T12:53:17.215+03</t>
  </si>
  <si>
    <t xml:space="preserve">2017-07-22T13:07:03.604+03</t>
  </si>
  <si>
    <t xml:space="preserve">-6.869773333333335 39.36693833333333 90.0 16.8</t>
  </si>
  <si>
    <t xml:space="preserve">-6.869773333333335</t>
  </si>
  <si>
    <t xml:space="preserve">39.36693833333333</t>
  </si>
  <si>
    <t xml:space="preserve">90.0</t>
  </si>
  <si>
    <t xml:space="preserve">16.8</t>
  </si>
  <si>
    <t xml:space="preserve">janet</t>
  </si>
  <si>
    <t xml:space="preserve">ntila</t>
  </si>
  <si>
    <t xml:space="preserve">guyana</t>
  </si>
  <si>
    <t xml:space="preserve">19dcfbeb-e5b2-4f5f-be86-3ff1ab15ee85</t>
  </si>
  <si>
    <t xml:space="preserve">2017-07-22T10:39:36</t>
  </si>
  <si>
    <t xml:space="preserve">2017-07-22T13:07:07.555+03</t>
  </si>
  <si>
    <t xml:space="preserve">2017-07-22T13:08:35.138+03</t>
  </si>
  <si>
    <t xml:space="preserve">-6.869976666666668 39.36667333333333 4.7 4.8</t>
  </si>
  <si>
    <t xml:space="preserve">-6.869976666666668</t>
  </si>
  <si>
    <t xml:space="preserve">39.36667333333333</t>
  </si>
  <si>
    <t xml:space="preserve">16e611a1-6d02-476b-a6f5-4f7346372479</t>
  </si>
  <si>
    <t xml:space="preserve">2017-07-22T10:39:38</t>
  </si>
  <si>
    <t xml:space="preserve">2017-07-22T13:09:06.248+03</t>
  </si>
  <si>
    <t xml:space="preserve">2017-07-22T13:10:48.983+03</t>
  </si>
  <si>
    <t xml:space="preserve">-6.870178333333333 39.36671833333333 5.2 4.3</t>
  </si>
  <si>
    <t xml:space="preserve">-6.870178333333333</t>
  </si>
  <si>
    <t xml:space="preserve">39.36671833333333</t>
  </si>
  <si>
    <t xml:space="preserve">5.2</t>
  </si>
  <si>
    <t xml:space="preserve">arafa</t>
  </si>
  <si>
    <t xml:space="preserve">db3bc6c8-ca31-45a0-ba37-266493c0f5de</t>
  </si>
  <si>
    <t xml:space="preserve">2017-07-22T10:39:39</t>
  </si>
  <si>
    <t xml:space="preserve">2017-07-22T13:11:07.856+03</t>
  </si>
  <si>
    <t xml:space="preserve">2017-07-22T13:13:07.138+03</t>
  </si>
  <si>
    <t xml:space="preserve">-6.87008 39.36673833333334 4.3 3.3</t>
  </si>
  <si>
    <t xml:space="preserve">-6.87008</t>
  </si>
  <si>
    <t xml:space="preserve">39.36673833333334</t>
  </si>
  <si>
    <t xml:space="preserve">3.3</t>
  </si>
  <si>
    <t xml:space="preserve">jaffar</t>
  </si>
  <si>
    <t xml:space="preserve">c04c2189-b5fa-4993-8168-f20bbb2e1b81</t>
  </si>
  <si>
    <t xml:space="preserve">2017-07-22T10:39:41</t>
  </si>
  <si>
    <t xml:space="preserve">2017-07-22T13:13:13.065+03</t>
  </si>
  <si>
    <t xml:space="preserve">2017-07-22T13:14:33.777+03</t>
  </si>
  <si>
    <t xml:space="preserve">-6.870046666666667 39.36651333333334 2.1 4.9</t>
  </si>
  <si>
    <t xml:space="preserve">-6.870046666666667</t>
  </si>
  <si>
    <t xml:space="preserve">39.36651333333334</t>
  </si>
  <si>
    <t xml:space="preserve">2.1</t>
  </si>
  <si>
    <t xml:space="preserve">zenji </t>
  </si>
  <si>
    <t xml:space="preserve">hassan</t>
  </si>
  <si>
    <t xml:space="preserve">11</t>
  </si>
  <si>
    <t xml:space="preserve">dedf43b7-2d39-467a-bc00-821faf9aed5a</t>
  </si>
  <si>
    <t xml:space="preserve">2017-07-22T10:39:43</t>
  </si>
  <si>
    <t xml:space="preserve">2017-07-22T13:14:39.633+03</t>
  </si>
  <si>
    <t xml:space="preserve">2017-07-22T13:16:04.754+03</t>
  </si>
  <si>
    <t xml:space="preserve">-6.870046666666667 39.366413333333334 1.6 4.0</t>
  </si>
  <si>
    <t xml:space="preserve">39.366413333333334</t>
  </si>
  <si>
    <t xml:space="preserve">1.6</t>
  </si>
  <si>
    <t xml:space="preserve">richard</t>
  </si>
  <si>
    <t xml:space="preserve">joseph</t>
  </si>
  <si>
    <t xml:space="preserve">72a51efd-7df4-4f62-a601-d480195da7cd</t>
  </si>
  <si>
    <t xml:space="preserve">2017-07-22T10:39:45</t>
  </si>
  <si>
    <t xml:space="preserve">2017-07-22T13:16:09.858+03</t>
  </si>
  <si>
    <t xml:space="preserve">2017-07-22T13:19:19.167+03</t>
  </si>
  <si>
    <t xml:space="preserve">-6.869910000000001 39.36627333333333 0.9 4.2</t>
  </si>
  <si>
    <t xml:space="preserve">-6.869910000000001</t>
  </si>
  <si>
    <t xml:space="preserve">39.36627333333333</t>
  </si>
  <si>
    <t xml:space="preserve">0.9</t>
  </si>
  <si>
    <t xml:space="preserve">saidi</t>
  </si>
  <si>
    <t xml:space="preserve">ndeyangu</t>
  </si>
  <si>
    <t xml:space="preserve">37939ab4-2fde-4189-8427-64dff895837b</t>
  </si>
  <si>
    <t xml:space="preserve">2017-07-22T10:39:47</t>
  </si>
  <si>
    <t xml:space="preserve">2017-07-22T13:19:23.526+03</t>
  </si>
  <si>
    <t xml:space="preserve">2017-07-22T13:27:40.398+03</t>
  </si>
  <si>
    <t xml:space="preserve">-6.870215 39.366036666666666 2.2 3.5</t>
  </si>
  <si>
    <t xml:space="preserve">-6.870215</t>
  </si>
  <si>
    <t xml:space="preserve">39.366036666666666</t>
  </si>
  <si>
    <t xml:space="preserve">2.2</t>
  </si>
  <si>
    <t xml:space="preserve">3.5</t>
  </si>
  <si>
    <t xml:space="preserve">Joshua</t>
  </si>
  <si>
    <t xml:space="preserve">Tiengo</t>
  </si>
  <si>
    <t xml:space="preserve">kigamboni</t>
  </si>
  <si>
    <t xml:space="preserve">kurasini</t>
  </si>
  <si>
    <t xml:space="preserve">kibugumo dispensary</t>
  </si>
  <si>
    <t xml:space="preserve">6a37ccc2-dc9e-44df-9162-70d4506d8df6</t>
  </si>
  <si>
    <t xml:space="preserve">2017-07-22T10:39:48</t>
  </si>
  <si>
    <t xml:space="preserve">2017-07-22T13:29:57.690+03</t>
  </si>
  <si>
    <t xml:space="preserve">2017-07-22T13:31:32.494+03</t>
  </si>
  <si>
    <t xml:space="preserve">-6.869808333333333 39.365966666666665 4.0 3.9</t>
  </si>
  <si>
    <t xml:space="preserve">-6.869808333333333</t>
  </si>
  <si>
    <t xml:space="preserve">39.365966666666665</t>
  </si>
  <si>
    <t xml:space="preserve">3.9</t>
  </si>
  <si>
    <t xml:space="preserve">hadija</t>
  </si>
  <si>
    <t xml:space="preserve">swalehe</t>
  </si>
  <si>
    <t xml:space="preserve">f5c5ff57-a1da-4814-bf29-728694428578</t>
  </si>
  <si>
    <t xml:space="preserve">2017-07-22T10:39:50</t>
  </si>
  <si>
    <t xml:space="preserve">2017-07-22T13:31:45.714+03</t>
  </si>
  <si>
    <t xml:space="preserve">2017-07-22T13:33:18.337+03</t>
  </si>
  <si>
    <t xml:space="preserve">-6.869911666666667 39.36580166666667 4.3 5.4</t>
  </si>
  <si>
    <t xml:space="preserve">-6.869911666666667</t>
  </si>
  <si>
    <t xml:space="preserve">39.36580166666667</t>
  </si>
  <si>
    <t xml:space="preserve">tunu</t>
  </si>
  <si>
    <t xml:space="preserve">cheki</t>
  </si>
  <si>
    <t xml:space="preserve">e550b55d-c35a-4447-9115-849d785a2fb5</t>
  </si>
  <si>
    <t xml:space="preserve">2017-07-22T10:39:52</t>
  </si>
  <si>
    <t xml:space="preserve">2017-07-22T13:33:49.075+03</t>
  </si>
  <si>
    <t xml:space="preserve">2017-07-22T13:35:18.986+03</t>
  </si>
  <si>
    <t xml:space="preserve">-6.869956666666667 39.36562333333333 0.6 3.8</t>
  </si>
  <si>
    <t xml:space="preserve">-6.869956666666667</t>
  </si>
  <si>
    <t xml:space="preserve">39.36562333333333</t>
  </si>
  <si>
    <t xml:space="preserve">0.6</t>
  </si>
  <si>
    <t xml:space="preserve">shaibu</t>
  </si>
  <si>
    <t xml:space="preserve">kanga</t>
  </si>
  <si>
    <t xml:space="preserve">648ad1ee-619e-4e9c-b521-4ab3061b43d8</t>
  </si>
  <si>
    <t xml:space="preserve">2017-07-22T10:39:54</t>
  </si>
  <si>
    <t xml:space="preserve">2017-07-22T13:35:25.359+03</t>
  </si>
  <si>
    <t xml:space="preserve">2017-07-22T13:37:09.643+03</t>
  </si>
  <si>
    <t xml:space="preserve">-6.869908333333332 39.36558 -0.4 3.6</t>
  </si>
  <si>
    <t xml:space="preserve">-6.869908333333332</t>
  </si>
  <si>
    <t xml:space="preserve">39.36558</t>
  </si>
  <si>
    <t xml:space="preserve">-0.4</t>
  </si>
  <si>
    <t xml:space="preserve">haji</t>
  </si>
  <si>
    <t xml:space="preserve">waziri</t>
  </si>
  <si>
    <t xml:space="preserve">water well(pumping)</t>
  </si>
  <si>
    <t xml:space="preserve">9df7f2ac-7dc7-4f67-9122-b19eae41d63a</t>
  </si>
  <si>
    <t xml:space="preserve">2017-07-22T10:39:56</t>
  </si>
  <si>
    <t xml:space="preserve">2017-07-22T13:37:23.753+03</t>
  </si>
  <si>
    <t xml:space="preserve">2017-07-22T13:39:13.096+03</t>
  </si>
  <si>
    <t xml:space="preserve">-6.870018333333333 39.36546666666666 -3.8 4.7</t>
  </si>
  <si>
    <t xml:space="preserve">-6.870018333333333</t>
  </si>
  <si>
    <t xml:space="preserve">39.36546666666666</t>
  </si>
  <si>
    <t xml:space="preserve">-3.8</t>
  </si>
  <si>
    <t xml:space="preserve">joyce</t>
  </si>
  <si>
    <t xml:space="preserve">monica</t>
  </si>
  <si>
    <t xml:space="preserve">sobbo</t>
  </si>
  <si>
    <t xml:space="preserve">msikiti</t>
  </si>
  <si>
    <t xml:space="preserve">water well pumping</t>
  </si>
  <si>
    <t xml:space="preserve">3dbbd94f-b0ee-4a82-b88c-3af9a719c49a</t>
  </si>
  <si>
    <t xml:space="preserve">2017-07-22T10:39:58</t>
  </si>
  <si>
    <t xml:space="preserve">2017-07-22T12:45:43.183+03</t>
  </si>
  <si>
    <t xml:space="preserve">2017-07-22T12:54:21.553+03</t>
  </si>
  <si>
    <t xml:space="preserve">352324076855459</t>
  </si>
  <si>
    <t xml:space="preserve">640050942850671</t>
  </si>
  <si>
    <t xml:space="preserve">8925505090428506712</t>
  </si>
  <si>
    <t xml:space="preserve">-6.81369568 39.21970926 -3.0 4.0</t>
  </si>
  <si>
    <t xml:space="preserve">-6.81369568</t>
  </si>
  <si>
    <t xml:space="preserve">39.21970926</t>
  </si>
  <si>
    <t xml:space="preserve">-3.0</t>
  </si>
  <si>
    <t xml:space="preserve">Ambroce</t>
  </si>
  <si>
    <t xml:space="preserve">faustine</t>
  </si>
  <si>
    <t xml:space="preserve">Kibumu</t>
  </si>
  <si>
    <t xml:space="preserve">mabibo kisimani</t>
  </si>
  <si>
    <t xml:space="preserve">kisimani</t>
  </si>
  <si>
    <t xml:space="preserve">camel cement industry</t>
  </si>
  <si>
    <t xml:space="preserve">4704e4e3-32b9-4e67-a8a6-58e5b06efd25</t>
  </si>
  <si>
    <t xml:space="preserve">2017-07-22T10:48:26</t>
  </si>
  <si>
    <t xml:space="preserve">2017-07-22T12:55:40.432+03</t>
  </si>
  <si>
    <t xml:space="preserve">2017-07-22T12:59:18.321+03</t>
  </si>
  <si>
    <t xml:space="preserve">-6.81372222 39.21957462 16.0 3.0</t>
  </si>
  <si>
    <t xml:space="preserve">-6.81372222</t>
  </si>
  <si>
    <t xml:space="preserve">39.21957462</t>
  </si>
  <si>
    <t xml:space="preserve">16.0</t>
  </si>
  <si>
    <t xml:space="preserve">Amadi </t>
  </si>
  <si>
    <t xml:space="preserve">masindano</t>
  </si>
  <si>
    <t xml:space="preserve">mabibo</t>
  </si>
  <si>
    <t xml:space="preserve">0287f848-8aa5-4a73-ba42-e3f375b440cc</t>
  </si>
  <si>
    <t xml:space="preserve">2017-07-22T10:48:27</t>
  </si>
  <si>
    <t xml:space="preserve">2017-07-22T13:00:42.499+03</t>
  </si>
  <si>
    <t xml:space="preserve">2017-07-22T13:03:37.064+03</t>
  </si>
  <si>
    <t xml:space="preserve">-6.81376672 39.21953444 12.0 4.0</t>
  </si>
  <si>
    <t xml:space="preserve">-6.81376672</t>
  </si>
  <si>
    <t xml:space="preserve">39.21953444</t>
  </si>
  <si>
    <t xml:space="preserve">12.0</t>
  </si>
  <si>
    <t xml:space="preserve">Iddi</t>
  </si>
  <si>
    <t xml:space="preserve">omary</t>
  </si>
  <si>
    <t xml:space="preserve">mahinda</t>
  </si>
  <si>
    <t xml:space="preserve">41</t>
  </si>
  <si>
    <t xml:space="preserve">21f00e7d-134c-4341-8cd2-9378f0258d19</t>
  </si>
  <si>
    <t xml:space="preserve">2017-07-22T10:48:29</t>
  </si>
  <si>
    <t xml:space="preserve">2017-07-22T13:04:02.398+03</t>
  </si>
  <si>
    <t xml:space="preserve">2017-07-22T13:12:26.062+03</t>
  </si>
  <si>
    <t xml:space="preserve">-6.81389916 39.21944026 26.0 4.0</t>
  </si>
  <si>
    <t xml:space="preserve">-6.81389916</t>
  </si>
  <si>
    <t xml:space="preserve">39.21944026</t>
  </si>
  <si>
    <t xml:space="preserve">flora</t>
  </si>
  <si>
    <t xml:space="preserve">mogela</t>
  </si>
  <si>
    <t xml:space="preserve">bf302bef-83e1-4e77-a93f-a5c5162ffeb7</t>
  </si>
  <si>
    <t xml:space="preserve">2017-07-22T10:48:31</t>
  </si>
  <si>
    <t xml:space="preserve">2017-07-22T13:12:41.899+03</t>
  </si>
  <si>
    <t xml:space="preserve">2017-07-22T13:16:02.635+03</t>
  </si>
  <si>
    <t xml:space="preserve">-6.8139274 39.21936311 18.0 5.0</t>
  </si>
  <si>
    <t xml:space="preserve">-6.8139274</t>
  </si>
  <si>
    <t xml:space="preserve">39.21936311</t>
  </si>
  <si>
    <t xml:space="preserve">18.0</t>
  </si>
  <si>
    <t xml:space="preserve">rose</t>
  </si>
  <si>
    <t xml:space="preserve">mwakitwange</t>
  </si>
  <si>
    <t xml:space="preserve">50594e3a-e503-48be-b7a7-c5e4cd3c2626</t>
  </si>
  <si>
    <t xml:space="preserve">2017-07-22T10:48:33</t>
  </si>
  <si>
    <t xml:space="preserve">2017-07-22T13:18:00.608+03</t>
  </si>
  <si>
    <t xml:space="preserve">2017-07-22T13:20:21.315+03</t>
  </si>
  <si>
    <t xml:space="preserve">-6.81344158 39.21984556 12.0 4.0</t>
  </si>
  <si>
    <t xml:space="preserve">-6.81344158</t>
  </si>
  <si>
    <t xml:space="preserve">39.21984556</t>
  </si>
  <si>
    <t xml:space="preserve">nestory</t>
  </si>
  <si>
    <t xml:space="preserve">haule</t>
  </si>
  <si>
    <t xml:space="preserve">18</t>
  </si>
  <si>
    <t xml:space="preserve">mabibo </t>
  </si>
  <si>
    <t xml:space="preserve">4b8ac849-57c2-48d0-98a0-bdead6e8936b</t>
  </si>
  <si>
    <t xml:space="preserve">2017-07-22T10:48:34</t>
  </si>
  <si>
    <t xml:space="preserve">2017-07-22T13:21:55.513+03</t>
  </si>
  <si>
    <t xml:space="preserve">2017-07-22T13:24:24.487+03</t>
  </si>
  <si>
    <t xml:space="preserve">-6.81340033 39.22007994 8.0 4.0</t>
  </si>
  <si>
    <t xml:space="preserve">-6.81340033</t>
  </si>
  <si>
    <t xml:space="preserve">39.22007994</t>
  </si>
  <si>
    <t xml:space="preserve">8.0</t>
  </si>
  <si>
    <t xml:space="preserve">amina</t>
  </si>
  <si>
    <t xml:space="preserve">chibwana</t>
  </si>
  <si>
    <t xml:space="preserve">44a54811-8dc6-44bb-971e-fe914748a590</t>
  </si>
  <si>
    <t xml:space="preserve">2017-07-22T10:48:36</t>
  </si>
  <si>
    <t xml:space="preserve">2017-07-22T13:24:47.546+03</t>
  </si>
  <si>
    <t xml:space="preserve">2017-07-22T13:29:39.312+03</t>
  </si>
  <si>
    <t xml:space="preserve">-6.81331873 39.22008208 16.0 4.0</t>
  </si>
  <si>
    <t xml:space="preserve">-6.81331873</t>
  </si>
  <si>
    <t xml:space="preserve">39.22008208</t>
  </si>
  <si>
    <t xml:space="preserve">Nurdin</t>
  </si>
  <si>
    <t xml:space="preserve">mpelembe</t>
  </si>
  <si>
    <t xml:space="preserve">1358485c-adfa-47f9-aecd-add662529fff</t>
  </si>
  <si>
    <t xml:space="preserve">2017-07-22T10:48:38</t>
  </si>
  <si>
    <t xml:space="preserve">2017-07-22T13:31:00.632+03</t>
  </si>
  <si>
    <t xml:space="preserve">2017-07-22T13:37:15.647+03</t>
  </si>
  <si>
    <t xml:space="preserve">-6.81300942 39.22045341 14.0 4.0</t>
  </si>
  <si>
    <t xml:space="preserve">-6.81300942</t>
  </si>
  <si>
    <t xml:space="preserve">39.22045341</t>
  </si>
  <si>
    <t xml:space="preserve">hasani</t>
  </si>
  <si>
    <t xml:space="preserve">bimangwe</t>
  </si>
  <si>
    <t xml:space="preserve">d7c5b1ef-c9b6-4a5f-87f8-052c3e05e5b1</t>
  </si>
  <si>
    <t xml:space="preserve">2017-07-22T10:48:39</t>
  </si>
  <si>
    <t xml:space="preserve">2017-07-22T13:38:01.540+03</t>
  </si>
  <si>
    <t xml:space="preserve">2017-07-22T13:38:48.786+03</t>
  </si>
  <si>
    <t xml:space="preserve">6383d369-57f5-45c4-a1d1-6f2f13903d34</t>
  </si>
  <si>
    <t xml:space="preserve">2017-07-22T10:48:41</t>
  </si>
  <si>
    <t xml:space="preserve">2017-07-22T13:39:19.555+03</t>
  </si>
  <si>
    <t xml:space="preserve">2017-07-22T13:45:38.463+03</t>
  </si>
  <si>
    <t xml:space="preserve">-6.81276012 39.22079531 7.0 5.0</t>
  </si>
  <si>
    <t xml:space="preserve">-6.81276012</t>
  </si>
  <si>
    <t xml:space="preserve">39.22079531</t>
  </si>
  <si>
    <t xml:space="preserve">7.0</t>
  </si>
  <si>
    <t xml:space="preserve">mwelela</t>
  </si>
  <si>
    <t xml:space="preserve">9b3d8ff6-1da7-44b3-91de-3fd183af04cc</t>
  </si>
  <si>
    <t xml:space="preserve">2017-07-22T10:48:42</t>
  </si>
  <si>
    <t xml:space="preserve">2017-07-22T13:46:13.941+03</t>
  </si>
  <si>
    <t xml:space="preserve">2017-07-22T13:46:27.500+03</t>
  </si>
  <si>
    <t xml:space="preserve">5feebd78-1cd7-4ea2-99b4-d255e066804e</t>
  </si>
  <si>
    <t xml:space="preserve">2017-07-22T10:48:44</t>
  </si>
  <si>
    <t xml:space="preserve">2017-07-22T13:03:55.198+03</t>
  </si>
  <si>
    <t xml:space="preserve">2017-07-22T13:50:19.169+03</t>
  </si>
  <si>
    <t xml:space="preserve">356144071068387</t>
  </si>
  <si>
    <t xml:space="preserve">640044153548104</t>
  </si>
  <si>
    <t xml:space="preserve">8925504410535481040f</t>
  </si>
  <si>
    <t xml:space="preserve">-6.9290297 39.2635986 0.0 2010.0</t>
  </si>
  <si>
    <t xml:space="preserve">-6.9290297</t>
  </si>
  <si>
    <t xml:space="preserve">39.2635986</t>
  </si>
  <si>
    <t xml:space="preserve">2010.0</t>
  </si>
  <si>
    <t xml:space="preserve">bernad </t>
  </si>
  <si>
    <t xml:space="preserve">magoti</t>
  </si>
  <si>
    <t xml:space="preserve">nyarukende</t>
  </si>
  <si>
    <t xml:space="preserve">mtengu</t>
  </si>
  <si>
    <t xml:space="preserve">858ba0c7-e15a-4729-a00e-2019361d6178</t>
  </si>
  <si>
    <t xml:space="preserve">2017-07-22T10:51:28</t>
  </si>
  <si>
    <t xml:space="preserve">2017-07-22T13:59:04.486+03</t>
  </si>
  <si>
    <t xml:space="preserve">2017-07-22T14:11:58.514+03</t>
  </si>
  <si>
    <t xml:space="preserve">357953081545229</t>
  </si>
  <si>
    <t xml:space="preserve">640092902905544</t>
  </si>
  <si>
    <t xml:space="preserve">89255090029029055443</t>
  </si>
  <si>
    <t xml:space="preserve">-6.766035 39.21851 33.2 4.4</t>
  </si>
  <si>
    <t xml:space="preserve">-6.766035</t>
  </si>
  <si>
    <t xml:space="preserve">39.21851</t>
  </si>
  <si>
    <t xml:space="preserve">33.2</t>
  </si>
  <si>
    <t xml:space="preserve">DARANI</t>
  </si>
  <si>
    <t xml:space="preserve">MUSSA</t>
  </si>
  <si>
    <t xml:space="preserve">BAKARI</t>
  </si>
  <si>
    <t xml:space="preserve">38</t>
  </si>
  <si>
    <t xml:space="preserve">MLALAKUA</t>
  </si>
  <si>
    <t xml:space="preserve">DOESN'T KNOW</t>
  </si>
  <si>
    <t xml:space="preserve">MWENGE</t>
  </si>
  <si>
    <t xml:space="preserve">A BRIDGE</t>
  </si>
  <si>
    <t xml:space="preserve">d4eef0ee-cbea-4080-9c20-46511cfc0b04</t>
  </si>
  <si>
    <t xml:space="preserve">2017-07-22T11:12:07</t>
  </si>
  <si>
    <t xml:space="preserve">2017-07-22T14:12:02.293+03</t>
  </si>
  <si>
    <t xml:space="preserve">2017-07-22T14:16:23.478+03</t>
  </si>
  <si>
    <t xml:space="preserve">-6.766108333333333 39.2185 97.3 4.6</t>
  </si>
  <si>
    <t xml:space="preserve">-6.766108333333333</t>
  </si>
  <si>
    <t xml:space="preserve">39.2185</t>
  </si>
  <si>
    <t xml:space="preserve">97.3</t>
  </si>
  <si>
    <t xml:space="preserve">MOHAJI</t>
  </si>
  <si>
    <t xml:space="preserve">SURVEY</t>
  </si>
  <si>
    <t xml:space="preserve">DON'T KNOW</t>
  </si>
  <si>
    <t xml:space="preserve">SURVEY MOTEL </t>
  </si>
  <si>
    <t xml:space="preserve">cd533ea9-3f15-4076-8548-ba0a39a94e69</t>
  </si>
  <si>
    <t xml:space="preserve">2017-07-22T11:16:32</t>
  </si>
  <si>
    <t xml:space="preserve">2017-07-22T14:19:44.486+03</t>
  </si>
  <si>
    <t xml:space="preserve">2017-07-22T14:24:26.431+03</t>
  </si>
  <si>
    <t xml:space="preserve">-6.765810000000001 39.218383333333335 48.8 4.8</t>
  </si>
  <si>
    <t xml:space="preserve">-6.765810000000001</t>
  </si>
  <si>
    <t xml:space="preserve">39.218383333333335</t>
  </si>
  <si>
    <t xml:space="preserve">48.8</t>
  </si>
  <si>
    <t xml:space="preserve">WILLY</t>
  </si>
  <si>
    <t xml:space="preserve">ALPHA</t>
  </si>
  <si>
    <t xml:space="preserve">KISHIMBO</t>
  </si>
  <si>
    <t xml:space="preserve">NAKONGO JUU</t>
  </si>
  <si>
    <t xml:space="preserve">2cb1a8fa-a78d-4c80-aa98-df1caa2a53e9</t>
  </si>
  <si>
    <t xml:space="preserve">2017-07-22T11:24:35</t>
  </si>
  <si>
    <t xml:space="preserve">2017-07-22T14:19:55.233+03</t>
  </si>
  <si>
    <t xml:space="preserve">2017-07-22T14:28:46.336+03</t>
  </si>
  <si>
    <t xml:space="preserve">868803020003453</t>
  </si>
  <si>
    <t xml:space="preserve">640021051296824</t>
  </si>
  <si>
    <t xml:space="preserve">8925502041192968243f</t>
  </si>
  <si>
    <t xml:space="preserve">0657511552</t>
  </si>
  <si>
    <t xml:space="preserve">-6.960113333333334 39.22778 44.7 4.4</t>
  </si>
  <si>
    <t xml:space="preserve">-6.960113333333334</t>
  </si>
  <si>
    <t xml:space="preserve">39.22778</t>
  </si>
  <si>
    <t xml:space="preserve">44.7</t>
  </si>
  <si>
    <t xml:space="preserve">Mtunguja</t>
  </si>
  <si>
    <t xml:space="preserve">Ally </t>
  </si>
  <si>
    <t xml:space="preserve">Chamazi</t>
  </si>
  <si>
    <t xml:space="preserve">Kwa magimba</t>
  </si>
  <si>
    <t xml:space="preserve">Mikumi</t>
  </si>
  <si>
    <t xml:space="preserve">Mikumi lodge</t>
  </si>
  <si>
    <t xml:space="preserve">5690d38e-ed67-457c-be65-45cbb645427e</t>
  </si>
  <si>
    <t xml:space="preserve">2017-07-22T11:29:05</t>
  </si>
  <si>
    <t xml:space="preserve">2017-07-22T14:28:22.507+03</t>
  </si>
  <si>
    <t xml:space="preserve">2017-07-22T14:34:06.682+03</t>
  </si>
  <si>
    <t xml:space="preserve">-6.765623333333334 39.21843166666667 33.6 4.8</t>
  </si>
  <si>
    <t xml:space="preserve">-6.765623333333334</t>
  </si>
  <si>
    <t xml:space="preserve">39.21843166666667</t>
  </si>
  <si>
    <t xml:space="preserve">33.6</t>
  </si>
  <si>
    <t xml:space="preserve">ROMANI</t>
  </si>
  <si>
    <t xml:space="preserve">LEMENCE</t>
  </si>
  <si>
    <t xml:space="preserve">SWAI</t>
  </si>
  <si>
    <t xml:space="preserve">MALALAKUA</t>
  </si>
  <si>
    <t xml:space="preserve">DOESN'T  KNOW</t>
  </si>
  <si>
    <t xml:space="preserve">SURVEY MOTEL</t>
  </si>
  <si>
    <t xml:space="preserve">93b9fd9a-66cb-45cd-a149-3e980bd1c785</t>
  </si>
  <si>
    <t xml:space="preserve">2017-07-22T11:34:15</t>
  </si>
  <si>
    <t xml:space="preserve">2017-07-22T14:30:02.808+03</t>
  </si>
  <si>
    <t xml:space="preserve">2017-07-22T14:35:51.519+03</t>
  </si>
  <si>
    <t xml:space="preserve">-6.9601716666666675 39.22752166666667 64.3 4.8</t>
  </si>
  <si>
    <t xml:space="preserve">-6.9601716666666675</t>
  </si>
  <si>
    <t xml:space="preserve">39.22752166666667</t>
  </si>
  <si>
    <t xml:space="preserve">64.3</t>
  </si>
  <si>
    <t xml:space="preserve">Linet</t>
  </si>
  <si>
    <t xml:space="preserve">Odoyo</t>
  </si>
  <si>
    <t xml:space="preserve">God won</t>
  </si>
  <si>
    <t xml:space="preserve">Mikumi bar&amp;lodge</t>
  </si>
  <si>
    <t xml:space="preserve">349a6fd2-55f7-4c72-9a7d-938bc1b85c21</t>
  </si>
  <si>
    <t xml:space="preserve">2017-07-22T11:36:08</t>
  </si>
  <si>
    <t xml:space="preserve">2017-07-22T14:35:41.381+03</t>
  </si>
  <si>
    <t xml:space="preserve">2017-07-22T14:42:11.785+03</t>
  </si>
  <si>
    <t xml:space="preserve">-6.765598333333332 39.218531666666664 41.4 4.7</t>
  </si>
  <si>
    <t xml:space="preserve">-6.765598333333332</t>
  </si>
  <si>
    <t xml:space="preserve">39.218531666666664</t>
  </si>
  <si>
    <t xml:space="preserve">41.4</t>
  </si>
  <si>
    <t xml:space="preserve">ANNAH</t>
  </si>
  <si>
    <t xml:space="preserve">PETRO</t>
  </si>
  <si>
    <t xml:space="preserve">65</t>
  </si>
  <si>
    <t xml:space="preserve">KAWE</t>
  </si>
  <si>
    <t xml:space="preserve">A VALLEY</t>
  </si>
  <si>
    <t xml:space="preserve">054d6526-c1ca-415d-ad34-b78e2696695c</t>
  </si>
  <si>
    <t xml:space="preserve">2017-07-22T11:42:21</t>
  </si>
  <si>
    <t xml:space="preserve">2017-07-22T14:48:47.941+03</t>
  </si>
  <si>
    <t xml:space="preserve">2017-07-22T14:50:56.077+03</t>
  </si>
  <si>
    <t xml:space="preserve">Hsjsh</t>
  </si>
  <si>
    <t xml:space="preserve">Bshshd</t>
  </si>
  <si>
    <t xml:space="preserve">Nsnsj</t>
  </si>
  <si>
    <t xml:space="preserve">56</t>
  </si>
  <si>
    <t xml:space="preserve">Gsjsj</t>
  </si>
  <si>
    <t xml:space="preserve">Hehe</t>
  </si>
  <si>
    <t xml:space="preserve">Hsjsj</t>
  </si>
  <si>
    <t xml:space="preserve">Hshsh</t>
  </si>
  <si>
    <t xml:space="preserve">8a7286af-8359-4cad-a9ce-34691aae1b17</t>
  </si>
  <si>
    <t xml:space="preserve">2017-07-22T11:51:06</t>
  </si>
  <si>
    <t xml:space="preserve">2017-07-22T14:51:06.743+03</t>
  </si>
  <si>
    <t xml:space="preserve">2017-07-22T14:57:58.807+03</t>
  </si>
  <si>
    <t xml:space="preserve">358312063208943</t>
  </si>
  <si>
    <t xml:space="preserve">640021067076409</t>
  </si>
  <si>
    <t xml:space="preserve">8925502041340764098</t>
  </si>
  <si>
    <t xml:space="preserve">-6.886254936173109 39.2218944260825 -3.4484360962913065 8.0</t>
  </si>
  <si>
    <t xml:space="preserve">-6.886254936173109</t>
  </si>
  <si>
    <t xml:space="preserve">39.2218944260825</t>
  </si>
  <si>
    <t xml:space="preserve">-3.4484360962913065</t>
  </si>
  <si>
    <t xml:space="preserve">Godson</t>
  </si>
  <si>
    <t xml:space="preserve">Mwanga</t>
  </si>
  <si>
    <t xml:space="preserve">Yombo vituka</t>
  </si>
  <si>
    <t xml:space="preserve">Yombo sigara</t>
  </si>
  <si>
    <t xml:space="preserve">Communication tower</t>
  </si>
  <si>
    <t xml:space="preserve">a56564b5-e21c-4ec1-94b0-1de8325f2f6c</t>
  </si>
  <si>
    <t xml:space="preserve">2017-07-22T11:58:03</t>
  </si>
  <si>
    <t xml:space="preserve">2017-07-22T14:56:10.487+03</t>
  </si>
  <si>
    <t xml:space="preserve">2017-07-22T14:59:25.844+03</t>
  </si>
  <si>
    <t xml:space="preserve">-6.766015 39.21866166666667 41.6 4.9</t>
  </si>
  <si>
    <t xml:space="preserve">-6.766015</t>
  </si>
  <si>
    <t xml:space="preserve">39.21866166666667</t>
  </si>
  <si>
    <t xml:space="preserve">41.6</t>
  </si>
  <si>
    <t xml:space="preserve">JOHN</t>
  </si>
  <si>
    <t xml:space="preserve">MLALAKUA </t>
  </si>
  <si>
    <t xml:space="preserve">1d126010-413b-4962-a920-02992a0e5126</t>
  </si>
  <si>
    <t xml:space="preserve">2017-07-22T11:59:34</t>
  </si>
  <si>
    <t xml:space="preserve">2017-07-22T15:03:26.238+03</t>
  </si>
  <si>
    <t xml:space="preserve">2017-07-22T15:05:56.548+03</t>
  </si>
  <si>
    <t xml:space="preserve">-6.961006666666666 39.28236666666667 52.6 4.8</t>
  </si>
  <si>
    <t xml:space="preserve">-6.961006666666666</t>
  </si>
  <si>
    <t xml:space="preserve">39.28236666666667</t>
  </si>
  <si>
    <t xml:space="preserve">52.6</t>
  </si>
  <si>
    <t xml:space="preserve">Abdalah</t>
  </si>
  <si>
    <t xml:space="preserve">Athuman </t>
  </si>
  <si>
    <t xml:space="preserve">Mustafa</t>
  </si>
  <si>
    <t xml:space="preserve">b3882892-be0c-40c4-8f9f-16976fa59e28</t>
  </si>
  <si>
    <t xml:space="preserve">2017-07-22T12:06:18</t>
  </si>
  <si>
    <t xml:space="preserve">2017-07-22T15:06:29.509+03</t>
  </si>
  <si>
    <t xml:space="preserve">2017-07-22T15:08:17.300+03</t>
  </si>
  <si>
    <t xml:space="preserve">-6.960966666666667 39.282498333333336 56.0 4.6</t>
  </si>
  <si>
    <t xml:space="preserve">-6.960966666666667</t>
  </si>
  <si>
    <t xml:space="preserve">39.282498333333336</t>
  </si>
  <si>
    <t xml:space="preserve">Mary</t>
  </si>
  <si>
    <t xml:space="preserve">Lugano</t>
  </si>
  <si>
    <t xml:space="preserve">Kipala </t>
  </si>
  <si>
    <t xml:space="preserve">Kipala mpakani</t>
  </si>
  <si>
    <t xml:space="preserve">c6951033-9cbf-4578-ba2f-ab6c9661c62c</t>
  </si>
  <si>
    <t xml:space="preserve">2017-07-22T12:08:29</t>
  </si>
  <si>
    <t xml:space="preserve">2017-07-22T15:09:28.176+03</t>
  </si>
  <si>
    <t xml:space="preserve">2017-07-22T15:11:03.219+03</t>
  </si>
  <si>
    <t xml:space="preserve">-6.961073333333333 39.28238833333333 55.9 4.8</t>
  </si>
  <si>
    <t xml:space="preserve">-6.961073333333333</t>
  </si>
  <si>
    <t xml:space="preserve">39.28238833333333</t>
  </si>
  <si>
    <t xml:space="preserve">55.9</t>
  </si>
  <si>
    <t xml:space="preserve">Hamad</t>
  </si>
  <si>
    <t xml:space="preserve">Mwinyishehe</t>
  </si>
  <si>
    <t xml:space="preserve">51a81e32-919a-40cd-b769-6e2b051a847e</t>
  </si>
  <si>
    <t xml:space="preserve">2017-07-22T12:11:13</t>
  </si>
  <si>
    <t xml:space="preserve">2017-07-22T15:21:47.488+03</t>
  </si>
  <si>
    <t xml:space="preserve">2017-07-22T15:30:26.915+03</t>
  </si>
  <si>
    <t xml:space="preserve">359758074846270</t>
  </si>
  <si>
    <t xml:space="preserve">640044146479742</t>
  </si>
  <si>
    <t xml:space="preserve">8925504410464797424</t>
  </si>
  <si>
    <t xml:space="preserve">-6.718321214103995 39.20034493428039 26.48371308891799 4.0</t>
  </si>
  <si>
    <t xml:space="preserve">-6.718321214103995</t>
  </si>
  <si>
    <t xml:space="preserve">39.20034493428039</t>
  </si>
  <si>
    <t xml:space="preserve">26.48371308891799</t>
  </si>
  <si>
    <t xml:space="preserve">ISAYA</t>
  </si>
  <si>
    <t xml:space="preserve">DAUD</t>
  </si>
  <si>
    <t xml:space="preserve">MBEZI JUU</t>
  </si>
  <si>
    <t xml:space="preserve">NDUMBWI MSIKITINI</t>
  </si>
  <si>
    <t xml:space="preserve">mbezi makonde</t>
  </si>
  <si>
    <t xml:space="preserve">Keto dispensary</t>
  </si>
  <si>
    <t xml:space="preserve">95f5b554-5d0f-46ea-b4d2-56b3b421a71c</t>
  </si>
  <si>
    <t xml:space="preserve">2017-07-22T12:30:40</t>
  </si>
  <si>
    <t xml:space="preserve">2017-07-21T17:20:03.301+03</t>
  </si>
  <si>
    <t xml:space="preserve">2017-07-22T15:35:14.547+03</t>
  </si>
  <si>
    <t xml:space="preserve">359973075839444</t>
  </si>
  <si>
    <t xml:space="preserve">640044147172880</t>
  </si>
  <si>
    <t xml:space="preserve">8925504410471728800f</t>
  </si>
  <si>
    <t xml:space="preserve">-6.820663333333332 39.198415 64.7 4.0</t>
  </si>
  <si>
    <t xml:space="preserve">-6.820663333333332</t>
  </si>
  <si>
    <t xml:space="preserve">39.198415</t>
  </si>
  <si>
    <t xml:space="preserve">64.7</t>
  </si>
  <si>
    <t xml:space="preserve">Henry</t>
  </si>
  <si>
    <t xml:space="preserve">Mngoma</t>
  </si>
  <si>
    <t xml:space="preserve">Ilala</t>
  </si>
  <si>
    <t xml:space="preserve">Tabata kisukulu</t>
  </si>
  <si>
    <t xml:space="preserve">Tembo mgwaza</t>
  </si>
  <si>
    <t xml:space="preserve">a56a0097-fbe3-4f43-9a9d-5735c3ff2a0a</t>
  </si>
  <si>
    <t xml:space="preserve">2017-07-22T12:35:25</t>
  </si>
  <si>
    <t xml:space="preserve">2017-07-22T09:23:26.972+03</t>
  </si>
  <si>
    <t xml:space="preserve">2017-07-22T09:29:00.159+03</t>
  </si>
  <si>
    <t xml:space="preserve">-6.818818333333333 39.19909 75.9 3.9</t>
  </si>
  <si>
    <t xml:space="preserve">-6.818818333333333</t>
  </si>
  <si>
    <t xml:space="preserve">39.19909</t>
  </si>
  <si>
    <t xml:space="preserve">75.9</t>
  </si>
  <si>
    <t xml:space="preserve">Suzan</t>
  </si>
  <si>
    <t xml:space="preserve">Cosmas</t>
  </si>
  <si>
    <t xml:space="preserve">Msungu</t>
  </si>
  <si>
    <t xml:space="preserve">Kimanga</t>
  </si>
  <si>
    <t xml:space="preserve">f00aa47c-8796-42b6-8847-2e87ac384c61</t>
  </si>
  <si>
    <t xml:space="preserve">2017-07-22T12:35:26</t>
  </si>
  <si>
    <t xml:space="preserve">2017-07-22T09:31:27.180+03</t>
  </si>
  <si>
    <t xml:space="preserve">2017-07-22T09:39:59.268+03</t>
  </si>
  <si>
    <t xml:space="preserve">-6.820310000000001 39.19922333333333 40.0 3.8</t>
  </si>
  <si>
    <t xml:space="preserve">-6.820310000000001</t>
  </si>
  <si>
    <t xml:space="preserve">39.19922333333333</t>
  </si>
  <si>
    <t xml:space="preserve">40.0</t>
  </si>
  <si>
    <t xml:space="preserve">Godfrey</t>
  </si>
  <si>
    <t xml:space="preserve">Florian</t>
  </si>
  <si>
    <t xml:space="preserve">Chawala</t>
  </si>
  <si>
    <t xml:space="preserve">Kisukulu</t>
  </si>
  <si>
    <t xml:space="preserve">Abiola</t>
  </si>
  <si>
    <t xml:space="preserve">Kimanga- Abiola</t>
  </si>
  <si>
    <t xml:space="preserve">b1eb14c0-ae47-48f8-bf3e-1921be0712f0</t>
  </si>
  <si>
    <t xml:space="preserve">2017-07-22T12:35:28</t>
  </si>
  <si>
    <t xml:space="preserve">2017-07-22T09:43:07.148+03</t>
  </si>
  <si>
    <t xml:space="preserve">2017-07-22T09:48:45.279+03</t>
  </si>
  <si>
    <t xml:space="preserve">-6.819828333333334 39.199 42.1 3.9</t>
  </si>
  <si>
    <t xml:space="preserve">-6.819828333333334</t>
  </si>
  <si>
    <t xml:space="preserve">39.199</t>
  </si>
  <si>
    <t xml:space="preserve">42.1</t>
  </si>
  <si>
    <t xml:space="preserve">Ramadhai</t>
  </si>
  <si>
    <t xml:space="preserve">Waziri</t>
  </si>
  <si>
    <t xml:space="preserve">Tembomgwaza</t>
  </si>
  <si>
    <t xml:space="preserve">Abiola bondeni</t>
  </si>
  <si>
    <t xml:space="preserve">2002</t>
  </si>
  <si>
    <t xml:space="preserve">January</t>
  </si>
  <si>
    <t xml:space="preserve">d622e779-94ae-49f0-b375-d6e0631a301e</t>
  </si>
  <si>
    <t xml:space="preserve">2017-07-22T12:35:29</t>
  </si>
  <si>
    <t xml:space="preserve">2017-07-22T09:50:01.505+03</t>
  </si>
  <si>
    <t xml:space="preserve">2017-07-22T09:56:24.097+03</t>
  </si>
  <si>
    <t xml:space="preserve">-6.819688333333333 39.198930000000004 59.5 3.9</t>
  </si>
  <si>
    <t xml:space="preserve">-6.819688333333333</t>
  </si>
  <si>
    <t xml:space="preserve">39.198930000000004</t>
  </si>
  <si>
    <t xml:space="preserve">59.5</t>
  </si>
  <si>
    <t xml:space="preserve">Kanti</t>
  </si>
  <si>
    <t xml:space="preserve">November</t>
  </si>
  <si>
    <t xml:space="preserve">38e05980-0a04-4020-9650-97344adf0d93</t>
  </si>
  <si>
    <t xml:space="preserve">2017-07-22T12:35:30</t>
  </si>
  <si>
    <t xml:space="preserve">2017-07-22T09:57:53.516+03</t>
  </si>
  <si>
    <t xml:space="preserve">2017-07-22T10:04:04.195+03</t>
  </si>
  <si>
    <t xml:space="preserve">-6.8197866666666656 39.198993333333334 43.4 4.0</t>
  </si>
  <si>
    <t xml:space="preserve">-6.8197866666666656</t>
  </si>
  <si>
    <t xml:space="preserve">39.198993333333334</t>
  </si>
  <si>
    <t xml:space="preserve">43.4</t>
  </si>
  <si>
    <t xml:space="preserve">Samwel</t>
  </si>
  <si>
    <t xml:space="preserve">Simba</t>
  </si>
  <si>
    <t xml:space="preserve">Mkwesela</t>
  </si>
  <si>
    <t xml:space="preserve">Tembomgaza</t>
  </si>
  <si>
    <t xml:space="preserve">Maji chumvi</t>
  </si>
  <si>
    <t xml:space="preserve">585783cb-0474-4ccf-a946-2d76a27b1a1e</t>
  </si>
  <si>
    <t xml:space="preserve">2017-07-22T12:35:32</t>
  </si>
  <si>
    <t xml:space="preserve">2017-07-22T10:11:55.431+03</t>
  </si>
  <si>
    <t xml:space="preserve">2017-07-22T10:16:15.931+03</t>
  </si>
  <si>
    <t xml:space="preserve">-6.82076 39.19891500000001 78.3 4.0</t>
  </si>
  <si>
    <t xml:space="preserve">-6.82076</t>
  </si>
  <si>
    <t xml:space="preserve">39.19891500000001</t>
  </si>
  <si>
    <t xml:space="preserve">78.3</t>
  </si>
  <si>
    <t xml:space="preserve">Hamisa</t>
  </si>
  <si>
    <t xml:space="preserve">Said</t>
  </si>
  <si>
    <t xml:space="preserve">Mpanda</t>
  </si>
  <si>
    <t xml:space="preserve">Kwaabiola</t>
  </si>
  <si>
    <t xml:space="preserve">e7f6ca1f-a53f-4f72-aee1-c468ed380cef</t>
  </si>
  <si>
    <t xml:space="preserve">2017-07-22T12:35:33</t>
  </si>
  <si>
    <t xml:space="preserve">2017-07-22T10:19:09.541+03</t>
  </si>
  <si>
    <t xml:space="preserve">2017-07-22T10:23:01.010+03</t>
  </si>
  <si>
    <t xml:space="preserve">-6.820518333333332 39.19884166666667 56.9 4.0</t>
  </si>
  <si>
    <t xml:space="preserve">-6.820518333333332</t>
  </si>
  <si>
    <t xml:space="preserve">39.19884166666667</t>
  </si>
  <si>
    <t xml:space="preserve">56.9</t>
  </si>
  <si>
    <t xml:space="preserve">Stuat</t>
  </si>
  <si>
    <t xml:space="preserve">Hamadi</t>
  </si>
  <si>
    <t xml:space="preserve">Kwaabiola bondeni</t>
  </si>
  <si>
    <t xml:space="preserve">4a1c79ed-15c8-49a8-8cf3-c9588ba719b5</t>
  </si>
  <si>
    <t xml:space="preserve">2017-07-22T12:35:34</t>
  </si>
  <si>
    <t xml:space="preserve">2017-07-22T10:24:00.538+03</t>
  </si>
  <si>
    <t xml:space="preserve">2017-07-22T10:32:20.763+03</t>
  </si>
  <si>
    <t xml:space="preserve">-6.820803333333333 39.19885166666666 53.1 2.8</t>
  </si>
  <si>
    <t xml:space="preserve">-6.820803333333333</t>
  </si>
  <si>
    <t xml:space="preserve">39.19885166666666</t>
  </si>
  <si>
    <t xml:space="preserve">53.1</t>
  </si>
  <si>
    <t xml:space="preserve">2.8</t>
  </si>
  <si>
    <t xml:space="preserve">NusuraI</t>
  </si>
  <si>
    <t xml:space="preserve">Muhamed</t>
  </si>
  <si>
    <t xml:space="preserve">Abiolabondeni</t>
  </si>
  <si>
    <t xml:space="preserve">bf677728-57a6-4c59-a02b-990f2c45abff</t>
  </si>
  <si>
    <t xml:space="preserve">2017-07-22T12:35:36</t>
  </si>
  <si>
    <t xml:space="preserve">2017-07-22T10:32:58.506+03</t>
  </si>
  <si>
    <t xml:space="preserve">2017-07-22T10:37:37.670+03</t>
  </si>
  <si>
    <t xml:space="preserve">-6.819471666666668 39.198735000000006 61.0 4.0</t>
  </si>
  <si>
    <t xml:space="preserve">-6.819471666666668</t>
  </si>
  <si>
    <t xml:space="preserve">39.198735000000006</t>
  </si>
  <si>
    <t xml:space="preserve">61.0</t>
  </si>
  <si>
    <t xml:space="preserve">Damian</t>
  </si>
  <si>
    <t xml:space="preserve">Tadei</t>
  </si>
  <si>
    <t xml:space="preserve">Togwa</t>
  </si>
  <si>
    <t xml:space="preserve">8bcd6fb3-74aa-405e-9d04-d5b585d3256c</t>
  </si>
  <si>
    <t xml:space="preserve">2017-07-22T12:35:37</t>
  </si>
  <si>
    <t xml:space="preserve">2017-07-22T10:38:37.499+03</t>
  </si>
  <si>
    <t xml:space="preserve">2017-07-22T10:42:08.523+03</t>
  </si>
  <si>
    <t xml:space="preserve">-6.820906666666668 39.19917 51.2 4.0</t>
  </si>
  <si>
    <t xml:space="preserve">-6.820906666666668</t>
  </si>
  <si>
    <t xml:space="preserve">39.19917</t>
  </si>
  <si>
    <t xml:space="preserve">51.2</t>
  </si>
  <si>
    <t xml:space="preserve">Moses</t>
  </si>
  <si>
    <t xml:space="preserve">Kiusa</t>
  </si>
  <si>
    <t xml:space="preserve">6eb89916-05c7-4149-a6fe-685184ec3574</t>
  </si>
  <si>
    <t xml:space="preserve">2017-07-22T12:35:38</t>
  </si>
  <si>
    <t xml:space="preserve">2017-07-22T10:43:56.738+03</t>
  </si>
  <si>
    <t xml:space="preserve">2017-07-22T10:48:59.555+03</t>
  </si>
  <si>
    <t xml:space="preserve">-6.821101666666667 39.19917 68.5 4.0</t>
  </si>
  <si>
    <t xml:space="preserve">-6.821101666666667</t>
  </si>
  <si>
    <t xml:space="preserve">68.5</t>
  </si>
  <si>
    <t xml:space="preserve">Meshack</t>
  </si>
  <si>
    <t xml:space="preserve">Lukelo</t>
  </si>
  <si>
    <t xml:space="preserve">Chaula</t>
  </si>
  <si>
    <t xml:space="preserve">464c6624-4f0b-4d65-b6ca-80d87a1296a8</t>
  </si>
  <si>
    <t xml:space="preserve">2017-07-22T12:35:40</t>
  </si>
  <si>
    <t xml:space="preserve">2017-07-22T10:51:00.766+03</t>
  </si>
  <si>
    <t xml:space="preserve">2017-07-22T10:53:55.920+03</t>
  </si>
  <si>
    <t xml:space="preserve">-6.821433333333332 39.198903333333334 35.5 3.9</t>
  </si>
  <si>
    <t xml:space="preserve">-6.821433333333332</t>
  </si>
  <si>
    <t xml:space="preserve">39.198903333333334</t>
  </si>
  <si>
    <t xml:space="preserve">35.5</t>
  </si>
  <si>
    <t xml:space="preserve">Fatuma</t>
  </si>
  <si>
    <t xml:space="preserve">Feruzi</t>
  </si>
  <si>
    <t xml:space="preserve">Mnara</t>
  </si>
  <si>
    <t xml:space="preserve">13db88f1-dc6d-4e16-bbb3-200102623a78</t>
  </si>
  <si>
    <t xml:space="preserve">2017-07-22T12:35:41</t>
  </si>
  <si>
    <t xml:space="preserve">2017-07-22T10:54:45.710+03</t>
  </si>
  <si>
    <t xml:space="preserve">2017-07-22T11:04:58.396+03</t>
  </si>
  <si>
    <t xml:space="preserve">-6.8214966666666665 39.19916833333333 35.9 4.0</t>
  </si>
  <si>
    <t xml:space="preserve">-6.8214966666666665</t>
  </si>
  <si>
    <t xml:space="preserve">39.19916833333333</t>
  </si>
  <si>
    <t xml:space="preserve">35.9</t>
  </si>
  <si>
    <t xml:space="preserve">Mohamed</t>
  </si>
  <si>
    <t xml:space="preserve">Ally</t>
  </si>
  <si>
    <t xml:space="preserve">Ngalini</t>
  </si>
  <si>
    <t xml:space="preserve">Mnarani</t>
  </si>
  <si>
    <t xml:space="preserve">81db8f62-5e74-4241-9fdb-3a91193bda88</t>
  </si>
  <si>
    <t xml:space="preserve">2017-07-22T12:35:42</t>
  </si>
  <si>
    <t xml:space="preserve">2017-07-22T10:59:59.850+03</t>
  </si>
  <si>
    <t xml:space="preserve">2017-07-22T11:04:34.798+03</t>
  </si>
  <si>
    <t xml:space="preserve">-6.821213333333333 39.198975000000004 56.2 4.0</t>
  </si>
  <si>
    <t xml:space="preserve">-6.821213333333333</t>
  </si>
  <si>
    <t xml:space="preserve">39.198975000000004</t>
  </si>
  <si>
    <t xml:space="preserve">56.2</t>
  </si>
  <si>
    <t xml:space="preserve">Mbena</t>
  </si>
  <si>
    <t xml:space="preserve">Majichumvi</t>
  </si>
  <si>
    <t xml:space="preserve">f76f329d-22f6-4200-83ec-aefb0bbb2d56</t>
  </si>
  <si>
    <t xml:space="preserve">2017-07-22T12:35:44</t>
  </si>
  <si>
    <t xml:space="preserve">2017-07-22T11:05:34.196+03</t>
  </si>
  <si>
    <t xml:space="preserve">2017-07-22T11:08:30.757+03</t>
  </si>
  <si>
    <t xml:space="preserve">-6.821386666666666 39.19904333333333 50.9 3.8</t>
  </si>
  <si>
    <t xml:space="preserve">-6.821386666666666</t>
  </si>
  <si>
    <t xml:space="preserve">39.19904333333333</t>
  </si>
  <si>
    <t xml:space="preserve">50.9</t>
  </si>
  <si>
    <t xml:space="preserve">Aloyce</t>
  </si>
  <si>
    <t xml:space="preserve">Iswalala</t>
  </si>
  <si>
    <t xml:space="preserve">7357abc7-0fe5-45a8-9b6e-b42fdf815cb0</t>
  </si>
  <si>
    <t xml:space="preserve">2017-07-22T12:35:45</t>
  </si>
  <si>
    <t xml:space="preserve">2017-07-22T11:10:12.155+03</t>
  </si>
  <si>
    <t xml:space="preserve">2017-07-22T11:15:33.324+03</t>
  </si>
  <si>
    <t xml:space="preserve">-6.821581666666667 39.198685 50.7 4.0</t>
  </si>
  <si>
    <t xml:space="preserve">-6.821581666666667</t>
  </si>
  <si>
    <t xml:space="preserve">39.198685</t>
  </si>
  <si>
    <t xml:space="preserve">50.7</t>
  </si>
  <si>
    <t xml:space="preserve">Iddy</t>
  </si>
  <si>
    <t xml:space="preserve">Mhunzi</t>
  </si>
  <si>
    <t xml:space="preserve">a087fdd4-b5e4-4a53-86b6-c9615f46a912</t>
  </si>
  <si>
    <t xml:space="preserve">2017-07-22T12:35:47</t>
  </si>
  <si>
    <t xml:space="preserve">2017-07-22T11:18:21.352+03</t>
  </si>
  <si>
    <t xml:space="preserve">2017-07-22T11:25:19.642+03</t>
  </si>
  <si>
    <t xml:space="preserve">-6.82106 39.19866833333333 53.5 4.0</t>
  </si>
  <si>
    <t xml:space="preserve">-6.82106</t>
  </si>
  <si>
    <t xml:space="preserve">39.19866833333333</t>
  </si>
  <si>
    <t xml:space="preserve">53.5</t>
  </si>
  <si>
    <t xml:space="preserve">Riziki</t>
  </si>
  <si>
    <t xml:space="preserve">Hamisi</t>
  </si>
  <si>
    <t xml:space="preserve">Kauli</t>
  </si>
  <si>
    <t xml:space="preserve">30897748-59c8-4eaa-9fbd-8dfc1801f89f</t>
  </si>
  <si>
    <t xml:space="preserve">2017-07-22T12:35:48</t>
  </si>
  <si>
    <t xml:space="preserve">2017-07-22T11:26:06.905+03</t>
  </si>
  <si>
    <t xml:space="preserve">2017-07-22T11:33:56.616+03</t>
  </si>
  <si>
    <t xml:space="preserve">-6.820934999999999 39.198798333333336 48.6 3.9</t>
  </si>
  <si>
    <t xml:space="preserve">-6.820934999999999</t>
  </si>
  <si>
    <t xml:space="preserve">39.198798333333336</t>
  </si>
  <si>
    <t xml:space="preserve">48.6</t>
  </si>
  <si>
    <t xml:space="preserve">Marry</t>
  </si>
  <si>
    <t xml:space="preserve">R</t>
  </si>
  <si>
    <t xml:space="preserve">Fransis</t>
  </si>
  <si>
    <t xml:space="preserve">4697f7e1-5592-4f48-b75f-270f27119034</t>
  </si>
  <si>
    <t xml:space="preserve">2017-07-22T12:35:50</t>
  </si>
  <si>
    <t xml:space="preserve">2017-07-22T11:36:53.353+03</t>
  </si>
  <si>
    <t xml:space="preserve">2017-07-22T11:40:53.264+03</t>
  </si>
  <si>
    <t xml:space="preserve">-6.821024999999999 39.19857666666667 44.6 4.0</t>
  </si>
  <si>
    <t xml:space="preserve">-6.821024999999999</t>
  </si>
  <si>
    <t xml:space="preserve">39.19857666666667</t>
  </si>
  <si>
    <t xml:space="preserve">44.6</t>
  </si>
  <si>
    <t xml:space="preserve">Halima</t>
  </si>
  <si>
    <t xml:space="preserve">Abdala</t>
  </si>
  <si>
    <t xml:space="preserve">Studio</t>
  </si>
  <si>
    <t xml:space="preserve">Mahichumvi studio</t>
  </si>
  <si>
    <t xml:space="preserve">39b253e2-fb73-4b34-b207-c97813d7f57d</t>
  </si>
  <si>
    <t xml:space="preserve">2017-07-22T12:35:51</t>
  </si>
  <si>
    <t xml:space="preserve">2017-07-22T11:42:42.152+03</t>
  </si>
  <si>
    <t xml:space="preserve">2017-07-22T11:47:08.527+03</t>
  </si>
  <si>
    <t xml:space="preserve">-6.821425 39.19850666666667 39.3 4.0</t>
  </si>
  <si>
    <t xml:space="preserve">-6.821425</t>
  </si>
  <si>
    <t xml:space="preserve">39.19850666666667</t>
  </si>
  <si>
    <t xml:space="preserve">39.3</t>
  </si>
  <si>
    <t xml:space="preserve">Jeremia</t>
  </si>
  <si>
    <t xml:space="preserve">Mbwambo</t>
  </si>
  <si>
    <t xml:space="preserve">Majichumvi studio</t>
  </si>
  <si>
    <t xml:space="preserve">2da680b1-a8eb-4727-b427-5ad153f87388</t>
  </si>
  <si>
    <t xml:space="preserve">2017-07-22T12:35:52</t>
  </si>
  <si>
    <t xml:space="preserve">2017-07-22T15:39:56.446+03</t>
  </si>
  <si>
    <t xml:space="preserve">2017-07-22T15:41:44.457+03</t>
  </si>
  <si>
    <t xml:space="preserve">-6.961118333333333 39.282525 52.8 4.3</t>
  </si>
  <si>
    <t xml:space="preserve">-6.961118333333333</t>
  </si>
  <si>
    <t xml:space="preserve">39.282525</t>
  </si>
  <si>
    <t xml:space="preserve">52.8</t>
  </si>
  <si>
    <t xml:space="preserve">Muktari</t>
  </si>
  <si>
    <t xml:space="preserve">Kilomela</t>
  </si>
  <si>
    <t xml:space="preserve">cb8d09de-e2b2-4878-a5d6-2881ce80713e</t>
  </si>
  <si>
    <t xml:space="preserve">2017-07-22T12:41:52</t>
  </si>
  <si>
    <t xml:space="preserve">2017-07-22T15:33:42.699+03</t>
  </si>
  <si>
    <t xml:space="preserve">2017-07-22T15:42:06.805+03</t>
  </si>
  <si>
    <t xml:space="preserve">-6.76666 39.219175 33.1 3.7</t>
  </si>
  <si>
    <t xml:space="preserve">-6.76666</t>
  </si>
  <si>
    <t xml:space="preserve">39.219175</t>
  </si>
  <si>
    <t xml:space="preserve">33.1</t>
  </si>
  <si>
    <t xml:space="preserve">3.7</t>
  </si>
  <si>
    <t xml:space="preserve">GODFRAY</t>
  </si>
  <si>
    <t xml:space="preserve">AOUB </t>
  </si>
  <si>
    <t xml:space="preserve">MWAMPYASE</t>
  </si>
  <si>
    <t xml:space="preserve">BULLS PARK</t>
  </si>
  <si>
    <t xml:space="preserve">44139b4c-1056-482c-8c74-f78b8123e983</t>
  </si>
  <si>
    <t xml:space="preserve">2017-07-22T12:42:18</t>
  </si>
  <si>
    <t xml:space="preserve">2017-07-22T15:42:22.850+03</t>
  </si>
  <si>
    <t xml:space="preserve">2017-07-22T15:44:00.285+03</t>
  </si>
  <si>
    <t xml:space="preserve">-6.961143333333332 39.282635 50.6 4.8</t>
  </si>
  <si>
    <t xml:space="preserve">-6.961143333333332</t>
  </si>
  <si>
    <t xml:space="preserve">39.282635</t>
  </si>
  <si>
    <t xml:space="preserve">50.6</t>
  </si>
  <si>
    <t xml:space="preserve">Richard</t>
  </si>
  <si>
    <t xml:space="preserve">Michael</t>
  </si>
  <si>
    <t xml:space="preserve">Kinena</t>
  </si>
  <si>
    <t xml:space="preserve">dc846fea-25c3-4047-bdcb-a0d8cd89320f</t>
  </si>
  <si>
    <t xml:space="preserve">2017-07-22T12:44:09</t>
  </si>
  <si>
    <t xml:space="preserve">2017-07-22T15:44:35.673+03</t>
  </si>
  <si>
    <t xml:space="preserve">2017-07-22T15:45:53.332+03</t>
  </si>
  <si>
    <t xml:space="preserve">-6.961536666666666 39.28275833333333 50.7 4.6</t>
  </si>
  <si>
    <t xml:space="preserve">-6.961536666666666</t>
  </si>
  <si>
    <t xml:space="preserve">39.28275833333333</t>
  </si>
  <si>
    <t xml:space="preserve">Kihando</t>
  </si>
  <si>
    <t xml:space="preserve">3d57b6b5-8ef0-4135-9854-81001b537759</t>
  </si>
  <si>
    <t xml:space="preserve">2017-07-22T12:46:01</t>
  </si>
  <si>
    <t xml:space="preserve">2017-07-22T15:46:23.805+03</t>
  </si>
  <si>
    <t xml:space="preserve">2017-07-22T15:48:06.240+03</t>
  </si>
  <si>
    <t xml:space="preserve">-6.961720000000001 39.28299166666667 52.4 4.6</t>
  </si>
  <si>
    <t xml:space="preserve">-6.961720000000001</t>
  </si>
  <si>
    <t xml:space="preserve">39.28299166666667</t>
  </si>
  <si>
    <t xml:space="preserve">52.4</t>
  </si>
  <si>
    <t xml:space="preserve">Rehema</t>
  </si>
  <si>
    <t xml:space="preserve">Shukuru</t>
  </si>
  <si>
    <t xml:space="preserve">Mbuzu</t>
  </si>
  <si>
    <t xml:space="preserve">fc1d46ff-81a5-4425-bceb-0b58f5029b2c</t>
  </si>
  <si>
    <t xml:space="preserve">2017-07-22T12:48:13</t>
  </si>
  <si>
    <t xml:space="preserve">2017-07-22T15:45:43.553+03</t>
  </si>
  <si>
    <t xml:space="preserve">2017-07-22T15:50:54.563+03</t>
  </si>
  <si>
    <t xml:space="preserve">-6.766701666666667 39.219143333333335 29.9 4.5</t>
  </si>
  <si>
    <t xml:space="preserve">-6.766701666666667</t>
  </si>
  <si>
    <t xml:space="preserve">39.219143333333335</t>
  </si>
  <si>
    <t xml:space="preserve">29.9</t>
  </si>
  <si>
    <t xml:space="preserve">AYOUB</t>
  </si>
  <si>
    <t xml:space="preserve">RED BULLS </t>
  </si>
  <si>
    <t xml:space="preserve">d8ae8fc6-4031-4cab-b113-98f777310a52</t>
  </si>
  <si>
    <t xml:space="preserve">2017-07-22T12:51:06</t>
  </si>
  <si>
    <t xml:space="preserve">2017-07-22T15:48:48.657+03</t>
  </si>
  <si>
    <t xml:space="preserve">2017-07-22T15:50:01.727+03</t>
  </si>
  <si>
    <t xml:space="preserve">-6.961726666666667 39.283426666666664 52.8 4.4</t>
  </si>
  <si>
    <t xml:space="preserve">-6.961726666666667</t>
  </si>
  <si>
    <t xml:space="preserve">39.283426666666664</t>
  </si>
  <si>
    <t xml:space="preserve">Musa</t>
  </si>
  <si>
    <t xml:space="preserve">Hussein</t>
  </si>
  <si>
    <t xml:space="preserve">aae6898b-0aad-4eb5-9fae-fe1668bedc2a</t>
  </si>
  <si>
    <t xml:space="preserve">2017-07-22T12:52:52</t>
  </si>
  <si>
    <t xml:space="preserve">2017-07-22T15:50:29.218+03</t>
  </si>
  <si>
    <t xml:space="preserve">2017-07-22T15:51:52.364+03</t>
  </si>
  <si>
    <t xml:space="preserve">-6.961586666666666 39.283768333333335 52.7 4.9</t>
  </si>
  <si>
    <t xml:space="preserve">-6.961586666666666</t>
  </si>
  <si>
    <t xml:space="preserve">39.283768333333335</t>
  </si>
  <si>
    <t xml:space="preserve">52.7</t>
  </si>
  <si>
    <t xml:space="preserve">Bakari</t>
  </si>
  <si>
    <t xml:space="preserve">Kindamba</t>
  </si>
  <si>
    <t xml:space="preserve">f38a6ee3-39b5-48b6-abbd-7c1c18bf9c7c</t>
  </si>
  <si>
    <t xml:space="preserve">2017-07-22T12:52:53</t>
  </si>
  <si>
    <t xml:space="preserve">2017-07-22T15:38:07.942+03</t>
  </si>
  <si>
    <t xml:space="preserve">2017-07-22T15:55:43.669+03</t>
  </si>
  <si>
    <t xml:space="preserve">352820088220913</t>
  </si>
  <si>
    <t xml:space="preserve">640021092434364</t>
  </si>
  <si>
    <t xml:space="preserve">8925502041604343647</t>
  </si>
  <si>
    <t xml:space="preserve">-6.765843333333334 39.218848333333334 22.8 4.6</t>
  </si>
  <si>
    <t xml:space="preserve">-6.765843333333334</t>
  </si>
  <si>
    <t xml:space="preserve">39.218848333333334</t>
  </si>
  <si>
    <t xml:space="preserve">22.8</t>
  </si>
  <si>
    <t xml:space="preserve">Lameki</t>
  </si>
  <si>
    <t xml:space="preserve">Swahi</t>
  </si>
  <si>
    <t xml:space="preserve">Ardhi university</t>
  </si>
  <si>
    <t xml:space="preserve">14202e17-1c83-4926-832b-7369cd49d685</t>
  </si>
  <si>
    <t xml:space="preserve">2017-07-22T12:56:55</t>
  </si>
  <si>
    <t xml:space="preserve">2017-07-22T15:51:55.080+03</t>
  </si>
  <si>
    <t xml:space="preserve">2017-07-22T15:57:32.183+03</t>
  </si>
  <si>
    <t xml:space="preserve">867811026441057</t>
  </si>
  <si>
    <t xml:space="preserve">640050521595433</t>
  </si>
  <si>
    <t xml:space="preserve">8925505050215954335F</t>
  </si>
  <si>
    <t xml:space="preserve">-6.977939860060752 39.12272583531719 45.767470587044954 5.0</t>
  </si>
  <si>
    <t xml:space="preserve">-6.977939860060752</t>
  </si>
  <si>
    <t xml:space="preserve">39.12272583531719</t>
  </si>
  <si>
    <t xml:space="preserve">45.767470587044954</t>
  </si>
  <si>
    <t xml:space="preserve">Harold</t>
  </si>
  <si>
    <t xml:space="preserve">Mushi</t>
  </si>
  <si>
    <t xml:space="preserve">Kigezi chini</t>
  </si>
  <si>
    <t xml:space="preserve">Miguu ishirini</t>
  </si>
  <si>
    <t xml:space="preserve">Kanisani</t>
  </si>
  <si>
    <t xml:space="preserve">Kanisa la mabati</t>
  </si>
  <si>
    <t xml:space="preserve">56e28461-6ed6-4d8c-ad19-1474c84081fd</t>
  </si>
  <si>
    <t xml:space="preserve">2017-07-22T13:04:19</t>
  </si>
  <si>
    <t xml:space="preserve">2017-07-22T15:57:59.000+03</t>
  </si>
  <si>
    <t xml:space="preserve">2017-07-22T16:01:11.822+03</t>
  </si>
  <si>
    <t xml:space="preserve">-6.97820593533433 39.12291848606208 60.690200249664485 5.0</t>
  </si>
  <si>
    <t xml:space="preserve">-6.97820593533433</t>
  </si>
  <si>
    <t xml:space="preserve">39.12291848606208</t>
  </si>
  <si>
    <t xml:space="preserve">60.690200249664485</t>
  </si>
  <si>
    <t xml:space="preserve">Hasanni</t>
  </si>
  <si>
    <t xml:space="preserve">Ahmed</t>
  </si>
  <si>
    <t xml:space="preserve">Kigezi chinj</t>
  </si>
  <si>
    <t xml:space="preserve">Nyumba za shirika kanisani</t>
  </si>
  <si>
    <t xml:space="preserve">905c7a64-31d0-4ef3-9f1e-aa8cac6abaa2</t>
  </si>
  <si>
    <t xml:space="preserve">2017-07-22T13:04:21</t>
  </si>
  <si>
    <t xml:space="preserve">2017-07-22T16:01:40.835+03</t>
  </si>
  <si>
    <t xml:space="preserve">2017-07-22T16:02:53.623+03</t>
  </si>
  <si>
    <t xml:space="preserve">-6.979551494227124 39.12356967111569 225.23049196600914 5.0</t>
  </si>
  <si>
    <t xml:space="preserve">-6.979551494227124</t>
  </si>
  <si>
    <t xml:space="preserve">39.12356967111569</t>
  </si>
  <si>
    <t xml:space="preserve">225.23049196600914</t>
  </si>
  <si>
    <t xml:space="preserve">224d7770-62ed-4932-8707-74010aed690e</t>
  </si>
  <si>
    <t xml:space="preserve">2017-07-22T13:04:23</t>
  </si>
  <si>
    <t xml:space="preserve">2017-07-22T16:03:52.781+03</t>
  </si>
  <si>
    <t xml:space="preserve">2017-07-22T16:06:25.500+03</t>
  </si>
  <si>
    <t xml:space="preserve">-6.766729999999999 39.219125 23.9 4.2</t>
  </si>
  <si>
    <t xml:space="preserve">-6.766729999999999</t>
  </si>
  <si>
    <t xml:space="preserve">39.219125</t>
  </si>
  <si>
    <t xml:space="preserve">GODFRAY </t>
  </si>
  <si>
    <t xml:space="preserve">AYOUB </t>
  </si>
  <si>
    <t xml:space="preserve">MWAMPYASE </t>
  </si>
  <si>
    <t xml:space="preserve">REDBULLS </t>
  </si>
  <si>
    <t xml:space="preserve">53f3e25a-7620-44a6-8dd6-90b7114f4a8d</t>
  </si>
  <si>
    <t xml:space="preserve">2017-07-22T13:06:29</t>
  </si>
  <si>
    <t xml:space="preserve">2017-07-22T16:04:56.564+03</t>
  </si>
  <si>
    <t xml:space="preserve">2017-07-22T16:24:01.993+03</t>
  </si>
  <si>
    <t xml:space="preserve">866338026545803</t>
  </si>
  <si>
    <t xml:space="preserve">640021063573972</t>
  </si>
  <si>
    <t xml:space="preserve">8925502041315739729f</t>
  </si>
  <si>
    <t xml:space="preserve">-6.76103448 39.21097867 90.0 126.0</t>
  </si>
  <si>
    <t xml:space="preserve">-6.76103448</t>
  </si>
  <si>
    <t xml:space="preserve">39.21097867</t>
  </si>
  <si>
    <t xml:space="preserve">126.0</t>
  </si>
  <si>
    <t xml:space="preserve">Monica</t>
  </si>
  <si>
    <t xml:space="preserve">Mhoja </t>
  </si>
  <si>
    <t xml:space="preserve">Luge</t>
  </si>
  <si>
    <t xml:space="preserve">Area Four</t>
  </si>
  <si>
    <t xml:space="preserve">Makongo Darajani</t>
  </si>
  <si>
    <t xml:space="preserve">fa3e52a9-450e-47aa-8bcf-7a43596c318a</t>
  </si>
  <si>
    <t xml:space="preserve">2017-07-22T13:24:12</t>
  </si>
  <si>
    <t xml:space="preserve">2017-07-22T16:18:42.367+03</t>
  </si>
  <si>
    <t xml:space="preserve">2017-07-22T16:25:26.517+03</t>
  </si>
  <si>
    <t xml:space="preserve">-6.767381666666667 39.218428333333335 49.4 4.5</t>
  </si>
  <si>
    <t xml:space="preserve">-6.767381666666667</t>
  </si>
  <si>
    <t xml:space="preserve">39.218428333333335</t>
  </si>
  <si>
    <t xml:space="preserve">49.4</t>
  </si>
  <si>
    <t xml:space="preserve">GRETORY</t>
  </si>
  <si>
    <t xml:space="preserve">MUTUNGI</t>
  </si>
  <si>
    <t xml:space="preserve">ad87d578-7cbe-4b70-9a28-0236fd1ab512</t>
  </si>
  <si>
    <t xml:space="preserve">2017-07-22T13:25:35</t>
  </si>
  <si>
    <t xml:space="preserve">2017-07-22T16:01:56.466+03</t>
  </si>
  <si>
    <t xml:space="preserve">2017-07-22T16:26:34.356+03</t>
  </si>
  <si>
    <t xml:space="preserve">35451605064968</t>
  </si>
  <si>
    <t xml:space="preserve">640044172900965</t>
  </si>
  <si>
    <t xml:space="preserve">8925504410729009656</t>
  </si>
  <si>
    <t xml:space="preserve">-6.8257089 39.1306213 0.0 2620.0</t>
  </si>
  <si>
    <t xml:space="preserve">-6.8257089</t>
  </si>
  <si>
    <t xml:space="preserve">39.1306213</t>
  </si>
  <si>
    <t xml:space="preserve">2620.0</t>
  </si>
  <si>
    <t xml:space="preserve">Renifrida </t>
  </si>
  <si>
    <t xml:space="preserve">Charles</t>
  </si>
  <si>
    <t xml:space="preserve">Kikoti</t>
  </si>
  <si>
    <t xml:space="preserve">Kinyerezi</t>
  </si>
  <si>
    <t xml:space="preserve">Msingwa</t>
  </si>
  <si>
    <t xml:space="preserve">Msitu wa nyuki</t>
  </si>
  <si>
    <t xml:space="preserve">9365064c-c525-4d63-978e-6ee8f6adb6ac</t>
  </si>
  <si>
    <t xml:space="preserve">2017-07-22T13:27:02</t>
  </si>
  <si>
    <t xml:space="preserve">2017-07-22T16:15:08.470+03</t>
  </si>
  <si>
    <t xml:space="preserve">2017-07-22T16:32:54.262+03</t>
  </si>
  <si>
    <t xml:space="preserve">356579072631537</t>
  </si>
  <si>
    <t xml:space="preserve">640044181071301</t>
  </si>
  <si>
    <t xml:space="preserve">8925504410810713018</t>
  </si>
  <si>
    <t xml:space="preserve">-6.78227068 39.21964588 8.0 4.0</t>
  </si>
  <si>
    <t xml:space="preserve">-6.78227068</t>
  </si>
  <si>
    <t xml:space="preserve">39.21964588</t>
  </si>
  <si>
    <t xml:space="preserve">Mussa</t>
  </si>
  <si>
    <t xml:space="preserve">Abdallah </t>
  </si>
  <si>
    <t xml:space="preserve">Pala</t>
  </si>
  <si>
    <t xml:space="preserve">Sinza </t>
  </si>
  <si>
    <t xml:space="preserve">Sinza c</t>
  </si>
  <si>
    <t xml:space="preserve">Grace primary school </t>
  </si>
  <si>
    <t xml:space="preserve">2c27ba50-0aa2-4e4d-ba46-9d9f4dd968cd</t>
  </si>
  <si>
    <t xml:space="preserve">2017-07-22T13:32:58</t>
  </si>
  <si>
    <t xml:space="preserve">2017-07-22T16:28:13.860+03</t>
  </si>
  <si>
    <t xml:space="preserve">2017-07-22T16:39:52.652+03</t>
  </si>
  <si>
    <t xml:space="preserve">-6.76081018 39.21101915 34.0 10.0</t>
  </si>
  <si>
    <t xml:space="preserve">-6.76081018</t>
  </si>
  <si>
    <t xml:space="preserve">39.21101915</t>
  </si>
  <si>
    <t xml:space="preserve">34.0</t>
  </si>
  <si>
    <t xml:space="preserve">10.0</t>
  </si>
  <si>
    <t xml:space="preserve">Kandulu</t>
  </si>
  <si>
    <t xml:space="preserve">Area four</t>
  </si>
  <si>
    <t xml:space="preserve">1dfa0c32-1848-409d-b2e0-8dd72ee0ccdc</t>
  </si>
  <si>
    <t xml:space="preserve">2017-07-22T13:40:02</t>
  </si>
  <si>
    <t xml:space="preserve">2017-07-22T10:19:25.865+03</t>
  </si>
  <si>
    <t xml:space="preserve">2017-07-22T10:28:24.982+03</t>
  </si>
  <si>
    <t xml:space="preserve">355954075169465</t>
  </si>
  <si>
    <t xml:space="preserve">640092904852928</t>
  </si>
  <si>
    <t xml:space="preserve">89255090029048529287</t>
  </si>
  <si>
    <t xml:space="preserve">-6.7692671 39.2174242 0.0 1831.0</t>
  </si>
  <si>
    <t xml:space="preserve">-6.7692671</t>
  </si>
  <si>
    <t xml:space="preserve">39.2174242</t>
  </si>
  <si>
    <t xml:space="preserve">1831.0</t>
  </si>
  <si>
    <t xml:space="preserve">GEORGE</t>
  </si>
  <si>
    <t xml:space="preserve">GREEN</t>
  </si>
  <si>
    <t xml:space="preserve">MWAKIKONO</t>
  </si>
  <si>
    <t xml:space="preserve">MLIMANI CITY</t>
  </si>
  <si>
    <t xml:space="preserve">e3199371-8d30-430d-80ea-f90e0c8e0e37</t>
  </si>
  <si>
    <t xml:space="preserve">2017-07-22T13:42:18</t>
  </si>
  <si>
    <t xml:space="preserve">2017-07-22T10:33:16.080+03</t>
  </si>
  <si>
    <t xml:space="preserve">2017-07-22T10:38:40.202+03</t>
  </si>
  <si>
    <t xml:space="preserve">ZANGI</t>
  </si>
  <si>
    <t xml:space="preserve">a147c66e-7896-4a69-ad5a-a5d783cd140b</t>
  </si>
  <si>
    <t xml:space="preserve">2017-07-22T13:42:20</t>
  </si>
  <si>
    <t xml:space="preserve">2017-07-22T11:33:17.639+03</t>
  </si>
  <si>
    <t xml:space="preserve">2017-07-22T11:52:57.767+03</t>
  </si>
  <si>
    <t xml:space="preserve">-6.8048202 39.2071671 0.0 1597.0</t>
  </si>
  <si>
    <t xml:space="preserve">-6.8048202</t>
  </si>
  <si>
    <t xml:space="preserve">39.2071671</t>
  </si>
  <si>
    <t xml:space="preserve">1597.0</t>
  </si>
  <si>
    <t xml:space="preserve">COSTANSIA</t>
  </si>
  <si>
    <t xml:space="preserve">PETER</t>
  </si>
  <si>
    <t xml:space="preserve">MKONDOKWA</t>
  </si>
  <si>
    <t xml:space="preserve">MAKUBURI</t>
  </si>
  <si>
    <t xml:space="preserve">KAJIMA</t>
  </si>
  <si>
    <t xml:space="preserve">KIBANGU</t>
  </si>
  <si>
    <t xml:space="preserve">RIVER SIDE</t>
  </si>
  <si>
    <t xml:space="preserve">0d30a55c-9185-405c-a6d8-4999f1d73d31</t>
  </si>
  <si>
    <t xml:space="preserve">2017-07-22T13:42:22</t>
  </si>
  <si>
    <t xml:space="preserve">2017-07-22T15:17:34.622+03</t>
  </si>
  <si>
    <t xml:space="preserve">2017-07-22T15:47:54.217+03</t>
  </si>
  <si>
    <t xml:space="preserve">355248080107135</t>
  </si>
  <si>
    <t xml:space="preserve">640044181094409</t>
  </si>
  <si>
    <t xml:space="preserve">8925504410810944092</t>
  </si>
  <si>
    <t xml:space="preserve">-6.760999588295817 39.21306313946843 26.899999618530273 5.0</t>
  </si>
  <si>
    <t xml:space="preserve">-6.760999588295817</t>
  </si>
  <si>
    <t xml:space="preserve">39.21306313946843</t>
  </si>
  <si>
    <t xml:space="preserve">26.899999618530273</t>
  </si>
  <si>
    <t xml:space="preserve">Dulls</t>
  </si>
  <si>
    <t xml:space="preserve">Makongo darajani streat</t>
  </si>
  <si>
    <t xml:space="preserve">Makongo mashine</t>
  </si>
  <si>
    <t xml:space="preserve">f0a40fea-05be-4da0-9b54-897ab7ee2173</t>
  </si>
  <si>
    <t xml:space="preserve">2017-07-22T13:48:56</t>
  </si>
  <si>
    <t xml:space="preserve">2017-07-22T15:48:08.464+03</t>
  </si>
  <si>
    <t xml:space="preserve">2017-07-22T15:52:26.406+03</t>
  </si>
  <si>
    <t xml:space="preserve">-6.761215045116842 39.21343537978828 31.5 5.0</t>
  </si>
  <si>
    <t xml:space="preserve">-6.761215045116842</t>
  </si>
  <si>
    <t xml:space="preserve">39.21343537978828</t>
  </si>
  <si>
    <t xml:space="preserve">31.5</t>
  </si>
  <si>
    <t xml:space="preserve">Asha</t>
  </si>
  <si>
    <t xml:space="preserve">Jumanne</t>
  </si>
  <si>
    <t xml:space="preserve">Makongo darajani street</t>
  </si>
  <si>
    <t xml:space="preserve">Makongo darajani</t>
  </si>
  <si>
    <t xml:space="preserve">f3b9a0ce-b811-4f27-be95-fe2ee173bff5</t>
  </si>
  <si>
    <t xml:space="preserve">2017-07-22T13:48:58</t>
  </si>
  <si>
    <t xml:space="preserve">2017-07-22T15:53:21.916+03</t>
  </si>
  <si>
    <t xml:space="preserve">2017-07-22T15:58:11.896+03</t>
  </si>
  <si>
    <t xml:space="preserve">-6.761364033445716 39.2133825737983 42.29999923706055 4.5</t>
  </si>
  <si>
    <t xml:space="preserve">-6.761364033445716</t>
  </si>
  <si>
    <t xml:space="preserve">39.2133825737983</t>
  </si>
  <si>
    <t xml:space="preserve">42.29999923706055</t>
  </si>
  <si>
    <t xml:space="preserve">Nyangasa</t>
  </si>
  <si>
    <t xml:space="preserve">Makongo street</t>
  </si>
  <si>
    <t xml:space="preserve">c055a009-bd13-4f2d-adb5-0ffc8e70937f</t>
  </si>
  <si>
    <t xml:space="preserve">2017-07-22T13:48:59</t>
  </si>
  <si>
    <t xml:space="preserve">2017-07-22T15:58:18.767+03</t>
  </si>
  <si>
    <t xml:space="preserve">2017-07-22T16:01:09.801+03</t>
  </si>
  <si>
    <t xml:space="preserve">-6.76158535759896 39.21344225294888 31.5 5.0</t>
  </si>
  <si>
    <t xml:space="preserve">-6.76158535759896</t>
  </si>
  <si>
    <t xml:space="preserve">39.21344225294888</t>
  </si>
  <si>
    <t xml:space="preserve">Masudi</t>
  </si>
  <si>
    <t xml:space="preserve">Omary</t>
  </si>
  <si>
    <t xml:space="preserve">Makongo darajan</t>
  </si>
  <si>
    <t xml:space="preserve">9528410f-48f8-4886-9277-0cb98b800e87</t>
  </si>
  <si>
    <t xml:space="preserve">2017-07-22T13:49:01</t>
  </si>
  <si>
    <t xml:space="preserve">2017-07-22T16:01:13.786+03</t>
  </si>
  <si>
    <t xml:space="preserve">2017-07-22T16:03:32.303+03</t>
  </si>
  <si>
    <t xml:space="preserve">-6.761622908525169 39.21329364180565 30.299999237060547 5.0</t>
  </si>
  <si>
    <t xml:space="preserve">-6.761622908525169</t>
  </si>
  <si>
    <t xml:space="preserve">39.21329364180565</t>
  </si>
  <si>
    <t xml:space="preserve">30.299999237060547</t>
  </si>
  <si>
    <t xml:space="preserve">Maria</t>
  </si>
  <si>
    <t xml:space="preserve">Massawe</t>
  </si>
  <si>
    <t xml:space="preserve">11e388bb-6403-49fc-8506-28fa00085db6</t>
  </si>
  <si>
    <t xml:space="preserve">2017-07-22T13:49:02</t>
  </si>
  <si>
    <t xml:space="preserve">2017-07-22T16:03:43.904+03</t>
  </si>
  <si>
    <t xml:space="preserve">2017-07-22T16:06:26.416+03</t>
  </si>
  <si>
    <t xml:space="preserve">-6.761490097269416 39.21312382444739 31.799999237060547 4.0</t>
  </si>
  <si>
    <t xml:space="preserve">-6.761490097269416</t>
  </si>
  <si>
    <t xml:space="preserve">39.21312382444739</t>
  </si>
  <si>
    <t xml:space="preserve">31.799999237060547</t>
  </si>
  <si>
    <t xml:space="preserve">Jumma</t>
  </si>
  <si>
    <t xml:space="preserve">Shabani</t>
  </si>
  <si>
    <t xml:space="preserve">31</t>
  </si>
  <si>
    <t xml:space="preserve">413eaba4-fa9d-4455-9a1b-723d78cf027f</t>
  </si>
  <si>
    <t xml:space="preserve">2017-07-22T13:49:03</t>
  </si>
  <si>
    <t xml:space="preserve">2017-07-22T16:06:35.174+03</t>
  </si>
  <si>
    <t xml:space="preserve">2017-07-22T16:09:02.964+03</t>
  </si>
  <si>
    <t xml:space="preserve">-6.761483936570585 39.21299415640533 42.400001525878906 5.0</t>
  </si>
  <si>
    <t xml:space="preserve">-6.761483936570585</t>
  </si>
  <si>
    <t xml:space="preserve">39.21299415640533</t>
  </si>
  <si>
    <t xml:space="preserve">42.400001525878906</t>
  </si>
  <si>
    <t xml:space="preserve">262f9f82-c45d-4517-9b86-ac6cf62d531b</t>
  </si>
  <si>
    <t xml:space="preserve">2017-07-22T13:49:05</t>
  </si>
  <si>
    <t xml:space="preserve">2017-07-22T16:10:53.783+03</t>
  </si>
  <si>
    <t xml:space="preserve">2017-07-22T16:13:05.985+03</t>
  </si>
  <si>
    <t xml:space="preserve">-6.761111193336546 39.21186938881874 46.099998474121094 5.0</t>
  </si>
  <si>
    <t xml:space="preserve">-6.761111193336546</t>
  </si>
  <si>
    <t xml:space="preserve">39.21186938881874</t>
  </si>
  <si>
    <t xml:space="preserve">46.099998474121094</t>
  </si>
  <si>
    <t xml:space="preserve">Kephas</t>
  </si>
  <si>
    <t xml:space="preserve">Lazaro</t>
  </si>
  <si>
    <t xml:space="preserve">9e6553de-c8f4-47a8-9442-a18e3f269e0d</t>
  </si>
  <si>
    <t xml:space="preserve">2017-07-22T13:49:06</t>
  </si>
  <si>
    <t xml:space="preserve">2017-07-22T16:13:12.621+03</t>
  </si>
  <si>
    <t xml:space="preserve">2017-07-22T16:15:24.006+03</t>
  </si>
  <si>
    <t xml:space="preserve">-6.761001390404999 39.21186394058168 53.599998474121094 4.0</t>
  </si>
  <si>
    <t xml:space="preserve">-6.761001390404999</t>
  </si>
  <si>
    <t xml:space="preserve">39.21186394058168</t>
  </si>
  <si>
    <t xml:space="preserve">53.599998474121094</t>
  </si>
  <si>
    <t xml:space="preserve">Anna</t>
  </si>
  <si>
    <t xml:space="preserve">Mosha</t>
  </si>
  <si>
    <t xml:space="preserve">6a83273a-6b74-4187-a8e5-03e501e05c3a</t>
  </si>
  <si>
    <t xml:space="preserve">2017-07-22T13:49:08</t>
  </si>
  <si>
    <t xml:space="preserve">2017-07-22T16:17:18.528+03</t>
  </si>
  <si>
    <t xml:space="preserve">2017-07-22T16:19:23.305+03</t>
  </si>
  <si>
    <t xml:space="preserve">-6.760037052445114 39.21197927556932 31.600000381469727 4.0</t>
  </si>
  <si>
    <t xml:space="preserve">-6.760037052445114</t>
  </si>
  <si>
    <t xml:space="preserve">39.21197927556932</t>
  </si>
  <si>
    <t xml:space="preserve">31.600000381469727</t>
  </si>
  <si>
    <t xml:space="preserve">Yared</t>
  </si>
  <si>
    <t xml:space="preserve">Bagambilane</t>
  </si>
  <si>
    <t xml:space="preserve">c152e10a-790e-4547-ba9b-ab28a5561124</t>
  </si>
  <si>
    <t xml:space="preserve">2017-07-22T13:49:09</t>
  </si>
  <si>
    <t xml:space="preserve">2017-07-22T16:19:25.945+03</t>
  </si>
  <si>
    <t xml:space="preserve">2017-07-22T16:21:38.037+03</t>
  </si>
  <si>
    <t xml:space="preserve">-6.760167055763304 39.212352856993675 23.399999618530273 5.0</t>
  </si>
  <si>
    <t xml:space="preserve">-6.760167055763304</t>
  </si>
  <si>
    <t xml:space="preserve">39.212352856993675</t>
  </si>
  <si>
    <t xml:space="preserve">23.399999618530273</t>
  </si>
  <si>
    <t xml:space="preserve">Mwunyi</t>
  </si>
  <si>
    <t xml:space="preserve">f4097966-e1e6-4709-a563-b3436651713b</t>
  </si>
  <si>
    <t xml:space="preserve">2017-07-22T13:49:11</t>
  </si>
  <si>
    <t xml:space="preserve">2017-07-22T16:21:41.719+03</t>
  </si>
  <si>
    <t xml:space="preserve">2017-07-22T16:23:47.156+03</t>
  </si>
  <si>
    <t xml:space="preserve">-6.760037513449788 39.2126245982945 42.400001525878906 4.0</t>
  </si>
  <si>
    <t xml:space="preserve">-6.760037513449788</t>
  </si>
  <si>
    <t xml:space="preserve">39.2126245982945</t>
  </si>
  <si>
    <t xml:space="preserve">Giliard</t>
  </si>
  <si>
    <t xml:space="preserve">Lyatuu</t>
  </si>
  <si>
    <t xml:space="preserve">Makongo darqjwni street</t>
  </si>
  <si>
    <t xml:space="preserve">452322e0-ee15-4513-a765-e2d768b6fed8</t>
  </si>
  <si>
    <t xml:space="preserve">2017-07-22T13:49:12</t>
  </si>
  <si>
    <t xml:space="preserve">2017-07-22T16:25:20.920+03</t>
  </si>
  <si>
    <t xml:space="preserve">2017-07-22T16:27:37.794+03</t>
  </si>
  <si>
    <t xml:space="preserve">-6.759804119355977 39.2131182923913 31.100000381469727 4.5</t>
  </si>
  <si>
    <t xml:space="preserve">-6.759804119355977</t>
  </si>
  <si>
    <t xml:space="preserve">39.2131182923913</t>
  </si>
  <si>
    <t xml:space="preserve">31.100000381469727</t>
  </si>
  <si>
    <t xml:space="preserve">Ramathani</t>
  </si>
  <si>
    <t xml:space="preserve">Samweli</t>
  </si>
  <si>
    <t xml:space="preserve">f8eb91d8-e1fa-4df8-9b9d-e240565d2a2c</t>
  </si>
  <si>
    <t xml:space="preserve">2017-07-22T13:49:14</t>
  </si>
  <si>
    <t xml:space="preserve">2017-07-22T16:27:41.492+03</t>
  </si>
  <si>
    <t xml:space="preserve">2017-07-22T16:29:37.312+03</t>
  </si>
  <si>
    <t xml:space="preserve">-6.759801981970668 39.2132012732327 29.799999237060547 5.0</t>
  </si>
  <si>
    <t xml:space="preserve">-6.759801981970668</t>
  </si>
  <si>
    <t xml:space="preserve">39.2132012732327</t>
  </si>
  <si>
    <t xml:space="preserve">29.799999237060547</t>
  </si>
  <si>
    <t xml:space="preserve">Simchezo</t>
  </si>
  <si>
    <t xml:space="preserve">Martin</t>
  </si>
  <si>
    <t xml:space="preserve">ff3d6297-772c-455b-afcd-5876a86b4681</t>
  </si>
  <si>
    <t xml:space="preserve">2017-07-22T13:49:15</t>
  </si>
  <si>
    <t xml:space="preserve">2017-07-22T16:29:55.444+03</t>
  </si>
  <si>
    <t xml:space="preserve">2017-07-22T16:32:14.894+03</t>
  </si>
  <si>
    <t xml:space="preserve">-6.7596786841750145 39.21329263597727 34.5 4.5</t>
  </si>
  <si>
    <t xml:space="preserve">-6.7596786841750145</t>
  </si>
  <si>
    <t xml:space="preserve">39.21329263597727</t>
  </si>
  <si>
    <t xml:space="preserve">34.5</t>
  </si>
  <si>
    <t xml:space="preserve">Rajabu</t>
  </si>
  <si>
    <t xml:space="preserve">Makongo machine</t>
  </si>
  <si>
    <t xml:space="preserve">81c3386a-642e-4ce6-b178-7d76ff3f420d</t>
  </si>
  <si>
    <t xml:space="preserve">2017-07-22T13:49:17</t>
  </si>
  <si>
    <t xml:space="preserve">2017-07-22T16:32:20.876+03</t>
  </si>
  <si>
    <t xml:space="preserve">2017-07-22T16:34:14.097+03</t>
  </si>
  <si>
    <t xml:space="preserve">-6.759593230672181 39.21337444335222 51.400001525878906 4.5</t>
  </si>
  <si>
    <t xml:space="preserve">-6.759593230672181</t>
  </si>
  <si>
    <t xml:space="preserve">39.21337444335222</t>
  </si>
  <si>
    <t xml:space="preserve">51.400001525878906</t>
  </si>
  <si>
    <t xml:space="preserve">Mwajuma </t>
  </si>
  <si>
    <t xml:space="preserve">Makongo mchine</t>
  </si>
  <si>
    <t xml:space="preserve">Makongo machime</t>
  </si>
  <si>
    <t xml:space="preserve">a7038ec4-85d7-476b-bf03-b529fd280294</t>
  </si>
  <si>
    <t xml:space="preserve">2017-07-22T13:49:18</t>
  </si>
  <si>
    <t xml:space="preserve">2017-07-22T16:34:23.231+03</t>
  </si>
  <si>
    <t xml:space="preserve">2017-07-22T16:36:29.096+03</t>
  </si>
  <si>
    <t xml:space="preserve">-6.759620513767004 39.213337982073426 45.79999923706055 5.0</t>
  </si>
  <si>
    <t xml:space="preserve">-6.759620513767004</t>
  </si>
  <si>
    <t xml:space="preserve">39.213337982073426</t>
  </si>
  <si>
    <t xml:space="preserve">45.79999923706055</t>
  </si>
  <si>
    <t xml:space="preserve">Kazimoto</t>
  </si>
  <si>
    <t xml:space="preserve">Makungi</t>
  </si>
  <si>
    <t xml:space="preserve">541beb52-6469-4204-90cd-91a23af8cda7</t>
  </si>
  <si>
    <t xml:space="preserve">2017-07-22T13:49:20</t>
  </si>
  <si>
    <t xml:space="preserve">2017-07-22T16:40:46.242+03</t>
  </si>
  <si>
    <t xml:space="preserve">2017-07-22T16:44:00.721+03</t>
  </si>
  <si>
    <t xml:space="preserve">-6.76025967579335 39.21322197653353 34.20000076293945 5.0</t>
  </si>
  <si>
    <t xml:space="preserve">-6.76025967579335</t>
  </si>
  <si>
    <t xml:space="preserve">39.21322197653353</t>
  </si>
  <si>
    <t xml:space="preserve">34.20000076293945</t>
  </si>
  <si>
    <t xml:space="preserve">Toli</t>
  </si>
  <si>
    <t xml:space="preserve">a5fd4727-0c34-4c5b-8731-c01f64613db8</t>
  </si>
  <si>
    <t xml:space="preserve">2017-07-22T13:49:21</t>
  </si>
  <si>
    <t xml:space="preserve">2017-07-22T16:44:04.537+03</t>
  </si>
  <si>
    <t xml:space="preserve">2017-07-22T16:46:43.531+03</t>
  </si>
  <si>
    <t xml:space="preserve">-6.760443281382322 39.21345063485205 22.299999237060547 4.5</t>
  </si>
  <si>
    <t xml:space="preserve">-6.760443281382322</t>
  </si>
  <si>
    <t xml:space="preserve">39.21345063485205</t>
  </si>
  <si>
    <t xml:space="preserve">22.299999237060547</t>
  </si>
  <si>
    <t xml:space="preserve">Jacline</t>
  </si>
  <si>
    <t xml:space="preserve">Urio</t>
  </si>
  <si>
    <t xml:space="preserve">Makongo darajani </t>
  </si>
  <si>
    <t xml:space="preserve">0f5a2617-52f3-4c56-991c-21c27fd191d0</t>
  </si>
  <si>
    <t xml:space="preserve">2017-07-22T13:49:23</t>
  </si>
  <si>
    <t xml:space="preserve">2017-07-22T16:47:06.283+03</t>
  </si>
  <si>
    <t xml:space="preserve">2017-07-22T16:49:44.280+03</t>
  </si>
  <si>
    <t xml:space="preserve">-6.760946027934551 39.213160537183285 39.400001525878906 4.5</t>
  </si>
  <si>
    <t xml:space="preserve">-6.760946027934551</t>
  </si>
  <si>
    <t xml:space="preserve">39.213160537183285</t>
  </si>
  <si>
    <t xml:space="preserve">39.400001525878906</t>
  </si>
  <si>
    <t xml:space="preserve">Christopher </t>
  </si>
  <si>
    <t xml:space="preserve">Kizito</t>
  </si>
  <si>
    <t xml:space="preserve">1453b482-11c7-43c1-b6bd-412993986ae9</t>
  </si>
  <si>
    <t xml:space="preserve">2017-07-22T13:49:24</t>
  </si>
  <si>
    <t xml:space="preserve">2017-07-22T16:44:31.496+03</t>
  </si>
  <si>
    <t xml:space="preserve">2017-07-22T16:55:44.378+03</t>
  </si>
  <si>
    <t xml:space="preserve">-6.78216874 39.21963866 17.0 3.0</t>
  </si>
  <si>
    <t xml:space="preserve">-6.78216874</t>
  </si>
  <si>
    <t xml:space="preserve">39.21963866</t>
  </si>
  <si>
    <t xml:space="preserve">17.0</t>
  </si>
  <si>
    <t xml:space="preserve">Saimon</t>
  </si>
  <si>
    <t xml:space="preserve">Tawata</t>
  </si>
  <si>
    <t xml:space="preserve">Mapunda</t>
  </si>
  <si>
    <t xml:space="preserve">Sinza c </t>
  </si>
  <si>
    <t xml:space="preserve">Alnuur</t>
  </si>
  <si>
    <t xml:space="preserve">Palestina hospital </t>
  </si>
  <si>
    <t xml:space="preserve">99d159c6-1743-456c-a03a-2daa904a726e</t>
  </si>
  <si>
    <t xml:space="preserve">2017-07-22T13:55:45</t>
  </si>
  <si>
    <t xml:space="preserve">2017-07-22T16:28:02.487+03</t>
  </si>
  <si>
    <t xml:space="preserve">2017-07-22T16:58:52.392+03</t>
  </si>
  <si>
    <t xml:space="preserve">358103070037189</t>
  </si>
  <si>
    <t xml:space="preserve">-6.782115000000001 39.21964166666667 39.0 5.0</t>
  </si>
  <si>
    <t xml:space="preserve">-6.782115000000001</t>
  </si>
  <si>
    <t xml:space="preserve">39.21964166666667</t>
  </si>
  <si>
    <t xml:space="preserve">Simon</t>
  </si>
  <si>
    <t xml:space="preserve">Sinza C</t>
  </si>
  <si>
    <t xml:space="preserve">Al Nuur street</t>
  </si>
  <si>
    <t xml:space="preserve">Palestina hospital</t>
  </si>
  <si>
    <t xml:space="preserve">7d720b18-5584-4737-a53c-1274b9d9c0b2</t>
  </si>
  <si>
    <t xml:space="preserve">2017-07-22T13:59:13</t>
  </si>
  <si>
    <t xml:space="preserve">2017-07-22T16:53:19.768+03</t>
  </si>
  <si>
    <t xml:space="preserve">2017-07-22T16:59:36.679+03</t>
  </si>
  <si>
    <t xml:space="preserve">352848078267495</t>
  </si>
  <si>
    <t xml:space="preserve">640050938386554</t>
  </si>
  <si>
    <t xml:space="preserve">8925505090383865541</t>
  </si>
  <si>
    <t xml:space="preserve">+255682851979</t>
  </si>
  <si>
    <t xml:space="preserve">-6.83031247085047 39.206251344943304 13.529262984525406 4.0</t>
  </si>
  <si>
    <t xml:space="preserve">-6.83031247085047</t>
  </si>
  <si>
    <t xml:space="preserve">39.206251344943304</t>
  </si>
  <si>
    <t xml:space="preserve">13.529262984525406</t>
  </si>
  <si>
    <t xml:space="preserve">George</t>
  </si>
  <si>
    <t xml:space="preserve">William</t>
  </si>
  <si>
    <t xml:space="preserve">Mwakyangwe</t>
  </si>
  <si>
    <t xml:space="preserve">Miami</t>
  </si>
  <si>
    <t xml:space="preserve">Tumaini primary school</t>
  </si>
  <si>
    <t xml:space="preserve">80f8f815-d25a-4bee-b5b1-0e5fcc4b7dd3</t>
  </si>
  <si>
    <t xml:space="preserve">2017-07-22T13:59:24</t>
  </si>
  <si>
    <t xml:space="preserve">2017-07-22T15:03:49.161+03</t>
  </si>
  <si>
    <t xml:space="preserve">2017-07-22T17:01:41.550+03</t>
  </si>
  <si>
    <t xml:space="preserve">-6.90482654 39.16565727 29.100000381469727 4.0</t>
  </si>
  <si>
    <t xml:space="preserve">-6.90482654</t>
  </si>
  <si>
    <t xml:space="preserve">39.16565727</t>
  </si>
  <si>
    <t xml:space="preserve">29.100000381469727</t>
  </si>
  <si>
    <t xml:space="preserve">Salim</t>
  </si>
  <si>
    <t xml:space="preserve">Kipunguni B</t>
  </si>
  <si>
    <t xml:space="preserve">Kipunguni</t>
  </si>
  <si>
    <t xml:space="preserve">Gongo la mboto</t>
  </si>
  <si>
    <t xml:space="preserve">Moshi bar njia panda</t>
  </si>
  <si>
    <t xml:space="preserve">be270cbf-bea3-4dad-80d6-88771ad8de84</t>
  </si>
  <si>
    <t xml:space="preserve">2017-07-22T14:03:18</t>
  </si>
  <si>
    <t xml:space="preserve">2017-07-22T16:42:12.455+03</t>
  </si>
  <si>
    <t xml:space="preserve">2017-07-22T17:06:41.683+03</t>
  </si>
  <si>
    <t xml:space="preserve">-6.76137807 39.2111484 44.0 11.0</t>
  </si>
  <si>
    <t xml:space="preserve">-6.76137807</t>
  </si>
  <si>
    <t xml:space="preserve">39.2111484</t>
  </si>
  <si>
    <t xml:space="preserve">44.0</t>
  </si>
  <si>
    <t xml:space="preserve">Noel</t>
  </si>
  <si>
    <t xml:space="preserve">Mtaya</t>
  </si>
  <si>
    <t xml:space="preserve">329d834d-e5d6-42d7-bff0-23c68ed420a1</t>
  </si>
  <si>
    <t xml:space="preserve">2017-07-22T14:06:53</t>
  </si>
  <si>
    <t xml:space="preserve">2017-07-22T16:56:32.066+03</t>
  </si>
  <si>
    <t xml:space="preserve">2017-07-22T17:09:24.372+03</t>
  </si>
  <si>
    <t xml:space="preserve">359676077939225</t>
  </si>
  <si>
    <t xml:space="preserve">640050642826843</t>
  </si>
  <si>
    <t xml:space="preserve">8925505060428268431f</t>
  </si>
  <si>
    <t xml:space="preserve">-6.904208333333334 39.26511 33.9 4.6</t>
  </si>
  <si>
    <t xml:space="preserve">-6.904208333333334</t>
  </si>
  <si>
    <t xml:space="preserve">39.26511</t>
  </si>
  <si>
    <t xml:space="preserve">33.9</t>
  </si>
  <si>
    <t xml:space="preserve">Adriano</t>
  </si>
  <si>
    <t xml:space="preserve">Matenus</t>
  </si>
  <si>
    <t xml:space="preserve">Mbagala</t>
  </si>
  <si>
    <t xml:space="preserve">Anex</t>
  </si>
  <si>
    <t xml:space="preserve">Primary school</t>
  </si>
  <si>
    <t xml:space="preserve">cc2823b2-7a97-4fa7-80f1-b4c9e1766fdb</t>
  </si>
  <si>
    <t xml:space="preserve">2017-07-22T14:09:39</t>
  </si>
  <si>
    <t xml:space="preserve">2017-07-22T17:09:42.170+03</t>
  </si>
  <si>
    <t xml:space="preserve">2017-07-22T17:21:32.218+03</t>
  </si>
  <si>
    <t xml:space="preserve">-6.76115025 39.21095422 47.0 10.0</t>
  </si>
  <si>
    <t xml:space="preserve">-6.76115025</t>
  </si>
  <si>
    <t xml:space="preserve">39.21095422</t>
  </si>
  <si>
    <t xml:space="preserve">Anastazia </t>
  </si>
  <si>
    <t xml:space="preserve">Ndaki</t>
  </si>
  <si>
    <t xml:space="preserve">Kibao cha mtaa wa darajani</t>
  </si>
  <si>
    <t xml:space="preserve">b6a97db4-17f1-4c10-ab0b-2f904606bf1e</t>
  </si>
  <si>
    <t xml:space="preserve">2017-07-22T14:21:41</t>
  </si>
  <si>
    <t xml:space="preserve">2017-07-22T17:08:13.567+03</t>
  </si>
  <si>
    <t xml:space="preserve">2017-07-22T17:27:30.535+03</t>
  </si>
  <si>
    <t xml:space="preserve">352265075049406</t>
  </si>
  <si>
    <t xml:space="preserve">640044138405883</t>
  </si>
  <si>
    <t xml:space="preserve">8925504410384058832f</t>
  </si>
  <si>
    <t xml:space="preserve">-6.8606023 39.2052327 0.0 1600.0</t>
  </si>
  <si>
    <t xml:space="preserve">-6.8606023</t>
  </si>
  <si>
    <t xml:space="preserve">39.2052327</t>
  </si>
  <si>
    <t xml:space="preserve">SHAYO</t>
  </si>
  <si>
    <t xml:space="preserve">Uwanja wa ndege</t>
  </si>
  <si>
    <t xml:space="preserve">Gogozembe</t>
  </si>
  <si>
    <t xml:space="preserve">31efe521-c86c-4b4b-93da-19a77c2d9165</t>
  </si>
  <si>
    <t xml:space="preserve">2017-07-22T14:27:46</t>
  </si>
  <si>
    <t xml:space="preserve">2017-07-21T17:16:32.842+03</t>
  </si>
  <si>
    <t xml:space="preserve">2017-07-22T17:37:20.721+03</t>
  </si>
  <si>
    <t xml:space="preserve">-6.668523333333333 39.19343 11.1 4.8</t>
  </si>
  <si>
    <t xml:space="preserve">-6.668523333333333</t>
  </si>
  <si>
    <t xml:space="preserve">39.19343</t>
  </si>
  <si>
    <t xml:space="preserve">11.1</t>
  </si>
  <si>
    <t xml:space="preserve">Amedeus </t>
  </si>
  <si>
    <t xml:space="preserve">Shirima</t>
  </si>
  <si>
    <t xml:space="preserve">63335638-ab44-4fef-8891-3799af9b4fc6</t>
  </si>
  <si>
    <t xml:space="preserve">2017-07-22T14:37:39</t>
  </si>
  <si>
    <t xml:space="preserve">2017-07-21T13:17:38.888+03</t>
  </si>
  <si>
    <t xml:space="preserve">2017-07-22T17:43:39.551+03</t>
  </si>
  <si>
    <t xml:space="preserve">357456047753549</t>
  </si>
  <si>
    <t xml:space="preserve">640044111277712</t>
  </si>
  <si>
    <t xml:space="preserve">8925504410112777125F</t>
  </si>
  <si>
    <t xml:space="preserve">-6.823267149164778 39.19976772989105 21.12410758384317 4.0</t>
  </si>
  <si>
    <t xml:space="preserve">-6.823267149164778</t>
  </si>
  <si>
    <t xml:space="preserve">39.19976772989105</t>
  </si>
  <si>
    <t xml:space="preserve">21.12410758384317</t>
  </si>
  <si>
    <t xml:space="preserve">mama lupembe</t>
  </si>
  <si>
    <t xml:space="preserve">tabata</t>
  </si>
  <si>
    <t xml:space="preserve">kimanga</t>
  </si>
  <si>
    <t xml:space="preserve">bwawani</t>
  </si>
  <si>
    <t xml:space="preserve">majichumvi</t>
  </si>
  <si>
    <t xml:space="preserve">da0b5e1a-73af-4286-96ad-4d3e6b58bc5c</t>
  </si>
  <si>
    <t xml:space="preserve">2017-07-22T14:43:52</t>
  </si>
  <si>
    <t xml:space="preserve">2017-07-22T17:29:29.960+03</t>
  </si>
  <si>
    <t xml:space="preserve">2017-07-22T17:43:54.076+03</t>
  </si>
  <si>
    <t xml:space="preserve">356766077294920</t>
  </si>
  <si>
    <t xml:space="preserve">640070018236033</t>
  </si>
  <si>
    <t xml:space="preserve">89255007110008236033</t>
  </si>
  <si>
    <t xml:space="preserve">0738236033</t>
  </si>
  <si>
    <t xml:space="preserve">-6.837038333333334 39.19703666666667 72.2 5.0</t>
  </si>
  <si>
    <t xml:space="preserve">-6.837038333333334</t>
  </si>
  <si>
    <t xml:space="preserve">39.19703666666667</t>
  </si>
  <si>
    <t xml:space="preserve">72.2</t>
  </si>
  <si>
    <t xml:space="preserve">Ndumi</t>
  </si>
  <si>
    <t xml:space="preserve">Ndeliso</t>
  </si>
  <si>
    <t xml:space="preserve">Shuma</t>
  </si>
  <si>
    <t xml:space="preserve">Segerea</t>
  </si>
  <si>
    <t xml:space="preserve">Ugombolwa</t>
  </si>
  <si>
    <t xml:space="preserve">Machimbo</t>
  </si>
  <si>
    <t xml:space="preserve">Polisi jamii</t>
  </si>
  <si>
    <t xml:space="preserve">2ee2bac9-6e66-4e41-96e8-812fd554c6e5</t>
  </si>
  <si>
    <t xml:space="preserve">2017-07-22T14:46:31</t>
  </si>
  <si>
    <t xml:space="preserve">2017-07-22T17:28:08.520+03</t>
  </si>
  <si>
    <t xml:space="preserve">2017-07-22T17:49:25.526+03</t>
  </si>
  <si>
    <t xml:space="preserve">BERNARD</t>
  </si>
  <si>
    <t xml:space="preserve">MWAKIBETE</t>
  </si>
  <si>
    <t xml:space="preserve">KIPAWA</t>
  </si>
  <si>
    <t xml:space="preserve">KARAKATA</t>
  </si>
  <si>
    <t xml:space="preserve">GOGOZEMBE</t>
  </si>
  <si>
    <t xml:space="preserve">AIRPORT</t>
  </si>
  <si>
    <t xml:space="preserve">bc2ea162-0828-4ab1-9195-3c9e66b4a7d8</t>
  </si>
  <si>
    <t xml:space="preserve">2017-07-22T14:49:42</t>
  </si>
  <si>
    <t xml:space="preserve">2017-07-21T14:16:56.613+03</t>
  </si>
  <si>
    <t xml:space="preserve">2017-07-22T15:05:44.949+03</t>
  </si>
  <si>
    <t xml:space="preserve">357621080522271</t>
  </si>
  <si>
    <t xml:space="preserve">640044169771417</t>
  </si>
  <si>
    <t xml:space="preserve">8925504410697714170</t>
  </si>
  <si>
    <t xml:space="preserve">-6.81616 39.259728333333335 4.0 4.9</t>
  </si>
  <si>
    <t xml:space="preserve">-6.81616</t>
  </si>
  <si>
    <t xml:space="preserve">39.259728333333335</t>
  </si>
  <si>
    <t xml:space="preserve">Khamis</t>
  </si>
  <si>
    <t xml:space="preserve">Salum</t>
  </si>
  <si>
    <t xml:space="preserve">Magomeni </t>
  </si>
  <si>
    <t xml:space="preserve">Magomeni mapipa</t>
  </si>
  <si>
    <t xml:space="preserve">Kigogo mbuyuni</t>
  </si>
  <si>
    <t xml:space="preserve">Kigogo mbuyuni </t>
  </si>
  <si>
    <t xml:space="preserve">2015</t>
  </si>
  <si>
    <t xml:space="preserve">f651a81d-5329-4da3-8c58-265d9a52e13e</t>
  </si>
  <si>
    <t xml:space="preserve">2017-07-22T14:56:07</t>
  </si>
  <si>
    <t xml:space="preserve">2017-07-22T17:36:58.305+03</t>
  </si>
  <si>
    <t xml:space="preserve">2017-07-22T17:42:15.267+03</t>
  </si>
  <si>
    <t xml:space="preserve">-6.81878 39.259006666666664 8.7 4.8</t>
  </si>
  <si>
    <t xml:space="preserve">-6.81878</t>
  </si>
  <si>
    <t xml:space="preserve">39.259006666666664</t>
  </si>
  <si>
    <t xml:space="preserve">8.7</t>
  </si>
  <si>
    <t xml:space="preserve">Amari</t>
  </si>
  <si>
    <t xml:space="preserve">Kigogo sambusa</t>
  </si>
  <si>
    <t xml:space="preserve">Sambusa</t>
  </si>
  <si>
    <t xml:space="preserve">Sokoni sambusa</t>
  </si>
  <si>
    <t xml:space="preserve">2012</t>
  </si>
  <si>
    <t xml:space="preserve">5d180a63-412b-4ded-b249-28ca11ead6a3</t>
  </si>
  <si>
    <t xml:space="preserve">2017-07-22T14:56:09</t>
  </si>
  <si>
    <t xml:space="preserve">2017-07-22T17:48:04.070+03</t>
  </si>
  <si>
    <t xml:space="preserve">2017-07-22T17:56:49.584+03</t>
  </si>
  <si>
    <t xml:space="preserve">-6.836903333333334 39.196895000000005 23.9 5.0</t>
  </si>
  <si>
    <t xml:space="preserve">-6.836903333333334</t>
  </si>
  <si>
    <t xml:space="preserve">39.196895000000005</t>
  </si>
  <si>
    <t xml:space="preserve">Saulo</t>
  </si>
  <si>
    <t xml:space="preserve">185a6a15-2983-4a45-88f5-67c5a66fa206</t>
  </si>
  <si>
    <t xml:space="preserve">2017-07-22T14:57:05</t>
  </si>
  <si>
    <t xml:space="preserve">2017-07-22T17:44:25.092+03</t>
  </si>
  <si>
    <t xml:space="preserve">2017-07-22T17:58:56.441+03</t>
  </si>
  <si>
    <t xml:space="preserve">-6.76163015 39.21391289 47.0 11.0</t>
  </si>
  <si>
    <t xml:space="preserve">-6.76163015</t>
  </si>
  <si>
    <t xml:space="preserve">39.21391289</t>
  </si>
  <si>
    <t xml:space="preserve">Zaina</t>
  </si>
  <si>
    <t xml:space="preserve">Makongo Juu</t>
  </si>
  <si>
    <t xml:space="preserve">d506e66d-e067-4bc3-819a-b4e404a529ab</t>
  </si>
  <si>
    <t xml:space="preserve">2017-07-22T14:59:12</t>
  </si>
  <si>
    <t xml:space="preserve">2017-07-22T17:50:47.695+03</t>
  </si>
  <si>
    <t xml:space="preserve">2017-07-22T18:00:28.213+03</t>
  </si>
  <si>
    <t xml:space="preserve">HILDA</t>
  </si>
  <si>
    <t xml:space="preserve">MDAI</t>
  </si>
  <si>
    <t xml:space="preserve">MAJUMBASITA MIKENGENI</t>
  </si>
  <si>
    <t xml:space="preserve">067fd4d2-ad4e-4ff1-b2b1-bccd728481a2</t>
  </si>
  <si>
    <t xml:space="preserve">2017-07-22T15:00:36</t>
  </si>
  <si>
    <t xml:space="preserve">2017-07-22T17:36:25.547+03</t>
  </si>
  <si>
    <t xml:space="preserve">2017-07-22T17:39:37.660+03</t>
  </si>
  <si>
    <t xml:space="preserve">352388071433117</t>
  </si>
  <si>
    <t xml:space="preserve">640044155636948</t>
  </si>
  <si>
    <t xml:space="preserve">8925504410556369488f</t>
  </si>
  <si>
    <t xml:space="preserve">-6.766374999999999 39.221985000000004 44.3 4.6</t>
  </si>
  <si>
    <t xml:space="preserve">-6.766374999999999</t>
  </si>
  <si>
    <t xml:space="preserve">39.221985000000004</t>
  </si>
  <si>
    <t xml:space="preserve">44.3</t>
  </si>
  <si>
    <t xml:space="preserve">Contena jekundu</t>
  </si>
  <si>
    <t xml:space="preserve">e1cb769a-42b0-4044-ac4c-1fb946cc3328</t>
  </si>
  <si>
    <t xml:space="preserve">2017-07-22T15:08:13</t>
  </si>
  <si>
    <t xml:space="preserve">2017-07-22T17:39:59.613+03</t>
  </si>
  <si>
    <t xml:space="preserve">2017-07-22T17:42:47.742+03</t>
  </si>
  <si>
    <t xml:space="preserve">-6.7663383333333345 39.22197833333333 44.2 4.4</t>
  </si>
  <si>
    <t xml:space="preserve">-6.7663383333333345</t>
  </si>
  <si>
    <t xml:space="preserve">39.22197833333333</t>
  </si>
  <si>
    <t xml:space="preserve">44.2</t>
  </si>
  <si>
    <t xml:space="preserve">Laurence</t>
  </si>
  <si>
    <t xml:space="preserve">J</t>
  </si>
  <si>
    <t xml:space="preserve">Contena jekundu </t>
  </si>
  <si>
    <t xml:space="preserve">4b5031b4-5a10-4ee9-881d-2dbb3cf1e9be</t>
  </si>
  <si>
    <t xml:space="preserve">2017-07-22T15:08:21</t>
  </si>
  <si>
    <t xml:space="preserve">2017-07-22T17:43:06.320+03</t>
  </si>
  <si>
    <t xml:space="preserve">2017-07-22T17:43:31.258+03</t>
  </si>
  <si>
    <t xml:space="preserve">a32eed35-3c0b-4474-a78e-f531faccc4c5</t>
  </si>
  <si>
    <t xml:space="preserve">2017-07-22T15:08:31</t>
  </si>
  <si>
    <t xml:space="preserve">2017-07-22T17:31:42.035+03</t>
  </si>
  <si>
    <t xml:space="preserve">2017-07-22T17:35:29.758+03</t>
  </si>
  <si>
    <t xml:space="preserve">-6.7670183333333345 39.22149666666667 302.1 4.9</t>
  </si>
  <si>
    <t xml:space="preserve">-6.7670183333333345</t>
  </si>
  <si>
    <t xml:space="preserve">39.22149666666667</t>
  </si>
  <si>
    <t xml:space="preserve">302.1</t>
  </si>
  <si>
    <t xml:space="preserve">Jerryson</t>
  </si>
  <si>
    <t xml:space="preserve">Mwisumbwi</t>
  </si>
  <si>
    <t xml:space="preserve">Nassari</t>
  </si>
  <si>
    <t xml:space="preserve">Survey </t>
  </si>
  <si>
    <t xml:space="preserve">01fb9cb4-f06f-45f5-8da1-9c61c33bf8ad</t>
  </si>
  <si>
    <t xml:space="preserve">2017-07-22T15:08:43</t>
  </si>
  <si>
    <t xml:space="preserve">2017-07-22T17:46:42.441+03</t>
  </si>
  <si>
    <t xml:space="preserve">2017-07-22T17:49:31.036+03</t>
  </si>
  <si>
    <t xml:space="preserve">-6.766239999999999 39.221689999999995 35.4 4.7</t>
  </si>
  <si>
    <t xml:space="preserve">-6.766239999999999</t>
  </si>
  <si>
    <t xml:space="preserve">39.221689999999995</t>
  </si>
  <si>
    <t xml:space="preserve">35.4</t>
  </si>
  <si>
    <t xml:space="preserve">Fredrick</t>
  </si>
  <si>
    <t xml:space="preserve">Kaijage</t>
  </si>
  <si>
    <t xml:space="preserve">c26cd230-cc78-44e1-89f8-e10f12f3cdf0</t>
  </si>
  <si>
    <t xml:space="preserve">2017-07-22T15:08:44</t>
  </si>
  <si>
    <t xml:space="preserve">2017-07-22T17:55:19.545+03</t>
  </si>
  <si>
    <t xml:space="preserve">2017-07-22T18:04:07.378+03</t>
  </si>
  <si>
    <t xml:space="preserve">-6.766673333333333 39.221628333333335 31.2 4.4</t>
  </si>
  <si>
    <t xml:space="preserve">-6.766673333333333</t>
  </si>
  <si>
    <t xml:space="preserve">39.221628333333335</t>
  </si>
  <si>
    <t xml:space="preserve">31.2</t>
  </si>
  <si>
    <t xml:space="preserve">Alfeus</t>
  </si>
  <si>
    <t xml:space="preserve">Warioba</t>
  </si>
  <si>
    <t xml:space="preserve">Wambura</t>
  </si>
  <si>
    <t xml:space="preserve">707bb59d-7062-4684-87e6-c33a34e61a89</t>
  </si>
  <si>
    <t xml:space="preserve">2017-07-22T15:08:46</t>
  </si>
  <si>
    <t xml:space="preserve">2017-07-22T18:02:42.877+03</t>
  </si>
  <si>
    <t xml:space="preserve">2017-07-22T18:12:17.308+03</t>
  </si>
  <si>
    <t xml:space="preserve">ALFRED</t>
  </si>
  <si>
    <t xml:space="preserve">KELEBTUSE</t>
  </si>
  <si>
    <t xml:space="preserve">MAYANI</t>
  </si>
  <si>
    <t xml:space="preserve">MOGO</t>
  </si>
  <si>
    <t xml:space="preserve">MIKENGENI</t>
  </si>
  <si>
    <t xml:space="preserve">f3ec18c4-02ae-4d6c-be54-9b8f364f1787</t>
  </si>
  <si>
    <t xml:space="preserve">2017-07-22T15:12:24</t>
  </si>
  <si>
    <t xml:space="preserve">2017-07-22T18:11:19.178+03</t>
  </si>
  <si>
    <t xml:space="preserve">2017-07-22T18:15:40.849+03</t>
  </si>
  <si>
    <t xml:space="preserve">-6.7667866666666665 39.221093333333336 43.7 4.4</t>
  </si>
  <si>
    <t xml:space="preserve">-6.7667866666666665</t>
  </si>
  <si>
    <t xml:space="preserve">39.221093333333336</t>
  </si>
  <si>
    <t xml:space="preserve">43.7</t>
  </si>
  <si>
    <t xml:space="preserve">David </t>
  </si>
  <si>
    <t xml:space="preserve">7ab3131e-99ba-4f24-9935-c5490bf01037</t>
  </si>
  <si>
    <t xml:space="preserve">2017-07-22T15:16:11</t>
  </si>
  <si>
    <t xml:space="preserve">2017-07-22T18:13:45.931+03</t>
  </si>
  <si>
    <t xml:space="preserve">2017-07-22T18:18:46.806+03</t>
  </si>
  <si>
    <t xml:space="preserve">ALEXANDER</t>
  </si>
  <si>
    <t xml:space="preserve">BLASI</t>
  </si>
  <si>
    <t xml:space="preserve">MBOYA</t>
  </si>
  <si>
    <t xml:space="preserve">KWAKALA</t>
  </si>
  <si>
    <t xml:space="preserve">GOGOZEBE</t>
  </si>
  <si>
    <t xml:space="preserve">c6b1daa8-6985-48e8-bcc2-b091dc574f2b</t>
  </si>
  <si>
    <t xml:space="preserve">2017-07-22T15:18:52</t>
  </si>
  <si>
    <t xml:space="preserve">2017-07-22T14:47:12.433+03</t>
  </si>
  <si>
    <t xml:space="preserve">2017-07-22T14:58:58.890+03</t>
  </si>
  <si>
    <t xml:space="preserve">864921027541699</t>
  </si>
  <si>
    <t xml:space="preserve">640021093418661</t>
  </si>
  <si>
    <t xml:space="preserve">8925502041614186614F</t>
  </si>
  <si>
    <t xml:space="preserve">-6.92128385 39.1489576 27.0 3.0</t>
  </si>
  <si>
    <t xml:space="preserve">-6.92128385</t>
  </si>
  <si>
    <t xml:space="preserve">39.1489576</t>
  </si>
  <si>
    <t xml:space="preserve">Yohana</t>
  </si>
  <si>
    <t xml:space="preserve">Kaburu</t>
  </si>
  <si>
    <t xml:space="preserve">Mkumbo</t>
  </si>
  <si>
    <t xml:space="preserve">Majohe</t>
  </si>
  <si>
    <t xml:space="preserve">ef680cea-26ce-493d-ba44-e912279aa921</t>
  </si>
  <si>
    <t xml:space="preserve">2017-07-22T15:25:18</t>
  </si>
  <si>
    <t xml:space="preserve">2017-07-22T15:07:13.434+03</t>
  </si>
  <si>
    <t xml:space="preserve">2017-07-22T15:12:49.846+03</t>
  </si>
  <si>
    <t xml:space="preserve">-6.92209139 39.14953694 32.0 5.0</t>
  </si>
  <si>
    <t xml:space="preserve">-6.92209139</t>
  </si>
  <si>
    <t xml:space="preserve">39.14953694</t>
  </si>
  <si>
    <t xml:space="preserve">32.0</t>
  </si>
  <si>
    <t xml:space="preserve">Justin</t>
  </si>
  <si>
    <t xml:space="preserve">2bb3fe65-4863-428b-91f6-d4bd990e6f39</t>
  </si>
  <si>
    <t xml:space="preserve">2017-07-22T15:25:21</t>
  </si>
  <si>
    <t xml:space="preserve">2017-07-22T15:18:09.989+03</t>
  </si>
  <si>
    <t xml:space="preserve">2017-07-22T15:24:00.181+03</t>
  </si>
  <si>
    <t xml:space="preserve">-6.92484861 39.15132277 34.0 4.0</t>
  </si>
  <si>
    <t xml:space="preserve">-6.92484861</t>
  </si>
  <si>
    <t xml:space="preserve">39.15132277</t>
  </si>
  <si>
    <t xml:space="preserve">Nasuila</t>
  </si>
  <si>
    <t xml:space="preserve">Rada</t>
  </si>
  <si>
    <t xml:space="preserve">Rada-chuo</t>
  </si>
  <si>
    <t xml:space="preserve">6361daa1-5c23-4256-b06a-335f138204ca</t>
  </si>
  <si>
    <t xml:space="preserve">2017-07-22T15:25:23</t>
  </si>
  <si>
    <t xml:space="preserve">2017-07-22T16:48:11.128+03</t>
  </si>
  <si>
    <t xml:space="preserve">2017-07-22T16:48:38.160+03</t>
  </si>
  <si>
    <t xml:space="preserve">ad6a8393-79ec-483a-a335-702797120b03</t>
  </si>
  <si>
    <t xml:space="preserve">2017-07-22T15:25:26</t>
  </si>
  <si>
    <t xml:space="preserve">2017-07-21T17:33:35.828+03</t>
  </si>
  <si>
    <t xml:space="preserve">2017-07-21T17:41:22.916+03</t>
  </si>
  <si>
    <t xml:space="preserve">357201080698163</t>
  </si>
  <si>
    <t xml:space="preserve">640021072623516</t>
  </si>
  <si>
    <t xml:space="preserve">8925502041406235165</t>
  </si>
  <si>
    <t xml:space="preserve">-6.7665283333333335 39.218178333333334 122.5 4.5</t>
  </si>
  <si>
    <t xml:space="preserve">-6.7665283333333335</t>
  </si>
  <si>
    <t xml:space="preserve">39.218178333333334</t>
  </si>
  <si>
    <t xml:space="preserve">122.5</t>
  </si>
  <si>
    <t xml:space="preserve">Athma</t>
  </si>
  <si>
    <t xml:space="preserve">Mambya</t>
  </si>
  <si>
    <t xml:space="preserve">Survey mikoroshini</t>
  </si>
  <si>
    <t xml:space="preserve">5798b819-dc37-4ea2-a91f-67630fc37566</t>
  </si>
  <si>
    <t xml:space="preserve">2017-07-22T15:27:20</t>
  </si>
  <si>
    <t xml:space="preserve">2017-07-21T17:50:36.236+03</t>
  </si>
  <si>
    <t xml:space="preserve">2017-07-21T18:00:52.673+03</t>
  </si>
  <si>
    <t xml:space="preserve">-6.766581666666667 39.21832666666667 39.4 4.4</t>
  </si>
  <si>
    <t xml:space="preserve">-6.766581666666667</t>
  </si>
  <si>
    <t xml:space="preserve">39.21832666666667</t>
  </si>
  <si>
    <t xml:space="preserve">39.4</t>
  </si>
  <si>
    <t xml:space="preserve">Anthony</t>
  </si>
  <si>
    <t xml:space="preserve">Memjs appartment</t>
  </si>
  <si>
    <t xml:space="preserve">add053a2-7b89-47d0-8913-eb1f11e20014</t>
  </si>
  <si>
    <t xml:space="preserve">2017-07-22T15:27:22</t>
  </si>
  <si>
    <t xml:space="preserve">2017-07-21T18:09:26.292+03</t>
  </si>
  <si>
    <t xml:space="preserve">2017-07-21T18:18:04.419+03</t>
  </si>
  <si>
    <t xml:space="preserve">-6.76647 39.218489999999996 34.3 4.5</t>
  </si>
  <si>
    <t xml:space="preserve">-6.76647</t>
  </si>
  <si>
    <t xml:space="preserve">39.218489999999996</t>
  </si>
  <si>
    <t xml:space="preserve">Mama buchwa</t>
  </si>
  <si>
    <t xml:space="preserve">b9bcfd7a-d568-404d-af71-0e6e0c8ccd57</t>
  </si>
  <si>
    <t xml:space="preserve">2017-07-22T15:27:23</t>
  </si>
  <si>
    <t xml:space="preserve">2017-07-21T18:18:40.087+03</t>
  </si>
  <si>
    <t xml:space="preserve">2017-07-21T18:21:12.125+03</t>
  </si>
  <si>
    <t xml:space="preserve">-6.7663866666666665 39.21835333333333 42.3 3.0</t>
  </si>
  <si>
    <t xml:space="preserve">-6.7663866666666665</t>
  </si>
  <si>
    <t xml:space="preserve">39.21835333333333</t>
  </si>
  <si>
    <t xml:space="preserve">42.3</t>
  </si>
  <si>
    <t xml:space="preserve">Mama Buchwa
</t>
  </si>
  <si>
    <t xml:space="preserve">Container </t>
  </si>
  <si>
    <t xml:space="preserve">882713d4-843a-4fdc-bfe2-e1512c12e9ff</t>
  </si>
  <si>
    <t xml:space="preserve">2017-07-22T15:27:25</t>
  </si>
  <si>
    <t xml:space="preserve">2017-07-21T18:24:24.936+03</t>
  </si>
  <si>
    <t xml:space="preserve">2017-07-21T18:27:39.386+03</t>
  </si>
  <si>
    <t xml:space="preserve">-6.766318333333333 39.21845 48.1 4.8</t>
  </si>
  <si>
    <t xml:space="preserve">-6.766318333333333</t>
  </si>
  <si>
    <t xml:space="preserve">39.21845</t>
  </si>
  <si>
    <t xml:space="preserve">48.1</t>
  </si>
  <si>
    <t xml:space="preserve">c150ce88-b88e-4ffb-bc39-57ca16d4b707</t>
  </si>
  <si>
    <t xml:space="preserve">2017-07-22T15:27:26</t>
  </si>
  <si>
    <t xml:space="preserve">2017-07-21T18:32:24.301+03</t>
  </si>
  <si>
    <t xml:space="preserve">2017-07-21T18:38:42.181+03</t>
  </si>
  <si>
    <t xml:space="preserve">-6.766235 39.21855 41.9 3.1</t>
  </si>
  <si>
    <t xml:space="preserve">-6.766235</t>
  </si>
  <si>
    <t xml:space="preserve">39.21855</t>
  </si>
  <si>
    <t xml:space="preserve">3.1</t>
  </si>
  <si>
    <t xml:space="preserve">Mzilai</t>
  </si>
  <si>
    <t xml:space="preserve">Kwa big chapati</t>
  </si>
  <si>
    <t xml:space="preserve">63ffe691-2827-40cb-a940-1c8836ec0361</t>
  </si>
  <si>
    <t xml:space="preserve">2017-07-22T15:27:28</t>
  </si>
  <si>
    <t xml:space="preserve">2017-07-22T17:31:44.655+03</t>
  </si>
  <si>
    <t xml:space="preserve">2017-07-22T17:33:37.014+03</t>
  </si>
  <si>
    <t xml:space="preserve">-6.766195000000001 39.22197333333334 124.4 4.2</t>
  </si>
  <si>
    <t xml:space="preserve">-6.766195000000001</t>
  </si>
  <si>
    <t xml:space="preserve">39.22197333333334</t>
  </si>
  <si>
    <t xml:space="preserve">124.4</t>
  </si>
  <si>
    <t xml:space="preserve">Jerry</t>
  </si>
  <si>
    <t xml:space="preserve">Misumbwi</t>
  </si>
  <si>
    <t xml:space="preserve">Container jekundu</t>
  </si>
  <si>
    <t xml:space="preserve">2e560072-22cd-4f89-99df-51c668196d12</t>
  </si>
  <si>
    <t xml:space="preserve">2017-07-22T15:27:29</t>
  </si>
  <si>
    <t xml:space="preserve">2017-07-22T18:19:30.287+03</t>
  </si>
  <si>
    <t xml:space="preserve">2017-07-22T18:27:16.795+03</t>
  </si>
  <si>
    <t xml:space="preserve">RAJABU</t>
  </si>
  <si>
    <t xml:space="preserve">SULTANI</t>
  </si>
  <si>
    <t xml:space="preserve">ADAIKA</t>
  </si>
  <si>
    <t xml:space="preserve">df44a0a8-9181-4e39-9c68-07222504b5ff</t>
  </si>
  <si>
    <t xml:space="preserve">2017-07-22T15:27:30</t>
  </si>
  <si>
    <t xml:space="preserve">2017-07-22T17:34:35.142+03</t>
  </si>
  <si>
    <t xml:space="preserve">2017-07-22T17:35:57.902+03</t>
  </si>
  <si>
    <t xml:space="preserve">-6.765158333333333 39.221916666666665 115.9 4.0</t>
  </si>
  <si>
    <t xml:space="preserve">-6.765158333333333</t>
  </si>
  <si>
    <t xml:space="preserve">39.221916666666665</t>
  </si>
  <si>
    <t xml:space="preserve">115.9</t>
  </si>
  <si>
    <t xml:space="preserve">150f8cde-61eb-4618-abc0-6b755f6f85f8</t>
  </si>
  <si>
    <t xml:space="preserve">2017-07-22T17:38:15.982+03</t>
  </si>
  <si>
    <t xml:space="preserve">2017-07-22T17:39:36.861+03</t>
  </si>
  <si>
    <t xml:space="preserve">-6.766301666666667 39.22197166666667 19.2 4.6</t>
  </si>
  <si>
    <t xml:space="preserve">-6.766301666666667</t>
  </si>
  <si>
    <t xml:space="preserve">39.22197166666667</t>
  </si>
  <si>
    <t xml:space="preserve">19.2</t>
  </si>
  <si>
    <t xml:space="preserve">9867c5f9-1065-4ba0-8b86-393789d058d4</t>
  </si>
  <si>
    <t xml:space="preserve">2017-07-22T15:27:32</t>
  </si>
  <si>
    <t xml:space="preserve">2017-07-22T17:40:35.525+03</t>
  </si>
  <si>
    <t xml:space="preserve">2017-07-22T17:42:36.752+03</t>
  </si>
  <si>
    <t xml:space="preserve">-6.766366666666666 39.221943333333336 19.2 4.7</t>
  </si>
  <si>
    <t xml:space="preserve">-6.766366666666666</t>
  </si>
  <si>
    <t xml:space="preserve">39.221943333333336</t>
  </si>
  <si>
    <t xml:space="preserve">90900b97-1122-4fc4-8c92-b33121389d45</t>
  </si>
  <si>
    <t xml:space="preserve">2017-07-22T15:27:34</t>
  </si>
  <si>
    <t xml:space="preserve">2017-07-22T17:47:10.893+03</t>
  </si>
  <si>
    <t xml:space="preserve">2017-07-22T17:49:30.583+03</t>
  </si>
  <si>
    <t xml:space="preserve">-6.766288333333334 39.22168 124.1 4.8</t>
  </si>
  <si>
    <t xml:space="preserve">-6.766288333333334</t>
  </si>
  <si>
    <t xml:space="preserve">39.22168</t>
  </si>
  <si>
    <t xml:space="preserve">124.1</t>
  </si>
  <si>
    <t xml:space="preserve">Fredy</t>
  </si>
  <si>
    <t xml:space="preserve">cd7b2c48-f4bc-4be7-a782-3d3efb8b0324</t>
  </si>
  <si>
    <t xml:space="preserve">2017-07-22T15:27:35</t>
  </si>
  <si>
    <t xml:space="preserve">2017-07-22T17:56:37.642+03</t>
  </si>
  <si>
    <t xml:space="preserve">2017-07-22T18:04:08.112+03</t>
  </si>
  <si>
    <t xml:space="preserve">-6.766686666666668 39.221626666666666 29.9 3.0</t>
  </si>
  <si>
    <t xml:space="preserve">-6.766686666666668</t>
  </si>
  <si>
    <t xml:space="preserve">39.221626666666666</t>
  </si>
  <si>
    <t xml:space="preserve">c93abb69-b1db-4b56-a850-1970b0ead787</t>
  </si>
  <si>
    <t xml:space="preserve">2017-07-22T15:27:36</t>
  </si>
  <si>
    <t xml:space="preserve">2017-07-22T18:11:56.849+03</t>
  </si>
  <si>
    <t xml:space="preserve">2017-07-22T18:15:42.770+03</t>
  </si>
  <si>
    <t xml:space="preserve">-6.766751666666666 39.220998333333334 58.8 4.2</t>
  </si>
  <si>
    <t xml:space="preserve">-6.766751666666666</t>
  </si>
  <si>
    <t xml:space="preserve">39.220998333333334</t>
  </si>
  <si>
    <t xml:space="preserve">58.8</t>
  </si>
  <si>
    <t xml:space="preserve">David</t>
  </si>
  <si>
    <t xml:space="preserve">c4e53c53-566d-44df-975d-757c5d2ee5c9</t>
  </si>
  <si>
    <t xml:space="preserve">2017-07-22T15:27:38</t>
  </si>
  <si>
    <t xml:space="preserve">2017-07-22T18:22:35.303+03</t>
  </si>
  <si>
    <t xml:space="preserve">2017-07-22T18:26:56.973+03</t>
  </si>
  <si>
    <t xml:space="preserve">-6.767248333333333 39.220571666666665 51.7 4.4</t>
  </si>
  <si>
    <t xml:space="preserve">-6.767248333333333</t>
  </si>
  <si>
    <t xml:space="preserve">39.220571666666665</t>
  </si>
  <si>
    <t xml:space="preserve">51.7</t>
  </si>
  <si>
    <t xml:space="preserve">Elisant</t>
  </si>
  <si>
    <t xml:space="preserve">Muro</t>
  </si>
  <si>
    <t xml:space="preserve">Kwa muro</t>
  </si>
  <si>
    <t xml:space="preserve">f8889835-f2d4-410b-a901-7b6ec623c417</t>
  </si>
  <si>
    <t xml:space="preserve">2017-07-22T15:27:39</t>
  </si>
  <si>
    <t xml:space="preserve">2017-07-22T16:04:14.566+03</t>
  </si>
  <si>
    <t xml:space="preserve">2017-07-22T16:25:21.627+03</t>
  </si>
  <si>
    <t xml:space="preserve">358984070094837</t>
  </si>
  <si>
    <t xml:space="preserve">640021065568606</t>
  </si>
  <si>
    <t xml:space="preserve">8925502041335686066</t>
  </si>
  <si>
    <t xml:space="preserve">-6.832720797156253 39.211974551050446 -2.159158841679838 4.0</t>
  </si>
  <si>
    <t xml:space="preserve">-6.832720797156253</t>
  </si>
  <si>
    <t xml:space="preserve">39.211974551050446</t>
  </si>
  <si>
    <t xml:space="preserve">-2.159158841679838</t>
  </si>
  <si>
    <t xml:space="preserve">MOHAMEDI </t>
  </si>
  <si>
    <t xml:space="preserve">YUSUPH</t>
  </si>
  <si>
    <t xml:space="preserve">NCHIMBI</t>
  </si>
  <si>
    <t xml:space="preserve">Tabata magengeni.</t>
  </si>
  <si>
    <t xml:space="preserve">Amani</t>
  </si>
  <si>
    <t xml:space="preserve">Kanisa la ANGARIKANA</t>
  </si>
  <si>
    <t xml:space="preserve">091e933f-f2b7-4af8-a75b-4b44084c06da</t>
  </si>
  <si>
    <t xml:space="preserve">2017-07-22T16:02:09</t>
  </si>
  <si>
    <t xml:space="preserve">2017-07-22T18:13:42.820+03</t>
  </si>
  <si>
    <t xml:space="preserve">2017-07-22T18:16:43.890+03</t>
  </si>
  <si>
    <t xml:space="preserve">356387064757488</t>
  </si>
  <si>
    <t xml:space="preserve">640070018250312</t>
  </si>
  <si>
    <t xml:space="preserve">89255007110008250312</t>
  </si>
  <si>
    <t xml:space="preserve">0738250312</t>
  </si>
  <si>
    <t xml:space="preserve">-6.767559828471575 39.22584435239129 8.87868574433224 4.0</t>
  </si>
  <si>
    <t xml:space="preserve">-6.767559828471575</t>
  </si>
  <si>
    <t xml:space="preserve">39.22584435239129</t>
  </si>
  <si>
    <t xml:space="preserve">8.87868574433224</t>
  </si>
  <si>
    <t xml:space="preserve">Jack</t>
  </si>
  <si>
    <t xml:space="preserve">Kato</t>
  </si>
  <si>
    <t xml:space="preserve">42b77f43-bd9c-4dd1-bcc4-655b69374a22</t>
  </si>
  <si>
    <t xml:space="preserve">2017-07-22T16:02:32</t>
  </si>
  <si>
    <t xml:space="preserve">2017-07-22T19:00:19.344+03</t>
  </si>
  <si>
    <t xml:space="preserve">2017-07-22T19:04:51.606+03</t>
  </si>
  <si>
    <t xml:space="preserve">861855031778728</t>
  </si>
  <si>
    <t xml:space="preserve">640021092018805</t>
  </si>
  <si>
    <t xml:space="preserve">8925502041600188053f</t>
  </si>
  <si>
    <t xml:space="preserve">-6.831638333333332 39.18123833333333 88.1 4.9</t>
  </si>
  <si>
    <t xml:space="preserve">-6.831638333333332</t>
  </si>
  <si>
    <t xml:space="preserve">39.18123833333333</t>
  </si>
  <si>
    <t xml:space="preserve">88.1</t>
  </si>
  <si>
    <t xml:space="preserve">Suzana</t>
  </si>
  <si>
    <t xml:space="preserve">Kalele</t>
  </si>
  <si>
    <t xml:space="preserve">Kisukuru</t>
  </si>
  <si>
    <t xml:space="preserve">gasper mrema</t>
  </si>
  <si>
    <t xml:space="preserve">Gereza segerea</t>
  </si>
  <si>
    <t xml:space="preserve">937617fa-145d-4c46-a80a-e81fb75dbe9e</t>
  </si>
  <si>
    <t xml:space="preserve">2017-07-22T16:05:47</t>
  </si>
  <si>
    <t xml:space="preserve">2017-07-21T14:13:43.970+03</t>
  </si>
  <si>
    <t xml:space="preserve">2017-07-22T19:16:19.028+03</t>
  </si>
  <si>
    <t xml:space="preserve">356818081462900</t>
  </si>
  <si>
    <t xml:space="preserve">640044151750557</t>
  </si>
  <si>
    <t xml:space="preserve">8925504410517505576f</t>
  </si>
  <si>
    <t xml:space="preserve">-6.83015 39.17028166666667 102.9 4.9</t>
  </si>
  <si>
    <t xml:space="preserve">-6.83015</t>
  </si>
  <si>
    <t xml:space="preserve">39.17028166666667</t>
  </si>
  <si>
    <t xml:space="preserve">102.9</t>
  </si>
  <si>
    <t xml:space="preserve">Castor</t>
  </si>
  <si>
    <t xml:space="preserve">Efrem</t>
  </si>
  <si>
    <t xml:space="preserve">Jkt b mahida</t>
  </si>
  <si>
    <t xml:space="preserve">Macedonia </t>
  </si>
  <si>
    <t xml:space="preserve">They use water rains </t>
  </si>
  <si>
    <t xml:space="preserve">e5a29d51-ed9a-4a78-b89b-91e56141f0b2</t>
  </si>
  <si>
    <t xml:space="preserve">2017-07-22T16:16:47</t>
  </si>
  <si>
    <t xml:space="preserve">2017-07-22T18:59:46.980+03</t>
  </si>
  <si>
    <t xml:space="preserve">2017-07-22T19:16:27.415+03</t>
  </si>
  <si>
    <t xml:space="preserve">-6.685124999999999 39.207028333333334 -4.1 4.1</t>
  </si>
  <si>
    <t xml:space="preserve">-6.685124999999999</t>
  </si>
  <si>
    <t xml:space="preserve">39.207028333333334</t>
  </si>
  <si>
    <t xml:space="preserve">-4.1</t>
  </si>
  <si>
    <t xml:space="preserve">4.1</t>
  </si>
  <si>
    <t xml:space="preserve">Lujaji</t>
  </si>
  <si>
    <t xml:space="preserve">5f511799-de80-4e31-9b19-f1e019a39f26</t>
  </si>
  <si>
    <t xml:space="preserve">2017-07-22T16:16:50</t>
  </si>
  <si>
    <t xml:space="preserve">2017-07-22T19:07:09.809+03</t>
  </si>
  <si>
    <t xml:space="preserve">2017-07-22T19:12:35.208+03</t>
  </si>
  <si>
    <t xml:space="preserve">-6.685143333333333 39.20696 -4.2 4.5</t>
  </si>
  <si>
    <t xml:space="preserve">-6.685143333333333</t>
  </si>
  <si>
    <t xml:space="preserve">39.20696</t>
  </si>
  <si>
    <t xml:space="preserve">-4.2</t>
  </si>
  <si>
    <t xml:space="preserve">Flamsi</t>
  </si>
  <si>
    <t xml:space="preserve">Njia panda kunduchi</t>
  </si>
  <si>
    <t xml:space="preserve">102361c0-e3fd-4795-8a6b-5a0d6393b8a0</t>
  </si>
  <si>
    <t xml:space="preserve">2017-07-22T16:16:52</t>
  </si>
  <si>
    <t xml:space="preserve">2017-07-22T19:18:29.271+03</t>
  </si>
  <si>
    <t xml:space="preserve">2017-07-22T19:25:50.809+03</t>
  </si>
  <si>
    <t xml:space="preserve">-6.684691666666667 39.20699666666667 -6.9 3.5</t>
  </si>
  <si>
    <t xml:space="preserve">-6.684691666666667</t>
  </si>
  <si>
    <t xml:space="preserve">39.20699666666667</t>
  </si>
  <si>
    <t xml:space="preserve">-6.9</t>
  </si>
  <si>
    <t xml:space="preserve">Antony</t>
  </si>
  <si>
    <t xml:space="preserve">Ivan</t>
  </si>
  <si>
    <t xml:space="preserve">50c4eaed-3b31-42d2-a144-7142ce28d4d0</t>
  </si>
  <si>
    <t xml:space="preserve">2017-07-22T16:26:00</t>
  </si>
  <si>
    <t xml:space="preserve">2017-07-22T18:22:19.582+03</t>
  </si>
  <si>
    <t xml:space="preserve">2017-07-22T19:41:07.069+03</t>
  </si>
  <si>
    <t xml:space="preserve">-6.767225 39.22069833333333 32.6 4.7</t>
  </si>
  <si>
    <t xml:space="preserve">-6.767225</t>
  </si>
  <si>
    <t xml:space="preserve">39.22069833333333</t>
  </si>
  <si>
    <t xml:space="preserve">32.6</t>
  </si>
  <si>
    <t xml:space="preserve">Elisante</t>
  </si>
  <si>
    <t xml:space="preserve">670483d9-d035-43d0-826a-47ac1001c8dd</t>
  </si>
  <si>
    <t xml:space="preserve">2017-07-22T16:41:24</t>
  </si>
  <si>
    <t xml:space="preserve">2017-07-22T19:34:22.681+03</t>
  </si>
  <si>
    <t xml:space="preserve">2017-07-22T19:48:30.880+03</t>
  </si>
  <si>
    <t xml:space="preserve">357083071074798</t>
  </si>
  <si>
    <t xml:space="preserve">640044170944750</t>
  </si>
  <si>
    <t xml:space="preserve">8925504410709447504f</t>
  </si>
  <si>
    <t xml:space="preserve">-6.795536666666667 39.235173333333336 20.4 5.0</t>
  </si>
  <si>
    <t xml:space="preserve">-6.795536666666667</t>
  </si>
  <si>
    <t xml:space="preserve">39.235173333333336</t>
  </si>
  <si>
    <t xml:space="preserve">20.4</t>
  </si>
  <si>
    <t xml:space="preserve">Khalid</t>
  </si>
  <si>
    <t xml:space="preserve">Kisigalile</t>
  </si>
  <si>
    <t xml:space="preserve">Manzese</t>
  </si>
  <si>
    <t xml:space="preserve">Jamuhuri</t>
  </si>
  <si>
    <t xml:space="preserve">Muungano</t>
  </si>
  <si>
    <t xml:space="preserve">Road junction</t>
  </si>
  <si>
    <t xml:space="preserve">b683d383-59f2-4c72-8e06-2bc45b8396ee</t>
  </si>
  <si>
    <t xml:space="preserve">2017-07-22T16:48:51</t>
  </si>
  <si>
    <t xml:space="preserve">2017-07-22T19:49:32.667+03</t>
  </si>
  <si>
    <t xml:space="preserve">2017-07-22T19:56:18.940+03</t>
  </si>
  <si>
    <t xml:space="preserve">-6.795708333333333 39.235056666666665 32.5 4.4</t>
  </si>
  <si>
    <t xml:space="preserve">-6.795708333333333</t>
  </si>
  <si>
    <t xml:space="preserve">39.235056666666665</t>
  </si>
  <si>
    <t xml:space="preserve">32.5</t>
  </si>
  <si>
    <t xml:space="preserve">Lucy</t>
  </si>
  <si>
    <t xml:space="preserve">Isaya</t>
  </si>
  <si>
    <t xml:space="preserve">Ilomo</t>
  </si>
  <si>
    <t xml:space="preserve">Minor market </t>
  </si>
  <si>
    <t xml:space="preserve">092fa3de-3c01-451c-ac13-adebc1b3612c</t>
  </si>
  <si>
    <t xml:space="preserve">2017-07-22T16:56:32</t>
  </si>
  <si>
    <t xml:space="preserve">2017-07-22T16:43:11.182+03</t>
  </si>
  <si>
    <t xml:space="preserve">2017-07-22T16:46:25.667+03</t>
  </si>
  <si>
    <t xml:space="preserve">-6.767099999999999 39.222701666666666 21.0 4.6</t>
  </si>
  <si>
    <t xml:space="preserve">-6.767099999999999</t>
  </si>
  <si>
    <t xml:space="preserve">39.222701666666666</t>
  </si>
  <si>
    <t xml:space="preserve">ISACK</t>
  </si>
  <si>
    <t xml:space="preserve">MASAKI</t>
  </si>
  <si>
    <t xml:space="preserve">MAKONGO </t>
  </si>
  <si>
    <t xml:space="preserve">MLALAKUA DISPENSARY</t>
  </si>
  <si>
    <t xml:space="preserve">969da4c3-6bdd-488c-8cf9-118b2729b5fe</t>
  </si>
  <si>
    <t xml:space="preserve">2017-07-22T17:12:48</t>
  </si>
  <si>
    <t xml:space="preserve">2017-07-22T16:47:34.368+03</t>
  </si>
  <si>
    <t xml:space="preserve">2017-07-22T17:15:07.515+03</t>
  </si>
  <si>
    <t xml:space="preserve">-6.765546666666667 39.22149666666667 38.5 4.3</t>
  </si>
  <si>
    <t xml:space="preserve">-6.765546666666667</t>
  </si>
  <si>
    <t xml:space="preserve">38.5</t>
  </si>
  <si>
    <t xml:space="preserve">ISAACK </t>
  </si>
  <si>
    <t xml:space="preserve">HOSTELS</t>
  </si>
  <si>
    <t xml:space="preserve">f1afdf7e-97af-45b2-9012-3e1933af6c2f</t>
  </si>
  <si>
    <t xml:space="preserve">2017-07-22T17:12:49</t>
  </si>
  <si>
    <t xml:space="preserve">2017-07-22T17:22:38.972+03</t>
  </si>
  <si>
    <t xml:space="preserve">2017-07-22T17:27:54.471+03</t>
  </si>
  <si>
    <t xml:space="preserve">-6.764661666666666 39.22096 31.4 4.8</t>
  </si>
  <si>
    <t xml:space="preserve">-6.764661666666666</t>
  </si>
  <si>
    <t xml:space="preserve">39.22096</t>
  </si>
  <si>
    <t xml:space="preserve">31.4</t>
  </si>
  <si>
    <t xml:space="preserve">OTTO</t>
  </si>
  <si>
    <t xml:space="preserve">OIGEN</t>
  </si>
  <si>
    <t xml:space="preserve">MUGIMBA</t>
  </si>
  <si>
    <t xml:space="preserve">GOROFA JIPYA</t>
  </si>
  <si>
    <t xml:space="preserve">affc4fa0-35ca-4737-b014-cf3041a5fe38</t>
  </si>
  <si>
    <t xml:space="preserve">2017-07-22T17:12:51</t>
  </si>
  <si>
    <t xml:space="preserve">2017-07-22T17:28:58.674+03</t>
  </si>
  <si>
    <t xml:space="preserve">2017-07-22T17:31:54.287+03</t>
  </si>
  <si>
    <t xml:space="preserve">-6.764818333333333 39.220884999999996 27.5 4.9</t>
  </si>
  <si>
    <t xml:space="preserve">-6.764818333333333</t>
  </si>
  <si>
    <t xml:space="preserve">39.220884999999996</t>
  </si>
  <si>
    <t xml:space="preserve">27.5</t>
  </si>
  <si>
    <t xml:space="preserve">ESTHER</t>
  </si>
  <si>
    <t xml:space="preserve">SHAZI</t>
  </si>
  <si>
    <t xml:space="preserve">8d6cf94c-6596-40e4-9983-153f84467ad6</t>
  </si>
  <si>
    <t xml:space="preserve">2017-07-22T17:12:53</t>
  </si>
  <si>
    <t xml:space="preserve">2017-07-22T16:07:48.726+03</t>
  </si>
  <si>
    <t xml:space="preserve">2017-07-22T16:13:46.601+03</t>
  </si>
  <si>
    <t xml:space="preserve">357262074387940</t>
  </si>
  <si>
    <t xml:space="preserve">640050640278829</t>
  </si>
  <si>
    <t xml:space="preserve">8925505060402788297f</t>
  </si>
  <si>
    <t xml:space="preserve">-6.8637950000000005 39.241618333333335 -2.9 4.7</t>
  </si>
  <si>
    <t xml:space="preserve">-6.8637950000000005</t>
  </si>
  <si>
    <t xml:space="preserve">39.241618333333335</t>
  </si>
  <si>
    <t xml:space="preserve">-2.9</t>
  </si>
  <si>
    <t xml:space="preserve">AGALA</t>
  </si>
  <si>
    <t xml:space="preserve">LUCAS</t>
  </si>
  <si>
    <t xml:space="preserve">Yombo</t>
  </si>
  <si>
    <t xml:space="preserve">Kiwalani</t>
  </si>
  <si>
    <t xml:space="preserve">Railway</t>
  </si>
  <si>
    <t xml:space="preserve">0d57c527-9e16-4589-a064-5c0139904813</t>
  </si>
  <si>
    <t xml:space="preserve">2017-07-22T17:13:34</t>
  </si>
  <si>
    <t xml:space="preserve">2017-07-22T16:14:05.507+03</t>
  </si>
  <si>
    <t xml:space="preserve">2017-07-22T16:18:31.733+03</t>
  </si>
  <si>
    <t xml:space="preserve">-6.863856666666667 39.241589999999995 -1.2 4.8</t>
  </si>
  <si>
    <t xml:space="preserve">-6.863856666666667</t>
  </si>
  <si>
    <t xml:space="preserve">39.241589999999995</t>
  </si>
  <si>
    <t xml:space="preserve">-1.2</t>
  </si>
  <si>
    <t xml:space="preserve">MAULID</t>
  </si>
  <si>
    <t xml:space="preserve">MAMBO</t>
  </si>
  <si>
    <t xml:space="preserve">ed2a1632-8266-4d56-bbd7-930ed5dc1041</t>
  </si>
  <si>
    <t xml:space="preserve">2017-07-22T17:13:35</t>
  </si>
  <si>
    <t xml:space="preserve">2017-07-22T20:23:14.711+03</t>
  </si>
  <si>
    <t xml:space="preserve">2017-07-22T20:25:14.703+03</t>
  </si>
  <si>
    <t xml:space="preserve">-6.8735465 39.3603371 0.0 2700.0</t>
  </si>
  <si>
    <t xml:space="preserve">-6.8735465</t>
  </si>
  <si>
    <t xml:space="preserve">39.3603371</t>
  </si>
  <si>
    <t xml:space="preserve">2700.0</t>
  </si>
  <si>
    <t xml:space="preserve">baraka</t>
  </si>
  <si>
    <t xml:space="preserve">mwishehe</t>
  </si>
  <si>
    <t xml:space="preserve">hardware</t>
  </si>
  <si>
    <t xml:space="preserve">53dbdaa9-da3f-4a67-8246-353479f0e307</t>
  </si>
  <si>
    <t xml:space="preserve">2017-07-22T17:25:38</t>
  </si>
  <si>
    <t xml:space="preserve">2017-07-22T20:32:13.947+03</t>
  </si>
  <si>
    <t xml:space="preserve">2017-07-22T20:39:41.317+03</t>
  </si>
  <si>
    <t xml:space="preserve">351698072935907</t>
  </si>
  <si>
    <t xml:space="preserve">640050936959979</t>
  </si>
  <si>
    <t xml:space="preserve">8925505090369599791f</t>
  </si>
  <si>
    <t xml:space="preserve">-6.855096666666666 39.18372 45.3 4.9</t>
  </si>
  <si>
    <t xml:space="preserve">-6.855096666666666</t>
  </si>
  <si>
    <t xml:space="preserve">39.18372</t>
  </si>
  <si>
    <t xml:space="preserve">45.3</t>
  </si>
  <si>
    <t xml:space="preserve">Magunguri</t>
  </si>
  <si>
    <t xml:space="preserve">Mibega</t>
  </si>
  <si>
    <t xml:space="preserve">3aa07ad4-9eea-4229-81b5-02bc5aa43fdf</t>
  </si>
  <si>
    <t xml:space="preserve">2017-07-22T17:40:17</t>
  </si>
  <si>
    <t xml:space="preserve">2017-07-21T14:14:41.211+03</t>
  </si>
  <si>
    <t xml:space="preserve">2017-07-22T20:07:57.294+03</t>
  </si>
  <si>
    <t xml:space="preserve">355776080006105</t>
  </si>
  <si>
    <t xml:space="preserve">640021046798635</t>
  </si>
  <si>
    <t xml:space="preserve">8925502041147986357f</t>
  </si>
  <si>
    <t xml:space="preserve">-6.766473333333333 39.22221666666667 79.6 5.0</t>
  </si>
  <si>
    <t xml:space="preserve">-6.766473333333333</t>
  </si>
  <si>
    <t xml:space="preserve">39.22221666666667</t>
  </si>
  <si>
    <t xml:space="preserve">79.6</t>
  </si>
  <si>
    <t xml:space="preserve">Kasefi</t>
  </si>
  <si>
    <t xml:space="preserve">Balaigwa</t>
  </si>
  <si>
    <t xml:space="preserve">35b47dd2-bcb2-4017-b8f4-1552597ac5c0</t>
  </si>
  <si>
    <t xml:space="preserve">2017-07-22T17:52:55</t>
  </si>
  <si>
    <t xml:space="preserve">2017-07-22T20:03:50.733+03</t>
  </si>
  <si>
    <t xml:space="preserve">2017-07-22T20:06:43.439+03</t>
  </si>
  <si>
    <t xml:space="preserve">-6.7661566666666655 39.218513333333334 72.5 4.9</t>
  </si>
  <si>
    <t xml:space="preserve">-6.7661566666666655</t>
  </si>
  <si>
    <t xml:space="preserve">39.218513333333334</t>
  </si>
  <si>
    <t xml:space="preserve">72.5</t>
  </si>
  <si>
    <t xml:space="preserve">Jackline</t>
  </si>
  <si>
    <t xml:space="preserve">Jacob</t>
  </si>
  <si>
    <t xml:space="preserve">Masangula</t>
  </si>
  <si>
    <t xml:space="preserve">51e1feee-36dd-41ad-b579-140c3f04e1e4</t>
  </si>
  <si>
    <t xml:space="preserve">2017-07-22T17:52:57</t>
  </si>
  <si>
    <t xml:space="preserve">2017-07-22T20:08:08.028+03</t>
  </si>
  <si>
    <t xml:space="preserve">2017-07-22T20:10:05.037+03</t>
  </si>
  <si>
    <t xml:space="preserve">-6.766205 39.218465 80.6 5.0</t>
  </si>
  <si>
    <t xml:space="preserve">-6.766205</t>
  </si>
  <si>
    <t xml:space="preserve">39.218465</t>
  </si>
  <si>
    <t xml:space="preserve">80.6</t>
  </si>
  <si>
    <t xml:space="preserve">Jafaly</t>
  </si>
  <si>
    <t xml:space="preserve">Mkulanzi</t>
  </si>
  <si>
    <t xml:space="preserve">Mliman city</t>
  </si>
  <si>
    <t xml:space="preserve">c6acd8e1-92b7-4ed6-8f87-9d63a07c8cc1</t>
  </si>
  <si>
    <t xml:space="preserve">2017-07-22T17:52:59</t>
  </si>
  <si>
    <t xml:space="preserve">2017-07-22T20:49:54.678+03</t>
  </si>
  <si>
    <t xml:space="preserve">2017-07-22T20:55:16.737+03</t>
  </si>
  <si>
    <t xml:space="preserve">357274071292684</t>
  </si>
  <si>
    <t xml:space="preserve">640044151879310</t>
  </si>
  <si>
    <t xml:space="preserve">8925504410518793106f</t>
  </si>
  <si>
    <t xml:space="preserve">-6.771846666666666 39.225701666666666 -15.1 5.0</t>
  </si>
  <si>
    <t xml:space="preserve">-6.771846666666666</t>
  </si>
  <si>
    <t xml:space="preserve">39.225701666666666</t>
  </si>
  <si>
    <t xml:space="preserve">-15.1</t>
  </si>
  <si>
    <t xml:space="preserve">Ngwai</t>
  </si>
  <si>
    <t xml:space="preserve">Kijitonyama</t>
  </si>
  <si>
    <t xml:space="preserve">Nzasa</t>
  </si>
  <si>
    <t xml:space="preserve">Kijitonyama hostel</t>
  </si>
  <si>
    <t xml:space="preserve">33cbd496-126d-4a63-b3cb-bc25907c8e0b</t>
  </si>
  <si>
    <t xml:space="preserve">2017-07-22T17:57:17</t>
  </si>
  <si>
    <t xml:space="preserve">2017-07-22T21:46:13.967+03</t>
  </si>
  <si>
    <t xml:space="preserve">2017-07-22T22:08:39.160+03</t>
  </si>
  <si>
    <t xml:space="preserve">356766076646468</t>
  </si>
  <si>
    <t xml:space="preserve">640044169010652</t>
  </si>
  <si>
    <t xml:space="preserve">8925504410690106523f</t>
  </si>
  <si>
    <t xml:space="preserve">0742972410</t>
  </si>
  <si>
    <t xml:space="preserve">-6.903681666666667 39.268715 29.6 4.9</t>
  </si>
  <si>
    <t xml:space="preserve">-6.903681666666667</t>
  </si>
  <si>
    <t xml:space="preserve">39.268715</t>
  </si>
  <si>
    <t xml:space="preserve">29.6</t>
  </si>
  <si>
    <t xml:space="preserve">Kizuiani</t>
  </si>
  <si>
    <t xml:space="preserve">Mahakamani street</t>
  </si>
  <si>
    <t xml:space="preserve">Mahakama</t>
  </si>
  <si>
    <t xml:space="preserve">8509d72c-91f1-489a-a24f-e9d2c5ad35fa</t>
  </si>
  <si>
    <t xml:space="preserve">2017-07-22T19:08:56</t>
  </si>
  <si>
    <t xml:space="preserve">2017-07-22T16:27:30.588+03</t>
  </si>
  <si>
    <t xml:space="preserve">2017-07-22T23:35:56.436+03</t>
  </si>
  <si>
    <t xml:space="preserve">352769086012360</t>
  </si>
  <si>
    <t xml:space="preserve">640044171513085</t>
  </si>
  <si>
    <t xml:space="preserve">8925504410715130854f</t>
  </si>
  <si>
    <t xml:space="preserve">-6.766609999999999 39.22246833333334 51.6 4.5</t>
  </si>
  <si>
    <t xml:space="preserve">-6.766609999999999</t>
  </si>
  <si>
    <t xml:space="preserve">39.22246833333334</t>
  </si>
  <si>
    <t xml:space="preserve">51.6</t>
  </si>
  <si>
    <t xml:space="preserve">Yaro</t>
  </si>
  <si>
    <t xml:space="preserve">Kontena jekundu</t>
  </si>
  <si>
    <t xml:space="preserve">9ebce7bc-0ecc-4edb-935a-1d48380a52d1</t>
  </si>
  <si>
    <t xml:space="preserve">2017-07-22T20:36:27</t>
  </si>
  <si>
    <t xml:space="preserve">2017-07-23T00:21:56.016+03</t>
  </si>
  <si>
    <t xml:space="preserve">2017-07-23T00:30:02.541+03</t>
  </si>
  <si>
    <t xml:space="preserve">2017-07-23</t>
  </si>
  <si>
    <t xml:space="preserve">358500060914402</t>
  </si>
  <si>
    <t xml:space="preserve">-6.76625119 39.22214059 5.0 5.0</t>
  </si>
  <si>
    <t xml:space="preserve">-6.76625119</t>
  </si>
  <si>
    <t xml:space="preserve">39.22214059</t>
  </si>
  <si>
    <t xml:space="preserve">Jeremiah</t>
  </si>
  <si>
    <t xml:space="preserve">Manase</t>
  </si>
  <si>
    <t xml:space="preserve">Mliman city mall</t>
  </si>
  <si>
    <t xml:space="preserve">48c8f5a3-b97e-4f7c-897f-81c743594347</t>
  </si>
  <si>
    <t xml:space="preserve">2017-07-22T21:30:16</t>
  </si>
  <si>
    <t xml:space="preserve">2017-07-22T08:24:20.459+03</t>
  </si>
  <si>
    <t xml:space="preserve">2017-07-22T08:28:12.575+03</t>
  </si>
  <si>
    <t xml:space="preserve">867947021738848</t>
  </si>
  <si>
    <t xml:space="preserve">640050640501481</t>
  </si>
  <si>
    <t xml:space="preserve">8925505060405014816f</t>
  </si>
  <si>
    <t xml:space="preserve">-6.7605450000000005 39.21281 123.8 10.0</t>
  </si>
  <si>
    <t xml:space="preserve">-6.7605450000000005</t>
  </si>
  <si>
    <t xml:space="preserve">39.21281</t>
  </si>
  <si>
    <t xml:space="preserve">123.8</t>
  </si>
  <si>
    <t xml:space="preserve">Rwekeza</t>
  </si>
  <si>
    <t xml:space="preserve">Majongo darajani</t>
  </si>
  <si>
    <t xml:space="preserve">Chuo kikuu Ardhi</t>
  </si>
  <si>
    <t xml:space="preserve">e8f4646a-6caf-422d-9849-ecbbf14b47aa</t>
  </si>
  <si>
    <t xml:space="preserve">2017-07-22T21:35:37</t>
  </si>
  <si>
    <t xml:space="preserve">2017-07-22T08:34:06.965+03</t>
  </si>
  <si>
    <t xml:space="preserve">2017-07-22T08:39:17.274+03</t>
  </si>
  <si>
    <t xml:space="preserve">-6.760985 39.212968333333336 29.0 10.0</t>
  </si>
  <si>
    <t xml:space="preserve">-6.760985</t>
  </si>
  <si>
    <t xml:space="preserve">39.212968333333336</t>
  </si>
  <si>
    <t xml:space="preserve">29.0</t>
  </si>
  <si>
    <t xml:space="preserve">Ernest</t>
  </si>
  <si>
    <t xml:space="preserve">Kiondo</t>
  </si>
  <si>
    <t xml:space="preserve">391afd1f-901e-4f5b-826a-4992321359a3</t>
  </si>
  <si>
    <t xml:space="preserve">2017-07-22T21:35:39</t>
  </si>
  <si>
    <t xml:space="preserve">2017-07-22T09:46:22.831+03</t>
  </si>
  <si>
    <t xml:space="preserve">2017-07-22T12:02:55.015+03</t>
  </si>
  <si>
    <t xml:space="preserve">-6.767523333333332 39.217776666666666 18.1 11.0</t>
  </si>
  <si>
    <t xml:space="preserve">-6.767523333333332</t>
  </si>
  <si>
    <t xml:space="preserve">39.217776666666666</t>
  </si>
  <si>
    <t xml:space="preserve">18.1</t>
  </si>
  <si>
    <t xml:space="preserve">Jema</t>
  </si>
  <si>
    <t xml:space="preserve">Survey darajani</t>
  </si>
  <si>
    <t xml:space="preserve">e8b798a2-94c6-4cc1-b6d6-f8b07d80288b</t>
  </si>
  <si>
    <t xml:space="preserve">2017-07-22T21:35:47</t>
  </si>
  <si>
    <t xml:space="preserve">2017-07-22T09:55:51.258+03</t>
  </si>
  <si>
    <t xml:space="preserve">2017-07-22T10:03:21.152+03</t>
  </si>
  <si>
    <t xml:space="preserve">-6.767028333333333 39.217236666666665 -131.4 12.0</t>
  </si>
  <si>
    <t xml:space="preserve">-6.767028333333333</t>
  </si>
  <si>
    <t xml:space="preserve">39.217236666666665</t>
  </si>
  <si>
    <t xml:space="preserve">-131.4</t>
  </si>
  <si>
    <t xml:space="preserve">cb25883c-9d96-4210-b140-fa41f765b81a</t>
  </si>
  <si>
    <t xml:space="preserve">2017-07-22T21:35:49</t>
  </si>
  <si>
    <t xml:space="preserve">2017-07-22T10:05:45.593+03</t>
  </si>
  <si>
    <t xml:space="preserve">2017-07-22T10:11:55.325+03</t>
  </si>
  <si>
    <t xml:space="preserve">-6.766314999999999 39.21952833333333 127.1 13.0</t>
  </si>
  <si>
    <t xml:space="preserve">-6.766314999999999</t>
  </si>
  <si>
    <t xml:space="preserve">39.21952833333333</t>
  </si>
  <si>
    <t xml:space="preserve">127.1</t>
  </si>
  <si>
    <t xml:space="preserve">13.0</t>
  </si>
  <si>
    <t xml:space="preserve">Alphonce</t>
  </si>
  <si>
    <t xml:space="preserve">Samali</t>
  </si>
  <si>
    <t xml:space="preserve">Ndakidemi</t>
  </si>
  <si>
    <t xml:space="preserve">Mlalakuwa river</t>
  </si>
  <si>
    <t xml:space="preserve">e812c8e5-38f5-412c-8bf4-ac44b76f6aef</t>
  </si>
  <si>
    <t xml:space="preserve">2017-07-22T21:35:50</t>
  </si>
  <si>
    <t xml:space="preserve">2017-07-22T10:12:46.187+03</t>
  </si>
  <si>
    <t xml:space="preserve">2017-07-22T10:16:45.074+03</t>
  </si>
  <si>
    <t xml:space="preserve">-6.766253333333333 39.219735 23.1 11.0</t>
  </si>
  <si>
    <t xml:space="preserve">-6.766253333333333</t>
  </si>
  <si>
    <t xml:space="preserve">39.219735</t>
  </si>
  <si>
    <t xml:space="preserve">23.1</t>
  </si>
  <si>
    <t xml:space="preserve">Chuo kikuu ardhi</t>
  </si>
  <si>
    <t xml:space="preserve">9106a9c0-dbbd-4eb2-b5e8-8c0db14c0af9</t>
  </si>
  <si>
    <t xml:space="preserve">2017-07-22T21:35:52</t>
  </si>
  <si>
    <t xml:space="preserve">2017-07-22T10:24:04.586+03</t>
  </si>
  <si>
    <t xml:space="preserve">2017-07-22T10:37:49.976+03</t>
  </si>
  <si>
    <t xml:space="preserve">-6.7678633333333345 39.221495 16.5 11.0</t>
  </si>
  <si>
    <t xml:space="preserve">-6.7678633333333345</t>
  </si>
  <si>
    <t xml:space="preserve">39.221495</t>
  </si>
  <si>
    <t xml:space="preserve">16.5</t>
  </si>
  <si>
    <t xml:space="preserve">Ngonyani</t>
  </si>
  <si>
    <t xml:space="preserve">478a10aa-a984-4064-aa85-477f299891d9</t>
  </si>
  <si>
    <t xml:space="preserve">2017-07-22T21:35:53</t>
  </si>
  <si>
    <t xml:space="preserve">2017-07-22T10:38:33.498+03</t>
  </si>
  <si>
    <t xml:space="preserve">2017-07-22T10:44:06.522+03</t>
  </si>
  <si>
    <t xml:space="preserve">-6.767151666666666 39.22267 9.6 10.0</t>
  </si>
  <si>
    <t xml:space="preserve">-6.767151666666666</t>
  </si>
  <si>
    <t xml:space="preserve">39.22267</t>
  </si>
  <si>
    <t xml:space="preserve">9.6</t>
  </si>
  <si>
    <t xml:space="preserve">Issack</t>
  </si>
  <si>
    <t xml:space="preserve">Brajec grill &amp; pub</t>
  </si>
  <si>
    <t xml:space="preserve">6d654230-f09c-4a98-9e56-ae3764e44a00</t>
  </si>
  <si>
    <t xml:space="preserve">2017-07-22T21:35:54</t>
  </si>
  <si>
    <t xml:space="preserve">2017-07-22T10:48:28.111+03</t>
  </si>
  <si>
    <t xml:space="preserve">2017-07-22T10:53:11.600+03</t>
  </si>
  <si>
    <t xml:space="preserve">-6.765795000000001 39.22294 17.1 11.0</t>
  </si>
  <si>
    <t xml:space="preserve">-6.765795000000001</t>
  </si>
  <si>
    <t xml:space="preserve">39.22294</t>
  </si>
  <si>
    <t xml:space="preserve">17.1</t>
  </si>
  <si>
    <t xml:space="preserve">Bulls pub</t>
  </si>
  <si>
    <t xml:space="preserve">ef636bd1-fc7c-4f88-a352-99f2f06cb9c2</t>
  </si>
  <si>
    <t xml:space="preserve">2017-07-22T21:35:56</t>
  </si>
  <si>
    <t xml:space="preserve">2017-07-22T10:53:15.241+03</t>
  </si>
  <si>
    <t xml:space="preserve">2017-07-22T10:56:25.252+03</t>
  </si>
  <si>
    <t xml:space="preserve">-6.766121666666667 39.224155 14.2 11.0</t>
  </si>
  <si>
    <t xml:space="preserve">-6.766121666666667</t>
  </si>
  <si>
    <t xml:space="preserve">39.224155</t>
  </si>
  <si>
    <t xml:space="preserve">14.2</t>
  </si>
  <si>
    <t xml:space="preserve">Esther</t>
  </si>
  <si>
    <t xml:space="preserve">2009</t>
  </si>
  <si>
    <t xml:space="preserve">6f9311a1-6371-46ec-95a6-3f5fadd1b540</t>
  </si>
  <si>
    <t xml:space="preserve">2017-07-22T21:35:57</t>
  </si>
  <si>
    <t xml:space="preserve">2017-07-22T11:18:03.601+03</t>
  </si>
  <si>
    <t xml:space="preserve">2017-07-22T11:24:43.852+03</t>
  </si>
  <si>
    <t xml:space="preserve">-6.779920000000001 39.247965 -11.8 12.0</t>
  </si>
  <si>
    <t xml:space="preserve">-6.779920000000001</t>
  </si>
  <si>
    <t xml:space="preserve">39.247965</t>
  </si>
  <si>
    <t xml:space="preserve">-11.8</t>
  </si>
  <si>
    <t xml:space="preserve">Khalfan</t>
  </si>
  <si>
    <t xml:space="preserve">Mbonde</t>
  </si>
  <si>
    <t xml:space="preserve">CHAUMA HQ</t>
  </si>
  <si>
    <t xml:space="preserve">c9b9ed8d-e10b-4d41-aac0-9ad9dc08fc46</t>
  </si>
  <si>
    <t xml:space="preserve">2017-07-22T21:35:59</t>
  </si>
  <si>
    <t xml:space="preserve">2017-07-22T11:25:00.577+03</t>
  </si>
  <si>
    <t xml:space="preserve">2017-07-22T11:29:06.384+03</t>
  </si>
  <si>
    <t xml:space="preserve">-6.779363333333333 39.250585 -13.0 13.0</t>
  </si>
  <si>
    <t xml:space="preserve">-6.779363333333333</t>
  </si>
  <si>
    <t xml:space="preserve">39.250585</t>
  </si>
  <si>
    <t xml:space="preserve">-13.0</t>
  </si>
  <si>
    <t xml:space="preserve">Kisole</t>
  </si>
  <si>
    <t xml:space="preserve">26</t>
  </si>
  <si>
    <t xml:space="preserve">Makumbusho primary school</t>
  </si>
  <si>
    <t xml:space="preserve">364135a2-5b72-4042-9579-d3b8ec3e6ec1</t>
  </si>
  <si>
    <t xml:space="preserve">2017-07-22T21:36:01</t>
  </si>
  <si>
    <t xml:space="preserve">2017-07-22T11:29:09.865+03</t>
  </si>
  <si>
    <t xml:space="preserve">2017-07-22T11:33:35.249+03</t>
  </si>
  <si>
    <t xml:space="preserve">-6.780425000000001 39.25166333333333 -6.5 13.0</t>
  </si>
  <si>
    <t xml:space="preserve">-6.780425000000001</t>
  </si>
  <si>
    <t xml:space="preserve">39.25166333333333</t>
  </si>
  <si>
    <t xml:space="preserve">-6.5</t>
  </si>
  <si>
    <t xml:space="preserve">Abdulahman</t>
  </si>
  <si>
    <t xml:space="preserve">Mwananyamala</t>
  </si>
  <si>
    <t xml:space="preserve">Koppa</t>
  </si>
  <si>
    <t xml:space="preserve">Koppa Local government office</t>
  </si>
  <si>
    <t xml:space="preserve">8d7cc26e-fa74-4920-ace4-91a74cdaf913</t>
  </si>
  <si>
    <t xml:space="preserve">2017-07-22T21:36:02</t>
  </si>
  <si>
    <t xml:space="preserve">2017-07-22T11:33:42.028+03</t>
  </si>
  <si>
    <t xml:space="preserve">2017-07-22T11:44:59.631+03</t>
  </si>
  <si>
    <t xml:space="preserve">-6.780896666666666 39.25325333333333 -12.2 11.0</t>
  </si>
  <si>
    <t xml:space="preserve">-6.780896666666666</t>
  </si>
  <si>
    <t xml:space="preserve">39.25325333333333</t>
  </si>
  <si>
    <t xml:space="preserve">-12.2</t>
  </si>
  <si>
    <t xml:space="preserve">Bgm</t>
  </si>
  <si>
    <t xml:space="preserve">Kwa koppa police station</t>
  </si>
  <si>
    <t xml:space="preserve">6153de7a-ecbf-4509-984c-571e253b754f</t>
  </si>
  <si>
    <t xml:space="preserve">2017-07-22T21:36:04</t>
  </si>
  <si>
    <t xml:space="preserve">2017-07-22T11:48:09.856+03</t>
  </si>
  <si>
    <t xml:space="preserve">2017-07-22T11:51:14.314+03</t>
  </si>
  <si>
    <t xml:space="preserve">-6.781345000000001 39.253836666666665 27.9 12.0</t>
  </si>
  <si>
    <t xml:space="preserve">-6.781345000000001</t>
  </si>
  <si>
    <t xml:space="preserve">39.253836666666665</t>
  </si>
  <si>
    <t xml:space="preserve">27.9</t>
  </si>
  <si>
    <t xml:space="preserve">Marijani</t>
  </si>
  <si>
    <t xml:space="preserve">Mfaume</t>
  </si>
  <si>
    <t xml:space="preserve">Kwa koppa</t>
  </si>
  <si>
    <t xml:space="preserve">fc1dd7ef-6c6d-497e-b587-da49cb9f3f89</t>
  </si>
  <si>
    <t xml:space="preserve">2017-07-22T21:36:06</t>
  </si>
  <si>
    <t xml:space="preserve">2017-07-22T11:51:17.309+03</t>
  </si>
  <si>
    <t xml:space="preserve">2017-07-22T11:57:59.414+03</t>
  </si>
  <si>
    <t xml:space="preserve">-6.7816383333333325 39.253785 29.9 12.0</t>
  </si>
  <si>
    <t xml:space="preserve">-6.7816383333333325</t>
  </si>
  <si>
    <t xml:space="preserve">39.253785</t>
  </si>
  <si>
    <t xml:space="preserve">Filbert</t>
  </si>
  <si>
    <t xml:space="preserve">Telekako</t>
  </si>
  <si>
    <t xml:space="preserve">28</t>
  </si>
  <si>
    <t xml:space="preserve">Makaburini ya kwa koppa</t>
  </si>
  <si>
    <t xml:space="preserve">3b3704de-5ff7-4e46-8f91-d602287f4b25</t>
  </si>
  <si>
    <t xml:space="preserve">2017-07-22T21:36:09</t>
  </si>
  <si>
    <t xml:space="preserve">2017-07-22T18:54:23.514+03</t>
  </si>
  <si>
    <t xml:space="preserve">2017-07-22T19:00:26.410+03</t>
  </si>
  <si>
    <t xml:space="preserve">-6.872306666666667 39.233848333333334 14.4 17.0</t>
  </si>
  <si>
    <t xml:space="preserve">-6.872306666666667</t>
  </si>
  <si>
    <t xml:space="preserve">39.233848333333334</t>
  </si>
  <si>
    <t xml:space="preserve">14.4</t>
  </si>
  <si>
    <t xml:space="preserve">Onasimbo</t>
  </si>
  <si>
    <t xml:space="preserve">Anderson</t>
  </si>
  <si>
    <t xml:space="preserve">Ntikha</t>
  </si>
  <si>
    <t xml:space="preserve">Mzambarauni</t>
  </si>
  <si>
    <t xml:space="preserve">Yombo vituka police post</t>
  </si>
  <si>
    <t xml:space="preserve">e4383314-a76a-4b5b-a43c-e2a79c2c91b2</t>
  </si>
  <si>
    <t xml:space="preserve">2017-07-22T21:36:16</t>
  </si>
  <si>
    <t xml:space="preserve">2017-07-22T10:44:40.909+03</t>
  </si>
  <si>
    <t xml:space="preserve">2017-07-23T00:36:57.868+03</t>
  </si>
  <si>
    <t xml:space="preserve">-6.766464999999999 39.22371666666666 22.8 11.0</t>
  </si>
  <si>
    <t xml:space="preserve">-6.766464999999999</t>
  </si>
  <si>
    <t xml:space="preserve">39.22371666666666</t>
  </si>
  <si>
    <t xml:space="preserve">edd15bd0-eb50-46d8-8fed-f388d95ca3db</t>
  </si>
  <si>
    <t xml:space="preserve">2017-07-22T21:37:08</t>
  </si>
  <si>
    <t xml:space="preserve">2017-07-22T22:27:31.386+03</t>
  </si>
  <si>
    <t xml:space="preserve">2017-07-22T22:38:47.029+03</t>
  </si>
  <si>
    <t xml:space="preserve">355623081955395</t>
  </si>
  <si>
    <t xml:space="preserve">640021035376817</t>
  </si>
  <si>
    <t xml:space="preserve">8925502041033768174</t>
  </si>
  <si>
    <t xml:space="preserve">-6.765886666666667 39.22103666666667 116.3 4.4</t>
  </si>
  <si>
    <t xml:space="preserve">-6.765886666666667</t>
  </si>
  <si>
    <t xml:space="preserve">39.22103666666667</t>
  </si>
  <si>
    <t xml:space="preserve">116.3</t>
  </si>
  <si>
    <t xml:space="preserve">Kawe </t>
  </si>
  <si>
    <t xml:space="preserve">Mlimani city mall</t>
  </si>
  <si>
    <t xml:space="preserve">042a7afe-147d-4f17-be11-90d0ccf9801f</t>
  </si>
  <si>
    <t xml:space="preserve">2017-07-22T21:37:55</t>
  </si>
  <si>
    <t xml:space="preserve">2017-07-22T18:40:37.654+03</t>
  </si>
  <si>
    <t xml:space="preserve">2017-07-23T04:51:19.495+03</t>
  </si>
  <si>
    <t xml:space="preserve">356144070300005</t>
  </si>
  <si>
    <t xml:space="preserve">640044138687619</t>
  </si>
  <si>
    <t xml:space="preserve">8925504410386876199f</t>
  </si>
  <si>
    <t xml:space="preserve">0767170120</t>
  </si>
  <si>
    <t xml:space="preserve">-6.7675144 39.2155988 0.0 122.4</t>
  </si>
  <si>
    <t xml:space="preserve">-6.7675144</t>
  </si>
  <si>
    <t xml:space="preserve">39.2155988</t>
  </si>
  <si>
    <t xml:space="preserve">122.4</t>
  </si>
  <si>
    <t xml:space="preserve">EVARINA</t>
  </si>
  <si>
    <t xml:space="preserve">IGNAS</t>
  </si>
  <si>
    <t xml:space="preserve">KIRIA</t>
  </si>
  <si>
    <t xml:space="preserve">5a95947c-f31c-4b6b-b216-4712ab6f9750</t>
  </si>
  <si>
    <t xml:space="preserve">2017-07-23T01:58:16</t>
  </si>
  <si>
    <t xml:space="preserve">2017-07-22T18:57:58.556+03</t>
  </si>
  <si>
    <t xml:space="preserve">2017-07-23T04:54:21.604+03</t>
  </si>
  <si>
    <t xml:space="preserve">-6.7655469 39.2166027 0.0 699.999</t>
  </si>
  <si>
    <t xml:space="preserve">-6.7655469</t>
  </si>
  <si>
    <t xml:space="preserve">39.2166027</t>
  </si>
  <si>
    <t xml:space="preserve">699.999</t>
  </si>
  <si>
    <t xml:space="preserve">LUCIA</t>
  </si>
  <si>
    <t xml:space="preserve">KISUDA</t>
  </si>
  <si>
    <t xml:space="preserve">BRIDGE</t>
  </si>
  <si>
    <t xml:space="preserve">88e39c49-232e-42ec-bdfe-ac50abbb1410</t>
  </si>
  <si>
    <t xml:space="preserve">2017-07-23T01:58:18</t>
  </si>
  <si>
    <t xml:space="preserve">2017-07-22T21:00:33.860+03</t>
  </si>
  <si>
    <t xml:space="preserve">2017-07-23T04:56:04.864+03</t>
  </si>
  <si>
    <t xml:space="preserve">-6.7682885 39.2188765 0.0 600.0</t>
  </si>
  <si>
    <t xml:space="preserve">-6.7682885</t>
  </si>
  <si>
    <t xml:space="preserve">39.2188765</t>
  </si>
  <si>
    <t xml:space="preserve">600.0</t>
  </si>
  <si>
    <t xml:space="preserve">LESSA</t>
  </si>
  <si>
    <t xml:space="preserve">SIPENDI</t>
  </si>
  <si>
    <t xml:space="preserve">MWAKATUMBULA</t>
  </si>
  <si>
    <t xml:space="preserve">9cff0f42-980e-456f-aaa8-267cefce191f</t>
  </si>
  <si>
    <t xml:space="preserve">2017-07-23T01:58:48</t>
  </si>
  <si>
    <t xml:space="preserve">2017-07-22T21:08:43.789+03</t>
  </si>
  <si>
    <t xml:space="preserve">2017-07-23T04:57:06.868+03</t>
  </si>
  <si>
    <t xml:space="preserve">REHEMA</t>
  </si>
  <si>
    <t xml:space="preserve">MAYUMA</t>
  </si>
  <si>
    <t xml:space="preserve">cda9c89d-9a3f-423f-82f0-cf961d083759</t>
  </si>
  <si>
    <t xml:space="preserve">2017-07-23T01:58:50</t>
  </si>
  <si>
    <t xml:space="preserve">2017-07-23T04:57:14.444+03</t>
  </si>
  <si>
    <t xml:space="preserve">2017-07-23T04:58:00.124+03</t>
  </si>
  <si>
    <t xml:space="preserve">-6.7663849 39.2162779 0.0 899.999</t>
  </si>
  <si>
    <t xml:space="preserve">-6.7663849</t>
  </si>
  <si>
    <t xml:space="preserve">39.2162779</t>
  </si>
  <si>
    <t xml:space="preserve">899.999</t>
  </si>
  <si>
    <t xml:space="preserve">e64d0ae9-e6d0-4574-9a75-284f559d833b</t>
  </si>
  <si>
    <t xml:space="preserve">2017-07-23T01:58:52</t>
  </si>
  <si>
    <t xml:space="preserve">2017-07-22T17:46:56.624+03</t>
  </si>
  <si>
    <t xml:space="preserve">2017-07-23T07:19:00.272+03</t>
  </si>
  <si>
    <t xml:space="preserve">-7.004758633964041 39.07645035401004 99.63658035290705 4.0</t>
  </si>
  <si>
    <t xml:space="preserve">-7.004758633964041</t>
  </si>
  <si>
    <t xml:space="preserve">39.07645035401004</t>
  </si>
  <si>
    <t xml:space="preserve">99.63658035290705</t>
  </si>
  <si>
    <t xml:space="preserve">Damian </t>
  </si>
  <si>
    <t xml:space="preserve">K</t>
  </si>
  <si>
    <t xml:space="preserve">Pasali</t>
  </si>
  <si>
    <t xml:space="preserve">Zingiziwa</t>
  </si>
  <si>
    <t xml:space="preserve">Kimwani</t>
  </si>
  <si>
    <t xml:space="preserve">Butiama</t>
  </si>
  <si>
    <t xml:space="preserve">Kwa pasali</t>
  </si>
  <si>
    <t xml:space="preserve">8716c36c-4ac6-49a9-87f2-eb41e4514542</t>
  </si>
  <si>
    <t xml:space="preserve">2017-07-23T04:19:14</t>
  </si>
  <si>
    <t xml:space="preserve">2017-07-23T07:20:10.491+03</t>
  </si>
  <si>
    <t xml:space="preserve">2017-07-23T07:21:46.885+03</t>
  </si>
  <si>
    <t xml:space="preserve">-7.004717464147984 39.075555959739425 85.99688493086163 4.0</t>
  </si>
  <si>
    <t xml:space="preserve">-7.004717464147984</t>
  </si>
  <si>
    <t xml:space="preserve">39.075555959739425</t>
  </si>
  <si>
    <t xml:space="preserve">85.99688493086163</t>
  </si>
  <si>
    <t xml:space="preserve">Tamasina</t>
  </si>
  <si>
    <t xml:space="preserve">Mwendaji</t>
  </si>
  <si>
    <t xml:space="preserve">bda73b7f-f869-4016-91ec-b9b70600b9e3</t>
  </si>
  <si>
    <t xml:space="preserve">2017-07-23T04:21:56</t>
  </si>
  <si>
    <t xml:space="preserve">2017-07-23T07:23:42.100+03</t>
  </si>
  <si>
    <t xml:space="preserve">2017-07-23T07:24:49.538+03</t>
  </si>
  <si>
    <t xml:space="preserve">-7.004830395112867 39.07314060825431 92.73291121801162 4.0</t>
  </si>
  <si>
    <t xml:space="preserve">-7.004830395112867</t>
  </si>
  <si>
    <t xml:space="preserve">39.07314060825431</t>
  </si>
  <si>
    <t xml:space="preserve">92.73291121801162</t>
  </si>
  <si>
    <t xml:space="preserve">S</t>
  </si>
  <si>
    <t xml:space="preserve">Mkoroshini</t>
  </si>
  <si>
    <t xml:space="preserve">Kwa steve</t>
  </si>
  <si>
    <t xml:space="preserve">9eb9f585-19c2-4fd5-8d24-9d6bcb41d7f8</t>
  </si>
  <si>
    <t xml:space="preserve">2017-07-23T04:24:58</t>
  </si>
  <si>
    <t xml:space="preserve">2017-07-23T07:26:43.099+03</t>
  </si>
  <si>
    <t xml:space="preserve">2017-07-23T07:27:52.514+03</t>
  </si>
  <si>
    <t xml:space="preserve">-7.003198738243108 39.071282661205856 91.33324544192268 4.0</t>
  </si>
  <si>
    <t xml:space="preserve">-7.003198738243108</t>
  </si>
  <si>
    <t xml:space="preserve">39.071282661205856</t>
  </si>
  <si>
    <t xml:space="preserve">91.33324544192268</t>
  </si>
  <si>
    <t xml:space="preserve">Yustina</t>
  </si>
  <si>
    <t xml:space="preserve">D</t>
  </si>
  <si>
    <t xml:space="preserve">Gerald</t>
  </si>
  <si>
    <t xml:space="preserve">Kwa mpare</t>
  </si>
  <si>
    <t xml:space="preserve">Kwa mama gerald</t>
  </si>
  <si>
    <t xml:space="preserve">7f454660-bdde-4522-b135-9f1e105cd795</t>
  </si>
  <si>
    <t xml:space="preserve">2017-07-23T04:28:02</t>
  </si>
  <si>
    <t xml:space="preserve">2017-07-23T07:28:53.084+03</t>
  </si>
  <si>
    <t xml:space="preserve">2017-07-23T07:29:47.942+03</t>
  </si>
  <si>
    <t xml:space="preserve">-7.002785703802532 39.070423463235684 129.42488033467387 4.0</t>
  </si>
  <si>
    <t xml:space="preserve">-7.002785703802532</t>
  </si>
  <si>
    <t xml:space="preserve">39.070423463235684</t>
  </si>
  <si>
    <t xml:space="preserve">129.42488033467387</t>
  </si>
  <si>
    <t xml:space="preserve">
Frumence</t>
  </si>
  <si>
    <t xml:space="preserve">Ndumensa</t>
  </si>
  <si>
    <t xml:space="preserve">Kwa ndevumbili</t>
  </si>
  <si>
    <t xml:space="preserve">abcae109-78ed-4719-bbd1-ce2a951e2f40</t>
  </si>
  <si>
    <t xml:space="preserve">2017-07-23T04:29:56</t>
  </si>
  <si>
    <t xml:space="preserve">2017-07-23T07:30:25.832+03</t>
  </si>
  <si>
    <t xml:space="preserve">2017-07-23T07:31:38.600+03</t>
  </si>
  <si>
    <t xml:space="preserve">-7.002460148605684 39.06994251531659 112.88389679266042 4.0</t>
  </si>
  <si>
    <t xml:space="preserve">-7.002460148605684</t>
  </si>
  <si>
    <t xml:space="preserve">39.06994251531659</t>
  </si>
  <si>
    <t xml:space="preserve">112.88389679266042</t>
  </si>
  <si>
    <t xml:space="preserve">Rashid </t>
  </si>
  <si>
    <t xml:space="preserve">Yahya</t>
  </si>
  <si>
    <t xml:space="preserve">Kwa matovuga</t>
  </si>
  <si>
    <t xml:space="preserve">697e4f1b-459d-4027-88dd-48b57891fb8a</t>
  </si>
  <si>
    <t xml:space="preserve">2017-07-23T04:31:47</t>
  </si>
  <si>
    <t xml:space="preserve">2017-07-23T07:33:00.720+03</t>
  </si>
  <si>
    <t xml:space="preserve">2017-07-23T07:33:59.300+03</t>
  </si>
  <si>
    <t xml:space="preserve">-7.001869777288044 39.06882073918852 107.9547905960926 4.0</t>
  </si>
  <si>
    <t xml:space="preserve">-7.001869777288044</t>
  </si>
  <si>
    <t xml:space="preserve">39.06882073918852</t>
  </si>
  <si>
    <t xml:space="preserve">107.9547905960926</t>
  </si>
  <si>
    <t xml:space="preserve">Ibrahim</t>
  </si>
  <si>
    <t xml:space="preserve">Nassa</t>
  </si>
  <si>
    <t xml:space="preserve">c0f81f85-3568-4c77-979a-169e9e476f69</t>
  </si>
  <si>
    <t xml:space="preserve">2017-07-23T04:34:17</t>
  </si>
  <si>
    <t xml:space="preserve">2017-07-23T07:34:36.218+03</t>
  </si>
  <si>
    <t xml:space="preserve">2017-07-23T07:35:27.996+03</t>
  </si>
  <si>
    <t xml:space="preserve">-7.001766337233876 39.0688367767405 107.91435455863645 4.0</t>
  </si>
  <si>
    <t xml:space="preserve">-7.001766337233876</t>
  </si>
  <si>
    <t xml:space="preserve">39.0688367767405</t>
  </si>
  <si>
    <t xml:space="preserve">107.91435455863645</t>
  </si>
  <si>
    <t xml:space="preserve">Aida</t>
  </si>
  <si>
    <t xml:space="preserve">Mtambaze</t>
  </si>
  <si>
    <t xml:space="preserve">206f103a-963f-4005-a3ab-c86dc2e1f4f5</t>
  </si>
  <si>
    <t xml:space="preserve">2017-07-23T04:35:36</t>
  </si>
  <si>
    <t xml:space="preserve">2017-07-23T07:36:16.948+03</t>
  </si>
  <si>
    <t xml:space="preserve">2017-07-23T07:37:30.613+03</t>
  </si>
  <si>
    <t xml:space="preserve">-7.001381918962637 39.06911651075742 114.65472285688924 4.0</t>
  </si>
  <si>
    <t xml:space="preserve">-7.001381918962637</t>
  </si>
  <si>
    <t xml:space="preserve">39.06911651075742</t>
  </si>
  <si>
    <t xml:space="preserve">114.65472285688924</t>
  </si>
  <si>
    <t xml:space="preserve">Flora</t>
  </si>
  <si>
    <t xml:space="preserve">E</t>
  </si>
  <si>
    <t xml:space="preserve">Tenga</t>
  </si>
  <si>
    <t xml:space="preserve">Kwa mchaga</t>
  </si>
  <si>
    <t xml:space="preserve">80cff742-55bf-4b04-90dc-525c797c7ecc</t>
  </si>
  <si>
    <t xml:space="preserve">2017-07-23T04:37:38</t>
  </si>
  <si>
    <t xml:space="preserve">2017-07-22T14:13:05.129+03</t>
  </si>
  <si>
    <t xml:space="preserve">2017-07-23T07:39:36.785+03</t>
  </si>
  <si>
    <t xml:space="preserve">352377072696087</t>
  </si>
  <si>
    <t xml:space="preserve">640092908936430</t>
  </si>
  <si>
    <t xml:space="preserve">89255090029089364305</t>
  </si>
  <si>
    <t xml:space="preserve">-6.916493333333333 39.26286 71.0 5.0</t>
  </si>
  <si>
    <t xml:space="preserve">-6.916493333333333</t>
  </si>
  <si>
    <t xml:space="preserve">39.26286</t>
  </si>
  <si>
    <t xml:space="preserve">Mahimbo</t>
  </si>
  <si>
    <t xml:space="preserve">Charambe</t>
  </si>
  <si>
    <t xml:space="preserve">Kurasini mji mpya</t>
  </si>
  <si>
    <t xml:space="preserve">Mnara wa tigo</t>
  </si>
  <si>
    <t xml:space="preserve">From dawasco</t>
  </si>
  <si>
    <t xml:space="preserve">5ef1adfe-c233-4ffb-95c3-b4b907592415</t>
  </si>
  <si>
    <t xml:space="preserve">2017-07-23T04:39:58</t>
  </si>
  <si>
    <t xml:space="preserve">2017-07-22T21:02:28.544+03</t>
  </si>
  <si>
    <t xml:space="preserve">2017-07-22T21:06:59.966+03</t>
  </si>
  <si>
    <t xml:space="preserve">-6.88401049 39.16609551 48.0 4.5509996</t>
  </si>
  <si>
    <t xml:space="preserve">-6.88401049</t>
  </si>
  <si>
    <t xml:space="preserve">39.16609551</t>
  </si>
  <si>
    <t xml:space="preserve">48.0</t>
  </si>
  <si>
    <t xml:space="preserve">Rukia</t>
  </si>
  <si>
    <t xml:space="preserve">Nguzo </t>
  </si>
  <si>
    <t xml:space="preserve">Ukonga </t>
  </si>
  <si>
    <t xml:space="preserve">Mazizini </t>
  </si>
  <si>
    <t xml:space="preserve">Samunge bar</t>
  </si>
  <si>
    <t xml:space="preserve">99861da3-690a-490a-a2e2-0653d41e31ae</t>
  </si>
  <si>
    <t xml:space="preserve">2017-07-23T05:18:14</t>
  </si>
  <si>
    <t xml:space="preserve">2017-07-23T08:13:22.626+03</t>
  </si>
  <si>
    <t xml:space="preserve">2017-07-23T08:17:32.692+03</t>
  </si>
  <si>
    <t xml:space="preserve">-6.88386228 39.16595958 50.0 4.5509996</t>
  </si>
  <si>
    <t xml:space="preserve">-6.88386228</t>
  </si>
  <si>
    <t xml:space="preserve">39.16595958</t>
  </si>
  <si>
    <t xml:space="preserve">50.0</t>
  </si>
  <si>
    <t xml:space="preserve">Mrisho</t>
  </si>
  <si>
    <t xml:space="preserve">Kibona</t>
  </si>
  <si>
    <t xml:space="preserve">5cecb619-98d6-4c99-bd63-fecd1e84566f</t>
  </si>
  <si>
    <t xml:space="preserve">2017-07-23T05:18:16</t>
  </si>
  <si>
    <t xml:space="preserve">2017-07-23T08:11:02.754+03</t>
  </si>
  <si>
    <t xml:space="preserve">2017-07-23T08:18:14.875+03</t>
  </si>
  <si>
    <t xml:space="preserve">359605070066967</t>
  </si>
  <si>
    <t xml:space="preserve">640021068250924</t>
  </si>
  <si>
    <t xml:space="preserve">8925502041362509249f</t>
  </si>
  <si>
    <t xml:space="preserve">-6.7897766666666675 39.200608333333335 125.2 4.9</t>
  </si>
  <si>
    <t xml:space="preserve">-6.7897766666666675</t>
  </si>
  <si>
    <t xml:space="preserve">39.200608333333335</t>
  </si>
  <si>
    <t xml:space="preserve">125.2</t>
  </si>
  <si>
    <t xml:space="preserve">Elizabeth</t>
  </si>
  <si>
    <t xml:space="preserve">Salati</t>
  </si>
  <si>
    <t xml:space="preserve">Mwimbe</t>
  </si>
  <si>
    <t xml:space="preserve">1d9b662d-2d13-43f7-b4ce-5fb97e4f924c</t>
  </si>
  <si>
    <t xml:space="preserve">2017-07-23T05:18:28</t>
  </si>
  <si>
    <t xml:space="preserve">2017-07-23T08:19:57.359+03</t>
  </si>
  <si>
    <t xml:space="preserve">2017-07-23T08:24:21.443+03</t>
  </si>
  <si>
    <t xml:space="preserve">-6.88365814 39.16588423 45.0 4.5509996</t>
  </si>
  <si>
    <t xml:space="preserve">-6.88365814</t>
  </si>
  <si>
    <t xml:space="preserve">39.16588423</t>
  </si>
  <si>
    <t xml:space="preserve">45.0</t>
  </si>
  <si>
    <t xml:space="preserve">Justine</t>
  </si>
  <si>
    <t xml:space="preserve">Ulanga</t>
  </si>
  <si>
    <t xml:space="preserve">Samunge </t>
  </si>
  <si>
    <t xml:space="preserve">0d1afe53-603b-4d93-a838-b10202bec3fa</t>
  </si>
  <si>
    <t xml:space="preserve">2017-07-23T05:24:40</t>
  </si>
  <si>
    <t xml:space="preserve">2017-07-23T08:14:17.860+03</t>
  </si>
  <si>
    <t xml:space="preserve">2017-07-23T08:26:00.037+03</t>
  </si>
  <si>
    <t xml:space="preserve">352746069391706</t>
  </si>
  <si>
    <t xml:space="preserve">640021034610999</t>
  </si>
  <si>
    <t xml:space="preserve">8925502041026109998</t>
  </si>
  <si>
    <t xml:space="preserve">-6.8922135791045624 39.29673441613291 5.994461401714191 4.0</t>
  </si>
  <si>
    <t xml:space="preserve">-6.8922135791045624</t>
  </si>
  <si>
    <t xml:space="preserve">39.29673441613291</t>
  </si>
  <si>
    <t xml:space="preserve">5.994461401714191</t>
  </si>
  <si>
    <t xml:space="preserve">Mwanamtoo</t>
  </si>
  <si>
    <t xml:space="preserve">Othman</t>
  </si>
  <si>
    <t xml:space="preserve">Kijichi</t>
  </si>
  <si>
    <t xml:space="preserve">Mgeni nani</t>
  </si>
  <si>
    <t xml:space="preserve">Miande</t>
  </si>
  <si>
    <t xml:space="preserve">Mara hospital</t>
  </si>
  <si>
    <t xml:space="preserve">9cdf9ab2-5c1c-402e-a066-99be55a4379d</t>
  </si>
  <si>
    <t xml:space="preserve">2017-07-23T05:26:15</t>
  </si>
  <si>
    <t xml:space="preserve">2017-07-23T08:20:26.084+03</t>
  </si>
  <si>
    <t xml:space="preserve">2017-07-23T08:26:16.206+03</t>
  </si>
  <si>
    <t xml:space="preserve">351665080265882</t>
  </si>
  <si>
    <t xml:space="preserve">640021069817958</t>
  </si>
  <si>
    <t xml:space="preserve">8925502041378179581f</t>
  </si>
  <si>
    <t xml:space="preserve">-6.825128333333334 39.18737333333333 93.9 4.8</t>
  </si>
  <si>
    <t xml:space="preserve">-6.825128333333334</t>
  </si>
  <si>
    <t xml:space="preserve">39.18737333333333</t>
  </si>
  <si>
    <t xml:space="preserve">93.9</t>
  </si>
  <si>
    <t xml:space="preserve">Mathias </t>
  </si>
  <si>
    <t xml:space="preserve">Nking'waa </t>
  </si>
  <si>
    <t xml:space="preserve">Mabelele </t>
  </si>
  <si>
    <t xml:space="preserve">Migombani </t>
  </si>
  <si>
    <t xml:space="preserve">Kanisa </t>
  </si>
  <si>
    <t xml:space="preserve">Buying water from cars which distribute water to residents </t>
  </si>
  <si>
    <t xml:space="preserve">638ab92f-7055-4492-82f7-6caea481c203</t>
  </si>
  <si>
    <t xml:space="preserve">2017-07-23T05:26:28</t>
  </si>
  <si>
    <t xml:space="preserve">2017-07-23T08:27:05.791+03</t>
  </si>
  <si>
    <t xml:space="preserve">2017-07-23T08:32:26.897+03</t>
  </si>
  <si>
    <t xml:space="preserve">-6.88386658 39.16570497 59.0 4.5509996</t>
  </si>
  <si>
    <t xml:space="preserve">-6.88386658</t>
  </si>
  <si>
    <t xml:space="preserve">39.16570497</t>
  </si>
  <si>
    <t xml:space="preserve">Anita</t>
  </si>
  <si>
    <t xml:space="preserve">Rweyemamu</t>
  </si>
  <si>
    <t xml:space="preserve">Warangi</t>
  </si>
  <si>
    <t xml:space="preserve">3a6ac570-9392-435c-9a43-c6c82d68c637</t>
  </si>
  <si>
    <t xml:space="preserve">2017-07-23T05:40:06</t>
  </si>
  <si>
    <t xml:space="preserve">2017-07-23T08:32:40.319+03</t>
  </si>
  <si>
    <t xml:space="preserve">2017-07-23T08:39:48.088+03</t>
  </si>
  <si>
    <t xml:space="preserve">-6.88383884 39.16579159 46.0 4.5509996</t>
  </si>
  <si>
    <t xml:space="preserve">-6.88383884</t>
  </si>
  <si>
    <t xml:space="preserve">39.16579159</t>
  </si>
  <si>
    <t xml:space="preserve">46.0</t>
  </si>
  <si>
    <t xml:space="preserve">Jackson </t>
  </si>
  <si>
    <t xml:space="preserve">Mambo </t>
  </si>
  <si>
    <t xml:space="preserve">Madafu</t>
  </si>
  <si>
    <t xml:space="preserve">Warangi </t>
  </si>
  <si>
    <t xml:space="preserve">d7f4cff0-c8f7-48fb-a6e0-5b6bcb9f42a1</t>
  </si>
  <si>
    <t xml:space="preserve">2017-07-23T05:40:08</t>
  </si>
  <si>
    <t xml:space="preserve">2017-07-23T08:43:47.670+03</t>
  </si>
  <si>
    <t xml:space="preserve">2017-07-23T08:47:56.504+03</t>
  </si>
  <si>
    <t xml:space="preserve">-6.88379653 39.16567668 53.0 4.5509996</t>
  </si>
  <si>
    <t xml:space="preserve">-6.88379653</t>
  </si>
  <si>
    <t xml:space="preserve">39.16567668</t>
  </si>
  <si>
    <t xml:space="preserve">53.0</t>
  </si>
  <si>
    <t xml:space="preserve">Leila</t>
  </si>
  <si>
    <t xml:space="preserve">Kisogo</t>
  </si>
  <si>
    <t xml:space="preserve">3576a264-2d38-418f-9a93-ea8946fd99b2</t>
  </si>
  <si>
    <t xml:space="preserve">2017-07-23T05:48:57</t>
  </si>
  <si>
    <t xml:space="preserve">2017-07-22T12:35:34.352+03</t>
  </si>
  <si>
    <t xml:space="preserve">2017-07-22T12:45:45.810+03</t>
  </si>
  <si>
    <t xml:space="preserve">357412071785394</t>
  </si>
  <si>
    <t xml:space="preserve">640021093712892</t>
  </si>
  <si>
    <t xml:space="preserve">8925502041617128928</t>
  </si>
  <si>
    <t xml:space="preserve">-6.733021424151957 39.22160438261926 4.699999809265137 5.0</t>
  </si>
  <si>
    <t xml:space="preserve">-6.733021424151957</t>
  </si>
  <si>
    <t xml:space="preserve">39.22160438261926</t>
  </si>
  <si>
    <t xml:space="preserve">4.699999809265137</t>
  </si>
  <si>
    <t xml:space="preserve">Amosi</t>
  </si>
  <si>
    <t xml:space="preserve">Makata</t>
  </si>
  <si>
    <t xml:space="preserve">Kwa mama kessy</t>
  </si>
  <si>
    <t xml:space="preserve">3fdd65e0-74d9-4053-919b-254b45a22552</t>
  </si>
  <si>
    <t xml:space="preserve">2017-07-23T05:53:24</t>
  </si>
  <si>
    <t xml:space="preserve">2017-07-23T08:53:40.898+03</t>
  </si>
  <si>
    <t xml:space="preserve">2017-07-23T09:00:49.357+03</t>
  </si>
  <si>
    <t xml:space="preserve">357784056816604</t>
  </si>
  <si>
    <t xml:space="preserve">640044163740932</t>
  </si>
  <si>
    <t xml:space="preserve">8925504410637409329</t>
  </si>
  <si>
    <t xml:space="preserve">-6.76842012 39.22016306 20.0 5.0</t>
  </si>
  <si>
    <t xml:space="preserve">-6.76842012</t>
  </si>
  <si>
    <t xml:space="preserve">39.22016306</t>
  </si>
  <si>
    <t xml:space="preserve">20.0</t>
  </si>
  <si>
    <t xml:space="preserve">Tabu</t>
  </si>
  <si>
    <t xml:space="preserve">Shekue</t>
  </si>
  <si>
    <t xml:space="preserve">Semzite</t>
  </si>
  <si>
    <t xml:space="preserve">Bulls Park &amp; Survey lodge </t>
  </si>
  <si>
    <t xml:space="preserve">3198e3b1-2c27-4ba2-be58-c9bb0caf1050</t>
  </si>
  <si>
    <t xml:space="preserve">2017-07-23T06:00:58</t>
  </si>
  <si>
    <t xml:space="preserve">2017-07-21T14:15:01.360+03</t>
  </si>
  <si>
    <t xml:space="preserve">2017-07-23T09:35:42.689+03</t>
  </si>
  <si>
    <t xml:space="preserve">866698024569521</t>
  </si>
  <si>
    <t xml:space="preserve">640092910017447</t>
  </si>
  <si>
    <t xml:space="preserve">89255090029100174477</t>
  </si>
  <si>
    <t xml:space="preserve">-6.8277386 39.2211377 0.0 1941.0</t>
  </si>
  <si>
    <t xml:space="preserve">-6.8277386</t>
  </si>
  <si>
    <t xml:space="preserve">39.2211377</t>
  </si>
  <si>
    <t xml:space="preserve">1941.0</t>
  </si>
  <si>
    <t xml:space="preserve">Benjamin</t>
  </si>
  <si>
    <t xml:space="preserve">Medard</t>
  </si>
  <si>
    <t xml:space="preserve">Reli</t>
  </si>
  <si>
    <t xml:space="preserve">Ubaya ubaya</t>
  </si>
  <si>
    <t xml:space="preserve">Railway cross</t>
  </si>
  <si>
    <t xml:space="preserve">33ef782f-dfdd-46aa-ba80-197cd2b58da4</t>
  </si>
  <si>
    <t xml:space="preserve">2017-07-23T06:35:59</t>
  </si>
  <si>
    <t xml:space="preserve">2017-07-23T09:33:28.229+03</t>
  </si>
  <si>
    <t xml:space="preserve">2017-07-23T09:38:30.770+03</t>
  </si>
  <si>
    <t xml:space="preserve">-6.737141666666668 39.19092333333333 125.4 4.8</t>
  </si>
  <si>
    <t xml:space="preserve">-6.737141666666668</t>
  </si>
  <si>
    <t xml:space="preserve">39.19092333333333</t>
  </si>
  <si>
    <t xml:space="preserve">Mbezi</t>
  </si>
  <si>
    <t xml:space="preserve">Ulomi hardware</t>
  </si>
  <si>
    <t xml:space="preserve">fdef2504-fe07-4b59-bc66-1ade92de5de6</t>
  </si>
  <si>
    <t xml:space="preserve">2017-07-23T06:38:46</t>
  </si>
  <si>
    <t xml:space="preserve">2017-07-23T09:09:10.452+03</t>
  </si>
  <si>
    <t xml:space="preserve">2017-07-23T09:16:47.278+03</t>
  </si>
  <si>
    <t xml:space="preserve">356144072235662</t>
  </si>
  <si>
    <t xml:space="preserve">640021067518260</t>
  </si>
  <si>
    <t xml:space="preserve">8925502041355182608f</t>
  </si>
  <si>
    <t xml:space="preserve">-6.7323329 39.2237485 0.0 200.0</t>
  </si>
  <si>
    <t xml:space="preserve">-6.7323329</t>
  </si>
  <si>
    <t xml:space="preserve">39.2237485</t>
  </si>
  <si>
    <t xml:space="preserve">200.0</t>
  </si>
  <si>
    <t xml:space="preserve">Lucas</t>
  </si>
  <si>
    <t xml:space="preserve">Ng'ondya</t>
  </si>
  <si>
    <t xml:space="preserve">Udoweni</t>
  </si>
  <si>
    <t xml:space="preserve">Mama kesi</t>
  </si>
  <si>
    <t xml:space="preserve">a75ad026-0ccc-4961-b162-86d7df256177</t>
  </si>
  <si>
    <t xml:space="preserve">2017-07-23T06:40:17</t>
  </si>
  <si>
    <t xml:space="preserve">2017-07-23T09:18:37.682+03</t>
  </si>
  <si>
    <t xml:space="preserve">2017-07-23T09:24:54.710+03</t>
  </si>
  <si>
    <t xml:space="preserve">-6.730998 39.2208253 0.0 200.0</t>
  </si>
  <si>
    <t xml:space="preserve">-6.730998</t>
  </si>
  <si>
    <t xml:space="preserve">39.2208253</t>
  </si>
  <si>
    <t xml:space="preserve">Lukanus</t>
  </si>
  <si>
    <t xml:space="preserve">Kondrad</t>
  </si>
  <si>
    <t xml:space="preserve">Komba</t>
  </si>
  <si>
    <t xml:space="preserve">Mji mpya</t>
  </si>
  <si>
    <t xml:space="preserve">Kwa mama kesi</t>
  </si>
  <si>
    <t xml:space="preserve">1998</t>
  </si>
  <si>
    <t xml:space="preserve">456604c0-434c-4276-9726-ecbb4998f090</t>
  </si>
  <si>
    <t xml:space="preserve">2017-07-23T06:40:19</t>
  </si>
  <si>
    <t xml:space="preserve">2017-07-23T09:25:22.619+03</t>
  </si>
  <si>
    <t xml:space="preserve">2017-07-23T09:35:49.838+03</t>
  </si>
  <si>
    <t xml:space="preserve">-6.7279799 39.221475 0.0 1799.999</t>
  </si>
  <si>
    <t xml:space="preserve">-6.7279799</t>
  </si>
  <si>
    <t xml:space="preserve">39.221475</t>
  </si>
  <si>
    <t xml:space="preserve">1799.999</t>
  </si>
  <si>
    <t xml:space="preserve">Amos</t>
  </si>
  <si>
    <t xml:space="preserve">Mto mbezi bondeni</t>
  </si>
  <si>
    <t xml:space="preserve">b6223523-681e-409f-8ec9-9b769f146b6e</t>
  </si>
  <si>
    <t xml:space="preserve">2017-07-23T06:40:21</t>
  </si>
  <si>
    <t xml:space="preserve">2017-07-23T09:52:42.706+03</t>
  </si>
  <si>
    <t xml:space="preserve">2017-07-23T09:57:57.105+03</t>
  </si>
  <si>
    <t xml:space="preserve">-6.89325815 39.21733206 19.0 5.0</t>
  </si>
  <si>
    <t xml:space="preserve">-6.89325815</t>
  </si>
  <si>
    <t xml:space="preserve">39.21733206</t>
  </si>
  <si>
    <t xml:space="preserve">19.0</t>
  </si>
  <si>
    <t xml:space="preserve">EVANCE</t>
  </si>
  <si>
    <t xml:space="preserve">DOMINIC</t>
  </si>
  <si>
    <t xml:space="preserve">SIANGICHA</t>
  </si>
  <si>
    <t xml:space="preserve">BUZA</t>
  </si>
  <si>
    <t xml:space="preserve">SIGARA</t>
  </si>
  <si>
    <t xml:space="preserve">KIPERA JESHINI</t>
  </si>
  <si>
    <t xml:space="preserve">ESCARPMENT</t>
  </si>
  <si>
    <t xml:space="preserve">fc394028-a189-4196-ba18-ad4af7761f2c</t>
  </si>
  <si>
    <t xml:space="preserve">2017-07-23T06:58:10</t>
  </si>
  <si>
    <t xml:space="preserve">2017-07-23T09:39:11.592+03</t>
  </si>
  <si>
    <t xml:space="preserve">2017-07-23T09:59:39.186+03</t>
  </si>
  <si>
    <t xml:space="preserve">-6.823331245481711 39.19967098204969 48.35325826664925 8.0</t>
  </si>
  <si>
    <t xml:space="preserve">-6.823331245481711</t>
  </si>
  <si>
    <t xml:space="preserve">39.19967098204969</t>
  </si>
  <si>
    <t xml:space="preserve">48.35325826664925</t>
  </si>
  <si>
    <t xml:space="preserve">hashim</t>
  </si>
  <si>
    <t xml:space="preserve">mubaraka</t>
  </si>
  <si>
    <t xml:space="preserve">maji chumvi</t>
  </si>
  <si>
    <t xml:space="preserve">017d26d7-97ac-4619-9cbf-e84c2d28bc8f</t>
  </si>
  <si>
    <t xml:space="preserve">2017-07-23T06:59:55</t>
  </si>
  <si>
    <t xml:space="preserve">2017-07-23T09:56:22.262+03</t>
  </si>
  <si>
    <t xml:space="preserve">2017-07-23T10:06:45.265+03</t>
  </si>
  <si>
    <t xml:space="preserve">356534052660451</t>
  </si>
  <si>
    <t xml:space="preserve">640021033183016</t>
  </si>
  <si>
    <t xml:space="preserve">8925502041011830160f</t>
  </si>
  <si>
    <t xml:space="preserve">0718886798</t>
  </si>
  <si>
    <t xml:space="preserve">-6.766566666666667 39.218195 61.9 4.9</t>
  </si>
  <si>
    <t xml:space="preserve">-6.766566666666667</t>
  </si>
  <si>
    <t xml:space="preserve">39.218195</t>
  </si>
  <si>
    <t xml:space="preserve">61.9</t>
  </si>
  <si>
    <t xml:space="preserve">Roselina</t>
  </si>
  <si>
    <t xml:space="preserve">Gustard</t>
  </si>
  <si>
    <t xml:space="preserve">bdb24be2-d354-4764-b2eb-8071e09deb6c</t>
  </si>
  <si>
    <t xml:space="preserve">2017-07-23T07:06:59</t>
  </si>
  <si>
    <t xml:space="preserve">2017-07-23T10:07:53.740+03</t>
  </si>
  <si>
    <t xml:space="preserve">2017-07-23T10:09:18.365+03</t>
  </si>
  <si>
    <t xml:space="preserve">-6.7661733333333345 39.218475 53.4 4.5</t>
  </si>
  <si>
    <t xml:space="preserve">-6.7661733333333345</t>
  </si>
  <si>
    <t xml:space="preserve">39.218475</t>
  </si>
  <si>
    <t xml:space="preserve">53.4</t>
  </si>
  <si>
    <t xml:space="preserve">Aliko</t>
  </si>
  <si>
    <t xml:space="preserve">Uswege</t>
  </si>
  <si>
    <t xml:space="preserve">427c5990-a2be-4d99-a0ea-1ee4b2b16f16</t>
  </si>
  <si>
    <t xml:space="preserve">2017-07-23T07:10:06</t>
  </si>
  <si>
    <t xml:space="preserve">2017-07-22T12:50:48.185+03</t>
  </si>
  <si>
    <t xml:space="preserve">2017-07-22T13:07:51.313+03</t>
  </si>
  <si>
    <t xml:space="preserve">351764087595944</t>
  </si>
  <si>
    <t xml:space="preserve">640044164214656</t>
  </si>
  <si>
    <t xml:space="preserve">8925504410642146569f</t>
  </si>
  <si>
    <t xml:space="preserve">-6.7720231 39.2276459 0.0 1700.0</t>
  </si>
  <si>
    <t xml:space="preserve">-6.7720231</t>
  </si>
  <si>
    <t xml:space="preserve">39.2276459</t>
  </si>
  <si>
    <t xml:space="preserve">1700.0</t>
  </si>
  <si>
    <t xml:space="preserve">Msuo</t>
  </si>
  <si>
    <t xml:space="preserve">Tembo</t>
  </si>
  <si>
    <t xml:space="preserve">Mwenge jeshini</t>
  </si>
  <si>
    <t xml:space="preserve">Mapambano</t>
  </si>
  <si>
    <t xml:space="preserve">TRA</t>
  </si>
  <si>
    <t xml:space="preserve">6834c871-8072-4d2a-9946-48f60a2a0bf9</t>
  </si>
  <si>
    <t xml:space="preserve">2017-07-23T07:11:31</t>
  </si>
  <si>
    <t xml:space="preserve">2017-07-22T13:09:16.621+03</t>
  </si>
  <si>
    <t xml:space="preserve">2017-07-22T13:39:32.047+03</t>
  </si>
  <si>
    <t xml:space="preserve">Eliza</t>
  </si>
  <si>
    <t xml:space="preserve">Alex</t>
  </si>
  <si>
    <t xml:space="preserve">Msiru</t>
  </si>
  <si>
    <t xml:space="preserve">Mwenge nzasa</t>
  </si>
  <si>
    <t xml:space="preserve">Mwenge  jeshini</t>
  </si>
  <si>
    <t xml:space="preserve">Mwenge  sokoni</t>
  </si>
  <si>
    <t xml:space="preserve">61353c82-c28d-4f50-aefa-d7967a84abc4</t>
  </si>
  <si>
    <t xml:space="preserve">2017-07-23T07:11:37</t>
  </si>
  <si>
    <t xml:space="preserve">2017-07-21T14:14:40.235+03</t>
  </si>
  <si>
    <t xml:space="preserve">2017-07-22T13:07:49.246+03</t>
  </si>
  <si>
    <t xml:space="preserve">355575071848586</t>
  </si>
  <si>
    <t xml:space="preserve">640044173576416</t>
  </si>
  <si>
    <t xml:space="preserve">8925504410735764161F</t>
  </si>
  <si>
    <t xml:space="preserve">Joseph </t>
  </si>
  <si>
    <t xml:space="preserve">Temo</t>
  </si>
  <si>
    <t xml:space="preserve">Mwege</t>
  </si>
  <si>
    <t xml:space="preserve">Kwenge jesheni</t>
  </si>
  <si>
    <t xml:space="preserve">7e2b50bb-1d8f-41eb-8740-55f95f0b9b5e</t>
  </si>
  <si>
    <t xml:space="preserve">2017-07-23T07:11:38</t>
  </si>
  <si>
    <t xml:space="preserve">2017-07-22T13:11:32.283+03</t>
  </si>
  <si>
    <t xml:space="preserve">2017-07-22T13:20:56.644+03</t>
  </si>
  <si>
    <t xml:space="preserve">-6.7714541 39.2279707 0.0 1600.0</t>
  </si>
  <si>
    <t xml:space="preserve">-6.7714541</t>
  </si>
  <si>
    <t xml:space="preserve">39.2279707</t>
  </si>
  <si>
    <t xml:space="preserve">Mosh</t>
  </si>
  <si>
    <t xml:space="preserve">Abduly</t>
  </si>
  <si>
    <t xml:space="preserve">yenu</t>
  </si>
  <si>
    <t xml:space="preserve">Zasha</t>
  </si>
  <si>
    <t xml:space="preserve">Mwenge jesheni</t>
  </si>
  <si>
    <t xml:space="preserve">8e416077-2173-47c0-af49-a9c0ba3734de</t>
  </si>
  <si>
    <t xml:space="preserve">2017-07-23T07:11:41</t>
  </si>
  <si>
    <t xml:space="preserve">2017-07-22T13:26:28.870+03</t>
  </si>
  <si>
    <t xml:space="preserve">2017-07-22T13:31:04.198+03</t>
  </si>
  <si>
    <t xml:space="preserve">Godwini</t>
  </si>
  <si>
    <t xml:space="preserve">Tigabanwila</t>
  </si>
  <si>
    <t xml:space="preserve">56dc3a72-0725-4e0c-bddd-b5c441ace1ce</t>
  </si>
  <si>
    <t xml:space="preserve">2017-07-23T07:11:42</t>
  </si>
  <si>
    <t xml:space="preserve">2017-07-22T13:39:57.915+03</t>
  </si>
  <si>
    <t xml:space="preserve">2017-07-22T14:26:58.437+03</t>
  </si>
  <si>
    <t xml:space="preserve">-6.769477 39.229514 0.0 32.1</t>
  </si>
  <si>
    <t xml:space="preserve">-6.769477</t>
  </si>
  <si>
    <t xml:space="preserve">39.229514</t>
  </si>
  <si>
    <t xml:space="preserve">Nyakwlsoma</t>
  </si>
  <si>
    <t xml:space="preserve">Marimbe</t>
  </si>
  <si>
    <t xml:space="preserve">Kichi tonyama</t>
  </si>
  <si>
    <t xml:space="preserve">Jeshini</t>
  </si>
  <si>
    <t xml:space="preserve">e0994b7c-493f-4ab3-9211-5499bf62e08b</t>
  </si>
  <si>
    <t xml:space="preserve">2017-07-23T07:11:43</t>
  </si>
  <si>
    <t xml:space="preserve">2017-07-22T13:40:10.489+03</t>
  </si>
  <si>
    <t xml:space="preserve">2017-07-22T13:49:19.314+03</t>
  </si>
  <si>
    <t xml:space="preserve">Yuster</t>
  </si>
  <si>
    <t xml:space="preserve">Shilima</t>
  </si>
  <si>
    <t xml:space="preserve">Mwege jeshini</t>
  </si>
  <si>
    <t xml:space="preserve">1cc852e4-0df2-4368-8de7-6c5055876c4e</t>
  </si>
  <si>
    <t xml:space="preserve">2017-07-23T07:11:44</t>
  </si>
  <si>
    <t xml:space="preserve">2017-07-22T13:50:13.207+03</t>
  </si>
  <si>
    <t xml:space="preserve">2017-07-22T13:55:58.312+03</t>
  </si>
  <si>
    <t xml:space="preserve">Hidaya</t>
  </si>
  <si>
    <t xml:space="preserve">Mohamad</t>
  </si>
  <si>
    <t xml:space="preserve">Chakupewa</t>
  </si>
  <si>
    <t xml:space="preserve">Zasa</t>
  </si>
  <si>
    <t xml:space="preserve">989d4b2a-1420-43de-a5ac-45f864c928ca</t>
  </si>
  <si>
    <t xml:space="preserve">2017-07-23T07:11:46</t>
  </si>
  <si>
    <t xml:space="preserve">2017-07-22T13:57:52.394+03</t>
  </si>
  <si>
    <t xml:space="preserve">2017-07-22T14:03:47.748+03</t>
  </si>
  <si>
    <t xml:space="preserve">Frasisi</t>
  </si>
  <si>
    <t xml:space="preserve">Kalipesa</t>
  </si>
  <si>
    <t xml:space="preserve">Africa sana</t>
  </si>
  <si>
    <t xml:space="preserve">67735c45-770b-4ada-86ca-7d538548e12b</t>
  </si>
  <si>
    <t xml:space="preserve">2017-07-23T07:11:47</t>
  </si>
  <si>
    <t xml:space="preserve">2017-07-21T14:23:33.565+03</t>
  </si>
  <si>
    <t xml:space="preserve">2017-07-23T10:13:28.644+03</t>
  </si>
  <si>
    <t xml:space="preserve">-6.824146666666667 39.161545000000004 109.0 4.9</t>
  </si>
  <si>
    <t xml:space="preserve">-6.824146666666667</t>
  </si>
  <si>
    <t xml:space="preserve">39.161545000000004</t>
  </si>
  <si>
    <t xml:space="preserve">109.0</t>
  </si>
  <si>
    <t xml:space="preserve">Church area</t>
  </si>
  <si>
    <t xml:space="preserve">Macedonia</t>
  </si>
  <si>
    <t xml:space="preserve">Bunyokwa</t>
  </si>
  <si>
    <t xml:space="preserve">9c4be5d0-fb51-4731-b379-3a7b225ae216</t>
  </si>
  <si>
    <t xml:space="preserve">2017-07-23T07:13:45</t>
  </si>
  <si>
    <t xml:space="preserve">2017-07-23T10:10:17.612+03</t>
  </si>
  <si>
    <t xml:space="preserve">2017-07-23T10:13:31.622+03</t>
  </si>
  <si>
    <t xml:space="preserve">-6.7657566666666655 39.218305 53.4 4.8</t>
  </si>
  <si>
    <t xml:space="preserve">-6.7657566666666655</t>
  </si>
  <si>
    <t xml:space="preserve">39.218305</t>
  </si>
  <si>
    <t xml:space="preserve">Faustina</t>
  </si>
  <si>
    <t xml:space="preserve">Mkamani</t>
  </si>
  <si>
    <t xml:space="preserve">b35e023e-49e6-4d3a-9aa8-014441f5e92d</t>
  </si>
  <si>
    <t xml:space="preserve">2017-07-23T07:14:01</t>
  </si>
  <si>
    <t xml:space="preserve">2017-07-23T09:40:51.746+03</t>
  </si>
  <si>
    <t xml:space="preserve">2017-07-23T09:45:38.647+03</t>
  </si>
  <si>
    <t xml:space="preserve">esta</t>
  </si>
  <si>
    <t xml:space="preserve">msangi</t>
  </si>
  <si>
    <t xml:space="preserve">madadi bus stand</t>
  </si>
  <si>
    <t xml:space="preserve">0c455a46-78d7-43f4-87fb-f3e30883821d</t>
  </si>
  <si>
    <t xml:space="preserve">2017-07-23T07:15:47</t>
  </si>
  <si>
    <t xml:space="preserve">2017-07-23T09:50:28.784+03</t>
  </si>
  <si>
    <t xml:space="preserve">2017-07-23T09:57:42.663+03</t>
  </si>
  <si>
    <t xml:space="preserve">ahmed</t>
  </si>
  <si>
    <t xml:space="preserve">utulivu</t>
  </si>
  <si>
    <t xml:space="preserve">madadi stand</t>
  </si>
  <si>
    <t xml:space="preserve">928e7c38-c6cf-4e42-8c23-5538a61aa964</t>
  </si>
  <si>
    <t xml:space="preserve">2017-07-23T07:15:49</t>
  </si>
  <si>
    <t xml:space="preserve">2017-07-23T09:59:40.006+03</t>
  </si>
  <si>
    <t xml:space="preserve">2017-07-23T10:04:29.609+03</t>
  </si>
  <si>
    <t xml:space="preserve">zahoro</t>
  </si>
  <si>
    <t xml:space="preserve">d6077d35-866c-4d1c-b337-dca3624585d7</t>
  </si>
  <si>
    <t xml:space="preserve">2017-07-23T07:15:50</t>
  </si>
  <si>
    <t xml:space="preserve">2017-07-23T10:05:04.230+03</t>
  </si>
  <si>
    <t xml:space="preserve">2017-07-23T10:09:15.492+03</t>
  </si>
  <si>
    <t xml:space="preserve">amos</t>
  </si>
  <si>
    <t xml:space="preserve">h</t>
  </si>
  <si>
    <t xml:space="preserve">matiku</t>
  </si>
  <si>
    <t xml:space="preserve">9b874cad-c52f-455e-b469-4e40ee62ca0d</t>
  </si>
  <si>
    <t xml:space="preserve">2017-07-23T07:15:52</t>
  </si>
  <si>
    <t xml:space="preserve">2017-07-23T10:11:09.173+03</t>
  </si>
  <si>
    <t xml:space="preserve">2017-07-23T10:15:35.952+03</t>
  </si>
  <si>
    <t xml:space="preserve">marta</t>
  </si>
  <si>
    <t xml:space="preserve">open_defecation</t>
  </si>
  <si>
    <t xml:space="preserve">fd71a2cf-c9be-4ad2-9f96-db0aef4c2f44</t>
  </si>
  <si>
    <t xml:space="preserve">2017-07-23T07:15:53</t>
  </si>
  <si>
    <t xml:space="preserve">2017-07-23T10:14:13.033+03</t>
  </si>
  <si>
    <t xml:space="preserve">2017-07-23T10:15:47.201+03</t>
  </si>
  <si>
    <t xml:space="preserve">-6.765903333333334 39.218401666666665 37.1 4.9</t>
  </si>
  <si>
    <t xml:space="preserve">-6.765903333333334</t>
  </si>
  <si>
    <t xml:space="preserve">39.218401666666665</t>
  </si>
  <si>
    <t xml:space="preserve">37.1</t>
  </si>
  <si>
    <t xml:space="preserve">Jaffary</t>
  </si>
  <si>
    <t xml:space="preserve">Masoud</t>
  </si>
  <si>
    <t xml:space="preserve">12d5f3f6-4594-4cbb-bda4-8e1019e082fa</t>
  </si>
  <si>
    <t xml:space="preserve">2017-07-23T07:15:54</t>
  </si>
  <si>
    <t xml:space="preserve">2017-07-21T14:16:37.809+03</t>
  </si>
  <si>
    <t xml:space="preserve">2017-07-23T10:09:36.895+03</t>
  </si>
  <si>
    <t xml:space="preserve">356766073029148</t>
  </si>
  <si>
    <t xml:space="preserve">640021092162462</t>
  </si>
  <si>
    <t xml:space="preserve">8925502041601624627f</t>
  </si>
  <si>
    <t xml:space="preserve">-6.766468333333334 39.21838 -82.7 4.6</t>
  </si>
  <si>
    <t xml:space="preserve">-6.766468333333334</t>
  </si>
  <si>
    <t xml:space="preserve">39.21838</t>
  </si>
  <si>
    <t xml:space="preserve">-82.7</t>
  </si>
  <si>
    <t xml:space="preserve">Savei mlalakua</t>
  </si>
  <si>
    <t xml:space="preserve">Savei darajani</t>
  </si>
  <si>
    <t xml:space="preserve">Mlimani city mole</t>
  </si>
  <si>
    <t xml:space="preserve">24ba1da8-f7c7-44dc-a2e8-5540b34da41f</t>
  </si>
  <si>
    <t xml:space="preserve">2017-07-23T07:20:35</t>
  </si>
  <si>
    <t xml:space="preserve">2017-07-23T10:19:02.437+03</t>
  </si>
  <si>
    <t xml:space="preserve">2017-07-23T10:22:50.444+03</t>
  </si>
  <si>
    <t xml:space="preserve">-6.766046666666667 39.21886333333334 60.5 5.0</t>
  </si>
  <si>
    <t xml:space="preserve">-6.766046666666667</t>
  </si>
  <si>
    <t xml:space="preserve">39.21886333333334</t>
  </si>
  <si>
    <t xml:space="preserve">60.5</t>
  </si>
  <si>
    <t xml:space="preserve">RAMADHAN </t>
  </si>
  <si>
    <t xml:space="preserve">JUMA</t>
  </si>
  <si>
    <t xml:space="preserve">4f5c5279-f791-4127-ba30-6b8fe97d879e</t>
  </si>
  <si>
    <t xml:space="preserve">2017-07-23T07:23:27</t>
  </si>
  <si>
    <t xml:space="preserve">2017-07-23T10:42:07.228+03</t>
  </si>
  <si>
    <t xml:space="preserve">2017-07-23T10:45:55.803+03</t>
  </si>
  <si>
    <t xml:space="preserve">-6.767053333333333 39.21787 97.5 4.9</t>
  </si>
  <si>
    <t xml:space="preserve">-6.767053333333333</t>
  </si>
  <si>
    <t xml:space="preserve">39.21787</t>
  </si>
  <si>
    <t xml:space="preserve">97.5</t>
  </si>
  <si>
    <t xml:space="preserve">Adelard</t>
  </si>
  <si>
    <t xml:space="preserve">Kasongo</t>
  </si>
  <si>
    <t xml:space="preserve">b90e1ea1-d801-4ba4-a043-2a7d8375e051</t>
  </si>
  <si>
    <t xml:space="preserve">2017-07-23T07:46:05</t>
  </si>
  <si>
    <t xml:space="preserve">2017-07-23T10:40:53.957+03</t>
  </si>
  <si>
    <t xml:space="preserve">2017-07-23T10:43:59.600+03</t>
  </si>
  <si>
    <t xml:space="preserve">-6.766216059133492 39.21831027497937 27.319233479546725 6.0</t>
  </si>
  <si>
    <t xml:space="preserve">-6.766216059133492</t>
  </si>
  <si>
    <t xml:space="preserve">39.21831027497937</t>
  </si>
  <si>
    <t xml:space="preserve">27.319233479546725</t>
  </si>
  <si>
    <t xml:space="preserve">Diwani</t>
  </si>
  <si>
    <t xml:space="preserve">Saveyi</t>
  </si>
  <si>
    <t xml:space="preserve">Saveyi darajani</t>
  </si>
  <si>
    <t xml:space="preserve">512e8675-118c-4f7f-a95b-04e616f8e44a</t>
  </si>
  <si>
    <t xml:space="preserve">2017-07-23T07:49:12</t>
  </si>
  <si>
    <t xml:space="preserve">2017-07-23T10:47:16.876+03</t>
  </si>
  <si>
    <t xml:space="preserve">2017-07-23T10:48:45.970+03</t>
  </si>
  <si>
    <t xml:space="preserve">-6.767510000000001 39.21714 24.8 4.9</t>
  </si>
  <si>
    <t xml:space="preserve">-6.767510000000001</t>
  </si>
  <si>
    <t xml:space="preserve">39.21714</t>
  </si>
  <si>
    <t xml:space="preserve">24.8</t>
  </si>
  <si>
    <t xml:space="preserve">Seng'enge</t>
  </si>
  <si>
    <t xml:space="preserve">473af3ac-c8dd-4580-b8ad-2dc323fd9a12</t>
  </si>
  <si>
    <t xml:space="preserve">2017-07-23T10:49:39.101+03</t>
  </si>
  <si>
    <t xml:space="preserve">2017-07-23T10:51:11.344+03</t>
  </si>
  <si>
    <t xml:space="preserve">-6.767998333333333 39.21718333333333 39.2 4.9</t>
  </si>
  <si>
    <t xml:space="preserve">-6.767998333333333</t>
  </si>
  <si>
    <t xml:space="preserve">39.21718333333333</t>
  </si>
  <si>
    <t xml:space="preserve">Zuberi</t>
  </si>
  <si>
    <t xml:space="preserve">b32d86eb-3954-4ce3-ad08-b92439763119</t>
  </si>
  <si>
    <t xml:space="preserve">2017-07-23T07:51:21</t>
  </si>
  <si>
    <t xml:space="preserve">2017-07-23T10:52:36.628+03</t>
  </si>
  <si>
    <t xml:space="preserve">2017-07-23T10:54:36.179+03</t>
  </si>
  <si>
    <t xml:space="preserve">-6.768226666666667 39.217175 39.0 4.7</t>
  </si>
  <si>
    <t xml:space="preserve">-6.768226666666667</t>
  </si>
  <si>
    <t xml:space="preserve">39.217175</t>
  </si>
  <si>
    <t xml:space="preserve">Azidy</t>
  </si>
  <si>
    <t xml:space="preserve">Omar</t>
  </si>
  <si>
    <t xml:space="preserve">Abdul</t>
  </si>
  <si>
    <t xml:space="preserve">00b85293-0565-48bd-8bd6-f3c0cf39454b</t>
  </si>
  <si>
    <t xml:space="preserve">2017-07-23T07:54:45</t>
  </si>
  <si>
    <t xml:space="preserve">2017-07-22T08:58:10.930+03</t>
  </si>
  <si>
    <t xml:space="preserve">2017-07-23T11:05:13.771+03</t>
  </si>
  <si>
    <t xml:space="preserve">357784054633423</t>
  </si>
  <si>
    <t xml:space="preserve">640021060792086</t>
  </si>
  <si>
    <t xml:space="preserve">8925502041287920869f</t>
  </si>
  <si>
    <t xml:space="preserve">-6.72293053 39.21155419 7.0 5.0</t>
  </si>
  <si>
    <t xml:space="preserve">-6.72293053</t>
  </si>
  <si>
    <t xml:space="preserve">39.21155419</t>
  </si>
  <si>
    <t xml:space="preserve">Sangija</t>
  </si>
  <si>
    <t xml:space="preserve">Maduhu</t>
  </si>
  <si>
    <t xml:space="preserve">Mbezi Beach</t>
  </si>
  <si>
    <t xml:space="preserve">Goig</t>
  </si>
  <si>
    <t xml:space="preserve">Majengo Street</t>
  </si>
  <si>
    <t xml:space="preserve">Shamo Tower</t>
  </si>
  <si>
    <t xml:space="preserve">b4e2cd8c-1bc7-48d8-8855-1de41996c8f3</t>
  </si>
  <si>
    <t xml:space="preserve">2017-07-23T08:05:28</t>
  </si>
  <si>
    <t xml:space="preserve">2017-07-23T10:45:25.892+03</t>
  </si>
  <si>
    <t xml:space="preserve">2017-07-23T11:05:48.792+03</t>
  </si>
  <si>
    <t xml:space="preserve">354512078983943</t>
  </si>
  <si>
    <t xml:space="preserve">640044173087436</t>
  </si>
  <si>
    <t xml:space="preserve">8925504410730874361</t>
  </si>
  <si>
    <t xml:space="preserve">-6.7555256 39.1070411 0.0 500.0</t>
  </si>
  <si>
    <t xml:space="preserve">-6.7555256</t>
  </si>
  <si>
    <t xml:space="preserve">39.1070411</t>
  </si>
  <si>
    <t xml:space="preserve">500.0</t>
  </si>
  <si>
    <t xml:space="preserve">Emanuel </t>
  </si>
  <si>
    <t xml:space="preserve">Beatus</t>
  </si>
  <si>
    <t xml:space="preserve">Kateule </t>
  </si>
  <si>
    <t xml:space="preserve">2001</t>
  </si>
  <si>
    <t xml:space="preserve">Mbezi </t>
  </si>
  <si>
    <t xml:space="preserve">Makabe </t>
  </si>
  <si>
    <t xml:space="preserve">Kwapesapesa</t>
  </si>
  <si>
    <t xml:space="preserve">Pesapesa</t>
  </si>
  <si>
    <t xml:space="preserve">24f5f928-24af-4898-b013-8bbfff4f307d</t>
  </si>
  <si>
    <t xml:space="preserve">2017-07-23T08:06:15</t>
  </si>
  <si>
    <t xml:space="preserve">2017-07-21T14:14:54.077+03</t>
  </si>
  <si>
    <t xml:space="preserve">2017-07-23T11:16:14.872+03</t>
  </si>
  <si>
    <t xml:space="preserve">355578071035964</t>
  </si>
  <si>
    <t xml:space="preserve">640044159777661</t>
  </si>
  <si>
    <t xml:space="preserve">8925504410597776618f</t>
  </si>
  <si>
    <t xml:space="preserve">-6.7603229 39.2113102 0.0 20.0</t>
  </si>
  <si>
    <t xml:space="preserve">-6.7603229</t>
  </si>
  <si>
    <t xml:space="preserve">39.2113102</t>
  </si>
  <si>
    <t xml:space="preserve">Hasan</t>
  </si>
  <si>
    <t xml:space="preserve">f12c8ecd-7f57-4a6e-869e-d068d2d1f46a</t>
  </si>
  <si>
    <t xml:space="preserve">2017-07-23T08:16:32</t>
  </si>
  <si>
    <t xml:space="preserve">2017-07-23T11:05:45.602+03</t>
  </si>
  <si>
    <t xml:space="preserve">2017-07-23T11:17:30.472+03</t>
  </si>
  <si>
    <t xml:space="preserve">359605074715866</t>
  </si>
  <si>
    <t xml:space="preserve">640021069122204</t>
  </si>
  <si>
    <t xml:space="preserve">8925502041371222040f</t>
  </si>
  <si>
    <t xml:space="preserve">-6.968276666666666 39.22929333333333 45.7 4.2</t>
  </si>
  <si>
    <t xml:space="preserve">-6.968276666666666</t>
  </si>
  <si>
    <t xml:space="preserve">39.22929333333333</t>
  </si>
  <si>
    <t xml:space="preserve">45.7</t>
  </si>
  <si>
    <t xml:space="preserve">Jaluo</t>
  </si>
  <si>
    <t xml:space="preserve">Kung'unde</t>
  </si>
  <si>
    <t xml:space="preserve">Mwembe bamia</t>
  </si>
  <si>
    <t xml:space="preserve">Chamazi royal smart in hotel</t>
  </si>
  <si>
    <t xml:space="preserve">43addf3b-8a75-48b6-a497-37d335dbbbd8</t>
  </si>
  <si>
    <t xml:space="preserve">2017-07-23T08:17:54</t>
  </si>
  <si>
    <t xml:space="preserve">2017-07-23T11:14:44.334+03</t>
  </si>
  <si>
    <t xml:space="preserve">2017-07-23T11:17:38.376+03</t>
  </si>
  <si>
    <t xml:space="preserve">-6.72284923 39.21149943 12.0 3.0</t>
  </si>
  <si>
    <t xml:space="preserve">-6.72284923</t>
  </si>
  <si>
    <t xml:space="preserve">39.21149943</t>
  </si>
  <si>
    <t xml:space="preserve">Senkuke</t>
  </si>
  <si>
    <t xml:space="preserve">Rafael</t>
  </si>
  <si>
    <t xml:space="preserve">Malezi Street</t>
  </si>
  <si>
    <t xml:space="preserve">e54ff9e4-2838-499d-b13c-05320f316bea</t>
  </si>
  <si>
    <t xml:space="preserve">2017-07-23T11:15:15.259+03</t>
  </si>
  <si>
    <t xml:space="preserve">2017-07-23T11:18:05.018+03</t>
  </si>
  <si>
    <t xml:space="preserve">Rahma</t>
  </si>
  <si>
    <t xml:space="preserve">Chamle</t>
  </si>
  <si>
    <t xml:space="preserve">Gongolamboto </t>
  </si>
  <si>
    <t xml:space="preserve">Moshi bar</t>
  </si>
  <si>
    <t xml:space="preserve">3fcfac26-e812-45c8-b9aa-fedc70a5f74d</t>
  </si>
  <si>
    <t xml:space="preserve">2017-07-23T08:18:24</t>
  </si>
  <si>
    <t xml:space="preserve">2017-07-21T19:19:56.586+03</t>
  </si>
  <si>
    <t xml:space="preserve">2017-07-23T17:18:20.185+03</t>
  </si>
  <si>
    <t xml:space="preserve">356402076842879</t>
  </si>
  <si>
    <t xml:space="preserve">640070018320532</t>
  </si>
  <si>
    <t xml:space="preserve">89255007110008320532</t>
  </si>
  <si>
    <t xml:space="preserve">0738320532</t>
  </si>
  <si>
    <t xml:space="preserve">-6.806788101745305 39.16059077325801 70.97247726682822 4.0</t>
  </si>
  <si>
    <t xml:space="preserve">-6.806788101745305</t>
  </si>
  <si>
    <t xml:space="preserve">39.16059077325801</t>
  </si>
  <si>
    <t xml:space="preserve">70.97247726682822</t>
  </si>
  <si>
    <t xml:space="preserve">Mwinchum</t>
  </si>
  <si>
    <t xml:space="preserve">Majige</t>
  </si>
  <si>
    <t xml:space="preserve">b1c9dabd-4dfa-447d-b875-1bff42a291d2</t>
  </si>
  <si>
    <t xml:space="preserve">2017-07-23T08:19:45</t>
  </si>
  <si>
    <t xml:space="preserve">2017-07-22T18:35:11.023+03</t>
  </si>
  <si>
    <t xml:space="preserve">2017-07-22T18:35:36.354+03</t>
  </si>
  <si>
    <t xml:space="preserve">b65d9866-5346-44f4-9117-44b4c0e849e7</t>
  </si>
  <si>
    <t xml:space="preserve">2017-07-23T08:19:46</t>
  </si>
  <si>
    <t xml:space="preserve">2017-07-23T17:13:22.299+03</t>
  </si>
  <si>
    <t xml:space="preserve">2017-07-23T17:17:27.527+03</t>
  </si>
  <si>
    <t xml:space="preserve">-6.7839282451230005 39.129234648420564 109.38624294664379 4.0</t>
  </si>
  <si>
    <t xml:space="preserve">-6.7839282451230005</t>
  </si>
  <si>
    <t xml:space="preserve">39.129234648420564</t>
  </si>
  <si>
    <t xml:space="preserve">109.38624294664379</t>
  </si>
  <si>
    <t xml:space="preserve">Sauko</t>
  </si>
  <si>
    <t xml:space="preserve">Saranga</t>
  </si>
  <si>
    <t xml:space="preserve">Mjimpya</t>
  </si>
  <si>
    <t xml:space="preserve">3ace3e87-5097-4db6-8100-8c5fa7d5fe00</t>
  </si>
  <si>
    <t xml:space="preserve">2017-07-23T08:19:48</t>
  </si>
  <si>
    <t xml:space="preserve">2017-07-23T11:18:20.690+03</t>
  </si>
  <si>
    <t xml:space="preserve">2017-07-23T11:20:50.280+03</t>
  </si>
  <si>
    <t xml:space="preserve">-6.7230011 39.21151671 17.0 5.0</t>
  </si>
  <si>
    <t xml:space="preserve">-6.7230011</t>
  </si>
  <si>
    <t xml:space="preserve">39.21151671</t>
  </si>
  <si>
    <t xml:space="preserve">Gilbert</t>
  </si>
  <si>
    <t xml:space="preserve">Mwakyusa</t>
  </si>
  <si>
    <t xml:space="preserve">Mbezi Kati</t>
  </si>
  <si>
    <t xml:space="preserve">Five Star Street</t>
  </si>
  <si>
    <t xml:space="preserve">8aecd9f4-115b-4920-958d-b058751260d0</t>
  </si>
  <si>
    <t xml:space="preserve">2017-07-23T08:20:59</t>
  </si>
  <si>
    <t xml:space="preserve">2017-07-23T11:20:43.982+03</t>
  </si>
  <si>
    <t xml:space="preserve">2017-07-23T11:21:15.115+03</t>
  </si>
  <si>
    <t xml:space="preserve">ee63c7b3-a6e0-4cf8-8e04-b65706868f16</t>
  </si>
  <si>
    <t xml:space="preserve">2017-07-23T08:21:26</t>
  </si>
  <si>
    <t xml:space="preserve">2017-07-23T11:19:54.803+03</t>
  </si>
  <si>
    <t xml:space="preserve">2017-07-23T11:21:35.790+03</t>
  </si>
  <si>
    <t xml:space="preserve">-6.90473577 39.16548165 40.29999923706055 4.0</t>
  </si>
  <si>
    <t xml:space="preserve">-6.90473577</t>
  </si>
  <si>
    <t xml:space="preserve">39.16548165</t>
  </si>
  <si>
    <t xml:space="preserve">40.29999923706055</t>
  </si>
  <si>
    <t xml:space="preserve">be33d57b-2e43-4b72-b970-79e910c3afa3</t>
  </si>
  <si>
    <t xml:space="preserve">2017-07-23T08:21:48</t>
  </si>
  <si>
    <t xml:space="preserve">2017-07-21T13:11:41.957+03</t>
  </si>
  <si>
    <t xml:space="preserve">2017-07-23T10:12:01.431+03</t>
  </si>
  <si>
    <t xml:space="preserve">359676071443588</t>
  </si>
  <si>
    <t xml:space="preserve">640044126236772</t>
  </si>
  <si>
    <t xml:space="preserve">8925504410262367727f</t>
  </si>
  <si>
    <t xml:space="preserve">-6.760393333333333 39.21145833333333 71.9 4.6</t>
  </si>
  <si>
    <t xml:space="preserve">-6.760393333333333</t>
  </si>
  <si>
    <t xml:space="preserve">39.21145833333333</t>
  </si>
  <si>
    <t xml:space="preserve">71.9</t>
  </si>
  <si>
    <t xml:space="preserve">Abdaralah</t>
  </si>
  <si>
    <t xml:space="preserve">Dawasco water supply point</t>
  </si>
  <si>
    <t xml:space="preserve">17bb8dbb-8659-4a1d-b70d-095509ff8a36</t>
  </si>
  <si>
    <t xml:space="preserve">2017-07-23T08:22:47</t>
  </si>
  <si>
    <t xml:space="preserve">2017-07-23T11:10:07.672+03</t>
  </si>
  <si>
    <t xml:space="preserve">2017-07-23T11:17:09.127+03</t>
  </si>
  <si>
    <t xml:space="preserve">-6.760300000000001 39.21141 65.4 4.8</t>
  </si>
  <si>
    <t xml:space="preserve">-6.760300000000001</t>
  </si>
  <si>
    <t xml:space="preserve">39.21141</t>
  </si>
  <si>
    <t xml:space="preserve">65.4</t>
  </si>
  <si>
    <t xml:space="preserve">Wilson</t>
  </si>
  <si>
    <t xml:space="preserve">C</t>
  </si>
  <si>
    <t xml:space="preserve">de64e3f6-04dd-4280-8f46-8386880e1a8c</t>
  </si>
  <si>
    <t xml:space="preserve">2017-07-23T08:22:49</t>
  </si>
  <si>
    <t xml:space="preserve">2017-07-23T11:18:04.640+03</t>
  </si>
  <si>
    <t xml:space="preserve">2017-07-23T11:22:32.428+03</t>
  </si>
  <si>
    <t xml:space="preserve">-6.760455 39.211241666666666 65.3 4.8</t>
  </si>
  <si>
    <t xml:space="preserve">-6.760455</t>
  </si>
  <si>
    <t xml:space="preserve">39.211241666666666</t>
  </si>
  <si>
    <t xml:space="preserve">65.3</t>
  </si>
  <si>
    <t xml:space="preserve">Mwanaidi</t>
  </si>
  <si>
    <t xml:space="preserve">Jaabir</t>
  </si>
  <si>
    <t xml:space="preserve">Makongo CCM</t>
  </si>
  <si>
    <t xml:space="preserve">CCM office</t>
  </si>
  <si>
    <t xml:space="preserve">22c88fee-bd43-4660-9491-d265cfe134ff</t>
  </si>
  <si>
    <t xml:space="preserve">2017-07-23T08:22:50</t>
  </si>
  <si>
    <t xml:space="preserve">2017-07-23T10:19:08.215+03</t>
  </si>
  <si>
    <t xml:space="preserve">2017-07-23T11:16:11.782+03</t>
  </si>
  <si>
    <t xml:space="preserve">357085070830542</t>
  </si>
  <si>
    <t xml:space="preserve">640092911680875</t>
  </si>
  <si>
    <t xml:space="preserve">89255090029116808753</t>
  </si>
  <si>
    <t xml:space="preserve">-6.797538333333334 39.22997 124.6 4.6</t>
  </si>
  <si>
    <t xml:space="preserve">-6.797538333333334</t>
  </si>
  <si>
    <t xml:space="preserve">39.22997</t>
  </si>
  <si>
    <t xml:space="preserve">Ridhiwan</t>
  </si>
  <si>
    <t xml:space="preserve">Losindilo</t>
  </si>
  <si>
    <t xml:space="preserve">Kilimani</t>
  </si>
  <si>
    <t xml:space="preserve">Tiptop bus stop</t>
  </si>
  <si>
    <t xml:space="preserve">ce16f9eb-8062-4f49-8326-93ac15282973</t>
  </si>
  <si>
    <t xml:space="preserve">2017-07-23T08:31:30</t>
  </si>
  <si>
    <t xml:space="preserve">2017-07-23T10:27:10.703+03</t>
  </si>
  <si>
    <t xml:space="preserve">2017-07-23T10:31:05.578+03</t>
  </si>
  <si>
    <t xml:space="preserve">-6.797421666666666 39.230183333333336 29.4 4.8</t>
  </si>
  <si>
    <t xml:space="preserve">-6.797421666666666</t>
  </si>
  <si>
    <t xml:space="preserve">39.230183333333336</t>
  </si>
  <si>
    <t xml:space="preserve">29.4</t>
  </si>
  <si>
    <t xml:space="preserve">Khalfani</t>
  </si>
  <si>
    <t xml:space="preserve">Marhoon</t>
  </si>
  <si>
    <t xml:space="preserve">Hemed</t>
  </si>
  <si>
    <t xml:space="preserve">Tiptop bus stand</t>
  </si>
  <si>
    <t xml:space="preserve">c36ddae2-9336-483b-a886-84136383ebfd</t>
  </si>
  <si>
    <t xml:space="preserve">2017-07-23T08:31:31</t>
  </si>
  <si>
    <t xml:space="preserve">2017-07-23T10:31:36.073+03</t>
  </si>
  <si>
    <t xml:space="preserve">2017-07-23T10:33:32.133+03</t>
  </si>
  <si>
    <t xml:space="preserve">-6.797416666666667 39.230025 29.3 4.8</t>
  </si>
  <si>
    <t xml:space="preserve">-6.797416666666667</t>
  </si>
  <si>
    <t xml:space="preserve">39.230025</t>
  </si>
  <si>
    <t xml:space="preserve">29.3</t>
  </si>
  <si>
    <t xml:space="preserve">Zebida</t>
  </si>
  <si>
    <t xml:space="preserve">743f53f9-7cf4-47ef-afef-561d180b38c0</t>
  </si>
  <si>
    <t xml:space="preserve">2017-07-23T08:31:33</t>
  </si>
  <si>
    <t xml:space="preserve">2017-07-23T10:33:57.973+03</t>
  </si>
  <si>
    <t xml:space="preserve">2017-07-23T10:36:26.940+03</t>
  </si>
  <si>
    <t xml:space="preserve">-6.797486666666667 39.23005333333333 29.4 4.6</t>
  </si>
  <si>
    <t xml:space="preserve">-6.797486666666667</t>
  </si>
  <si>
    <t xml:space="preserve">39.23005333333333</t>
  </si>
  <si>
    <t xml:space="preserve">Dicko</t>
  </si>
  <si>
    <t xml:space="preserve">b43ad25b-9c11-47bb-bf54-5e6e9f1d4014</t>
  </si>
  <si>
    <t xml:space="preserve">2017-07-23T08:31:35</t>
  </si>
  <si>
    <t xml:space="preserve">2017-07-23T10:37:07.068+03</t>
  </si>
  <si>
    <t xml:space="preserve">2017-07-23T10:41:50.063+03</t>
  </si>
  <si>
    <t xml:space="preserve">-6.797586666666666 39.230055 1.7 4.4</t>
  </si>
  <si>
    <t xml:space="preserve">-6.797586666666666</t>
  </si>
  <si>
    <t xml:space="preserve">39.230055</t>
  </si>
  <si>
    <t xml:space="preserve">1.7</t>
  </si>
  <si>
    <t xml:space="preserve">Abrahman</t>
  </si>
  <si>
    <t xml:space="preserve">Lipoiye</t>
  </si>
  <si>
    <t xml:space="preserve">59</t>
  </si>
  <si>
    <t xml:space="preserve">08f54f80-6e55-4f87-a46e-86289324a8d7</t>
  </si>
  <si>
    <t xml:space="preserve">2017-07-23T08:31:36</t>
  </si>
  <si>
    <t xml:space="preserve">2017-07-23T10:42:49.579+03</t>
  </si>
  <si>
    <t xml:space="preserve">2017-07-23T10:45:02.271+03</t>
  </si>
  <si>
    <t xml:space="preserve">-6.797568333333333 39.22999333333333 13.8 4.5</t>
  </si>
  <si>
    <t xml:space="preserve">-6.797568333333333</t>
  </si>
  <si>
    <t xml:space="preserve">39.22999333333333</t>
  </si>
  <si>
    <t xml:space="preserve">13.8</t>
  </si>
  <si>
    <t xml:space="preserve">d3dc73f6-19a3-42ba-8f91-40bf8966f79e</t>
  </si>
  <si>
    <t xml:space="preserve">2017-07-23T08:31:38</t>
  </si>
  <si>
    <t xml:space="preserve">2017-07-23T10:45:52.961+03</t>
  </si>
  <si>
    <t xml:space="preserve">2017-07-23T10:49:23.337+03</t>
  </si>
  <si>
    <t xml:space="preserve">-6.797280000000001 39.23014833333333 102.1 4.8</t>
  </si>
  <si>
    <t xml:space="preserve">-6.797280000000001</t>
  </si>
  <si>
    <t xml:space="preserve">39.23014833333333</t>
  </si>
  <si>
    <t xml:space="preserve">102.1</t>
  </si>
  <si>
    <t xml:space="preserve">Saidi</t>
  </si>
  <si>
    <t xml:space="preserve">Almasi</t>
  </si>
  <si>
    <t xml:space="preserve">Mbuzi</t>
  </si>
  <si>
    <t xml:space="preserve">Manzese </t>
  </si>
  <si>
    <t xml:space="preserve">bbbf2950-13d3-4df1-b0a0-1668485d63ed</t>
  </si>
  <si>
    <t xml:space="preserve">2017-07-23T08:31:39</t>
  </si>
  <si>
    <t xml:space="preserve">2017-07-23T10:49:54.214+03</t>
  </si>
  <si>
    <t xml:space="preserve">2017-07-23T10:52:27.979+03</t>
  </si>
  <si>
    <t xml:space="preserve">-6.7970049999999995 39.22991833333333 101.0 4.4</t>
  </si>
  <si>
    <t xml:space="preserve">-6.7970049999999995</t>
  </si>
  <si>
    <t xml:space="preserve">39.22991833333333</t>
  </si>
  <si>
    <t xml:space="preserve">101.0</t>
  </si>
  <si>
    <t xml:space="preserve">Selemani</t>
  </si>
  <si>
    <t xml:space="preserve">Kibode</t>
  </si>
  <si>
    <t xml:space="preserve">0f952312-663c-40c0-8f63-3f47ac520a84</t>
  </si>
  <si>
    <t xml:space="preserve">2017-07-23T08:31:41</t>
  </si>
  <si>
    <t xml:space="preserve">2017-07-23T10:54:01.791+03</t>
  </si>
  <si>
    <t xml:space="preserve">2017-07-23T10:57:20.874+03</t>
  </si>
  <si>
    <t xml:space="preserve">-6.797341666666667 39.230041666666665 100.7 4.7</t>
  </si>
  <si>
    <t xml:space="preserve">-6.797341666666667</t>
  </si>
  <si>
    <t xml:space="preserve">39.230041666666665</t>
  </si>
  <si>
    <t xml:space="preserve">100.7</t>
  </si>
  <si>
    <t xml:space="preserve">Jutto</t>
  </si>
  <si>
    <t xml:space="preserve">Mwalukuta</t>
  </si>
  <si>
    <t xml:space="preserve">33</t>
  </si>
  <si>
    <t xml:space="preserve">494aba93-9d6c-4a2a-8d48-2a1342eaed62</t>
  </si>
  <si>
    <t xml:space="preserve">2017-07-23T08:31:43</t>
  </si>
  <si>
    <t xml:space="preserve">2017-07-23T11:00:49.160+03</t>
  </si>
  <si>
    <t xml:space="preserve">2017-07-23T11:03:39.801+03</t>
  </si>
  <si>
    <t xml:space="preserve">-6.79712 39.229875 94.7 4.6</t>
  </si>
  <si>
    <t xml:space="preserve">-6.79712</t>
  </si>
  <si>
    <t xml:space="preserve">39.229875</t>
  </si>
  <si>
    <t xml:space="preserve">94.7</t>
  </si>
  <si>
    <t xml:space="preserve">Kasim</t>
  </si>
  <si>
    <t xml:space="preserve">Tiptop</t>
  </si>
  <si>
    <t xml:space="preserve">e20c8d50-8b8e-405c-a340-bbbb921f2c7d</t>
  </si>
  <si>
    <t xml:space="preserve">2017-07-23T08:31:44</t>
  </si>
  <si>
    <t xml:space="preserve">2017-07-23T11:05:32.439+03</t>
  </si>
  <si>
    <t xml:space="preserve">2017-07-23T11:07:11.102+03</t>
  </si>
  <si>
    <t xml:space="preserve">-6.797055 39.22975333333333 94.5 4.4</t>
  </si>
  <si>
    <t xml:space="preserve">-6.797055</t>
  </si>
  <si>
    <t xml:space="preserve">39.22975333333333</t>
  </si>
  <si>
    <t xml:space="preserve">94.5</t>
  </si>
  <si>
    <t xml:space="preserve">Mwashamba</t>
  </si>
  <si>
    <t xml:space="preserve">4b7c13f1-4a92-4f90-8eec-de4194d64973</t>
  </si>
  <si>
    <t xml:space="preserve">2017-07-23T08:31:46</t>
  </si>
  <si>
    <t xml:space="preserve">2017-07-23T11:27:54.048+03</t>
  </si>
  <si>
    <t xml:space="preserve">2017-07-23T11:35:56.774+03</t>
  </si>
  <si>
    <t xml:space="preserve">358686070079458</t>
  </si>
  <si>
    <t xml:space="preserve">640092908820565</t>
  </si>
  <si>
    <t xml:space="preserve">89255090029088205657</t>
  </si>
  <si>
    <t xml:space="preserve">-6.631017 39.17531315 -16.0 4.0</t>
  </si>
  <si>
    <t xml:space="preserve">-6.631017</t>
  </si>
  <si>
    <t xml:space="preserve">39.17531315</t>
  </si>
  <si>
    <t xml:space="preserve">-16.0</t>
  </si>
  <si>
    <t xml:space="preserve">Jumaa </t>
  </si>
  <si>
    <t xml:space="preserve">Mhina</t>
  </si>
  <si>
    <t xml:space="preserve">Ununio</t>
  </si>
  <si>
    <t xml:space="preserve">Mahaba Beach</t>
  </si>
  <si>
    <t xml:space="preserve">245c297a-d547-435e-b4ad-c5c2c336c917</t>
  </si>
  <si>
    <t xml:space="preserve">2017-07-23T08:36:22</t>
  </si>
  <si>
    <t xml:space="preserve">2017-07-22T12:46:16.759+03</t>
  </si>
  <si>
    <t xml:space="preserve">2017-07-23T10:57:26.158+03</t>
  </si>
  <si>
    <t xml:space="preserve">-6.708483333333334 39.212356666666665 26.3 4.8</t>
  </si>
  <si>
    <t xml:space="preserve">-6.708483333333334</t>
  </si>
  <si>
    <t xml:space="preserve">39.212356666666665</t>
  </si>
  <si>
    <t xml:space="preserve">Kamara</t>
  </si>
  <si>
    <t xml:space="preserve">Mwema</t>
  </si>
  <si>
    <t xml:space="preserve">Africana</t>
  </si>
  <si>
    <t xml:space="preserve">77b5bf8c-768b-4548-90df-002b8e35c322</t>
  </si>
  <si>
    <t xml:space="preserve">2017-07-23T08:37:08</t>
  </si>
  <si>
    <t xml:space="preserve">2017-07-23T10:57:33.946+03</t>
  </si>
  <si>
    <t xml:space="preserve">2017-07-23T10:59:59.834+03</t>
  </si>
  <si>
    <t xml:space="preserve">-6.708726666666666 39.211785 57.3 4.8</t>
  </si>
  <si>
    <t xml:space="preserve">-6.708726666666666</t>
  </si>
  <si>
    <t xml:space="preserve">39.211785</t>
  </si>
  <si>
    <t xml:space="preserve">57.3</t>
  </si>
  <si>
    <t xml:space="preserve">James </t>
  </si>
  <si>
    <t xml:space="preserve">Mulo </t>
  </si>
  <si>
    <t xml:space="preserve">c2e175d9-1da5-497b-a937-e6dd3da54fc1</t>
  </si>
  <si>
    <t xml:space="preserve">2017-07-23T08:37:10</t>
  </si>
  <si>
    <t xml:space="preserve">2017-07-23T11:04:27.731+03</t>
  </si>
  <si>
    <t xml:space="preserve">2017-07-23T11:07:46.230+03</t>
  </si>
  <si>
    <t xml:space="preserve">-6.708763333333334 39.21101 13.6 4.7</t>
  </si>
  <si>
    <t xml:space="preserve">-6.708763333333334</t>
  </si>
  <si>
    <t xml:space="preserve">39.21101</t>
  </si>
  <si>
    <t xml:space="preserve">13.6</t>
  </si>
  <si>
    <t xml:space="preserve">Urasa</t>
  </si>
  <si>
    <t xml:space="preserve">Mhnuo</t>
  </si>
  <si>
    <t xml:space="preserve">Aficana </t>
  </si>
  <si>
    <t xml:space="preserve">de26dbe5-5a1f-453f-a07a-8749e5a515c5</t>
  </si>
  <si>
    <t xml:space="preserve">2017-07-23T08:37:12</t>
  </si>
  <si>
    <t xml:space="preserve">2017-07-23T11:23:30.054+03</t>
  </si>
  <si>
    <t xml:space="preserve">2017-07-23T11:26:00.103+03</t>
  </si>
  <si>
    <t xml:space="preserve">-6.706578333333333 39.21472666666667 -1.3 4.7</t>
  </si>
  <si>
    <t xml:space="preserve">-6.706578333333333</t>
  </si>
  <si>
    <t xml:space="preserve">39.21472666666667</t>
  </si>
  <si>
    <t xml:space="preserve">-1.3</t>
  </si>
  <si>
    <t xml:space="preserve">Ashura </t>
  </si>
  <si>
    <t xml:space="preserve">Mlise</t>
  </si>
  <si>
    <t xml:space="preserve">Jonathani</t>
  </si>
  <si>
    <t xml:space="preserve">Mali hasili</t>
  </si>
  <si>
    <t xml:space="preserve">Kanazi street</t>
  </si>
  <si>
    <t xml:space="preserve">Africana stend </t>
  </si>
  <si>
    <t xml:space="preserve">9b1db4a9-eb38-400d-a311-1d3b7ea66fe3</t>
  </si>
  <si>
    <t xml:space="preserve">2017-07-23T08:37:13</t>
  </si>
  <si>
    <t xml:space="preserve">2017-07-23T11:27:13.059+03</t>
  </si>
  <si>
    <t xml:space="preserve">2017-07-23T11:28:59.235+03</t>
  </si>
  <si>
    <t xml:space="preserve">-6.706035000000001 39.2145 25.3 3.9</t>
  </si>
  <si>
    <t xml:space="preserve">-6.706035000000001</t>
  </si>
  <si>
    <t xml:space="preserve">39.2145</t>
  </si>
  <si>
    <t xml:space="preserve">25.3</t>
  </si>
  <si>
    <t xml:space="preserve">Hussein </t>
  </si>
  <si>
    <t xml:space="preserve">Lika </t>
  </si>
  <si>
    <t xml:space="preserve">HASSAN </t>
  </si>
  <si>
    <t xml:space="preserve">9849d79f-ea79-4f94-b2d9-467208b9ddc1</t>
  </si>
  <si>
    <t xml:space="preserve">2017-07-23T08:37:15</t>
  </si>
  <si>
    <t xml:space="preserve">2017-07-23T11:29:13.797+03</t>
  </si>
  <si>
    <t xml:space="preserve">2017-07-23T11:32:01.442+03</t>
  </si>
  <si>
    <t xml:space="preserve">-6.706185 39.21399666666667 25.2 4.7</t>
  </si>
  <si>
    <t xml:space="preserve">-6.706185</t>
  </si>
  <si>
    <t xml:space="preserve">39.21399666666667</t>
  </si>
  <si>
    <t xml:space="preserve">25.2</t>
  </si>
  <si>
    <t xml:space="preserve">Mwambindile </t>
  </si>
  <si>
    <t xml:space="preserve">Mwakifuka </t>
  </si>
  <si>
    <t xml:space="preserve">Mali asili</t>
  </si>
  <si>
    <t xml:space="preserve">57633800-63bb-4fb3-a6eb-234f2fee329a</t>
  </si>
  <si>
    <t xml:space="preserve">2017-07-23T08:37:17</t>
  </si>
  <si>
    <t xml:space="preserve">2017-07-23T11:32:40.042+03</t>
  </si>
  <si>
    <t xml:space="preserve">2017-07-23T11:34:40.485+03</t>
  </si>
  <si>
    <t xml:space="preserve">-6.706518333333334 39.21394333333333 6.0 4.6</t>
  </si>
  <si>
    <t xml:space="preserve">-6.706518333333334</t>
  </si>
  <si>
    <t xml:space="preserve">39.21394333333333</t>
  </si>
  <si>
    <t xml:space="preserve">Mlokozi </t>
  </si>
  <si>
    <t xml:space="preserve">Mutashobya</t>
  </si>
  <si>
    <t xml:space="preserve">Rwehu</t>
  </si>
  <si>
    <t xml:space="preserve">Africana stend</t>
  </si>
  <si>
    <t xml:space="preserve">97bb6fc4-ad3e-4d0d-8aeb-3147dd0db5e7</t>
  </si>
  <si>
    <t xml:space="preserve">2017-07-23T08:37:18</t>
  </si>
  <si>
    <t xml:space="preserve">2017-07-23T11:46:50.552+03</t>
  </si>
  <si>
    <t xml:space="preserve">2017-07-23T11:47:12.315+03</t>
  </si>
  <si>
    <t xml:space="preserve">fdaa2eb9-b41b-4d74-8573-6fdc1afdad31</t>
  </si>
  <si>
    <t xml:space="preserve">2017-07-23T08:47:42</t>
  </si>
  <si>
    <t xml:space="preserve">2017-07-23T11:49:56.462+03</t>
  </si>
  <si>
    <t xml:space="preserve">2017-07-23T11:54:48.455+03</t>
  </si>
  <si>
    <t xml:space="preserve">868409020537290</t>
  </si>
  <si>
    <t xml:space="preserve">640021062293772</t>
  </si>
  <si>
    <t xml:space="preserve">8925502041302937724F</t>
  </si>
  <si>
    <t xml:space="preserve">-6.807119 39.23714046 8.0 5.0</t>
  </si>
  <si>
    <t xml:space="preserve">-6.807119</t>
  </si>
  <si>
    <t xml:space="preserve">39.23714046</t>
  </si>
  <si>
    <t xml:space="preserve">Makurumla</t>
  </si>
  <si>
    <t xml:space="preserve">Kwajongo</t>
  </si>
  <si>
    <t xml:space="preserve">Mlawa</t>
  </si>
  <si>
    <t xml:space="preserve">6a2d77ed-4f7f-49b9-bb4b-c9e5abb573f8</t>
  </si>
  <si>
    <t xml:space="preserve">2017-07-23T08:54:58</t>
  </si>
  <si>
    <t xml:space="preserve">2017-07-22T18:07:21.501+03</t>
  </si>
  <si>
    <t xml:space="preserve">2017-07-23T11:57:09.722+03</t>
  </si>
  <si>
    <t xml:space="preserve">356766077079222</t>
  </si>
  <si>
    <t xml:space="preserve">640050947322387</t>
  </si>
  <si>
    <t xml:space="preserve">8925505090473223874f</t>
  </si>
  <si>
    <t xml:space="preserve">-6.781933333333335 39.16358 100.7 2.6</t>
  </si>
  <si>
    <t xml:space="preserve">-6.781933333333335</t>
  </si>
  <si>
    <t xml:space="preserve">39.16358</t>
  </si>
  <si>
    <t xml:space="preserve">2.6</t>
  </si>
  <si>
    <t xml:space="preserve">Adam</t>
  </si>
  <si>
    <t xml:space="preserve">Bilal</t>
  </si>
  <si>
    <t xml:space="preserve">King'ongo</t>
  </si>
  <si>
    <t xml:space="preserve">37c7a6a6-7d06-4ceb-b6a9-03a59801222e</t>
  </si>
  <si>
    <t xml:space="preserve">2017-07-23T08:57:25</t>
  </si>
  <si>
    <t xml:space="preserve">2017-07-21T13:18:49.215+03</t>
  </si>
  <si>
    <t xml:space="preserve">2017-07-23T12:03:53.649+03</t>
  </si>
  <si>
    <t xml:space="preserve">351665080113587</t>
  </si>
  <si>
    <t xml:space="preserve">640021069645679</t>
  </si>
  <si>
    <t xml:space="preserve">8925502041376456791f</t>
  </si>
  <si>
    <t xml:space="preserve">Maarufu</t>
  </si>
  <si>
    <t xml:space="preserve">Mwinyimkuu</t>
  </si>
  <si>
    <t xml:space="preserve">47</t>
  </si>
  <si>
    <t xml:space="preserve">Mzimuni</t>
  </si>
  <si>
    <t xml:space="preserve">Madrasatul shababil,then cross right side</t>
  </si>
  <si>
    <t xml:space="preserve">bef03abf-656a-4489-a62f-40c12f04ddd4</t>
  </si>
  <si>
    <t xml:space="preserve">2017-07-23T09:04:06</t>
  </si>
  <si>
    <t xml:space="preserve">2017-07-21T14:25:46.891+03</t>
  </si>
  <si>
    <t xml:space="preserve">2017-07-23T12:04:54.171+03</t>
  </si>
  <si>
    <t xml:space="preserve">359676079789081</t>
  </si>
  <si>
    <t xml:space="preserve">640021042534581</t>
  </si>
  <si>
    <t xml:space="preserve">8925502041105345810f</t>
  </si>
  <si>
    <t xml:space="preserve">-6.787751666666666 39.234925 33.9 4.6</t>
  </si>
  <si>
    <t xml:space="preserve">-6.787751666666666</t>
  </si>
  <si>
    <t xml:space="preserve">39.234925</t>
  </si>
  <si>
    <t xml:space="preserve">CHRISPAS</t>
  </si>
  <si>
    <t xml:space="preserve">SEPHANIA</t>
  </si>
  <si>
    <t xml:space="preserve">MBARUKU</t>
  </si>
  <si>
    <t xml:space="preserve">KIJITONYAMA</t>
  </si>
  <si>
    <t xml:space="preserve">DARAJANI</t>
  </si>
  <si>
    <t xml:space="preserve">SALMA KIKWETE SECONDARY</t>
  </si>
  <si>
    <t xml:space="preserve">7a36630e-eb50-4889-95e8-a2ec3c32bef5</t>
  </si>
  <si>
    <t xml:space="preserve">2017-07-23T09:05:10</t>
  </si>
  <si>
    <t xml:space="preserve">2017-07-23T11:53:28.824+03</t>
  </si>
  <si>
    <t xml:space="preserve">2017-07-23T12:06:05.553+03</t>
  </si>
  <si>
    <t xml:space="preserve">354110086202123</t>
  </si>
  <si>
    <t xml:space="preserve">640021060203337</t>
  </si>
  <si>
    <t xml:space="preserve">8925502041282033379f</t>
  </si>
  <si>
    <t xml:space="preserve">-6.766653333333333 39.217641666666665 42.9 4.6</t>
  </si>
  <si>
    <t xml:space="preserve">-6.766653333333333</t>
  </si>
  <si>
    <t xml:space="preserve">39.217641666666665</t>
  </si>
  <si>
    <t xml:space="preserve">42.9</t>
  </si>
  <si>
    <t xml:space="preserve">f1477069-32e3-4c44-8b3b-b2ec8c377bc9</t>
  </si>
  <si>
    <t xml:space="preserve">2017-07-23T09:06:30</t>
  </si>
  <si>
    <t xml:space="preserve">2017-07-23T11:20:07.427+03</t>
  </si>
  <si>
    <t xml:space="preserve">2017-07-23T11:44:04.651+03</t>
  </si>
  <si>
    <t xml:space="preserve">351767080212904</t>
  </si>
  <si>
    <t xml:space="preserve">640021034934285</t>
  </si>
  <si>
    <t xml:space="preserve">8925502041029342851</t>
  </si>
  <si>
    <t xml:space="preserve">-6.9053068 39.2508784 0.0 1814.0</t>
  </si>
  <si>
    <t xml:space="preserve">-6.9053068</t>
  </si>
  <si>
    <t xml:space="preserve">39.2508784</t>
  </si>
  <si>
    <t xml:space="preserve">1814.0</t>
  </si>
  <si>
    <t xml:space="preserve">ABDALLAH</t>
  </si>
  <si>
    <t xml:space="preserve">MOHAMMED</t>
  </si>
  <si>
    <t xml:space="preserve">MBAGALA</t>
  </si>
  <si>
    <t xml:space="preserve">KINGUGI</t>
  </si>
  <si>
    <t xml:space="preserve">KWA MNYANI</t>
  </si>
  <si>
    <t xml:space="preserve">MOSQUE</t>
  </si>
  <si>
    <t xml:space="preserve">ace763e2-c0dc-481d-a78d-69ee5602af86</t>
  </si>
  <si>
    <t xml:space="preserve">2017-07-23T09:08:12</t>
  </si>
  <si>
    <t xml:space="preserve">2017-07-23T12:17:11.881+03</t>
  </si>
  <si>
    <t xml:space="preserve">2017-07-23T12:23:13.489+03</t>
  </si>
  <si>
    <t xml:space="preserve">353415063985553</t>
  </si>
  <si>
    <t xml:space="preserve">640021095710324</t>
  </si>
  <si>
    <t xml:space="preserve">8925502041637103240</t>
  </si>
  <si>
    <t xml:space="preserve">-6.836046 39.2140041 0.0 1700.0</t>
  </si>
  <si>
    <t xml:space="preserve">-6.836046</t>
  </si>
  <si>
    <t xml:space="preserve">39.2140041</t>
  </si>
  <si>
    <t xml:space="preserve">Edwine</t>
  </si>
  <si>
    <t xml:space="preserve">Nelson</t>
  </si>
  <si>
    <t xml:space="preserve">Mahenge</t>
  </si>
  <si>
    <t xml:space="preserve">Aman street</t>
  </si>
  <si>
    <t xml:space="preserve">Aman church</t>
  </si>
  <si>
    <t xml:space="preserve">7de1054d-c7ca-4f3f-a9ed-939922562358</t>
  </si>
  <si>
    <t xml:space="preserve">2017-07-23T09:23:20</t>
  </si>
  <si>
    <t xml:space="preserve">2017-07-21T14:16:27.001+03</t>
  </si>
  <si>
    <t xml:space="preserve">2017-07-23T12:09:16.375+03</t>
  </si>
  <si>
    <t xml:space="preserve">865705026985901</t>
  </si>
  <si>
    <t xml:space="preserve">640021035371052</t>
  </si>
  <si>
    <t xml:space="preserve">8925502041033710523f</t>
  </si>
  <si>
    <t xml:space="preserve">-6.819558333333333 39.23685166666667 7.0 4.8</t>
  </si>
  <si>
    <t xml:space="preserve">-6.819558333333333</t>
  </si>
  <si>
    <t xml:space="preserve">39.23685166666667</t>
  </si>
  <si>
    <t xml:space="preserve">Edward</t>
  </si>
  <si>
    <t xml:space="preserve">Reonald</t>
  </si>
  <si>
    <t xml:space="preserve">Kigogo</t>
  </si>
  <si>
    <t xml:space="preserve">Kigogo mkwajuni</t>
  </si>
  <si>
    <t xml:space="preserve">Mkwajuni</t>
  </si>
  <si>
    <t xml:space="preserve">Catholic church</t>
  </si>
  <si>
    <t xml:space="preserve">920c1de6-a918-49b7-a672-cb5e4e5355d5</t>
  </si>
  <si>
    <t xml:space="preserve">2017-07-23T09:23:26</t>
  </si>
  <si>
    <t xml:space="preserve">2017-07-23T12:09:49.385+03</t>
  </si>
  <si>
    <t xml:space="preserve">2017-07-23T12:12:15.776+03</t>
  </si>
  <si>
    <t xml:space="preserve">-6.819379999999999 39.23674166666667 7.1 4.8</t>
  </si>
  <si>
    <t xml:space="preserve">-6.819379999999999</t>
  </si>
  <si>
    <t xml:space="preserve">39.23674166666667</t>
  </si>
  <si>
    <t xml:space="preserve">7.1</t>
  </si>
  <si>
    <t xml:space="preserve">badc2e21-96b5-4792-a70b-a51c816bd1ba</t>
  </si>
  <si>
    <t xml:space="preserve">2017-07-23T09:23:28</t>
  </si>
  <si>
    <t xml:space="preserve">2017-07-23T12:13:20.814+03</t>
  </si>
  <si>
    <t xml:space="preserve">2017-07-23T12:16:02.688+03</t>
  </si>
  <si>
    <t xml:space="preserve">-6.819131666666667 39.236819999999994 7.2 4.9</t>
  </si>
  <si>
    <t xml:space="preserve">-6.819131666666667</t>
  </si>
  <si>
    <t xml:space="preserve">39.236819999999994</t>
  </si>
  <si>
    <t xml:space="preserve">7.2</t>
  </si>
  <si>
    <t xml:space="preserve">e52c92d7-e873-4c8a-8622-3023595f2d05</t>
  </si>
  <si>
    <t xml:space="preserve">2017-07-23T09:23:29</t>
  </si>
  <si>
    <t xml:space="preserve">2017-07-23T12:16:12.815+03</t>
  </si>
  <si>
    <t xml:space="preserve">2017-07-23T12:19:58.151+03</t>
  </si>
  <si>
    <t xml:space="preserve">-6.819091666666666 39.237025 6.9 4.5</t>
  </si>
  <si>
    <t xml:space="preserve">-6.819091666666666</t>
  </si>
  <si>
    <t xml:space="preserve">39.237025</t>
  </si>
  <si>
    <t xml:space="preserve">6.9</t>
  </si>
  <si>
    <t xml:space="preserve">Mandia</t>
  </si>
  <si>
    <t xml:space="preserve">e3b273ed-db51-46ad-8eec-0aad934ac5a8</t>
  </si>
  <si>
    <t xml:space="preserve">2017-07-23T09:23:31</t>
  </si>
  <si>
    <t xml:space="preserve">2017-07-23T12:20:06.639+03</t>
  </si>
  <si>
    <t xml:space="preserve">2017-07-23T12:23:02.879+03</t>
  </si>
  <si>
    <t xml:space="preserve">-6.819351666666667 39.236758333333334 6.9 4.9</t>
  </si>
  <si>
    <t xml:space="preserve">-6.819351666666667</t>
  </si>
  <si>
    <t xml:space="preserve">39.236758333333334</t>
  </si>
  <si>
    <t xml:space="preserve">Mengemenge</t>
  </si>
  <si>
    <t xml:space="preserve">ec70ba71-f85c-4406-b25c-db54d23631b7</t>
  </si>
  <si>
    <t xml:space="preserve">2017-07-23T09:23:33</t>
  </si>
  <si>
    <t xml:space="preserve">2017-07-23T12:24:05.678+03</t>
  </si>
  <si>
    <t xml:space="preserve">2017-07-23T12:25:07.793+03</t>
  </si>
  <si>
    <t xml:space="preserve">1f56cc09-53fd-4910-9609-3bc1d71cda3d</t>
  </si>
  <si>
    <t xml:space="preserve">2017-07-23T09:25:23</t>
  </si>
  <si>
    <t xml:space="preserve">2017-07-23T12:25:29.944+03</t>
  </si>
  <si>
    <t xml:space="preserve">2017-07-23T12:26:42.703+03</t>
  </si>
  <si>
    <t xml:space="preserve">c6203790-51b8-4685-ba1a-208d0f1d03b5</t>
  </si>
  <si>
    <t xml:space="preserve">2017-07-23T09:26:48</t>
  </si>
  <si>
    <t xml:space="preserve">2017-07-21T23:05:59.081+03</t>
  </si>
  <si>
    <t xml:space="preserve">2017-07-23T12:26:56.910+03</t>
  </si>
  <si>
    <t xml:space="preserve">352790087119962</t>
  </si>
  <si>
    <t xml:space="preserve">640050641356407</t>
  </si>
  <si>
    <t xml:space="preserve">8925505060413564075f</t>
  </si>
  <si>
    <t xml:space="preserve">-6.8318121 39.3281358 0.0 1942.0</t>
  </si>
  <si>
    <t xml:space="preserve">-6.8318121</t>
  </si>
  <si>
    <t xml:space="preserve">39.3281358</t>
  </si>
  <si>
    <t xml:space="preserve">1942.0</t>
  </si>
  <si>
    <t xml:space="preserve">Mchakama</t>
  </si>
  <si>
    <t xml:space="preserve">Tungi</t>
  </si>
  <si>
    <t xml:space="preserve">Magogoni</t>
  </si>
  <si>
    <t xml:space="preserve">Chadibwa beach</t>
  </si>
  <si>
    <t xml:space="preserve">Individual well by using pump machine to the water tank</t>
  </si>
  <si>
    <t xml:space="preserve">e82ea785-5e28-40d0-8ff3-afb9fb6c69f6</t>
  </si>
  <si>
    <t xml:space="preserve">2017-07-23T09:27:08</t>
  </si>
  <si>
    <t xml:space="preserve">2017-07-23T12:23:29.411+03</t>
  </si>
  <si>
    <t xml:space="preserve">2017-07-23T12:31:26.418+03</t>
  </si>
  <si>
    <t xml:space="preserve">-6.886236754384513 39.222570262303904 15.022501158655025 8.0</t>
  </si>
  <si>
    <t xml:space="preserve">-6.886236754384513</t>
  </si>
  <si>
    <t xml:space="preserve">39.222570262303904</t>
  </si>
  <si>
    <t xml:space="preserve">15.022501158655025</t>
  </si>
  <si>
    <t xml:space="preserve">Agatha</t>
  </si>
  <si>
    <t xml:space="preserve">Thadei</t>
  </si>
  <si>
    <t xml:space="preserve">Mkude</t>
  </si>
  <si>
    <t xml:space="preserve">Sigara</t>
  </si>
  <si>
    <t xml:space="preserve">30013bee-d248-418d-bbb5-148d42446662</t>
  </si>
  <si>
    <t xml:space="preserve">2017-07-23T09:31:43</t>
  </si>
  <si>
    <t xml:space="preserve">2017-07-23T12:29:25.899+03</t>
  </si>
  <si>
    <t xml:space="preserve">2017-07-23T12:32:18.779+03</t>
  </si>
  <si>
    <t xml:space="preserve">Edwine </t>
  </si>
  <si>
    <t xml:space="preserve">813562eb-e39f-47b5-a590-5636f7c4d7c0</t>
  </si>
  <si>
    <t xml:space="preserve">2017-07-23T09:32:21</t>
  </si>
  <si>
    <t xml:space="preserve">2017-07-23T11:30:02.484+03</t>
  </si>
  <si>
    <t xml:space="preserve">2017-07-23T11:39:07.552+03</t>
  </si>
  <si>
    <t xml:space="preserve">354959061251905</t>
  </si>
  <si>
    <t xml:space="preserve">640070018242699</t>
  </si>
  <si>
    <t xml:space="preserve">89255007110008242699</t>
  </si>
  <si>
    <t xml:space="preserve">0738242699</t>
  </si>
  <si>
    <t xml:space="preserve">-6.866696666666667 39.26327333333334 44.9 5.0</t>
  </si>
  <si>
    <t xml:space="preserve">-6.866696666666667</t>
  </si>
  <si>
    <t xml:space="preserve">39.26327333333334</t>
  </si>
  <si>
    <t xml:space="preserve">44.9</t>
  </si>
  <si>
    <t xml:space="preserve">ommary</t>
  </si>
  <si>
    <t xml:space="preserve">hamad</t>
  </si>
  <si>
    <t xml:space="preserve">nambwiringa</t>
  </si>
  <si>
    <t xml:space="preserve">miburani</t>
  </si>
  <si>
    <t xml:space="preserve">azimio</t>
  </si>
  <si>
    <t xml:space="preserve">kitunda</t>
  </si>
  <si>
    <t xml:space="preserve">round about majaribio</t>
  </si>
  <si>
    <t xml:space="preserve">91abb65d-c380-45dc-b80b-d5e22928679d</t>
  </si>
  <si>
    <t xml:space="preserve">2017-07-23T09:33:42</t>
  </si>
  <si>
    <t xml:space="preserve">2017-07-23T11:43:54.847+03</t>
  </si>
  <si>
    <t xml:space="preserve">2017-07-23T11:48:15.667+03</t>
  </si>
  <si>
    <t xml:space="preserve">-6.867333333333333 39.263371666666664 30.5 4.6</t>
  </si>
  <si>
    <t xml:space="preserve">-6.867333333333333</t>
  </si>
  <si>
    <t xml:space="preserve">39.263371666666664</t>
  </si>
  <si>
    <t xml:space="preserve">30.5</t>
  </si>
  <si>
    <t xml:space="preserve">halima</t>
  </si>
  <si>
    <t xml:space="preserve">awadhi</t>
  </si>
  <si>
    <t xml:space="preserve">mbaraka</t>
  </si>
  <si>
    <t xml:space="preserve">tandika</t>
  </si>
  <si>
    <t xml:space="preserve">mabatini</t>
  </si>
  <si>
    <t xml:space="preserve">chuo cha bi halima</t>
  </si>
  <si>
    <t xml:space="preserve">823c9869-df41-4d5b-b5a6-a7730550dc2e</t>
  </si>
  <si>
    <t xml:space="preserve">2017-07-23T09:33:44</t>
  </si>
  <si>
    <t xml:space="preserve">2017-07-23T11:49:33.798+03</t>
  </si>
  <si>
    <t xml:space="preserve">2017-07-23T11:58:45.816+03</t>
  </si>
  <si>
    <t xml:space="preserve">-6.867348333333332 39.26334833333333 47.9 4.7</t>
  </si>
  <si>
    <t xml:space="preserve">-6.867348333333332</t>
  </si>
  <si>
    <t xml:space="preserve">39.26334833333333</t>
  </si>
  <si>
    <t xml:space="preserve">47.9</t>
  </si>
  <si>
    <t xml:space="preserve">raya</t>
  </si>
  <si>
    <t xml:space="preserve">dontknow</t>
  </si>
  <si>
    <t xml:space="preserve">kilimahewa</t>
  </si>
  <si>
    <t xml:space="preserve">chuoni kwa mbaraka</t>
  </si>
  <si>
    <t xml:space="preserve">846c98e5-6c78-4197-91cd-2c507352f1f8</t>
  </si>
  <si>
    <t xml:space="preserve">2017-07-23T09:33:46</t>
  </si>
  <si>
    <t xml:space="preserve">2017-07-23T12:02:29.437+03</t>
  </si>
  <si>
    <t xml:space="preserve">2017-07-23T12:07:49.448+03</t>
  </si>
  <si>
    <t xml:space="preserve">-6.868078333333333 39.263691666666666 20.6 5.0</t>
  </si>
  <si>
    <t xml:space="preserve">-6.868078333333333</t>
  </si>
  <si>
    <t xml:space="preserve">39.263691666666666</t>
  </si>
  <si>
    <t xml:space="preserve">20.6</t>
  </si>
  <si>
    <t xml:space="preserve">tahiya</t>
  </si>
  <si>
    <t xml:space="preserve">jafari</t>
  </si>
  <si>
    <t xml:space="preserve">seseme</t>
  </si>
  <si>
    <t xml:space="preserve">ngomano</t>
  </si>
  <si>
    <t xml:space="preserve">tandika sokoni</t>
  </si>
  <si>
    <t xml:space="preserve">c42c631d-a144-4cd5-a929-ffe4491ac50a</t>
  </si>
  <si>
    <t xml:space="preserve">2017-07-23T09:33:48</t>
  </si>
  <si>
    <t xml:space="preserve">2017-07-23T12:16:13.369+03</t>
  </si>
  <si>
    <t xml:space="preserve">2017-07-23T12:24:28.820+03</t>
  </si>
  <si>
    <t xml:space="preserve">-6.86742 39.262746666666665 27.0 5.0</t>
  </si>
  <si>
    <t xml:space="preserve">-6.86742</t>
  </si>
  <si>
    <t xml:space="preserve">39.262746666666665</t>
  </si>
  <si>
    <t xml:space="preserve">suleimain</t>
  </si>
  <si>
    <t xml:space="preserve">said</t>
  </si>
  <si>
    <t xml:space="preserve">dubai</t>
  </si>
  <si>
    <t xml:space="preserve">mtaa wa ngomano</t>
  </si>
  <si>
    <t xml:space="preserve">7a1c953f-c5be-42ef-9060-8ecc94a0fd71</t>
  </si>
  <si>
    <t xml:space="preserve">2017-07-23T09:33:50</t>
  </si>
  <si>
    <t xml:space="preserve">2017-07-23T12:31:22.672+03</t>
  </si>
  <si>
    <t xml:space="preserve">2017-07-23T12:39:04.544+03</t>
  </si>
  <si>
    <t xml:space="preserve">-6.8303807 39.3311626 0.0 600.0</t>
  </si>
  <si>
    <t xml:space="preserve">-6.8303807</t>
  </si>
  <si>
    <t xml:space="preserve">39.3311626</t>
  </si>
  <si>
    <t xml:space="preserve">King</t>
  </si>
  <si>
    <t xml:space="preserve">Ng'onda beach</t>
  </si>
  <si>
    <t xml:space="preserve">9e7ea7de-ce81-44de-890d-db24dea6b362</t>
  </si>
  <si>
    <t xml:space="preserve">2017-07-23T09:39:19</t>
  </si>
  <si>
    <t xml:space="preserve">2017-07-23T10:30:51.449+03</t>
  </si>
  <si>
    <t xml:space="preserve">2017-07-23T10:34:13.534+03</t>
  </si>
  <si>
    <t xml:space="preserve">-6.8030533333333345 39.11785666666666 165.1 4.6</t>
  </si>
  <si>
    <t xml:space="preserve">-6.8030533333333345</t>
  </si>
  <si>
    <t xml:space="preserve">39.11785666666666</t>
  </si>
  <si>
    <t xml:space="preserve">165.1</t>
  </si>
  <si>
    <t xml:space="preserve">Liwangu</t>
  </si>
  <si>
    <t xml:space="preserve">Shogolo</t>
  </si>
  <si>
    <t xml:space="preserve">Upendo street</t>
  </si>
  <si>
    <t xml:space="preserve">St. Anne marie academy</t>
  </si>
  <si>
    <t xml:space="preserve">92b24c2a-a085-4e90-b5b8-57af1a780b03</t>
  </si>
  <si>
    <t xml:space="preserve">2017-07-23T09:42:31</t>
  </si>
  <si>
    <t xml:space="preserve">2017-07-23T10:34:29.403+03</t>
  </si>
  <si>
    <t xml:space="preserve">2017-07-23T10:36:33.781+03</t>
  </si>
  <si>
    <t xml:space="preserve">-6.80315 39.11789833333333 163.0 4.8</t>
  </si>
  <si>
    <t xml:space="preserve">-6.80315</t>
  </si>
  <si>
    <t xml:space="preserve">39.11789833333333</t>
  </si>
  <si>
    <t xml:space="preserve">163.0</t>
  </si>
  <si>
    <t xml:space="preserve">Likae </t>
  </si>
  <si>
    <t xml:space="preserve">St.anne marie academy</t>
  </si>
  <si>
    <t xml:space="preserve">58f3aa20-3ec8-4a55-93f6-ffec2acaeda1</t>
  </si>
  <si>
    <t xml:space="preserve">2017-07-23T09:42:33</t>
  </si>
  <si>
    <t xml:space="preserve">2017-07-23T11:00:28.289+03</t>
  </si>
  <si>
    <t xml:space="preserve">2017-07-23T11:02:46.300+03</t>
  </si>
  <si>
    <t xml:space="preserve">-6.802116666666666 39.11806333333333 125.4 4.9</t>
  </si>
  <si>
    <t xml:space="preserve">-6.802116666666666</t>
  </si>
  <si>
    <t xml:space="preserve">39.11806333333333</t>
  </si>
  <si>
    <t xml:space="preserve">Goodluck</t>
  </si>
  <si>
    <t xml:space="preserve">Safari</t>
  </si>
  <si>
    <t xml:space="preserve">Minja</t>
  </si>
  <si>
    <t xml:space="preserve">Kanisa la udongo</t>
  </si>
  <si>
    <t xml:space="preserve">b0a2f53c-0936-4e05-aa23-2598a7a57a69</t>
  </si>
  <si>
    <t xml:space="preserve">2017-07-23T09:42:35</t>
  </si>
  <si>
    <t xml:space="preserve">2017-07-23T11:57:23.931+03</t>
  </si>
  <si>
    <t xml:space="preserve">2017-07-23T12:27:54.737+03</t>
  </si>
  <si>
    <t xml:space="preserve">-6.802815 39.11775 169.1 4.7</t>
  </si>
  <si>
    <t xml:space="preserve">-6.802815</t>
  </si>
  <si>
    <t xml:space="preserve">39.11775</t>
  </si>
  <si>
    <t xml:space="preserve">169.1</t>
  </si>
  <si>
    <t xml:space="preserve">Salmini</t>
  </si>
  <si>
    <t xml:space="preserve">Abdillah</t>
  </si>
  <si>
    <t xml:space="preserve">fe527069-6267-4b47-86b7-1d82473d8458</t>
  </si>
  <si>
    <t xml:space="preserve">2017-07-23T09:42:37</t>
  </si>
  <si>
    <t xml:space="preserve">2017-07-23T12:34:31.120+03</t>
  </si>
  <si>
    <t xml:space="preserve">2017-07-23T12:46:50.251+03</t>
  </si>
  <si>
    <t xml:space="preserve">354589071739001</t>
  </si>
  <si>
    <t xml:space="preserve">640050641200178</t>
  </si>
  <si>
    <t xml:space="preserve">8925505060412001780f</t>
  </si>
  <si>
    <t xml:space="preserve">-6.7244834 39.1969045 0.0 2267.0</t>
  </si>
  <si>
    <t xml:space="preserve">-6.7244834</t>
  </si>
  <si>
    <t xml:space="preserve">39.1969045</t>
  </si>
  <si>
    <t xml:space="preserve">2267.0</t>
  </si>
  <si>
    <t xml:space="preserve">EZEKIEL</t>
  </si>
  <si>
    <t xml:space="preserve">PANKRASS</t>
  </si>
  <si>
    <t xml:space="preserve">MGONDOLE</t>
  </si>
  <si>
    <t xml:space="preserve">kawe</t>
  </si>
  <si>
    <t xml:space="preserve">mbezi juu</t>
  </si>
  <si>
    <t xml:space="preserve">ndumbwi</t>
  </si>
  <si>
    <t xml:space="preserve">bondeni</t>
  </si>
  <si>
    <t xml:space="preserve">c98a66f1-2f6a-494e-aabc-f85e6d7e682d</t>
  </si>
  <si>
    <t xml:space="preserve">2017-07-23T09:47:14</t>
  </si>
  <si>
    <t xml:space="preserve">2017-07-23T12:18:41.685+03</t>
  </si>
  <si>
    <t xml:space="preserve">2017-07-23T12:48:30.360+03</t>
  </si>
  <si>
    <t xml:space="preserve">352386079907967</t>
  </si>
  <si>
    <t xml:space="preserve">640021031310754</t>
  </si>
  <si>
    <t xml:space="preserve">8925502040993107548f</t>
  </si>
  <si>
    <t xml:space="preserve">-6.766729999999999 39.22479 12.2 1.1</t>
  </si>
  <si>
    <t xml:space="preserve">39.22479</t>
  </si>
  <si>
    <t xml:space="preserve">12.2</t>
  </si>
  <si>
    <t xml:space="preserve">1.1</t>
  </si>
  <si>
    <t xml:space="preserve">Elisaria</t>
  </si>
  <si>
    <t xml:space="preserve">S.</t>
  </si>
  <si>
    <t xml:space="preserve">Sarakikya</t>
  </si>
  <si>
    <t xml:space="preserve">Mama kambo bar</t>
  </si>
  <si>
    <t xml:space="preserve">39f2d385-c9a9-4dfa-8ee5-fda45f48c829</t>
  </si>
  <si>
    <t xml:space="preserve">2017-07-23T09:48:45</t>
  </si>
  <si>
    <t xml:space="preserve">2017-07-21T14:14:23.242+03</t>
  </si>
  <si>
    <t xml:space="preserve">2017-07-23T12:49:43.616+03</t>
  </si>
  <si>
    <t xml:space="preserve">352386070194144</t>
  </si>
  <si>
    <t xml:space="preserve">640021050357815</t>
  </si>
  <si>
    <t xml:space="preserve">8925502041183578159f</t>
  </si>
  <si>
    <t xml:space="preserve">-6.78234 39.21900666666667 125.3 12.3</t>
  </si>
  <si>
    <t xml:space="preserve">-6.78234</t>
  </si>
  <si>
    <t xml:space="preserve">39.21900666666667</t>
  </si>
  <si>
    <t xml:space="preserve">125.3</t>
  </si>
  <si>
    <t xml:space="preserve">12.3</t>
  </si>
  <si>
    <t xml:space="preserve">Masawe</t>
  </si>
  <si>
    <t xml:space="preserve">Sinza A</t>
  </si>
  <si>
    <t xml:space="preserve">aa66bd31-4a49-41de-b902-32594d101fdb</t>
  </si>
  <si>
    <t xml:space="preserve">2017-07-23T09:49:57</t>
  </si>
  <si>
    <t xml:space="preserve">2017-07-23T12:52:33.746+03</t>
  </si>
  <si>
    <t xml:space="preserve">2017-07-23T12:55:19.438+03</t>
  </si>
  <si>
    <t xml:space="preserve">-6.886402652883991 39.22252577963087 23.8693839300273 6.0</t>
  </si>
  <si>
    <t xml:space="preserve">-6.886402652883991</t>
  </si>
  <si>
    <t xml:space="preserve">39.22252577963087</t>
  </si>
  <si>
    <t xml:space="preserve">23.8693839300273</t>
  </si>
  <si>
    <t xml:space="preserve">Joyce </t>
  </si>
  <si>
    <t xml:space="preserve">Boniphace</t>
  </si>
  <si>
    <t xml:space="preserve">005aa177-96b7-4790-a193-4bad41f4b414</t>
  </si>
  <si>
    <t xml:space="preserve">2017-07-23T09:55:33</t>
  </si>
  <si>
    <t xml:space="preserve">2017-07-23T12:48:27.780+03</t>
  </si>
  <si>
    <t xml:space="preserve">2017-07-23T12:55:23.000+03</t>
  </si>
  <si>
    <t xml:space="preserve">359605072460804</t>
  </si>
  <si>
    <t xml:space="preserve">640070018237720</t>
  </si>
  <si>
    <t xml:space="preserve">89255007110008237720</t>
  </si>
  <si>
    <t xml:space="preserve">0738237720</t>
  </si>
  <si>
    <t xml:space="preserve">-6.847684999999999 39.22034 79.3 5.0</t>
  </si>
  <si>
    <t xml:space="preserve">-6.847684999999999</t>
  </si>
  <si>
    <t xml:space="preserve">39.22034</t>
  </si>
  <si>
    <t xml:space="preserve">79.3</t>
  </si>
  <si>
    <t xml:space="preserve">Vingunguti</t>
  </si>
  <si>
    <t xml:space="preserve">af4f7e7a-9ecb-4ca6-a5ec-8a115bd67e43</t>
  </si>
  <si>
    <t xml:space="preserve">2017-07-23T09:55:38</t>
  </si>
  <si>
    <t xml:space="preserve">2017-07-23T13:05:42.668+03</t>
  </si>
  <si>
    <t xml:space="preserve">2017-07-23T13:09:54.881+03</t>
  </si>
  <si>
    <t xml:space="preserve">356934061905956</t>
  </si>
  <si>
    <t xml:space="preserve">640044158727776</t>
  </si>
  <si>
    <t xml:space="preserve">8925504410587277767f</t>
  </si>
  <si>
    <t xml:space="preserve">0765021917</t>
  </si>
  <si>
    <t xml:space="preserve">-6.765166666666666 39.226348333333334 35.2 4.9</t>
  </si>
  <si>
    <t xml:space="preserve">-6.765166666666666</t>
  </si>
  <si>
    <t xml:space="preserve">39.226348333333334</t>
  </si>
  <si>
    <t xml:space="preserve">35.2</t>
  </si>
  <si>
    <t xml:space="preserve">mwagange</t>
  </si>
  <si>
    <t xml:space="preserve">makongo</t>
  </si>
  <si>
    <t xml:space="preserve">mlalakuwa</t>
  </si>
  <si>
    <t xml:space="preserve">mpakani</t>
  </si>
  <si>
    <t xml:space="preserve">mwenge market</t>
  </si>
  <si>
    <t xml:space="preserve">b5ce3a38-b720-43ce-90cf-f998a3e0e743</t>
  </si>
  <si>
    <t xml:space="preserve">2017-07-23T10:10:11</t>
  </si>
  <si>
    <t xml:space="preserve">2017-07-23T13:08:09.015+03</t>
  </si>
  <si>
    <t xml:space="preserve">2017-07-23T13:15:51.413+03</t>
  </si>
  <si>
    <t xml:space="preserve">359605072540720</t>
  </si>
  <si>
    <t xml:space="preserve">640070018242320</t>
  </si>
  <si>
    <t xml:space="preserve">89255007110008242320</t>
  </si>
  <si>
    <t xml:space="preserve">0738242320</t>
  </si>
  <si>
    <t xml:space="preserve">-6.764885 39.21955666666667 38.1 4.6</t>
  </si>
  <si>
    <t xml:space="preserve">-6.764885</t>
  </si>
  <si>
    <t xml:space="preserve">39.21955666666667</t>
  </si>
  <si>
    <t xml:space="preserve">38.1</t>
  </si>
  <si>
    <t xml:space="preserve">Innocent</t>
  </si>
  <si>
    <t xml:space="preserve">Mbowe</t>
  </si>
  <si>
    <t xml:space="preserve">016d36eb-c6e9-4dde-931b-91a59cfe8c2c</t>
  </si>
  <si>
    <t xml:space="preserve">2017-07-23T10:20:14</t>
  </si>
  <si>
    <t xml:space="preserve">2017-07-23T13:01:50.526+03</t>
  </si>
  <si>
    <t xml:space="preserve">2017-07-23T13:22:37.848+03</t>
  </si>
  <si>
    <t xml:space="preserve">004999010640000</t>
  </si>
  <si>
    <t xml:space="preserve">640044148603478</t>
  </si>
  <si>
    <t xml:space="preserve">8925504410486034780</t>
  </si>
  <si>
    <t xml:space="preserve">-6.7653016 39.2189884 0.0 23.0</t>
  </si>
  <si>
    <t xml:space="preserve">-6.7653016</t>
  </si>
  <si>
    <t xml:space="preserve">39.2189884</t>
  </si>
  <si>
    <t xml:space="preserve">23.0</t>
  </si>
  <si>
    <t xml:space="preserve">Prakseda</t>
  </si>
  <si>
    <t xml:space="preserve">Ogweyo</t>
  </si>
  <si>
    <t xml:space="preserve">cb52bf54-ba92-4a94-a1fc-fc0b81678557</t>
  </si>
  <si>
    <t xml:space="preserve">2017-07-23T10:22:52</t>
  </si>
  <si>
    <t xml:space="preserve">2017-07-23T12:25:36.101+03</t>
  </si>
  <si>
    <t xml:space="preserve">2017-07-23T13:22:35.031+03</t>
  </si>
  <si>
    <t xml:space="preserve">356205052031981</t>
  </si>
  <si>
    <t xml:space="preserve">640044173597382</t>
  </si>
  <si>
    <t xml:space="preserve">8925504410735973820</t>
  </si>
  <si>
    <t xml:space="preserve">-6.765438295092601 39.218849639330315 57.765445674627706 12.0</t>
  </si>
  <si>
    <t xml:space="preserve">-6.765438295092601</t>
  </si>
  <si>
    <t xml:space="preserve">39.218849639330315</t>
  </si>
  <si>
    <t xml:space="preserve">57.765445674627706</t>
  </si>
  <si>
    <t xml:space="preserve">b0c59ea6-9db4-469c-86d7-3fff130b838e</t>
  </si>
  <si>
    <t xml:space="preserve">2017-07-23T12:55:20.536+03</t>
  </si>
  <si>
    <t xml:space="preserve">2017-07-23T13:30:42.918+03</t>
  </si>
  <si>
    <t xml:space="preserve">358982071072059</t>
  </si>
  <si>
    <t xml:space="preserve">640044173083433</t>
  </si>
  <si>
    <t xml:space="preserve">8925504410730834332</t>
  </si>
  <si>
    <t xml:space="preserve">-6.76531058753699 39.2191589178869 13.788531383124916 4.0</t>
  </si>
  <si>
    <t xml:space="preserve">-6.76531058753699</t>
  </si>
  <si>
    <t xml:space="preserve">39.2191589178869</t>
  </si>
  <si>
    <t xml:space="preserve">13.788531383124916</t>
  </si>
  <si>
    <t xml:space="preserve">Ogwaye</t>
  </si>
  <si>
    <t xml:space="preserve">ed2c349d-b040-4da4-852d-c24fb10bed4d</t>
  </si>
  <si>
    <t xml:space="preserve">2017-07-23T10:31:13</t>
  </si>
  <si>
    <t xml:space="preserve">2017-07-22T14:13:41.234+03</t>
  </si>
  <si>
    <t xml:space="preserve">2017-07-23T13:36:00.271+03</t>
  </si>
  <si>
    <t xml:space="preserve">357213088772981</t>
  </si>
  <si>
    <t xml:space="preserve">640021069626153</t>
  </si>
  <si>
    <t xml:space="preserve">8925502041376261530f</t>
  </si>
  <si>
    <t xml:space="preserve">-6.764751666666666 39.22573666666666 21.2 4.8</t>
  </si>
  <si>
    <t xml:space="preserve">-6.764751666666666</t>
  </si>
  <si>
    <t xml:space="preserve">39.22573666666666</t>
  </si>
  <si>
    <t xml:space="preserve">21.2</t>
  </si>
  <si>
    <t xml:space="preserve">Mnara wa voda </t>
  </si>
  <si>
    <t xml:space="preserve">5e98a60d-3202-4869-91f6-1bcf7aa25617</t>
  </si>
  <si>
    <t xml:space="preserve">2017-07-23T10:36:46</t>
  </si>
  <si>
    <t xml:space="preserve">2017-07-23T08:46:15.954+03</t>
  </si>
  <si>
    <t xml:space="preserve">2017-07-23T13:38:32.036+03</t>
  </si>
  <si>
    <t xml:space="preserve">357025080109883</t>
  </si>
  <si>
    <t xml:space="preserve">640044167281961</t>
  </si>
  <si>
    <t xml:space="preserve">8925504410672819614</t>
  </si>
  <si>
    <t xml:space="preserve">-6.711195 39.22448 122.5 2.5</t>
  </si>
  <si>
    <t xml:space="preserve">-6.711195</t>
  </si>
  <si>
    <t xml:space="preserve">39.22448</t>
  </si>
  <si>
    <t xml:space="preserve">2.5</t>
  </si>
  <si>
    <t xml:space="preserve">Wanyancha</t>
  </si>
  <si>
    <t xml:space="preserve">Kinondoni</t>
  </si>
  <si>
    <t xml:space="preserve">The beach</t>
  </si>
  <si>
    <t xml:space="preserve">4db4e43f-bbcf-4c50-987b-031aa9306c81</t>
  </si>
  <si>
    <t xml:space="preserve">2017-07-23T10:38:47</t>
  </si>
  <si>
    <t xml:space="preserve">2017-07-21T19:21:17.639+03</t>
  </si>
  <si>
    <t xml:space="preserve">2017-07-23T13:44:27.574+03</t>
  </si>
  <si>
    <t xml:space="preserve">356766070816844</t>
  </si>
  <si>
    <t xml:space="preserve">640050943282823</t>
  </si>
  <si>
    <t xml:space="preserve">8925505090432828235f</t>
  </si>
  <si>
    <t xml:space="preserve">Badru</t>
  </si>
  <si>
    <t xml:space="preserve">Temeke</t>
  </si>
  <si>
    <t xml:space="preserve">Njaro</t>
  </si>
  <si>
    <t xml:space="preserve">Maganga</t>
  </si>
  <si>
    <t xml:space="preserve">a1369f0f-3638-444d-8a5d-f8fae82c8413</t>
  </si>
  <si>
    <t xml:space="preserve">2017-07-23T10:44:50</t>
  </si>
  <si>
    <t xml:space="preserve">2017-07-23T13:38:23.886+03</t>
  </si>
  <si>
    <t xml:space="preserve">2017-07-23T13:45:11.145+03</t>
  </si>
  <si>
    <t xml:space="preserve">-6.7655883333333335 39.227725 29.6 4.5</t>
  </si>
  <si>
    <t xml:space="preserve">-6.7655883333333335</t>
  </si>
  <si>
    <t xml:space="preserve">39.227725</t>
  </si>
  <si>
    <t xml:space="preserve">Sabrina</t>
  </si>
  <si>
    <t xml:space="preserve">Kamilus</t>
  </si>
  <si>
    <t xml:space="preserve">Mnara wa voda</t>
  </si>
  <si>
    <t xml:space="preserve">79025e63-4f6d-40a0-8fdf-8b615e6179df</t>
  </si>
  <si>
    <t xml:space="preserve">2017-07-23T10:45:26</t>
  </si>
  <si>
    <t xml:space="preserve">2017-07-23T13:48:44.803+03</t>
  </si>
  <si>
    <t xml:space="preserve">2017-07-23T13:55:22.306+03</t>
  </si>
  <si>
    <t xml:space="preserve">359605072911509</t>
  </si>
  <si>
    <t xml:space="preserve">640044170216210</t>
  </si>
  <si>
    <t xml:space="preserve">8925504410702162100f</t>
  </si>
  <si>
    <t xml:space="preserve">-6.668669999999999 39.18883666666667 36.8 5.0</t>
  </si>
  <si>
    <t xml:space="preserve">-6.668669999999999</t>
  </si>
  <si>
    <t xml:space="preserve">39.18883666666667</t>
  </si>
  <si>
    <t xml:space="preserve">36.8</t>
  </si>
  <si>
    <t xml:space="preserve">Masanja</t>
  </si>
  <si>
    <t xml:space="preserve">Ngassa</t>
  </si>
  <si>
    <t xml:space="preserve">Butoji</t>
  </si>
  <si>
    <t xml:space="preserve">WAZo</t>
  </si>
  <si>
    <t xml:space="preserve">Kituo cha bodaboda</t>
  </si>
  <si>
    <t xml:space="preserve">f0d0dc9b-2259-44ba-a8ac-0f7b3047475d</t>
  </si>
  <si>
    <t xml:space="preserve">2017-07-23T10:55:48</t>
  </si>
  <si>
    <t xml:space="preserve">2017-07-23T13:54:01.237+03</t>
  </si>
  <si>
    <t xml:space="preserve">2017-07-23T13:58:02.690+03</t>
  </si>
  <si>
    <t xml:space="preserve">357053067043008</t>
  </si>
  <si>
    <t xml:space="preserve">640044158877873</t>
  </si>
  <si>
    <t xml:space="preserve">8925504410588778730f</t>
  </si>
  <si>
    <t xml:space="preserve">0752432131</t>
  </si>
  <si>
    <t xml:space="preserve">-6.7675144 39.2155988 0.0 52.4</t>
  </si>
  <si>
    <t xml:space="preserve">Chuo</t>
  </si>
  <si>
    <t xml:space="preserve">93ab86b3-bd2f-4fe1-bac0-cd05fc060f4b</t>
  </si>
  <si>
    <t xml:space="preserve">2017-07-23T11:00:26</t>
  </si>
  <si>
    <t xml:space="preserve">2017-07-23T13:54:55.612+03</t>
  </si>
  <si>
    <t xml:space="preserve">2017-07-23T14:00:36.806+03</t>
  </si>
  <si>
    <t xml:space="preserve">352388078015164</t>
  </si>
  <si>
    <t xml:space="preserve">640044164595270</t>
  </si>
  <si>
    <t xml:space="preserve">8925504410645952708f</t>
  </si>
  <si>
    <t xml:space="preserve">-6.761666666666668 39.204966666666664 86.5 4.7</t>
  </si>
  <si>
    <t xml:space="preserve">-6.761666666666668</t>
  </si>
  <si>
    <t xml:space="preserve">39.204966666666664</t>
  </si>
  <si>
    <t xml:space="preserve">86.5</t>
  </si>
  <si>
    <t xml:space="preserve">Mzee Juma</t>
  </si>
  <si>
    <t xml:space="preserve">DTV</t>
  </si>
  <si>
    <t xml:space="preserve">DTV celltowers</t>
  </si>
  <si>
    <t xml:space="preserve">406eb3e0-b60b-4bd7-bf67-24618e8fa86d</t>
  </si>
  <si>
    <t xml:space="preserve">2017-07-23T11:01:50</t>
  </si>
  <si>
    <t xml:space="preserve">2017-07-21T14:12:18.762+03</t>
  </si>
  <si>
    <t xml:space="preserve">2017-07-23T14:06:07.118+03</t>
  </si>
  <si>
    <t xml:space="preserve">357005080075789</t>
  </si>
  <si>
    <t xml:space="preserve">640050942936656</t>
  </si>
  <si>
    <t xml:space="preserve">8925505090429366561</t>
  </si>
  <si>
    <t xml:space="preserve">-6.764841666666666 39.21973666666667 31.7 4.9</t>
  </si>
  <si>
    <t xml:space="preserve">-6.764841666666666</t>
  </si>
  <si>
    <t xml:space="preserve">39.21973666666667</t>
  </si>
  <si>
    <t xml:space="preserve">31.7</t>
  </si>
  <si>
    <t xml:space="preserve">Mboya</t>
  </si>
  <si>
    <t xml:space="preserve">Savei</t>
  </si>
  <si>
    <t xml:space="preserve">Mlimani City</t>
  </si>
  <si>
    <t xml:space="preserve">714abbb6-df30-41ac-a11d-4fb7426cbadd</t>
  </si>
  <si>
    <t xml:space="preserve">2017-07-23T11:06:17</t>
  </si>
  <si>
    <t xml:space="preserve">2017-07-22T09:22:12.577+03</t>
  </si>
  <si>
    <t xml:space="preserve">2017-07-23T12:25:26.042+03</t>
  </si>
  <si>
    <t xml:space="preserve">359676072934189</t>
  </si>
  <si>
    <t xml:space="preserve">640021061747327</t>
  </si>
  <si>
    <t xml:space="preserve">8925502041297473271f</t>
  </si>
  <si>
    <t xml:space="preserve">-6.767108333333335 39.21384666666667 125.3 4.5</t>
  </si>
  <si>
    <t xml:space="preserve">-6.767108333333335</t>
  </si>
  <si>
    <t xml:space="preserve">39.21384666666667</t>
  </si>
  <si>
    <t xml:space="preserve">Lidya</t>
  </si>
  <si>
    <t xml:space="preserve">Gunzu</t>
  </si>
  <si>
    <t xml:space="preserve">Ardhi</t>
  </si>
  <si>
    <t xml:space="preserve">650c0b1f-c2ae-42eb-914b-0d46ab37652d</t>
  </si>
  <si>
    <t xml:space="preserve">2017-07-23T11:07:17</t>
  </si>
  <si>
    <t xml:space="preserve">2017-07-23T12:17:23.545+03</t>
  </si>
  <si>
    <t xml:space="preserve">2017-07-23T12:21:37.571+03</t>
  </si>
  <si>
    <t xml:space="preserve">-6.767088333333334 39.213861666666666 49.2 4.5</t>
  </si>
  <si>
    <t xml:space="preserve">-6.767088333333334</t>
  </si>
  <si>
    <t xml:space="preserve">39.213861666666666</t>
  </si>
  <si>
    <t xml:space="preserve">49.2</t>
  </si>
  <si>
    <t xml:space="preserve">Ignus</t>
  </si>
  <si>
    <t xml:space="preserve">Lazaus</t>
  </si>
  <si>
    <t xml:space="preserve">Duwe</t>
  </si>
  <si>
    <t xml:space="preserve">13a7fe39-310e-4557-940b-6c870a538fb4</t>
  </si>
  <si>
    <t xml:space="preserve">2017-07-23T11:07:25</t>
  </si>
  <si>
    <t xml:space="preserve">2017-07-23T12:42:11.183+03</t>
  </si>
  <si>
    <t xml:space="preserve">2017-07-23T12:47:53.974+03</t>
  </si>
  <si>
    <t xml:space="preserve">-6.765573333333333 39.211025 92.8 4.6</t>
  </si>
  <si>
    <t xml:space="preserve">-6.765573333333333</t>
  </si>
  <si>
    <t xml:space="preserve">39.211025</t>
  </si>
  <si>
    <t xml:space="preserve">92.8</t>
  </si>
  <si>
    <t xml:space="preserve">Ahmad</t>
  </si>
  <si>
    <t xml:space="preserve">Alem</t>
  </si>
  <si>
    <t xml:space="preserve">6c9da71f-c600-48d6-849f-a45473ad1774</t>
  </si>
  <si>
    <t xml:space="preserve">2017-07-23T11:07:35</t>
  </si>
  <si>
    <t xml:space="preserve">2017-07-23T13:01:45.702+03</t>
  </si>
  <si>
    <t xml:space="preserve">2017-07-23T13:04:55.402+03</t>
  </si>
  <si>
    <t xml:space="preserve">-6.765140000000001 39.211565 74.1 4.8</t>
  </si>
  <si>
    <t xml:space="preserve">-6.765140000000001</t>
  </si>
  <si>
    <t xml:space="preserve">39.211565</t>
  </si>
  <si>
    <t xml:space="preserve">74.1</t>
  </si>
  <si>
    <t xml:space="preserve">Mackmillan</t>
  </si>
  <si>
    <t xml:space="preserve">Lyimo</t>
  </si>
  <si>
    <t xml:space="preserve">d122a952-8d16-4253-afbb-fe6967ccc140</t>
  </si>
  <si>
    <t xml:space="preserve">2017-07-23T11:08:04</t>
  </si>
  <si>
    <t xml:space="preserve">2017-07-23T13:05:25.344+03</t>
  </si>
  <si>
    <t xml:space="preserve">2017-07-23T13:12:16.757+03</t>
  </si>
  <si>
    <t xml:space="preserve">-6.765118333333334 39.211890000000004 74.4 4.9</t>
  </si>
  <si>
    <t xml:space="preserve">-6.765118333333334</t>
  </si>
  <si>
    <t xml:space="preserve">39.211890000000004</t>
  </si>
  <si>
    <t xml:space="preserve">74.4</t>
  </si>
  <si>
    <t xml:space="preserve">Silvanus</t>
  </si>
  <si>
    <t xml:space="preserve">c3fc492e-5045-4097-991d-e740a96cfc7f</t>
  </si>
  <si>
    <t xml:space="preserve">2017-07-23T11:08:11</t>
  </si>
  <si>
    <t xml:space="preserve">2017-07-23T13:13:22.599+03</t>
  </si>
  <si>
    <t xml:space="preserve">2017-07-23T13:18:03.877+03</t>
  </si>
  <si>
    <t xml:space="preserve">-6.764823333333334 39.212286666666664 92.7 4.5</t>
  </si>
  <si>
    <t xml:space="preserve">-6.764823333333334</t>
  </si>
  <si>
    <t xml:space="preserve">39.212286666666664</t>
  </si>
  <si>
    <t xml:space="preserve">92.7</t>
  </si>
  <si>
    <t xml:space="preserve">Andrew</t>
  </si>
  <si>
    <t xml:space="preserve">959cabf0-51a2-4de9-abd3-4fa75bb93f75</t>
  </si>
  <si>
    <t xml:space="preserve">2017-07-23T11:08:20</t>
  </si>
  <si>
    <t xml:space="preserve">2017-07-23T13:19:01.026+03</t>
  </si>
  <si>
    <t xml:space="preserve">2017-07-23T13:23:27.123+03</t>
  </si>
  <si>
    <t xml:space="preserve">-6.765 39.21236666666667 92.3 4.6</t>
  </si>
  <si>
    <t xml:space="preserve">-6.765</t>
  </si>
  <si>
    <t xml:space="preserve">39.21236666666667</t>
  </si>
  <si>
    <t xml:space="preserve">92.3</t>
  </si>
  <si>
    <t xml:space="preserve">Hadija</t>
  </si>
  <si>
    <t xml:space="preserve">Maloya</t>
  </si>
  <si>
    <t xml:space="preserve">Kombo</t>
  </si>
  <si>
    <t xml:space="preserve">72117c20-c34c-4297-81dc-1a461ee70757</t>
  </si>
  <si>
    <t xml:space="preserve">2017-07-23T11:08:21</t>
  </si>
  <si>
    <t xml:space="preserve">2017-07-23T13:23:35.357+03</t>
  </si>
  <si>
    <t xml:space="preserve">2017-07-23T13:28:19.769+03</t>
  </si>
  <si>
    <t xml:space="preserve">-6.765066666666667 39.212466666666664 92.2 4.9</t>
  </si>
  <si>
    <t xml:space="preserve">-6.765066666666667</t>
  </si>
  <si>
    <t xml:space="preserve">39.212466666666664</t>
  </si>
  <si>
    <t xml:space="preserve">92.2</t>
  </si>
  <si>
    <t xml:space="preserve">Geofrey</t>
  </si>
  <si>
    <t xml:space="preserve">Munyaga</t>
  </si>
  <si>
    <t xml:space="preserve">729c9fe2-c3d5-4d34-bccd-93cd835d29f6</t>
  </si>
  <si>
    <t xml:space="preserve">2017-07-23T11:08:23</t>
  </si>
  <si>
    <t xml:space="preserve">2017-07-23T13:28:57.572+03</t>
  </si>
  <si>
    <t xml:space="preserve">2017-07-23T13:31:31.535+03</t>
  </si>
  <si>
    <t xml:space="preserve">-6.764866666666667 39.21248333333333 92.0 4.6</t>
  </si>
  <si>
    <t xml:space="preserve">-6.764866666666667</t>
  </si>
  <si>
    <t xml:space="preserve">39.21248333333333</t>
  </si>
  <si>
    <t xml:space="preserve">92.0</t>
  </si>
  <si>
    <t xml:space="preserve">Ruhomela</t>
  </si>
  <si>
    <t xml:space="preserve">142bba70-87d9-434c-8fa7-fdc568754836</t>
  </si>
  <si>
    <t xml:space="preserve">2017-07-23T11:08:24</t>
  </si>
  <si>
    <t xml:space="preserve">2017-07-23T14:10:21.489+03</t>
  </si>
  <si>
    <t xml:space="preserve">2017-07-23T14:12:47.180+03</t>
  </si>
  <si>
    <t xml:space="preserve">-6.761558333333333 39.20485166666666 103.4 5.0</t>
  </si>
  <si>
    <t xml:space="preserve">-6.761558333333333</t>
  </si>
  <si>
    <t xml:space="preserve">39.20485166666666</t>
  </si>
  <si>
    <t xml:space="preserve">103.4</t>
  </si>
  <si>
    <t xml:space="preserve">LUKAS </t>
  </si>
  <si>
    <t xml:space="preserve">DTV celltower</t>
  </si>
  <si>
    <t xml:space="preserve">7a6927e1-3873-4bbe-9654-e4a76b2b35a7</t>
  </si>
  <si>
    <t xml:space="preserve">2017-07-23T11:13:01</t>
  </si>
  <si>
    <t xml:space="preserve">2017-07-22T17:45:11.895+03</t>
  </si>
  <si>
    <t xml:space="preserve">2017-07-23T12:41:24.714+03</t>
  </si>
  <si>
    <t xml:space="preserve">357085072105901</t>
  </si>
  <si>
    <t xml:space="preserve">640021082926493</t>
  </si>
  <si>
    <t xml:space="preserve">8925502041509264930f</t>
  </si>
  <si>
    <t xml:space="preserve">-6.766648333333334 39.21807166666667 14.9 4.7</t>
  </si>
  <si>
    <t xml:space="preserve">-6.766648333333334</t>
  </si>
  <si>
    <t xml:space="preserve">39.21807166666667</t>
  </si>
  <si>
    <t xml:space="preserve">14.9</t>
  </si>
  <si>
    <t xml:space="preserve">Edson</t>
  </si>
  <si>
    <t xml:space="preserve">Sylivester</t>
  </si>
  <si>
    <t xml:space="preserve">Bahisha</t>
  </si>
  <si>
    <t xml:space="preserve">Mbezi beach B</t>
  </si>
  <si>
    <t xml:space="preserve">Kijito nyama</t>
  </si>
  <si>
    <t xml:space="preserve">d19ab14a-7735-4d49-b40c-5c83cb13b531</t>
  </si>
  <si>
    <t xml:space="preserve">2017-07-23T11:13:50</t>
  </si>
  <si>
    <t xml:space="preserve">2017-07-22T18:01:18.748+03</t>
  </si>
  <si>
    <t xml:space="preserve">2017-07-23T12:40:44.094+03</t>
  </si>
  <si>
    <t xml:space="preserve">-6.76665 39.21890833333334 38.0 4.9</t>
  </si>
  <si>
    <t xml:space="preserve">39.21890833333334</t>
  </si>
  <si>
    <t xml:space="preserve">38.0</t>
  </si>
  <si>
    <t xml:space="preserve">Kibaigwa</t>
  </si>
  <si>
    <t xml:space="preserve">Bulls park</t>
  </si>
  <si>
    <t xml:space="preserve">73ce62fd-eece-40cf-a653-05ad2efba5b0</t>
  </si>
  <si>
    <t xml:space="preserve">2017-07-23T11:13:51</t>
  </si>
  <si>
    <t xml:space="preserve">2017-07-22T18:04:06.883+03</t>
  </si>
  <si>
    <t xml:space="preserve">2017-07-23T12:41:13.848+03</t>
  </si>
  <si>
    <t xml:space="preserve">-6.766628333333333 39.21892666666667 27.4 4.5</t>
  </si>
  <si>
    <t xml:space="preserve">-6.766628333333333</t>
  </si>
  <si>
    <t xml:space="preserve">39.21892666666667</t>
  </si>
  <si>
    <t xml:space="preserve">27.4</t>
  </si>
  <si>
    <t xml:space="preserve">Vice nt</t>
  </si>
  <si>
    <t xml:space="preserve">Agustine</t>
  </si>
  <si>
    <t xml:space="preserve">Mbezi B</t>
  </si>
  <si>
    <t xml:space="preserve">cf66a141-862b-4597-b0e6-f8d53bf1f309</t>
  </si>
  <si>
    <t xml:space="preserve">2017-07-23T11:13:52</t>
  </si>
  <si>
    <t xml:space="preserve">2017-07-22T18:07:00.380+03</t>
  </si>
  <si>
    <t xml:space="preserve">2017-07-23T13:15:54.173+03</t>
  </si>
  <si>
    <t xml:space="preserve">-6.766756666666667 39.218848333333334 27.5 4.9</t>
  </si>
  <si>
    <t xml:space="preserve">-6.766756666666667</t>
  </si>
  <si>
    <t xml:space="preserve">Geti dogo</t>
  </si>
  <si>
    <t xml:space="preserve">cdadf026-ccc7-4f8e-b255-cffa48cf9c66</t>
  </si>
  <si>
    <t xml:space="preserve">2017-07-23T11:13:54</t>
  </si>
  <si>
    <t xml:space="preserve">2017-07-22T18:09:59.454+03</t>
  </si>
  <si>
    <t xml:space="preserve">2017-07-23T12:42:26.745+03</t>
  </si>
  <si>
    <t xml:space="preserve">-6.766711666666667 39.218885 36.2 4.9</t>
  </si>
  <si>
    <t xml:space="preserve">-6.766711666666667</t>
  </si>
  <si>
    <t xml:space="preserve">39.218885</t>
  </si>
  <si>
    <t xml:space="preserve">36.2</t>
  </si>
  <si>
    <t xml:space="preserve">Venasi</t>
  </si>
  <si>
    <t xml:space="preserve">d8448b8e-2334-49f7-9a78-15829c056ab4</t>
  </si>
  <si>
    <t xml:space="preserve">2017-07-23T11:13:55</t>
  </si>
  <si>
    <t xml:space="preserve">2017-07-23T12:12:30.996+03</t>
  </si>
  <si>
    <t xml:space="preserve">2017-07-23T12:18:00.090+03</t>
  </si>
  <si>
    <t xml:space="preserve">-6.766471666666666 39.21890333333333 124.0 4.9</t>
  </si>
  <si>
    <t xml:space="preserve">-6.766471666666666</t>
  </si>
  <si>
    <t xml:space="preserve">39.21890333333333</t>
  </si>
  <si>
    <t xml:space="preserve">124.0</t>
  </si>
  <si>
    <t xml:space="preserve">Revocatus</t>
  </si>
  <si>
    <t xml:space="preserve">Aidan</t>
  </si>
  <si>
    <t xml:space="preserve">Albert</t>
  </si>
  <si>
    <t xml:space="preserve">None</t>
  </si>
  <si>
    <t xml:space="preserve">Darajani and geti dogo</t>
  </si>
  <si>
    <t xml:space="preserve">1f032cf8-620f-4f7f-9263-8c36b688d0a6</t>
  </si>
  <si>
    <t xml:space="preserve">2017-07-23T11:13:56</t>
  </si>
  <si>
    <t xml:space="preserve">2017-07-23T12:29:48.932+03</t>
  </si>
  <si>
    <t xml:space="preserve">2017-07-23T12:39:25.131+03</t>
  </si>
  <si>
    <t xml:space="preserve">-6.766656666666667 39.218981666666664 119.0 5.0</t>
  </si>
  <si>
    <t xml:space="preserve">-6.766656666666667</t>
  </si>
  <si>
    <t xml:space="preserve">39.218981666666664</t>
  </si>
  <si>
    <t xml:space="preserve">119.0</t>
  </si>
  <si>
    <t xml:space="preserve">Dickson</t>
  </si>
  <si>
    <t xml:space="preserve">Kaibwena</t>
  </si>
  <si>
    <t xml:space="preserve">93c63b78-84f3-422f-ad03-b86748f716c1</t>
  </si>
  <si>
    <t xml:space="preserve">2017-07-23T11:13:58</t>
  </si>
  <si>
    <t xml:space="preserve">2017-07-23T14:18:05.417+03</t>
  </si>
  <si>
    <t xml:space="preserve">2017-07-23T14:20:57.943+03</t>
  </si>
  <si>
    <t xml:space="preserve">-6.7618583333333335 39.203361666666666 80.3 5.0</t>
  </si>
  <si>
    <t xml:space="preserve">-6.7618583333333335</t>
  </si>
  <si>
    <t xml:space="preserve">39.203361666666666</t>
  </si>
  <si>
    <t xml:space="preserve">80.3</t>
  </si>
  <si>
    <t xml:space="preserve">Celltower</t>
  </si>
  <si>
    <t xml:space="preserve">0d11844c-c359-4f9b-9614-32d6659fa3c9</t>
  </si>
  <si>
    <t xml:space="preserve">2017-07-23T11:21:26</t>
  </si>
  <si>
    <t xml:space="preserve">2017-07-22T10:29:07.075+03</t>
  </si>
  <si>
    <t xml:space="preserve">2017-07-23T10:17:59.394+03</t>
  </si>
  <si>
    <t xml:space="preserve">357274075137943</t>
  </si>
  <si>
    <t xml:space="preserve">640044141414687</t>
  </si>
  <si>
    <t xml:space="preserve">8925504410414146870f</t>
  </si>
  <si>
    <t xml:space="preserve">-6.791475000000001 39.19681666666667 125.5 5.0</t>
  </si>
  <si>
    <t xml:space="preserve">-6.791475000000001</t>
  </si>
  <si>
    <t xml:space="preserve">39.19681666666667</t>
  </si>
  <si>
    <t xml:space="preserve">125.5</t>
  </si>
  <si>
    <t xml:space="preserve">Mponda</t>
  </si>
  <si>
    <t xml:space="preserve">Ubungo kibo</t>
  </si>
  <si>
    <t xml:space="preserve">Telephone pole</t>
  </si>
  <si>
    <t xml:space="preserve">9ff03dc4-347e-49e0-902a-fc316505a9f3</t>
  </si>
  <si>
    <t xml:space="preserve">2017-07-23T11:31:18</t>
  </si>
  <si>
    <t xml:space="preserve">2017-07-22T10:45:43.428+03</t>
  </si>
  <si>
    <t xml:space="preserve">2017-07-23T10:18:32.166+03</t>
  </si>
  <si>
    <t xml:space="preserve">-6.791088333333333 39.19677 47.7 4.9</t>
  </si>
  <si>
    <t xml:space="preserve">-6.791088333333333</t>
  </si>
  <si>
    <t xml:space="preserve">39.19677</t>
  </si>
  <si>
    <t xml:space="preserve">47.7</t>
  </si>
  <si>
    <t xml:space="preserve">Abuu</t>
  </si>
  <si>
    <t xml:space="preserve">Hessien</t>
  </si>
  <si>
    <t xml:space="preserve">e27a17b0-558b-4c3a-b70e-da0937980c37</t>
  </si>
  <si>
    <t xml:space="preserve">2017-07-23T11:31:19</t>
  </si>
  <si>
    <t xml:space="preserve">2017-07-22T10:48:12.748+03</t>
  </si>
  <si>
    <t xml:space="preserve">2017-07-23T10:18:50.322+03</t>
  </si>
  <si>
    <t xml:space="preserve">-6.791340000000001 39.196823333333334 47.7 4.9</t>
  </si>
  <si>
    <t xml:space="preserve">-6.791340000000001</t>
  </si>
  <si>
    <t xml:space="preserve">39.196823333333334</t>
  </si>
  <si>
    <t xml:space="preserve">Amina</t>
  </si>
  <si>
    <t xml:space="preserve">Nasry</t>
  </si>
  <si>
    <t xml:space="preserve">Shehoza</t>
  </si>
  <si>
    <t xml:space="preserve">4a52271b-2355-4060-b091-081905f015e6</t>
  </si>
  <si>
    <t xml:space="preserve">2017-07-23T11:31:21</t>
  </si>
  <si>
    <t xml:space="preserve">2017-07-22T10:50:32.986+03</t>
  </si>
  <si>
    <t xml:space="preserve">2017-07-23T10:19:11.371+03</t>
  </si>
  <si>
    <t xml:space="preserve">-6.791241666666667 39.19678833333333 47.7 4.9</t>
  </si>
  <si>
    <t xml:space="preserve">-6.791241666666667</t>
  </si>
  <si>
    <t xml:space="preserve">39.19678833333333</t>
  </si>
  <si>
    <t xml:space="preserve">Gasper</t>
  </si>
  <si>
    <t xml:space="preserve">Alexander</t>
  </si>
  <si>
    <t xml:space="preserve">Tarimo</t>
  </si>
  <si>
    <t xml:space="preserve">455f70eb-f170-4b2b-8385-83bd4eff53db</t>
  </si>
  <si>
    <t xml:space="preserve">2017-07-23T11:31:22</t>
  </si>
  <si>
    <t xml:space="preserve">2017-07-22T10:53:25.035+03</t>
  </si>
  <si>
    <t xml:space="preserve">2017-07-23T10:19:34.905+03</t>
  </si>
  <si>
    <t xml:space="preserve">-6.791406666666667 39.196625000000004 57.3 4.9</t>
  </si>
  <si>
    <t xml:space="preserve">-6.791406666666667</t>
  </si>
  <si>
    <t xml:space="preserve">39.196625000000004</t>
  </si>
  <si>
    <t xml:space="preserve">Saudi</t>
  </si>
  <si>
    <t xml:space="preserve">Iss</t>
  </si>
  <si>
    <t xml:space="preserve">Ali</t>
  </si>
  <si>
    <t xml:space="preserve">d1fbaa9b-7dd3-4d6f-9794-c414f746f1f0</t>
  </si>
  <si>
    <t xml:space="preserve">2017-07-23T11:31:24</t>
  </si>
  <si>
    <t xml:space="preserve">2017-07-22T10:55:34.940+03</t>
  </si>
  <si>
    <t xml:space="preserve">2017-07-22T10:57:32.656+03</t>
  </si>
  <si>
    <t xml:space="preserve">-6.791523333333333 39.19676333333334 74.0 5.0</t>
  </si>
  <si>
    <t xml:space="preserve">-6.791523333333333</t>
  </si>
  <si>
    <t xml:space="preserve">39.19676333333334</t>
  </si>
  <si>
    <t xml:space="preserve">74.0</t>
  </si>
  <si>
    <t xml:space="preserve">Elim</t>
  </si>
  <si>
    <t xml:space="preserve">Sahi</t>
  </si>
  <si>
    <t xml:space="preserve">Kimara</t>
  </si>
  <si>
    <t xml:space="preserve">8efd8086-b3bf-48d4-80c8-f447e9f5865b</t>
  </si>
  <si>
    <t xml:space="preserve">2017-07-23T11:31:26</t>
  </si>
  <si>
    <t xml:space="preserve">2017-07-22T10:57:49.095+03</t>
  </si>
  <si>
    <t xml:space="preserve">2017-07-23T10:17:32.343+03</t>
  </si>
  <si>
    <t xml:space="preserve">-6.791635 39.196675 74.1 4.7</t>
  </si>
  <si>
    <t xml:space="preserve">-6.791635</t>
  </si>
  <si>
    <t xml:space="preserve">39.196675</t>
  </si>
  <si>
    <t xml:space="preserve">Alma</t>
  </si>
  <si>
    <t xml:space="preserve">Mkipo</t>
  </si>
  <si>
    <t xml:space="preserve">4e985f77-2d22-407c-8eb1-1d98a4e87f60</t>
  </si>
  <si>
    <t xml:space="preserve">2017-07-23T11:31:28</t>
  </si>
  <si>
    <t xml:space="preserve">2017-07-23T08:59:26.392+03</t>
  </si>
  <si>
    <t xml:space="preserve">2017-07-23T09:02:15.295+03</t>
  </si>
  <si>
    <t xml:space="preserve">-6.791548333333333 39.19687 78.1 5.0</t>
  </si>
  <si>
    <t xml:space="preserve">-6.791548333333333</t>
  </si>
  <si>
    <t xml:space="preserve">39.19687</t>
  </si>
  <si>
    <t xml:space="preserve">78.1</t>
  </si>
  <si>
    <t xml:space="preserve">Abubakar</t>
  </si>
  <si>
    <t xml:space="preserve">Elius</t>
  </si>
  <si>
    <t xml:space="preserve">Mwasha</t>
  </si>
  <si>
    <t xml:space="preserve">023e6128-337d-4002-a3d5-d84adcd7406f</t>
  </si>
  <si>
    <t xml:space="preserve">2017-07-23T11:31:29</t>
  </si>
  <si>
    <t xml:space="preserve">2017-07-23T09:03:10.590+03</t>
  </si>
  <si>
    <t xml:space="preserve">2017-07-23T09:04:59.493+03</t>
  </si>
  <si>
    <t xml:space="preserve">-6.791668333333333 39.196645 78.1 4.8</t>
  </si>
  <si>
    <t xml:space="preserve">-6.791668333333333</t>
  </si>
  <si>
    <t xml:space="preserve">39.196645</t>
  </si>
  <si>
    <t xml:space="preserve">Amr</t>
  </si>
  <si>
    <t xml:space="preserve">Mpemba</t>
  </si>
  <si>
    <t xml:space="preserve">e2314304-7ea6-40bb-8abe-abb67618acb8</t>
  </si>
  <si>
    <t xml:space="preserve">2017-07-23T11:31:31</t>
  </si>
  <si>
    <t xml:space="preserve">2017-07-23T09:05:16.149+03</t>
  </si>
  <si>
    <t xml:space="preserve">2017-07-23T09:07:34.717+03</t>
  </si>
  <si>
    <t xml:space="preserve">-6.791713333333333 39.19685333333334 78.1 5.0</t>
  </si>
  <si>
    <t xml:space="preserve">-6.791713333333333</t>
  </si>
  <si>
    <t xml:space="preserve">39.19685333333334</t>
  </si>
  <si>
    <t xml:space="preserve">Shelia</t>
  </si>
  <si>
    <t xml:space="preserve">aea77eef-896e-4eae-be7a-f41f9c42cfc6</t>
  </si>
  <si>
    <t xml:space="preserve">2017-07-23T11:31:34</t>
  </si>
  <si>
    <t xml:space="preserve">2017-07-23T09:08:22.644+03</t>
  </si>
  <si>
    <t xml:space="preserve">2017-07-23T09:10:03.142+03</t>
  </si>
  <si>
    <t xml:space="preserve">-6.791803333333333 39.196845 78.1 4.8</t>
  </si>
  <si>
    <t xml:space="preserve">-6.791803333333333</t>
  </si>
  <si>
    <t xml:space="preserve">39.196845</t>
  </si>
  <si>
    <t xml:space="preserve">Selina</t>
  </si>
  <si>
    <t xml:space="preserve">Shijja</t>
  </si>
  <si>
    <t xml:space="preserve">4e66d46d-e014-429e-acb1-3ad6bb66683e</t>
  </si>
  <si>
    <t xml:space="preserve">2017-07-23T11:31:35</t>
  </si>
  <si>
    <t xml:space="preserve">2017-07-23T09:10:54.123+03</t>
  </si>
  <si>
    <t xml:space="preserve">2017-07-23T09:12:52.050+03</t>
  </si>
  <si>
    <t xml:space="preserve">-6.791876666666667 39.196596666666665 78.1 4.9</t>
  </si>
  <si>
    <t xml:space="preserve">-6.791876666666667</t>
  </si>
  <si>
    <t xml:space="preserve">39.196596666666665</t>
  </si>
  <si>
    <t xml:space="preserve">Amout</t>
  </si>
  <si>
    <t xml:space="preserve">Haule</t>
  </si>
  <si>
    <t xml:space="preserve">fa86153a-c151-4a44-8942-9817b450b463</t>
  </si>
  <si>
    <t xml:space="preserve">2017-07-23T11:31:37</t>
  </si>
  <si>
    <t xml:space="preserve">2017-07-23T09:13:10.987+03</t>
  </si>
  <si>
    <t xml:space="preserve">2017-07-23T09:14:47.627+03</t>
  </si>
  <si>
    <t xml:space="preserve">-6.791845 39.196605 78.1 5.0</t>
  </si>
  <si>
    <t xml:space="preserve">-6.791845</t>
  </si>
  <si>
    <t xml:space="preserve">39.196605</t>
  </si>
  <si>
    <t xml:space="preserve">Sada</t>
  </si>
  <si>
    <t xml:space="preserve">Aly</t>
  </si>
  <si>
    <t xml:space="preserve">Hamis</t>
  </si>
  <si>
    <t xml:space="preserve">Ubungo </t>
  </si>
  <si>
    <t xml:space="preserve">3cc24d6c-63d4-4aae-96b1-62dc96dd2288</t>
  </si>
  <si>
    <t xml:space="preserve">2017-07-23T11:31:39</t>
  </si>
  <si>
    <t xml:space="preserve">2017-07-23T09:15:17.957+03</t>
  </si>
  <si>
    <t xml:space="preserve">2017-07-23T09:16:37.682+03</t>
  </si>
  <si>
    <t xml:space="preserve">-6.7919616666666665 39.196524999999994 78.1 5.0</t>
  </si>
  <si>
    <t xml:space="preserve">-6.7919616666666665</t>
  </si>
  <si>
    <t xml:space="preserve">39.196524999999994</t>
  </si>
  <si>
    <t xml:space="preserve">Matayo</t>
  </si>
  <si>
    <t xml:space="preserve">Shunda</t>
  </si>
  <si>
    <t xml:space="preserve">508f9be0-b7dd-4db3-998c-d7f3e9cedb6f</t>
  </si>
  <si>
    <t xml:space="preserve">2017-07-23T11:31:40</t>
  </si>
  <si>
    <t xml:space="preserve">2017-07-23T09:19:01.513+03</t>
  </si>
  <si>
    <t xml:space="preserve">2017-07-23T09:20:30.467+03</t>
  </si>
  <si>
    <t xml:space="preserve">-6.791553333333333 39.196845 78.1 4.9</t>
  </si>
  <si>
    <t xml:space="preserve">-6.791553333333333</t>
  </si>
  <si>
    <t xml:space="preserve">Donge</t>
  </si>
  <si>
    <t xml:space="preserve">Siasa</t>
  </si>
  <si>
    <t xml:space="preserve">Telephone</t>
  </si>
  <si>
    <t xml:space="preserve">01e4267f-7ca2-4fd6-a23b-7a5733774413</t>
  </si>
  <si>
    <t xml:space="preserve">2017-07-23T11:31:42</t>
  </si>
  <si>
    <t xml:space="preserve">2017-07-23T09:20:45.424+03</t>
  </si>
  <si>
    <t xml:space="preserve">2017-07-23T09:22:34.378+03</t>
  </si>
  <si>
    <t xml:space="preserve">-6.791425 39.19683333333333 78.0 4.9</t>
  </si>
  <si>
    <t xml:space="preserve">-6.791425</t>
  </si>
  <si>
    <t xml:space="preserve">39.19683333333333</t>
  </si>
  <si>
    <t xml:space="preserve">78.0</t>
  </si>
  <si>
    <t xml:space="preserve">Thomas</t>
  </si>
  <si>
    <t xml:space="preserve">22bd6052-28f1-48d7-98ed-3c78c11a54e5</t>
  </si>
  <si>
    <t xml:space="preserve">2017-07-23T11:31:43</t>
  </si>
  <si>
    <t xml:space="preserve">2017-07-23T09:23:06.245+03</t>
  </si>
  <si>
    <t xml:space="preserve">2017-07-23T09:25:11.442+03</t>
  </si>
  <si>
    <t xml:space="preserve">-6.791460000000001 39.19708 78.0 4.8</t>
  </si>
  <si>
    <t xml:space="preserve">-6.791460000000001</t>
  </si>
  <si>
    <t xml:space="preserve">39.19708</t>
  </si>
  <si>
    <t xml:space="preserve">Toha</t>
  </si>
  <si>
    <t xml:space="preserve">Humini</t>
  </si>
  <si>
    <t xml:space="preserve">Jacobo</t>
  </si>
  <si>
    <t xml:space="preserve">Jumba la kumekucha</t>
  </si>
  <si>
    <t xml:space="preserve">36af439d-14e1-4459-8b27-38b197174713</t>
  </si>
  <si>
    <t xml:space="preserve">2017-07-23T11:31:45</t>
  </si>
  <si>
    <t xml:space="preserve">2017-07-23T09:25:26.183+03</t>
  </si>
  <si>
    <t xml:space="preserve">2017-07-23T09:26:54.530+03</t>
  </si>
  <si>
    <t xml:space="preserve">-6.791436666666668 39.19712666666667 78.0 4.7</t>
  </si>
  <si>
    <t xml:space="preserve">-6.791436666666668</t>
  </si>
  <si>
    <t xml:space="preserve">39.19712666666667</t>
  </si>
  <si>
    <t xml:space="preserve">Hamida</t>
  </si>
  <si>
    <t xml:space="preserve">Sembe</t>
  </si>
  <si>
    <t xml:space="preserve">2a158a59-b56e-4ff4-80c7-88272b8dad81</t>
  </si>
  <si>
    <t xml:space="preserve">2017-07-23T11:31:47</t>
  </si>
  <si>
    <t xml:space="preserve">2017-07-23T09:27:12.185+03</t>
  </si>
  <si>
    <t xml:space="preserve">2017-07-23T09:28:46.342+03</t>
  </si>
  <si>
    <t xml:space="preserve">-6.79142 39.19721166666667 78.1 4.8</t>
  </si>
  <si>
    <t xml:space="preserve">-6.79142</t>
  </si>
  <si>
    <t xml:space="preserve">39.19721166666667</t>
  </si>
  <si>
    <t xml:space="preserve">Erasto</t>
  </si>
  <si>
    <t xml:space="preserve">24</t>
  </si>
  <si>
    <t xml:space="preserve">cf43cbd1-acd1-44e2-97db-010621cafa0b</t>
  </si>
  <si>
    <t xml:space="preserve">2017-07-23T11:31:48</t>
  </si>
  <si>
    <t xml:space="preserve">2017-07-23T10:24:19.835+03</t>
  </si>
  <si>
    <t xml:space="preserve">2017-07-23T14:07:18.248+03</t>
  </si>
  <si>
    <t xml:space="preserve">ea5d8186-67e0-44b4-a05c-7dbf663390c1</t>
  </si>
  <si>
    <t xml:space="preserve">2017-07-23T11:31:50</t>
  </si>
  <si>
    <t xml:space="preserve">2017-07-23T14:07:24.838+03</t>
  </si>
  <si>
    <t xml:space="preserve">2017-07-23T14:09:23.088+03</t>
  </si>
  <si>
    <t xml:space="preserve">-6.791565000000001 39.19764 81.1 4.9</t>
  </si>
  <si>
    <t xml:space="preserve">-6.791565000000001</t>
  </si>
  <si>
    <t xml:space="preserve">39.19764</t>
  </si>
  <si>
    <t xml:space="preserve">81.1</t>
  </si>
  <si>
    <t xml:space="preserve">Asia </t>
  </si>
  <si>
    <t xml:space="preserve">54cd2b0c-3c2e-4dbb-8d42-5220b5c7872f</t>
  </si>
  <si>
    <t xml:space="preserve">2017-07-23T11:31:51</t>
  </si>
  <si>
    <t xml:space="preserve">2017-07-23T14:09:39.366+03</t>
  </si>
  <si>
    <t xml:space="preserve">2017-07-23T14:11:19.465+03</t>
  </si>
  <si>
    <t xml:space="preserve">-6.791711666666667 39.197630000000004 72.6 5.0</t>
  </si>
  <si>
    <t xml:space="preserve">-6.791711666666667</t>
  </si>
  <si>
    <t xml:space="preserve">39.197630000000004</t>
  </si>
  <si>
    <t xml:space="preserve">72.6</t>
  </si>
  <si>
    <t xml:space="preserve">Kenerd</t>
  </si>
  <si>
    <t xml:space="preserve">Hans</t>
  </si>
  <si>
    <t xml:space="preserve">Isa</t>
  </si>
  <si>
    <t xml:space="preserve">Jumba LA kumekucha</t>
  </si>
  <si>
    <t xml:space="preserve">220bdb8a-2154-4165-a41d-804306418e7e</t>
  </si>
  <si>
    <t xml:space="preserve">2017-07-23T11:31:53</t>
  </si>
  <si>
    <t xml:space="preserve">2017-07-23T14:11:31.028+03</t>
  </si>
  <si>
    <t xml:space="preserve">2017-07-23T14:12:45.761+03</t>
  </si>
  <si>
    <t xml:space="preserve">-6.791783333333332 39.19771 72.6 4.8</t>
  </si>
  <si>
    <t xml:space="preserve">-6.791783333333332</t>
  </si>
  <si>
    <t xml:space="preserve">39.19771</t>
  </si>
  <si>
    <t xml:space="preserve">Kumekucha</t>
  </si>
  <si>
    <t xml:space="preserve">c0a52bd0-8429-4726-927e-da23a3bf88d8</t>
  </si>
  <si>
    <t xml:space="preserve">2017-07-23T11:31:55</t>
  </si>
  <si>
    <t xml:space="preserve">2017-07-23T14:13:15.641+03</t>
  </si>
  <si>
    <t xml:space="preserve">2017-07-23T14:15:13.176+03</t>
  </si>
  <si>
    <t xml:space="preserve">-6.7913966666666665 39.197736666666664 72.6 5.0</t>
  </si>
  <si>
    <t xml:space="preserve">-6.7913966666666665</t>
  </si>
  <si>
    <t xml:space="preserve">39.197736666666664</t>
  </si>
  <si>
    <t xml:space="preserve">Alphonse</t>
  </si>
  <si>
    <t xml:space="preserve">67048c6d-6bd9-4ad2-9c07-901edbadfc7b</t>
  </si>
  <si>
    <t xml:space="preserve">2017-07-23T11:31:57</t>
  </si>
  <si>
    <t xml:space="preserve">2017-07-23T14:17:39.615+03</t>
  </si>
  <si>
    <t xml:space="preserve">2017-07-23T14:18:36.679+03</t>
  </si>
  <si>
    <t xml:space="preserve">-6.791624999999999 39.197824999999995 72.6 5.0</t>
  </si>
  <si>
    <t xml:space="preserve">-6.791624999999999</t>
  </si>
  <si>
    <t xml:space="preserve">39.197824999999995</t>
  </si>
  <si>
    <t xml:space="preserve">0d81ffaf-dfab-49ab-b173-8bd70b9bf309</t>
  </si>
  <si>
    <t xml:space="preserve">2017-07-23T11:31:59</t>
  </si>
  <si>
    <t xml:space="preserve">2017-07-23T14:18:49.178+03</t>
  </si>
  <si>
    <t xml:space="preserve">2017-07-23T14:20:22.182+03</t>
  </si>
  <si>
    <t xml:space="preserve">-6.79163 39.197806666666665 73.0 5.0</t>
  </si>
  <si>
    <t xml:space="preserve">-6.79163</t>
  </si>
  <si>
    <t xml:space="preserve">39.197806666666665</t>
  </si>
  <si>
    <t xml:space="preserve">Avua</t>
  </si>
  <si>
    <t xml:space="preserve">c9f1092a-0fe1-4334-913e-3bfa12804cce</t>
  </si>
  <si>
    <t xml:space="preserve">2017-07-23T11:32:00</t>
  </si>
  <si>
    <t xml:space="preserve">2017-07-23T14:20:49.698+03</t>
  </si>
  <si>
    <t xml:space="preserve">2017-07-23T14:23:43.269+03</t>
  </si>
  <si>
    <t xml:space="preserve">-6.791731666666667 39.19774333333333 67.9 5.0</t>
  </si>
  <si>
    <t xml:space="preserve">-6.791731666666667</t>
  </si>
  <si>
    <t xml:space="preserve">39.19774333333333</t>
  </si>
  <si>
    <t xml:space="preserve">67.9</t>
  </si>
  <si>
    <t xml:space="preserve">Khadja</t>
  </si>
  <si>
    <t xml:space="preserve">Amir</t>
  </si>
  <si>
    <t xml:space="preserve">088e6ccb-49a1-4dbe-ae95-61374fc9ba7b</t>
  </si>
  <si>
    <t xml:space="preserve">2017-07-23T11:32:03</t>
  </si>
  <si>
    <t xml:space="preserve">2017-07-23T14:23:53.092+03</t>
  </si>
  <si>
    <t xml:space="preserve">2017-07-23T14:26:42.414+03</t>
  </si>
  <si>
    <t xml:space="preserve">-6.791618333333334 39.19799 79.4 4.8</t>
  </si>
  <si>
    <t xml:space="preserve">-6.791618333333334</t>
  </si>
  <si>
    <t xml:space="preserve">39.19799</t>
  </si>
  <si>
    <t xml:space="preserve">79.4</t>
  </si>
  <si>
    <t xml:space="preserve">Malik</t>
  </si>
  <si>
    <t xml:space="preserve">Salu</t>
  </si>
  <si>
    <t xml:space="preserve">3f08739c-fb30-42cb-84f3-db3ffaf4a5d3</t>
  </si>
  <si>
    <t xml:space="preserve">2017-07-23T11:32:05</t>
  </si>
  <si>
    <t xml:space="preserve">2017-07-23T14:27:23.278+03</t>
  </si>
  <si>
    <t xml:space="preserve">2017-07-23T14:29:05.270+03</t>
  </si>
  <si>
    <t xml:space="preserve">-6.792023333333333 39.198345 79.2 7.6</t>
  </si>
  <si>
    <t xml:space="preserve">-6.792023333333333</t>
  </si>
  <si>
    <t xml:space="preserve">39.198345</t>
  </si>
  <si>
    <t xml:space="preserve">7.6</t>
  </si>
  <si>
    <t xml:space="preserve">ad589cfd-f9e8-4ff9-aa7b-d898b4ffed7a</t>
  </si>
  <si>
    <t xml:space="preserve">2017-07-23T11:32:06</t>
  </si>
  <si>
    <t xml:space="preserve">2017-07-23T14:29:20.545+03</t>
  </si>
  <si>
    <t xml:space="preserve">2017-07-23T14:31:08.702+03</t>
  </si>
  <si>
    <t xml:space="preserve">-6.791638333333333 39.19794 78.0 5.0</t>
  </si>
  <si>
    <t xml:space="preserve">-6.791638333333333</t>
  </si>
  <si>
    <t xml:space="preserve">39.19794</t>
  </si>
  <si>
    <t xml:space="preserve">Shop</t>
  </si>
  <si>
    <t xml:space="preserve">7acefd80-7882-46d6-89ab-c0771eaef142</t>
  </si>
  <si>
    <t xml:space="preserve">2017-07-23T11:32:08</t>
  </si>
  <si>
    <t xml:space="preserve">2017-07-23T14:22:47.539+03</t>
  </si>
  <si>
    <t xml:space="preserve">2017-07-23T14:33:05.695+03</t>
  </si>
  <si>
    <t xml:space="preserve">-6.76155 39.20511833333333 93.7 5.0</t>
  </si>
  <si>
    <t xml:space="preserve">-6.76155</t>
  </si>
  <si>
    <t xml:space="preserve">39.20511833333333</t>
  </si>
  <si>
    <t xml:space="preserve">93.7</t>
  </si>
  <si>
    <t xml:space="preserve">Dtv</t>
  </si>
  <si>
    <t xml:space="preserve">29951506-3d52-41ce-a807-71bb9b115259</t>
  </si>
  <si>
    <t xml:space="preserve">2017-07-23T11:33:30</t>
  </si>
  <si>
    <t xml:space="preserve">2017-07-23T14:28:44.689+03</t>
  </si>
  <si>
    <t xml:space="preserve">2017-07-23T14:33:51.811+03</t>
  </si>
  <si>
    <t xml:space="preserve">-6.7624124 39.2156282 0.0 1500.0</t>
  </si>
  <si>
    <t xml:space="preserve">-6.7624124</t>
  </si>
  <si>
    <t xml:space="preserve">39.2156282</t>
  </si>
  <si>
    <t xml:space="preserve">1500.0</t>
  </si>
  <si>
    <t xml:space="preserve">Tumaini</t>
  </si>
  <si>
    <t xml:space="preserve">Makweta</t>
  </si>
  <si>
    <t xml:space="preserve">Ardh</t>
  </si>
  <si>
    <t xml:space="preserve">Get dogo</t>
  </si>
  <si>
    <t xml:space="preserve">e381d5c4-ceb8-41b6-ad15-2c230d0580f7</t>
  </si>
  <si>
    <t xml:space="preserve">2017-07-23T11:34:03</t>
  </si>
  <si>
    <t xml:space="preserve">2017-07-23T14:34:19.633+03</t>
  </si>
  <si>
    <t xml:space="preserve">2017-07-23T14:39:14.838+03</t>
  </si>
  <si>
    <t xml:space="preserve">359676077763104</t>
  </si>
  <si>
    <t xml:space="preserve">640044168161977</t>
  </si>
  <si>
    <t xml:space="preserve">8925504410681619773f</t>
  </si>
  <si>
    <t xml:space="preserve">-6.840713333333333 39.226795 9.5 4.6</t>
  </si>
  <si>
    <t xml:space="preserve">-6.840713333333333</t>
  </si>
  <si>
    <t xml:space="preserve">39.226795</t>
  </si>
  <si>
    <t xml:space="preserve">9.5</t>
  </si>
  <si>
    <t xml:space="preserve">Mzinga</t>
  </si>
  <si>
    <t xml:space="preserve">Mtakuja</t>
  </si>
  <si>
    <t xml:space="preserve">Koloni playing ground</t>
  </si>
  <si>
    <t xml:space="preserve">3e9b4fca-9254-4b79-8280-e3b84145c903</t>
  </si>
  <si>
    <t xml:space="preserve">2017-07-23T11:39:32</t>
  </si>
  <si>
    <t xml:space="preserve">2017-07-21T14:14:34.915+03</t>
  </si>
  <si>
    <t xml:space="preserve">2017-07-23T14:40:53.313+03</t>
  </si>
  <si>
    <t xml:space="preserve">358264074028580</t>
  </si>
  <si>
    <t xml:space="preserve">640021093777016</t>
  </si>
  <si>
    <t xml:space="preserve">8925502041617770166f</t>
  </si>
  <si>
    <t xml:space="preserve">-6.7683833333333325 39.263955 13.2 4.9</t>
  </si>
  <si>
    <t xml:space="preserve">-6.7683833333333325</t>
  </si>
  <si>
    <t xml:space="preserve">39.263955</t>
  </si>
  <si>
    <t xml:space="preserve">13.2</t>
  </si>
  <si>
    <t xml:space="preserve">Makadala</t>
  </si>
  <si>
    <t xml:space="preserve">msasani</t>
  </si>
  <si>
    <t xml:space="preserve">Msasani</t>
  </si>
  <si>
    <t xml:space="preserve">Bonde la Mpunga</t>
  </si>
  <si>
    <t xml:space="preserve">shoppers Plaza</t>
  </si>
  <si>
    <t xml:space="preserve">f03e11ea-75db-4b94-837a-fa42feeb4517</t>
  </si>
  <si>
    <t xml:space="preserve">2017-07-23T11:41:13</t>
  </si>
  <si>
    <t xml:space="preserve">2017-07-23T14:34:39.306+03</t>
  </si>
  <si>
    <t xml:space="preserve">2017-07-23T14:42:06.409+03</t>
  </si>
  <si>
    <t xml:space="preserve">359405058509165</t>
  </si>
  <si>
    <t xml:space="preserve">640050639938025</t>
  </si>
  <si>
    <t xml:space="preserve">8925505060399380256</t>
  </si>
  <si>
    <t xml:space="preserve">-6.9189852 39.3224076 0.0 3599.999</t>
  </si>
  <si>
    <t xml:space="preserve">-6.9189852</t>
  </si>
  <si>
    <t xml:space="preserve">39.3224076</t>
  </si>
  <si>
    <t xml:space="preserve">3599.999</t>
  </si>
  <si>
    <t xml:space="preserve">OMARY</t>
  </si>
  <si>
    <t xml:space="preserve">LYASUKA</t>
  </si>
  <si>
    <t xml:space="preserve">TUA NGOMA</t>
  </si>
  <si>
    <t xml:space="preserve">CHANGANYIKEN</t>
  </si>
  <si>
    <t xml:space="preserve">PANGA BOY</t>
  </si>
  <si>
    <t xml:space="preserve">51097e91-5117-474b-9295-c6560172a9e7</t>
  </si>
  <si>
    <t xml:space="preserve">2017-07-23T11:42:19</t>
  </si>
  <si>
    <t xml:space="preserve">2017-07-23T14:42:12.601+03</t>
  </si>
  <si>
    <t xml:space="preserve">2017-07-23T14:44:49.482+03</t>
  </si>
  <si>
    <t xml:space="preserve">-6.840323333333333 39.226765 11.9 4.8</t>
  </si>
  <si>
    <t xml:space="preserve">-6.840323333333333</t>
  </si>
  <si>
    <t xml:space="preserve">39.226765</t>
  </si>
  <si>
    <t xml:space="preserve">11.9</t>
  </si>
  <si>
    <t xml:space="preserve">Abraham</t>
  </si>
  <si>
    <t xml:space="preserve">Athanas</t>
  </si>
  <si>
    <t xml:space="preserve">Mtima</t>
  </si>
  <si>
    <t xml:space="preserve">Koloni playground</t>
  </si>
  <si>
    <t xml:space="preserve">d6aa2a6c-1808-4130-8706-d3d7e246f29b</t>
  </si>
  <si>
    <t xml:space="preserve">2017-07-23T11:45:10</t>
  </si>
  <si>
    <t xml:space="preserve">2017-07-23T14:45:25.041+03</t>
  </si>
  <si>
    <t xml:space="preserve">2017-07-23T14:49:44.778+03</t>
  </si>
  <si>
    <t xml:space="preserve">-6.840211666666666 39.22668 12.2 5.0</t>
  </si>
  <si>
    <t xml:space="preserve">-6.840211666666666</t>
  </si>
  <si>
    <t xml:space="preserve">39.22668</t>
  </si>
  <si>
    <t xml:space="preserve">Majid</t>
  </si>
  <si>
    <t xml:space="preserve">Sufiani</t>
  </si>
  <si>
    <t xml:space="preserve">Nyumile</t>
  </si>
  <si>
    <t xml:space="preserve">aaa6b1d7-0146-4cb2-9585-d45f1f20dedd</t>
  </si>
  <si>
    <t xml:space="preserve">2017-07-23T11:49:58</t>
  </si>
  <si>
    <t xml:space="preserve">2017-07-21T14:15:01.828+03</t>
  </si>
  <si>
    <t xml:space="preserve">2017-07-22T15:50:13.829+03</t>
  </si>
  <si>
    <t xml:space="preserve">866160021128579</t>
  </si>
  <si>
    <t xml:space="preserve">640050638169855</t>
  </si>
  <si>
    <t xml:space="preserve">8925505060381698558F</t>
  </si>
  <si>
    <t xml:space="preserve">-6.766703724861145 39.219104647636414 11.0 4.0</t>
  </si>
  <si>
    <t xml:space="preserve">-6.766703724861145</t>
  </si>
  <si>
    <t xml:space="preserve">39.219104647636414</t>
  </si>
  <si>
    <t xml:space="preserve">Zacharia </t>
  </si>
  <si>
    <t xml:space="preserve">Lwamba</t>
  </si>
  <si>
    <t xml:space="preserve">Brajec </t>
  </si>
  <si>
    <t xml:space="preserve">259c825b-38c8-443e-9d6f-46f1a257334c</t>
  </si>
  <si>
    <t xml:space="preserve">2017-07-23T11:58:11</t>
  </si>
  <si>
    <t xml:space="preserve">2017-07-23T14:33:29.473+03</t>
  </si>
  <si>
    <t xml:space="preserve">2017-07-23T14:37:24.809+03</t>
  </si>
  <si>
    <t xml:space="preserve">-6.76629656 39.21907711 19.0 4.0</t>
  </si>
  <si>
    <t xml:space="preserve">-6.76629656</t>
  </si>
  <si>
    <t xml:space="preserve">39.21907711</t>
  </si>
  <si>
    <t xml:space="preserve">Aloyce </t>
  </si>
  <si>
    <t xml:space="preserve">Bent </t>
  </si>
  <si>
    <t xml:space="preserve">Kimaro </t>
  </si>
  <si>
    <t xml:space="preserve">a75f2b3f-d1de-4c4f-b410-3f74fb15f251</t>
  </si>
  <si>
    <t xml:space="preserve">2017-07-23T11:58:13</t>
  </si>
  <si>
    <t xml:space="preserve">2017-07-23T14:39:18.409+03</t>
  </si>
  <si>
    <t xml:space="preserve">2017-07-23T14:39:53.336+03</t>
  </si>
  <si>
    <t xml:space="preserve">-6.766135096549988 39.219807386398315 14.0 4.0</t>
  </si>
  <si>
    <t xml:space="preserve">-6.766135096549988</t>
  </si>
  <si>
    <t xml:space="preserve">39.219807386398315</t>
  </si>
  <si>
    <t xml:space="preserve">157d07de-03e6-4e52-bca0-248813dc0f59</t>
  </si>
  <si>
    <t xml:space="preserve">2017-07-23T11:58:15</t>
  </si>
  <si>
    <t xml:space="preserve">2017-07-23T14:41:46.076+03</t>
  </si>
  <si>
    <t xml:space="preserve">2017-07-23T14:44:52.528+03</t>
  </si>
  <si>
    <t xml:space="preserve">-6.7663174867630005 39.22017753124237 30.0 4.0</t>
  </si>
  <si>
    <t xml:space="preserve">-6.7663174867630005</t>
  </si>
  <si>
    <t xml:space="preserve">39.22017753124237</t>
  </si>
  <si>
    <t xml:space="preserve">30.0</t>
  </si>
  <si>
    <t xml:space="preserve">Paul </t>
  </si>
  <si>
    <t xml:space="preserve">Meela </t>
  </si>
  <si>
    <t xml:space="preserve">Bulls Park </t>
  </si>
  <si>
    <t xml:space="preserve">0ce4335c-5103-44ee-b397-53b265edfbbe</t>
  </si>
  <si>
    <t xml:space="preserve">2017-07-23T11:58:17</t>
  </si>
  <si>
    <t xml:space="preserve">2017-07-23T14:49:41.383+03</t>
  </si>
  <si>
    <t xml:space="preserve">2017-07-23T14:52:41.295+03</t>
  </si>
  <si>
    <t xml:space="preserve">-6.76617713 39.21892085 13.0 5.0</t>
  </si>
  <si>
    <t xml:space="preserve">-6.76617713</t>
  </si>
  <si>
    <t xml:space="preserve">39.21892085</t>
  </si>
  <si>
    <t xml:space="preserve">Michael </t>
  </si>
  <si>
    <t xml:space="preserve">Lema </t>
  </si>
  <si>
    <t xml:space="preserve">b41a1976-ba96-459d-989c-a934bea1b548</t>
  </si>
  <si>
    <t xml:space="preserve">2017-07-23T11:58:18</t>
  </si>
  <si>
    <t xml:space="preserve">2017-07-23T14:56:10.460+03</t>
  </si>
  <si>
    <t xml:space="preserve">2017-07-23T14:59:17.239+03</t>
  </si>
  <si>
    <t xml:space="preserve">863657035506669</t>
  </si>
  <si>
    <t xml:space="preserve">640050634972323</t>
  </si>
  <si>
    <t xml:space="preserve">8925505060349723233f</t>
  </si>
  <si>
    <t xml:space="preserve">-6.76524657 39.21870819 6.0 5.0</t>
  </si>
  <si>
    <t xml:space="preserve">-6.76524657</t>
  </si>
  <si>
    <t xml:space="preserve">39.21870819</t>
  </si>
  <si>
    <t xml:space="preserve">fcab5016-3347-4d86-a672-2bef1d634849</t>
  </si>
  <si>
    <t xml:space="preserve">2017-07-23T11:59:28</t>
  </si>
  <si>
    <t xml:space="preserve">2017-07-23T14:55:53.008+03</t>
  </si>
  <si>
    <t xml:space="preserve">2017-07-23T15:03:33.069+03</t>
  </si>
  <si>
    <t xml:space="preserve">-6.761711666666668 39.20498333333333 77.2 4.7</t>
  </si>
  <si>
    <t xml:space="preserve">-6.761711666666668</t>
  </si>
  <si>
    <t xml:space="preserve">39.20498333333333</t>
  </si>
  <si>
    <t xml:space="preserve">77.2</t>
  </si>
  <si>
    <t xml:space="preserve">Athman</t>
  </si>
  <si>
    <t xml:space="preserve">Dtv bodaboda  stand</t>
  </si>
  <si>
    <t xml:space="preserve">a69d8df2-9d82-4dbd-8fe6-e6f18f8a4905</t>
  </si>
  <si>
    <t xml:space="preserve">2017-07-23T12:04:29</t>
  </si>
  <si>
    <t xml:space="preserve">2017-07-23T15:05:36.745+03</t>
  </si>
  <si>
    <t xml:space="preserve">2017-07-23T15:08:05.243+03</t>
  </si>
  <si>
    <t xml:space="preserve">-6.7616716666666665 39.20532333333333 103.9 5.0</t>
  </si>
  <si>
    <t xml:space="preserve">-6.7616716666666665</t>
  </si>
  <si>
    <t xml:space="preserve">39.20532333333333</t>
  </si>
  <si>
    <t xml:space="preserve">103.9</t>
  </si>
  <si>
    <t xml:space="preserve">Oswad</t>
  </si>
  <si>
    <t xml:space="preserve">Nshiku</t>
  </si>
  <si>
    <t xml:space="preserve">Dtv celltowers </t>
  </si>
  <si>
    <t xml:space="preserve">9cd85f5d-e183-4596-a6d5-91f9863a5011</t>
  </si>
  <si>
    <t xml:space="preserve">2017-07-23T12:08:24</t>
  </si>
  <si>
    <t xml:space="preserve">2017-07-23T15:09:48.656+03</t>
  </si>
  <si>
    <t xml:space="preserve">2017-07-23T15:12:14.710+03</t>
  </si>
  <si>
    <t xml:space="preserve">-6.761593333333334 39.20534 103.9 4.9</t>
  </si>
  <si>
    <t xml:space="preserve">-6.761593333333334</t>
  </si>
  <si>
    <t xml:space="preserve">39.20534</t>
  </si>
  <si>
    <t xml:space="preserve">e250d0bd-b187-4577-9abf-7e23aeecaa16</t>
  </si>
  <si>
    <t xml:space="preserve">2017-07-23T12:12:36</t>
  </si>
  <si>
    <t xml:space="preserve">2017-07-23T15:06:28.942+03</t>
  </si>
  <si>
    <t xml:space="preserve">2017-07-23T15:12:30.667+03</t>
  </si>
  <si>
    <t xml:space="preserve">357212080708902</t>
  </si>
  <si>
    <t xml:space="preserve">640044173579632</t>
  </si>
  <si>
    <t xml:space="preserve">8925504410735796320</t>
  </si>
  <si>
    <t xml:space="preserve">-6.7857166666666675 39.197365 119.8 3.5</t>
  </si>
  <si>
    <t xml:space="preserve">-6.7857166666666675</t>
  </si>
  <si>
    <t xml:space="preserve">39.197365</t>
  </si>
  <si>
    <t xml:space="preserve">119.8</t>
  </si>
  <si>
    <t xml:space="preserve">Tuli</t>
  </si>
  <si>
    <t xml:space="preserve">Msewe kanisani</t>
  </si>
  <si>
    <t xml:space="preserve">Kibo bus stop </t>
  </si>
  <si>
    <t xml:space="preserve">5609cf17-9828-4d36-ae00-05f78b6fdbe3</t>
  </si>
  <si>
    <t xml:space="preserve">2017-07-23T12:13:08</t>
  </si>
  <si>
    <t xml:space="preserve">2017-07-23T11:30:01.454+03</t>
  </si>
  <si>
    <t xml:space="preserve">2017-07-23T11:39:10.597+03</t>
  </si>
  <si>
    <t xml:space="preserve">868438014981875</t>
  </si>
  <si>
    <t xml:space="preserve">640044181255245</t>
  </si>
  <si>
    <t xml:space="preserve">8925504410812552455</t>
  </si>
  <si>
    <t xml:space="preserve">-6.78324616 39.14921652 89.4000015258789 5.0</t>
  </si>
  <si>
    <t xml:space="preserve">-6.78324616</t>
  </si>
  <si>
    <t xml:space="preserve">39.14921652</t>
  </si>
  <si>
    <t xml:space="preserve">89.4000015258789</t>
  </si>
  <si>
    <t xml:space="preserve">ISMAIL</t>
  </si>
  <si>
    <t xml:space="preserve">MOSES</t>
  </si>
  <si>
    <t xml:space="preserve">MWAKABELELE</t>
  </si>
  <si>
    <t xml:space="preserve">SARANGA</t>
  </si>
  <si>
    <t xml:space="preserve">MATANGINI</t>
  </si>
  <si>
    <t xml:space="preserve">STOP OVER</t>
  </si>
  <si>
    <t xml:space="preserve">STOP OVER BUS STOP</t>
  </si>
  <si>
    <t xml:space="preserve">22bec36a-0d15-4e4d-bb51-f65b059eb3b9</t>
  </si>
  <si>
    <t xml:space="preserve">2017-07-23T12:19:59</t>
  </si>
  <si>
    <t xml:space="preserve">2017-07-21T13:22:00.714+03</t>
  </si>
  <si>
    <t xml:space="preserve">2017-07-23T15:25:44.665+03</t>
  </si>
  <si>
    <t xml:space="preserve">869510020799662</t>
  </si>
  <si>
    <t xml:space="preserve">640021070627291</t>
  </si>
  <si>
    <t xml:space="preserve">8925502041386272915F</t>
  </si>
  <si>
    <t xml:space="preserve">-6.624842698840275 39.11421503630276 -91.07365685887635 5.0</t>
  </si>
  <si>
    <t xml:space="preserve">-6.624842698840275</t>
  </si>
  <si>
    <t xml:space="preserve">39.11421503630276</t>
  </si>
  <si>
    <t xml:space="preserve">-91.07365685887635</t>
  </si>
  <si>
    <t xml:space="preserve">Mura</t>
  </si>
  <si>
    <t xml:space="preserve">Ngoi</t>
  </si>
  <si>
    <t xml:space="preserve">Bunju</t>
  </si>
  <si>
    <t xml:space="preserve">Bunju A</t>
  </si>
  <si>
    <t xml:space="preserve">Mkoani</t>
  </si>
  <si>
    <t xml:space="preserve">Hazina international school bunju cumpus</t>
  </si>
  <si>
    <t xml:space="preserve">e03d2b5b-badd-461e-ad2b-06d8fc330535</t>
  </si>
  <si>
    <t xml:space="preserve">2017-07-23T12:26:16</t>
  </si>
  <si>
    <t xml:space="preserve">2017-07-23T15:21:59.837+03</t>
  </si>
  <si>
    <t xml:space="preserve">2017-07-23T15:27:45.109+03</t>
  </si>
  <si>
    <t xml:space="preserve">-6.923965 39.265319999999996 48.2 4.4</t>
  </si>
  <si>
    <t xml:space="preserve">-6.923965</t>
  </si>
  <si>
    <t xml:space="preserve">39.265319999999996</t>
  </si>
  <si>
    <t xml:space="preserve">48.2</t>
  </si>
  <si>
    <t xml:space="preserve">Salma</t>
  </si>
  <si>
    <t xml:space="preserve">Rangi tatu</t>
  </si>
  <si>
    <t xml:space="preserve">Export</t>
  </si>
  <si>
    <t xml:space="preserve">8981badf-b995-4fc9-a19d-2c03c660944f</t>
  </si>
  <si>
    <t xml:space="preserve">2017-07-23T12:27:58</t>
  </si>
  <si>
    <t xml:space="preserve">2017-07-21T14:15:02.090+03</t>
  </si>
  <si>
    <t xml:space="preserve">2017-07-23T15:06:17.768+03</t>
  </si>
  <si>
    <t xml:space="preserve">355532081963442</t>
  </si>
  <si>
    <t xml:space="preserve">640021050882784</t>
  </si>
  <si>
    <t xml:space="preserve">8925502041188827841</t>
  </si>
  <si>
    <t xml:space="preserve">-6.765484999999999 39.26719333333333 25.2 4.9</t>
  </si>
  <si>
    <t xml:space="preserve">-6.765484999999999</t>
  </si>
  <si>
    <t xml:space="preserve">39.26719333333333</t>
  </si>
  <si>
    <t xml:space="preserve">Bonde La mpunga</t>
  </si>
  <si>
    <t xml:space="preserve">Nalindwa street</t>
  </si>
  <si>
    <t xml:space="preserve">Ibaadhi mosquite</t>
  </si>
  <si>
    <t xml:space="preserve">Home water pump</t>
  </si>
  <si>
    <t xml:space="preserve">298b2b50-ae6c-47b2-b0ea-825de1ba2706</t>
  </si>
  <si>
    <t xml:space="preserve">2017-07-23T12:32:48</t>
  </si>
  <si>
    <t xml:space="preserve">2017-07-23T15:27:14.950+03</t>
  </si>
  <si>
    <t xml:space="preserve">2017-07-23T15:36:42.021+03</t>
  </si>
  <si>
    <t xml:space="preserve">-6.624557415962412 39.11417657769029 36.24283751472831 5.0</t>
  </si>
  <si>
    <t xml:space="preserve">-6.624557415962412</t>
  </si>
  <si>
    <t xml:space="preserve">39.11417657769029</t>
  </si>
  <si>
    <t xml:space="preserve">36.24283751472831</t>
  </si>
  <si>
    <t xml:space="preserve">Felix</t>
  </si>
  <si>
    <t xml:space="preserve">BunjuA</t>
  </si>
  <si>
    <t xml:space="preserve">Haleluya hall</t>
  </si>
  <si>
    <t xml:space="preserve">3e40c1f3-d1db-4c6d-b562-b9d49467d65b</t>
  </si>
  <si>
    <t xml:space="preserve">2017-07-23T12:38:02</t>
  </si>
  <si>
    <t xml:space="preserve">2017-07-23T12:25:21.673+03</t>
  </si>
  <si>
    <t xml:space="preserve">2017-07-23T12:47:24.041+03</t>
  </si>
  <si>
    <t xml:space="preserve">359761074294657</t>
  </si>
  <si>
    <t xml:space="preserve">640044118098733</t>
  </si>
  <si>
    <t xml:space="preserve">8925504410180177331</t>
  </si>
  <si>
    <t xml:space="preserve">0755912515</t>
  </si>
  <si>
    <t xml:space="preserve">-6.7677696709241335 39.21723172421437 11.720196435337378 4.0</t>
  </si>
  <si>
    <t xml:space="preserve">-6.7677696709241335</t>
  </si>
  <si>
    <t xml:space="preserve">39.21723172421437</t>
  </si>
  <si>
    <t xml:space="preserve">11.720196435337378</t>
  </si>
  <si>
    <t xml:space="preserve">CELESTINA</t>
  </si>
  <si>
    <t xml:space="preserve">MARTTIN</t>
  </si>
  <si>
    <t xml:space="preserve">ARDHI UNIVERSITY</t>
  </si>
  <si>
    <t xml:space="preserve">c3712ad7-85f4-4dac-8aa0-6a648c2982d5</t>
  </si>
  <si>
    <t xml:space="preserve">2017-07-23T12:39:07</t>
  </si>
  <si>
    <t xml:space="preserve">2017-07-23T13:01:06.500+03</t>
  </si>
  <si>
    <t xml:space="preserve">2017-07-23T13:12:04.036+03</t>
  </si>
  <si>
    <t xml:space="preserve">-6.76732517638411 39.21716445197969 37.79656351451887 4.0</t>
  </si>
  <si>
    <t xml:space="preserve">-6.76732517638411</t>
  </si>
  <si>
    <t xml:space="preserve">39.21716445197969</t>
  </si>
  <si>
    <t xml:space="preserve">37.79656351451887</t>
  </si>
  <si>
    <t xml:space="preserve">ANASTAZIA</t>
  </si>
  <si>
    <t xml:space="preserve">TARIMO</t>
  </si>
  <si>
    <t xml:space="preserve">ca843e68-dc64-4e99-bd5c-ec4b9db19d89</t>
  </si>
  <si>
    <t xml:space="preserve">2017-07-23T12:39:16</t>
  </si>
  <si>
    <t xml:space="preserve">2017-07-23T13:13:13.751+03</t>
  </si>
  <si>
    <t xml:space="preserve">2017-07-23T13:25:06.336+03</t>
  </si>
  <si>
    <t xml:space="preserve">-6.766351674285284 39.21752376829497 22.748675344697666 4.0</t>
  </si>
  <si>
    <t xml:space="preserve">-6.766351674285284</t>
  </si>
  <si>
    <t xml:space="preserve">39.21752376829497</t>
  </si>
  <si>
    <t xml:space="preserve">22.748675344697666</t>
  </si>
  <si>
    <t xml:space="preserve">LILIAN</t>
  </si>
  <si>
    <t xml:space="preserve">ab69d336-65d5-4289-8343-fdb9d3c874d2</t>
  </si>
  <si>
    <t xml:space="preserve">2017-07-23T12:39:23</t>
  </si>
  <si>
    <t xml:space="preserve">2017-07-23T15:29:42.805+03</t>
  </si>
  <si>
    <t xml:space="preserve">2017-07-23T15:38:32.074+03</t>
  </si>
  <si>
    <t xml:space="preserve">-6.767885022759251 39.21706163857747 29.018049906314175 4.0</t>
  </si>
  <si>
    <t xml:space="preserve">-6.767885022759251</t>
  </si>
  <si>
    <t xml:space="preserve">39.21706163857747</t>
  </si>
  <si>
    <t xml:space="preserve">29.018049906314175</t>
  </si>
  <si>
    <t xml:space="preserve">Bongole</t>
  </si>
  <si>
    <t xml:space="preserve">f86a1117-2fb8-4915-b6a9-242bd40da1a1</t>
  </si>
  <si>
    <t xml:space="preserve">2017-07-23T12:39:32</t>
  </si>
  <si>
    <t xml:space="preserve">2017-07-23T15:43:55.905+03</t>
  </si>
  <si>
    <t xml:space="preserve">2017-07-23T15:50:10.113+03</t>
  </si>
  <si>
    <t xml:space="preserve">-6.767587951749481 39.21716094249634 6.463576375050971 4.0</t>
  </si>
  <si>
    <t xml:space="preserve">-6.767587951749481</t>
  </si>
  <si>
    <t xml:space="preserve">39.21716094249634</t>
  </si>
  <si>
    <t xml:space="preserve">6.463576375050971</t>
  </si>
  <si>
    <t xml:space="preserve">Deograsia</t>
  </si>
  <si>
    <t xml:space="preserve">Ritte</t>
  </si>
  <si>
    <t xml:space="preserve">84c02a3d-e0e5-449e-a9ef-8e714e14ac97</t>
  </si>
  <si>
    <t xml:space="preserve">2017-07-23T12:50:43</t>
  </si>
  <si>
    <t xml:space="preserve">2017-07-23T15:49:05.497+03</t>
  </si>
  <si>
    <t xml:space="preserve">2017-07-23T15:51:31.300+03</t>
  </si>
  <si>
    <t xml:space="preserve">352771089813968</t>
  </si>
  <si>
    <t xml:space="preserve">640021059188281</t>
  </si>
  <si>
    <t xml:space="preserve">8925502041271882810f</t>
  </si>
  <si>
    <t xml:space="preserve">-6.768496666666666 39.22106 124.8 4.5</t>
  </si>
  <si>
    <t xml:space="preserve">-6.768496666666666</t>
  </si>
  <si>
    <t xml:space="preserve">39.22106</t>
  </si>
  <si>
    <t xml:space="preserve">124.8</t>
  </si>
  <si>
    <t xml:space="preserve">Athumani </t>
  </si>
  <si>
    <t xml:space="preserve">Mkeni</t>
  </si>
  <si>
    <t xml:space="preserve">db4735bd-96bc-4cec-aad8-28dee6612708</t>
  </si>
  <si>
    <t xml:space="preserve">2017-07-23T12:51:50</t>
  </si>
  <si>
    <t xml:space="preserve">2017-07-23T15:29:23.973+03</t>
  </si>
  <si>
    <t xml:space="preserve">2017-07-23T15:43:15.300+03</t>
  </si>
  <si>
    <t xml:space="preserve">356766073717023</t>
  </si>
  <si>
    <t xml:space="preserve">640021062446653</t>
  </si>
  <si>
    <t xml:space="preserve">8925502041304466532f</t>
  </si>
  <si>
    <t xml:space="preserve">-6.767709999999999 39.21718666666666 34.0 4.9</t>
  </si>
  <si>
    <t xml:space="preserve">-6.767709999999999</t>
  </si>
  <si>
    <t xml:space="preserve">39.21718666666666</t>
  </si>
  <si>
    <t xml:space="preserve">Matope</t>
  </si>
  <si>
    <t xml:space="preserve">Survey bridge</t>
  </si>
  <si>
    <t xml:space="preserve">327772fe-a6b7-474e-885b-d0914f911916</t>
  </si>
  <si>
    <t xml:space="preserve">2017-07-23T12:57:50</t>
  </si>
  <si>
    <t xml:space="preserve">2017-07-23T15:58:10.367+03</t>
  </si>
  <si>
    <t xml:space="preserve">2017-07-23T15:59:40.559+03</t>
  </si>
  <si>
    <t xml:space="preserve">-6.767129999999999 39.215203333333335 92.0 4.9</t>
  </si>
  <si>
    <t xml:space="preserve">-6.767129999999999</t>
  </si>
  <si>
    <t xml:space="preserve">39.215203333333335</t>
  </si>
  <si>
    <t xml:space="preserve">91666e9a-d89b-4edc-9c2b-5da4a692035e</t>
  </si>
  <si>
    <t xml:space="preserve">2017-07-23T12:59:46</t>
  </si>
  <si>
    <t xml:space="preserve">2017-07-23T15:59:53.324+03</t>
  </si>
  <si>
    <t xml:space="preserve">2017-07-23T16:02:06.522+03</t>
  </si>
  <si>
    <t xml:space="preserve">-6.767163333333333 39.215196666666664 55.6 4.8</t>
  </si>
  <si>
    <t xml:space="preserve">-6.767163333333333</t>
  </si>
  <si>
    <t xml:space="preserve">39.215196666666664</t>
  </si>
  <si>
    <t xml:space="preserve">55.6</t>
  </si>
  <si>
    <t xml:space="preserve">407b190a-7649-4e2e-8127-d4ba2c2a17ff</t>
  </si>
  <si>
    <t xml:space="preserve">2017-07-23T13:02:14</t>
  </si>
  <si>
    <t xml:space="preserve">2017-07-23T15:57:26.446+03</t>
  </si>
  <si>
    <t xml:space="preserve">2017-07-23T16:02:32.658+03</t>
  </si>
  <si>
    <t xml:space="preserve">-6.766661150483355 39.218060337336965 25.02917945839085 4.0</t>
  </si>
  <si>
    <t xml:space="preserve">-6.766661150483355</t>
  </si>
  <si>
    <t xml:space="preserve">39.218060337336965</t>
  </si>
  <si>
    <t xml:space="preserve">25.02917945839085</t>
  </si>
  <si>
    <t xml:space="preserve">Silvester</t>
  </si>
  <si>
    <t xml:space="preserve">Darajan Ardhi</t>
  </si>
  <si>
    <t xml:space="preserve">e8d5a3f4-cfd4-471f-8cb8-e9e46b5fb421</t>
  </si>
  <si>
    <t xml:space="preserve">2017-07-23T13:02:55</t>
  </si>
  <si>
    <t xml:space="preserve">2017-07-23T16:03:06.223+03</t>
  </si>
  <si>
    <t xml:space="preserve">2017-07-23T16:04:13.088+03</t>
  </si>
  <si>
    <t xml:space="preserve">52051f39-b1ff-421c-8d32-9dd738ea7552</t>
  </si>
  <si>
    <t xml:space="preserve">2017-07-23T13:04:23</t>
  </si>
  <si>
    <t xml:space="preserve">2017-07-23T15:54:02.708+03</t>
  </si>
  <si>
    <t xml:space="preserve">2017-07-23T16:09:07.333+03</t>
  </si>
  <si>
    <t xml:space="preserve">352377071822981</t>
  </si>
  <si>
    <t xml:space="preserve">640050641214219</t>
  </si>
  <si>
    <t xml:space="preserve">8925505060412142196f</t>
  </si>
  <si>
    <t xml:space="preserve">-6.619713333333334 39.110798333333335 39.8 3.2</t>
  </si>
  <si>
    <t xml:space="preserve">-6.619713333333334</t>
  </si>
  <si>
    <t xml:space="preserve">39.110798333333335</t>
  </si>
  <si>
    <t xml:space="preserve">39.8</t>
  </si>
  <si>
    <t xml:space="preserve">3.2</t>
  </si>
  <si>
    <t xml:space="preserve">ELIUD</t>
  </si>
  <si>
    <t xml:space="preserve">BLESS</t>
  </si>
  <si>
    <t xml:space="preserve">SHIJA</t>
  </si>
  <si>
    <t xml:space="preserve">BUNJU</t>
  </si>
  <si>
    <t xml:space="preserve">BUNJU SHULE</t>
  </si>
  <si>
    <t xml:space="preserve">SHULE</t>
  </si>
  <si>
    <t xml:space="preserve">SHULE YA MSINGI</t>
  </si>
  <si>
    <t xml:space="preserve">1ca64a61-9671-4468-a740-5d25e87eadeb</t>
  </si>
  <si>
    <t xml:space="preserve">2017-07-23T13:09:46</t>
  </si>
  <si>
    <t xml:space="preserve">2017-07-21T13:13:31.782+03</t>
  </si>
  <si>
    <t xml:space="preserve">2017-07-23T16:11:04.375+03</t>
  </si>
  <si>
    <t xml:space="preserve">355248086445711</t>
  </si>
  <si>
    <t xml:space="preserve">640050946932813</t>
  </si>
  <si>
    <t xml:space="preserve">8925505090469328133</t>
  </si>
  <si>
    <t xml:space="preserve">-6.652007605880499 39.08946870826185 79.5 4.0</t>
  </si>
  <si>
    <t xml:space="preserve">-6.652007605880499</t>
  </si>
  <si>
    <t xml:space="preserve">39.08946870826185</t>
  </si>
  <si>
    <t xml:space="preserve">79.5</t>
  </si>
  <si>
    <t xml:space="preserve">Mabwepande</t>
  </si>
  <si>
    <t xml:space="preserve">Monduli</t>
  </si>
  <si>
    <t xml:space="preserve">TBA HOUSES</t>
  </si>
  <si>
    <t xml:space="preserve">15ca5693-a53f-4a95-a868-14f0386d1c88</t>
  </si>
  <si>
    <t xml:space="preserve">2017-07-23T13:11:14</t>
  </si>
  <si>
    <t xml:space="preserve">2017-07-21T18:27:56.607+03</t>
  </si>
  <si>
    <t xml:space="preserve">2017-07-23T14:48:18.599+03</t>
  </si>
  <si>
    <t xml:space="preserve">358073079337064</t>
  </si>
  <si>
    <t xml:space="preserve">640070018239528</t>
  </si>
  <si>
    <t xml:space="preserve">89255007110008239528</t>
  </si>
  <si>
    <t xml:space="preserve">0738239528</t>
  </si>
  <si>
    <t xml:space="preserve">-6.879831666666666 39.291446666666666 14.8 4.9</t>
  </si>
  <si>
    <t xml:space="preserve">-6.879831666666666</t>
  </si>
  <si>
    <t xml:space="preserve">39.291446666666666</t>
  </si>
  <si>
    <t xml:space="preserve">14.8</t>
  </si>
  <si>
    <t xml:space="preserve">Nicodemus </t>
  </si>
  <si>
    <t xml:space="preserve">Ndossi</t>
  </si>
  <si>
    <t xml:space="preserve">Mtoni kijichi</t>
  </si>
  <si>
    <t xml:space="preserve">Nasaco</t>
  </si>
  <si>
    <t xml:space="preserve">Ocean</t>
  </si>
  <si>
    <t xml:space="preserve">bb5bb8a0-659d-4951-9751-40b3d1135d97</t>
  </si>
  <si>
    <t xml:space="preserve">2017-07-23T13:11:31</t>
  </si>
  <si>
    <t xml:space="preserve">2017-07-23T14:48:53.640+03</t>
  </si>
  <si>
    <t xml:space="preserve">2017-07-23T14:52:57.934+03</t>
  </si>
  <si>
    <t xml:space="preserve">-6.879416666666667 39.291585000000005 15.7 5.0</t>
  </si>
  <si>
    <t xml:space="preserve">-6.879416666666667</t>
  </si>
  <si>
    <t xml:space="preserve">39.291585000000005</t>
  </si>
  <si>
    <t xml:space="preserve">15.7</t>
  </si>
  <si>
    <t xml:space="preserve">Mary </t>
  </si>
  <si>
    <t xml:space="preserve">Kazumba</t>
  </si>
  <si>
    <t xml:space="preserve">4417f4e1-b575-4993-96c9-3219e9bb9e8b</t>
  </si>
  <si>
    <t xml:space="preserve">2017-07-23T13:11:32</t>
  </si>
  <si>
    <t xml:space="preserve">2017-07-23T14:54:25.062+03</t>
  </si>
  <si>
    <t xml:space="preserve">2017-07-23T15:02:35.578+03</t>
  </si>
  <si>
    <t xml:space="preserve">-6.878519999999999 39.29159666666667 -7.4 5.5</t>
  </si>
  <si>
    <t xml:space="preserve">-6.878519999999999</t>
  </si>
  <si>
    <t xml:space="preserve">39.29159666666667</t>
  </si>
  <si>
    <t xml:space="preserve">-7.4</t>
  </si>
  <si>
    <t xml:space="preserve">Emmanuel</t>
  </si>
  <si>
    <t xml:space="preserve">Kapinga</t>
  </si>
  <si>
    <t xml:space="preserve">d31ab9a1-ada8-4a4f-900d-f15cda50f7cc</t>
  </si>
  <si>
    <t xml:space="preserve">2017-07-23T13:11:34</t>
  </si>
  <si>
    <t xml:space="preserve">2017-07-23T15:02:42.479+03</t>
  </si>
  <si>
    <t xml:space="preserve">2017-07-23T15:05:13.868+03</t>
  </si>
  <si>
    <t xml:space="preserve">-6.878821666666666 39.29181333333334 -6.0 5.0</t>
  </si>
  <si>
    <t xml:space="preserve">-6.878821666666666</t>
  </si>
  <si>
    <t xml:space="preserve">39.29181333333334</t>
  </si>
  <si>
    <t xml:space="preserve">-6.0</t>
  </si>
  <si>
    <t xml:space="preserve">African </t>
  </si>
  <si>
    <t xml:space="preserve">Papalika</t>
  </si>
  <si>
    <t xml:space="preserve">5558e18b-001c-40ae-9645-9b626ce128bc</t>
  </si>
  <si>
    <t xml:space="preserve">2017-07-23T13:11:36</t>
  </si>
  <si>
    <t xml:space="preserve">2017-07-23T15:05:16.163+03</t>
  </si>
  <si>
    <t xml:space="preserve">2017-07-23T15:07:30.047+03</t>
  </si>
  <si>
    <t xml:space="preserve">-6.879068333333334 39.291963333333335 -6.3 5.0</t>
  </si>
  <si>
    <t xml:space="preserve">-6.879068333333334</t>
  </si>
  <si>
    <t xml:space="preserve">39.291963333333335</t>
  </si>
  <si>
    <t xml:space="preserve">-6.3</t>
  </si>
  <si>
    <t xml:space="preserve">Wilbert</t>
  </si>
  <si>
    <t xml:space="preserve">Godbless</t>
  </si>
  <si>
    <t xml:space="preserve">bd894a18-b61a-449d-a32e-9ad4383f4b49</t>
  </si>
  <si>
    <t xml:space="preserve">2017-07-23T13:11:38</t>
  </si>
  <si>
    <t xml:space="preserve">2017-07-23T15:07:38.827+03</t>
  </si>
  <si>
    <t xml:space="preserve">2017-07-23T15:10:15.799+03</t>
  </si>
  <si>
    <t xml:space="preserve">-6.8718683333333335 39.288244999999996 -2.6 5.0</t>
  </si>
  <si>
    <t xml:space="preserve">-6.8718683333333335</t>
  </si>
  <si>
    <t xml:space="preserve">39.288244999999996</t>
  </si>
  <si>
    <t xml:space="preserve">-2.6</t>
  </si>
  <si>
    <t xml:space="preserve">Pascal</t>
  </si>
  <si>
    <t xml:space="preserve">Kimaro</t>
  </si>
  <si>
    <t xml:space="preserve">5beedca5-afd3-48c2-941b-7859db5383ce</t>
  </si>
  <si>
    <t xml:space="preserve">2017-07-23T13:11:39</t>
  </si>
  <si>
    <t xml:space="preserve">2017-07-23T15:51:11.601+03</t>
  </si>
  <si>
    <t xml:space="preserve">2017-07-23T16:12:38.966+03</t>
  </si>
  <si>
    <t xml:space="preserve">352897101259656</t>
  </si>
  <si>
    <t xml:space="preserve">640021050138967</t>
  </si>
  <si>
    <t xml:space="preserve">8925502041181389674f</t>
  </si>
  <si>
    <t xml:space="preserve">-6.9460716666666675 39.306916666666666 51.7 5.0</t>
  </si>
  <si>
    <t xml:space="preserve">-6.9460716666666675</t>
  </si>
  <si>
    <t xml:space="preserve">39.306916666666666</t>
  </si>
  <si>
    <t xml:space="preserve">JOSEPH</t>
  </si>
  <si>
    <t xml:space="preserve">CHIHA</t>
  </si>
  <si>
    <t xml:space="preserve">KULIJE</t>
  </si>
  <si>
    <t xml:space="preserve">TOANGOMA</t>
  </si>
  <si>
    <t xml:space="preserve">Toangoma</t>
  </si>
  <si>
    <t xml:space="preserve">TOANGOMA STAND</t>
  </si>
  <si>
    <t xml:space="preserve">eb89907e-179d-4199-b3bf-b86551d57a2f</t>
  </si>
  <si>
    <t xml:space="preserve">2017-07-23T13:12:52</t>
  </si>
  <si>
    <t xml:space="preserve">2017-07-23T16:04:06.709+03</t>
  </si>
  <si>
    <t xml:space="preserve">2017-07-23T16:10:32.066+03</t>
  </si>
  <si>
    <t xml:space="preserve">-6.945976666666667 39.30708333333334 64.4 5.0</t>
  </si>
  <si>
    <t xml:space="preserve">-6.945976666666667</t>
  </si>
  <si>
    <t xml:space="preserve">39.30708333333334</t>
  </si>
  <si>
    <t xml:space="preserve">64.4</t>
  </si>
  <si>
    <t xml:space="preserve">DAMAS </t>
  </si>
  <si>
    <t xml:space="preserve">SUBIRA</t>
  </si>
  <si>
    <t xml:space="preserve">KOBOKOBO</t>
  </si>
  <si>
    <t xml:space="preserve">13d4aba5-615e-4584-a143-637c9ecef576</t>
  </si>
  <si>
    <t xml:space="preserve">2017-07-23T13:12:55</t>
  </si>
  <si>
    <t xml:space="preserve">2017-07-21T18:29:46.494+03</t>
  </si>
  <si>
    <t xml:space="preserve">2017-07-23T16:13:51.190+03</t>
  </si>
  <si>
    <t xml:space="preserve">273534936532860</t>
  </si>
  <si>
    <t xml:space="preserve">450084753679710</t>
  </si>
  <si>
    <t xml:space="preserve">63700730738475367971</t>
  </si>
  <si>
    <t xml:space="preserve">-6.8227 39.2909 0.0 1.0</t>
  </si>
  <si>
    <t xml:space="preserve">-6.8227</t>
  </si>
  <si>
    <t xml:space="preserve">39.2909</t>
  </si>
  <si>
    <t xml:space="preserve">Busagi</t>
  </si>
  <si>
    <t xml:space="preserve">Masome</t>
  </si>
  <si>
    <t xml:space="preserve">Mikoroshini</t>
  </si>
  <si>
    <t xml:space="preserve">Osterbay</t>
  </si>
  <si>
    <t xml:space="preserve">Tanesco</t>
  </si>
  <si>
    <t xml:space="preserve">American Embassy</t>
  </si>
  <si>
    <t xml:space="preserve">90149145-cbfc-4a8a-932e-a33e56f5a4f0</t>
  </si>
  <si>
    <t xml:space="preserve">2017-07-23T13:19:02</t>
  </si>
  <si>
    <t xml:space="preserve">2017-07-23T16:03:02.967+03</t>
  </si>
  <si>
    <t xml:space="preserve">2017-07-23T16:18:39.087+03</t>
  </si>
  <si>
    <t xml:space="preserve">352771089290746</t>
  </si>
  <si>
    <t xml:space="preserve">640044160907260</t>
  </si>
  <si>
    <t xml:space="preserve">8925504410609072600f</t>
  </si>
  <si>
    <t xml:space="preserve">-6.789606666666667 39.20052833333333 90.6 4.6</t>
  </si>
  <si>
    <t xml:space="preserve">-6.789606666666667</t>
  </si>
  <si>
    <t xml:space="preserve">39.20052833333333</t>
  </si>
  <si>
    <t xml:space="preserve">90.6</t>
  </si>
  <si>
    <t xml:space="preserve">Kanisa la ufufuo na uzma</t>
  </si>
  <si>
    <t xml:space="preserve">21941ed9-fbd8-465e-b25f-8cc995e00c86</t>
  </si>
  <si>
    <t xml:space="preserve">2017-07-23T13:19:06</t>
  </si>
  <si>
    <t xml:space="preserve">2017-07-23T16:15:11.460+03</t>
  </si>
  <si>
    <t xml:space="preserve">2017-07-23T16:17:30.238+03</t>
  </si>
  <si>
    <t xml:space="preserve">-6.78947 39.20055 92.9 4.8</t>
  </si>
  <si>
    <t xml:space="preserve">-6.78947</t>
  </si>
  <si>
    <t xml:space="preserve">39.20055</t>
  </si>
  <si>
    <t xml:space="preserve">92.9</t>
  </si>
  <si>
    <t xml:space="preserve">Kanisa LA ufufuo na uzima </t>
  </si>
  <si>
    <t xml:space="preserve">c89d657f-d638-435c-a049-04fdf89c86d2</t>
  </si>
  <si>
    <t xml:space="preserve">2017-07-23T13:19:08</t>
  </si>
  <si>
    <t xml:space="preserve">2017-07-23T15:11:49.468+03</t>
  </si>
  <si>
    <t xml:space="preserve">2017-07-23T15:27:17.933+03</t>
  </si>
  <si>
    <t xml:space="preserve">-6.772458 39.264495 0.0 1.0</t>
  </si>
  <si>
    <t xml:space="preserve">-6.772458</t>
  </si>
  <si>
    <t xml:space="preserve">39.264495</t>
  </si>
  <si>
    <t xml:space="preserve">Misana</t>
  </si>
  <si>
    <t xml:space="preserve">Gamba</t>
  </si>
  <si>
    <t xml:space="preserve">Mikoloshini</t>
  </si>
  <si>
    <t xml:space="preserve">o</t>
  </si>
  <si>
    <t xml:space="preserve">osterbay</t>
  </si>
  <si>
    <t xml:space="preserve">american embassy</t>
  </si>
  <si>
    <t xml:space="preserve">2c292c84-f0e4-4abf-ba47-dcd7bbf08217</t>
  </si>
  <si>
    <t xml:space="preserve">2017-07-23T15:28:25.435+03</t>
  </si>
  <si>
    <t xml:space="preserve">2017-07-23T15:34:26.943+03</t>
  </si>
  <si>
    <t xml:space="preserve">-6.77283 39.265011 0.0 1.0</t>
  </si>
  <si>
    <t xml:space="preserve">-6.77283</t>
  </si>
  <si>
    <t xml:space="preserve">39.265011</t>
  </si>
  <si>
    <t xml:space="preserve">Madale</t>
  </si>
  <si>
    <t xml:space="preserve">Mpamila</t>
  </si>
  <si>
    <t xml:space="preserve">drive inn</t>
  </si>
  <si>
    <t xml:space="preserve">tanesco</t>
  </si>
  <si>
    <t xml:space="preserve">86af779c-fa4e-4154-881c-59ccf27e1bd7</t>
  </si>
  <si>
    <t xml:space="preserve">2017-07-23T13:19:15</t>
  </si>
  <si>
    <t xml:space="preserve">2017-07-23T15:35:38.254+03</t>
  </si>
  <si>
    <t xml:space="preserve">2017-07-23T15:49:56.009+03</t>
  </si>
  <si>
    <t xml:space="preserve">-6.774782 39.264749 0.0 1.0</t>
  </si>
  <si>
    <t xml:space="preserve">-6.774782</t>
  </si>
  <si>
    <t xml:space="preserve">39.264749</t>
  </si>
  <si>
    <t xml:space="preserve">Leonard</t>
  </si>
  <si>
    <t xml:space="preserve">Kahumba</t>
  </si>
  <si>
    <t xml:space="preserve"> Mikoroshini</t>
  </si>
  <si>
    <t xml:space="preserve">Drive inn</t>
  </si>
  <si>
    <t xml:space="preserve">be89a2cd-674b-41ce-8894-632bc18035b1</t>
  </si>
  <si>
    <t xml:space="preserve">2017-07-23T13:19:21</t>
  </si>
  <si>
    <t xml:space="preserve">2017-07-23T15:51:41.688+03</t>
  </si>
  <si>
    <t xml:space="preserve">2017-07-23T15:58:55.144+03</t>
  </si>
  <si>
    <t xml:space="preserve">-6.7771 39.264546 0.0 1.0</t>
  </si>
  <si>
    <t xml:space="preserve">-6.7771</t>
  </si>
  <si>
    <t xml:space="preserve">39.264546</t>
  </si>
  <si>
    <t xml:space="preserve">Patrick </t>
  </si>
  <si>
    <t xml:space="preserve">Bulgu</t>
  </si>
  <si>
    <t xml:space="preserve">5d34b330-b193-49cc-bb85-66ff81a5287b</t>
  </si>
  <si>
    <t xml:space="preserve">2017-07-23T13:19:26</t>
  </si>
  <si>
    <t xml:space="preserve">2017-07-23T15:59:13.591+03</t>
  </si>
  <si>
    <t xml:space="preserve">2017-07-23T16:09:00.255+03</t>
  </si>
  <si>
    <t xml:space="preserve">-6.77727 39.264507 0.0 1.0</t>
  </si>
  <si>
    <t xml:space="preserve">-6.77727</t>
  </si>
  <si>
    <t xml:space="preserve">39.264507</t>
  </si>
  <si>
    <t xml:space="preserve">Msemu</t>
  </si>
  <si>
    <t xml:space="preserve">Do not know</t>
  </si>
  <si>
    <t xml:space="preserve">American EMBASSY</t>
  </si>
  <si>
    <t xml:space="preserve">d1c908a3-9db3-4821-9e76-c754f001360d</t>
  </si>
  <si>
    <t xml:space="preserve">2017-07-23T13:19:31</t>
  </si>
  <si>
    <t xml:space="preserve">2017-07-23T16:16:08.443+03</t>
  </si>
  <si>
    <t xml:space="preserve">2017-07-23T16:19:08.127+03</t>
  </si>
  <si>
    <t xml:space="preserve">355945066081818</t>
  </si>
  <si>
    <t xml:space="preserve">640021031408391</t>
  </si>
  <si>
    <t xml:space="preserve">8925502040994083912f</t>
  </si>
  <si>
    <t xml:space="preserve">-6.652368333333333 39.17216833333334 5.9 4.9</t>
  </si>
  <si>
    <t xml:space="preserve">-6.652368333333333</t>
  </si>
  <si>
    <t xml:space="preserve">39.17216833333334</t>
  </si>
  <si>
    <t xml:space="preserve">5.9</t>
  </si>
  <si>
    <t xml:space="preserve">emma</t>
  </si>
  <si>
    <t xml:space="preserve">francis</t>
  </si>
  <si>
    <t xml:space="preserve">gadiel</t>
  </si>
  <si>
    <t xml:space="preserve">wazo</t>
  </si>
  <si>
    <t xml:space="preserve">tegeta</t>
  </si>
  <si>
    <t xml:space="preserve">chasimba</t>
  </si>
  <si>
    <t xml:space="preserve">fairway bar</t>
  </si>
  <si>
    <t xml:space="preserve">0e555ba7-0468-455d-9ec8-25674fa9dd2e</t>
  </si>
  <si>
    <t xml:space="preserve">2017-07-23T13:23:38</t>
  </si>
  <si>
    <t xml:space="preserve">2017-07-23T16:20:11.503+03</t>
  </si>
  <si>
    <t xml:space="preserve">2017-07-23T16:21:39.779+03</t>
  </si>
  <si>
    <t xml:space="preserve">-6.652291666666668 39.172235 6.1 4.8</t>
  </si>
  <si>
    <t xml:space="preserve">-6.652291666666668</t>
  </si>
  <si>
    <t xml:space="preserve">39.172235</t>
  </si>
  <si>
    <t xml:space="preserve">6.1</t>
  </si>
  <si>
    <t xml:space="preserve">nuru</t>
  </si>
  <si>
    <t xml:space="preserve">emmanuel</t>
  </si>
  <si>
    <t xml:space="preserve">f583ee25-82ef-4734-9a18-795d84d38fb9</t>
  </si>
  <si>
    <t xml:space="preserve">2017-07-23T13:23:40</t>
  </si>
  <si>
    <t xml:space="preserve">2017-07-23T16:22:08.793+03</t>
  </si>
  <si>
    <t xml:space="preserve">2017-07-23T16:23:20.823+03</t>
  </si>
  <si>
    <t xml:space="preserve">-6.6522266666666665 39.172405000000005 6.1 4.6</t>
  </si>
  <si>
    <t xml:space="preserve">-6.6522266666666665</t>
  </si>
  <si>
    <t xml:space="preserve">39.172405000000005</t>
  </si>
  <si>
    <t xml:space="preserve">josephat</t>
  </si>
  <si>
    <t xml:space="preserve">john</t>
  </si>
  <si>
    <t xml:space="preserve">1348a596-ca0e-4454-bc3d-d8ca3d42a4e2</t>
  </si>
  <si>
    <t xml:space="preserve">2017-07-23T13:23:42</t>
  </si>
  <si>
    <t xml:space="preserve">2017-07-21T14:15:25.253+03</t>
  </si>
  <si>
    <t xml:space="preserve">2017-07-23T16:15:29.277+03</t>
  </si>
  <si>
    <t xml:space="preserve">352935057610249</t>
  </si>
  <si>
    <t xml:space="preserve">640021054061542</t>
  </si>
  <si>
    <t xml:space="preserve">8925502041220615428</t>
  </si>
  <si>
    <t xml:space="preserve">-6.6523335165329405 39.172229390232275 -3.4040646072193135 4.0</t>
  </si>
  <si>
    <t xml:space="preserve">-6.6523335165329405</t>
  </si>
  <si>
    <t xml:space="preserve">39.172229390232275</t>
  </si>
  <si>
    <t xml:space="preserve">-3.4040646072193135</t>
  </si>
  <si>
    <t xml:space="preserve">Judith</t>
  </si>
  <si>
    <t xml:space="preserve">Desdery</t>
  </si>
  <si>
    <t xml:space="preserve">Mwampamba</t>
  </si>
  <si>
    <t xml:space="preserve">Wazo</t>
  </si>
  <si>
    <t xml:space="preserve">Chasimba</t>
  </si>
  <si>
    <t xml:space="preserve">Fairway bar</t>
  </si>
  <si>
    <t xml:space="preserve">9cf717cb-bbac-4733-bb0b-089c07bbd800</t>
  </si>
  <si>
    <t xml:space="preserve">2017-07-23T13:29:26</t>
  </si>
  <si>
    <t xml:space="preserve">2017-07-22T11:06:01.400+03</t>
  </si>
  <si>
    <t xml:space="preserve">2017-07-22T11:12:41.216+03</t>
  </si>
  <si>
    <t xml:space="preserve">351810082229862</t>
  </si>
  <si>
    <t xml:space="preserve">640044173526409</t>
  </si>
  <si>
    <t xml:space="preserve">8925504410735264097</t>
  </si>
  <si>
    <t xml:space="preserve">-6.83608758 39.1850647 47.0 5.0</t>
  </si>
  <si>
    <t xml:space="preserve">-6.83608758</t>
  </si>
  <si>
    <t xml:space="preserve">39.1850647</t>
  </si>
  <si>
    <t xml:space="preserve">Sosteness </t>
  </si>
  <si>
    <t xml:space="preserve">lupatu</t>
  </si>
  <si>
    <t xml:space="preserve">ugombolwa</t>
  </si>
  <si>
    <t xml:space="preserve">major street</t>
  </si>
  <si>
    <t xml:space="preserve">kwa pengo</t>
  </si>
  <si>
    <t xml:space="preserve">43c45788-072a-404b-87c9-5adf6ad20f47</t>
  </si>
  <si>
    <t xml:space="preserve">2017-07-23T13:30:36</t>
  </si>
  <si>
    <t xml:space="preserve">2017-07-22T11:17:15.669+03</t>
  </si>
  <si>
    <t xml:space="preserve">2017-07-22T11:18:55.645+03</t>
  </si>
  <si>
    <t xml:space="preserve">-6.8360422 39.18502103 44.0 4.0</t>
  </si>
  <si>
    <t xml:space="preserve">-6.8360422</t>
  </si>
  <si>
    <t xml:space="preserve">39.18502103</t>
  </si>
  <si>
    <t xml:space="preserve">daniel</t>
  </si>
  <si>
    <t xml:space="preserve">bundu</t>
  </si>
  <si>
    <t xml:space="preserve">edef83ee-e2a5-483f-a662-f481eca368f9</t>
  </si>
  <si>
    <t xml:space="preserve">2017-07-23T13:30:37</t>
  </si>
  <si>
    <t xml:space="preserve">2017-07-22T11:19:10.567+03</t>
  </si>
  <si>
    <t xml:space="preserve">2017-07-22T11:24:59.516+03</t>
  </si>
  <si>
    <t xml:space="preserve">-6.83599644 39.18506011 48.0 5.0</t>
  </si>
  <si>
    <t xml:space="preserve">-6.83599644</t>
  </si>
  <si>
    <t xml:space="preserve">39.18506011</t>
  </si>
  <si>
    <t xml:space="preserve">Tabitha</t>
  </si>
  <si>
    <t xml:space="preserve">Tumain</t>
  </si>
  <si>
    <t xml:space="preserve">96fd005a-2932-4f7d-bb78-728fd27749b8</t>
  </si>
  <si>
    <t xml:space="preserve">2017-07-23T13:30:39</t>
  </si>
  <si>
    <t xml:space="preserve">2017-07-23T15:47:31.986+03</t>
  </si>
  <si>
    <t xml:space="preserve">2017-07-23T15:56:37.435+03</t>
  </si>
  <si>
    <t xml:space="preserve">359729059231549</t>
  </si>
  <si>
    <t xml:space="preserve">640044112195349</t>
  </si>
  <si>
    <t xml:space="preserve">8925504410121953493f</t>
  </si>
  <si>
    <t xml:space="preserve">-6.767991666666667 39.22032166666667 16.1 5.0</t>
  </si>
  <si>
    <t xml:space="preserve">-6.767991666666667</t>
  </si>
  <si>
    <t xml:space="preserve">39.22032166666667</t>
  </si>
  <si>
    <t xml:space="preserve">16.1</t>
  </si>
  <si>
    <t xml:space="preserve">Nabli</t>
  </si>
  <si>
    <t xml:space="preserve">Hajji</t>
  </si>
  <si>
    <t xml:space="preserve">Blue rose</t>
  </si>
  <si>
    <t xml:space="preserve">6f93850c-75d7-4962-a886-68f22e0d250e</t>
  </si>
  <si>
    <t xml:space="preserve">2017-07-23T13:32:23</t>
  </si>
  <si>
    <t xml:space="preserve">2017-07-23T15:56:44.472+03</t>
  </si>
  <si>
    <t xml:space="preserve">2017-07-23T16:03:49.511+03</t>
  </si>
  <si>
    <t xml:space="preserve">-6.768068333333334 39.22023166666667 15.9 6.4</t>
  </si>
  <si>
    <t xml:space="preserve">-6.768068333333334</t>
  </si>
  <si>
    <t xml:space="preserve">39.22023166666667</t>
  </si>
  <si>
    <t xml:space="preserve">15.9</t>
  </si>
  <si>
    <t xml:space="preserve">6.4</t>
  </si>
  <si>
    <t xml:space="preserve">Fadhil</t>
  </si>
  <si>
    <t xml:space="preserve">Mwakikono</t>
  </si>
  <si>
    <t xml:space="preserve">488a1d11-c810-435b-acec-f775fcdb3df0</t>
  </si>
  <si>
    <t xml:space="preserve">2017-07-23T13:32:24</t>
  </si>
  <si>
    <t xml:space="preserve">2017-07-23T16:03:58.086+03</t>
  </si>
  <si>
    <t xml:space="preserve">2017-07-23T16:30:30.920+03</t>
  </si>
  <si>
    <t xml:space="preserve">-6.768076666666667 39.220265000000005 37.7 4.8</t>
  </si>
  <si>
    <t xml:space="preserve">-6.768076666666667</t>
  </si>
  <si>
    <t xml:space="preserve">39.220265000000005</t>
  </si>
  <si>
    <t xml:space="preserve">37.7</t>
  </si>
  <si>
    <t xml:space="preserve">Mwidin</t>
  </si>
  <si>
    <t xml:space="preserve">Blue rose pub</t>
  </si>
  <si>
    <t xml:space="preserve">42eee9dd-0fa2-4238-a5bf-2e468a884965</t>
  </si>
  <si>
    <t xml:space="preserve">2017-07-23T13:32:26</t>
  </si>
  <si>
    <t xml:space="preserve">2017-07-23T12:37:40.747+03</t>
  </si>
  <si>
    <t xml:space="preserve">2017-07-23T12:43:51.232+03</t>
  </si>
  <si>
    <t xml:space="preserve">-6.765386666666666 39.219705 24.8 4.4</t>
  </si>
  <si>
    <t xml:space="preserve">-6.765386666666666</t>
  </si>
  <si>
    <t xml:space="preserve">39.219705</t>
  </si>
  <si>
    <t xml:space="preserve">Kamata</t>
  </si>
  <si>
    <t xml:space="preserve">Doyi</t>
  </si>
  <si>
    <t xml:space="preserve">12af7b8f-3bb8-4d1d-ac91-fc6f56a5f591</t>
  </si>
  <si>
    <t xml:space="preserve">2017-07-23T13:36:17</t>
  </si>
  <si>
    <t xml:space="preserve">2017-07-23T12:55:47.943+03</t>
  </si>
  <si>
    <t xml:space="preserve">2017-07-23T13:02:30.037+03</t>
  </si>
  <si>
    <t xml:space="preserve">-6.765216666666667 39.219928333333336 39.3 4.5</t>
  </si>
  <si>
    <t xml:space="preserve">-6.765216666666667</t>
  </si>
  <si>
    <t xml:space="preserve">39.219928333333336</t>
  </si>
  <si>
    <t xml:space="preserve">Magdalena </t>
  </si>
  <si>
    <t xml:space="preserve">Hall</t>
  </si>
  <si>
    <t xml:space="preserve">Mikoroshoni Lodge</t>
  </si>
  <si>
    <t xml:space="preserve">c0d30478-467d-4c09-a261-e53cf2edfdc2</t>
  </si>
  <si>
    <t xml:space="preserve">2017-07-23T13:36:18</t>
  </si>
  <si>
    <t xml:space="preserve">2017-07-23T13:04:44.769+03</t>
  </si>
  <si>
    <t xml:space="preserve">2017-07-23T13:05:04.985+03</t>
  </si>
  <si>
    <t xml:space="preserve">5a75552b-3a35-4dda-861f-3f0bcd83766a</t>
  </si>
  <si>
    <t xml:space="preserve">2017-07-23T13:36:20</t>
  </si>
  <si>
    <t xml:space="preserve">2017-07-23T13:20:41.957+03</t>
  </si>
  <si>
    <t xml:space="preserve">2017-07-23T13:30:35.958+03</t>
  </si>
  <si>
    <t xml:space="preserve">-6.765033333333334 39.21979833333333 52.9 4.8</t>
  </si>
  <si>
    <t xml:space="preserve">-6.765033333333334</t>
  </si>
  <si>
    <t xml:space="preserve">39.21979833333333</t>
  </si>
  <si>
    <t xml:space="preserve">52.9</t>
  </si>
  <si>
    <t xml:space="preserve">Abuduel</t>
  </si>
  <si>
    <t xml:space="preserve">Long'lway</t>
  </si>
  <si>
    <t xml:space="preserve">Malalakuwa</t>
  </si>
  <si>
    <t xml:space="preserve">Ardhi bridge</t>
  </si>
  <si>
    <t xml:space="preserve">d058acc5-b030-4b47-8294-b13c78547a3c</t>
  </si>
  <si>
    <t xml:space="preserve">2017-07-23T13:36:21</t>
  </si>
  <si>
    <t xml:space="preserve">2017-07-23T16:23:53.412+03</t>
  </si>
  <si>
    <t xml:space="preserve">2017-07-23T16:36:36.740+03</t>
  </si>
  <si>
    <t xml:space="preserve">351665081326444</t>
  </si>
  <si>
    <t xml:space="preserve">640021069869927</t>
  </si>
  <si>
    <t xml:space="preserve">8925502041378699273f</t>
  </si>
  <si>
    <t xml:space="preserve">-6.949431666666667 39.11034666666667 79.6 4.8</t>
  </si>
  <si>
    <t xml:space="preserve">-6.949431666666667</t>
  </si>
  <si>
    <t xml:space="preserve">39.11034666666667</t>
  </si>
  <si>
    <t xml:space="preserve">Levina</t>
  </si>
  <si>
    <t xml:space="preserve">Hemedi</t>
  </si>
  <si>
    <t xml:space="preserve">Chanika</t>
  </si>
  <si>
    <t xml:space="preserve">Zoo</t>
  </si>
  <si>
    <t xml:space="preserve">54b8f99f-b17e-48f8-8a24-b4885c24e088</t>
  </si>
  <si>
    <t xml:space="preserve">2017-07-23T13:36:49</t>
  </si>
  <si>
    <t xml:space="preserve">2017-07-23T16:19:20.404+03</t>
  </si>
  <si>
    <t xml:space="preserve">2017-07-23T16:38:35.145+03</t>
  </si>
  <si>
    <t xml:space="preserve">356833052131590</t>
  </si>
  <si>
    <t xml:space="preserve">640044158642237</t>
  </si>
  <si>
    <t xml:space="preserve">8925504410586422372</t>
  </si>
  <si>
    <t xml:space="preserve">-6.810658349467664 39.22321073488725 17.503942994107167 12.0</t>
  </si>
  <si>
    <t xml:space="preserve">-6.810658349467664</t>
  </si>
  <si>
    <t xml:space="preserve">39.22321073488725</t>
  </si>
  <si>
    <t xml:space="preserve">17.503942994107167</t>
  </si>
  <si>
    <t xml:space="preserve">Katwali</t>
  </si>
  <si>
    <t xml:space="preserve">Vunju</t>
  </si>
  <si>
    <t xml:space="preserve">Mabibo</t>
  </si>
  <si>
    <t xml:space="preserve">Farasi</t>
  </si>
  <si>
    <t xml:space="preserve">Chaburuma bar</t>
  </si>
  <si>
    <t xml:space="preserve">ccf4539b-1b0f-48ba-b125-033f82cc6eb3</t>
  </si>
  <si>
    <t xml:space="preserve">2017-07-23T13:38:48</t>
  </si>
  <si>
    <t xml:space="preserve">2017-07-23T16:33:30.270+03</t>
  </si>
  <si>
    <t xml:space="preserve">2017-07-23T16:41:49.885+03</t>
  </si>
  <si>
    <t xml:space="preserve">-6.859626666666666 39.23368333333334 30.6 4.9</t>
  </si>
  <si>
    <t xml:space="preserve">-6.859626666666666</t>
  </si>
  <si>
    <t xml:space="preserve">39.23368333333334</t>
  </si>
  <si>
    <t xml:space="preserve">30.6</t>
  </si>
  <si>
    <t xml:space="preserve">HABIBA</t>
  </si>
  <si>
    <t xml:space="preserve">SALUM</t>
  </si>
  <si>
    <t xml:space="preserve">Bombom</t>
  </si>
  <si>
    <t xml:space="preserve">Minazi mirefu</t>
  </si>
  <si>
    <t xml:space="preserve">Industries</t>
  </si>
  <si>
    <t xml:space="preserve">6d2306bf-7965-4378-b438-9a6a27d3cbf7</t>
  </si>
  <si>
    <t xml:space="preserve">2017-07-23T13:42:17</t>
  </si>
  <si>
    <t xml:space="preserve">2017-07-23T16:42:17.067+03</t>
  </si>
  <si>
    <t xml:space="preserve">2017-07-23T16:44:27.960+03</t>
  </si>
  <si>
    <t xml:space="preserve">-6.668578333333333 39.193068333333336 14.6 5.0</t>
  </si>
  <si>
    <t xml:space="preserve">-6.668578333333333</t>
  </si>
  <si>
    <t xml:space="preserve">39.193068333333336</t>
  </si>
  <si>
    <t xml:space="preserve">14.6</t>
  </si>
  <si>
    <t xml:space="preserve">Irene</t>
  </si>
  <si>
    <t xml:space="preserve">Charle</t>
  </si>
  <si>
    <t xml:space="preserve">Masenge</t>
  </si>
  <si>
    <t xml:space="preserve">510ec304-e68e-42c5-84f0-28947236322f</t>
  </si>
  <si>
    <t xml:space="preserve">2017-07-23T13:44:41</t>
  </si>
  <si>
    <t xml:space="preserve">2017-07-23T16:37:38.356+03</t>
  </si>
  <si>
    <t xml:space="preserve">2017-07-23T16:54:52.702+03</t>
  </si>
  <si>
    <t xml:space="preserve">352832073611139</t>
  </si>
  <si>
    <t xml:space="preserve">640021062132238</t>
  </si>
  <si>
    <t xml:space="preserve">8925502041301322381</t>
  </si>
  <si>
    <t xml:space="preserve">-6.78887286 39.14103725 143.0 5.0</t>
  </si>
  <si>
    <t xml:space="preserve">-6.78887286</t>
  </si>
  <si>
    <t xml:space="preserve">39.14103725</t>
  </si>
  <si>
    <t xml:space="preserve">143.0</t>
  </si>
  <si>
    <t xml:space="preserve">Alfani</t>
  </si>
  <si>
    <t xml:space="preserve">Hassani</t>
  </si>
  <si>
    <t xml:space="preserve">Temboni</t>
  </si>
  <si>
    <t xml:space="preserve">No</t>
  </si>
  <si>
    <t xml:space="preserve">7cfacf2e-1cb6-409b-acff-e533f2371262</t>
  </si>
  <si>
    <t xml:space="preserve">2017-07-23T13:54:59</t>
  </si>
  <si>
    <t xml:space="preserve">2017-07-23T16:37:23.250+03</t>
  </si>
  <si>
    <t xml:space="preserve">2017-07-23T16:59:27.477+03</t>
  </si>
  <si>
    <t xml:space="preserve">354697083692041</t>
  </si>
  <si>
    <t xml:space="preserve">640021095559879</t>
  </si>
  <si>
    <t xml:space="preserve">8925502041635598797f</t>
  </si>
  <si>
    <t xml:space="preserve">Boniphance</t>
  </si>
  <si>
    <t xml:space="preserve">Macha</t>
  </si>
  <si>
    <t xml:space="preserve">Chambo  bar</t>
  </si>
  <si>
    <t xml:space="preserve">3b8e2165-4caa-4e0e-848f-9206008b3df8</t>
  </si>
  <si>
    <t xml:space="preserve">2017-07-23T13:59:53</t>
  </si>
  <si>
    <t xml:space="preserve">2017-07-23T16:51:47.781+03</t>
  </si>
  <si>
    <t xml:space="preserve">2017-07-23T17:04:44.643+03</t>
  </si>
  <si>
    <t xml:space="preserve">354833055241760</t>
  </si>
  <si>
    <t xml:space="preserve">640044115409745</t>
  </si>
  <si>
    <t xml:space="preserve">8925504410154097457</t>
  </si>
  <si>
    <t xml:space="preserve">0767421678</t>
  </si>
  <si>
    <t xml:space="preserve">-6.767985 39.2170551 0.0 149.6</t>
  </si>
  <si>
    <t xml:space="preserve">-6.767985</t>
  </si>
  <si>
    <t xml:space="preserve">39.2170551</t>
  </si>
  <si>
    <t xml:space="preserve">149.6</t>
  </si>
  <si>
    <t xml:space="preserve">JAKINI</t>
  </si>
  <si>
    <t xml:space="preserve">EDWINI</t>
  </si>
  <si>
    <t xml:space="preserve">MWAMWAJA</t>
  </si>
  <si>
    <t xml:space="preserve">SUVEI</t>
  </si>
  <si>
    <t xml:space="preserve">195d563e-568e-459c-a940-6cadaee7aef0</t>
  </si>
  <si>
    <t xml:space="preserve">2017-07-23T14:05:03</t>
  </si>
  <si>
    <t xml:space="preserve">2017-07-23T17:06:36.569+03</t>
  </si>
  <si>
    <t xml:space="preserve">2017-07-23T17:09:36.385+03</t>
  </si>
  <si>
    <t xml:space="preserve">-6.767509 39.2170006 0.0 87.6</t>
  </si>
  <si>
    <t xml:space="preserve">-6.767509</t>
  </si>
  <si>
    <t xml:space="preserve">39.2170006</t>
  </si>
  <si>
    <t xml:space="preserve">87.6</t>
  </si>
  <si>
    <t xml:space="preserve">JAFARI</t>
  </si>
  <si>
    <t xml:space="preserve">HALUNI</t>
  </si>
  <si>
    <t xml:space="preserve">ISSA</t>
  </si>
  <si>
    <t xml:space="preserve">ca9df9d0-67f9-4e4c-8b3e-df0951490645</t>
  </si>
  <si>
    <t xml:space="preserve">2017-07-23T14:09:49</t>
  </si>
  <si>
    <t xml:space="preserve">2017-07-23T17:09:59.575+03</t>
  </si>
  <si>
    <t xml:space="preserve">2017-07-23T17:11:01.474+03</t>
  </si>
  <si>
    <t xml:space="preserve">-6.767942388367015 39.217086225736274 5.637898359099329 6.0</t>
  </si>
  <si>
    <t xml:space="preserve">-6.767942388367015</t>
  </si>
  <si>
    <t xml:space="preserve">39.217086225736274</t>
  </si>
  <si>
    <t xml:space="preserve">5.637898359099329</t>
  </si>
  <si>
    <t xml:space="preserve">ffcfcbd5-7c74-4a7a-9669-28cda3239ed8</t>
  </si>
  <si>
    <t xml:space="preserve">2017-07-23T14:11:24</t>
  </si>
  <si>
    <t xml:space="preserve">2017-07-23T17:05:18.750+03</t>
  </si>
  <si>
    <t xml:space="preserve">2017-07-23T17:12:33.438+03</t>
  </si>
  <si>
    <t xml:space="preserve">-6.836026666666667 39.19703166666667 132.7 5.0</t>
  </si>
  <si>
    <t xml:space="preserve">-6.836026666666667</t>
  </si>
  <si>
    <t xml:space="preserve">39.19703166666667</t>
  </si>
  <si>
    <t xml:space="preserve">132.7</t>
  </si>
  <si>
    <t xml:space="preserve">Lusekela</t>
  </si>
  <si>
    <t xml:space="preserve">2006</t>
  </si>
  <si>
    <t xml:space="preserve">KwaJanguo</t>
  </si>
  <si>
    <t xml:space="preserve">505affd3-7dce-48e5-a993-e984eded11d7</t>
  </si>
  <si>
    <t xml:space="preserve">2017-07-23T14:12:51</t>
  </si>
  <si>
    <t xml:space="preserve">2017-07-23T17:09:31.840+03</t>
  </si>
  <si>
    <t xml:space="preserve">2017-07-23T17:13:47.422+03</t>
  </si>
  <si>
    <t xml:space="preserve">640021060647260</t>
  </si>
  <si>
    <t xml:space="preserve">8925502041286472607</t>
  </si>
  <si>
    <t xml:space="preserve">-6.63148515 39.17526223 -8.0 4.0</t>
  </si>
  <si>
    <t xml:space="preserve">-6.63148515</t>
  </si>
  <si>
    <t xml:space="preserve">39.17526223</t>
  </si>
  <si>
    <t xml:space="preserve">-8.0</t>
  </si>
  <si>
    <t xml:space="preserve">Malwa</t>
  </si>
  <si>
    <t xml:space="preserve">Unonio</t>
  </si>
  <si>
    <t xml:space="preserve">Mahaba beach</t>
  </si>
  <si>
    <t xml:space="preserve">bf46c76d-7156-4038-82bf-2e3e8a068eda</t>
  </si>
  <si>
    <t xml:space="preserve">2017-07-23T14:13:55</t>
  </si>
  <si>
    <t xml:space="preserve">2017-07-23T17:00:44.483+03</t>
  </si>
  <si>
    <t xml:space="preserve">2017-07-23T17:16:03.518+03</t>
  </si>
  <si>
    <t xml:space="preserve">Muyenje</t>
  </si>
  <si>
    <t xml:space="preserve">Mpakani kituoni</t>
  </si>
  <si>
    <t xml:space="preserve">e9a95ab0-d2c3-4e1b-b344-7e31b0f33071</t>
  </si>
  <si>
    <t xml:space="preserve">2017-07-23T14:16:23</t>
  </si>
  <si>
    <t xml:space="preserve">2017-07-23T17:14:55.197+03</t>
  </si>
  <si>
    <t xml:space="preserve">2017-07-23T17:17:50.258+03</t>
  </si>
  <si>
    <t xml:space="preserve">-6.63181797 39.17521256 -15.0 4.0</t>
  </si>
  <si>
    <t xml:space="preserve">-6.63181797</t>
  </si>
  <si>
    <t xml:space="preserve">39.17521256</t>
  </si>
  <si>
    <t xml:space="preserve">-15.0</t>
  </si>
  <si>
    <t xml:space="preserve">Derick</t>
  </si>
  <si>
    <t xml:space="preserve">Msafiri</t>
  </si>
  <si>
    <t xml:space="preserve">cef48609-2309-43d2-ac96-b907e17c6dbb</t>
  </si>
  <si>
    <t xml:space="preserve">2017-07-23T14:17:59</t>
  </si>
  <si>
    <t xml:space="preserve">2017-07-23T13:47:37.654+03</t>
  </si>
  <si>
    <t xml:space="preserve">2017-07-23T17:17:17.186+03</t>
  </si>
  <si>
    <t xml:space="preserve">355575072061940</t>
  </si>
  <si>
    <t xml:space="preserve">640044176922691</t>
  </si>
  <si>
    <t xml:space="preserve">8925504410769226913F</t>
  </si>
  <si>
    <t xml:space="preserve">-6.766835633333333 39.21568286666666 34.922 7.0</t>
  </si>
  <si>
    <t xml:space="preserve">-6.766835633333333</t>
  </si>
  <si>
    <t xml:space="preserve">39.21568286666666</t>
  </si>
  <si>
    <t xml:space="preserve">34.922</t>
  </si>
  <si>
    <t xml:space="preserve">Olvary</t>
  </si>
  <si>
    <t xml:space="preserve">Kanje</t>
  </si>
  <si>
    <t xml:space="preserve">Darajani street</t>
  </si>
  <si>
    <t xml:space="preserve">A brigde</t>
  </si>
  <si>
    <t xml:space="preserve">2dd9200d-a20e-4751-a692-e83694e6d8b9</t>
  </si>
  <si>
    <t xml:space="preserve">2017-07-23T14:18:51</t>
  </si>
  <si>
    <t xml:space="preserve">2017-07-23T11:58:09.406+03</t>
  </si>
  <si>
    <t xml:space="preserve">2017-07-23T12:44:01.523+03</t>
  </si>
  <si>
    <t xml:space="preserve">355750081949969</t>
  </si>
  <si>
    <t xml:space="preserve">640021092019055</t>
  </si>
  <si>
    <t xml:space="preserve">8925502041600190554f</t>
  </si>
  <si>
    <t xml:space="preserve">-6.7417101 39.1000426 0.0 2639.0</t>
  </si>
  <si>
    <t xml:space="preserve">-6.7417101</t>
  </si>
  <si>
    <t xml:space="preserve">39.1000426</t>
  </si>
  <si>
    <t xml:space="preserve">2639.0</t>
  </si>
  <si>
    <t xml:space="preserve">Thomas </t>
  </si>
  <si>
    <t xml:space="preserve">Philemon</t>
  </si>
  <si>
    <t xml:space="preserve">Molelly</t>
  </si>
  <si>
    <t xml:space="preserve">Makabe</t>
  </si>
  <si>
    <t xml:space="preserve">Njia panda kavimbirwa</t>
  </si>
  <si>
    <t xml:space="preserve">a50dbe43-371e-43c0-ba19-111cc4d5ec49</t>
  </si>
  <si>
    <t xml:space="preserve">2017-07-23T14:19:35</t>
  </si>
  <si>
    <t xml:space="preserve">2017-07-23T13:14:06.712+03</t>
  </si>
  <si>
    <t xml:space="preserve">2017-07-23T17:06:43.192+03</t>
  </si>
  <si>
    <t xml:space="preserve">-6.7414216 39.1001565 0.0 2639.0</t>
  </si>
  <si>
    <t xml:space="preserve">-6.7414216</t>
  </si>
  <si>
    <t xml:space="preserve">39.1001565</t>
  </si>
  <si>
    <t xml:space="preserve">Raphael</t>
  </si>
  <si>
    <t xml:space="preserve">Anatory</t>
  </si>
  <si>
    <t xml:space="preserve">Mkoba</t>
  </si>
  <si>
    <t xml:space="preserve">f1bc7454-26c3-4475-ae64-d6a322ed71e5</t>
  </si>
  <si>
    <t xml:space="preserve">2017-07-23T14:19:37</t>
  </si>
  <si>
    <t xml:space="preserve">2017-07-23T17:07:35.324+03</t>
  </si>
  <si>
    <t xml:space="preserve">2017-07-23T17:13:46.895+03</t>
  </si>
  <si>
    <t xml:space="preserve">-6.7411353 39.1002745 0.0 2639.0</t>
  </si>
  <si>
    <t xml:space="preserve">-6.7411353</t>
  </si>
  <si>
    <t xml:space="preserve">39.1002745</t>
  </si>
  <si>
    <t xml:space="preserve">Aguero</t>
  </si>
  <si>
    <t xml:space="preserve">Mombory</t>
  </si>
  <si>
    <t xml:space="preserve">d9e2ec47-c6c8-46c2-9926-c36dfd2a1723</t>
  </si>
  <si>
    <t xml:space="preserve">2017-07-23T14:19:38</t>
  </si>
  <si>
    <t xml:space="preserve">2017-07-23T17:15:22.272+03</t>
  </si>
  <si>
    <t xml:space="preserve">2017-07-23T17:19:17.913+03</t>
  </si>
  <si>
    <t xml:space="preserve">Telezia</t>
  </si>
  <si>
    <t xml:space="preserve">Salima</t>
  </si>
  <si>
    <t xml:space="preserve">Kapangala</t>
  </si>
  <si>
    <t xml:space="preserve">787120ff-c544-4c3b-be62-2646c7d6d2ac</t>
  </si>
  <si>
    <t xml:space="preserve">2017-07-23T14:19:41</t>
  </si>
  <si>
    <t xml:space="preserve">2017-07-23T17:16:12.391+03</t>
  </si>
  <si>
    <t xml:space="preserve">2017-07-23T17:20:37.902+03</t>
  </si>
  <si>
    <t xml:space="preserve">-6.768190323392962 39.216762168152236 22.15710717772359 16.0</t>
  </si>
  <si>
    <t xml:space="preserve">-6.768190323392962</t>
  </si>
  <si>
    <t xml:space="preserve">39.216762168152236</t>
  </si>
  <si>
    <t xml:space="preserve">22.15710717772359</t>
  </si>
  <si>
    <t xml:space="preserve">MASAWE</t>
  </si>
  <si>
    <t xml:space="preserve">JONH</t>
  </si>
  <si>
    <t xml:space="preserve">KIMARO</t>
  </si>
  <si>
    <t xml:space="preserve">23f2483a-3c47-40fb-af68-51d109aa7b29</t>
  </si>
  <si>
    <t xml:space="preserve">2017-07-23T14:20:47</t>
  </si>
  <si>
    <t xml:space="preserve">2017-07-23T16:17:45.074+03</t>
  </si>
  <si>
    <t xml:space="preserve">2017-07-23T16:20:15.648+03</t>
  </si>
  <si>
    <t xml:space="preserve">77bc39b7-6dc9-4aa3-af81-a16829e6dd98</t>
  </si>
  <si>
    <t xml:space="preserve">2017-07-23T14:21:40</t>
  </si>
  <si>
    <t xml:space="preserve">2017-07-23T16:20:30.397+03</t>
  </si>
  <si>
    <t xml:space="preserve">2017-07-23T17:19:59.166+03</t>
  </si>
  <si>
    <t xml:space="preserve">-6.765561666666668 39.21983 25.4 4.8</t>
  </si>
  <si>
    <t xml:space="preserve">-6.765561666666668</t>
  </si>
  <si>
    <t xml:space="preserve">39.21983</t>
  </si>
  <si>
    <t xml:space="preserve">25.4</t>
  </si>
  <si>
    <t xml:space="preserve">Mwakalinga</t>
  </si>
  <si>
    <t xml:space="preserve">836aa59c-24ce-4f81-b043-cae65f64d15c</t>
  </si>
  <si>
    <t xml:space="preserve">2017-07-23T14:21:42</t>
  </si>
  <si>
    <t xml:space="preserve">2017-07-23T16:24:01.801+03</t>
  </si>
  <si>
    <t xml:space="preserve">2017-07-23T17:16:23.278+03</t>
  </si>
  <si>
    <t xml:space="preserve">-6.765321666666667 39.21984833333333 124.5 4.6</t>
  </si>
  <si>
    <t xml:space="preserve">-6.765321666666667</t>
  </si>
  <si>
    <t xml:space="preserve">39.21984833333333</t>
  </si>
  <si>
    <t xml:space="preserve">124.5</t>
  </si>
  <si>
    <t xml:space="preserve">24fd3bcc-2a20-439a-ace4-e53d5436387c</t>
  </si>
  <si>
    <t xml:space="preserve">2017-07-23T14:21:43</t>
  </si>
  <si>
    <t xml:space="preserve">2017-07-23T16:26:46.423+03</t>
  </si>
  <si>
    <t xml:space="preserve">2017-07-23T17:19:34.005+03</t>
  </si>
  <si>
    <t xml:space="preserve">-6.76561 39.21964166666667 123.8 4.4</t>
  </si>
  <si>
    <t xml:space="preserve">-6.76561</t>
  </si>
  <si>
    <t xml:space="preserve">76f24af8-0b8a-4769-a019-de6df73990a7</t>
  </si>
  <si>
    <t xml:space="preserve">2017-07-23T14:21:44</t>
  </si>
  <si>
    <t xml:space="preserve">2017-07-23T16:27:13.143+03</t>
  </si>
  <si>
    <t xml:space="preserve">2017-07-23T17:20:42.228+03</t>
  </si>
  <si>
    <t xml:space="preserve">-6.765268333333334 39.219968333333334 125.1 4.5</t>
  </si>
  <si>
    <t xml:space="preserve">-6.765268333333334</t>
  </si>
  <si>
    <t xml:space="preserve">39.219968333333334</t>
  </si>
  <si>
    <t xml:space="preserve">125.1</t>
  </si>
  <si>
    <t xml:space="preserve">Survey bus stop</t>
  </si>
  <si>
    <t xml:space="preserve">b7ef32ac-efb8-49b6-be96-1d6390dcd24b</t>
  </si>
  <si>
    <t xml:space="preserve">2017-07-23T14:21:46</t>
  </si>
  <si>
    <t xml:space="preserve">2017-07-23T17:16:51.566+03</t>
  </si>
  <si>
    <t xml:space="preserve">2017-07-23T17:25:57.479+03</t>
  </si>
  <si>
    <t xml:space="preserve">-6.836694999999999 39.19654 61.7 5.0</t>
  </si>
  <si>
    <t xml:space="preserve">-6.836694999999999</t>
  </si>
  <si>
    <t xml:space="preserve">39.19654</t>
  </si>
  <si>
    <t xml:space="preserve">61.7</t>
  </si>
  <si>
    <t xml:space="preserve">Kapilima</t>
  </si>
  <si>
    <t xml:space="preserve">9b6a7e9f-ebee-4b2a-942f-99f322fed54c</t>
  </si>
  <si>
    <t xml:space="preserve">2017-07-23T14:26:09</t>
  </si>
  <si>
    <t xml:space="preserve">2017-07-23T17:23:09.726+03</t>
  </si>
  <si>
    <t xml:space="preserve">2017-07-23T17:26:53.002+03</t>
  </si>
  <si>
    <t xml:space="preserve">869563017330181</t>
  </si>
  <si>
    <t xml:space="preserve">640021052149326</t>
  </si>
  <si>
    <t xml:space="preserve">8925502041201493266F</t>
  </si>
  <si>
    <t xml:space="preserve">-6.76711015 39.2252898 12.0 5.0</t>
  </si>
  <si>
    <t xml:space="preserve">-6.76711015</t>
  </si>
  <si>
    <t xml:space="preserve">39.2252898</t>
  </si>
  <si>
    <t xml:space="preserve">Witto</t>
  </si>
  <si>
    <t xml:space="preserve">Mkombozi</t>
  </si>
  <si>
    <t xml:space="preserve">Mama. Chambo bar</t>
  </si>
  <si>
    <t xml:space="preserve">8f736376-59a3-4f98-b0cb-8ad9fb6d3703</t>
  </si>
  <si>
    <t xml:space="preserve">2017-07-23T14:27:38</t>
  </si>
  <si>
    <t xml:space="preserve">2017-07-23T17:25:49.522+03</t>
  </si>
  <si>
    <t xml:space="preserve">2017-07-23T17:28:24.979+03</t>
  </si>
  <si>
    <t xml:space="preserve">-6.768476023900038 39.217837554964134 7.549609458244248 8.0</t>
  </si>
  <si>
    <t xml:space="preserve">-6.768476023900038</t>
  </si>
  <si>
    <t xml:space="preserve">39.217837554964134</t>
  </si>
  <si>
    <t xml:space="preserve">7.549609458244248</t>
  </si>
  <si>
    <t xml:space="preserve">IDRISI</t>
  </si>
  <si>
    <t xml:space="preserve">JABILI</t>
  </si>
  <si>
    <t xml:space="preserve">SABITYA</t>
  </si>
  <si>
    <t xml:space="preserve">MLALAKUWA </t>
  </si>
  <si>
    <t xml:space="preserve">PULLS</t>
  </si>
  <si>
    <t xml:space="preserve">bcb9db85-2952-4054-9609-111cde49dddf</t>
  </si>
  <si>
    <t xml:space="preserve">2017-07-23T14:28:34</t>
  </si>
  <si>
    <t xml:space="preserve">2017-07-23T17:21:50.714+03</t>
  </si>
  <si>
    <t xml:space="preserve">2017-07-23T17:24:20.370+03</t>
  </si>
  <si>
    <t xml:space="preserve">-6.867405000000001 39.28087166666667 121.6 4.7</t>
  </si>
  <si>
    <t xml:space="preserve">-6.867405000000001</t>
  </si>
  <si>
    <t xml:space="preserve">39.28087166666667</t>
  </si>
  <si>
    <t xml:space="preserve">121.6</t>
  </si>
  <si>
    <t xml:space="preserve">Hafsat</t>
  </si>
  <si>
    <t xml:space="preserve">Sabasaba</t>
  </si>
  <si>
    <t xml:space="preserve">Sifa</t>
  </si>
  <si>
    <t xml:space="preserve">School</t>
  </si>
  <si>
    <t xml:space="preserve">175a710c-d23f-4234-b73a-b043acc17240</t>
  </si>
  <si>
    <t xml:space="preserve">2017-07-23T14:30:03</t>
  </si>
  <si>
    <t xml:space="preserve">2017-07-23T17:24:35.865+03</t>
  </si>
  <si>
    <t xml:space="preserve">2017-07-23T17:29:24.612+03</t>
  </si>
  <si>
    <t xml:space="preserve">-6.866603333333334 39.28129333333333 116.3 4.1</t>
  </si>
  <si>
    <t xml:space="preserve">-6.866603333333334</t>
  </si>
  <si>
    <t xml:space="preserve">39.28129333333333</t>
  </si>
  <si>
    <t xml:space="preserve">Sosthenes</t>
  </si>
  <si>
    <t xml:space="preserve">Ngando</t>
  </si>
  <si>
    <t xml:space="preserve">Mtoni sabasaba</t>
  </si>
  <si>
    <t xml:space="preserve">Sabasaba Chaurembo</t>
  </si>
  <si>
    <t xml:space="preserve">Nursery School</t>
  </si>
  <si>
    <t xml:space="preserve">656e0013-cabb-41d0-89f5-7204e47e7854</t>
  </si>
  <si>
    <t xml:space="preserve">2017-07-23T14:30:05</t>
  </si>
  <si>
    <t xml:space="preserve">2017-07-23T17:28:39.366+03</t>
  </si>
  <si>
    <t xml:space="preserve">2017-07-23T17:30:13.982+03</t>
  </si>
  <si>
    <t xml:space="preserve">-7.00136654468569 39.069458974122796 101.63814675633574 4.0</t>
  </si>
  <si>
    <t xml:space="preserve">-7.00136654468569</t>
  </si>
  <si>
    <t xml:space="preserve">39.069458974122796</t>
  </si>
  <si>
    <t xml:space="preserve">101.63814675633574</t>
  </si>
  <si>
    <t xml:space="preserve">Habiba </t>
  </si>
  <si>
    <t xml:space="preserve">Athumani</t>
  </si>
  <si>
    <t xml:space="preserve">Kwa mwela</t>
  </si>
  <si>
    <t xml:space="preserve">f0b807ce-1847-47b4-9d23-7845f54a86b6</t>
  </si>
  <si>
    <t xml:space="preserve">2017-07-23T14:30:25</t>
  </si>
  <si>
    <t xml:space="preserve">2017-07-23T17:14:39.684+03</t>
  </si>
  <si>
    <t xml:space="preserve">2017-07-23T17:16:15.064+03</t>
  </si>
  <si>
    <t xml:space="preserve">-6.79079369 39.19816566 71.0 3.0</t>
  </si>
  <si>
    <t xml:space="preserve">-6.79079369</t>
  </si>
  <si>
    <t xml:space="preserve">39.19816566</t>
  </si>
  <si>
    <t xml:space="preserve">Ayoub</t>
  </si>
  <si>
    <t xml:space="preserve">Matindila</t>
  </si>
  <si>
    <t xml:space="preserve">Ububgo</t>
  </si>
  <si>
    <t xml:space="preserve">245a5477-0ee3-471a-b752-9f90d39e9c5f</t>
  </si>
  <si>
    <t xml:space="preserve">2017-07-23T14:32:01</t>
  </si>
  <si>
    <t xml:space="preserve">2017-07-23T17:16:27.658+03</t>
  </si>
  <si>
    <t xml:space="preserve">2017-07-23T17:17:53.362+03</t>
  </si>
  <si>
    <t xml:space="preserve">-6.79082157 39.19832498 64.0 4.0</t>
  </si>
  <si>
    <t xml:space="preserve">-6.79082157</t>
  </si>
  <si>
    <t xml:space="preserve">39.19832498</t>
  </si>
  <si>
    <t xml:space="preserve">64.0</t>
  </si>
  <si>
    <t xml:space="preserve">Kelvin</t>
  </si>
  <si>
    <t xml:space="preserve">Maduguru</t>
  </si>
  <si>
    <t xml:space="preserve">77525793-7a41-4f14-bfa9-37d0c26ddb84</t>
  </si>
  <si>
    <t xml:space="preserve">2017-07-23T14:32:03</t>
  </si>
  <si>
    <t xml:space="preserve">2017-07-23T17:18:03.737+03</t>
  </si>
  <si>
    <t xml:space="preserve">2017-07-23T17:19:12.780+03</t>
  </si>
  <si>
    <t xml:space="preserve">-6.7908108 39.19846309 77.0 4.0</t>
  </si>
  <si>
    <t xml:space="preserve">-6.7908108</t>
  </si>
  <si>
    <t xml:space="preserve">39.19846309</t>
  </si>
  <si>
    <t xml:space="preserve">Kapota</t>
  </si>
  <si>
    <t xml:space="preserve">39a81a57-07e2-4580-8707-b7667609a263</t>
  </si>
  <si>
    <t xml:space="preserve">2017-07-23T14:32:05</t>
  </si>
  <si>
    <t xml:space="preserve">2017-07-23T17:19:28.349+03</t>
  </si>
  <si>
    <t xml:space="preserve">2017-07-23T17:20:34.958+03</t>
  </si>
  <si>
    <t xml:space="preserve">-6.79081796 39.19864772 72.0 4.0</t>
  </si>
  <si>
    <t xml:space="preserve">-6.79081796</t>
  </si>
  <si>
    <t xml:space="preserve">39.19864772</t>
  </si>
  <si>
    <t xml:space="preserve">Tangu</t>
  </si>
  <si>
    <t xml:space="preserve">Mitti</t>
  </si>
  <si>
    <t xml:space="preserve">4ae60720-c3f7-4da1-8710-09c98b31a161</t>
  </si>
  <si>
    <t xml:space="preserve">2017-07-23T14:32:07</t>
  </si>
  <si>
    <t xml:space="preserve">2017-07-23T17:20:54.400+03</t>
  </si>
  <si>
    <t xml:space="preserve">2017-07-23T17:22:21.877+03</t>
  </si>
  <si>
    <t xml:space="preserve">-6.79082001 39.19889972 80.0 4.0</t>
  </si>
  <si>
    <t xml:space="preserve">-6.79082001</t>
  </si>
  <si>
    <t xml:space="preserve">39.19889972</t>
  </si>
  <si>
    <t xml:space="preserve">80.0</t>
  </si>
  <si>
    <t xml:space="preserve">Aziza </t>
  </si>
  <si>
    <t xml:space="preserve">c392adb2-d57f-4b4b-b1fa-ff0c38225096</t>
  </si>
  <si>
    <t xml:space="preserve">2017-07-23T14:32:10</t>
  </si>
  <si>
    <t xml:space="preserve">2017-07-23T17:22:38.132+03</t>
  </si>
  <si>
    <t xml:space="preserve">2017-07-23T17:24:23.673+03</t>
  </si>
  <si>
    <t xml:space="preserve">-6.79079806 39.19905963 67.0 5.0</t>
  </si>
  <si>
    <t xml:space="preserve">-6.79079806</t>
  </si>
  <si>
    <t xml:space="preserve">39.19905963</t>
  </si>
  <si>
    <t xml:space="preserve">Dustan </t>
  </si>
  <si>
    <t xml:space="preserve">248da7e7-c390-42fd-91e5-7714f018fc2b</t>
  </si>
  <si>
    <t xml:space="preserve">2017-07-23T14:32:12</t>
  </si>
  <si>
    <t xml:space="preserve">2017-07-23T17:24:39.349+03</t>
  </si>
  <si>
    <t xml:space="preserve">2017-07-23T17:26:18.253+03</t>
  </si>
  <si>
    <t xml:space="preserve">-6.79081732 39.19932371 70.0 4.0</t>
  </si>
  <si>
    <t xml:space="preserve">-6.79081732</t>
  </si>
  <si>
    <t xml:space="preserve">39.19932371</t>
  </si>
  <si>
    <t xml:space="preserve">Gidfrey</t>
  </si>
  <si>
    <t xml:space="preserve">Ndungulu</t>
  </si>
  <si>
    <t xml:space="preserve">34</t>
  </si>
  <si>
    <t xml:space="preserve">44f6967a-f57d-4115-8181-bda693a6f12a</t>
  </si>
  <si>
    <t xml:space="preserve">2017-07-23T14:32:14</t>
  </si>
  <si>
    <t xml:space="preserve">2017-07-23T17:29:17.781+03</t>
  </si>
  <si>
    <t xml:space="preserve">2017-07-23T17:31:36.467+03</t>
  </si>
  <si>
    <t xml:space="preserve">-6.7907862 39.20066921 61.0 5.0</t>
  </si>
  <si>
    <t xml:space="preserve">-6.7907862</t>
  </si>
  <si>
    <t xml:space="preserve">39.20066921</t>
  </si>
  <si>
    <t xml:space="preserve">Shaibu</t>
  </si>
  <si>
    <t xml:space="preserve">Champunga</t>
  </si>
  <si>
    <t xml:space="preserve">Ubungo maji</t>
  </si>
  <si>
    <t xml:space="preserve">062aa80b-27a2-4645-8444-fcf38313d053</t>
  </si>
  <si>
    <t xml:space="preserve">2017-07-23T14:32:15</t>
  </si>
  <si>
    <t xml:space="preserve">2017-07-23T17:31:12.150+03</t>
  </si>
  <si>
    <t xml:space="preserve">2017-07-23T17:32:43.057+03</t>
  </si>
  <si>
    <t xml:space="preserve">-7.0013590898169875 39.06920614041162 95.11606122151964 4.0</t>
  </si>
  <si>
    <t xml:space="preserve">-7.0013590898169875</t>
  </si>
  <si>
    <t xml:space="preserve">39.06920614041162</t>
  </si>
  <si>
    <t xml:space="preserve">95.11606122151964</t>
  </si>
  <si>
    <t xml:space="preserve">Godlisten</t>
  </si>
  <si>
    <t xml:space="preserve">Kwa kiboksi</t>
  </si>
  <si>
    <t xml:space="preserve">7abc86d0-8694-4552-908b-5290973e27ac</t>
  </si>
  <si>
    <t xml:space="preserve">2017-07-23T14:32:53</t>
  </si>
  <si>
    <t xml:space="preserve">2017-07-23T17:06:00.857+03</t>
  </si>
  <si>
    <t xml:space="preserve">2017-07-23T17:39:37.923+03</t>
  </si>
  <si>
    <t xml:space="preserve">358073079129503</t>
  </si>
  <si>
    <t xml:space="preserve">640050941966938</t>
  </si>
  <si>
    <t xml:space="preserve">8925505090419669388f</t>
  </si>
  <si>
    <t xml:space="preserve">-6.8934535 39.2687639 0.0 1567.0</t>
  </si>
  <si>
    <t xml:space="preserve">-6.8934535</t>
  </si>
  <si>
    <t xml:space="preserve">39.2687639</t>
  </si>
  <si>
    <t xml:space="preserve">1567.0</t>
  </si>
  <si>
    <t xml:space="preserve">Jumla</t>
  </si>
  <si>
    <t xml:space="preserve">Katoto </t>
  </si>
  <si>
    <t xml:space="preserve">Mmalala</t>
  </si>
  <si>
    <t xml:space="preserve">Mbagala </t>
  </si>
  <si>
    <t xml:space="preserve">Makuka</t>
  </si>
  <si>
    <t xml:space="preserve">Home pump</t>
  </si>
  <si>
    <t xml:space="preserve">c8eb4ae9-a314-47af-a516-7415c00e949d</t>
  </si>
  <si>
    <t xml:space="preserve">2017-07-23T14:40:07</t>
  </si>
  <si>
    <t xml:space="preserve">2017-07-23T17:31:12.341+03</t>
  </si>
  <si>
    <t xml:space="preserve">2017-07-23T17:41:19.789+03</t>
  </si>
  <si>
    <t xml:space="preserve">-6.825088333333333 39.18881333333333 84.3 4.8</t>
  </si>
  <si>
    <t xml:space="preserve">-6.825088333333333</t>
  </si>
  <si>
    <t xml:space="preserve">39.18881333333333</t>
  </si>
  <si>
    <t xml:space="preserve">84.3</t>
  </si>
  <si>
    <t xml:space="preserve">Charles </t>
  </si>
  <si>
    <t xml:space="preserve">Ng'wo</t>
  </si>
  <si>
    <t xml:space="preserve">Kimanga </t>
  </si>
  <si>
    <t xml:space="preserve">Uzunguni </t>
  </si>
  <si>
    <t xml:space="preserve">Uwanjan</t>
  </si>
  <si>
    <t xml:space="preserve">83d776d1-9486-41e3-9414-d674da32954a</t>
  </si>
  <si>
    <t xml:space="preserve">2017-07-23T14:41:29</t>
  </si>
  <si>
    <t xml:space="preserve">2017-07-21T18:16:34.482+03</t>
  </si>
  <si>
    <t xml:space="preserve">2017-07-21T18:31:54.442+03</t>
  </si>
  <si>
    <t xml:space="preserve">351665080083285</t>
  </si>
  <si>
    <t xml:space="preserve">640044136164320</t>
  </si>
  <si>
    <t xml:space="preserve">8925504410361643200f</t>
  </si>
  <si>
    <t xml:space="preserve">-6.833481666666668 39.194815 44.5 4.5</t>
  </si>
  <si>
    <t xml:space="preserve">-6.833481666666668</t>
  </si>
  <si>
    <t xml:space="preserve">39.194815</t>
  </si>
  <si>
    <t xml:space="preserve">44.5</t>
  </si>
  <si>
    <t xml:space="preserve">Jamal</t>
  </si>
  <si>
    <t xml:space="preserve">Kafumbe</t>
  </si>
  <si>
    <t xml:space="preserve">Rugombola</t>
  </si>
  <si>
    <t xml:space="preserve">Bendera ya cuf</t>
  </si>
  <si>
    <t xml:space="preserve">ce0b20dd-52cd-4488-9fd4-c51b6c0a28bc</t>
  </si>
  <si>
    <t xml:space="preserve">2017-07-23T14:47:06</t>
  </si>
  <si>
    <t xml:space="preserve">2017-07-23T11:46:30.652+03</t>
  </si>
  <si>
    <t xml:space="preserve">2017-07-23T11:55:33.292+03</t>
  </si>
  <si>
    <t xml:space="preserve">-6.839483333333334 39.18850666666666 62.7 4.4</t>
  </si>
  <si>
    <t xml:space="preserve">-6.839483333333334</t>
  </si>
  <si>
    <t xml:space="preserve">39.18850666666666</t>
  </si>
  <si>
    <t xml:space="preserve">62.7</t>
  </si>
  <si>
    <t xml:space="preserve">Malick</t>
  </si>
  <si>
    <t xml:space="preserve">Bumarwa</t>
  </si>
  <si>
    <t xml:space="preserve">Migombani</t>
  </si>
  <si>
    <t xml:space="preserve">Makaburini</t>
  </si>
  <si>
    <t xml:space="preserve">Rc church</t>
  </si>
  <si>
    <t xml:space="preserve">e96ee7c0-039d-47ce-b5aa-487de3d83ba1</t>
  </si>
  <si>
    <t xml:space="preserve">2017-07-23T14:47:07</t>
  </si>
  <si>
    <t xml:space="preserve">2017-07-23T12:11:08.718+03</t>
  </si>
  <si>
    <t xml:space="preserve">2017-07-23T12:15:44.453+03</t>
  </si>
  <si>
    <t xml:space="preserve">-6.841363333333334 39.187625000000004 49.0 4.6</t>
  </si>
  <si>
    <t xml:space="preserve">-6.841363333333334</t>
  </si>
  <si>
    <t xml:space="preserve">39.187625000000004</t>
  </si>
  <si>
    <t xml:space="preserve">49.0</t>
  </si>
  <si>
    <t xml:space="preserve">Elizeusi</t>
  </si>
  <si>
    <t xml:space="preserve">Bayona</t>
  </si>
  <si>
    <t xml:space="preserve">Lutheran church</t>
  </si>
  <si>
    <t xml:space="preserve">64eae407-7c87-45fa-aae6-df1b998280f8</t>
  </si>
  <si>
    <t xml:space="preserve">2017-07-23T14:47:09</t>
  </si>
  <si>
    <t xml:space="preserve">2017-07-23T17:42:23.571+03</t>
  </si>
  <si>
    <t xml:space="preserve">2017-07-23T17:46:22.636+03</t>
  </si>
  <si>
    <t xml:space="preserve">-6.656933333333335 39.17321333333334 33.5 4.5</t>
  </si>
  <si>
    <t xml:space="preserve">-6.656933333333335</t>
  </si>
  <si>
    <t xml:space="preserve">39.17321333333334</t>
  </si>
  <si>
    <t xml:space="preserve">33.5</t>
  </si>
  <si>
    <t xml:space="preserve">Leonida</t>
  </si>
  <si>
    <t xml:space="preserve">Akokutola </t>
  </si>
  <si>
    <t xml:space="preserve">Mkandala</t>
  </si>
  <si>
    <t xml:space="preserve">Tegeta </t>
  </si>
  <si>
    <t xml:space="preserve">Tegeta nyuki</t>
  </si>
  <si>
    <t xml:space="preserve">Njiapanda chanika</t>
  </si>
  <si>
    <t xml:space="preserve">82f10e27-99ec-451b-954d-43f657e7357a</t>
  </si>
  <si>
    <t xml:space="preserve">2017-07-23T14:47:10</t>
  </si>
  <si>
    <t xml:space="preserve">2017-07-23T17:29:36.830+03</t>
  </si>
  <si>
    <t xml:space="preserve">2017-07-23T17:33:03.705+03</t>
  </si>
  <si>
    <t xml:space="preserve">-6.769029410872349 39.21821076055727 4.135982563812046 12.0</t>
  </si>
  <si>
    <t xml:space="preserve">-6.769029410872349</t>
  </si>
  <si>
    <t xml:space="preserve">39.21821076055727</t>
  </si>
  <si>
    <t xml:space="preserve">4.135982563812046</t>
  </si>
  <si>
    <t xml:space="preserve">SHOMILE</t>
  </si>
  <si>
    <t xml:space="preserve">YUEMAMU</t>
  </si>
  <si>
    <t xml:space="preserve">EZAKIA</t>
  </si>
  <si>
    <t xml:space="preserve">MLIMANI </t>
  </si>
  <si>
    <t xml:space="preserve">baa2981b-2028-4bba-975b-94a67c212bc4</t>
  </si>
  <si>
    <t xml:space="preserve">2017-07-23T14:47:25</t>
  </si>
  <si>
    <t xml:space="preserve">2017-07-23T17:33:22.953+03</t>
  </si>
  <si>
    <t xml:space="preserve">2017-07-23T17:47:17.962+03</t>
  </si>
  <si>
    <t xml:space="preserve">-6.7692313 39.2185111 0.0 23.059</t>
  </si>
  <si>
    <t xml:space="preserve">-6.7692313</t>
  </si>
  <si>
    <t xml:space="preserve">39.2185111</t>
  </si>
  <si>
    <t xml:space="preserve">23.059</t>
  </si>
  <si>
    <t xml:space="preserve">MUHAMED</t>
  </si>
  <si>
    <t xml:space="preserve">AYUBU</t>
  </si>
  <si>
    <t xml:space="preserve">NGARAMA</t>
  </si>
  <si>
    <t xml:space="preserve">3e1a1eb2-dae7-4866-b5a3-f515bb83c42b</t>
  </si>
  <si>
    <t xml:space="preserve">2017-07-23T14:47:27</t>
  </si>
  <si>
    <t xml:space="preserve">2017-07-23T16:44:22.202+03</t>
  </si>
  <si>
    <t xml:space="preserve">2017-07-23T16:46:18.101+03</t>
  </si>
  <si>
    <t xml:space="preserve">-6.766083333333334 39.21872333333333 10.4 4.8</t>
  </si>
  <si>
    <t xml:space="preserve">-6.766083333333334</t>
  </si>
  <si>
    <t xml:space="preserve">39.21872333333333</t>
  </si>
  <si>
    <t xml:space="preserve">10.4</t>
  </si>
  <si>
    <t xml:space="preserve">JOHSTONE </t>
  </si>
  <si>
    <t xml:space="preserve">MHINA</t>
  </si>
  <si>
    <t xml:space="preserve">d7271a87-964d-4188-8124-d724e9f1650e</t>
  </si>
  <si>
    <t xml:space="preserve">2017-07-23T14:50:06</t>
  </si>
  <si>
    <t xml:space="preserve">2017-07-23T16:46:27.036+03</t>
  </si>
  <si>
    <t xml:space="preserve">2017-07-23T16:47:58.316+03</t>
  </si>
  <si>
    <t xml:space="preserve">-6.766028333333333 39.2187 33.5 4.7</t>
  </si>
  <si>
    <t xml:space="preserve">-6.766028333333333</t>
  </si>
  <si>
    <t xml:space="preserve">39.2187</t>
  </si>
  <si>
    <t xml:space="preserve">MUSHI</t>
  </si>
  <si>
    <t xml:space="preserve">MAKONGO CHINI </t>
  </si>
  <si>
    <t xml:space="preserve">1b9295c8-7d7d-45c6-bbb9-f90761d97a61</t>
  </si>
  <si>
    <t xml:space="preserve">2017-07-23T14:50:08</t>
  </si>
  <si>
    <t xml:space="preserve">2017-07-23T17:08:46.061+03</t>
  </si>
  <si>
    <t xml:space="preserve">2017-07-23T17:11:00.094+03</t>
  </si>
  <si>
    <t xml:space="preserve">-6.765888333333334 39.210678333333334 68.2 4.9</t>
  </si>
  <si>
    <t xml:space="preserve">-6.765888333333334</t>
  </si>
  <si>
    <t xml:space="preserve">39.210678333333334</t>
  </si>
  <si>
    <t xml:space="preserve">68.2</t>
  </si>
  <si>
    <t xml:space="preserve">LAYRANCE</t>
  </si>
  <si>
    <t xml:space="preserve">KAGUO</t>
  </si>
  <si>
    <t xml:space="preserve">MAKONGO JUU</t>
  </si>
  <si>
    <t xml:space="preserve">UNIVERSITY</t>
  </si>
  <si>
    <t xml:space="preserve">6702fecf-3752-4fe8-a5ea-31ff89051149</t>
  </si>
  <si>
    <t xml:space="preserve">2017-07-23T14:50:09</t>
  </si>
  <si>
    <t xml:space="preserve">2017-07-23T17:25:58.741+03</t>
  </si>
  <si>
    <t xml:space="preserve">2017-07-23T17:28:48.279+03</t>
  </si>
  <si>
    <t xml:space="preserve">-6.761971666666667 39.20556166666667 122.5 4.0</t>
  </si>
  <si>
    <t xml:space="preserve">-6.761971666666667</t>
  </si>
  <si>
    <t xml:space="preserve">39.20556166666667</t>
  </si>
  <si>
    <t xml:space="preserve">HASSAN</t>
  </si>
  <si>
    <t xml:space="preserve">D TV</t>
  </si>
  <si>
    <t xml:space="preserve">16fe4e7f-cd2d-4f9e-b571-6f3c96da09cb</t>
  </si>
  <si>
    <t xml:space="preserve">2017-07-23T14:50:10</t>
  </si>
  <si>
    <t xml:space="preserve">2017-07-23T17:28:54.713+03</t>
  </si>
  <si>
    <t xml:space="preserve">2017-07-23T17:31:11.119+03</t>
  </si>
  <si>
    <t xml:space="preserve">-6.762078333333333 39.20559 101.6 4.1</t>
  </si>
  <si>
    <t xml:space="preserve">-6.762078333333333</t>
  </si>
  <si>
    <t xml:space="preserve">39.20559</t>
  </si>
  <si>
    <t xml:space="preserve">101.6</t>
  </si>
  <si>
    <t xml:space="preserve">MAXMILLIAN</t>
  </si>
  <si>
    <t xml:space="preserve">DORNALD</t>
  </si>
  <si>
    <t xml:space="preserve">MAKONGO JUU </t>
  </si>
  <si>
    <t xml:space="preserve">ARDHI UNIVERSITY </t>
  </si>
  <si>
    <t xml:space="preserve">8c7fdb47-31c7-49fe-91fc-05970eea58dd</t>
  </si>
  <si>
    <t xml:space="preserve">2017-07-23T14:50:12</t>
  </si>
  <si>
    <t xml:space="preserve">2017-07-23T17:49:17.621+03</t>
  </si>
  <si>
    <t xml:space="preserve">2017-07-23T17:49:46.347+03</t>
  </si>
  <si>
    <t xml:space="preserve">76196147-a2fe-4a13-8684-dc11e55221cf</t>
  </si>
  <si>
    <t xml:space="preserve">2017-07-23T14:50:20</t>
  </si>
  <si>
    <t xml:space="preserve">2017-07-23T15:10:14.156+03</t>
  </si>
  <si>
    <t xml:space="preserve">2017-07-23T15:23:15.485+03</t>
  </si>
  <si>
    <t xml:space="preserve">357274070979885</t>
  </si>
  <si>
    <t xml:space="preserve">640044130845695</t>
  </si>
  <si>
    <t xml:space="preserve">8925504410308456955f</t>
  </si>
  <si>
    <t xml:space="preserve">-6.793103333333333 39.26690833333334 -13.2 5.0</t>
  </si>
  <si>
    <t xml:space="preserve">-6.793103333333333</t>
  </si>
  <si>
    <t xml:space="preserve">39.26690833333334</t>
  </si>
  <si>
    <t xml:space="preserve">-13.2</t>
  </si>
  <si>
    <t xml:space="preserve">Nobert</t>
  </si>
  <si>
    <t xml:space="preserve">Selestine</t>
  </si>
  <si>
    <t xml:space="preserve">Kagande</t>
  </si>
  <si>
    <t xml:space="preserve">Kinondoni studio</t>
  </si>
  <si>
    <t xml:space="preserve">Antlanta</t>
  </si>
  <si>
    <t xml:space="preserve">de40cba6-ed24-49e9-be87-0dbc62847e60</t>
  </si>
  <si>
    <t xml:space="preserve">2017-07-23T14:53:48</t>
  </si>
  <si>
    <t xml:space="preserve">2017-07-23T17:47:53.504+03</t>
  </si>
  <si>
    <t xml:space="preserve">2017-07-23T17:49:19.390+03</t>
  </si>
  <si>
    <t xml:space="preserve">-6.768836635107003 39.21813971761175 -23.973876237228907 64.0</t>
  </si>
  <si>
    <t xml:space="preserve">-6.768836635107003</t>
  </si>
  <si>
    <t xml:space="preserve">39.21813971761175</t>
  </si>
  <si>
    <t xml:space="preserve">-23.973876237228907</t>
  </si>
  <si>
    <t xml:space="preserve">c0ffad74-58b5-4e01-b395-fbc8028e3f7e</t>
  </si>
  <si>
    <t xml:space="preserve">2017-07-23T14:53:50</t>
  </si>
  <si>
    <t xml:space="preserve">2017-07-23T17:49:30.570+03</t>
  </si>
  <si>
    <t xml:space="preserve">2017-07-23T17:53:39.785+03</t>
  </si>
  <si>
    <t xml:space="preserve">-6.768495358951833 39.217175120013636 -41.84946926645836 64.0</t>
  </si>
  <si>
    <t xml:space="preserve">-6.768495358951833</t>
  </si>
  <si>
    <t xml:space="preserve">39.217175120013636</t>
  </si>
  <si>
    <t xml:space="preserve">-41.84946926645836</t>
  </si>
  <si>
    <t xml:space="preserve">1e9caa7f-89f9-48be-a280-2d8f08028862</t>
  </si>
  <si>
    <t xml:space="preserve">2017-07-23T14:53:51</t>
  </si>
  <si>
    <t xml:space="preserve">2017-07-23T15:24:01.770+03</t>
  </si>
  <si>
    <t xml:space="preserve">2017-07-23T15:28:26.761+03</t>
  </si>
  <si>
    <t xml:space="preserve">-6.793281666666667 39.26671666666667 19.2 5.0</t>
  </si>
  <si>
    <t xml:space="preserve">-6.793281666666667</t>
  </si>
  <si>
    <t xml:space="preserve">39.26671666666667</t>
  </si>
  <si>
    <t xml:space="preserve">Justinian</t>
  </si>
  <si>
    <t xml:space="preserve">Laurent</t>
  </si>
  <si>
    <t xml:space="preserve">Stirio</t>
  </si>
  <si>
    <t xml:space="preserve">Choppers studio</t>
  </si>
  <si>
    <t xml:space="preserve">a8cc4f35-78aa-409d-94ea-11bc096e2f38</t>
  </si>
  <si>
    <t xml:space="preserve">2017-07-23T14:54:07</t>
  </si>
  <si>
    <t xml:space="preserve">2017-07-23T15:29:12.594+03</t>
  </si>
  <si>
    <t xml:space="preserve">2017-07-23T15:33:50.082+03</t>
  </si>
  <si>
    <t xml:space="preserve">-6.793708333333332 39.266978333333334 25.9 5.0</t>
  </si>
  <si>
    <t xml:space="preserve">-6.793708333333332</t>
  </si>
  <si>
    <t xml:space="preserve">39.266978333333334</t>
  </si>
  <si>
    <t xml:space="preserve">25.9</t>
  </si>
  <si>
    <t xml:space="preserve">Kiwelu</t>
  </si>
  <si>
    <t xml:space="preserve">Atlanta</t>
  </si>
  <si>
    <t xml:space="preserve">73abb2e7-6df7-4b67-90ab-24cf7b8c42ba</t>
  </si>
  <si>
    <t xml:space="preserve">2017-07-23T14:54:10</t>
  </si>
  <si>
    <t xml:space="preserve">2017-07-23T15:33:57.628+03</t>
  </si>
  <si>
    <t xml:space="preserve">2017-07-23T15:38:17.587+03</t>
  </si>
  <si>
    <t xml:space="preserve">-6.7930383333333335 39.266333333333336 21.7 5.0</t>
  </si>
  <si>
    <t xml:space="preserve">-6.7930383333333335</t>
  </si>
  <si>
    <t xml:space="preserve">39.266333333333336</t>
  </si>
  <si>
    <t xml:space="preserve">21.7</t>
  </si>
  <si>
    <t xml:space="preserve">Msele</t>
  </si>
  <si>
    <t xml:space="preserve">f39e0002-82a8-4595-863d-ea527f6cec7e</t>
  </si>
  <si>
    <t xml:space="preserve">2017-07-23T14:54:12</t>
  </si>
  <si>
    <t xml:space="preserve">2017-07-23T15:43:15.855+03</t>
  </si>
  <si>
    <t xml:space="preserve">2017-07-23T15:46:55.349+03</t>
  </si>
  <si>
    <t xml:space="preserve">-6.793729999999999 39.26633 24.1 4.9</t>
  </si>
  <si>
    <t xml:space="preserve">39.26633</t>
  </si>
  <si>
    <t xml:space="preserve">24.1</t>
  </si>
  <si>
    <t xml:space="preserve">Joel</t>
  </si>
  <si>
    <t xml:space="preserve">Fredinand </t>
  </si>
  <si>
    <t xml:space="preserve">Mandela</t>
  </si>
  <si>
    <t xml:space="preserve">Kisutu</t>
  </si>
  <si>
    <t xml:space="preserve">60558f41-3034-49c4-be34-7dc7a7db98ff</t>
  </si>
  <si>
    <t xml:space="preserve">2017-07-23T14:54:14</t>
  </si>
  <si>
    <t xml:space="preserve">2017-07-23T15:47:06.861+03</t>
  </si>
  <si>
    <t xml:space="preserve">2017-07-23T15:50:08.544+03</t>
  </si>
  <si>
    <t xml:space="preserve">-6.793798333333332 39.26648 -21.3 5.0</t>
  </si>
  <si>
    <t xml:space="preserve">-6.793798333333332</t>
  </si>
  <si>
    <t xml:space="preserve">39.26648</t>
  </si>
  <si>
    <t xml:space="preserve">-21.3</t>
  </si>
  <si>
    <t xml:space="preserve">514904e3-d5b9-49bf-b87f-f7243cb96e5c</t>
  </si>
  <si>
    <t xml:space="preserve">2017-07-23T14:54:32</t>
  </si>
  <si>
    <t xml:space="preserve">2017-07-23T15:10:36.391+03</t>
  </si>
  <si>
    <t xml:space="preserve">2017-07-23T15:23:22.004+03</t>
  </si>
  <si>
    <t xml:space="preserve">357274075148148</t>
  </si>
  <si>
    <t xml:space="preserve">640044162051702</t>
  </si>
  <si>
    <t xml:space="preserve">8925504410620517021f</t>
  </si>
  <si>
    <t xml:space="preserve">-6.793215 39.26691666666667 -0.4 5.0</t>
  </si>
  <si>
    <t xml:space="preserve">-6.793215</t>
  </si>
  <si>
    <t xml:space="preserve">39.26691666666667</t>
  </si>
  <si>
    <t xml:space="preserve">Alexandra</t>
  </si>
  <si>
    <t xml:space="preserve">Mvungi</t>
  </si>
  <si>
    <t xml:space="preserve">78873242-996b-4b06-93ca-b1eeeb8acce6</t>
  </si>
  <si>
    <t xml:space="preserve">2017-07-23T14:55:17</t>
  </si>
  <si>
    <t xml:space="preserve">2017-07-23T15:24:05.833+03</t>
  </si>
  <si>
    <t xml:space="preserve">2017-07-23T15:27:48.935+03</t>
  </si>
  <si>
    <t xml:space="preserve">-6.793333333333334 39.26678166666667 20.0 4.7</t>
  </si>
  <si>
    <t xml:space="preserve">-6.793333333333334</t>
  </si>
  <si>
    <t xml:space="preserve">39.26678166666667</t>
  </si>
  <si>
    <t xml:space="preserve">e404959c-4af2-4858-8e4c-2219c2a803ae</t>
  </si>
  <si>
    <t xml:space="preserve">2017-07-23T14:55:26</t>
  </si>
  <si>
    <t xml:space="preserve">2017-07-23T15:28:18.473+03</t>
  </si>
  <si>
    <t xml:space="preserve">2017-07-23T15:31:31.794+03</t>
  </si>
  <si>
    <t xml:space="preserve">-6.793363333333334 39.26690333333333 19.8 4.7</t>
  </si>
  <si>
    <t xml:space="preserve">-6.793363333333334</t>
  </si>
  <si>
    <t xml:space="preserve">39.26690333333333</t>
  </si>
  <si>
    <t xml:space="preserve">19.8</t>
  </si>
  <si>
    <t xml:space="preserve">Mndeme</t>
  </si>
  <si>
    <t xml:space="preserve">53adf5a6-4078-478a-8f66-36ca8c7e9927</t>
  </si>
  <si>
    <t xml:space="preserve">2017-07-23T14:55:34</t>
  </si>
  <si>
    <t xml:space="preserve">2017-07-23T15:32:44.042+03</t>
  </si>
  <si>
    <t xml:space="preserve">2017-07-23T15:35:03.776+03</t>
  </si>
  <si>
    <t xml:space="preserve">-6.793123333333334 39.26665666666667 19.8 5.0</t>
  </si>
  <si>
    <t xml:space="preserve">-6.793123333333334</t>
  </si>
  <si>
    <t xml:space="preserve">39.26665666666667</t>
  </si>
  <si>
    <t xml:space="preserve">Kiwashe</t>
  </si>
  <si>
    <t xml:space="preserve">a91b7916-9e51-4626-a17d-4d75f12090a5</t>
  </si>
  <si>
    <t xml:space="preserve">2017-07-23T14:56:00</t>
  </si>
  <si>
    <t xml:space="preserve">2017-07-23T15:38:35.283+03</t>
  </si>
  <si>
    <t xml:space="preserve">2017-07-23T15:44:05.834+03</t>
  </si>
  <si>
    <t xml:space="preserve">-6.793443333333332 39.266215 -6.8 5.0</t>
  </si>
  <si>
    <t xml:space="preserve">-6.793443333333332</t>
  </si>
  <si>
    <t xml:space="preserve">39.266215</t>
  </si>
  <si>
    <t xml:space="preserve">-6.8</t>
  </si>
  <si>
    <t xml:space="preserve">Mosses</t>
  </si>
  <si>
    <t xml:space="preserve">b9c68ff6-4998-4ef5-8f01-606d9b33665f</t>
  </si>
  <si>
    <t xml:space="preserve">2017-07-23T14:56:07</t>
  </si>
  <si>
    <t xml:space="preserve">2017-07-23T15:44:55.284+03</t>
  </si>
  <si>
    <t xml:space="preserve">2017-07-23T15:49:16.256+03</t>
  </si>
  <si>
    <t xml:space="preserve">-6.793688333333334 39.26634833333333 -6.7 3.4</t>
  </si>
  <si>
    <t xml:space="preserve">-6.793688333333334</t>
  </si>
  <si>
    <t xml:space="preserve">39.26634833333333</t>
  </si>
  <si>
    <t xml:space="preserve">-6.7</t>
  </si>
  <si>
    <t xml:space="preserve">3.4</t>
  </si>
  <si>
    <t xml:space="preserve">Kheri</t>
  </si>
  <si>
    <t xml:space="preserve">Hananasif</t>
  </si>
  <si>
    <t xml:space="preserve">ff0fb74a-d00f-485e-ac42-7b8a80c3adab</t>
  </si>
  <si>
    <t xml:space="preserve">2017-07-23T14:56:12</t>
  </si>
  <si>
    <t xml:space="preserve">2017-07-23T15:50:51.513+03</t>
  </si>
  <si>
    <t xml:space="preserve">2017-07-23T15:53:49.687+03</t>
  </si>
  <si>
    <t xml:space="preserve">-6.794083333333333 39.26661333333333 21.3 4.8</t>
  </si>
  <si>
    <t xml:space="preserve">-6.794083333333333</t>
  </si>
  <si>
    <t xml:space="preserve">39.26661333333333</t>
  </si>
  <si>
    <t xml:space="preserve">21.3</t>
  </si>
  <si>
    <t xml:space="preserve">Shija</t>
  </si>
  <si>
    <t xml:space="preserve">Kidagaa</t>
  </si>
  <si>
    <t xml:space="preserve">947fbf53-3041-406d-a520-97cfe5a9896f</t>
  </si>
  <si>
    <t xml:space="preserve">2017-07-23T14:56:21</t>
  </si>
  <si>
    <t xml:space="preserve">2017-07-23T15:50:26.171+03</t>
  </si>
  <si>
    <t xml:space="preserve">2017-07-23T15:52:30.106+03</t>
  </si>
  <si>
    <t xml:space="preserve">-6.793943333333334 39.266445 3.0 5.0</t>
  </si>
  <si>
    <t xml:space="preserve">-6.793943333333334</t>
  </si>
  <si>
    <t xml:space="preserve">39.266445</t>
  </si>
  <si>
    <t xml:space="preserve">Zakaria</t>
  </si>
  <si>
    <t xml:space="preserve">Amedeus</t>
  </si>
  <si>
    <t xml:space="preserve">Kisungura</t>
  </si>
  <si>
    <t xml:space="preserve">a66f1bff-ef6e-416c-8e25-0016b24dc27a</t>
  </si>
  <si>
    <t xml:space="preserve">2017-07-23T14:56:25</t>
  </si>
  <si>
    <t xml:space="preserve">2017-07-23T16:15:33.656+03</t>
  </si>
  <si>
    <t xml:space="preserve">2017-07-23T17:56:24.288+03</t>
  </si>
  <si>
    <t xml:space="preserve">1751ad37-d529-47dd-92b3-dc7c52c50e67</t>
  </si>
  <si>
    <t xml:space="preserve">2017-07-23T14:57:17</t>
  </si>
  <si>
    <t xml:space="preserve">2017-07-23T17:54:02.559+03</t>
  </si>
  <si>
    <t xml:space="preserve">2017-07-23T17:57:21.825+03</t>
  </si>
  <si>
    <t xml:space="preserve">-6.767297089483393 39.21682695192757 53.30090583181739 128.0</t>
  </si>
  <si>
    <t xml:space="preserve">-6.767297089483393</t>
  </si>
  <si>
    <t xml:space="preserve">39.21682695192757</t>
  </si>
  <si>
    <t xml:space="preserve">53.30090583181739</t>
  </si>
  <si>
    <t xml:space="preserve">128.0</t>
  </si>
  <si>
    <t xml:space="preserve">AIDANIA</t>
  </si>
  <si>
    <t xml:space="preserve">DEUC</t>
  </si>
  <si>
    <t xml:space="preserve">SAMSONI</t>
  </si>
  <si>
    <t xml:space="preserve">MLALAKUWA SURVEY</t>
  </si>
  <si>
    <t xml:space="preserve">26c479f8-fd8b-43af-9876-f42f3a59ef04</t>
  </si>
  <si>
    <t xml:space="preserve">2017-07-23T14:57:48</t>
  </si>
  <si>
    <t xml:space="preserve">2017-07-23T17:48:23.986+03</t>
  </si>
  <si>
    <t xml:space="preserve">2017-07-23T17:57:48.916+03</t>
  </si>
  <si>
    <t xml:space="preserve">356144071068395</t>
  </si>
  <si>
    <t xml:space="preserve">-6.9423638 39.3095273 0.0 3368.0</t>
  </si>
  <si>
    <t xml:space="preserve">-6.9423638</t>
  </si>
  <si>
    <t xml:space="preserve">39.3095273</t>
  </si>
  <si>
    <t xml:space="preserve">3368.0</t>
  </si>
  <si>
    <t xml:space="preserve">niksoni</t>
  </si>
  <si>
    <t xml:space="preserve">nashon</t>
  </si>
  <si>
    <t xml:space="preserve">maguru</t>
  </si>
  <si>
    <t xml:space="preserve">f51eb375-3a4a-4fd0-a2ee-5be51d0b335d</t>
  </si>
  <si>
    <t xml:space="preserve">2017-07-23T14:58:12</t>
  </si>
  <si>
    <t xml:space="preserve">2017-07-23T14:47:31.819+03</t>
  </si>
  <si>
    <t xml:space="preserve">2017-07-23T14:51:55.592+03</t>
  </si>
  <si>
    <t xml:space="preserve">869563018786399</t>
  </si>
  <si>
    <t xml:space="preserve">640021028891348</t>
  </si>
  <si>
    <t xml:space="preserve">8925502040968913482F</t>
  </si>
  <si>
    <t xml:space="preserve">-6.78846016 39.21036057 25.0 5.0</t>
  </si>
  <si>
    <t xml:space="preserve">-6.78846016</t>
  </si>
  <si>
    <t xml:space="preserve">39.21036057</t>
  </si>
  <si>
    <t xml:space="preserve">25.0</t>
  </si>
  <si>
    <t xml:space="preserve">Josephat</t>
  </si>
  <si>
    <t xml:space="preserve">Mawasiliano</t>
  </si>
  <si>
    <t xml:space="preserve">Ubungo bus terminal</t>
  </si>
  <si>
    <t xml:space="preserve">208413fc-87a6-4f62-8bc7-201b19fb6676</t>
  </si>
  <si>
    <t xml:space="preserve">2017-07-23T15:01:39</t>
  </si>
  <si>
    <t xml:space="preserve">2017-07-23T14:57:02.961+03</t>
  </si>
  <si>
    <t xml:space="preserve">2017-07-23T15:00:29.556+03</t>
  </si>
  <si>
    <t xml:space="preserve">-6.78844525 39.21057422 27.0 5.0</t>
  </si>
  <si>
    <t xml:space="preserve">-6.78844525</t>
  </si>
  <si>
    <t xml:space="preserve">39.21057422</t>
  </si>
  <si>
    <t xml:space="preserve">Tibeli</t>
  </si>
  <si>
    <t xml:space="preserve">Mawasiliano daladala stand</t>
  </si>
  <si>
    <t xml:space="preserve">77156877-a3c8-4ecb-9f88-e2159d3fe244</t>
  </si>
  <si>
    <t xml:space="preserve">2017-07-23T15:01:45</t>
  </si>
  <si>
    <t xml:space="preserve">2017-07-23T15:42:22.403+03</t>
  </si>
  <si>
    <t xml:space="preserve">2017-07-23T15:42:41.601+03</t>
  </si>
  <si>
    <t xml:space="preserve">2ac22071-3637-4c1f-a273-8859059b1b60</t>
  </si>
  <si>
    <t xml:space="preserve">2017-07-23T15:01:49</t>
  </si>
  <si>
    <t xml:space="preserve">2017-07-23T17:21:10.945+03</t>
  </si>
  <si>
    <t xml:space="preserve">2017-07-23T18:03:38.958+03</t>
  </si>
  <si>
    <t xml:space="preserve">358986073058529</t>
  </si>
  <si>
    <t xml:space="preserve">640044157847968</t>
  </si>
  <si>
    <t xml:space="preserve">8925504410578479687</t>
  </si>
  <si>
    <t xml:space="preserve">-6.766319528735924 39.21876597220197 17.264565936544393 6.0</t>
  </si>
  <si>
    <t xml:space="preserve">-6.766319528735924</t>
  </si>
  <si>
    <t xml:space="preserve">39.21876597220197</t>
  </si>
  <si>
    <t xml:space="preserve">17.264565936544393</t>
  </si>
  <si>
    <t xml:space="preserve">cf36084c-5a6a-423e-be4e-61e00ad048f9</t>
  </si>
  <si>
    <t xml:space="preserve">2017-07-23T15:06:40</t>
  </si>
  <si>
    <t xml:space="preserve">2017-07-23T17:27:51.284+03</t>
  </si>
  <si>
    <t xml:space="preserve">2017-07-23T17:28:28.305+03</t>
  </si>
  <si>
    <t xml:space="preserve">efbee7a9-1fda-4dc4-9fa4-58949a5d339e</t>
  </si>
  <si>
    <t xml:space="preserve">2017-07-23T15:06:42</t>
  </si>
  <si>
    <t xml:space="preserve">2017-07-23T17:28:32.565+03</t>
  </si>
  <si>
    <t xml:space="preserve">2017-07-23T17:31:49.791+03</t>
  </si>
  <si>
    <t xml:space="preserve">-6.766176694617279 39.21897589743773 14.34307355495484 4.0</t>
  </si>
  <si>
    <t xml:space="preserve">-6.766176694617279</t>
  </si>
  <si>
    <t xml:space="preserve">39.21897589743773</t>
  </si>
  <si>
    <t xml:space="preserve">14.34307355495484</t>
  </si>
  <si>
    <t xml:space="preserve">Deo </t>
  </si>
  <si>
    <t xml:space="preserve">Madukani</t>
  </si>
  <si>
    <t xml:space="preserve">Memji apartment </t>
  </si>
  <si>
    <t xml:space="preserve">60bf6ea8-a139-41fe-b126-fff19bbbf2d6</t>
  </si>
  <si>
    <t xml:space="preserve">2017-07-23T15:06:43</t>
  </si>
  <si>
    <t xml:space="preserve">2017-07-23T17:32:57.907+03</t>
  </si>
  <si>
    <t xml:space="preserve">2017-07-23T17:36:06.080+03</t>
  </si>
  <si>
    <t xml:space="preserve">-6.766186306463858 39.21865814802915 10.912173278450263 6.0</t>
  </si>
  <si>
    <t xml:space="preserve">-6.766186306463858</t>
  </si>
  <si>
    <t xml:space="preserve">39.21865814802915</t>
  </si>
  <si>
    <t xml:space="preserve">10.912173278450263</t>
  </si>
  <si>
    <t xml:space="preserve">Mama Naa</t>
  </si>
  <si>
    <t xml:space="preserve">Memji apartment</t>
  </si>
  <si>
    <t xml:space="preserve">Neighbours</t>
  </si>
  <si>
    <t xml:space="preserve">4aae8feb-9b05-48d9-baea-8d5d181ed34d</t>
  </si>
  <si>
    <t xml:space="preserve">2017-07-23T15:06:45</t>
  </si>
  <si>
    <t xml:space="preserve">2017-07-23T17:57:06.678+03</t>
  </si>
  <si>
    <t xml:space="preserve">2017-07-23T18:04:21.096+03</t>
  </si>
  <si>
    <t xml:space="preserve">-6.766325020565886 39.21823670947409 14.09987930415875 6.0</t>
  </si>
  <si>
    <t xml:space="preserve">-6.766325020565886</t>
  </si>
  <si>
    <t xml:space="preserve">39.21823670947409</t>
  </si>
  <si>
    <t xml:space="preserve">14.09987930415875</t>
  </si>
  <si>
    <t xml:space="preserve">Twaiba</t>
  </si>
  <si>
    <t xml:space="preserve">b925b499-ecc6-44fb-b776-54341220ba0a</t>
  </si>
  <si>
    <t xml:space="preserve">2017-07-23T15:06:46</t>
  </si>
  <si>
    <t xml:space="preserve">2017-07-23T17:22:45.542+03</t>
  </si>
  <si>
    <t xml:space="preserve">2017-07-23T17:28:16.553+03</t>
  </si>
  <si>
    <t xml:space="preserve">357002077646284</t>
  </si>
  <si>
    <t xml:space="preserve">640050639324753</t>
  </si>
  <si>
    <t xml:space="preserve">8925505060393247535</t>
  </si>
  <si>
    <t xml:space="preserve">-6.766267296555309 39.218792637636795 12.120338691684035 6.0</t>
  </si>
  <si>
    <t xml:space="preserve">-6.766267296555309</t>
  </si>
  <si>
    <t xml:space="preserve">39.218792637636795</t>
  </si>
  <si>
    <t xml:space="preserve">12.120338691684035</t>
  </si>
  <si>
    <t xml:space="preserve">4df47961-3cc9-427a-856e-7d8e6827b2f0</t>
  </si>
  <si>
    <t xml:space="preserve">2017-07-23T15:06:50</t>
  </si>
  <si>
    <t xml:space="preserve">2017-07-23T17:29:28.214+03</t>
  </si>
  <si>
    <t xml:space="preserve">2017-07-23T17:30:18.204+03</t>
  </si>
  <si>
    <t xml:space="preserve">45fa485c-3e53-466c-8696-21343b88d10a</t>
  </si>
  <si>
    <t xml:space="preserve">2017-07-23T15:07:01</t>
  </si>
  <si>
    <t xml:space="preserve">2017-07-23T17:30:51.060+03</t>
  </si>
  <si>
    <t xml:space="preserve">2017-07-23T17:33:51.695+03</t>
  </si>
  <si>
    <t xml:space="preserve">-6.766159190421114 39.2189936922463 3.7190847793929858 4.0</t>
  </si>
  <si>
    <t xml:space="preserve">-6.766159190421114</t>
  </si>
  <si>
    <t xml:space="preserve">39.2189936922463</t>
  </si>
  <si>
    <t xml:space="preserve">3.7190847793929858</t>
  </si>
  <si>
    <t xml:space="preserve">Deo</t>
  </si>
  <si>
    <t xml:space="preserve">Survey Motel</t>
  </si>
  <si>
    <t xml:space="preserve">bc614978-7dca-4ef1-a1b5-9574b74bc246</t>
  </si>
  <si>
    <t xml:space="preserve">2017-07-23T15:07:08</t>
  </si>
  <si>
    <t xml:space="preserve">2017-07-23T17:34:03.572+03</t>
  </si>
  <si>
    <t xml:space="preserve">2017-07-23T17:34:14.341+03</t>
  </si>
  <si>
    <t xml:space="preserve">e04e70de-c813-4f4e-80a3-039e75c47296</t>
  </si>
  <si>
    <t xml:space="preserve">2017-07-23T15:07:10</t>
  </si>
  <si>
    <t xml:space="preserve">2017-07-23T17:34:34.265+03</t>
  </si>
  <si>
    <t xml:space="preserve">2017-07-23T17:45:11.198+03</t>
  </si>
  <si>
    <t xml:space="preserve">-6.766202649845069 39.21866196754712 12.451103997682342 4.0</t>
  </si>
  <si>
    <t xml:space="preserve">-6.766202649845069</t>
  </si>
  <si>
    <t xml:space="preserve">39.21866196754712</t>
  </si>
  <si>
    <t xml:space="preserve">12.451103997682342</t>
  </si>
  <si>
    <t xml:space="preserve">Mama Nasma</t>
  </si>
  <si>
    <t xml:space="preserve">The big chapat vunja bei palace</t>
  </si>
  <si>
    <t xml:space="preserve">7cc5adaa-d2f3-4204-b06e-9a32ee844915</t>
  </si>
  <si>
    <t xml:space="preserve">2017-07-23T15:07:15</t>
  </si>
  <si>
    <t xml:space="preserve">2017-07-23T18:02:44.594+03</t>
  </si>
  <si>
    <t xml:space="preserve">2017-07-23T18:06:18.633+03</t>
  </si>
  <si>
    <t xml:space="preserve">-6.7664063070973635 39.218251002309174 15.246758228600463 4.0</t>
  </si>
  <si>
    <t xml:space="preserve">-6.7664063070973635</t>
  </si>
  <si>
    <t xml:space="preserve">39.218251002309174</t>
  </si>
  <si>
    <t xml:space="preserve">15.246758228600463</t>
  </si>
  <si>
    <t xml:space="preserve">MJ Apartments</t>
  </si>
  <si>
    <t xml:space="preserve">fffa8f44-410c-43a9-a404-0612283006fd</t>
  </si>
  <si>
    <t xml:space="preserve">2017-07-23T15:07:17</t>
  </si>
  <si>
    <t xml:space="preserve">2017-07-23T18:08:40.540+03</t>
  </si>
  <si>
    <t xml:space="preserve">2017-07-23T18:16:23.017+03</t>
  </si>
  <si>
    <t xml:space="preserve">354340055521068</t>
  </si>
  <si>
    <t xml:space="preserve">640092904590636</t>
  </si>
  <si>
    <t xml:space="preserve">89255090029045906363</t>
  </si>
  <si>
    <t xml:space="preserve">-6.78234813 39.09515656 158.89999389648438 4.0</t>
  </si>
  <si>
    <t xml:space="preserve">-6.78234813</t>
  </si>
  <si>
    <t xml:space="preserve">39.09515656</t>
  </si>
  <si>
    <t xml:space="preserve">158.89999389648438</t>
  </si>
  <si>
    <t xml:space="preserve">DAFFA</t>
  </si>
  <si>
    <t xml:space="preserve">KIMERA</t>
  </si>
  <si>
    <t xml:space="preserve">MBEZI LUIS</t>
  </si>
  <si>
    <t xml:space="preserve">MSHIKAMANO</t>
  </si>
  <si>
    <t xml:space="preserve">MADUKA TISA</t>
  </si>
  <si>
    <t xml:space="preserve">159a65a8-4d75-4325-b0d9-efeb796b13cb</t>
  </si>
  <si>
    <t xml:space="preserve">2017-07-23T15:16:40</t>
  </si>
  <si>
    <t xml:space="preserve">2017-07-21T14:14:55.917+03</t>
  </si>
  <si>
    <t xml:space="preserve">2017-07-23T18:17:36.935+03</t>
  </si>
  <si>
    <t xml:space="preserve">353147084360645</t>
  </si>
  <si>
    <t xml:space="preserve">640021061189026</t>
  </si>
  <si>
    <t xml:space="preserve">8925502041291890264f</t>
  </si>
  <si>
    <t xml:space="preserve">-6.787881666666667 39.033543333333334 116.6 6.4</t>
  </si>
  <si>
    <t xml:space="preserve">-6.787881666666667</t>
  </si>
  <si>
    <t xml:space="preserve">39.033543333333334</t>
  </si>
  <si>
    <t xml:space="preserve">116.6</t>
  </si>
  <si>
    <t xml:space="preserve">Aman</t>
  </si>
  <si>
    <t xml:space="preserve">Elia </t>
  </si>
  <si>
    <t xml:space="preserve">Mbezi, mwisho </t>
  </si>
  <si>
    <t xml:space="preserve">Mbezi stand </t>
  </si>
  <si>
    <t xml:space="preserve">d3bb5c58-c685-4bbe-bb4b-8a0ea8c92c36</t>
  </si>
  <si>
    <t xml:space="preserve">2017-07-23T15:17:47</t>
  </si>
  <si>
    <t xml:space="preserve">2017-07-21T14:15:00.151+03</t>
  </si>
  <si>
    <t xml:space="preserve">2017-07-23T18:19:13.549+03</t>
  </si>
  <si>
    <t xml:space="preserve">352894060408945</t>
  </si>
  <si>
    <t xml:space="preserve">640021030350148</t>
  </si>
  <si>
    <t xml:space="preserve">8925502040983501486f</t>
  </si>
  <si>
    <t xml:space="preserve">-6.7908932 39.0200095 0.0 3022.0</t>
  </si>
  <si>
    <t xml:space="preserve">-6.7908932</t>
  </si>
  <si>
    <t xml:space="preserve">39.0200095</t>
  </si>
  <si>
    <t xml:space="preserve">3022.0</t>
  </si>
  <si>
    <t xml:space="preserve">Johnson</t>
  </si>
  <si>
    <t xml:space="preserve">Majollo</t>
  </si>
  <si>
    <t xml:space="preserve">Kibamba</t>
  </si>
  <si>
    <t xml:space="preserve">Njia panda ya shule</t>
  </si>
  <si>
    <t xml:space="preserve">34ae3b5d-bfe2-48af-9efb-93effd4f8b40</t>
  </si>
  <si>
    <t xml:space="preserve">2017-07-23T15:19:26</t>
  </si>
  <si>
    <t xml:space="preserve">2017-07-23T17:51:57.224+03</t>
  </si>
  <si>
    <t xml:space="preserve">2017-07-23T18:19:15.190+03</t>
  </si>
  <si>
    <t xml:space="preserve">862193039635305</t>
  </si>
  <si>
    <t xml:space="preserve">640044172790070</t>
  </si>
  <si>
    <t xml:space="preserve">8925504410727900708f</t>
  </si>
  <si>
    <t xml:space="preserve">-6.753298333333333 39.20567333333334 59.0 4.9</t>
  </si>
  <si>
    <t xml:space="preserve">-6.753298333333333</t>
  </si>
  <si>
    <t xml:space="preserve">39.20567333333334</t>
  </si>
  <si>
    <t xml:space="preserve">FESTO</t>
  </si>
  <si>
    <t xml:space="preserve">PHILIPO </t>
  </si>
  <si>
    <t xml:space="preserve">MBANDO</t>
  </si>
  <si>
    <t xml:space="preserve">NJIA PANDA YA JESHI</t>
  </si>
  <si>
    <t xml:space="preserve">Kontena</t>
  </si>
  <si>
    <t xml:space="preserve">CCM</t>
  </si>
  <si>
    <t xml:space="preserve">e64c4c46-cd46-4ab8-bcdd-4a4a58b6aefc</t>
  </si>
  <si>
    <t xml:space="preserve">2017-07-23T15:19:27</t>
  </si>
  <si>
    <t xml:space="preserve">2017-07-23T18:17:28.106+03</t>
  </si>
  <si>
    <t xml:space="preserve">2017-07-23T18:19:24.707+03</t>
  </si>
  <si>
    <t xml:space="preserve">353111085081576</t>
  </si>
  <si>
    <t xml:space="preserve">640021095873758</t>
  </si>
  <si>
    <t xml:space="preserve">8925502041638737582</t>
  </si>
  <si>
    <t xml:space="preserve">-6.835848726332188 39.161736723035574 92.19999694824219 5.0</t>
  </si>
  <si>
    <t xml:space="preserve">-6.835848726332188</t>
  </si>
  <si>
    <t xml:space="preserve">39.161736723035574</t>
  </si>
  <si>
    <t xml:space="preserve">92.19999694824219</t>
  </si>
  <si>
    <t xml:space="preserve">Gray</t>
  </si>
  <si>
    <t xml:space="preserve">Nathan </t>
  </si>
  <si>
    <t xml:space="preserve">Segerea </t>
  </si>
  <si>
    <t xml:space="preserve">Kinyerezi </t>
  </si>
  <si>
    <t xml:space="preserve">Kisiwani </t>
  </si>
  <si>
    <t xml:space="preserve">1f07bf23-70ab-41b6-ada5-749842893130</t>
  </si>
  <si>
    <t xml:space="preserve">2017-07-21T14:15:39.226+03</t>
  </si>
  <si>
    <t xml:space="preserve">2017-07-23T10:24:41.814+03</t>
  </si>
  <si>
    <t xml:space="preserve">352386071221029</t>
  </si>
  <si>
    <t xml:space="preserve">640021032070200</t>
  </si>
  <si>
    <t xml:space="preserve">8925502041000702008f</t>
  </si>
  <si>
    <t xml:space="preserve">Chacha </t>
  </si>
  <si>
    <t xml:space="preserve">Nyansambo</t>
  </si>
  <si>
    <t xml:space="preserve">Magengeni</t>
  </si>
  <si>
    <t xml:space="preserve">Fray Louis Amigo secondary</t>
  </si>
  <si>
    <t xml:space="preserve">fa5d2edc-6f79-421d-a610-281160051d03</t>
  </si>
  <si>
    <t xml:space="preserve">2017-07-23T15:23:47</t>
  </si>
  <si>
    <t xml:space="preserve">2017-07-23T14:17:02.149+03</t>
  </si>
  <si>
    <t xml:space="preserve">2017-07-23T18:24:54.023+03</t>
  </si>
  <si>
    <t xml:space="preserve">-6.762843333333333 39.21519333333333 44.8 4.6</t>
  </si>
  <si>
    <t xml:space="preserve">-6.762843333333333</t>
  </si>
  <si>
    <t xml:space="preserve">39.21519333333333</t>
  </si>
  <si>
    <t xml:space="preserve">44.8</t>
  </si>
  <si>
    <t xml:space="preserve">Emily</t>
  </si>
  <si>
    <t xml:space="preserve">28c75465-de33-4d97-ae68-f55b80f1af2e</t>
  </si>
  <si>
    <t xml:space="preserve">2017-07-23T15:26:49</t>
  </si>
  <si>
    <t xml:space="preserve">2017-07-23T15:32:20.771+03</t>
  </si>
  <si>
    <t xml:space="preserve">2017-07-23T18:26:31.759+03</t>
  </si>
  <si>
    <t xml:space="preserve">-6.760256666666667 39.21114 56.2 4.7</t>
  </si>
  <si>
    <t xml:space="preserve">-6.760256666666667</t>
  </si>
  <si>
    <t xml:space="preserve">39.21114</t>
  </si>
  <si>
    <t xml:space="preserve">d30f3f6c-d15b-4772-adc0-78b5fa90ae7c</t>
  </si>
  <si>
    <t xml:space="preserve">2017-07-23T15:26:50</t>
  </si>
  <si>
    <t xml:space="preserve">2017-07-23T18:25:10.402+03</t>
  </si>
  <si>
    <t xml:space="preserve">2017-07-23T18:27:55.126+03</t>
  </si>
  <si>
    <t xml:space="preserve">-6.72335297 39.21241456 -2.0 5.0</t>
  </si>
  <si>
    <t xml:space="preserve">-6.72335297</t>
  </si>
  <si>
    <t xml:space="preserve">39.21241456</t>
  </si>
  <si>
    <t xml:space="preserve">-2.0</t>
  </si>
  <si>
    <t xml:space="preserve">Gideon</t>
  </si>
  <si>
    <t xml:space="preserve">Mugalula</t>
  </si>
  <si>
    <t xml:space="preserve">Shamo Tower </t>
  </si>
  <si>
    <t xml:space="preserve">770c73da-fefc-4981-807c-d0ca7911bb56</t>
  </si>
  <si>
    <t xml:space="preserve">2017-07-23T15:28:03</t>
  </si>
  <si>
    <t xml:space="preserve">2017-07-23T18:23:55.244+03</t>
  </si>
  <si>
    <t xml:space="preserve">2017-07-23T18:27:45.456+03</t>
  </si>
  <si>
    <t xml:space="preserve">Kyangwe</t>
  </si>
  <si>
    <t xml:space="preserve">Kigamboni</t>
  </si>
  <si>
    <t xml:space="preserve">Ferry</t>
  </si>
  <si>
    <t xml:space="preserve">Kivuko(Ferry) station</t>
  </si>
  <si>
    <t xml:space="preserve">59b3beed-a0de-4aae-99df-b66db127be7b</t>
  </si>
  <si>
    <t xml:space="preserve">2017-07-23T15:28:05</t>
  </si>
  <si>
    <t xml:space="preserve">2017-07-23T18:05:58.996+03</t>
  </si>
  <si>
    <t xml:space="preserve">2017-07-23T18:28:05.346+03</t>
  </si>
  <si>
    <t xml:space="preserve">352769083287387</t>
  </si>
  <si>
    <t xml:space="preserve">640044151928771</t>
  </si>
  <si>
    <t xml:space="preserve">8925504410519287710f</t>
  </si>
  <si>
    <t xml:space="preserve">-6.761001666666668 39.21137 79.6 5.0</t>
  </si>
  <si>
    <t xml:space="preserve">-6.761001666666668</t>
  </si>
  <si>
    <t xml:space="preserve">39.21137</t>
  </si>
  <si>
    <t xml:space="preserve">Maselele</t>
  </si>
  <si>
    <t xml:space="preserve">Hanga</t>
  </si>
  <si>
    <t xml:space="preserve">Makongo Area 4</t>
  </si>
  <si>
    <t xml:space="preserve">c7bac402-2449-4e22-82a5-9de37f21846b</t>
  </si>
  <si>
    <t xml:space="preserve">2017-07-23T15:28:27</t>
  </si>
  <si>
    <t xml:space="preserve">2017-07-23T18:05:49.686+03</t>
  </si>
  <si>
    <t xml:space="preserve">2017-07-23T18:28:58.255+03</t>
  </si>
  <si>
    <t xml:space="preserve">-6.7612087 39.2113203 0.0 87.6</t>
  </si>
  <si>
    <t xml:space="preserve">-6.7612087</t>
  </si>
  <si>
    <t xml:space="preserve">39.2113203</t>
  </si>
  <si>
    <t xml:space="preserve">Nseka</t>
  </si>
  <si>
    <t xml:space="preserve">Bigendera</t>
  </si>
  <si>
    <t xml:space="preserve">559a1b81-207a-489e-b492-b537f0ba0709</t>
  </si>
  <si>
    <t xml:space="preserve">2017-07-23T15:29:10</t>
  </si>
  <si>
    <t xml:space="preserve">2017-07-23T18:24:34.423+03</t>
  </si>
  <si>
    <t xml:space="preserve">2017-07-23T18:30:14.678+03</t>
  </si>
  <si>
    <t xml:space="preserve">-6.9420454 39.305859 0.0 3369.0</t>
  </si>
  <si>
    <t xml:space="preserve">-6.9420454</t>
  </si>
  <si>
    <t xml:space="preserve">39.305859</t>
  </si>
  <si>
    <t xml:space="preserve">3369.0</t>
  </si>
  <si>
    <t xml:space="preserve">warda</t>
  </si>
  <si>
    <t xml:space="preserve">kassim</t>
  </si>
  <si>
    <t xml:space="preserve">hussein</t>
  </si>
  <si>
    <t xml:space="preserve">kigamboni </t>
  </si>
  <si>
    <t xml:space="preserve">052985e1-ee24-46ea-b36e-67997e0a5841</t>
  </si>
  <si>
    <t xml:space="preserve">2017-07-23T15:30:38</t>
  </si>
  <si>
    <t xml:space="preserve">2017-07-23T18:29:03.877+03</t>
  </si>
  <si>
    <t xml:space="preserve">2017-07-23T18:31:12.717+03</t>
  </si>
  <si>
    <t xml:space="preserve">-6.72378238 39.21251028 1.0 5.0</t>
  </si>
  <si>
    <t xml:space="preserve">-6.72378238</t>
  </si>
  <si>
    <t xml:space="preserve">39.21251028</t>
  </si>
  <si>
    <t xml:space="preserve">Rwezaula</t>
  </si>
  <si>
    <t xml:space="preserve">Muganyizi</t>
  </si>
  <si>
    <t xml:space="preserve">Tank Bovu</t>
  </si>
  <si>
    <t xml:space="preserve">ccff8f9f-56eb-4d84-95be-c2e09a5d009d</t>
  </si>
  <si>
    <t xml:space="preserve">2017-07-23T15:31:26</t>
  </si>
  <si>
    <t xml:space="preserve">2017-07-23T18:35:40.567+03</t>
  </si>
  <si>
    <t xml:space="preserve">2017-07-23T18:36:03.335+03</t>
  </si>
  <si>
    <t xml:space="preserve">cc356068-3a53-4d34-ad77-9008d5101d1c</t>
  </si>
  <si>
    <t xml:space="preserve">2017-07-23T15:36:29</t>
  </si>
  <si>
    <t xml:space="preserve">2017-07-21T17:53:25.960+03</t>
  </si>
  <si>
    <t xml:space="preserve">2017-07-23T18:42:42.421+03</t>
  </si>
  <si>
    <t xml:space="preserve">357965056367116</t>
  </si>
  <si>
    <t xml:space="preserve">640021068732520</t>
  </si>
  <si>
    <t xml:space="preserve">8925502041367325203</t>
  </si>
  <si>
    <t xml:space="preserve">-6.76124945 39.21115223 76.0 5.0</t>
  </si>
  <si>
    <t xml:space="preserve">-6.76124945</t>
  </si>
  <si>
    <t xml:space="preserve">39.21115223</t>
  </si>
  <si>
    <t xml:space="preserve">JAMES</t>
  </si>
  <si>
    <t xml:space="preserve">JIWAWA</t>
  </si>
  <si>
    <t xml:space="preserve">NGINDO</t>
  </si>
  <si>
    <t xml:space="preserve">NIL</t>
  </si>
  <si>
    <t xml:space="preserve">AREA FOUR</t>
  </si>
  <si>
    <t xml:space="preserve">MAKONGO JUU DARAJANI</t>
  </si>
  <si>
    <t xml:space="preserve">f1270e37-317c-4e31-912e-4de8a019ecae</t>
  </si>
  <si>
    <t xml:space="preserve">2017-07-23T15:42:31</t>
  </si>
  <si>
    <t xml:space="preserve">2017-07-23T17:39:55.921+03</t>
  </si>
  <si>
    <t xml:space="preserve">2017-07-23T18:27:56.396+03</t>
  </si>
  <si>
    <t xml:space="preserve">359605074255384</t>
  </si>
  <si>
    <t xml:space="preserve">640021041840196</t>
  </si>
  <si>
    <t xml:space="preserve">8925502041098401968f</t>
  </si>
  <si>
    <t xml:space="preserve">-6.769398333333333 39.22341333333333 28.6 4.8</t>
  </si>
  <si>
    <t xml:space="preserve">-6.769398333333333</t>
  </si>
  <si>
    <t xml:space="preserve">39.22341333333333</t>
  </si>
  <si>
    <t xml:space="preserve">28.6</t>
  </si>
  <si>
    <t xml:space="preserve">Kilindimo</t>
  </si>
  <si>
    <t xml:space="preserve">ab0899df-56fe-4ab2-8ccb-e5248995a97b</t>
  </si>
  <si>
    <t xml:space="preserve">2017-07-23T15:42:41</t>
  </si>
  <si>
    <t xml:space="preserve">2017-07-23T18:35:49.936+03</t>
  </si>
  <si>
    <t xml:space="preserve">2017-07-23T18:42:17.465+03</t>
  </si>
  <si>
    <t xml:space="preserve">-6.768141666666666 39.223085 22.9 4.7</t>
  </si>
  <si>
    <t xml:space="preserve">39.223085</t>
  </si>
  <si>
    <t xml:space="preserve">22.9</t>
  </si>
  <si>
    <t xml:space="preserve">Anthon</t>
  </si>
  <si>
    <t xml:space="preserve">Osward</t>
  </si>
  <si>
    <t xml:space="preserve">Kessy</t>
  </si>
  <si>
    <t xml:space="preserve">56f7f188-a385-48bc-a673-f54f2ccdaf37</t>
  </si>
  <si>
    <t xml:space="preserve">2017-07-23T15:42:42</t>
  </si>
  <si>
    <t xml:space="preserve">2017-07-23T18:30:46.206+03</t>
  </si>
  <si>
    <t xml:space="preserve">2017-07-23T18:43:07.117+03</t>
  </si>
  <si>
    <t xml:space="preserve">358073077624489</t>
  </si>
  <si>
    <t xml:space="preserve">640044166425386</t>
  </si>
  <si>
    <t xml:space="preserve">8925504410664253863f</t>
  </si>
  <si>
    <t xml:space="preserve">-6.768550000000001 39.222926666666666 48.1 5.0</t>
  </si>
  <si>
    <t xml:space="preserve">-6.768550000000001</t>
  </si>
  <si>
    <t xml:space="preserve">39.222926666666666</t>
  </si>
  <si>
    <t xml:space="preserve">Lufungira</t>
  </si>
  <si>
    <t xml:space="preserve">Showroom</t>
  </si>
  <si>
    <t xml:space="preserve">3ec30642-50e1-4791-9a05-ec74aba999d9</t>
  </si>
  <si>
    <t xml:space="preserve">2017-07-23T15:43:10</t>
  </si>
  <si>
    <t xml:space="preserve">2017-07-23T18:43:21.743+03</t>
  </si>
  <si>
    <t xml:space="preserve">2017-07-23T18:45:47.156+03</t>
  </si>
  <si>
    <t xml:space="preserve">-6.79070382 39.22446607 14.0 5.0</t>
  </si>
  <si>
    <t xml:space="preserve">-6.79070382</t>
  </si>
  <si>
    <t xml:space="preserve">39.22446607</t>
  </si>
  <si>
    <t xml:space="preserve">Valence</t>
  </si>
  <si>
    <t xml:space="preserve">e50bc040-1c34-43db-bb17-67edbf65aed7</t>
  </si>
  <si>
    <t xml:space="preserve">2017-07-23T15:45:55</t>
  </si>
  <si>
    <t xml:space="preserve">2017-07-21T13:12:39.417+03</t>
  </si>
  <si>
    <t xml:space="preserve">2017-07-23T18:46:35.681+03</t>
  </si>
  <si>
    <t xml:space="preserve">359005059713541</t>
  </si>
  <si>
    <t xml:space="preserve">8925504410735796320f</t>
  </si>
  <si>
    <t xml:space="preserve">-6.8206924 39.0810004 0.0 1978.0</t>
  </si>
  <si>
    <t xml:space="preserve">-6.8206924</t>
  </si>
  <si>
    <t xml:space="preserve">39.0810004</t>
  </si>
  <si>
    <t xml:space="preserve">1978.0</t>
  </si>
  <si>
    <t xml:space="preserve">rafael</t>
  </si>
  <si>
    <t xml:space="preserve">piter</t>
  </si>
  <si>
    <t xml:space="preserve">kwembe</t>
  </si>
  <si>
    <t xml:space="preserve">serikali ya mtaa</t>
  </si>
  <si>
    <t xml:space="preserve">church</t>
  </si>
  <si>
    <t xml:space="preserve">cf16a4f4-8243-4262-a926-a6d896f05531</t>
  </si>
  <si>
    <t xml:space="preserve">2017-07-23T15:46:50</t>
  </si>
  <si>
    <t xml:space="preserve">2017-07-23T18:37:36.844+03</t>
  </si>
  <si>
    <t xml:space="preserve">2017-07-23T18:43:02.857+03</t>
  </si>
  <si>
    <t xml:space="preserve">-6.784829 39.239986 0.0 1799.999</t>
  </si>
  <si>
    <t xml:space="preserve">-6.784829</t>
  </si>
  <si>
    <t xml:space="preserve">39.239986</t>
  </si>
  <si>
    <t xml:space="preserve">Edibth</t>
  </si>
  <si>
    <t xml:space="preserve">Laulent</t>
  </si>
  <si>
    <t xml:space="preserve">Beda</t>
  </si>
  <si>
    <t xml:space="preserve">Alimaua A</t>
  </si>
  <si>
    <t xml:space="preserve">AlimauaA</t>
  </si>
  <si>
    <t xml:space="preserve">Kwa mtogole</t>
  </si>
  <si>
    <t xml:space="preserve">655e18d9-9f4f-4776-8970-4b17be67f065</t>
  </si>
  <si>
    <t xml:space="preserve">2017-07-23T15:47:34</t>
  </si>
  <si>
    <t xml:space="preserve">2017-07-23T18:01:06.468+03</t>
  </si>
  <si>
    <t xml:space="preserve">2017-07-23T18:06:28.728+03</t>
  </si>
  <si>
    <t xml:space="preserve">990002015585035</t>
  </si>
  <si>
    <t xml:space="preserve">640050640410510</t>
  </si>
  <si>
    <t xml:space="preserve">8925505060404105102</t>
  </si>
  <si>
    <t xml:space="preserve">-6.85097671 39.28890023 -22.799999237060547 5.0</t>
  </si>
  <si>
    <t xml:space="preserve">-6.85097671</t>
  </si>
  <si>
    <t xml:space="preserve">39.28890023</t>
  </si>
  <si>
    <t xml:space="preserve">-22.799999237060547</t>
  </si>
  <si>
    <t xml:space="preserve">Burhan</t>
  </si>
  <si>
    <t xml:space="preserve">Kurasini</t>
  </si>
  <si>
    <t xml:space="preserve">Shimo la udongo</t>
  </si>
  <si>
    <t xml:space="preserve">Mabwawani</t>
  </si>
  <si>
    <t xml:space="preserve">Water ponds</t>
  </si>
  <si>
    <t xml:space="preserve">4ec164cb-b6ab-46e8-b859-60e5eb14579e</t>
  </si>
  <si>
    <t xml:space="preserve">2017-07-23T15:49:42</t>
  </si>
  <si>
    <t xml:space="preserve">2017-07-23T18:44:01.656+03</t>
  </si>
  <si>
    <t xml:space="preserve">2017-07-23T18:48:46.446+03</t>
  </si>
  <si>
    <t xml:space="preserve">-6.85101571 39.28851269 -1.899999976158142 3.0</t>
  </si>
  <si>
    <t xml:space="preserve">-6.85101571</t>
  </si>
  <si>
    <t xml:space="preserve">39.28851269</t>
  </si>
  <si>
    <t xml:space="preserve">-1.899999976158142</t>
  </si>
  <si>
    <t xml:space="preserve">Kelvin </t>
  </si>
  <si>
    <t xml:space="preserve">Victor</t>
  </si>
  <si>
    <t xml:space="preserve">Mwang'onda</t>
  </si>
  <si>
    <t xml:space="preserve">Kurasini </t>
  </si>
  <si>
    <t xml:space="preserve">Ccm</t>
  </si>
  <si>
    <t xml:space="preserve">Ccm office</t>
  </si>
  <si>
    <t xml:space="preserve">649e79b5-4f96-43dd-87ee-7d0b98330e0e</t>
  </si>
  <si>
    <t xml:space="preserve">2017-07-23T15:49:44</t>
  </si>
  <si>
    <t xml:space="preserve">2017-07-23T18:43:09.410+03</t>
  </si>
  <si>
    <t xml:space="preserve">2017-07-23T18:52:51.233+03</t>
  </si>
  <si>
    <t xml:space="preserve">-6.811962 39.2158123 0.0 110.0</t>
  </si>
  <si>
    <t xml:space="preserve">-6.811962</t>
  </si>
  <si>
    <t xml:space="preserve">39.2158123</t>
  </si>
  <si>
    <t xml:space="preserve">110.0</t>
  </si>
  <si>
    <t xml:space="preserve">FR. CHROSTOM</t>
  </si>
  <si>
    <t xml:space="preserve">CHRISTOGOLA</t>
  </si>
  <si>
    <t xml:space="preserve">UBUNGO</t>
  </si>
  <si>
    <t xml:space="preserve">KANISANI</t>
  </si>
  <si>
    <t xml:space="preserve">RC CHURCH</t>
  </si>
  <si>
    <t xml:space="preserve">501a4afd-3a2a-4db9-b262-d89f26c80bb6</t>
  </si>
  <si>
    <t xml:space="preserve">2017-07-23T15:53:08</t>
  </si>
  <si>
    <t xml:space="preserve">2017-07-23T18:46:45.627+03</t>
  </si>
  <si>
    <t xml:space="preserve">2017-07-23T18:49:41.709+03</t>
  </si>
  <si>
    <t xml:space="preserve">-6.8127931 39.2164213 0.0 64.1</t>
  </si>
  <si>
    <t xml:space="preserve">-6.8127931</t>
  </si>
  <si>
    <t xml:space="preserve">39.2164213</t>
  </si>
  <si>
    <t xml:space="preserve">64.1</t>
  </si>
  <si>
    <t xml:space="preserve">SR. EMACULATE </t>
  </si>
  <si>
    <t xml:space="preserve">N</t>
  </si>
  <si>
    <t xml:space="preserve">MGAYA</t>
  </si>
  <si>
    <t xml:space="preserve">aa7453f7-8b95-418c-87b6-0af530af6308</t>
  </si>
  <si>
    <t xml:space="preserve">2017-07-23T15:53:10</t>
  </si>
  <si>
    <t xml:space="preserve">2017-07-23T18:52:50.871+03</t>
  </si>
  <si>
    <t xml:space="preserve">2017-07-23T18:54:49.742+03</t>
  </si>
  <si>
    <t xml:space="preserve">-6.79051281 39.22447593 8.0 5.0</t>
  </si>
  <si>
    <t xml:space="preserve">-6.79051281</t>
  </si>
  <si>
    <t xml:space="preserve">39.22447593</t>
  </si>
  <si>
    <t xml:space="preserve">Likoko</t>
  </si>
  <si>
    <t xml:space="preserve">a1da0f48-25f7-4e43-ac51-787ea419aef2</t>
  </si>
  <si>
    <t xml:space="preserve">2017-07-23T15:54:56</t>
  </si>
  <si>
    <t xml:space="preserve">2017-07-23T15:06:26.382+03</t>
  </si>
  <si>
    <t xml:space="preserve">2017-07-23T18:56:49.363+03</t>
  </si>
  <si>
    <t xml:space="preserve">-6.765510000000001 39.267255 31.8 4.0</t>
  </si>
  <si>
    <t xml:space="preserve">-6.765510000000001</t>
  </si>
  <si>
    <t xml:space="preserve">39.267255</t>
  </si>
  <si>
    <t xml:space="preserve">31.8</t>
  </si>
  <si>
    <t xml:space="preserve">Mrema</t>
  </si>
  <si>
    <t xml:space="preserve">Ibaadhi mosquet</t>
  </si>
  <si>
    <t xml:space="preserve">918454a7-4adc-405f-9fca-9988f425874e</t>
  </si>
  <si>
    <t xml:space="preserve">2017-07-23T15:57:03</t>
  </si>
  <si>
    <t xml:space="preserve">2017-07-23T18:57:08.952+03</t>
  </si>
  <si>
    <t xml:space="preserve">2017-07-23T18:58:58.090+03</t>
  </si>
  <si>
    <t xml:space="preserve">-6.79018398 39.22430906 19.0 5.0</t>
  </si>
  <si>
    <t xml:space="preserve">-6.79018398</t>
  </si>
  <si>
    <t xml:space="preserve">39.22430906</t>
  </si>
  <si>
    <t xml:space="preserve">Lutwaza</t>
  </si>
  <si>
    <t xml:space="preserve">e0e32745-b7fb-45b6-98b8-def243db951c</t>
  </si>
  <si>
    <t xml:space="preserve">2017-07-23T15:59:05</t>
  </si>
  <si>
    <t xml:space="preserve">2017-07-23T18:10:10.574+03</t>
  </si>
  <si>
    <t xml:space="preserve">2017-07-23T18:22:29.327+03</t>
  </si>
  <si>
    <t xml:space="preserve">357621089837431</t>
  </si>
  <si>
    <t xml:space="preserve">640021069616298</t>
  </si>
  <si>
    <t xml:space="preserve">8925502041376162985</t>
  </si>
  <si>
    <t xml:space="preserve">-6.81853 39.21818333333333 26.7 4.7</t>
  </si>
  <si>
    <t xml:space="preserve">-6.81853</t>
  </si>
  <si>
    <t xml:space="preserve">39.21818333333333</t>
  </si>
  <si>
    <t xml:space="preserve">26.7</t>
  </si>
  <si>
    <t xml:space="preserve">Salama</t>
  </si>
  <si>
    <t xml:space="preserve">Tabata </t>
  </si>
  <si>
    <t xml:space="preserve">Mwananchi</t>
  </si>
  <si>
    <t xml:space="preserve">b8ea276d-f83b-46d3-b170-464bae095e9c</t>
  </si>
  <si>
    <t xml:space="preserve">2017-07-23T16:00:46</t>
  </si>
  <si>
    <t xml:space="preserve">2017-07-23T18:22:51.594+03</t>
  </si>
  <si>
    <t xml:space="preserve">2017-07-23T18:28:19.181+03</t>
  </si>
  <si>
    <t xml:space="preserve">-6.818766666666666 39.21827 4.0 4.9</t>
  </si>
  <si>
    <t xml:space="preserve">-6.818766666666666</t>
  </si>
  <si>
    <t xml:space="preserve">39.21827</t>
  </si>
  <si>
    <t xml:space="preserve">Pamella</t>
  </si>
  <si>
    <t xml:space="preserve">Kavishe</t>
  </si>
  <si>
    <t xml:space="preserve">215bcf79-6c69-4fcf-8e30-16ff401e1a99</t>
  </si>
  <si>
    <t xml:space="preserve">2017-07-23T16:00:48</t>
  </si>
  <si>
    <t xml:space="preserve">2017-07-23T18:28:25.138+03</t>
  </si>
  <si>
    <t xml:space="preserve">2017-07-23T18:33:41.876+03</t>
  </si>
  <si>
    <t xml:space="preserve">-6.818430000000001 39.218383333333335 10.9 4.7</t>
  </si>
  <si>
    <t xml:space="preserve">-6.818430000000001</t>
  </si>
  <si>
    <t xml:space="preserve">10.9</t>
  </si>
  <si>
    <t xml:space="preserve">Abinel</t>
  </si>
  <si>
    <t xml:space="preserve">Madibi</t>
  </si>
  <si>
    <t xml:space="preserve">Mjimpya </t>
  </si>
  <si>
    <t xml:space="preserve">2a46aa37-713a-4cd3-83f3-b75549fccc36</t>
  </si>
  <si>
    <t xml:space="preserve">2017-07-23T16:00:50</t>
  </si>
  <si>
    <t xml:space="preserve">2017-07-23T18:34:49.240+03</t>
  </si>
  <si>
    <t xml:space="preserve">2017-07-23T18:37:15.727+03</t>
  </si>
  <si>
    <t xml:space="preserve">-6.818541666666666 39.21821833333333 10.8 4.6</t>
  </si>
  <si>
    <t xml:space="preserve">-6.818541666666666</t>
  </si>
  <si>
    <t xml:space="preserve">39.21821833333333</t>
  </si>
  <si>
    <t xml:space="preserve">Abasi</t>
  </si>
  <si>
    <t xml:space="preserve">Kiduko</t>
  </si>
  <si>
    <t xml:space="preserve">52e02a4b-3892-49c1-bf13-df11364fa872</t>
  </si>
  <si>
    <t xml:space="preserve">2017-07-23T16:00:52</t>
  </si>
  <si>
    <t xml:space="preserve">2017-07-23T18:40:48.585+03</t>
  </si>
  <si>
    <t xml:space="preserve">2017-07-23T18:43:22.754+03</t>
  </si>
  <si>
    <t xml:space="preserve">-6.818561666666667 39.21796333333334 11.3 4.9</t>
  </si>
  <si>
    <t xml:space="preserve">-6.818561666666667</t>
  </si>
  <si>
    <t xml:space="preserve">39.21796333333334</t>
  </si>
  <si>
    <t xml:space="preserve">Samatha</t>
  </si>
  <si>
    <t xml:space="preserve">eee609d8-fe5d-4b10-9598-01cdcc9e720f</t>
  </si>
  <si>
    <t xml:space="preserve">2017-07-23T16:00:53</t>
  </si>
  <si>
    <t xml:space="preserve">2017-07-23T18:58:53.927+03</t>
  </si>
  <si>
    <t xml:space="preserve">2017-07-23T19:01:53.774+03</t>
  </si>
  <si>
    <t xml:space="preserve">-6.767853333333333 39.22473333333333 30.3 4.4</t>
  </si>
  <si>
    <t xml:space="preserve">-6.767853333333333</t>
  </si>
  <si>
    <t xml:space="preserve">39.22473333333333</t>
  </si>
  <si>
    <t xml:space="preserve">30.3</t>
  </si>
  <si>
    <t xml:space="preserve">Bazil</t>
  </si>
  <si>
    <t xml:space="preserve">b59f826e-0fde-4ef2-bbbd-eb637a5cd312</t>
  </si>
  <si>
    <t xml:space="preserve">2017-07-23T16:00:54</t>
  </si>
  <si>
    <t xml:space="preserve">2017-07-23T18:46:53.458+03</t>
  </si>
  <si>
    <t xml:space="preserve">2017-07-23T18:49:30.822+03</t>
  </si>
  <si>
    <t xml:space="preserve">-6.818105000000001 39.21801 44.5 5.0</t>
  </si>
  <si>
    <t xml:space="preserve">-6.818105000000001</t>
  </si>
  <si>
    <t xml:space="preserve">39.21801</t>
  </si>
  <si>
    <t xml:space="preserve">Mziwanda</t>
  </si>
  <si>
    <t xml:space="preserve">711af4ae-c526-4f9f-92ef-503264ace459</t>
  </si>
  <si>
    <t xml:space="preserve">2017-07-23T16:00:55</t>
  </si>
  <si>
    <t xml:space="preserve">2017-07-23T18:51:56.690+03</t>
  </si>
  <si>
    <t xml:space="preserve">2017-07-23T18:54:16.575+03</t>
  </si>
  <si>
    <t xml:space="preserve">-6.818254999999999 39.21841 44.4 4.4</t>
  </si>
  <si>
    <t xml:space="preserve">-6.818254999999999</t>
  </si>
  <si>
    <t xml:space="preserve">39.21841</t>
  </si>
  <si>
    <t xml:space="preserve">44.4</t>
  </si>
  <si>
    <t xml:space="preserve">Kitwana</t>
  </si>
  <si>
    <t xml:space="preserve">76a8dead-5d9d-40dc-b3e8-205950dfc751</t>
  </si>
  <si>
    <t xml:space="preserve">2017-07-23T16:00:57</t>
  </si>
  <si>
    <t xml:space="preserve">2017-07-23T18:55:05.938+03</t>
  </si>
  <si>
    <t xml:space="preserve">2017-07-23T18:57:35.150+03</t>
  </si>
  <si>
    <t xml:space="preserve">-6.818061666666667 39.21816833333333 44.2 3.8</t>
  </si>
  <si>
    <t xml:space="preserve">-6.818061666666667</t>
  </si>
  <si>
    <t xml:space="preserve">39.21816833333333</t>
  </si>
  <si>
    <t xml:space="preserve">da5e88d9-1aa3-4d5d-bdf2-95d553b7e13c</t>
  </si>
  <si>
    <t xml:space="preserve">2017-07-23T16:00:58</t>
  </si>
  <si>
    <t xml:space="preserve">2017-07-23T18:59:10.169+03</t>
  </si>
  <si>
    <t xml:space="preserve">2017-07-23T19:01:36.513+03</t>
  </si>
  <si>
    <t xml:space="preserve">-6.79018684 39.22430038 17.0 5.0</t>
  </si>
  <si>
    <t xml:space="preserve">-6.79018684</t>
  </si>
  <si>
    <t xml:space="preserve">39.22430038</t>
  </si>
  <si>
    <t xml:space="preserve">Severin</t>
  </si>
  <si>
    <t xml:space="preserve">d37ff707-fbc9-483f-82d1-201cb2801a62</t>
  </si>
  <si>
    <t xml:space="preserve">2017-07-23T16:01:43</t>
  </si>
  <si>
    <t xml:space="preserve">2017-07-23T19:01:55.127+03</t>
  </si>
  <si>
    <t xml:space="preserve">2017-07-23T19:02:06.775+03</t>
  </si>
  <si>
    <t xml:space="preserve">4da02fc5-ffad-474e-a992-5889f92dcddc</t>
  </si>
  <si>
    <t xml:space="preserve">2017-07-23T16:02:39</t>
  </si>
  <si>
    <t xml:space="preserve">2017-07-23T19:02:13.150+03</t>
  </si>
  <si>
    <t xml:space="preserve">2017-07-23T19:02:24.319+03</t>
  </si>
  <si>
    <t xml:space="preserve">2b81deb4-9a4e-4459-929e-f5eb9950c8ca</t>
  </si>
  <si>
    <t xml:space="preserve">2017-07-23T16:02:41</t>
  </si>
  <si>
    <t xml:space="preserve">2017-07-23T18:45:26.178+03</t>
  </si>
  <si>
    <t xml:space="preserve">2017-07-23T19:04:30.495+03</t>
  </si>
  <si>
    <t xml:space="preserve">354697081360021</t>
  </si>
  <si>
    <t xml:space="preserve">640044167976856</t>
  </si>
  <si>
    <t xml:space="preserve">8925504410679768566f</t>
  </si>
  <si>
    <t xml:space="preserve">-6.7671714 39.2221246 0.0 1500.0</t>
  </si>
  <si>
    <t xml:space="preserve">-6.7671714</t>
  </si>
  <si>
    <t xml:space="preserve">39.2221246</t>
  </si>
  <si>
    <t xml:space="preserve">Antonia</t>
  </si>
  <si>
    <t xml:space="preserve">Oswald</t>
  </si>
  <si>
    <t xml:space="preserve">Calvary church</t>
  </si>
  <si>
    <t xml:space="preserve">Through DAWASCO</t>
  </si>
  <si>
    <t xml:space="preserve">60e6712d-97a5-4294-82d4-b62b9157fda2</t>
  </si>
  <si>
    <t xml:space="preserve">2017-07-23T16:04:45</t>
  </si>
  <si>
    <t xml:space="preserve">2017-07-23T14:48:43.100+03</t>
  </si>
  <si>
    <t xml:space="preserve">2017-07-23T19:04:44.790+03</t>
  </si>
  <si>
    <t xml:space="preserve">359676076474869</t>
  </si>
  <si>
    <t xml:space="preserve">640070018238353</t>
  </si>
  <si>
    <t xml:space="preserve">89255007110008238353</t>
  </si>
  <si>
    <t xml:space="preserve">0738238353</t>
  </si>
  <si>
    <t xml:space="preserve">-6.818613333333333 39.23328333333333 107.8 4.6</t>
  </si>
  <si>
    <t xml:space="preserve">-6.818613333333333</t>
  </si>
  <si>
    <t xml:space="preserve">39.23328333333333</t>
  </si>
  <si>
    <t xml:space="preserve">107.8</t>
  </si>
  <si>
    <t xml:space="preserve">Jumaa</t>
  </si>
  <si>
    <t xml:space="preserve">Jaba</t>
  </si>
  <si>
    <t xml:space="preserve">Masika</t>
  </si>
  <si>
    <t xml:space="preserve">f0303646-0196-4555-84cd-ec312ec7aa8a</t>
  </si>
  <si>
    <t xml:space="preserve">2017-07-23T16:05:47</t>
  </si>
  <si>
    <t xml:space="preserve">2017-07-23T13:00:47.092+03</t>
  </si>
  <si>
    <t xml:space="preserve">2017-07-23T19:08:36.440+03</t>
  </si>
  <si>
    <t xml:space="preserve">-6.767568333333332 39.21698 62.3 3.7</t>
  </si>
  <si>
    <t xml:space="preserve">-6.767568333333332</t>
  </si>
  <si>
    <t xml:space="preserve">39.21698</t>
  </si>
  <si>
    <t xml:space="preserve">62.3</t>
  </si>
  <si>
    <t xml:space="preserve">Khadija</t>
  </si>
  <si>
    <t xml:space="preserve">73aaf6fa-b180-4e52-bed6-f6cfe34a7587</t>
  </si>
  <si>
    <t xml:space="preserve">2017-07-23T16:09:00</t>
  </si>
  <si>
    <t xml:space="preserve">2017-07-23T19:08:46.950+03</t>
  </si>
  <si>
    <t xml:space="preserve">2017-07-23T19:10:49.700+03</t>
  </si>
  <si>
    <t xml:space="preserve">-6.79066108 39.22392737 11.0 5.0</t>
  </si>
  <si>
    <t xml:space="preserve">-6.79066108</t>
  </si>
  <si>
    <t xml:space="preserve">39.22392737</t>
  </si>
  <si>
    <t xml:space="preserve">Mmbaga</t>
  </si>
  <si>
    <t xml:space="preserve">e86a1ac1-247c-4ea9-bdf1-79f35c64d648</t>
  </si>
  <si>
    <t xml:space="preserve">2017-07-23T16:10:56</t>
  </si>
  <si>
    <t xml:space="preserve">2017-07-23T19:10:17.434+03</t>
  </si>
  <si>
    <t xml:space="preserve">2017-07-23T19:11:21.054+03</t>
  </si>
  <si>
    <t xml:space="preserve">-6.7661983333333335 39.22237666666667 50.7 4.9</t>
  </si>
  <si>
    <t xml:space="preserve">-6.7661983333333335</t>
  </si>
  <si>
    <t xml:space="preserve">39.22237666666667</t>
  </si>
  <si>
    <t xml:space="preserve">44f7515f-5253-4df3-9551-a69ddcb7fd7b</t>
  </si>
  <si>
    <t xml:space="preserve">2017-07-23T16:11:39</t>
  </si>
  <si>
    <t xml:space="preserve">2017-07-23T16:28:13.699+03</t>
  </si>
  <si>
    <t xml:space="preserve">2017-07-23T16:34:04.371+03</t>
  </si>
  <si>
    <t xml:space="preserve">353620076446242</t>
  </si>
  <si>
    <t xml:space="preserve">640070018251932</t>
  </si>
  <si>
    <t xml:space="preserve">89255007110008251932</t>
  </si>
  <si>
    <t xml:space="preserve">0738251932</t>
  </si>
  <si>
    <t xml:space="preserve">-6.766755447328576 39.22102012492951 15.52065322175622 10.0</t>
  </si>
  <si>
    <t xml:space="preserve">-6.766755447328576</t>
  </si>
  <si>
    <t xml:space="preserve">39.22102012492951</t>
  </si>
  <si>
    <t xml:space="preserve">15.52065322175622</t>
  </si>
  <si>
    <t xml:space="preserve">Antipas</t>
  </si>
  <si>
    <t xml:space="preserve">Akko</t>
  </si>
  <si>
    <t xml:space="preserve">00fcd985-93c1-4507-876e-043b2663d07d</t>
  </si>
  <si>
    <t xml:space="preserve">2017-07-23T16:12:52</t>
  </si>
  <si>
    <t xml:space="preserve">2017-07-23T16:35:38.554+03</t>
  </si>
  <si>
    <t xml:space="preserve">2017-07-23T16:38:31.128+03</t>
  </si>
  <si>
    <t xml:space="preserve">-6.766373442858527 39.22021324182423 10.68496608454734 10.0</t>
  </si>
  <si>
    <t xml:space="preserve">-6.766373442858527</t>
  </si>
  <si>
    <t xml:space="preserve">39.22021324182423</t>
  </si>
  <si>
    <t xml:space="preserve">10.68496608454734</t>
  </si>
  <si>
    <t xml:space="preserve">Joshua </t>
  </si>
  <si>
    <t xml:space="preserve">Mark</t>
  </si>
  <si>
    <t xml:space="preserve">Alfred</t>
  </si>
  <si>
    <t xml:space="preserve">5c3fa562-78c2-467d-9442-56385705abfa</t>
  </si>
  <si>
    <t xml:space="preserve">2017-07-23T16:12:54</t>
  </si>
  <si>
    <t xml:space="preserve">2017-07-23T16:38:41.332+03</t>
  </si>
  <si>
    <t xml:space="preserve">2017-07-23T16:43:25.329+03</t>
  </si>
  <si>
    <t xml:space="preserve">-6.7661956269394805 39.21848784095754 9.729190594516695 15.0</t>
  </si>
  <si>
    <t xml:space="preserve">-6.7661956269394805</t>
  </si>
  <si>
    <t xml:space="preserve">39.21848784095754</t>
  </si>
  <si>
    <t xml:space="preserve">9.729190594516695</t>
  </si>
  <si>
    <t xml:space="preserve">15.0</t>
  </si>
  <si>
    <t xml:space="preserve">Savei motel</t>
  </si>
  <si>
    <t xml:space="preserve">278b0901-3cfc-4798-902b-e8faf329f6a8</t>
  </si>
  <si>
    <t xml:space="preserve">2017-07-23T16:12:56</t>
  </si>
  <si>
    <t xml:space="preserve">2017-07-23T19:11:13.565+03</t>
  </si>
  <si>
    <t xml:space="preserve">2017-07-23T19:12:50.689+03</t>
  </si>
  <si>
    <t xml:space="preserve">-6.79086231 39.22385649 6.0 5.0</t>
  </si>
  <si>
    <t xml:space="preserve">-6.79086231</t>
  </si>
  <si>
    <t xml:space="preserve">39.22385649</t>
  </si>
  <si>
    <t xml:space="preserve">65cf205f-80b9-47f7-9216-b7c83d95b63a</t>
  </si>
  <si>
    <t xml:space="preserve">2017-07-23T17:42:22.731+03</t>
  </si>
  <si>
    <t xml:space="preserve">2017-07-23T17:43:41.992+03</t>
  </si>
  <si>
    <t xml:space="preserve">-6.76807 39.220016666666666 -18.8 5.0</t>
  </si>
  <si>
    <t xml:space="preserve">-6.76807</t>
  </si>
  <si>
    <t xml:space="preserve">39.220016666666666</t>
  </si>
  <si>
    <t xml:space="preserve">-18.8</t>
  </si>
  <si>
    <t xml:space="preserve">f9b4f105-8336-4dd6-bd7d-270f4f90f446</t>
  </si>
  <si>
    <t xml:space="preserve">2017-07-23T16:17:37</t>
  </si>
  <si>
    <t xml:space="preserve">2017-07-23T17:43:48.643+03</t>
  </si>
  <si>
    <t xml:space="preserve">2017-07-23T17:45:36.696+03</t>
  </si>
  <si>
    <t xml:space="preserve">-6.7681016666666665 39.22006 -16.3 4.9</t>
  </si>
  <si>
    <t xml:space="preserve">-6.7681016666666665</t>
  </si>
  <si>
    <t xml:space="preserve">39.22006</t>
  </si>
  <si>
    <t xml:space="preserve">-16.3</t>
  </si>
  <si>
    <t xml:space="preserve">Luka</t>
  </si>
  <si>
    <t xml:space="preserve">Sanga</t>
  </si>
  <si>
    <t xml:space="preserve">5a908849-71f2-48f3-b8ec-369f9579d4ce</t>
  </si>
  <si>
    <t xml:space="preserve">2017-07-23T16:17:39</t>
  </si>
  <si>
    <t xml:space="preserve">2017-07-23T17:45:43.794+03</t>
  </si>
  <si>
    <t xml:space="preserve">2017-07-23T17:48:31.155+03</t>
  </si>
  <si>
    <t xml:space="preserve">-6.768141666666666 39.220045 -16.2 5.0</t>
  </si>
  <si>
    <t xml:space="preserve">39.220045</t>
  </si>
  <si>
    <t xml:space="preserve">-16.2</t>
  </si>
  <si>
    <t xml:space="preserve">Malya</t>
  </si>
  <si>
    <t xml:space="preserve">2310f6fa-1555-488c-8f70-18bb3d922eb8</t>
  </si>
  <si>
    <t xml:space="preserve">2017-07-23T16:17:40</t>
  </si>
  <si>
    <t xml:space="preserve">2017-07-23T17:48:45.625+03</t>
  </si>
  <si>
    <t xml:space="preserve">2017-07-23T17:51:19.279+03</t>
  </si>
  <si>
    <t xml:space="preserve">-6.768135000000001 39.220146666666665 -20.4 4.9</t>
  </si>
  <si>
    <t xml:space="preserve">-6.768135000000001</t>
  </si>
  <si>
    <t xml:space="preserve">39.220146666666665</t>
  </si>
  <si>
    <t xml:space="preserve">-20.4</t>
  </si>
  <si>
    <t xml:space="preserve">Norasco</t>
  </si>
  <si>
    <t xml:space="preserve">Ndunguru</t>
  </si>
  <si>
    <t xml:space="preserve">a2172404-c618-41ff-8048-d6529c9f2809</t>
  </si>
  <si>
    <t xml:space="preserve">2017-07-23T16:17:42</t>
  </si>
  <si>
    <t xml:space="preserve">2017-07-23T17:51:26.070+03</t>
  </si>
  <si>
    <t xml:space="preserve">2017-07-23T17:53:54.631+03</t>
  </si>
  <si>
    <t xml:space="preserve">-6.768183333333333 39.220305 -21.1 5.0</t>
  </si>
  <si>
    <t xml:space="preserve">-6.768183333333333</t>
  </si>
  <si>
    <t xml:space="preserve">39.220305</t>
  </si>
  <si>
    <t xml:space="preserve">-21.1</t>
  </si>
  <si>
    <t xml:space="preserve">Husen</t>
  </si>
  <si>
    <t xml:space="preserve">Masego</t>
  </si>
  <si>
    <t xml:space="preserve">2ecbff2d-4344-4417-996d-7ad5e7cacbb4</t>
  </si>
  <si>
    <t xml:space="preserve">2017-07-23T16:17:43</t>
  </si>
  <si>
    <t xml:space="preserve">2017-07-23T17:54:04.263+03</t>
  </si>
  <si>
    <t xml:space="preserve">2017-07-23T17:56:05.148+03</t>
  </si>
  <si>
    <t xml:space="preserve">-6.768171666666666 39.22004333333334 -22.8 4.9</t>
  </si>
  <si>
    <t xml:space="preserve">-6.768171666666666</t>
  </si>
  <si>
    <t xml:space="preserve">39.22004333333334</t>
  </si>
  <si>
    <t xml:space="preserve">-22.8</t>
  </si>
  <si>
    <t xml:space="preserve">Evance</t>
  </si>
  <si>
    <t xml:space="preserve">Makoye</t>
  </si>
  <si>
    <t xml:space="preserve">d55f0df2-413b-49dc-a924-ff376a868a02</t>
  </si>
  <si>
    <t xml:space="preserve">2017-07-23T16:17:45</t>
  </si>
  <si>
    <t xml:space="preserve">2017-07-23T17:56:09.504+03</t>
  </si>
  <si>
    <t xml:space="preserve">2017-07-23T17:58:19.027+03</t>
  </si>
  <si>
    <t xml:space="preserve">-6.768098333333334 39.220074999999994 -21.1 4.8</t>
  </si>
  <si>
    <t xml:space="preserve">-6.768098333333334</t>
  </si>
  <si>
    <t xml:space="preserve">39.220074999999994</t>
  </si>
  <si>
    <t xml:space="preserve">Swaiba</t>
  </si>
  <si>
    <t xml:space="preserve">Mliman  city</t>
  </si>
  <si>
    <t xml:space="preserve">51bf371d-4402-40a0-af78-d7f3709ad971</t>
  </si>
  <si>
    <t xml:space="preserve">2017-07-23T16:17:47</t>
  </si>
  <si>
    <t xml:space="preserve">2017-07-23T13:52:17.225+03</t>
  </si>
  <si>
    <t xml:space="preserve">2017-07-23T19:20:04.818+03</t>
  </si>
  <si>
    <t xml:space="preserve">-6.887071258340986 39.22083275520358 20.51080496430201 6.0</t>
  </si>
  <si>
    <t xml:space="preserve">-6.887071258340986</t>
  </si>
  <si>
    <t xml:space="preserve">39.22083275520358</t>
  </si>
  <si>
    <t xml:space="preserve">20.51080496430201</t>
  </si>
  <si>
    <t xml:space="preserve">Mgema</t>
  </si>
  <si>
    <t xml:space="preserve">f3d0b9f2-f1af-47b3-924d-3caf59d7e700</t>
  </si>
  <si>
    <t xml:space="preserve">2017-07-23T16:20:10</t>
  </si>
  <si>
    <t xml:space="preserve">2017-07-22T14:24:49.541+03</t>
  </si>
  <si>
    <t xml:space="preserve">2017-07-23T19:17:59.425+03</t>
  </si>
  <si>
    <t xml:space="preserve">-6.766715 39.218444999999996 46.3 4.0</t>
  </si>
  <si>
    <t xml:space="preserve">-6.766715</t>
  </si>
  <si>
    <t xml:space="preserve">39.218444999999996</t>
  </si>
  <si>
    <t xml:space="preserve">46.3</t>
  </si>
  <si>
    <t xml:space="preserve">Mama Asnat</t>
  </si>
  <si>
    <t xml:space="preserve">0bcd2eb9-1122-4265-9384-f38f3b68dd81</t>
  </si>
  <si>
    <t xml:space="preserve">2017-07-23T16:21:33</t>
  </si>
  <si>
    <t xml:space="preserve">2017-07-22T14:07:57.235+03</t>
  </si>
  <si>
    <t xml:space="preserve">2017-07-23T19:12:11.406+03</t>
  </si>
  <si>
    <t xml:space="preserve">-6.767553333333332 39.21765333333334 61.3 4.0</t>
  </si>
  <si>
    <t xml:space="preserve">-6.767553333333332</t>
  </si>
  <si>
    <t xml:space="preserve">39.21765333333334</t>
  </si>
  <si>
    <t xml:space="preserve">61.3</t>
  </si>
  <si>
    <t xml:space="preserve">Farida </t>
  </si>
  <si>
    <t xml:space="preserve">Savei kontena </t>
  </si>
  <si>
    <t xml:space="preserve">0cbb86ce-1f49-4463-828e-e4b053cb5d34</t>
  </si>
  <si>
    <t xml:space="preserve">2017-07-23T16:21:41</t>
  </si>
  <si>
    <t xml:space="preserve">2017-07-22T17:56:36.063+03</t>
  </si>
  <si>
    <t xml:space="preserve">2017-07-23T19:22:17.323+03</t>
  </si>
  <si>
    <t xml:space="preserve">-6.817446666666666 39.25342833333333 43.8 4.0</t>
  </si>
  <si>
    <t xml:space="preserve">-6.817446666666666</t>
  </si>
  <si>
    <t xml:space="preserve">39.25342833333333</t>
  </si>
  <si>
    <t xml:space="preserve">43.8</t>
  </si>
  <si>
    <t xml:space="preserve">Mwadui</t>
  </si>
  <si>
    <t xml:space="preserve">797962a3-869c-4658-8f20-a7ab46bd8421</t>
  </si>
  <si>
    <t xml:space="preserve">2017-07-23T16:22:27</t>
  </si>
  <si>
    <t xml:space="preserve">2017-07-23T19:04:11.557+03</t>
  </si>
  <si>
    <t xml:space="preserve">2017-07-23T19:21:52.803+03</t>
  </si>
  <si>
    <t xml:space="preserve">bc744ae7-a86c-4228-b7ff-02f30356814a</t>
  </si>
  <si>
    <t xml:space="preserve">2017-07-23T16:22:28</t>
  </si>
  <si>
    <t xml:space="preserve">2017-07-23T19:19:42.180+03</t>
  </si>
  <si>
    <t xml:space="preserve">2017-07-23T19:22:32.388+03</t>
  </si>
  <si>
    <t xml:space="preserve">357274077811602</t>
  </si>
  <si>
    <t xml:space="preserve">640050946970660</t>
  </si>
  <si>
    <t xml:space="preserve">8925505090469706601f</t>
  </si>
  <si>
    <t xml:space="preserve">-6.7216233333333335 39.19681333333333 66.6 5.6</t>
  </si>
  <si>
    <t xml:space="preserve">-6.7216233333333335</t>
  </si>
  <si>
    <t xml:space="preserve">39.19681333333333</t>
  </si>
  <si>
    <t xml:space="preserve">66.6</t>
  </si>
  <si>
    <t xml:space="preserve">Habibu</t>
  </si>
  <si>
    <t xml:space="preserve">Japhari</t>
  </si>
  <si>
    <t xml:space="preserve">Nunusa</t>
  </si>
  <si>
    <t xml:space="preserve">Mbezi juu</t>
  </si>
  <si>
    <t xml:space="preserve">Ndumbwi</t>
  </si>
  <si>
    <t xml:space="preserve">Bondeni mtoni</t>
  </si>
  <si>
    <t xml:space="preserve">50970066-6d46-4af1-9f81-67f9cf2f6ced</t>
  </si>
  <si>
    <t xml:space="preserve">2017-07-23T16:22:44</t>
  </si>
  <si>
    <t xml:space="preserve">2017-07-23T19:22:43.680+03</t>
  </si>
  <si>
    <t xml:space="preserve">2017-07-23T19:24:56.682+03</t>
  </si>
  <si>
    <t xml:space="preserve">-6.8863734310477005 39.22188234625639 37.07249613533202 6.0</t>
  </si>
  <si>
    <t xml:space="preserve">-6.8863734310477005</t>
  </si>
  <si>
    <t xml:space="preserve">39.22188234625639</t>
  </si>
  <si>
    <t xml:space="preserve">37.07249613533202</t>
  </si>
  <si>
    <t xml:space="preserve">657ed896-30c8-4959-b91c-7627d2f81e9f</t>
  </si>
  <si>
    <t xml:space="preserve">2017-07-23T16:25:01</t>
  </si>
  <si>
    <t xml:space="preserve">2017-07-23T19:26:22.113+03</t>
  </si>
  <si>
    <t xml:space="preserve">2017-07-23T19:28:25.453+03</t>
  </si>
  <si>
    <t xml:space="preserve">-6.886103410862035 39.22176544008687 6.393103692601791 6.0</t>
  </si>
  <si>
    <t xml:space="preserve">-6.886103410862035</t>
  </si>
  <si>
    <t xml:space="preserve">39.22176544008687</t>
  </si>
  <si>
    <t xml:space="preserve">6.393103692601791</t>
  </si>
  <si>
    <t xml:space="preserve">Tower</t>
  </si>
  <si>
    <t xml:space="preserve">d7cbea6b-3437-4c41-9009-a0d936771da6</t>
  </si>
  <si>
    <t xml:space="preserve">2017-07-23T16:28:31</t>
  </si>
  <si>
    <t xml:space="preserve">2017-07-23T17:58:28.503+03</t>
  </si>
  <si>
    <t xml:space="preserve">2017-07-23T19:21:11.390+03</t>
  </si>
  <si>
    <t xml:space="preserve">-6.768164999999999 39.220220000000005 -21.2 5.0</t>
  </si>
  <si>
    <t xml:space="preserve">-6.768164999999999</t>
  </si>
  <si>
    <t xml:space="preserve">39.220220000000005</t>
  </si>
  <si>
    <t xml:space="preserve">-21.2</t>
  </si>
  <si>
    <t xml:space="preserve">9bf75217-9881-4f5b-b791-f8c7663c3292</t>
  </si>
  <si>
    <t xml:space="preserve">2017-07-23T16:29:10</t>
  </si>
  <si>
    <t xml:space="preserve">2017-07-23T19:31:35.557+03</t>
  </si>
  <si>
    <t xml:space="preserve">2017-07-23T19:33:11.300+03</t>
  </si>
  <si>
    <t xml:space="preserve">-6.886210508526349 39.221439099172834 17.502789900667654 4.0</t>
  </si>
  <si>
    <t xml:space="preserve">-6.886210508526349</t>
  </si>
  <si>
    <t xml:space="preserve">39.221439099172834</t>
  </si>
  <si>
    <t xml:space="preserve">17.502789900667654</t>
  </si>
  <si>
    <t xml:space="preserve">Valley</t>
  </si>
  <si>
    <t xml:space="preserve">78c10055-1806-4d36-b324-f89ce4dd41da</t>
  </si>
  <si>
    <t xml:space="preserve">2017-07-23T16:33:16</t>
  </si>
  <si>
    <t xml:space="preserve">2017-07-23T19:31:55.238+03</t>
  </si>
  <si>
    <t xml:space="preserve">2017-07-23T19:37:16.061+03</t>
  </si>
  <si>
    <t xml:space="preserve">869458027760248</t>
  </si>
  <si>
    <t xml:space="preserve">640021047659009</t>
  </si>
  <si>
    <t xml:space="preserve">8925502041156590090f</t>
  </si>
  <si>
    <t xml:space="preserve">-6.808018333333333 39.20221333333333 41.0 4.7</t>
  </si>
  <si>
    <t xml:space="preserve">-6.808018333333333</t>
  </si>
  <si>
    <t xml:space="preserve">39.20221333333333</t>
  </si>
  <si>
    <t xml:space="preserve">Authur</t>
  </si>
  <si>
    <t xml:space="preserve">Sombe</t>
  </si>
  <si>
    <t xml:space="preserve">Kibangu</t>
  </si>
  <si>
    <t xml:space="preserve">Msikitini</t>
  </si>
  <si>
    <t xml:space="preserve">0cb09af6-93cb-4c7c-b3a0-c9f4a43b67b8</t>
  </si>
  <si>
    <t xml:space="preserve">2017-07-23T16:37:28</t>
  </si>
  <si>
    <t xml:space="preserve">2017-07-21T14:15:01.958+03</t>
  </si>
  <si>
    <t xml:space="preserve">2017-07-23T14:28:05.174+03</t>
  </si>
  <si>
    <t xml:space="preserve">359845062369884</t>
  </si>
  <si>
    <t xml:space="preserve">640021036288993</t>
  </si>
  <si>
    <t xml:space="preserve">8925502041042889938</t>
  </si>
  <si>
    <t xml:space="preserve">1e36ab70-814d-487f-a75b-5c6cdafdbdd7</t>
  </si>
  <si>
    <t xml:space="preserve">2017-07-23T16:38:53</t>
  </si>
  <si>
    <t xml:space="preserve">2017-07-23T16:16:48.095+03</t>
  </si>
  <si>
    <t xml:space="preserve">2017-07-23T16:21:05.771+03</t>
  </si>
  <si>
    <t xml:space="preserve">-6.844540634812723 39.27775091601724 9.144318389550993 4.0</t>
  </si>
  <si>
    <t xml:space="preserve">-6.844540634812723</t>
  </si>
  <si>
    <t xml:space="preserve">39.27775091601724</t>
  </si>
  <si>
    <t xml:space="preserve">9.144318389550993</t>
  </si>
  <si>
    <t xml:space="preserve">Moses </t>
  </si>
  <si>
    <t xml:space="preserve">Nyoni</t>
  </si>
  <si>
    <t xml:space="preserve">Miburani</t>
  </si>
  <si>
    <t xml:space="preserve">Keko Juu</t>
  </si>
  <si>
    <t xml:space="preserve">Jacaranda street</t>
  </si>
  <si>
    <t xml:space="preserve">Twiga Inn Lodge</t>
  </si>
  <si>
    <t xml:space="preserve">8f0f876e-754d-45e2-982f-54e7326b492a</t>
  </si>
  <si>
    <t xml:space="preserve">2017-07-23T16:38:54</t>
  </si>
  <si>
    <t xml:space="preserve">2017-07-23T16:21:28.849+03</t>
  </si>
  <si>
    <t xml:space="preserve">2017-07-23T16:23:16.661+03</t>
  </si>
  <si>
    <t xml:space="preserve">-6.8442852934103025 39.27764256874132 0.43696824412923635 4.0</t>
  </si>
  <si>
    <t xml:space="preserve">-6.8442852934103025</t>
  </si>
  <si>
    <t xml:space="preserve">39.27764256874132</t>
  </si>
  <si>
    <t xml:space="preserve">0.43696824412923635</t>
  </si>
  <si>
    <t xml:space="preserve">Catherine</t>
  </si>
  <si>
    <t xml:space="preserve">Jacaranda</t>
  </si>
  <si>
    <t xml:space="preserve">20e1b87b-39dc-4c60-b0ce-50964cab379a</t>
  </si>
  <si>
    <t xml:space="preserve">2017-07-23T16:38:56</t>
  </si>
  <si>
    <t xml:space="preserve">2017-07-23T19:38:12.649+03</t>
  </si>
  <si>
    <t xml:space="preserve">2017-07-23T19:39:49.351+03</t>
  </si>
  <si>
    <t xml:space="preserve">-6.885564898879234 39.22026452423758 16.803410949973518 4.0</t>
  </si>
  <si>
    <t xml:space="preserve">-6.885564898879234</t>
  </si>
  <si>
    <t xml:space="preserve">39.22026452423758</t>
  </si>
  <si>
    <t xml:space="preserve">16.803410949973518</t>
  </si>
  <si>
    <t xml:space="preserve">a4f4869a-15f0-43bd-82f9-81308f1b127a</t>
  </si>
  <si>
    <t xml:space="preserve">2017-07-23T16:39:55</t>
  </si>
  <si>
    <t xml:space="preserve">2017-07-22T12:43:07.505+03</t>
  </si>
  <si>
    <t xml:space="preserve">2017-07-22T13:05:36.876+03</t>
  </si>
  <si>
    <t xml:space="preserve">355615074450798</t>
  </si>
  <si>
    <t xml:space="preserve">640044151675884</t>
  </si>
  <si>
    <t xml:space="preserve">8925504410516758846f</t>
  </si>
  <si>
    <t xml:space="preserve">+255762618630</t>
  </si>
  <si>
    <t xml:space="preserve">-6.618356666666667 39.111774999999994 46.6 4.8</t>
  </si>
  <si>
    <t xml:space="preserve">-6.618356666666667</t>
  </si>
  <si>
    <t xml:space="preserve">39.111774999999994</t>
  </si>
  <si>
    <t xml:space="preserve">46.6</t>
  </si>
  <si>
    <t xml:space="preserve">Alli</t>
  </si>
  <si>
    <t xml:space="preserve">Kilungule</t>
  </si>
  <si>
    <t xml:space="preserve">Usalama bus stop</t>
  </si>
  <si>
    <t xml:space="preserve">58c771f0-c4dc-43e8-950a-c4a75cbffc35</t>
  </si>
  <si>
    <t xml:space="preserve">2017-07-23T16:41:15</t>
  </si>
  <si>
    <t xml:space="preserve">2017-07-23T19:41:00.890+03</t>
  </si>
  <si>
    <t xml:space="preserve">2017-07-23T19:44:44.216+03</t>
  </si>
  <si>
    <t xml:space="preserve">-6.8855513585760635 39.220156150431535 24.758683903015335 4.0</t>
  </si>
  <si>
    <t xml:space="preserve">-6.8855513585760635</t>
  </si>
  <si>
    <t xml:space="preserve">39.220156150431535</t>
  </si>
  <si>
    <t xml:space="preserve">24.758683903015335</t>
  </si>
  <si>
    <t xml:space="preserve">Mzee</t>
  </si>
  <si>
    <t xml:space="preserve">7572e082-e6c2-4f44-8a0a-08d6971662d2</t>
  </si>
  <si>
    <t xml:space="preserve">2017-07-23T16:44:49</t>
  </si>
  <si>
    <t xml:space="preserve">2017-07-23T16:51:38.042+03</t>
  </si>
  <si>
    <t xml:space="preserve">2017-07-23T17:25:55.385+03</t>
  </si>
  <si>
    <t xml:space="preserve">354399051297156</t>
  </si>
  <si>
    <t xml:space="preserve">640021044305133</t>
  </si>
  <si>
    <t xml:space="preserve">8925502041123051333</t>
  </si>
  <si>
    <t xml:space="preserve">-6.87220702 39.15802926 44.20000076293945 5.0</t>
  </si>
  <si>
    <t xml:space="preserve">-6.87220702</t>
  </si>
  <si>
    <t xml:space="preserve">39.15802926</t>
  </si>
  <si>
    <t xml:space="preserve">44.20000076293945</t>
  </si>
  <si>
    <t xml:space="preserve">Mkongwe</t>
  </si>
  <si>
    <t xml:space="preserve">Ulongoni A</t>
  </si>
  <si>
    <t xml:space="preserve">Kilimhewa</t>
  </si>
  <si>
    <t xml:space="preserve">400897d7-522f-4ddc-98db-297ef99a8c42</t>
  </si>
  <si>
    <t xml:space="preserve">2017-07-23T16:47:19</t>
  </si>
  <si>
    <t xml:space="preserve">2017-07-23T17:26:04.817+03</t>
  </si>
  <si>
    <t xml:space="preserve">2017-07-23T17:28:37.157+03</t>
  </si>
  <si>
    <t xml:space="preserve">-6.87270686 39.16013791 41.70000076293945 5.0</t>
  </si>
  <si>
    <t xml:space="preserve">-6.87270686</t>
  </si>
  <si>
    <t xml:space="preserve">39.16013791</t>
  </si>
  <si>
    <t xml:space="preserve">41.70000076293945</t>
  </si>
  <si>
    <t xml:space="preserve">Norbeth</t>
  </si>
  <si>
    <t xml:space="preserve">Silivyo</t>
  </si>
  <si>
    <t xml:space="preserve">Mpinge</t>
  </si>
  <si>
    <t xml:space="preserve">Kilimahewa</t>
  </si>
  <si>
    <t xml:space="preserve">998f9a14-7228-4e56-9a91-26f3c15dea88</t>
  </si>
  <si>
    <t xml:space="preserve">2017-07-23T16:47:21</t>
  </si>
  <si>
    <t xml:space="preserve">2017-07-23T19:30:37.227+03</t>
  </si>
  <si>
    <t xml:space="preserve">2017-07-23T19:32:27.161+03</t>
  </si>
  <si>
    <t xml:space="preserve">-6.87282563 39.16018954 50.0 4.0</t>
  </si>
  <si>
    <t xml:space="preserve">-6.87282563</t>
  </si>
  <si>
    <t xml:space="preserve">39.16018954</t>
  </si>
  <si>
    <t xml:space="preserve">Mwakinula</t>
  </si>
  <si>
    <t xml:space="preserve">Ulongoni</t>
  </si>
  <si>
    <t xml:space="preserve">cbcceabe-d7bb-4ec9-b341-d20878eb89d3</t>
  </si>
  <si>
    <t xml:space="preserve">2017-07-23T16:47:23</t>
  </si>
  <si>
    <t xml:space="preserve">2017-07-23T19:33:46.931+03</t>
  </si>
  <si>
    <t xml:space="preserve">2017-07-23T19:35:35.428+03</t>
  </si>
  <si>
    <t xml:space="preserve">-6.87232237 39.16050242 52.79999923706055 5.0</t>
  </si>
  <si>
    <t xml:space="preserve">-6.87232237</t>
  </si>
  <si>
    <t xml:space="preserve">39.16050242</t>
  </si>
  <si>
    <t xml:space="preserve">52.79999923706055</t>
  </si>
  <si>
    <t xml:space="preserve">Jesca</t>
  </si>
  <si>
    <t xml:space="preserve">75635ecf-5d26-4225-9e2b-6dcf6390ffc3</t>
  </si>
  <si>
    <t xml:space="preserve">2017-07-23T16:47:26</t>
  </si>
  <si>
    <t xml:space="preserve">2017-07-23T19:37:34.148+03</t>
  </si>
  <si>
    <t xml:space="preserve">2017-07-23T19:41:39.936+03</t>
  </si>
  <si>
    <t xml:space="preserve">-6.87229584 39.15885091 55.900001525878906 5.0</t>
  </si>
  <si>
    <t xml:space="preserve">-6.87229584</t>
  </si>
  <si>
    <t xml:space="preserve">39.15885091</t>
  </si>
  <si>
    <t xml:space="preserve">55.900001525878906</t>
  </si>
  <si>
    <t xml:space="preserve">Mariam </t>
  </si>
  <si>
    <t xml:space="preserve">Ligola</t>
  </si>
  <si>
    <t xml:space="preserve">Ulongono A</t>
  </si>
  <si>
    <t xml:space="preserve">71c8e528-2ef5-496f-8dc8-e4e9ce4bc82c</t>
  </si>
  <si>
    <t xml:space="preserve">2017-07-23T16:47:28</t>
  </si>
  <si>
    <t xml:space="preserve">2017-07-23T19:42:33.519+03</t>
  </si>
  <si>
    <t xml:space="preserve">2017-07-23T19:45:06.974+03</t>
  </si>
  <si>
    <t xml:space="preserve">-6.87229976 39.1587755 53.79999923706055 5.0</t>
  </si>
  <si>
    <t xml:space="preserve">-6.87229976</t>
  </si>
  <si>
    <t xml:space="preserve">39.1587755</t>
  </si>
  <si>
    <t xml:space="preserve">53.79999923706055</t>
  </si>
  <si>
    <t xml:space="preserve">Fadhira</t>
  </si>
  <si>
    <t xml:space="preserve">Linjefu</t>
  </si>
  <si>
    <t xml:space="preserve">Kwa doktor mbwa mkali</t>
  </si>
  <si>
    <t xml:space="preserve">0a020a6d-766e-417d-aee7-384e75678fc5</t>
  </si>
  <si>
    <t xml:space="preserve">2017-07-23T16:47:30</t>
  </si>
  <si>
    <t xml:space="preserve">2017-07-23T19:41:38.340+03</t>
  </si>
  <si>
    <t xml:space="preserve">2017-07-23T19:44:48.984+03</t>
  </si>
  <si>
    <t xml:space="preserve">-6.70711 39.200138333333335 48.3 4.7</t>
  </si>
  <si>
    <t xml:space="preserve">-6.70711</t>
  </si>
  <si>
    <t xml:space="preserve">39.200138333333335</t>
  </si>
  <si>
    <t xml:space="preserve">48.3</t>
  </si>
  <si>
    <t xml:space="preserve">Ayo</t>
  </si>
  <si>
    <t xml:space="preserve">Mbezi beach juu</t>
  </si>
  <si>
    <t xml:space="preserve">Africana secondary school</t>
  </si>
  <si>
    <t xml:space="preserve">9802dd99-be7c-4078-8d57-a52c95874671</t>
  </si>
  <si>
    <t xml:space="preserve">2017-07-23T16:47:32</t>
  </si>
  <si>
    <t xml:space="preserve">2017-07-23T19:33:20.396+03</t>
  </si>
  <si>
    <t xml:space="preserve">2017-07-23T19:47:40.886+03</t>
  </si>
  <si>
    <t xml:space="preserve">-6.837216666666666 39.19714 67.8 4.9</t>
  </si>
  <si>
    <t xml:space="preserve">-6.837216666666666</t>
  </si>
  <si>
    <t xml:space="preserve">39.19714</t>
  </si>
  <si>
    <t xml:space="preserve">67.8</t>
  </si>
  <si>
    <t xml:space="preserve">Myemba</t>
  </si>
  <si>
    <t xml:space="preserve">Polisijamii</t>
  </si>
  <si>
    <t xml:space="preserve">aaf8ec7f-5cb7-4447-b7ca-6cd706666f58</t>
  </si>
  <si>
    <t xml:space="preserve">2017-07-23T16:47:55</t>
  </si>
  <si>
    <t xml:space="preserve">2017-07-23T19:46:13.357+03</t>
  </si>
  <si>
    <t xml:space="preserve">2017-07-23T19:49:26.349+03</t>
  </si>
  <si>
    <t xml:space="preserve">-6.885478052301688 39.219963321138536 -2.595883131271013 6.0</t>
  </si>
  <si>
    <t xml:space="preserve">-6.885478052301688</t>
  </si>
  <si>
    <t xml:space="preserve">39.219963321138536</t>
  </si>
  <si>
    <t xml:space="preserve">-2.595883131271013</t>
  </si>
  <si>
    <t xml:space="preserve">Suleimani</t>
  </si>
  <si>
    <t xml:space="preserve">622bf902-cdc7-4e45-ac1f-4b14dbf15f94</t>
  </si>
  <si>
    <t xml:space="preserve">2017-07-23T16:49:31</t>
  </si>
  <si>
    <t xml:space="preserve">2017-07-23T19:47:58.760+03</t>
  </si>
  <si>
    <t xml:space="preserve">2017-07-23T19:52:07.755+03</t>
  </si>
  <si>
    <t xml:space="preserve">-6.87146792 39.15832399 42.20000076293945 4.0</t>
  </si>
  <si>
    <t xml:space="preserve">-6.87146792</t>
  </si>
  <si>
    <t xml:space="preserve">39.15832399</t>
  </si>
  <si>
    <t xml:space="preserve">42.20000076293945</t>
  </si>
  <si>
    <t xml:space="preserve">Hussen</t>
  </si>
  <si>
    <t xml:space="preserve">Nyomolelo</t>
  </si>
  <si>
    <t xml:space="preserve">Kwa dokta mbwa mkali</t>
  </si>
  <si>
    <t xml:space="preserve">b744458e-d996-443e-9a7b-8d07ed5a8bb2</t>
  </si>
  <si>
    <t xml:space="preserve">2017-07-23T16:56:11</t>
  </si>
  <si>
    <t xml:space="preserve">2017-07-23T19:53:25.441+03</t>
  </si>
  <si>
    <t xml:space="preserve">2017-07-23T19:54:49.122+03</t>
  </si>
  <si>
    <t xml:space="preserve">-6.87174726 39.15875207 53.20000076293945 5.0</t>
  </si>
  <si>
    <t xml:space="preserve">-6.87174726</t>
  </si>
  <si>
    <t xml:space="preserve">39.15875207</t>
  </si>
  <si>
    <t xml:space="preserve">53.20000076293945</t>
  </si>
  <si>
    <t xml:space="preserve">Rhoida</t>
  </si>
  <si>
    <t xml:space="preserve">Katalama</t>
  </si>
  <si>
    <t xml:space="preserve">Ulongona A</t>
  </si>
  <si>
    <t xml:space="preserve">7824a501-7fbf-4066-a512-057fb7c9e69d</t>
  </si>
  <si>
    <t xml:space="preserve">2017-07-23T16:56:13</t>
  </si>
  <si>
    <t xml:space="preserve">2017-07-23T19:56:15.565+03</t>
  </si>
  <si>
    <t xml:space="preserve">2017-07-23T20:06:41.250+03</t>
  </si>
  <si>
    <t xml:space="preserve">-6.7908239 39.129489 0.0 500.0</t>
  </si>
  <si>
    <t xml:space="preserve">-6.7908239</t>
  </si>
  <si>
    <t xml:space="preserve">39.129489</t>
  </si>
  <si>
    <t xml:space="preserve">Albert </t>
  </si>
  <si>
    <t xml:space="preserve">Florence</t>
  </si>
  <si>
    <t xml:space="preserve">Temu</t>
  </si>
  <si>
    <t xml:space="preserve">Kimara </t>
  </si>
  <si>
    <t xml:space="preserve">Kwamsuguri</t>
  </si>
  <si>
    <t xml:space="preserve">e8a0ca9a-fc38-4d10-888c-31d30e35f998</t>
  </si>
  <si>
    <t xml:space="preserve">2017-07-23T17:06:50</t>
  </si>
  <si>
    <t xml:space="preserve">2017-07-23T20:02:26.970+03</t>
  </si>
  <si>
    <t xml:space="preserve">2017-07-23T20:04:01.071+03</t>
  </si>
  <si>
    <t xml:space="preserve">-6.706031666666666 39.19954333333333 55.1 4.6</t>
  </si>
  <si>
    <t xml:space="preserve">-6.706031666666666</t>
  </si>
  <si>
    <t xml:space="preserve">39.19954333333333</t>
  </si>
  <si>
    <t xml:space="preserve">55.1</t>
  </si>
  <si>
    <t xml:space="preserve">Mbaraka</t>
  </si>
  <si>
    <t xml:space="preserve">c7819ced-ddb2-428a-8f87-948348a28c9b</t>
  </si>
  <si>
    <t xml:space="preserve">2017-07-23T17:07:07</t>
  </si>
  <si>
    <t xml:space="preserve">2017-07-23T20:04:12.296+03</t>
  </si>
  <si>
    <t xml:space="preserve">2017-07-23T20:06:04.492+03</t>
  </si>
  <si>
    <t xml:space="preserve">-6.706331666666667 39.199765 56.9 4.6</t>
  </si>
  <si>
    <t xml:space="preserve">-6.706331666666667</t>
  </si>
  <si>
    <t xml:space="preserve">39.199765</t>
  </si>
  <si>
    <t xml:space="preserve">Bariki</t>
  </si>
  <si>
    <t xml:space="preserve">5738e77c-0bbf-4e13-b57e-dd3a0d29cf16</t>
  </si>
  <si>
    <t xml:space="preserve">2017-07-23T17:07:08</t>
  </si>
  <si>
    <t xml:space="preserve">2017-07-22T21:07:51.451+03</t>
  </si>
  <si>
    <t xml:space="preserve">2017-07-23T15:42:03.507+03</t>
  </si>
  <si>
    <t xml:space="preserve">352377073254027</t>
  </si>
  <si>
    <t xml:space="preserve">640021064482808</t>
  </si>
  <si>
    <t xml:space="preserve">8925502041324828083f</t>
  </si>
  <si>
    <t xml:space="preserve">-6.834238333333333 39.25357333333333 11.9 4.6</t>
  </si>
  <si>
    <t xml:space="preserve">-6.834238333333333</t>
  </si>
  <si>
    <t xml:space="preserve">39.25357333333333</t>
  </si>
  <si>
    <t xml:space="preserve">Abed</t>
  </si>
  <si>
    <t xml:space="preserve">Pori</t>
  </si>
  <si>
    <t xml:space="preserve">Buguruni </t>
  </si>
  <si>
    <t xml:space="preserve">Malapa</t>
  </si>
  <si>
    <t xml:space="preserve">Kitopeni</t>
  </si>
  <si>
    <t xml:space="preserve">Mosque (suni) </t>
  </si>
  <si>
    <t xml:space="preserve">e677083e-7229-4cb8-8934-3e5fb1eb1f01</t>
  </si>
  <si>
    <t xml:space="preserve">2017-07-23T17:09:08</t>
  </si>
  <si>
    <t xml:space="preserve">2017-07-23T15:42:58.709+03</t>
  </si>
  <si>
    <t xml:space="preserve">2017-07-23T15:45:22.715+03</t>
  </si>
  <si>
    <t xml:space="preserve">-6.834266666666667 39.25372166666667 122.4 4.6</t>
  </si>
  <si>
    <t xml:space="preserve">-6.834266666666667</t>
  </si>
  <si>
    <t xml:space="preserve">39.25372166666667</t>
  </si>
  <si>
    <t xml:space="preserve">Kondo</t>
  </si>
  <si>
    <t xml:space="preserve">d7fab686-6dec-41b2-9224-185b1150d7ff</t>
  </si>
  <si>
    <t xml:space="preserve">2017-07-23T17:09:10</t>
  </si>
  <si>
    <t xml:space="preserve">2017-07-23T15:45:54.087+03</t>
  </si>
  <si>
    <t xml:space="preserve">2017-07-23T15:48:53.670+03</t>
  </si>
  <si>
    <t xml:space="preserve">-6.834215 39.25351833333333 121.7 4.5</t>
  </si>
  <si>
    <t xml:space="preserve">-6.834215</t>
  </si>
  <si>
    <t xml:space="preserve">39.25351833333333</t>
  </si>
  <si>
    <t xml:space="preserve">121.7</t>
  </si>
  <si>
    <t xml:space="preserve">Masue</t>
  </si>
  <si>
    <t xml:space="preserve">Kitopen</t>
  </si>
  <si>
    <t xml:space="preserve">d2994442-678c-4073-beed-7df986f30f8b</t>
  </si>
  <si>
    <t xml:space="preserve">2017-07-23T17:09:15</t>
  </si>
  <si>
    <t xml:space="preserve">2017-07-23T15:49:47.324+03</t>
  </si>
  <si>
    <t xml:space="preserve">2017-07-23T15:54:18.111+03</t>
  </si>
  <si>
    <t xml:space="preserve">-6.834230000000001 39.253635 -0.2 4.6</t>
  </si>
  <si>
    <t xml:space="preserve">-6.834230000000001</t>
  </si>
  <si>
    <t xml:space="preserve">39.253635</t>
  </si>
  <si>
    <t xml:space="preserve">-0.2</t>
  </si>
  <si>
    <t xml:space="preserve">Englibert</t>
  </si>
  <si>
    <t xml:space="preserve">Boniface </t>
  </si>
  <si>
    <t xml:space="preserve">Kayombo</t>
  </si>
  <si>
    <t xml:space="preserve">d0f762d9-4d5a-450d-bdff-c6a7d8c5bf2b</t>
  </si>
  <si>
    <t xml:space="preserve">2017-07-23T17:09:18</t>
  </si>
  <si>
    <t xml:space="preserve">2017-07-23T15:55:04.255+03</t>
  </si>
  <si>
    <t xml:space="preserve">2017-07-23T15:58:22.537+03</t>
  </si>
  <si>
    <t xml:space="preserve">-6.833951666666667 39.25376333333334 -0.2 4.5</t>
  </si>
  <si>
    <t xml:space="preserve">-6.833951666666667</t>
  </si>
  <si>
    <t xml:space="preserve">39.25376333333334</t>
  </si>
  <si>
    <t xml:space="preserve">Salehe</t>
  </si>
  <si>
    <t xml:space="preserve">Urembo</t>
  </si>
  <si>
    <t xml:space="preserve">49</t>
  </si>
  <si>
    <t xml:space="preserve">Mafuriko</t>
  </si>
  <si>
    <t xml:space="preserve">7777973c-a3aa-4c6e-820b-9e75acaa5e9c</t>
  </si>
  <si>
    <t xml:space="preserve">2017-07-23T17:09:21</t>
  </si>
  <si>
    <t xml:space="preserve">2017-07-23T15:59:09.639+03</t>
  </si>
  <si>
    <t xml:space="preserve">2017-07-23T16:01:53.656+03</t>
  </si>
  <si>
    <t xml:space="preserve">-6.834063333333334 39.25373833333333 1.0 4.5</t>
  </si>
  <si>
    <t xml:space="preserve">-6.834063333333334</t>
  </si>
  <si>
    <t xml:space="preserve">39.25373833333333</t>
  </si>
  <si>
    <t xml:space="preserve">Sulehman </t>
  </si>
  <si>
    <t xml:space="preserve">Kilabura</t>
  </si>
  <si>
    <t xml:space="preserve">3440dfeb-f7ba-4376-a7b4-cb91b04c09b5</t>
  </si>
  <si>
    <t xml:space="preserve">2017-07-23T17:09:25</t>
  </si>
  <si>
    <t xml:space="preserve">2017-07-23T16:02:32.332+03</t>
  </si>
  <si>
    <t xml:space="preserve">2017-07-23T16:05:10.652+03</t>
  </si>
  <si>
    <t xml:space="preserve">-6.83418 39.25377666666667 -0.8 4.6</t>
  </si>
  <si>
    <t xml:space="preserve">-6.83418</t>
  </si>
  <si>
    <t xml:space="preserve">39.25377666666667</t>
  </si>
  <si>
    <t xml:space="preserve">-0.8</t>
  </si>
  <si>
    <t xml:space="preserve"> Amour</t>
  </si>
  <si>
    <t xml:space="preserve">fee38813-bce9-45c3-800b-d6a7505cde66</t>
  </si>
  <si>
    <t xml:space="preserve">2017-07-23T17:09:27</t>
  </si>
  <si>
    <t xml:space="preserve">2017-07-23T16:06:25.299+03</t>
  </si>
  <si>
    <t xml:space="preserve">2017-07-23T16:09:53.057+03</t>
  </si>
  <si>
    <t xml:space="preserve">-6.834415 39.253405 -0.0 4.6</t>
  </si>
  <si>
    <t xml:space="preserve">-6.834415</t>
  </si>
  <si>
    <t xml:space="preserve">39.253405</t>
  </si>
  <si>
    <t xml:space="preserve">-0.0</t>
  </si>
  <si>
    <t xml:space="preserve">Aruna</t>
  </si>
  <si>
    <t xml:space="preserve">75f35797-a85e-46ef-afcf-f2386abd9b0b</t>
  </si>
  <si>
    <t xml:space="preserve">2017-07-23T17:09:29</t>
  </si>
  <si>
    <t xml:space="preserve">2017-07-23T16:10:59.192+03</t>
  </si>
  <si>
    <t xml:space="preserve">2017-07-23T16:17:54.360+03</t>
  </si>
  <si>
    <t xml:space="preserve">-6.834395000000001 39.253395 0.0 4.5</t>
  </si>
  <si>
    <t xml:space="preserve">-6.834395000000001</t>
  </si>
  <si>
    <t xml:space="preserve">39.253395</t>
  </si>
  <si>
    <t xml:space="preserve">Mlinde</t>
  </si>
  <si>
    <t xml:space="preserve">0bb0ede3-8142-4ecc-a854-7249df96f458</t>
  </si>
  <si>
    <t xml:space="preserve">2017-07-23T17:09:31</t>
  </si>
  <si>
    <t xml:space="preserve">2017-07-23T16:49:44.563+03</t>
  </si>
  <si>
    <t xml:space="preserve">2017-07-23T16:51:42.531+03</t>
  </si>
  <si>
    <t xml:space="preserve">-6.834474999999999 39.253425 -5.3 4.3</t>
  </si>
  <si>
    <t xml:space="preserve">-6.834474999999999</t>
  </si>
  <si>
    <t xml:space="preserve">39.253425</t>
  </si>
  <si>
    <t xml:space="preserve">-5.3</t>
  </si>
  <si>
    <t xml:space="preserve">Maimuna</t>
  </si>
  <si>
    <t xml:space="preserve">Msulwa</t>
  </si>
  <si>
    <t xml:space="preserve">f1d37859-641e-4d8e-a4df-edfbfcee6060</t>
  </si>
  <si>
    <t xml:space="preserve">2017-07-23T17:09:33</t>
  </si>
  <si>
    <t xml:space="preserve">2017-07-23T19:52:10.521+03</t>
  </si>
  <si>
    <t xml:space="preserve">2017-07-23T20:15:47.521+03</t>
  </si>
  <si>
    <t xml:space="preserve">356766077084529</t>
  </si>
  <si>
    <t xml:space="preserve">640044146914773</t>
  </si>
  <si>
    <t xml:space="preserve">8925504410469147732f</t>
  </si>
  <si>
    <t xml:space="preserve">-6.770030000000001 39.22 24.5 4.8</t>
  </si>
  <si>
    <t xml:space="preserve">-6.770030000000001</t>
  </si>
  <si>
    <t xml:space="preserve">39.22</t>
  </si>
  <si>
    <t xml:space="preserve">24.5</t>
  </si>
  <si>
    <t xml:space="preserve">University street</t>
  </si>
  <si>
    <t xml:space="preserve">29aa0c89-b8fe-4de7-a384-8b80b0a1167e</t>
  </si>
  <si>
    <t xml:space="preserve">2017-07-23T17:17:52</t>
  </si>
  <si>
    <t xml:space="preserve">2017-07-23T20:19:39.110+03</t>
  </si>
  <si>
    <t xml:space="preserve">2017-07-23T20:21:52.733+03</t>
  </si>
  <si>
    <t xml:space="preserve">-6.890029266462649 39.22071162117185 13.454721446696126 4.0</t>
  </si>
  <si>
    <t xml:space="preserve">-6.890029266462649</t>
  </si>
  <si>
    <t xml:space="preserve">39.22071162117185</t>
  </si>
  <si>
    <t xml:space="preserve">13.454721446696126</t>
  </si>
  <si>
    <t xml:space="preserve">Abdul </t>
  </si>
  <si>
    <t xml:space="preserve">Hamza</t>
  </si>
  <si>
    <t xml:space="preserve">Buza</t>
  </si>
  <si>
    <t xml:space="preserve">Church</t>
  </si>
  <si>
    <t xml:space="preserve">bdde8d0f-7c65-4168-8ef0-53fa96faf952</t>
  </si>
  <si>
    <t xml:space="preserve">2017-07-23T17:21:58</t>
  </si>
  <si>
    <t xml:space="preserve">2017-07-23T13:52:22.612+03</t>
  </si>
  <si>
    <t xml:space="preserve">2017-07-23T20:22:55.852+03</t>
  </si>
  <si>
    <t xml:space="preserve">356564055567213</t>
  </si>
  <si>
    <t xml:space="preserve">640044181344657</t>
  </si>
  <si>
    <t xml:space="preserve">8925504410813446574</t>
  </si>
  <si>
    <t xml:space="preserve">-6.7909127 39.1961353 0.0 1899.999</t>
  </si>
  <si>
    <t xml:space="preserve">-6.7909127</t>
  </si>
  <si>
    <t xml:space="preserve">39.1961353</t>
  </si>
  <si>
    <t xml:space="preserve">1899.999</t>
  </si>
  <si>
    <t xml:space="preserve">Limwa</t>
  </si>
  <si>
    <t xml:space="preserve">1986</t>
  </si>
  <si>
    <t xml:space="preserve">TANESCO ADIMINSTRATION</t>
  </si>
  <si>
    <t xml:space="preserve">2004</t>
  </si>
  <si>
    <t xml:space="preserve">532e5839-ed47-4625-97d1-627dd81bd8fa</t>
  </si>
  <si>
    <t xml:space="preserve">2017-07-23T17:23:22</t>
  </si>
  <si>
    <t xml:space="preserve">2017-07-23T20:23:27.683+03</t>
  </si>
  <si>
    <t xml:space="preserve">2017-07-23T20:26:31.038+03</t>
  </si>
  <si>
    <t xml:space="preserve">-6.890082710995615 39.22103970918829 20.014045729875367 6.0</t>
  </si>
  <si>
    <t xml:space="preserve">-6.890082710995615</t>
  </si>
  <si>
    <t xml:space="preserve">39.22103970918829</t>
  </si>
  <si>
    <t xml:space="preserve">20.014045729875367</t>
  </si>
  <si>
    <t xml:space="preserve">ac738319-dab4-4e3b-90e6-e118b3b1e576</t>
  </si>
  <si>
    <t xml:space="preserve">2017-07-23T17:26:36</t>
  </si>
  <si>
    <t xml:space="preserve">2017-07-23T20:24:51.309+03</t>
  </si>
  <si>
    <t xml:space="preserve">2017-07-23T20:29:12.531+03</t>
  </si>
  <si>
    <t xml:space="preserve">-6.787615 39.19584333333333 95.3 5.0</t>
  </si>
  <si>
    <t xml:space="preserve">-6.787615</t>
  </si>
  <si>
    <t xml:space="preserve">39.19584333333333</t>
  </si>
  <si>
    <t xml:space="preserve">95.3</t>
  </si>
  <si>
    <t xml:space="preserve">Peregrin</t>
  </si>
  <si>
    <t xml:space="preserve">Luwanda</t>
  </si>
  <si>
    <t xml:space="preserve">Kibo stand</t>
  </si>
  <si>
    <t xml:space="preserve">fd37c986-d8de-43e8-ba7e-7a0ae2841e67</t>
  </si>
  <si>
    <t xml:space="preserve">2017-07-23T17:29:27</t>
  </si>
  <si>
    <t xml:space="preserve">2017-07-23T20:29:45.906+03</t>
  </si>
  <si>
    <t xml:space="preserve">2017-07-23T20:32:24.172+03</t>
  </si>
  <si>
    <t xml:space="preserve">-6.721883333333333 39.19690333333333 -6.1 3.9</t>
  </si>
  <si>
    <t xml:space="preserve">-6.721883333333333</t>
  </si>
  <si>
    <t xml:space="preserve">39.19690333333333</t>
  </si>
  <si>
    <t xml:space="preserve">-6.1</t>
  </si>
  <si>
    <t xml:space="preserve">Ibrahim </t>
  </si>
  <si>
    <t xml:space="preserve">Labia
</t>
  </si>
  <si>
    <t xml:space="preserve">Mbez juu</t>
  </si>
  <si>
    <t xml:space="preserve">Kwa mzee mudi</t>
  </si>
  <si>
    <t xml:space="preserve">Bondeni</t>
  </si>
  <si>
    <t xml:space="preserve">1c0366ad-9552-409b-a929-9829e5aaecdf</t>
  </si>
  <si>
    <t xml:space="preserve">2017-07-23T17:32:40</t>
  </si>
  <si>
    <t xml:space="preserve">2017-07-23T20:29:45.582+03</t>
  </si>
  <si>
    <t xml:space="preserve">2017-07-23T20:33:30.032+03</t>
  </si>
  <si>
    <t xml:space="preserve">-6.889705686288122 39.221172736302904 12.945744993105075 4.0</t>
  </si>
  <si>
    <t xml:space="preserve">-6.889705686288122</t>
  </si>
  <si>
    <t xml:space="preserve">39.221172736302904</t>
  </si>
  <si>
    <t xml:space="preserve">12.945744993105075</t>
  </si>
  <si>
    <t xml:space="preserve">Ashura</t>
  </si>
  <si>
    <t xml:space="preserve">5555b950-b2c7-4a8f-92d7-f80777ea69d9</t>
  </si>
  <si>
    <t xml:space="preserve">2017-07-23T17:33:35</t>
  </si>
  <si>
    <t xml:space="preserve">2017-07-23T20:39:22.887+03</t>
  </si>
  <si>
    <t xml:space="preserve">2017-07-23T20:40:51.836+03</t>
  </si>
  <si>
    <t xml:space="preserve">87ade7f0-af42-4898-9844-2c9ad37b4bc8</t>
  </si>
  <si>
    <t xml:space="preserve">2017-07-23T17:41:07</t>
  </si>
  <si>
    <t xml:space="preserve">2017-07-23T20:45:14.748+03</t>
  </si>
  <si>
    <t xml:space="preserve">2017-07-23T20:47:07.044+03</t>
  </si>
  <si>
    <t xml:space="preserve">-6.891475709773716 39.22410484591933 21.00070328595173 4.0</t>
  </si>
  <si>
    <t xml:space="preserve">-6.891475709773716</t>
  </si>
  <si>
    <t xml:space="preserve">39.22410484591933</t>
  </si>
  <si>
    <t xml:space="preserve">21.00070328595173</t>
  </si>
  <si>
    <t xml:space="preserve">Edgar</t>
  </si>
  <si>
    <t xml:space="preserve">Buza kanisani</t>
  </si>
  <si>
    <t xml:space="preserve">1e77c321-bdda-4671-8d85-e292b147870e</t>
  </si>
  <si>
    <t xml:space="preserve">2017-07-23T17:47:12</t>
  </si>
  <si>
    <t xml:space="preserve">2017-07-23T20:17:51.838+03</t>
  </si>
  <si>
    <t xml:space="preserve">2017-07-23T20:47:41.073+03</t>
  </si>
  <si>
    <t xml:space="preserve">990004947506238</t>
  </si>
  <si>
    <t xml:space="preserve">640044173526422</t>
  </si>
  <si>
    <t xml:space="preserve">8925504410735264220</t>
  </si>
  <si>
    <t xml:space="preserve">-6.76711057 39.21764626 33.0 5.0</t>
  </si>
  <si>
    <t xml:space="preserve">-6.76711057</t>
  </si>
  <si>
    <t xml:space="preserve">39.21764626</t>
  </si>
  <si>
    <t xml:space="preserve">33.0</t>
  </si>
  <si>
    <t xml:space="preserve">Kingoinga</t>
  </si>
  <si>
    <t xml:space="preserve">28c9811a-a34d-486f-8255-4b9d1b97b098</t>
  </si>
  <si>
    <t xml:space="preserve">2017-07-23T17:47:55</t>
  </si>
  <si>
    <t xml:space="preserve">2017-07-22T12:15:21.431+03</t>
  </si>
  <si>
    <t xml:space="preserve">2017-07-22T12:22:43.776+03</t>
  </si>
  <si>
    <t xml:space="preserve">356150060629568</t>
  </si>
  <si>
    <t xml:space="preserve">640021049386540</t>
  </si>
  <si>
    <t xml:space="preserve">8925502041173865400</t>
  </si>
  <si>
    <t xml:space="preserve">0654781693</t>
  </si>
  <si>
    <t xml:space="preserve">-6.76036142 39.2114177 32.0 5.0</t>
  </si>
  <si>
    <t xml:space="preserve">-6.76036142</t>
  </si>
  <si>
    <t xml:space="preserve">39.2114177</t>
  </si>
  <si>
    <t xml:space="preserve">Dawasco road</t>
  </si>
  <si>
    <t xml:space="preserve">f742810e-8566-4c19-badf-acd80509d147</t>
  </si>
  <si>
    <t xml:space="preserve">2017-07-23T17:50:12</t>
  </si>
  <si>
    <t xml:space="preserve">2017-07-22T18:35:37.210+03</t>
  </si>
  <si>
    <t xml:space="preserve">2017-07-22T18:42:36.268+03</t>
  </si>
  <si>
    <t xml:space="preserve">640044181078579</t>
  </si>
  <si>
    <t xml:space="preserve">8925504410810785792</t>
  </si>
  <si>
    <t xml:space="preserve">-6.76166836 39.21388967 46.0 5.0</t>
  </si>
  <si>
    <t xml:space="preserve">-6.76166836</t>
  </si>
  <si>
    <t xml:space="preserve">39.21388967</t>
  </si>
  <si>
    <t xml:space="preserve">Mzuzuli</t>
  </si>
  <si>
    <t xml:space="preserve">Mtaa wa darajani</t>
  </si>
  <si>
    <t xml:space="preserve">ae4fd7d4-d8e4-4cd7-b1d5-067472cc455d</t>
  </si>
  <si>
    <t xml:space="preserve">2017-07-23T17:50:14</t>
  </si>
  <si>
    <t xml:space="preserve">2017-07-23T12:15:05.622+03</t>
  </si>
  <si>
    <t xml:space="preserve">2017-07-23T12:23:18.777+03</t>
  </si>
  <si>
    <t xml:space="preserve">-6.7832789 39.18656499 66.0 5.0</t>
  </si>
  <si>
    <t xml:space="preserve">-6.7832789</t>
  </si>
  <si>
    <t xml:space="preserve">39.18656499</t>
  </si>
  <si>
    <t xml:space="preserve">66.0</t>
  </si>
  <si>
    <t xml:space="preserve">Joyce</t>
  </si>
  <si>
    <t xml:space="preserve">Baruti</t>
  </si>
  <si>
    <t xml:space="preserve">Matete</t>
  </si>
  <si>
    <t xml:space="preserve">Mateteni</t>
  </si>
  <si>
    <t xml:space="preserve">ea80cf85-e2e0-4df4-a7d1-96ac49a7cc27</t>
  </si>
  <si>
    <t xml:space="preserve">2017-07-23T17:50:15</t>
  </si>
  <si>
    <t xml:space="preserve">2017-07-23T12:23:27.798+03</t>
  </si>
  <si>
    <t xml:space="preserve">2017-07-23T17:19:20.919+03</t>
  </si>
  <si>
    <t xml:space="preserve">-6.78281433 39.18679197 81.0 5.0</t>
  </si>
  <si>
    <t xml:space="preserve">-6.78281433</t>
  </si>
  <si>
    <t xml:space="preserve">39.18679197</t>
  </si>
  <si>
    <t xml:space="preserve">81.0</t>
  </si>
  <si>
    <t xml:space="preserve">Eunice</t>
  </si>
  <si>
    <t xml:space="preserve">0166ad70-5fa4-4450-90a4-258975f8ee3e</t>
  </si>
  <si>
    <t xml:space="preserve">2017-07-23T17:50:17</t>
  </si>
  <si>
    <t xml:space="preserve">2017-07-23T16:36:44.006+03</t>
  </si>
  <si>
    <t xml:space="preserve">2017-07-23T16:47:33.719+03</t>
  </si>
  <si>
    <t xml:space="preserve">-6.78238209 39.18682294 62.0 5.0</t>
  </si>
  <si>
    <t xml:space="preserve">-6.78238209</t>
  </si>
  <si>
    <t xml:space="preserve">39.18682294</t>
  </si>
  <si>
    <t xml:space="preserve">Latrine and Toilet with bucket flush</t>
  </si>
  <si>
    <t xml:space="preserve">8a242579-43ce-4d0c-b283-b44f2e1a9e01</t>
  </si>
  <si>
    <t xml:space="preserve">2017-07-23T17:50:18</t>
  </si>
  <si>
    <t xml:space="preserve">2017-07-23T16:50:08.256+03</t>
  </si>
  <si>
    <t xml:space="preserve">2017-07-23T17:20:12.902+03</t>
  </si>
  <si>
    <t xml:space="preserve">-6.78237743 39.18659555 75.0 3.0</t>
  </si>
  <si>
    <t xml:space="preserve">-6.78237743</t>
  </si>
  <si>
    <t xml:space="preserve">39.18659555</t>
  </si>
  <si>
    <t xml:space="preserve">75.0</t>
  </si>
  <si>
    <t xml:space="preserve">Livinus</t>
  </si>
  <si>
    <t xml:space="preserve">Gaudence</t>
  </si>
  <si>
    <t xml:space="preserve">6dc30eea-67f9-4847-8249-2a88e8ac3ec4</t>
  </si>
  <si>
    <t xml:space="preserve">2017-07-23T17:50:19</t>
  </si>
  <si>
    <t xml:space="preserve">2017-07-23T16:54:09.665+03</t>
  </si>
  <si>
    <t xml:space="preserve">2017-07-23T17:04:04.744+03</t>
  </si>
  <si>
    <t xml:space="preserve">-6.78270643 39.18651734 53.0 5.0</t>
  </si>
  <si>
    <t xml:space="preserve">-6.78270643</t>
  </si>
  <si>
    <t xml:space="preserve">39.18651734</t>
  </si>
  <si>
    <t xml:space="preserve">Musiangi</t>
  </si>
  <si>
    <t xml:space="preserve">Kajeli</t>
  </si>
  <si>
    <t xml:space="preserve">b2c0cbba-405f-4825-a54c-e84abaf5117e</t>
  </si>
  <si>
    <t xml:space="preserve">2017-07-23T17:50:21</t>
  </si>
  <si>
    <t xml:space="preserve">2017-07-23T17:20:52.763+03</t>
  </si>
  <si>
    <t xml:space="preserve">2017-07-23T17:24:30.321+03</t>
  </si>
  <si>
    <t xml:space="preserve">-6.78325654 39.18660481 75.0 5.0</t>
  </si>
  <si>
    <t xml:space="preserve">-6.78325654</t>
  </si>
  <si>
    <t xml:space="preserve">39.18660481</t>
  </si>
  <si>
    <t xml:space="preserve">Burhani</t>
  </si>
  <si>
    <t xml:space="preserve">Kishenyi</t>
  </si>
  <si>
    <t xml:space="preserve">c9d97a25-19c0-425a-a654-ef8f367142a3</t>
  </si>
  <si>
    <t xml:space="preserve">2017-07-23T17:50:22</t>
  </si>
  <si>
    <t xml:space="preserve">2017-07-23T17:46:45.187+03</t>
  </si>
  <si>
    <t xml:space="preserve">2017-07-23T18:01:01.003+03</t>
  </si>
  <si>
    <t xml:space="preserve">-6.78381331 39.18688726 73.0 5.0</t>
  </si>
  <si>
    <t xml:space="preserve">-6.78381331</t>
  </si>
  <si>
    <t xml:space="preserve">39.18688726</t>
  </si>
  <si>
    <t xml:space="preserve">Edwin </t>
  </si>
  <si>
    <t xml:space="preserve">Daniel </t>
  </si>
  <si>
    <t xml:space="preserve">Lutataza</t>
  </si>
  <si>
    <t xml:space="preserve">Dr kisai</t>
  </si>
  <si>
    <t xml:space="preserve">2578862d-e03b-4369-ac96-69b4eb3d2d4f</t>
  </si>
  <si>
    <t xml:space="preserve">2017-07-23T17:50:23</t>
  </si>
  <si>
    <t xml:space="preserve">2017-07-23T20:48:03.594+03</t>
  </si>
  <si>
    <t xml:space="preserve">2017-07-23T20:51:11.061+03</t>
  </si>
  <si>
    <t xml:space="preserve">-6.890986162660997 39.22407958958087 28.538265657442455 6.0</t>
  </si>
  <si>
    <t xml:space="preserve">-6.890986162660997</t>
  </si>
  <si>
    <t xml:space="preserve">39.22407958958087</t>
  </si>
  <si>
    <t xml:space="preserve">28.538265657442455</t>
  </si>
  <si>
    <t xml:space="preserve">9d9acc98-8249-4b45-bbc0-33181620fea2</t>
  </si>
  <si>
    <t xml:space="preserve">2017-07-23T17:51:16</t>
  </si>
  <si>
    <t xml:space="preserve">2017-07-23T20:48:17.743+03</t>
  </si>
  <si>
    <t xml:space="preserve">2017-07-23T20:52:46.851+03</t>
  </si>
  <si>
    <t xml:space="preserve">-6.76703721 39.21767513 40.0 4.0</t>
  </si>
  <si>
    <t xml:space="preserve">-6.76703721</t>
  </si>
  <si>
    <t xml:space="preserve">39.21767513</t>
  </si>
  <si>
    <t xml:space="preserve">Elvis</t>
  </si>
  <si>
    <t xml:space="preserve">Laurency</t>
  </si>
  <si>
    <t xml:space="preserve">Chua</t>
  </si>
  <si>
    <t xml:space="preserve">suvei</t>
  </si>
  <si>
    <t xml:space="preserve">Brajec</t>
  </si>
  <si>
    <t xml:space="preserve">e2afef6e-4198-4afa-9080-ffefa54a2a09</t>
  </si>
  <si>
    <t xml:space="preserve">2017-07-23T17:52:57</t>
  </si>
  <si>
    <t xml:space="preserve">2017-07-23T20:53:18.819+03</t>
  </si>
  <si>
    <t xml:space="preserve">2017-07-23T20:55:21.186+03</t>
  </si>
  <si>
    <t xml:space="preserve">-6.890305675817283 39.2240363260104 17.44615828048012 4.0</t>
  </si>
  <si>
    <t xml:space="preserve">-6.890305675817283</t>
  </si>
  <si>
    <t xml:space="preserve">39.2240363260104</t>
  </si>
  <si>
    <t xml:space="preserve">17.44615828048012</t>
  </si>
  <si>
    <t xml:space="preserve">Kuluthumu</t>
  </si>
  <si>
    <t xml:space="preserve">bdafe483-e098-4567-bd82-01b643b39f0c</t>
  </si>
  <si>
    <t xml:space="preserve">2017-07-23T17:55:27</t>
  </si>
  <si>
    <t xml:space="preserve">2017-07-23T20:33:19.544+03</t>
  </si>
  <si>
    <t xml:space="preserve">2017-07-23T20:55:20.120+03</t>
  </si>
  <si>
    <t xml:space="preserve">355945062360042</t>
  </si>
  <si>
    <t xml:space="preserve">640046140391352</t>
  </si>
  <si>
    <t xml:space="preserve">8925504610403913525f</t>
  </si>
  <si>
    <t xml:space="preserve">0768391352</t>
  </si>
  <si>
    <t xml:space="preserve">-6.761996666666666 39.21407833333333 30.9 5.0</t>
  </si>
  <si>
    <t xml:space="preserve">-6.761996666666666</t>
  </si>
  <si>
    <t xml:space="preserve">39.21407833333333</t>
  </si>
  <si>
    <t xml:space="preserve">30.9</t>
  </si>
  <si>
    <t xml:space="preserve">Mzuzuri</t>
  </si>
  <si>
    <t xml:space="preserve">e148a571-6f59-4115-a285-e8ceefede6d5</t>
  </si>
  <si>
    <t xml:space="preserve">2017-07-23T17:56:29</t>
  </si>
  <si>
    <t xml:space="preserve">2017-07-23T20:43:08.199+03</t>
  </si>
  <si>
    <t xml:space="preserve">2017-07-23T20:55:50.119+03</t>
  </si>
  <si>
    <t xml:space="preserve">-6.761083333333333 39.213465 31.5 5.0</t>
  </si>
  <si>
    <t xml:space="preserve">-6.761083333333333</t>
  </si>
  <si>
    <t xml:space="preserve">39.213465</t>
  </si>
  <si>
    <t xml:space="preserve">Lameck</t>
  </si>
  <si>
    <t xml:space="preserve">Ardhi university and lugalo military area</t>
  </si>
  <si>
    <t xml:space="preserve">1072810e-838a-4275-a62a-d45d3ee1fd03</t>
  </si>
  <si>
    <t xml:space="preserve">2017-07-23T17:56:31</t>
  </si>
  <si>
    <t xml:space="preserve">2017-07-23T20:47:54.106+03</t>
  </si>
  <si>
    <t xml:space="preserve">2017-07-23T20:54:32.315+03</t>
  </si>
  <si>
    <t xml:space="preserve">-6.760885 39.213076666666666 36.3 5.0</t>
  </si>
  <si>
    <t xml:space="preserve">-6.760885</t>
  </si>
  <si>
    <t xml:space="preserve">39.213076666666666</t>
  </si>
  <si>
    <t xml:space="preserve">36.3</t>
  </si>
  <si>
    <t xml:space="preserve">Balele</t>
  </si>
  <si>
    <t xml:space="preserve">Lugalo military area and ardhi university</t>
  </si>
  <si>
    <t xml:space="preserve">c1bfe1a1-f8eb-4712-803e-9b68292cb79d</t>
  </si>
  <si>
    <t xml:space="preserve">2017-07-23T17:56:33</t>
  </si>
  <si>
    <t xml:space="preserve">2017-07-23T20:55:33.672+03</t>
  </si>
  <si>
    <t xml:space="preserve">2017-07-23T20:58:22.989+03</t>
  </si>
  <si>
    <t xml:space="preserve">-6.76632574 39.2184101 42.0 5.0</t>
  </si>
  <si>
    <t xml:space="preserve">-6.76632574</t>
  </si>
  <si>
    <t xml:space="preserve">39.2184101</t>
  </si>
  <si>
    <t xml:space="preserve">42.0</t>
  </si>
  <si>
    <t xml:space="preserve">Shengena</t>
  </si>
  <si>
    <t xml:space="preserve">Suvei</t>
  </si>
  <si>
    <t xml:space="preserve">Free Kick bar</t>
  </si>
  <si>
    <t xml:space="preserve">dcb7fcc4-bf70-42e0-a4b3-a447ecfa7e63</t>
  </si>
  <si>
    <t xml:space="preserve">2017-07-23T17:58:34</t>
  </si>
  <si>
    <t xml:space="preserve">2017-07-23T20:55:36.304+03</t>
  </si>
  <si>
    <t xml:space="preserve">2017-07-23T20:58:53.633+03</t>
  </si>
  <si>
    <t xml:space="preserve">-6.8896158529258615 39.22381691988701 21.22088950647063 6.0</t>
  </si>
  <si>
    <t xml:space="preserve">-6.8896158529258615</t>
  </si>
  <si>
    <t xml:space="preserve">39.22381691988701</t>
  </si>
  <si>
    <t xml:space="preserve">21.22088950647063</t>
  </si>
  <si>
    <t xml:space="preserve">Karim</t>
  </si>
  <si>
    <t xml:space="preserve">Yombo buza</t>
  </si>
  <si>
    <t xml:space="preserve">89cfb232-6cf1-455a-812a-1bd31e410363</t>
  </si>
  <si>
    <t xml:space="preserve">2017-07-23T17:58:58</t>
  </si>
  <si>
    <t xml:space="preserve">2017-07-23T20:33:32.356+03</t>
  </si>
  <si>
    <t xml:space="preserve">2017-07-23T21:00:06.070+03</t>
  </si>
  <si>
    <t xml:space="preserve">-6.7865644 39.1993845 0.0 1899.999</t>
  </si>
  <si>
    <t xml:space="preserve">-6.7865644</t>
  </si>
  <si>
    <t xml:space="preserve">39.1993845</t>
  </si>
  <si>
    <t xml:space="preserve">Miraji </t>
  </si>
  <si>
    <t xml:space="preserve">Dhahir</t>
  </si>
  <si>
    <t xml:space="preserve">Msuya</t>
  </si>
  <si>
    <t xml:space="preserve">Kibo B</t>
  </si>
  <si>
    <t xml:space="preserve">TANESO ADMINISTRATION. BLOCK</t>
  </si>
  <si>
    <t xml:space="preserve">705f6b87-1ebf-4275-8507-a1c07f46a6fd</t>
  </si>
  <si>
    <t xml:space="preserve">2017-07-23T18:00:22</t>
  </si>
  <si>
    <t xml:space="preserve">2017-07-23T21:02:18.889+03</t>
  </si>
  <si>
    <t xml:space="preserve">2017-07-23T21:06:58.241+03</t>
  </si>
  <si>
    <t xml:space="preserve">-6.76619547 39.21882181 19.0 5.0</t>
  </si>
  <si>
    <t xml:space="preserve">-6.76619547</t>
  </si>
  <si>
    <t xml:space="preserve">39.21882181</t>
  </si>
  <si>
    <t xml:space="preserve">Erick</t>
  </si>
  <si>
    <t xml:space="preserve">Mangesho</t>
  </si>
  <si>
    <t xml:space="preserve">Memj appartment</t>
  </si>
  <si>
    <t xml:space="preserve">cc8bf8b3-d4eb-4431-acb0-9943f0ac2347</t>
  </si>
  <si>
    <t xml:space="preserve">2017-07-23T18:07:08</t>
  </si>
  <si>
    <t xml:space="preserve">2017-07-23T20:02:33.080+03</t>
  </si>
  <si>
    <t xml:space="preserve">2017-07-23T20:45:46.173+03</t>
  </si>
  <si>
    <t xml:space="preserve">-6.894661666666667 39.266488333333335 125.5 7.5</t>
  </si>
  <si>
    <t xml:space="preserve">-6.894661666666667</t>
  </si>
  <si>
    <t xml:space="preserve">39.266488333333335</t>
  </si>
  <si>
    <t xml:space="preserve">7.5</t>
  </si>
  <si>
    <t xml:space="preserve">Jamiri</t>
  </si>
  <si>
    <t xml:space="preserve">Sabasaba kwa mpili</t>
  </si>
  <si>
    <t xml:space="preserve">Mbuyu</t>
  </si>
  <si>
    <t xml:space="preserve">8cd345ba-75d0-4638-9a85-64f7a4821e44</t>
  </si>
  <si>
    <t xml:space="preserve">2017-07-23T18:07:32</t>
  </si>
  <si>
    <t xml:space="preserve">2017-07-23T20:42:30.580+03</t>
  </si>
  <si>
    <t xml:space="preserve">2017-07-23T20:52:01.471+03</t>
  </si>
  <si>
    <t xml:space="preserve">357634050349369</t>
  </si>
  <si>
    <t xml:space="preserve">640050942985090</t>
  </si>
  <si>
    <t xml:space="preserve">8925505090429850903</t>
  </si>
  <si>
    <t xml:space="preserve">-6.76677831 39.2178781 7.0 8.0</t>
  </si>
  <si>
    <t xml:space="preserve">-6.76677831</t>
  </si>
  <si>
    <t xml:space="preserve">39.2178781</t>
  </si>
  <si>
    <t xml:space="preserve">Mgwari</t>
  </si>
  <si>
    <t xml:space="preserve">Mlalakua river</t>
  </si>
  <si>
    <t xml:space="preserve">e71d4d0d-7786-4b85-8b1b-17c69fdfe86d</t>
  </si>
  <si>
    <t xml:space="preserve">2017-07-23T18:08:06</t>
  </si>
  <si>
    <t xml:space="preserve">2017-07-23T21:06:51.970+03</t>
  </si>
  <si>
    <t xml:space="preserve">2017-07-23T21:09:27.347+03</t>
  </si>
  <si>
    <t xml:space="preserve">-6.888504908567998 39.22320924586923 28.734958954919534 4.0</t>
  </si>
  <si>
    <t xml:space="preserve">-6.888504908567998</t>
  </si>
  <si>
    <t xml:space="preserve">39.22320924586923</t>
  </si>
  <si>
    <t xml:space="preserve">28.734958954919534</t>
  </si>
  <si>
    <t xml:space="preserve">Isaack</t>
  </si>
  <si>
    <t xml:space="preserve">c1871293-0d71-437c-839e-bb7230a6c08e</t>
  </si>
  <si>
    <t xml:space="preserve">2017-07-23T18:09:33</t>
  </si>
  <si>
    <t xml:space="preserve">2017-07-23T21:10:09.058+03</t>
  </si>
  <si>
    <t xml:space="preserve">2017-07-23T21:11:53.305+03</t>
  </si>
  <si>
    <t xml:space="preserve">-6.855111666666666 39.18360499999999 56.1 4.8</t>
  </si>
  <si>
    <t xml:space="preserve">-6.855111666666666</t>
  </si>
  <si>
    <t xml:space="preserve">39.18360499999999</t>
  </si>
  <si>
    <t xml:space="preserve">56.1</t>
  </si>
  <si>
    <t xml:space="preserve">Mwembeni</t>
  </si>
  <si>
    <t xml:space="preserve">8272c2d9-9667-481c-a8d6-5a1e10600d99</t>
  </si>
  <si>
    <t xml:space="preserve">2017-07-23T18:17:06</t>
  </si>
  <si>
    <t xml:space="preserve">2017-07-23T21:11:57.951+03</t>
  </si>
  <si>
    <t xml:space="preserve">2017-07-23T21:13:43.283+03</t>
  </si>
  <si>
    <t xml:space="preserve">-6.854883333333333 39.183371666666666 56.2 4.6</t>
  </si>
  <si>
    <t xml:space="preserve">-6.854883333333333</t>
  </si>
  <si>
    <t xml:space="preserve">39.183371666666666</t>
  </si>
  <si>
    <t xml:space="preserve">Hamisi </t>
  </si>
  <si>
    <t xml:space="preserve">Shaban</t>
  </si>
  <si>
    <t xml:space="preserve">79ce60fb-8e88-4a93-8735-ec60bdf10ab8</t>
  </si>
  <si>
    <t xml:space="preserve">2017-07-23T18:17:09</t>
  </si>
  <si>
    <t xml:space="preserve">2017-07-23T21:13:55.968+03</t>
  </si>
  <si>
    <t xml:space="preserve">2017-07-23T21:15:57.189+03</t>
  </si>
  <si>
    <t xml:space="preserve">-6.854716666666667 39.18302166666667 56.4 4.9</t>
  </si>
  <si>
    <t xml:space="preserve">-6.854716666666667</t>
  </si>
  <si>
    <t xml:space="preserve">39.18302166666667</t>
  </si>
  <si>
    <t xml:space="preserve">56.4</t>
  </si>
  <si>
    <t xml:space="preserve">Julius </t>
  </si>
  <si>
    <t xml:space="preserve">15173125-e931-4c23-adf8-86f77f54dde0</t>
  </si>
  <si>
    <t xml:space="preserve">2017-07-23T18:17:25</t>
  </si>
  <si>
    <t xml:space="preserve">2017-07-23T08:58:07.922+03</t>
  </si>
  <si>
    <t xml:space="preserve">2017-07-23T10:25:45.870+03</t>
  </si>
  <si>
    <t xml:space="preserve">359338070570628</t>
  </si>
  <si>
    <t xml:space="preserve">640021028565523</t>
  </si>
  <si>
    <t xml:space="preserve">8925502040965655235f</t>
  </si>
  <si>
    <t xml:space="preserve">0657923679</t>
  </si>
  <si>
    <t xml:space="preserve">-6.624221666666667 39.09309333333333 124.7 4.4</t>
  </si>
  <si>
    <t xml:space="preserve">-6.624221666666667</t>
  </si>
  <si>
    <t xml:space="preserve">39.09309333333333</t>
  </si>
  <si>
    <t xml:space="preserve">124.7</t>
  </si>
  <si>
    <t xml:space="preserve">JOEL</t>
  </si>
  <si>
    <t xml:space="preserve">NCHWALI</t>
  </si>
  <si>
    <t xml:space="preserve">MABWEPANDE</t>
  </si>
  <si>
    <t xml:space="preserve">BUNJU B</t>
  </si>
  <si>
    <t xml:space="preserve">1f1f95ad-9aee-4ade-9975-bd814dfd5d02</t>
  </si>
  <si>
    <t xml:space="preserve">2017-07-23T18:17:33</t>
  </si>
  <si>
    <t xml:space="preserve">2017-07-23T09:33:17.893+03</t>
  </si>
  <si>
    <t xml:space="preserve">2017-07-23T20:43:02.019+03</t>
  </si>
  <si>
    <t xml:space="preserve">-6.62411 39.09363666666666 79.7 4.8</t>
  </si>
  <si>
    <t xml:space="preserve">-6.62411</t>
  </si>
  <si>
    <t xml:space="preserve">39.09363666666666</t>
  </si>
  <si>
    <t xml:space="preserve">79.7</t>
  </si>
  <si>
    <t xml:space="preserve">GABRIEL</t>
  </si>
  <si>
    <t xml:space="preserve">SAMBAYA</t>
  </si>
  <si>
    <t xml:space="preserve">AGREGATES QUARY</t>
  </si>
  <si>
    <t xml:space="preserve">400972d9-cec6-46bb-9ab6-46da26006389</t>
  </si>
  <si>
    <t xml:space="preserve">2017-07-23T18:17:38</t>
  </si>
  <si>
    <t xml:space="preserve">2017-07-23T09:43:00.599+03</t>
  </si>
  <si>
    <t xml:space="preserve">2017-07-23T20:42:36.124+03</t>
  </si>
  <si>
    <t xml:space="preserve">-6.623824999999999 39.094355 62.0 4.6</t>
  </si>
  <si>
    <t xml:space="preserve">-6.623824999999999</t>
  </si>
  <si>
    <t xml:space="preserve">39.094355</t>
  </si>
  <si>
    <t xml:space="preserve">JENIPHER</t>
  </si>
  <si>
    <t xml:space="preserve">FAIDA</t>
  </si>
  <si>
    <t xml:space="preserve">AGREGATE QUARY</t>
  </si>
  <si>
    <t xml:space="preserve">69bb197f-f3e8-4f47-9c24-230a1dd965ed</t>
  </si>
  <si>
    <t xml:space="preserve">2017-07-23T18:17:42</t>
  </si>
  <si>
    <t xml:space="preserve">2017-07-23T09:51:22.346+03</t>
  </si>
  <si>
    <t xml:space="preserve">2017-07-23T20:42:24.792+03</t>
  </si>
  <si>
    <t xml:space="preserve">-6.623540000000001 39.09443666666667 61.0 4.5</t>
  </si>
  <si>
    <t xml:space="preserve">-6.623540000000001</t>
  </si>
  <si>
    <t xml:space="preserve">39.09443666666667</t>
  </si>
  <si>
    <t xml:space="preserve">CYRIL</t>
  </si>
  <si>
    <t xml:space="preserve">B</t>
  </si>
  <si>
    <t xml:space="preserve">MBENO</t>
  </si>
  <si>
    <t xml:space="preserve">CHURCH</t>
  </si>
  <si>
    <t xml:space="preserve">1283e9ce-b8b1-4468-bb90-8476480ab547</t>
  </si>
  <si>
    <t xml:space="preserve">2017-07-23T18:17:47</t>
  </si>
  <si>
    <t xml:space="preserve">2017-07-23T10:30:43.141+03</t>
  </si>
  <si>
    <t xml:space="preserve">2017-07-23T21:17:33.827+03</t>
  </si>
  <si>
    <t xml:space="preserve">-6.870641666666668 39.36536833333333 16.2 4.9</t>
  </si>
  <si>
    <t xml:space="preserve">-6.870641666666668</t>
  </si>
  <si>
    <t xml:space="preserve">39.36536833333333</t>
  </si>
  <si>
    <t xml:space="preserve">16.2</t>
  </si>
  <si>
    <t xml:space="preserve">bakari</t>
  </si>
  <si>
    <t xml:space="preserve">madadi</t>
  </si>
  <si>
    <t xml:space="preserve">2f1b487d-e1fb-4990-bbc3-bdb4b8515bcd</t>
  </si>
  <si>
    <t xml:space="preserve">2017-07-23T18:19:10</t>
  </si>
  <si>
    <t xml:space="preserve">2017-07-23T10:38:59.005+03</t>
  </si>
  <si>
    <t xml:space="preserve">2017-07-23T10:40:40.339+03</t>
  </si>
  <si>
    <t xml:space="preserve">-6.870433333333334 39.36542 0.4 4.6</t>
  </si>
  <si>
    <t xml:space="preserve">-6.870433333333334</t>
  </si>
  <si>
    <t xml:space="preserve">39.36542</t>
  </si>
  <si>
    <t xml:space="preserve">0.4</t>
  </si>
  <si>
    <t xml:space="preserve">siasa</t>
  </si>
  <si>
    <t xml:space="preserve">ddf44c9a-70ba-4312-b915-9a6c7d329cc3</t>
  </si>
  <si>
    <t xml:space="preserve">2017-07-23T18:19:12</t>
  </si>
  <si>
    <t xml:space="preserve">2017-07-23T10:40:48.829+03</t>
  </si>
  <si>
    <t xml:space="preserve">2017-07-23T10:45:05.168+03</t>
  </si>
  <si>
    <t xml:space="preserve">-6.870221666666667 39.365175 0.6 4.6</t>
  </si>
  <si>
    <t xml:space="preserve">-6.870221666666667</t>
  </si>
  <si>
    <t xml:space="preserve">39.365175</t>
  </si>
  <si>
    <t xml:space="preserve">tamim</t>
  </si>
  <si>
    <t xml:space="preserve">mrisho</t>
  </si>
  <si>
    <t xml:space="preserve">8483cc8d-22ad-4493-b376-553b7fa33d8a</t>
  </si>
  <si>
    <t xml:space="preserve">2017-07-23T18:19:14</t>
  </si>
  <si>
    <t xml:space="preserve">2017-07-23T10:46:46.449+03</t>
  </si>
  <si>
    <t xml:space="preserve">2017-07-23T10:49:41.994+03</t>
  </si>
  <si>
    <t xml:space="preserve">-6.870176666666667 39.364961666666666 3.7 8.5</t>
  </si>
  <si>
    <t xml:space="preserve">-6.870176666666667</t>
  </si>
  <si>
    <t xml:space="preserve">39.364961666666666</t>
  </si>
  <si>
    <t xml:space="preserve">8.5</t>
  </si>
  <si>
    <t xml:space="preserve">fadhil</t>
  </si>
  <si>
    <t xml:space="preserve">fc15faf0-b456-47ab-92a9-55c8baa7ffb7</t>
  </si>
  <si>
    <t xml:space="preserve">2017-07-23T18:19:15</t>
  </si>
  <si>
    <t xml:space="preserve">2017-07-23T10:53:39.798+03</t>
  </si>
  <si>
    <t xml:space="preserve">2017-07-23T10:56:11.791+03</t>
  </si>
  <si>
    <t xml:space="preserve">-6.869996666666666 39.365495 11.3 4.8</t>
  </si>
  <si>
    <t xml:space="preserve">-6.869996666666666</t>
  </si>
  <si>
    <t xml:space="preserve">39.365495</t>
  </si>
  <si>
    <t xml:space="preserve">m</t>
  </si>
  <si>
    <t xml:space="preserve">mabrouk</t>
  </si>
  <si>
    <t xml:space="preserve">kwa siasa</t>
  </si>
  <si>
    <t xml:space="preserve">3e471e18-a270-442d-997d-9e3ffaa66cb2</t>
  </si>
  <si>
    <t xml:space="preserve">2017-07-23T18:19:17</t>
  </si>
  <si>
    <t xml:space="preserve">2017-07-23T10:56:32.740+03</t>
  </si>
  <si>
    <t xml:space="preserve">2017-07-23T11:11:09.579+03</t>
  </si>
  <si>
    <t xml:space="preserve">-6.8699433333333335 39.365300000000005 15.4 5.5</t>
  </si>
  <si>
    <t xml:space="preserve">-6.8699433333333335</t>
  </si>
  <si>
    <t xml:space="preserve">39.365300000000005</t>
  </si>
  <si>
    <t xml:space="preserve">15.4</t>
  </si>
  <si>
    <t xml:space="preserve">minja</t>
  </si>
  <si>
    <t xml:space="preserve">bc3e33c4-2d3e-43be-879f-4e83350c6e4d</t>
  </si>
  <si>
    <t xml:space="preserve">2017-07-23T18:19:18</t>
  </si>
  <si>
    <t xml:space="preserve">2017-07-23T11:11:32.132+03</t>
  </si>
  <si>
    <t xml:space="preserve">2017-07-23T11:14:52.853+03</t>
  </si>
  <si>
    <t xml:space="preserve">-6.869779999999999 39.365660000000005 19.0 4.7</t>
  </si>
  <si>
    <t xml:space="preserve">-6.869779999999999</t>
  </si>
  <si>
    <t xml:space="preserve">39.365660000000005</t>
  </si>
  <si>
    <t xml:space="preserve">subira </t>
  </si>
  <si>
    <t xml:space="preserve">14b8b172-3121-4af6-a513-0ada1e151821</t>
  </si>
  <si>
    <t xml:space="preserve">2017-07-23T18:19:20</t>
  </si>
  <si>
    <t xml:space="preserve">2017-07-23T11:19:20.396+03</t>
  </si>
  <si>
    <t xml:space="preserve">2017-07-23T11:22:35.810+03</t>
  </si>
  <si>
    <t xml:space="preserve">simba</t>
  </si>
  <si>
    <t xml:space="preserve">mjaka</t>
  </si>
  <si>
    <t xml:space="preserve">f2bbc62d-f5b9-4a89-b0b2-5c1cef10ac76</t>
  </si>
  <si>
    <t xml:space="preserve">2017-07-23T18:19:22</t>
  </si>
  <si>
    <t xml:space="preserve">2017-07-23T11:23:43.407+03</t>
  </si>
  <si>
    <t xml:space="preserve">2017-07-23T11:30:44.466+03</t>
  </si>
  <si>
    <t xml:space="preserve">-6.869163333333334 39.365696666666665 11.2 7.8</t>
  </si>
  <si>
    <t xml:space="preserve">-6.869163333333334</t>
  </si>
  <si>
    <t xml:space="preserve">39.365696666666665</t>
  </si>
  <si>
    <t xml:space="preserve">11.2</t>
  </si>
  <si>
    <t xml:space="preserve">7.8</t>
  </si>
  <si>
    <t xml:space="preserve">9444d5da-bd92-47a0-949e-7d4fc5bb1718</t>
  </si>
  <si>
    <t xml:space="preserve">2017-07-23T18:19:24</t>
  </si>
  <si>
    <t xml:space="preserve">2017-07-23T11:32:56.691+03</t>
  </si>
  <si>
    <t xml:space="preserve">2017-07-23T11:36:36.645+03</t>
  </si>
  <si>
    <t xml:space="preserve">-6.868966666666667 39.365235 11.3 7.5</t>
  </si>
  <si>
    <t xml:space="preserve">-6.868966666666667</t>
  </si>
  <si>
    <t xml:space="preserve">39.365235</t>
  </si>
  <si>
    <t xml:space="preserve">ahmad</t>
  </si>
  <si>
    <t xml:space="preserve">c54939e1-029e-4e92-aa22-27089ac0b973</t>
  </si>
  <si>
    <t xml:space="preserve">2017-07-23T18:19:26</t>
  </si>
  <si>
    <t xml:space="preserve">2017-07-23T11:36:57.110+03</t>
  </si>
  <si>
    <t xml:space="preserve">2017-07-23T21:19:01.876+03</t>
  </si>
  <si>
    <t xml:space="preserve">-6.868553333333334 39.36514 9.3 6.1</t>
  </si>
  <si>
    <t xml:space="preserve">-6.868553333333334</t>
  </si>
  <si>
    <t xml:space="preserve">39.36514</t>
  </si>
  <si>
    <t xml:space="preserve">9.3</t>
  </si>
  <si>
    <t xml:space="preserve">yusuph </t>
  </si>
  <si>
    <t xml:space="preserve">lule</t>
  </si>
  <si>
    <t xml:space="preserve">fce45d70-9b12-4134-a0c4-921ab1e0eb15</t>
  </si>
  <si>
    <t xml:space="preserve">2017-07-23T18:19:27</t>
  </si>
  <si>
    <t xml:space="preserve">2017-07-23T21:15:58.668+03</t>
  </si>
  <si>
    <t xml:space="preserve">2017-07-23T21:20:28.419+03</t>
  </si>
  <si>
    <t xml:space="preserve">356774071657019</t>
  </si>
  <si>
    <t xml:space="preserve">640044147236950</t>
  </si>
  <si>
    <t xml:space="preserve">8925504410472369505f</t>
  </si>
  <si>
    <t xml:space="preserve">-6.794688333333333 39.197125 30.4 4.7</t>
  </si>
  <si>
    <t xml:space="preserve">-6.794688333333333</t>
  </si>
  <si>
    <t xml:space="preserve">39.197125</t>
  </si>
  <si>
    <t xml:space="preserve">30.4</t>
  </si>
  <si>
    <t xml:space="preserve">Gervas</t>
  </si>
  <si>
    <t xml:space="preserve">Mtui</t>
  </si>
  <si>
    <t xml:space="preserve">Makubuli</t>
  </si>
  <si>
    <t xml:space="preserve">Gide</t>
  </si>
  <si>
    <t xml:space="preserve">Lombo kituo CHa polisi</t>
  </si>
  <si>
    <t xml:space="preserve">864fe877-8776-4e38-9ec3-aafefde6d021</t>
  </si>
  <si>
    <t xml:space="preserve">2017-07-23T18:21:32</t>
  </si>
  <si>
    <t xml:space="preserve">2017-07-21T15:17:05.475+03</t>
  </si>
  <si>
    <t xml:space="preserve">2017-07-22T16:28:56.324+03</t>
  </si>
  <si>
    <t xml:space="preserve">358817077865876</t>
  </si>
  <si>
    <t xml:space="preserve">640021092189069</t>
  </si>
  <si>
    <t xml:space="preserve">8925502041601890699</t>
  </si>
  <si>
    <t xml:space="preserve">-6.767992802420416 39.22959218412191 -1.853204986985843 4.0</t>
  </si>
  <si>
    <t xml:space="preserve">-6.767992802420416</t>
  </si>
  <si>
    <t xml:space="preserve">39.22959218412191</t>
  </si>
  <si>
    <t xml:space="preserve">-1.853204986985843</t>
  </si>
  <si>
    <t xml:space="preserve">mwenge</t>
  </si>
  <si>
    <t xml:space="preserve">kimbiji</t>
  </si>
  <si>
    <t xml:space="preserve">06b873e1-4a59-41a6-b4ca-24564a71c5b3</t>
  </si>
  <si>
    <t xml:space="preserve">2017-07-23T18:26:47</t>
  </si>
  <si>
    <t xml:space="preserve">2017-07-23T21:26:49.969+03</t>
  </si>
  <si>
    <t xml:space="preserve">2017-07-23T21:30:35.485+03</t>
  </si>
  <si>
    <t xml:space="preserve">-6.794898333333333 39.197265 56.7 4.4</t>
  </si>
  <si>
    <t xml:space="preserve">-6.794898333333333</t>
  </si>
  <si>
    <t xml:space="preserve">39.197265</t>
  </si>
  <si>
    <t xml:space="preserve">56.7</t>
  </si>
  <si>
    <t xml:space="preserve">Grace</t>
  </si>
  <si>
    <t xml:space="preserve">Philipo</t>
  </si>
  <si>
    <t xml:space="preserve">Mwanamlilo</t>
  </si>
  <si>
    <t xml:space="preserve">Uwanja wa pili</t>
  </si>
  <si>
    <t xml:space="preserve">5897ecac-5be2-43e9-8846-2431999843a7</t>
  </si>
  <si>
    <t xml:space="preserve">2017-07-23T18:30:47</t>
  </si>
  <si>
    <t xml:space="preserve">2017-07-23T21:31:38.126+03</t>
  </si>
  <si>
    <t xml:space="preserve">2017-07-23T21:35:02.947+03</t>
  </si>
  <si>
    <t xml:space="preserve">-6.7952699999999995 39.19692 51.1 4.6</t>
  </si>
  <si>
    <t xml:space="preserve">-6.7952699999999995</t>
  </si>
  <si>
    <t xml:space="preserve">39.19692</t>
  </si>
  <si>
    <t xml:space="preserve">51.1</t>
  </si>
  <si>
    <t xml:space="preserve">Amadeus</t>
  </si>
  <si>
    <t xml:space="preserve">Mwakajila</t>
  </si>
  <si>
    <t xml:space="preserve">Gide makabulini</t>
  </si>
  <si>
    <t xml:space="preserve">ee30cc49-a4a1-4c75-b3b2-02dcdf0a163a</t>
  </si>
  <si>
    <t xml:space="preserve">2017-07-23T18:35:15</t>
  </si>
  <si>
    <t xml:space="preserve">2017-07-23T21:32:46.397+03</t>
  </si>
  <si>
    <t xml:space="preserve">2017-07-23T21:38:44.416+03</t>
  </si>
  <si>
    <t xml:space="preserve">352938089311711</t>
  </si>
  <si>
    <t xml:space="preserve">640021043969616</t>
  </si>
  <si>
    <t xml:space="preserve">8925502041119696166</t>
  </si>
  <si>
    <t xml:space="preserve">-6.7779678908299275 39.171242392772974 76.9513198990721 4.0</t>
  </si>
  <si>
    <t xml:space="preserve">-6.7779678908299275</t>
  </si>
  <si>
    <t xml:space="preserve">39.171242392772974</t>
  </si>
  <si>
    <t xml:space="preserve">76.9513198990721</t>
  </si>
  <si>
    <t xml:space="preserve">Matangini</t>
  </si>
  <si>
    <t xml:space="preserve">Mavurunza</t>
  </si>
  <si>
    <t xml:space="preserve">Aneny nndumi</t>
  </si>
  <si>
    <t xml:space="preserve">c33314d8-0160-48be-ab84-2b75bc98f9df</t>
  </si>
  <si>
    <t xml:space="preserve">2017-07-23T18:39:08</t>
  </si>
  <si>
    <t xml:space="preserve">2017-07-22T17:49:13.226+03</t>
  </si>
  <si>
    <t xml:space="preserve">2017-07-23T21:49:28.219+03</t>
  </si>
  <si>
    <t xml:space="preserve">353255064852026</t>
  </si>
  <si>
    <t xml:space="preserve">640044150514407</t>
  </si>
  <si>
    <t xml:space="preserve">8925504410505144073</t>
  </si>
  <si>
    <t xml:space="preserve">-6.77064107 39.22042042 41.0 5.0</t>
  </si>
  <si>
    <t xml:space="preserve">-6.77064107</t>
  </si>
  <si>
    <t xml:space="preserve">39.22042042</t>
  </si>
  <si>
    <t xml:space="preserve">Happy </t>
  </si>
  <si>
    <t xml:space="preserve">655c1f9b-d740-4a0d-a882-7ef79cbece55</t>
  </si>
  <si>
    <t xml:space="preserve">2017-07-23T18:49:41</t>
  </si>
  <si>
    <t xml:space="preserve">2017-07-23T21:50:02.964+03</t>
  </si>
  <si>
    <t xml:space="preserve">2017-07-23T21:54:25.636+03</t>
  </si>
  <si>
    <t xml:space="preserve">359394070085463</t>
  </si>
  <si>
    <t xml:space="preserve">640021064626604</t>
  </si>
  <si>
    <t xml:space="preserve">8925502041326266043f</t>
  </si>
  <si>
    <t xml:space="preserve">Amendus</t>
  </si>
  <si>
    <t xml:space="preserve">Mwaipaja</t>
  </si>
  <si>
    <t xml:space="preserve">Mlimani city </t>
  </si>
  <si>
    <t xml:space="preserve">8861a4a6-9fa5-458f-8d23-4fd6c051aceb</t>
  </si>
  <si>
    <t xml:space="preserve">2017-07-23T18:55:18</t>
  </si>
  <si>
    <t xml:space="preserve">2017-07-23T12:45:58.911+03</t>
  </si>
  <si>
    <t xml:space="preserve">2017-07-23T12:52:23.004+03</t>
  </si>
  <si>
    <t xml:space="preserve">359884060470790</t>
  </si>
  <si>
    <t xml:space="preserve">640021092372387</t>
  </si>
  <si>
    <t xml:space="preserve">8925502041603723872</t>
  </si>
  <si>
    <t xml:space="preserve">-6.907302138678878 39.16042476444524 32.01363099219221 4.0</t>
  </si>
  <si>
    <t xml:space="preserve">-6.907302138678878</t>
  </si>
  <si>
    <t xml:space="preserve">39.16042476444524</t>
  </si>
  <si>
    <t xml:space="preserve">32.01363099219221</t>
  </si>
  <si>
    <t xml:space="preserve">Kainushi</t>
  </si>
  <si>
    <t xml:space="preserve">Uwesu</t>
  </si>
  <si>
    <t xml:space="preserve">Baraja</t>
  </si>
  <si>
    <t xml:space="preserve">Songas pipe line</t>
  </si>
  <si>
    <t xml:space="preserve">Drilled well</t>
  </si>
  <si>
    <t xml:space="preserve">aca0f754-31e7-4a2e-8f9f-ad43cea0f39a</t>
  </si>
  <si>
    <t xml:space="preserve">2017-07-23T18:56:32</t>
  </si>
  <si>
    <t xml:space="preserve">2017-07-23T12:53:18.997+03</t>
  </si>
  <si>
    <t xml:space="preserve">2017-07-23T13:13:24.725+03</t>
  </si>
  <si>
    <t xml:space="preserve">-6.907242344283366 39.16039748240068 41.88723483384299 8.0</t>
  </si>
  <si>
    <t xml:space="preserve">-6.907242344283366</t>
  </si>
  <si>
    <t xml:space="preserve">39.16039748240068</t>
  </si>
  <si>
    <t xml:space="preserve">41.88723483384299</t>
  </si>
  <si>
    <t xml:space="preserve">Kibwana</t>
  </si>
  <si>
    <t xml:space="preserve">Mji mpya </t>
  </si>
  <si>
    <t xml:space="preserve">27304d17-e539-40fc-a94f-70dbad63b92f</t>
  </si>
  <si>
    <t xml:space="preserve">2017-07-23T18:56:38</t>
  </si>
  <si>
    <t xml:space="preserve">2017-07-23T13:18:23.205+03</t>
  </si>
  <si>
    <t xml:space="preserve">2017-07-23T13:30:16.136+03</t>
  </si>
  <si>
    <t xml:space="preserve">-6.907314709291442 39.16060767462778 32.89789734301705 4.0</t>
  </si>
  <si>
    <t xml:space="preserve">-6.907314709291442</t>
  </si>
  <si>
    <t xml:space="preserve">39.16060767462778</t>
  </si>
  <si>
    <t xml:space="preserve">32.89789734301705</t>
  </si>
  <si>
    <t xml:space="preserve">Kiama </t>
  </si>
  <si>
    <t xml:space="preserve">
Songas pipeline</t>
  </si>
  <si>
    <t xml:space="preserve">e4b1d13a-3be2-4f2f-9565-41dc64aa3e7d</t>
  </si>
  <si>
    <t xml:space="preserve">2017-07-23T18:56:42</t>
  </si>
  <si>
    <t xml:space="preserve">2017-07-23T22:03:37.372+03</t>
  </si>
  <si>
    <t xml:space="preserve">2017-07-23T22:11:31.536+03</t>
  </si>
  <si>
    <t xml:space="preserve">354905053033090</t>
  </si>
  <si>
    <t xml:space="preserve">640070018356083</t>
  </si>
  <si>
    <t xml:space="preserve">89255007110008356083</t>
  </si>
  <si>
    <t xml:space="preserve">0738356083</t>
  </si>
  <si>
    <t xml:space="preserve">-6.76762187 39.21726403 12.199999809265137 5.0</t>
  </si>
  <si>
    <t xml:space="preserve">-6.76762187</t>
  </si>
  <si>
    <t xml:space="preserve">39.21726403</t>
  </si>
  <si>
    <t xml:space="preserve">12.199999809265137</t>
  </si>
  <si>
    <t xml:space="preserve">modest</t>
  </si>
  <si>
    <t xml:space="preserve">mlalakua</t>
  </si>
  <si>
    <t xml:space="preserve">survey</t>
  </si>
  <si>
    <t xml:space="preserve">mlimani city</t>
  </si>
  <si>
    <t xml:space="preserve">8c092589-8d55-475f-a363-22bc3397daf8</t>
  </si>
  <si>
    <t xml:space="preserve">2017-07-23T19:11:50</t>
  </si>
  <si>
    <t xml:space="preserve">2017-07-23T22:04:27.312+03</t>
  </si>
  <si>
    <t xml:space="preserve">2017-07-23T22:12:53.023+03</t>
  </si>
  <si>
    <t xml:space="preserve">-6.76776033 39.21725412 7.0 9.0</t>
  </si>
  <si>
    <t xml:space="preserve">-6.76776033</t>
  </si>
  <si>
    <t xml:space="preserve">39.21725412</t>
  </si>
  <si>
    <t xml:space="preserve">9.0</t>
  </si>
  <si>
    <t xml:space="preserve">Omari</t>
  </si>
  <si>
    <t xml:space="preserve">f55fa42e-1f8d-46b0-96b2-1d40cbbf98be</t>
  </si>
  <si>
    <t xml:space="preserve">2017-07-23T19:13:08</t>
  </si>
  <si>
    <t xml:space="preserve">2017-07-23T22:17:49.431+03</t>
  </si>
  <si>
    <t xml:space="preserve">2017-07-23T22:20:32.169+03</t>
  </si>
  <si>
    <t xml:space="preserve">-6.7670921 39.21770294 19.0 4.0</t>
  </si>
  <si>
    <t xml:space="preserve">-6.7670921</t>
  </si>
  <si>
    <t xml:space="preserve">39.21770294</t>
  </si>
  <si>
    <t xml:space="preserve">Mwampuyo</t>
  </si>
  <si>
    <t xml:space="preserve">d35217c3-30b2-4c2f-bf14-7030c5120f4f</t>
  </si>
  <si>
    <t xml:space="preserve">2017-07-23T19:20:44</t>
  </si>
  <si>
    <t xml:space="preserve">2017-07-22T09:26:25.379+03</t>
  </si>
  <si>
    <t xml:space="preserve">2017-07-22T09:29:26.129+03</t>
  </si>
  <si>
    <t xml:space="preserve">352558068126466</t>
  </si>
  <si>
    <t xml:space="preserve">640050941394353</t>
  </si>
  <si>
    <t xml:space="preserve">8925505090413943532</t>
  </si>
  <si>
    <t xml:space="preserve">-6.72855241 39.21365984 19.0 4.0</t>
  </si>
  <si>
    <t xml:space="preserve">-6.72855241</t>
  </si>
  <si>
    <t xml:space="preserve">39.21365984</t>
  </si>
  <si>
    <t xml:space="preserve">yona</t>
  </si>
  <si>
    <t xml:space="preserve">samwel</t>
  </si>
  <si>
    <t xml:space="preserve">killagane</t>
  </si>
  <si>
    <t xml:space="preserve">tangi bovu</t>
  </si>
  <si>
    <t xml:space="preserve">shamo tower</t>
  </si>
  <si>
    <t xml:space="preserve">918f9e43-9658-45fa-896f-7bba54e2ca65</t>
  </si>
  <si>
    <t xml:space="preserve">2017-07-23T19:46:15</t>
  </si>
  <si>
    <t xml:space="preserve">2017-07-23T18:25:29.999+03</t>
  </si>
  <si>
    <t xml:space="preserve">2017-07-23T18:27:17.657+03</t>
  </si>
  <si>
    <t xml:space="preserve">-6.72867413 39.21369248 16.0 3.0</t>
  </si>
  <si>
    <t xml:space="preserve">-6.72867413</t>
  </si>
  <si>
    <t xml:space="preserve">39.21369248</t>
  </si>
  <si>
    <t xml:space="preserve">raphael </t>
  </si>
  <si>
    <t xml:space="preserve">matanga</t>
  </si>
  <si>
    <t xml:space="preserve">55432a71-2b36-48dc-9762-a5c7b1b17c0f</t>
  </si>
  <si>
    <t xml:space="preserve">2017-07-23T19:46:20</t>
  </si>
  <si>
    <t xml:space="preserve">2017-07-23T18:27:21.299+03</t>
  </si>
  <si>
    <t xml:space="preserve">2017-07-23T18:29:06.272+03</t>
  </si>
  <si>
    <t xml:space="preserve">-6.7290456 39.2131538 9.0 4.0</t>
  </si>
  <si>
    <t xml:space="preserve">-6.7290456</t>
  </si>
  <si>
    <t xml:space="preserve">39.2131538</t>
  </si>
  <si>
    <t xml:space="preserve">lustica </t>
  </si>
  <si>
    <t xml:space="preserve">ubadi</t>
  </si>
  <si>
    <t xml:space="preserve">lijongile</t>
  </si>
  <si>
    <t xml:space="preserve">97ac118a-d056-4d9b-9c90-bbfd4e993d44</t>
  </si>
  <si>
    <t xml:space="preserve">2017-07-23T19:46:32</t>
  </si>
  <si>
    <t xml:space="preserve">2017-07-23T18:29:13.864+03</t>
  </si>
  <si>
    <t xml:space="preserve">2017-07-23T18:30:44.115+03</t>
  </si>
  <si>
    <t xml:space="preserve">-6.7291659 39.21293756 24.0 5.0</t>
  </si>
  <si>
    <t xml:space="preserve">-6.7291659</t>
  </si>
  <si>
    <t xml:space="preserve">39.21293756</t>
  </si>
  <si>
    <t xml:space="preserve">emanuel</t>
  </si>
  <si>
    <t xml:space="preserve">desdeli </t>
  </si>
  <si>
    <t xml:space="preserve">mbepela</t>
  </si>
  <si>
    <t xml:space="preserve">f7de2003-7bda-46a2-84fe-df33e984791f</t>
  </si>
  <si>
    <t xml:space="preserve">2017-07-23T19:46:46</t>
  </si>
  <si>
    <t xml:space="preserve">2017-07-23T18:31:01.224+03</t>
  </si>
  <si>
    <t xml:space="preserve">2017-07-23T18:32:21.056+03</t>
  </si>
  <si>
    <t xml:space="preserve">-6.72934954 39.21282582 25.0 5.0</t>
  </si>
  <si>
    <t xml:space="preserve">-6.72934954</t>
  </si>
  <si>
    <t xml:space="preserve">39.21282582</t>
  </si>
  <si>
    <t xml:space="preserve">jones </t>
  </si>
  <si>
    <t xml:space="preserve">sosthenes </t>
  </si>
  <si>
    <t xml:space="preserve">muta</t>
  </si>
  <si>
    <t xml:space="preserve">efb0d95a-04e2-457f-9306-d3477e281fdc</t>
  </si>
  <si>
    <t xml:space="preserve">2017-07-23T19:46:48</t>
  </si>
  <si>
    <t xml:space="preserve">2017-07-23T14:56:11.704+03</t>
  </si>
  <si>
    <t xml:space="preserve">2017-07-23T14:56:36.198+03</t>
  </si>
  <si>
    <t xml:space="preserve">355492077500551</t>
  </si>
  <si>
    <t xml:space="preserve">640021039539323</t>
  </si>
  <si>
    <t xml:space="preserve">8925502041075393238f</t>
  </si>
  <si>
    <t xml:space="preserve">-6.7742 39.16017 116.9 2.3</t>
  </si>
  <si>
    <t xml:space="preserve">-6.7742</t>
  </si>
  <si>
    <t xml:space="preserve">39.16017</t>
  </si>
  <si>
    <t xml:space="preserve">116.9</t>
  </si>
  <si>
    <t xml:space="preserve">2.3</t>
  </si>
  <si>
    <t xml:space="preserve">061c2384-ccc7-43a7-a900-f2894a585924</t>
  </si>
  <si>
    <t xml:space="preserve">2017-07-23T19:55:27</t>
  </si>
  <si>
    <t xml:space="preserve">2017-07-23T15:05:18.130+03</t>
  </si>
  <si>
    <t xml:space="preserve">2017-07-23T15:09:44.056+03</t>
  </si>
  <si>
    <t xml:space="preserve">-6.776443333333333 39.158604999999994 108.0 2.8</t>
  </si>
  <si>
    <t xml:space="preserve">-6.776443333333333</t>
  </si>
  <si>
    <t xml:space="preserve">39.158604999999994</t>
  </si>
  <si>
    <t xml:space="preserve">108.0</t>
  </si>
  <si>
    <t xml:space="preserve">Matthew</t>
  </si>
  <si>
    <t xml:space="preserve">Msikiti </t>
  </si>
  <si>
    <t xml:space="preserve">176b7512-7990-46b3-ac05-2e6d2f96ba2b</t>
  </si>
  <si>
    <t xml:space="preserve">2017-07-23T19:55:29</t>
  </si>
  <si>
    <t xml:space="preserve">2017-07-21T14:18:13.838+03</t>
  </si>
  <si>
    <t xml:space="preserve">2017-07-23T18:32:29.707+03</t>
  </si>
  <si>
    <t xml:space="preserve">352185072025078</t>
  </si>
  <si>
    <t xml:space="preserve">640044173528417</t>
  </si>
  <si>
    <t xml:space="preserve">8925504410735284178f</t>
  </si>
  <si>
    <t xml:space="preserve">-6.761846666666666 39.21384833333333 73.8 4.6</t>
  </si>
  <si>
    <t xml:space="preserve">-6.761846666666666</t>
  </si>
  <si>
    <t xml:space="preserve">39.21384833333333</t>
  </si>
  <si>
    <t xml:space="preserve">73.8</t>
  </si>
  <si>
    <t xml:space="preserve">Elia</t>
  </si>
  <si>
    <t xml:space="preserve">Maguta</t>
  </si>
  <si>
    <t xml:space="preserve">c77cc429-64d9-49e5-bbf3-ac4f82075211</t>
  </si>
  <si>
    <t xml:space="preserve">2017-07-23T20:05:05</t>
  </si>
  <si>
    <t xml:space="preserve">2017-07-23T16:27:46.244+03</t>
  </si>
  <si>
    <t xml:space="preserve">2017-07-23T16:34:57.526+03</t>
  </si>
  <si>
    <t xml:space="preserve">359394070015809</t>
  </si>
  <si>
    <t xml:space="preserve">640021070021145</t>
  </si>
  <si>
    <t xml:space="preserve">8925502041380211455f</t>
  </si>
  <si>
    <t xml:space="preserve">-6.78578 39.17237166666666 106.6 5.0</t>
  </si>
  <si>
    <t xml:space="preserve">-6.78578</t>
  </si>
  <si>
    <t xml:space="preserve">39.17237166666666</t>
  </si>
  <si>
    <t xml:space="preserve">106.6</t>
  </si>
  <si>
    <t xml:space="preserve">Augustino</t>
  </si>
  <si>
    <t xml:space="preserve">Chalinda</t>
  </si>
  <si>
    <t xml:space="preserve">Mkoro</t>
  </si>
  <si>
    <t xml:space="preserve">Magohera</t>
  </si>
  <si>
    <t xml:space="preserve">Uknown</t>
  </si>
  <si>
    <t xml:space="preserve">Shule ya mavulunda</t>
  </si>
  <si>
    <t xml:space="preserve">c46a792c-0d8f-4b46-8f50-99cd61b56673</t>
  </si>
  <si>
    <t xml:space="preserve">2017-07-23T20:06:39</t>
  </si>
  <si>
    <t xml:space="preserve">2017-07-23T16:45:12.224+03</t>
  </si>
  <si>
    <t xml:space="preserve">2017-07-23T16:49:38.848+03</t>
  </si>
  <si>
    <t xml:space="preserve">-6.784523333333334 39.17215 149.6 5.0</t>
  </si>
  <si>
    <t xml:space="preserve">-6.784523333333334</t>
  </si>
  <si>
    <t xml:space="preserve">39.17215</t>
  </si>
  <si>
    <t xml:space="preserve">Gaspa</t>
  </si>
  <si>
    <t xml:space="preserve">Mavulunza</t>
  </si>
  <si>
    <t xml:space="preserve">Unknown</t>
  </si>
  <si>
    <t xml:space="preserve">Flengoi secondary school</t>
  </si>
  <si>
    <t xml:space="preserve">983bb24c-1be9-41b0-9b90-7fd9659152ae</t>
  </si>
  <si>
    <t xml:space="preserve">2017-07-23T20:06:40</t>
  </si>
  <si>
    <t xml:space="preserve">2017-07-23T16:55:48.132+03</t>
  </si>
  <si>
    <t xml:space="preserve">2017-07-23T17:00:31.878+03</t>
  </si>
  <si>
    <t xml:space="preserve">-6.782803333333334 39.172655 90.7 5.1</t>
  </si>
  <si>
    <t xml:space="preserve">-6.782803333333334</t>
  </si>
  <si>
    <t xml:space="preserve">39.172655</t>
  </si>
  <si>
    <t xml:space="preserve">90.7</t>
  </si>
  <si>
    <t xml:space="preserve">5.1</t>
  </si>
  <si>
    <t xml:space="preserve">Festo</t>
  </si>
  <si>
    <t xml:space="preserve">Marandu</t>
  </si>
  <si>
    <t xml:space="preserve">Kimara baruti</t>
  </si>
  <si>
    <t xml:space="preserve">Mavulunza shule ya msingi</t>
  </si>
  <si>
    <t xml:space="preserve">0b1d12a6-f9e9-47f4-aa24-bb633486d742</t>
  </si>
  <si>
    <t xml:space="preserve">2017-07-23T20:06:46</t>
  </si>
  <si>
    <t xml:space="preserve">2017-07-23T17:17:50.895+03</t>
  </si>
  <si>
    <t xml:space="preserve">2017-07-23T17:19:53.953+03</t>
  </si>
  <si>
    <t xml:space="preserve">-6.785610000000001 39.177078333333334 96.9 4.9</t>
  </si>
  <si>
    <t xml:space="preserve">-6.785610000000001</t>
  </si>
  <si>
    <t xml:space="preserve">39.177078333333334</t>
  </si>
  <si>
    <t xml:space="preserve">96.9</t>
  </si>
  <si>
    <t xml:space="preserve">Mitangani</t>
  </si>
  <si>
    <t xml:space="preserve">Brt kimara bay terminal</t>
  </si>
  <si>
    <t xml:space="preserve">f02c8d6c-cd50-4f35-b2c4-f5237e8401e9</t>
  </si>
  <si>
    <t xml:space="preserve">2017-07-23T20:06:48</t>
  </si>
  <si>
    <t xml:space="preserve">2017-07-23T18:57:58.998+03</t>
  </si>
  <si>
    <t xml:space="preserve">2017-07-23T19:01:18.132+03</t>
  </si>
  <si>
    <t xml:space="preserve">-6.788371666666666 39.17125 119.2 5.0</t>
  </si>
  <si>
    <t xml:space="preserve">-6.788371666666666</t>
  </si>
  <si>
    <t xml:space="preserve">39.17125</t>
  </si>
  <si>
    <t xml:space="preserve">119.2</t>
  </si>
  <si>
    <t xml:space="preserve">Kimbo </t>
  </si>
  <si>
    <t xml:space="preserve">Augustine </t>
  </si>
  <si>
    <t xml:space="preserve">Maulid</t>
  </si>
  <si>
    <t xml:space="preserve">Mikindani</t>
  </si>
  <si>
    <t xml:space="preserve">Shell</t>
  </si>
  <si>
    <t xml:space="preserve">b76ef99b-aff2-495b-a53c-6da7752fd941</t>
  </si>
  <si>
    <t xml:space="preserve">2017-07-23T20:06:50</t>
  </si>
  <si>
    <t xml:space="preserve">2017-07-23T13:11:57.561+03</t>
  </si>
  <si>
    <t xml:space="preserve">2017-07-23T17:29:02.958+03</t>
  </si>
  <si>
    <t xml:space="preserve">351698073631968</t>
  </si>
  <si>
    <t xml:space="preserve">640021031394887</t>
  </si>
  <si>
    <t xml:space="preserve">8925502040993948875f</t>
  </si>
  <si>
    <t xml:space="preserve">0714087713</t>
  </si>
  <si>
    <t xml:space="preserve">-6.726475 39.2102037 0.0 1744.0</t>
  </si>
  <si>
    <t xml:space="preserve">-6.726475</t>
  </si>
  <si>
    <t xml:space="preserve">39.2102037</t>
  </si>
  <si>
    <t xml:space="preserve">1744.0</t>
  </si>
  <si>
    <t xml:space="preserve">Deusdedit</t>
  </si>
  <si>
    <t xml:space="preserve">Angelo</t>
  </si>
  <si>
    <t xml:space="preserve">Novati</t>
  </si>
  <si>
    <t xml:space="preserve">Mbezi kati</t>
  </si>
  <si>
    <t xml:space="preserve">Tanki bovu</t>
  </si>
  <si>
    <t xml:space="preserve">A school (mbezi beach high school)</t>
  </si>
  <si>
    <t xml:space="preserve">623442dd-4b80-4434-9376-c40d9c509de3</t>
  </si>
  <si>
    <t xml:space="preserve">2017-07-23T20:11:04</t>
  </si>
  <si>
    <t xml:space="preserve">2017-07-23T22:58:03.932+03</t>
  </si>
  <si>
    <t xml:space="preserve">2017-07-23T23:10:24.782+03</t>
  </si>
  <si>
    <t xml:space="preserve">-6.7324395 39.2154549 0.0 1646.0</t>
  </si>
  <si>
    <t xml:space="preserve">-6.7324395</t>
  </si>
  <si>
    <t xml:space="preserve">39.2154549</t>
  </si>
  <si>
    <t xml:space="preserve">1646.0</t>
  </si>
  <si>
    <t xml:space="preserve">Joan</t>
  </si>
  <si>
    <t xml:space="preserve">Mathius</t>
  </si>
  <si>
    <t xml:space="preserve">Ndikumwami</t>
  </si>
  <si>
    <t xml:space="preserve">Viwege</t>
  </si>
  <si>
    <t xml:space="preserve">Kinyamwezi shule</t>
  </si>
  <si>
    <t xml:space="preserve">A school viwege and frames</t>
  </si>
  <si>
    <t xml:space="preserve">3bc8d3e4-b1f0-4f42-b21c-35408f00e4dc</t>
  </si>
  <si>
    <t xml:space="preserve">2017-07-23T20:11:06</t>
  </si>
  <si>
    <t xml:space="preserve">2017-07-23T23:04:41.227+03</t>
  </si>
  <si>
    <t xml:space="preserve">2017-07-23T23:09:44.511+03</t>
  </si>
  <si>
    <t xml:space="preserve">Eliakim</t>
  </si>
  <si>
    <t xml:space="preserve">Bunju B</t>
  </si>
  <si>
    <t xml:space="preserve">Sheli</t>
  </si>
  <si>
    <t xml:space="preserve">Filling station</t>
  </si>
  <si>
    <t xml:space="preserve">551829d3-c221-472e-aafa-7b7deaa7f6c1</t>
  </si>
  <si>
    <t xml:space="preserve">2017-07-23T20:11:07</t>
  </si>
  <si>
    <t xml:space="preserve">2017-07-23T23:21:50.334+03</t>
  </si>
  <si>
    <t xml:space="preserve">2017-07-23T23:33:21.305+03</t>
  </si>
  <si>
    <t xml:space="preserve">353617056716545</t>
  </si>
  <si>
    <t xml:space="preserve">640044151763573</t>
  </si>
  <si>
    <t xml:space="preserve">8925504410517635738</t>
  </si>
  <si>
    <t xml:space="preserve">-6.82311758 39.20763838 17.299999237060547 4.0</t>
  </si>
  <si>
    <t xml:space="preserve">-6.82311758</t>
  </si>
  <si>
    <t xml:space="preserve">39.20763838</t>
  </si>
  <si>
    <t xml:space="preserve">17.299999237060547</t>
  </si>
  <si>
    <t xml:space="preserve">Pantaleo</t>
  </si>
  <si>
    <t xml:space="preserve">Juhudi</t>
  </si>
  <si>
    <t xml:space="preserve">Maruma bar</t>
  </si>
  <si>
    <t xml:space="preserve">26cf7737-9dbf-46b7-9c33-512484975426</t>
  </si>
  <si>
    <t xml:space="preserve">2017-07-23T20:31:25</t>
  </si>
  <si>
    <t xml:space="preserve">2017-07-23T11:21:45.680+03</t>
  </si>
  <si>
    <t xml:space="preserve">2017-07-23T11:47:18.580+03</t>
  </si>
  <si>
    <t xml:space="preserve">355248080885466</t>
  </si>
  <si>
    <t xml:space="preserve">640021047466621</t>
  </si>
  <si>
    <t xml:space="preserve">8925502041154666215</t>
  </si>
  <si>
    <t xml:space="preserve">0657030540</t>
  </si>
  <si>
    <t xml:space="preserve">-6.8962644366547465 39.28840630687773 -6.199999809265137 4.5</t>
  </si>
  <si>
    <t xml:space="preserve">-6.8962644366547465</t>
  </si>
  <si>
    <t xml:space="preserve">39.28840630687773</t>
  </si>
  <si>
    <t xml:space="preserve">-6.199999809265137</t>
  </si>
  <si>
    <t xml:space="preserve">Yasintha</t>
  </si>
  <si>
    <t xml:space="preserve">Kokuleba</t>
  </si>
  <si>
    <t xml:space="preserve">Karugaba</t>
  </si>
  <si>
    <t xml:space="preserve">Mgeninani</t>
  </si>
  <si>
    <t xml:space="preserve">Mosque</t>
  </si>
  <si>
    <t xml:space="preserve">a881ca8c-8981-4359-af77-d14f5ec3e504</t>
  </si>
  <si>
    <t xml:space="preserve">2017-07-23T20:36:20</t>
  </si>
  <si>
    <t xml:space="preserve">2017-07-23T19:19:45.511+03</t>
  </si>
  <si>
    <t xml:space="preserve">2017-07-23T19:24:01.484+03</t>
  </si>
  <si>
    <t xml:space="preserve">-6.896165111102164 39.28809525445104 1.399999976158142 4.5</t>
  </si>
  <si>
    <t xml:space="preserve">-6.896165111102164</t>
  </si>
  <si>
    <t xml:space="preserve">39.28809525445104</t>
  </si>
  <si>
    <t xml:space="preserve">1.399999976158142</t>
  </si>
  <si>
    <t xml:space="preserve">Aisha</t>
  </si>
  <si>
    <t xml:space="preserve">Gunda</t>
  </si>
  <si>
    <t xml:space="preserve">8380a807-62a4-40ca-8a68-eeb33969fa19</t>
  </si>
  <si>
    <t xml:space="preserve">2017-07-23T20:36:21</t>
  </si>
  <si>
    <t xml:space="preserve">2017-07-23T19:24:39.654+03</t>
  </si>
  <si>
    <t xml:space="preserve">2017-07-23T19:27:30.236+03</t>
  </si>
  <si>
    <t xml:space="preserve">-6.896113101392984 39.28822349756956 8.600000381469727 5.0</t>
  </si>
  <si>
    <t xml:space="preserve">-6.896113101392984</t>
  </si>
  <si>
    <t xml:space="preserve">39.28822349756956</t>
  </si>
  <si>
    <t xml:space="preserve">8.600000381469727</t>
  </si>
  <si>
    <t xml:space="preserve">Bahati</t>
  </si>
  <si>
    <t xml:space="preserve">5a49ffac-cbf0-4f1a-a5f6-ff7732634e8c</t>
  </si>
  <si>
    <t xml:space="preserve">2017-07-23T20:36:26</t>
  </si>
  <si>
    <t xml:space="preserve">2017-07-23T19:36:35.034+03</t>
  </si>
  <si>
    <t xml:space="preserve">2017-07-23T19:37:28.972+03</t>
  </si>
  <si>
    <t xml:space="preserve">-6.895904978737235 39.2885494697839 3.200000047683716 5.0</t>
  </si>
  <si>
    <t xml:space="preserve">-6.895904978737235</t>
  </si>
  <si>
    <t xml:space="preserve">39.2885494697839</t>
  </si>
  <si>
    <t xml:space="preserve">3.200000047683716</t>
  </si>
  <si>
    <t xml:space="preserve">a40095d6-da7a-4bb1-a10f-9d7719499926</t>
  </si>
  <si>
    <t xml:space="preserve">2017-07-23T20:36:27</t>
  </si>
  <si>
    <t xml:space="preserve">2017-07-23T19:39:35.307+03</t>
  </si>
  <si>
    <t xml:space="preserve">2017-07-23T19:42:17.507+03</t>
  </si>
  <si>
    <t xml:space="preserve">-6.895888592116535 39.288626834750175 0.5 5.0</t>
  </si>
  <si>
    <t xml:space="preserve">-6.895888592116535</t>
  </si>
  <si>
    <t xml:space="preserve">39.288626834750175</t>
  </si>
  <si>
    <t xml:space="preserve">0.5</t>
  </si>
  <si>
    <t xml:space="preserve">Masinde</t>
  </si>
  <si>
    <t xml:space="preserve">Ground</t>
  </si>
  <si>
    <t xml:space="preserve">de6e91e2-8bf7-4a17-8f63-f06028ecec40</t>
  </si>
  <si>
    <t xml:space="preserve">2017-07-23T20:36:29</t>
  </si>
  <si>
    <t xml:space="preserve">2017-07-23T23:33:03.970+03</t>
  </si>
  <si>
    <t xml:space="preserve">2017-07-23T23:35:58.954+03</t>
  </si>
  <si>
    <t xml:space="preserve">-6.896174289286137 39.28832072764635 -5.199999809265137 5.0</t>
  </si>
  <si>
    <t xml:space="preserve">-6.896174289286137</t>
  </si>
  <si>
    <t xml:space="preserve">39.28832072764635</t>
  </si>
  <si>
    <t xml:space="preserve">-5.199999809265137</t>
  </si>
  <si>
    <t xml:space="preserve">Adeltus</t>
  </si>
  <si>
    <t xml:space="preserve">Inyasi</t>
  </si>
  <si>
    <t xml:space="preserve">d014fb5d-3796-4b98-bc40-13c726b1d39d</t>
  </si>
  <si>
    <t xml:space="preserve">2017-07-23T20:36:34</t>
  </si>
  <si>
    <t xml:space="preserve">2017-07-23T23:48:33.175+03</t>
  </si>
  <si>
    <t xml:space="preserve">2017-07-23T23:55:26.526+03</t>
  </si>
  <si>
    <t xml:space="preserve">355575072093075</t>
  </si>
  <si>
    <t xml:space="preserve">640044178950255</t>
  </si>
  <si>
    <t xml:space="preserve">8925504410789502558F</t>
  </si>
  <si>
    <t xml:space="preserve">-6.893868400000001 39.165624683333334 352.221 13.0</t>
  </si>
  <si>
    <t xml:space="preserve">-6.893868400000001</t>
  </si>
  <si>
    <t xml:space="preserve">39.165624683333334</t>
  </si>
  <si>
    <t xml:space="preserve">352.221</t>
  </si>
  <si>
    <t xml:space="preserve">Hamidu</t>
  </si>
  <si>
    <t xml:space="preserve">Relini</t>
  </si>
  <si>
    <t xml:space="preserve">7f3dc457-f642-499e-bd63-050ed2268676</t>
  </si>
  <si>
    <t xml:space="preserve">2017-07-23T20:55:42</t>
  </si>
  <si>
    <t xml:space="preserve">2017-07-23T10:52:29.710+03</t>
  </si>
  <si>
    <t xml:space="preserve">2017-07-23T11:00:03.389+03</t>
  </si>
  <si>
    <t xml:space="preserve">-6.863155000000001 39.235456666666664 9.4 16.0</t>
  </si>
  <si>
    <t xml:space="preserve">-6.863155000000001</t>
  </si>
  <si>
    <t xml:space="preserve">39.235456666666664</t>
  </si>
  <si>
    <t xml:space="preserve">9.4</t>
  </si>
  <si>
    <t xml:space="preserve">Yombo kiwalani</t>
  </si>
  <si>
    <t xml:space="preserve">Roman catholic chapel</t>
  </si>
  <si>
    <t xml:space="preserve">1c8094b9-ca1f-4210-bb8a-be4e7d70bab0</t>
  </si>
  <si>
    <t xml:space="preserve">2017-07-24T01:12:52</t>
  </si>
  <si>
    <t xml:space="preserve">2017-07-23T11:36:19.464+03</t>
  </si>
  <si>
    <t xml:space="preserve">2017-07-23T11:39:58.008+03</t>
  </si>
  <si>
    <t xml:space="preserve">-6.867065 39.233563333333336 15.7 17.0</t>
  </si>
  <si>
    <t xml:space="preserve">-6.867065</t>
  </si>
  <si>
    <t xml:space="preserve">39.233563333333336</t>
  </si>
  <si>
    <t xml:space="preserve">Umoja primary school</t>
  </si>
  <si>
    <t xml:space="preserve">June</t>
  </si>
  <si>
    <t xml:space="preserve">ee9271ba-543b-4230-a092-bd6419986026</t>
  </si>
  <si>
    <t xml:space="preserve">2017-07-24T01:12:54</t>
  </si>
  <si>
    <t xml:space="preserve">2017-07-23T11:50:05.942+03</t>
  </si>
  <si>
    <t xml:space="preserve">2017-07-23T11:53:18.450+03</t>
  </si>
  <si>
    <t xml:space="preserve">-6.8714699999999995 39.233264999999996 23.5 18.0</t>
  </si>
  <si>
    <t xml:space="preserve">-6.8714699999999995</t>
  </si>
  <si>
    <t xml:space="preserve">39.233264999999996</t>
  </si>
  <si>
    <t xml:space="preserve">23.5</t>
  </si>
  <si>
    <t xml:space="preserve">Sniper</t>
  </si>
  <si>
    <t xml:space="preserve">Malawi</t>
  </si>
  <si>
    <t xml:space="preserve">Police post yombo</t>
  </si>
  <si>
    <t xml:space="preserve">Pump water from their well</t>
  </si>
  <si>
    <t xml:space="preserve">3481044b-3a6b-495e-bc34-07b3fd980668</t>
  </si>
  <si>
    <t xml:space="preserve">2017-07-24T01:12:55</t>
  </si>
  <si>
    <t xml:space="preserve">2017-07-23T11:53:23.757+03</t>
  </si>
  <si>
    <t xml:space="preserve">2017-07-23T11:59:55.967+03</t>
  </si>
  <si>
    <t xml:space="preserve">-6.872551666666667 39.23406333333333 28.2 13.0</t>
  </si>
  <si>
    <t xml:space="preserve">-6.872551666666667</t>
  </si>
  <si>
    <t xml:space="preserve">39.23406333333333</t>
  </si>
  <si>
    <t xml:space="preserve">28.2</t>
  </si>
  <si>
    <t xml:space="preserve">Abeid</t>
  </si>
  <si>
    <t xml:space="preserve">Geti jeusi</t>
  </si>
  <si>
    <t xml:space="preserve">2759814d-92a7-46de-8b0f-e4b3c993b1da</t>
  </si>
  <si>
    <t xml:space="preserve">2017-07-24T01:12:57</t>
  </si>
  <si>
    <t xml:space="preserve">2017-07-23T12:21:00.052+03</t>
  </si>
  <si>
    <t xml:space="preserve">2017-07-23T12:25:33.405+03</t>
  </si>
  <si>
    <t xml:space="preserve">-6.872363333333334 39.233243333333334 23.3 19.0</t>
  </si>
  <si>
    <t xml:space="preserve">-6.872363333333334</t>
  </si>
  <si>
    <t xml:space="preserve">39.233243333333334</t>
  </si>
  <si>
    <t xml:space="preserve">23.3</t>
  </si>
  <si>
    <t xml:space="preserve">Mbungu</t>
  </si>
  <si>
    <t xml:space="preserve">6b848ab7-5057-4d47-92e2-68ddf8865ee3</t>
  </si>
  <si>
    <t xml:space="preserve">2017-07-24T01:12:58</t>
  </si>
  <si>
    <t xml:space="preserve">2017-07-23T18:30:26.389+03</t>
  </si>
  <si>
    <t xml:space="preserve">2017-07-23T18:33:54.995+03</t>
  </si>
  <si>
    <t xml:space="preserve">-6.784606666666667 39.24200166666667 -13.9 18.0</t>
  </si>
  <si>
    <t xml:space="preserve">-6.784606666666667</t>
  </si>
  <si>
    <t xml:space="preserve">39.24200166666667</t>
  </si>
  <si>
    <t xml:space="preserve">-13.9</t>
  </si>
  <si>
    <t xml:space="preserve">Chris</t>
  </si>
  <si>
    <t xml:space="preserve">32</t>
  </si>
  <si>
    <t xml:space="preserve">Alimaua</t>
  </si>
  <si>
    <t xml:space="preserve">Millenium tower</t>
  </si>
  <si>
    <t xml:space="preserve">62a73a44-817d-46a2-9af1-38aeb5112319</t>
  </si>
  <si>
    <t xml:space="preserve">2017-07-24T01:13:00</t>
  </si>
  <si>
    <t xml:space="preserve">2017-07-23T19:02:56.860+03</t>
  </si>
  <si>
    <t xml:space="preserve">2017-07-23T19:05:06.365+03</t>
  </si>
  <si>
    <t xml:space="preserve">-6.782008333333333 39.253945 -21.4 12.0</t>
  </si>
  <si>
    <t xml:space="preserve">-6.782008333333333</t>
  </si>
  <si>
    <t xml:space="preserve">39.253945</t>
  </si>
  <si>
    <t xml:space="preserve">-21.4</t>
  </si>
  <si>
    <t xml:space="preserve">Kwa koppa police</t>
  </si>
  <si>
    <t xml:space="preserve">a96e0e0b-2890-4aef-8da4-d16c3af345e6</t>
  </si>
  <si>
    <t xml:space="preserve">2017-07-24T01:13:01</t>
  </si>
  <si>
    <t xml:space="preserve">2017-07-23T09:05:40.492+03</t>
  </si>
  <si>
    <t xml:space="preserve">2017-07-24T04:39:15.819+03</t>
  </si>
  <si>
    <t xml:space="preserve">353415061809284</t>
  </si>
  <si>
    <t xml:space="preserve">640092911548346</t>
  </si>
  <si>
    <t xml:space="preserve">89255090029115483467</t>
  </si>
  <si>
    <t xml:space="preserve">-6.7289729 39.211963 0.0 72.9</t>
  </si>
  <si>
    <t xml:space="preserve">-6.7289729</t>
  </si>
  <si>
    <t xml:space="preserve">39.211963</t>
  </si>
  <si>
    <t xml:space="preserve">72.9</t>
  </si>
  <si>
    <t xml:space="preserve">Willport</t>
  </si>
  <si>
    <t xml:space="preserve">Aveline</t>
  </si>
  <si>
    <t xml:space="preserve">Shao</t>
  </si>
  <si>
    <t xml:space="preserve">Sawing machine</t>
  </si>
  <si>
    <t xml:space="preserve">9335b910-4126-45af-9e76-c270a1739f51</t>
  </si>
  <si>
    <t xml:space="preserve">2017-07-24T01:39:31</t>
  </si>
  <si>
    <t xml:space="preserve">2017-07-24T04:39:59.663+03</t>
  </si>
  <si>
    <t xml:space="preserve">2017-07-24T04:44:50.438+03</t>
  </si>
  <si>
    <t xml:space="preserve">2017-07-24</t>
  </si>
  <si>
    <t xml:space="preserve">Andrew </t>
  </si>
  <si>
    <t xml:space="preserve">Magesà</t>
  </si>
  <si>
    <t xml:space="preserve">Mbezi kati </t>
  </si>
  <si>
    <t xml:space="preserve">Dispensary </t>
  </si>
  <si>
    <t xml:space="preserve">11396aa7-2ed1-46a9-8c1c-2e58701049a3</t>
  </si>
  <si>
    <t xml:space="preserve">2017-07-24T01:45:07</t>
  </si>
  <si>
    <t xml:space="preserve">2017-07-24T06:59:32.842+03</t>
  </si>
  <si>
    <t xml:space="preserve">2017-07-24T07:01:59.708+03</t>
  </si>
  <si>
    <t xml:space="preserve">-6.766946333223185 39.22458847584334 -5.221156314182894 4.0</t>
  </si>
  <si>
    <t xml:space="preserve">-6.766946333223185</t>
  </si>
  <si>
    <t xml:space="preserve">39.22458847584334</t>
  </si>
  <si>
    <t xml:space="preserve">-5.221156314182894</t>
  </si>
  <si>
    <t xml:space="preserve">Nestory</t>
  </si>
  <si>
    <t xml:space="preserve">Kwa mkorea</t>
  </si>
  <si>
    <t xml:space="preserve">1cb10c0d-f847-47fc-b865-3c814456790a</t>
  </si>
  <si>
    <t xml:space="preserve">2017-07-24T04:02:04</t>
  </si>
  <si>
    <t xml:space="preserve">2017-07-24T07:03:12.469+03</t>
  </si>
  <si>
    <t xml:space="preserve">2017-07-24T07:05:28.905+03</t>
  </si>
  <si>
    <t xml:space="preserve">-6.7670861371151005 39.22414381087336 -10.76937235243806 6.0</t>
  </si>
  <si>
    <t xml:space="preserve">-6.7670861371151005</t>
  </si>
  <si>
    <t xml:space="preserve">39.22414381087336</t>
  </si>
  <si>
    <t xml:space="preserve">-10.76937235243806</t>
  </si>
  <si>
    <t xml:space="preserve">Zubery</t>
  </si>
  <si>
    <t xml:space="preserve">876a7376-1d51-417f-a566-e0b22f3c97d0</t>
  </si>
  <si>
    <t xml:space="preserve">2017-07-24T04:05:31</t>
  </si>
  <si>
    <t xml:space="preserve">2017-07-24T07:05:51.512+03</t>
  </si>
  <si>
    <t xml:space="preserve">2017-07-24T07:07:05.284+03</t>
  </si>
  <si>
    <t xml:space="preserve">-6.7670511111718925 39.22387854368263 -2.4989910419069 4.0</t>
  </si>
  <si>
    <t xml:space="preserve">-6.7670511111718925</t>
  </si>
  <si>
    <t xml:space="preserve">39.22387854368263</t>
  </si>
  <si>
    <t xml:space="preserve">-2.4989910419069</t>
  </si>
  <si>
    <t xml:space="preserve">Mama zay</t>
  </si>
  <si>
    <t xml:space="preserve">9d6afc63-a950-4e92-8b87-f96a74c38e63</t>
  </si>
  <si>
    <t xml:space="preserve">2017-07-24T04:07:08</t>
  </si>
  <si>
    <t xml:space="preserve">2017-07-24T07:07:18.459+03</t>
  </si>
  <si>
    <t xml:space="preserve">2017-07-24T07:08:53.600+03</t>
  </si>
  <si>
    <t xml:space="preserve">-6.766938411182874 39.2234723710405 1.170955171639441 4.0</t>
  </si>
  <si>
    <t xml:space="preserve">-6.766938411182874</t>
  </si>
  <si>
    <t xml:space="preserve">39.2234723710405</t>
  </si>
  <si>
    <t xml:space="preserve">1.170955171639441</t>
  </si>
  <si>
    <t xml:space="preserve">Zule</t>
  </si>
  <si>
    <t xml:space="preserve">5f773e35-d6aa-411f-a270-7ab16507a3e6</t>
  </si>
  <si>
    <t xml:space="preserve">2017-07-24T04:08:56</t>
  </si>
  <si>
    <t xml:space="preserve">2017-07-24T07:09:41.972+03</t>
  </si>
  <si>
    <t xml:space="preserve">2017-07-24T07:11:11.399+03</t>
  </si>
  <si>
    <t xml:space="preserve">-6.767001413091821 39.22369729284371 -0.20896795579951322 4.0</t>
  </si>
  <si>
    <t xml:space="preserve">-6.767001413091821</t>
  </si>
  <si>
    <t xml:space="preserve">39.22369729284371</t>
  </si>
  <si>
    <t xml:space="preserve">-0.20896795579951322</t>
  </si>
  <si>
    <t xml:space="preserve">Zaituni</t>
  </si>
  <si>
    <t xml:space="preserve">Mgoja</t>
  </si>
  <si>
    <t xml:space="preserve">Mpkani</t>
  </si>
  <si>
    <t xml:space="preserve">6f8fa950-c99a-4be7-8e84-2de771bc4116</t>
  </si>
  <si>
    <t xml:space="preserve">2017-07-24T04:11:14</t>
  </si>
  <si>
    <t xml:space="preserve">2017-07-24T07:11:23.289+03</t>
  </si>
  <si>
    <t xml:space="preserve">2017-07-24T07:12:32.548+03</t>
  </si>
  <si>
    <t xml:space="preserve">-6.767101940587748 39.22407435509822 10.901435492115624 4.0</t>
  </si>
  <si>
    <t xml:space="preserve">-6.767101940587748</t>
  </si>
  <si>
    <t xml:space="preserve">39.22407435509822</t>
  </si>
  <si>
    <t xml:space="preserve">10.901435492115624</t>
  </si>
  <si>
    <t xml:space="preserve">Maberi</t>
  </si>
  <si>
    <t xml:space="preserve">b3e56611-d244-4a50-9314-77eb1b7f0999</t>
  </si>
  <si>
    <t xml:space="preserve">2017-07-24T04:12:35</t>
  </si>
  <si>
    <t xml:space="preserve">2017-07-24T07:12:41.173+03</t>
  </si>
  <si>
    <t xml:space="preserve">2017-07-24T07:14:15.782+03</t>
  </si>
  <si>
    <t xml:space="preserve">-6.767097869253646 39.22431641740211 3.906848676053344 4.0</t>
  </si>
  <si>
    <t xml:space="preserve">-6.767097869253646</t>
  </si>
  <si>
    <t xml:space="preserve">39.22431641740211</t>
  </si>
  <si>
    <t xml:space="preserve">3.906848676053344</t>
  </si>
  <si>
    <t xml:space="preserve">0dcde015-77e6-4f1e-965a-10c2bbe8a434</t>
  </si>
  <si>
    <t xml:space="preserve">2017-07-24T04:14:18</t>
  </si>
  <si>
    <t xml:space="preserve">2017-07-24T07:14:25.401+03</t>
  </si>
  <si>
    <t xml:space="preserve">2017-07-24T07:15:57.610+03</t>
  </si>
  <si>
    <t xml:space="preserve">-6.767089766275662 39.22449279781279 3.3883418964264598 4.0</t>
  </si>
  <si>
    <t xml:space="preserve">-6.767089766275662</t>
  </si>
  <si>
    <t xml:space="preserve">39.22449279781279</t>
  </si>
  <si>
    <t xml:space="preserve">3.3883418964264598</t>
  </si>
  <si>
    <t xml:space="preserve">9077d420-97df-4e6d-8ced-a053783a6569</t>
  </si>
  <si>
    <t xml:space="preserve">2017-07-24T04:16:00</t>
  </si>
  <si>
    <t xml:space="preserve">2017-07-22T16:13:07.007+03</t>
  </si>
  <si>
    <t xml:space="preserve">2017-07-22T16:20:16.482+03</t>
  </si>
  <si>
    <t xml:space="preserve">355532082016760</t>
  </si>
  <si>
    <t xml:space="preserve">640050943243292</t>
  </si>
  <si>
    <t xml:space="preserve">8925505090432432921</t>
  </si>
  <si>
    <t xml:space="preserve">-6.936506666666666 39.24977833333333 121.8 7.9</t>
  </si>
  <si>
    <t xml:space="preserve">-6.936506666666666</t>
  </si>
  <si>
    <t xml:space="preserve">39.24977833333333</t>
  </si>
  <si>
    <t xml:space="preserve">121.8</t>
  </si>
  <si>
    <t xml:space="preserve">Mkundi</t>
  </si>
  <si>
    <t xml:space="preserve">Mianzini</t>
  </si>
  <si>
    <t xml:space="preserve">Majimatitu</t>
  </si>
  <si>
    <t xml:space="preserve">Unique academy </t>
  </si>
  <si>
    <t xml:space="preserve">a833aa53-3592-49af-90d6-9beb1c6a5001</t>
  </si>
  <si>
    <t xml:space="preserve">2017-07-24T04:52:28</t>
  </si>
  <si>
    <t xml:space="preserve">2017-07-22T16:36:48.041+03</t>
  </si>
  <si>
    <t xml:space="preserve">2017-07-22T16:42:01.421+03</t>
  </si>
  <si>
    <t xml:space="preserve">-6.937698333333333 39.249295 136.0 12.2</t>
  </si>
  <si>
    <t xml:space="preserve">-6.937698333333333</t>
  </si>
  <si>
    <t xml:space="preserve">39.249295</t>
  </si>
  <si>
    <t xml:space="preserve">136.0</t>
  </si>
  <si>
    <t xml:space="preserve">Vedasto</t>
  </si>
  <si>
    <t xml:space="preserve">Edigar</t>
  </si>
  <si>
    <t xml:space="preserve">Ngombale </t>
  </si>
  <si>
    <t xml:space="preserve">Majimatitu A</t>
  </si>
  <si>
    <t xml:space="preserve">Majimatitu primary school</t>
  </si>
  <si>
    <t xml:space="preserve">285f16ba-af79-4f71-a99a-163b2876cda9</t>
  </si>
  <si>
    <t xml:space="preserve">2017-07-24T04:52:50</t>
  </si>
  <si>
    <t xml:space="preserve">2017-07-22T16:49:07.640+03</t>
  </si>
  <si>
    <t xml:space="preserve">2017-07-22T16:55:55.611+03</t>
  </si>
  <si>
    <t xml:space="preserve">-6.9371816666666675 39.24978 0.9 6.1</t>
  </si>
  <si>
    <t xml:space="preserve">-6.9371816666666675</t>
  </si>
  <si>
    <t xml:space="preserve">39.24978</t>
  </si>
  <si>
    <t xml:space="preserve">Razaro</t>
  </si>
  <si>
    <t xml:space="preserve">Chiyungu</t>
  </si>
  <si>
    <t xml:space="preserve"> Charambe</t>
  </si>
  <si>
    <t xml:space="preserve">a7c81644-7394-4c0a-a11f-10717a7c6940</t>
  </si>
  <si>
    <t xml:space="preserve">2017-07-24T04:53:14</t>
  </si>
  <si>
    <t xml:space="preserve">2017-07-22T16:56:51.023+03</t>
  </si>
  <si>
    <t xml:space="preserve">2017-07-22T17:03:17.572+03</t>
  </si>
  <si>
    <t xml:space="preserve">-6.937138333333333 39.24910666666666 72.2 6.9</t>
  </si>
  <si>
    <t xml:space="preserve">-6.937138333333333</t>
  </si>
  <si>
    <t xml:space="preserve">39.24910666666666</t>
  </si>
  <si>
    <t xml:space="preserve">Coster</t>
  </si>
  <si>
    <t xml:space="preserve">5b5f60e2-b0e5-4d9b-979a-a40a7125908b</t>
  </si>
  <si>
    <t xml:space="preserve">2017-07-24T04:53:16</t>
  </si>
  <si>
    <t xml:space="preserve">2017-07-22T17:03:25.105+03</t>
  </si>
  <si>
    <t xml:space="preserve">2017-07-22T17:06:40.524+03</t>
  </si>
  <si>
    <t xml:space="preserve">-6.937475000000001 39.24903166666666 72.3 4.8</t>
  </si>
  <si>
    <t xml:space="preserve">-6.937475000000001</t>
  </si>
  <si>
    <t xml:space="preserve">39.24903166666666</t>
  </si>
  <si>
    <t xml:space="preserve">72.3</t>
  </si>
  <si>
    <t xml:space="preserve">Mkumba</t>
  </si>
  <si>
    <t xml:space="preserve">Majimatitu primary school </t>
  </si>
  <si>
    <t xml:space="preserve">09b9b83f-5c2f-4e15-81e1-7edf318b521c</t>
  </si>
  <si>
    <t xml:space="preserve">2017-07-24T04:53:18</t>
  </si>
  <si>
    <t xml:space="preserve">2017-07-22T17:06:44.705+03</t>
  </si>
  <si>
    <t xml:space="preserve">2017-07-22T17:26:10.094+03</t>
  </si>
  <si>
    <t xml:space="preserve">-6.939445000000001 39.249023333333334 70.8 5.2</t>
  </si>
  <si>
    <t xml:space="preserve">-6.939445000000001</t>
  </si>
  <si>
    <t xml:space="preserve">39.249023333333334</t>
  </si>
  <si>
    <t xml:space="preserve">70.8</t>
  </si>
  <si>
    <t xml:space="preserve">Eva</t>
  </si>
  <si>
    <t xml:space="preserve">6c18bf9f-01dc-4050-9dac-a30e56d5f285</t>
  </si>
  <si>
    <t xml:space="preserve">2017-07-24T04:53:20</t>
  </si>
  <si>
    <t xml:space="preserve">2017-07-22T18:02:53.580+03</t>
  </si>
  <si>
    <t xml:space="preserve">2017-07-22T18:04:49.715+03</t>
  </si>
  <si>
    <t xml:space="preserve">-6.938466666666667 39.248976666666664 93.6 5.9</t>
  </si>
  <si>
    <t xml:space="preserve">-6.938466666666667</t>
  </si>
  <si>
    <t xml:space="preserve">39.248976666666664</t>
  </si>
  <si>
    <t xml:space="preserve">93.6</t>
  </si>
  <si>
    <t xml:space="preserve">Halid</t>
  </si>
  <si>
    <t xml:space="preserve">a03e6714-2573-459f-892a-a379a1acd5b9</t>
  </si>
  <si>
    <t xml:space="preserve">2017-07-24T04:53:22</t>
  </si>
  <si>
    <t xml:space="preserve">2017-07-22T18:04:54.149+03</t>
  </si>
  <si>
    <t xml:space="preserve">2017-07-22T18:06:48.132+03</t>
  </si>
  <si>
    <t xml:space="preserve">-6.937811666666666 39.24935333333334 125.4 5.0</t>
  </si>
  <si>
    <t xml:space="preserve">-6.937811666666666</t>
  </si>
  <si>
    <t xml:space="preserve">39.24935333333334</t>
  </si>
  <si>
    <t xml:space="preserve">Kiboga</t>
  </si>
  <si>
    <t xml:space="preserve">211acd47-f6b7-4d46-b3ca-8d55f039c6f4</t>
  </si>
  <si>
    <t xml:space="preserve">2017-07-24T04:53:24</t>
  </si>
  <si>
    <t xml:space="preserve">2017-07-24T07:53:34.095+03</t>
  </si>
  <si>
    <t xml:space="preserve">2017-07-24T07:56:07.049+03</t>
  </si>
  <si>
    <t xml:space="preserve">-6.766475000000001 39.21812666666666 31.6 3.1</t>
  </si>
  <si>
    <t xml:space="preserve">-6.766475000000001</t>
  </si>
  <si>
    <t xml:space="preserve">39.21812666666666</t>
  </si>
  <si>
    <t xml:space="preserve">Zuwena</t>
  </si>
  <si>
    <t xml:space="preserve">03381919-9186-4aa9-96ad-f2ea052aa01e</t>
  </si>
  <si>
    <t xml:space="preserve">2017-07-24T04:56:20</t>
  </si>
  <si>
    <t xml:space="preserve">2017-07-23T17:25:16.868+03</t>
  </si>
  <si>
    <t xml:space="preserve">2017-07-24T08:01:02.781+03</t>
  </si>
  <si>
    <t xml:space="preserve">352386079548282</t>
  </si>
  <si>
    <t xml:space="preserve">640021025505864</t>
  </si>
  <si>
    <t xml:space="preserve">8925502040935058643f</t>
  </si>
  <si>
    <t xml:space="preserve">0715884873</t>
  </si>
  <si>
    <t xml:space="preserve">-6.799046666666667 39.20633333333333 35.7 7.4</t>
  </si>
  <si>
    <t xml:space="preserve">-6.799046666666667</t>
  </si>
  <si>
    <t xml:space="preserve">39.20633333333333</t>
  </si>
  <si>
    <t xml:space="preserve">35.7</t>
  </si>
  <si>
    <t xml:space="preserve">7.4</t>
  </si>
  <si>
    <t xml:space="preserve">Ruth</t>
  </si>
  <si>
    <t xml:space="preserve">Mwakifuna</t>
  </si>
  <si>
    <t xml:space="preserve">49c7cbfd-d82f-489a-b7a9-e1e5a46046c9</t>
  </si>
  <si>
    <t xml:space="preserve">2017-07-24T05:01:12</t>
  </si>
  <si>
    <t xml:space="preserve">2017-07-24T07:56:47.156+03</t>
  </si>
  <si>
    <t xml:space="preserve">2017-07-24T08:02:58.391+03</t>
  </si>
  <si>
    <t xml:space="preserve">-6.767878333333334 39.21706166666667 33.4 4.6</t>
  </si>
  <si>
    <t xml:space="preserve">-6.767878333333334</t>
  </si>
  <si>
    <t xml:space="preserve">39.21706166666667</t>
  </si>
  <si>
    <t xml:space="preserve">33.4</t>
  </si>
  <si>
    <t xml:space="preserve">Yassin</t>
  </si>
  <si>
    <t xml:space="preserve">3429b329-76cf-4b84-9b4a-3c9c80f57191</t>
  </si>
  <si>
    <t xml:space="preserve">2017-07-24T05:03:25</t>
  </si>
  <si>
    <t xml:space="preserve">2017-07-21T14:14:33.281+03</t>
  </si>
  <si>
    <t xml:space="preserve">2017-07-23T12:03:56.224+03</t>
  </si>
  <si>
    <t xml:space="preserve">357634054838953</t>
  </si>
  <si>
    <t xml:space="preserve">640070018238196</t>
  </si>
  <si>
    <t xml:space="preserve">89255007110008238196</t>
  </si>
  <si>
    <t xml:space="preserve">0738238196</t>
  </si>
  <si>
    <t xml:space="preserve">-6.80535946 39.20344464 18.0 5.0</t>
  </si>
  <si>
    <t xml:space="preserve">-6.80535946</t>
  </si>
  <si>
    <t xml:space="preserve">39.20344464</t>
  </si>
  <si>
    <t xml:space="preserve">Meena</t>
  </si>
  <si>
    <t xml:space="preserve">Makuburi</t>
  </si>
  <si>
    <t xml:space="preserve">Riverside bar</t>
  </si>
  <si>
    <t xml:space="preserve">e124f2a7-7448-4318-8976-3a77d69eceb4</t>
  </si>
  <si>
    <t xml:space="preserve">2017-07-24T05:07:24</t>
  </si>
  <si>
    <t xml:space="preserve">2017-07-23T11:50:43.054+03</t>
  </si>
  <si>
    <t xml:space="preserve">2017-07-23T12:02:43.822+03</t>
  </si>
  <si>
    <t xml:space="preserve">-6.80545016 39.20332161 5.0 4.0</t>
  </si>
  <si>
    <t xml:space="preserve">-6.80545016</t>
  </si>
  <si>
    <t xml:space="preserve">39.20332161</t>
  </si>
  <si>
    <t xml:space="preserve">Luhanga</t>
  </si>
  <si>
    <t xml:space="preserve">Upendo</t>
  </si>
  <si>
    <t xml:space="preserve">Landmark hotel</t>
  </si>
  <si>
    <t xml:space="preserve">99522837-0da6-458d-ad0a-f9eddeb319ac</t>
  </si>
  <si>
    <t xml:space="preserve">2017-07-24T05:07:26</t>
  </si>
  <si>
    <t xml:space="preserve">2017-07-23T12:04:38.834+03</t>
  </si>
  <si>
    <t xml:space="preserve">2017-07-23T12:06:41.099+03</t>
  </si>
  <si>
    <t xml:space="preserve">-6.80548052 39.20336831 5.0 5.0</t>
  </si>
  <si>
    <t xml:space="preserve">-6.80548052</t>
  </si>
  <si>
    <t xml:space="preserve">39.20336831</t>
  </si>
  <si>
    <t xml:space="preserve">Pendo</t>
  </si>
  <si>
    <t xml:space="preserve">Mgonja</t>
  </si>
  <si>
    <t xml:space="preserve">0a6ca70b-b126-448b-a9a4-b853da8a76bc</t>
  </si>
  <si>
    <t xml:space="preserve">2017-07-24T05:07:28</t>
  </si>
  <si>
    <t xml:space="preserve">2017-07-23T12:07:17.205+03</t>
  </si>
  <si>
    <t xml:space="preserve">2017-07-23T12:09:50.750+03</t>
  </si>
  <si>
    <t xml:space="preserve">-6.8061271 39.20324002 19.0 5.0</t>
  </si>
  <si>
    <t xml:space="preserve">-6.8061271</t>
  </si>
  <si>
    <t xml:space="preserve">39.20324002</t>
  </si>
  <si>
    <t xml:space="preserve">Hokororo</t>
  </si>
  <si>
    <t xml:space="preserve">Riverside</t>
  </si>
  <si>
    <t xml:space="preserve">Shule ya msingi ubungo kisiwani</t>
  </si>
  <si>
    <t xml:space="preserve">7a19a370-c515-45d4-a475-51ea10826e2b</t>
  </si>
  <si>
    <t xml:space="preserve">2017-07-24T05:07:29</t>
  </si>
  <si>
    <t xml:space="preserve">2017-07-23T12:10:31.844+03</t>
  </si>
  <si>
    <t xml:space="preserve">2017-07-23T12:12:21.467+03</t>
  </si>
  <si>
    <t xml:space="preserve">-6.80640209 39.20340002 42.0 5.0</t>
  </si>
  <si>
    <t xml:space="preserve">-6.80640209</t>
  </si>
  <si>
    <t xml:space="preserve">39.20340002</t>
  </si>
  <si>
    <t xml:space="preserve">Mdegela</t>
  </si>
  <si>
    <t xml:space="preserve">Kwa mdegela</t>
  </si>
  <si>
    <t xml:space="preserve">Mabibo hostel</t>
  </si>
  <si>
    <t xml:space="preserve">7b802f5a-9a9d-45b1-8551-ec7c532398f0</t>
  </si>
  <si>
    <t xml:space="preserve">2017-07-24T05:07:31</t>
  </si>
  <si>
    <t xml:space="preserve">2017-07-23T12:12:25.947+03</t>
  </si>
  <si>
    <t xml:space="preserve">2017-07-23T12:15:18.334+03</t>
  </si>
  <si>
    <t xml:space="preserve">-6.80603555 39.20395476 28.0 5.0</t>
  </si>
  <si>
    <t xml:space="preserve">-6.80603555</t>
  </si>
  <si>
    <t xml:space="preserve">39.20395476</t>
  </si>
  <si>
    <t xml:space="preserve">28.0</t>
  </si>
  <si>
    <t xml:space="preserve">Nargis</t>
  </si>
  <si>
    <t xml:space="preserve">Riwa</t>
  </si>
  <si>
    <t xml:space="preserve">Kibangu juu</t>
  </si>
  <si>
    <t xml:space="preserve">Riverside hall</t>
  </si>
  <si>
    <t xml:space="preserve">cbbd1848-529b-4da6-b7ce-f5c9fd498505</t>
  </si>
  <si>
    <t xml:space="preserve">2017-07-24T05:07:33</t>
  </si>
  <si>
    <t xml:space="preserve">2017-07-23T12:15:23.258+03</t>
  </si>
  <si>
    <t xml:space="preserve">2017-07-23T12:17:35.166+03</t>
  </si>
  <si>
    <t xml:space="preserve">-6.80596073 39.20390107 25.0 5.0</t>
  </si>
  <si>
    <t xml:space="preserve">-6.80596073</t>
  </si>
  <si>
    <t xml:space="preserve">39.20390107</t>
  </si>
  <si>
    <t xml:space="preserve">Chaki</t>
  </si>
  <si>
    <t xml:space="preserve">Kwa ndumbikwa</t>
  </si>
  <si>
    <t xml:space="preserve">Fremu 11</t>
  </si>
  <si>
    <t xml:space="preserve">3507164d-8d26-4ebc-9b85-ccf42e9deec4</t>
  </si>
  <si>
    <t xml:space="preserve">2017-07-24T05:07:34</t>
  </si>
  <si>
    <t xml:space="preserve">2017-07-23T12:17:51.449+03</t>
  </si>
  <si>
    <t xml:space="preserve">2017-07-23T12:20:46.018+03</t>
  </si>
  <si>
    <t xml:space="preserve">-6.80516341 39.20370991 35.0 5.0</t>
  </si>
  <si>
    <t xml:space="preserve">-6.80516341</t>
  </si>
  <si>
    <t xml:space="preserve">39.20370991</t>
  </si>
  <si>
    <t xml:space="preserve">Moshi</t>
  </si>
  <si>
    <t xml:space="preserve">River side bar</t>
  </si>
  <si>
    <t xml:space="preserve">c7edd4de-8cca-4159-9f8d-b31c5dce35da</t>
  </si>
  <si>
    <t xml:space="preserve">2017-07-24T05:07:36</t>
  </si>
  <si>
    <t xml:space="preserve">2017-07-23T23:22:29.002+03</t>
  </si>
  <si>
    <t xml:space="preserve">2017-07-23T23:24:33.990+03</t>
  </si>
  <si>
    <t xml:space="preserve">-6.80728253 39.20383866 20.0 4.0</t>
  </si>
  <si>
    <t xml:space="preserve">-6.80728253</t>
  </si>
  <si>
    <t xml:space="preserve">39.20383866</t>
  </si>
  <si>
    <t xml:space="preserve">Joachim</t>
  </si>
  <si>
    <t xml:space="preserve">Makuburii</t>
  </si>
  <si>
    <t xml:space="preserve">Makuburi church</t>
  </si>
  <si>
    <t xml:space="preserve">db0ad469-c0a0-4429-87d1-a6fda92d2672</t>
  </si>
  <si>
    <t xml:space="preserve">2017-07-24T05:07:38</t>
  </si>
  <si>
    <t xml:space="preserve">2017-07-24T07:30:52.309+03</t>
  </si>
  <si>
    <t xml:space="preserve">2017-07-24T07:32:47.542+03</t>
  </si>
  <si>
    <t xml:space="preserve">-6.80315797 39.20405892 34.0 5.0</t>
  </si>
  <si>
    <t xml:space="preserve">-6.80315797</t>
  </si>
  <si>
    <t xml:space="preserve">39.20405892</t>
  </si>
  <si>
    <t xml:space="preserve">Mnganya</t>
  </si>
  <si>
    <t xml:space="preserve">1ca1a49d-e915-465e-b153-e9896011ac49</t>
  </si>
  <si>
    <t xml:space="preserve">2017-07-24T05:07:40</t>
  </si>
  <si>
    <t xml:space="preserve">2017-07-24T07:32:53.707+03</t>
  </si>
  <si>
    <t xml:space="preserve">2017-07-24T07:34:34.085+03</t>
  </si>
  <si>
    <t xml:space="preserve">-6.80244462 39.20443381 29.0 5.0</t>
  </si>
  <si>
    <t xml:space="preserve">-6.80244462</t>
  </si>
  <si>
    <t xml:space="preserve">39.20443381</t>
  </si>
  <si>
    <t xml:space="preserve">Kimathi</t>
  </si>
  <si>
    <t xml:space="preserve">59642afb-e3c3-4152-870c-494d2f5e0f9f</t>
  </si>
  <si>
    <t xml:space="preserve">2017-07-24T05:07:42</t>
  </si>
  <si>
    <t xml:space="preserve">2017-07-24T07:34:37.205+03</t>
  </si>
  <si>
    <t xml:space="preserve">2017-07-24T07:36:33.512+03</t>
  </si>
  <si>
    <t xml:space="preserve">-6.80154365 39.20502045 25.0 5.0</t>
  </si>
  <si>
    <t xml:space="preserve">-6.80154365</t>
  </si>
  <si>
    <t xml:space="preserve">39.20502045</t>
  </si>
  <si>
    <t xml:space="preserve">b19e374d-ed1e-43d9-8572-c3d8a2b77d0d</t>
  </si>
  <si>
    <t xml:space="preserve">2017-07-24T05:07:43</t>
  </si>
  <si>
    <t xml:space="preserve">2017-07-23T20:19:58.844+03</t>
  </si>
  <si>
    <t xml:space="preserve">2017-07-24T08:10:31.905+03</t>
  </si>
  <si>
    <t xml:space="preserve">351767081039728</t>
  </si>
  <si>
    <t xml:space="preserve">640050948211225</t>
  </si>
  <si>
    <t xml:space="preserve">8925505090482112258</t>
  </si>
  <si>
    <t xml:space="preserve">-6.8037481 39.258704 0.0 20.0</t>
  </si>
  <si>
    <t xml:space="preserve">-6.8037481</t>
  </si>
  <si>
    <t xml:space="preserve">39.258704</t>
  </si>
  <si>
    <t xml:space="preserve">deogratius</t>
  </si>
  <si>
    <t xml:space="preserve">thadei</t>
  </si>
  <si>
    <t xml:space="preserve">macktauo</t>
  </si>
  <si>
    <t xml:space="preserve">Magomeni</t>
  </si>
  <si>
    <t xml:space="preserve">Mchinga street</t>
  </si>
  <si>
    <t xml:space="preserve">mchinga street</t>
  </si>
  <si>
    <t xml:space="preserve">magomeni hospital</t>
  </si>
  <si>
    <t xml:space="preserve">b4f10f2d-6b9e-461a-8788-b1194e274c0a</t>
  </si>
  <si>
    <t xml:space="preserve">2017-07-24T05:11:14</t>
  </si>
  <si>
    <t xml:space="preserve">2017-07-24T08:10:20.276+03</t>
  </si>
  <si>
    <t xml:space="preserve">2017-07-24T08:13:38.777+03</t>
  </si>
  <si>
    <t xml:space="preserve">-6.768856666666666 39.22018 50.4 5.0</t>
  </si>
  <si>
    <t xml:space="preserve">-6.768856666666666</t>
  </si>
  <si>
    <t xml:space="preserve">39.22018</t>
  </si>
  <si>
    <t xml:space="preserve">50.4</t>
  </si>
  <si>
    <t xml:space="preserve">ef2057cf-a61c-4b1c-a50b-6a842040cf22</t>
  </si>
  <si>
    <t xml:space="preserve">2017-07-24T05:13:52</t>
  </si>
  <si>
    <t xml:space="preserve">2017-07-24T08:14:56.686+03</t>
  </si>
  <si>
    <t xml:space="preserve">2017-07-24T08:16:08.307+03</t>
  </si>
  <si>
    <t xml:space="preserve">-6.767290078928007 39.22508771320772 2.507258735000954 4.0</t>
  </si>
  <si>
    <t xml:space="preserve">-6.767290078928007</t>
  </si>
  <si>
    <t xml:space="preserve">39.22508771320772</t>
  </si>
  <si>
    <t xml:space="preserve">2.507258735000954</t>
  </si>
  <si>
    <t xml:space="preserve">4e6c5b1b-a64a-461d-87b4-9f0be9b0a72a</t>
  </si>
  <si>
    <t xml:space="preserve">2017-07-24T05:16:11</t>
  </si>
  <si>
    <t xml:space="preserve">2017-07-24T08:14:37.726+03</t>
  </si>
  <si>
    <t xml:space="preserve">2017-07-24T08:17:31.052+03</t>
  </si>
  <si>
    <t xml:space="preserve">356821053872197</t>
  </si>
  <si>
    <t xml:space="preserve">640021062172762</t>
  </si>
  <si>
    <t xml:space="preserve">8925502041301727621</t>
  </si>
  <si>
    <t xml:space="preserve">-6.78472313 39.20119814 50.0 5.0</t>
  </si>
  <si>
    <t xml:space="preserve">-6.78472313</t>
  </si>
  <si>
    <t xml:space="preserve">39.20119814</t>
  </si>
  <si>
    <t xml:space="preserve">Kaaya</t>
  </si>
  <si>
    <t xml:space="preserve">Emanuel</t>
  </si>
  <si>
    <t xml:space="preserve">China town</t>
  </si>
  <si>
    <t xml:space="preserve">China town pub</t>
  </si>
  <si>
    <t xml:space="preserve">6e48d8ed-62f0-49fc-a87f-acd47238a5ac</t>
  </si>
  <si>
    <t xml:space="preserve">2017-07-24T05:17:40</t>
  </si>
  <si>
    <t xml:space="preserve">2017-07-21T14:11:36.875+03</t>
  </si>
  <si>
    <t xml:space="preserve">2017-07-24T08:20:14.410+03</t>
  </si>
  <si>
    <t xml:space="preserve">356766071554840</t>
  </si>
  <si>
    <t xml:space="preserve">640044169041956</t>
  </si>
  <si>
    <t xml:space="preserve">8925504410690419561f</t>
  </si>
  <si>
    <t xml:space="preserve">-6.767544999999999 39.225543333333334 38.0 5.0</t>
  </si>
  <si>
    <t xml:space="preserve">-6.767544999999999</t>
  </si>
  <si>
    <t xml:space="preserve">39.225543333333334</t>
  </si>
  <si>
    <t xml:space="preserve">465138ee-1397-4324-8b39-fc3bc78cf84a</t>
  </si>
  <si>
    <t xml:space="preserve">2017-07-24T05:20:27</t>
  </si>
  <si>
    <t xml:space="preserve">2017-07-23T15:40:36.095+03</t>
  </si>
  <si>
    <t xml:space="preserve">2017-07-23T20:23:44.073+03</t>
  </si>
  <si>
    <t xml:space="preserve">358763040063209</t>
  </si>
  <si>
    <t xml:space="preserve">640050929404492</t>
  </si>
  <si>
    <t xml:space="preserve">8925505090294044921f</t>
  </si>
  <si>
    <t xml:space="preserve">0684008111</t>
  </si>
  <si>
    <t xml:space="preserve">-6.797206666666667 37.63831833333334 477.9 4.4</t>
  </si>
  <si>
    <t xml:space="preserve">-6.797206666666667</t>
  </si>
  <si>
    <t xml:space="preserve">37.63831833333334</t>
  </si>
  <si>
    <t xml:space="preserve">477.9</t>
  </si>
  <si>
    <t xml:space="preserve">Mwantum</t>
  </si>
  <si>
    <t xml:space="preserve">Chogole</t>
  </si>
  <si>
    <t xml:space="preserve">Mazimbu</t>
  </si>
  <si>
    <t xml:space="preserve">Mauki</t>
  </si>
  <si>
    <t xml:space="preserve">Maziwa</t>
  </si>
  <si>
    <t xml:space="preserve">Msikiti</t>
  </si>
  <si>
    <t xml:space="preserve">8d830804-b4f2-4717-bc40-1f78708e8c95</t>
  </si>
  <si>
    <t xml:space="preserve">2017-07-24T05:23:08</t>
  </si>
  <si>
    <t xml:space="preserve">2017-07-24T08:08:10.792+03</t>
  </si>
  <si>
    <t xml:space="preserve">2017-07-24T08:10:56.088+03</t>
  </si>
  <si>
    <t xml:space="preserve">-6.7791966666666665 39.192546666666665 81.8 4.8</t>
  </si>
  <si>
    <t xml:space="preserve">-6.7791966666666665</t>
  </si>
  <si>
    <t xml:space="preserve">39.192546666666665</t>
  </si>
  <si>
    <t xml:space="preserve">81.8</t>
  </si>
  <si>
    <t xml:space="preserve">Nicephor</t>
  </si>
  <si>
    <t xml:space="preserve">Lesio</t>
  </si>
  <si>
    <t xml:space="preserve">Golani</t>
  </si>
  <si>
    <t xml:space="preserve">Mama Eliza street</t>
  </si>
  <si>
    <t xml:space="preserve">Tenki la maji</t>
  </si>
  <si>
    <t xml:space="preserve">24db4f9c-583b-40f9-b3fb-45ba2aeb41a7</t>
  </si>
  <si>
    <t xml:space="preserve">2017-07-24T05:23:10</t>
  </si>
  <si>
    <t xml:space="preserve">2017-07-24T08:14:24.037+03</t>
  </si>
  <si>
    <t xml:space="preserve">2017-07-24T08:24:22.311+03</t>
  </si>
  <si>
    <t xml:space="preserve">-6.76674 39.212585 47.0 4.9</t>
  </si>
  <si>
    <t xml:space="preserve">-6.76674</t>
  </si>
  <si>
    <t xml:space="preserve">39.212585</t>
  </si>
  <si>
    <t xml:space="preserve">Ardhi University</t>
  </si>
  <si>
    <t xml:space="preserve">e5ca5467-4b23-4d0f-aff2-0abb823d121c</t>
  </si>
  <si>
    <t xml:space="preserve">2017-07-24T05:24:51</t>
  </si>
  <si>
    <t xml:space="preserve">2017-07-22T12:03:54.780+03</t>
  </si>
  <si>
    <t xml:space="preserve">2017-07-22T12:10:35.814+03</t>
  </si>
  <si>
    <t xml:space="preserve">352746061773448</t>
  </si>
  <si>
    <t xml:space="preserve">640050936910659</t>
  </si>
  <si>
    <t xml:space="preserve">8925505090369106597</t>
  </si>
  <si>
    <t xml:space="preserve">-6.782531920273088 39.229931184377755 7.233131992338717 4.0</t>
  </si>
  <si>
    <t xml:space="preserve">-6.782531920273088</t>
  </si>
  <si>
    <t xml:space="preserve">39.229931184377755</t>
  </si>
  <si>
    <t xml:space="preserve">7.233131992338717</t>
  </si>
  <si>
    <t xml:space="preserve">paulo</t>
  </si>
  <si>
    <t xml:space="preserve">iskaka</t>
  </si>
  <si>
    <t xml:space="preserve">luvinga</t>
  </si>
  <si>
    <t xml:space="preserve">sinza</t>
  </si>
  <si>
    <t xml:space="preserve">sinza E</t>
  </si>
  <si>
    <t xml:space="preserve">twiga street</t>
  </si>
  <si>
    <t xml:space="preserve">udzungwa street library</t>
  </si>
  <si>
    <t xml:space="preserve">605c9cdb-d971-4d27-892c-fcca5379c1bc</t>
  </si>
  <si>
    <t xml:space="preserve">2017-07-24T05:25:22</t>
  </si>
  <si>
    <t xml:space="preserve">2017-07-23T14:21:35.465+03</t>
  </si>
  <si>
    <t xml:space="preserve">2017-07-23T14:32:14.492+03</t>
  </si>
  <si>
    <t xml:space="preserve">-6.781347293092279 39.22747722121492 11.91324539629902 4.0</t>
  </si>
  <si>
    <t xml:space="preserve">-6.781347293092279</t>
  </si>
  <si>
    <t xml:space="preserve">39.22747722121492</t>
  </si>
  <si>
    <t xml:space="preserve">11.91324539629902</t>
  </si>
  <si>
    <t xml:space="preserve">wilfred </t>
  </si>
  <si>
    <t xml:space="preserve">moshi</t>
  </si>
  <si>
    <t xml:space="preserve">sinza B</t>
  </si>
  <si>
    <t xml:space="preserve">kwa remmy street</t>
  </si>
  <si>
    <t xml:space="preserve">mashujaa primary school</t>
  </si>
  <si>
    <t xml:space="preserve">8a80502f-d237-4019-b218-bc4c3fa015e2</t>
  </si>
  <si>
    <t xml:space="preserve">2017-07-24T05:25:24</t>
  </si>
  <si>
    <t xml:space="preserve">2017-07-23T21:25:26.087+03</t>
  </si>
  <si>
    <t xml:space="preserve">2017-07-23T21:27:36.598+03</t>
  </si>
  <si>
    <t xml:space="preserve">-6.782289398468427 39.229727401421506 -3.7240101860661956 4.0</t>
  </si>
  <si>
    <t xml:space="preserve">-6.782289398468427</t>
  </si>
  <si>
    <t xml:space="preserve">39.229727401421506</t>
  </si>
  <si>
    <t xml:space="preserve">-3.7240101860661956</t>
  </si>
  <si>
    <t xml:space="preserve">omuga </t>
  </si>
  <si>
    <t xml:space="preserve">seth </t>
  </si>
  <si>
    <t xml:space="preserve">pweza street</t>
  </si>
  <si>
    <t xml:space="preserve">wanyama hotel</t>
  </si>
  <si>
    <t xml:space="preserve">95a6e7e0-ace1-406c-aba1-05394df58f0c</t>
  </si>
  <si>
    <t xml:space="preserve">2017-07-24T05:25:26</t>
  </si>
  <si>
    <t xml:space="preserve">2017-07-23T21:27:39.742+03</t>
  </si>
  <si>
    <t xml:space="preserve">2017-07-23T21:31:11.692+03</t>
  </si>
  <si>
    <t xml:space="preserve">-6.781741908875166 39.2291793526751 2.1848029661681556 4.0</t>
  </si>
  <si>
    <t xml:space="preserve">-6.781741908875166</t>
  </si>
  <si>
    <t xml:space="preserve">39.2291793526751</t>
  </si>
  <si>
    <t xml:space="preserve">2.1848029661681556</t>
  </si>
  <si>
    <t xml:space="preserve">florence</t>
  </si>
  <si>
    <t xml:space="preserve">muro</t>
  </si>
  <si>
    <t xml:space="preserve">kiboko street</t>
  </si>
  <si>
    <t xml:space="preserve">926ce8f7-8323-43c8-8411-4eed872679d7</t>
  </si>
  <si>
    <t xml:space="preserve">2017-07-24T05:25:29</t>
  </si>
  <si>
    <t xml:space="preserve">2017-07-21T13:13:45.339+03</t>
  </si>
  <si>
    <t xml:space="preserve">2017-07-23T07:52:19.497+03</t>
  </si>
  <si>
    <t xml:space="preserve">358257061744987</t>
  </si>
  <si>
    <t xml:space="preserve">640044169009260</t>
  </si>
  <si>
    <t xml:space="preserve">8925504410690092608</t>
  </si>
  <si>
    <t xml:space="preserve">Khasim</t>
  </si>
  <si>
    <t xml:space="preserve">Katwe </t>
  </si>
  <si>
    <t xml:space="preserve">Kanisani TAG</t>
  </si>
  <si>
    <t xml:space="preserve">e2850f86-8231-40ab-89d8-bdb14005b1d3</t>
  </si>
  <si>
    <t xml:space="preserve">2017-07-24T05:25:31</t>
  </si>
  <si>
    <t xml:space="preserve">2017-07-24T08:23:05.590+03</t>
  </si>
  <si>
    <t xml:space="preserve">2017-07-24T08:24:59.070+03</t>
  </si>
  <si>
    <t xml:space="preserve">-6.782231389263647 39.22965149726105 6.501151458833556 4.0</t>
  </si>
  <si>
    <t xml:space="preserve">-6.782231389263647</t>
  </si>
  <si>
    <t xml:space="preserve">39.22965149726105</t>
  </si>
  <si>
    <t xml:space="preserve">6.501151458833556</t>
  </si>
  <si>
    <t xml:space="preserve">jackline </t>
  </si>
  <si>
    <t xml:space="preserve">shija</t>
  </si>
  <si>
    <t xml:space="preserve">e1035b74-db10-4143-b0be-709b42888598</t>
  </si>
  <si>
    <t xml:space="preserve">2017-07-23T07:52:28.272+03</t>
  </si>
  <si>
    <t xml:space="preserve">2017-07-23T07:55:45.596+03</t>
  </si>
  <si>
    <t xml:space="preserve">Mwanahawa</t>
  </si>
  <si>
    <t xml:space="preserve">Kilonzo</t>
  </si>
  <si>
    <t xml:space="preserve">Caposabo</t>
  </si>
  <si>
    <t xml:space="preserve">a9c6a53b-5cef-48d3-8a76-6fed3e8abe3a</t>
  </si>
  <si>
    <t xml:space="preserve">2017-07-24T05:25:32</t>
  </si>
  <si>
    <t xml:space="preserve">2017-07-23T07:56:42.855+03</t>
  </si>
  <si>
    <t xml:space="preserve">2017-07-23T07:58:29.499+03</t>
  </si>
  <si>
    <t xml:space="preserve">e6d37d20-eaaf-4d73-a724-d14dc3e243ee</t>
  </si>
  <si>
    <t xml:space="preserve">2017-07-24T05:25:34</t>
  </si>
  <si>
    <t xml:space="preserve">2017-07-23T07:58:36.974+03</t>
  </si>
  <si>
    <t xml:space="preserve">2017-07-23T08:00:48.936+03</t>
  </si>
  <si>
    <t xml:space="preserve">Martha</t>
  </si>
  <si>
    <t xml:space="preserve">Bernad</t>
  </si>
  <si>
    <t xml:space="preserve">Chamliho</t>
  </si>
  <si>
    <t xml:space="preserve">f4dba996-6dcb-428e-86fb-0e7d563a5e10</t>
  </si>
  <si>
    <t xml:space="preserve">2017-07-24T05:25:35</t>
  </si>
  <si>
    <t xml:space="preserve">2017-07-23T14:52:25.880+03</t>
  </si>
  <si>
    <t xml:space="preserve">2017-07-23T14:54:03.103+03</t>
  </si>
  <si>
    <t xml:space="preserve">8734b6ff-e97d-4c6b-a28a-f33cccd8b077</t>
  </si>
  <si>
    <t xml:space="preserve">2017-07-24T05:25:37</t>
  </si>
  <si>
    <t xml:space="preserve">2017-07-23T20:22:09.812+03</t>
  </si>
  <si>
    <t xml:space="preserve">2017-07-23T20:22:28.829+03</t>
  </si>
  <si>
    <t xml:space="preserve">dd9cf872-2fc2-4d45-a657-21362aabd3b0</t>
  </si>
  <si>
    <t xml:space="preserve">2017-07-24T05:25:38</t>
  </si>
  <si>
    <t xml:space="preserve">names/first_name</t>
  </si>
  <si>
    <t xml:space="preserve">names/middle_name</t>
  </si>
  <si>
    <t xml:space="preserve">names/last_name</t>
  </si>
  <si>
    <t xml:space="preserve">dob/birth_year</t>
  </si>
  <si>
    <t xml:space="preserve">dob/birth_date</t>
  </si>
  <si>
    <t xml:space="preserve">dob/birth_month</t>
  </si>
  <si>
    <t xml:space="preserve">parents_names/father_name</t>
  </si>
  <si>
    <t xml:space="preserve">parents_names/mother_name</t>
  </si>
  <si>
    <t xml:space="preserve">phone</t>
  </si>
  <si>
    <t xml:space="preserve">alt_phone</t>
  </si>
  <si>
    <t xml:space="preserve">email</t>
  </si>
  <si>
    <t xml:space="preserve">address/ward</t>
  </si>
  <si>
    <t xml:space="preserve">address/sub_ward</t>
  </si>
  <si>
    <t xml:space="preserve">has_mobile_money</t>
  </si>
  <si>
    <t xml:space="preserve">mobile_money_provider</t>
  </si>
  <si>
    <t xml:space="preserve">mobile_money_number</t>
  </si>
  <si>
    <t xml:space="preserve">program</t>
  </si>
  <si>
    <t xml:space="preserve">other_program</t>
  </si>
  <si>
    <t xml:space="preserve">study_year</t>
  </si>
  <si>
    <t xml:space="preserve">other_study_year</t>
  </si>
  <si>
    <t xml:space="preserve">has_android</t>
  </si>
  <si>
    <t xml:space="preserve">has_odk</t>
  </si>
  <si>
    <t xml:space="preserve">my_phone</t>
  </si>
  <si>
    <t xml:space="preserve">has_laptop</t>
  </si>
  <si>
    <t xml:space="preserve">software</t>
  </si>
  <si>
    <t xml:space="preserve">software/qgis</t>
  </si>
  <si>
    <t xml:space="preserve">software/josm</t>
  </si>
  <si>
    <t xml:space="preserve">software/spreadsheet</t>
  </si>
  <si>
    <t xml:space="preserve">emerg_contact/emerg_contact_name</t>
  </si>
  <si>
    <t xml:space="preserve">emerg_contact/emerg_contact_relationship</t>
  </si>
  <si>
    <t xml:space="preserve">emerg_contact/emerg_contact_number</t>
  </si>
  <si>
    <t xml:space="preserve">has_allergies</t>
  </si>
  <si>
    <t xml:space="preserve">allergies_detail</t>
  </si>
  <si>
    <t xml:space="preserve">meta/instanceID</t>
  </si>
  <si>
    <t xml:space="preserve">_parent_table_name</t>
  </si>
  <si>
    <t xml:space="preserve">_parent_index</t>
  </si>
  <si>
    <t xml:space="preserve">_tags</t>
  </si>
  <si>
    <t xml:space="preserve">_notes</t>
  </si>
  <si>
    <t xml:space="preserve">concatenation</t>
  </si>
  <si>
    <t xml:space="preserve">duplicate</t>
  </si>
  <si>
    <t xml:space="preserve">Phone_owner_first_name</t>
  </si>
  <si>
    <t xml:space="preserve">Phone_owner_middle_name</t>
  </si>
  <si>
    <t xml:space="preserve">Phone_owner_last_name</t>
  </si>
  <si>
    <t xml:space="preserve">2017-07-21T10:46:47.623+03</t>
  </si>
  <si>
    <t xml:space="preserve">2017-07-21T11:17:15.540+03</t>
  </si>
  <si>
    <t xml:space="preserve">gift</t>
  </si>
  <si>
    <t xml:space="preserve">robert</t>
  </si>
  <si>
    <t xml:space="preserve">03</t>
  </si>
  <si>
    <t xml:space="preserve">robert japhet</t>
  </si>
  <si>
    <t xml:space="preserve">dorcas moshi</t>
  </si>
  <si>
    <t xml:space="preserve">0787210528</t>
  </si>
  <si>
    <t xml:space="preserve">0656762717</t>
  </si>
  <si>
    <t xml:space="preserve">giftyroberty@gmail.com</t>
  </si>
  <si>
    <t xml:space="preserve">airtel_money</t>
  </si>
  <si>
    <t xml:space="preserve">URP</t>
  </si>
  <si>
    <t xml:space="preserve">-6.771146984721623 39.24005557139462 -1.8630477386508035 4.0</t>
  </si>
  <si>
    <t xml:space="preserve">qgis josm spreadsheet</t>
  </si>
  <si>
    <t xml:space="preserve">mother</t>
  </si>
  <si>
    <t xml:space="preserve">0769861172</t>
  </si>
  <si>
    <t xml:space="preserve">v6qzq6XjbCSeVwZhoSgzfA</t>
  </si>
  <si>
    <t xml:space="preserve">uuid:88631577-f546-4a8b-b0c2-7f855e965946</t>
  </si>
  <si>
    <t xml:space="preserve">88631577-f546-4a8b-b0c2-7f855e965946</t>
  </si>
  <si>
    <t xml:space="preserve">2017-07-21T08:19:38</t>
  </si>
  <si>
    <t xml:space="preserve">2017-07-21T11:39:49.441+03</t>
  </si>
  <si>
    <t xml:space="preserve">2017-07-21T11:46:17.253+03</t>
  </si>
  <si>
    <t xml:space="preserve">SHABANI</t>
  </si>
  <si>
    <t xml:space="preserve">RASHIDI</t>
  </si>
  <si>
    <t xml:space="preserve">1994</t>
  </si>
  <si>
    <t xml:space="preserve">ASHA</t>
  </si>
  <si>
    <t xml:space="preserve">0713460142</t>
  </si>
  <si>
    <t xml:space="preserve">0744129762</t>
  </si>
  <si>
    <t xml:space="preserve">chidyaongarashidi@gmail.com</t>
  </si>
  <si>
    <t xml:space="preserve">tigopesa</t>
  </si>
  <si>
    <t xml:space="preserve">qgis josm</t>
  </si>
  <si>
    <t xml:space="preserve">SHABANI MOHAMMED</t>
  </si>
  <si>
    <t xml:space="preserve">FATHER</t>
  </si>
  <si>
    <t xml:space="preserve">uuid:42bb22d0-64d0-4661-8b52-0d2951e9aaba</t>
  </si>
  <si>
    <t xml:space="preserve">42bb22d0-64d0-4661-8b52-0d2951e9aaba</t>
  </si>
  <si>
    <t xml:space="preserve">2017-07-21T08:48:28</t>
  </si>
  <si>
    <t xml:space="preserve">2017-07-21T10:55:56.960+03</t>
  </si>
  <si>
    <t xml:space="preserve">2017-07-21T11:28:50.223+03</t>
  </si>
  <si>
    <t xml:space="preserve">Khassim</t>
  </si>
  <si>
    <t xml:space="preserve">Khassim Abdallah</t>
  </si>
  <si>
    <t xml:space="preserve">Shamimu Baraka</t>
  </si>
  <si>
    <t xml:space="preserve">0659390676</t>
  </si>
  <si>
    <t xml:space="preserve">0759143012</t>
  </si>
  <si>
    <t xml:space="preserve">minamaruma@gmail.com</t>
  </si>
  <si>
    <t xml:space="preserve">finished</t>
  </si>
  <si>
    <t xml:space="preserve">-6.771161280582354 39.23989072887142 -1.7094512213978257 4.0</t>
  </si>
  <si>
    <t xml:space="preserve">josm spreadsheet</t>
  </si>
  <si>
    <t xml:space="preserve">Father</t>
  </si>
  <si>
    <t xml:space="preserve">0754479698</t>
  </si>
  <si>
    <t xml:space="preserve">uuid:5366d5c2-5bf5-471e-ba9e-ce66932bc076</t>
  </si>
  <si>
    <t xml:space="preserve">5366d5c2-5bf5-471e-ba9e-ce66932bc076</t>
  </si>
  <si>
    <t xml:space="preserve">2017-07-21T08:29:05</t>
  </si>
  <si>
    <t xml:space="preserve">2017-07-21T11:04:35.795+03</t>
  </si>
  <si>
    <t xml:space="preserve">2017-07-21T11:19:09.481+03</t>
  </si>
  <si>
    <t xml:space="preserve">Benedcto </t>
  </si>
  <si>
    <t xml:space="preserve">1992</t>
  </si>
  <si>
    <t xml:space="preserve">Adamu Mwanyila </t>
  </si>
  <si>
    <t xml:space="preserve">Zaina Mwanyila </t>
  </si>
  <si>
    <t xml:space="preserve">0753234835</t>
  </si>
  <si>
    <t xml:space="preserve">0755194939</t>
  </si>
  <si>
    <t xml:space="preserve">adammwanyila@yahoo.com</t>
  </si>
  <si>
    <t xml:space="preserve">Mlalakua </t>
  </si>
  <si>
    <t xml:space="preserve">mpesa</t>
  </si>
  <si>
    <t xml:space="preserve">-6.773985000000001 39.23741333333333 125.5 7.8</t>
  </si>
  <si>
    <t xml:space="preserve">Father </t>
  </si>
  <si>
    <t xml:space="preserve">uuid:a4e85335-dbbe-42ea-956f-bc972fad19d4</t>
  </si>
  <si>
    <t xml:space="preserve">a4e85335-dbbe-42ea-956f-bc972fad19d4</t>
  </si>
  <si>
    <t xml:space="preserve">2017-07-21T08:19:27</t>
  </si>
  <si>
    <t xml:space="preserve">2017-07-21T11:01:08.820+03</t>
  </si>
  <si>
    <t xml:space="preserve">2017-07-21T11:18:30.045+03</t>
  </si>
  <si>
    <t xml:space="preserve">EGBERT</t>
  </si>
  <si>
    <t xml:space="preserve">ALFED</t>
  </si>
  <si>
    <t xml:space="preserve">PETRONIDA</t>
  </si>
  <si>
    <t xml:space="preserve">0672090205</t>
  </si>
  <si>
    <t xml:space="preserve">egibertalfred@gmail.com</t>
  </si>
  <si>
    <t xml:space="preserve">MBEZ</t>
  </si>
  <si>
    <t xml:space="preserve">MSAKUZI</t>
  </si>
  <si>
    <t xml:space="preserve">-6.771065 39.24010666666666 125.3 4.3</t>
  </si>
  <si>
    <t xml:space="preserve">PROSPER RWEIKIZA</t>
  </si>
  <si>
    <t xml:space="preserve">0658884983</t>
  </si>
  <si>
    <t xml:space="preserve">uuid:86ff0e98-55d1-4d1c-b923-5eca8bcce581</t>
  </si>
  <si>
    <t xml:space="preserve">86ff0e98-55d1-4d1c-b923-5eca8bcce581</t>
  </si>
  <si>
    <t xml:space="preserve">2017-07-21T08:18:51</t>
  </si>
  <si>
    <t xml:space="preserve">2017-07-21T11:03:08.324+03</t>
  </si>
  <si>
    <t xml:space="preserve">2017-07-21T11:18:21.558+03</t>
  </si>
  <si>
    <t xml:space="preserve">640044174982842</t>
  </si>
  <si>
    <t xml:space="preserve">8925504410749828424</t>
  </si>
  <si>
    <t xml:space="preserve">ISSA ALLY</t>
  </si>
  <si>
    <t xml:space="preserve">FATUMA ABDALAH</t>
  </si>
  <si>
    <t xml:space="preserve">0674240778</t>
  </si>
  <si>
    <t xml:space="preserve">0713574444</t>
  </si>
  <si>
    <t xml:space="preserve">Habibally194@gmail.com</t>
  </si>
  <si>
    <t xml:space="preserve">Tabata magengeni</t>
  </si>
  <si>
    <t xml:space="preserve">-6.77101292366773 39.24007208924877 12.088624381327271 4.0</t>
  </si>
  <si>
    <t xml:space="preserve">uuid:8949f783-f9ff-4a76-95b7-41be88d0e620</t>
  </si>
  <si>
    <t xml:space="preserve">8949f783-f9ff-4a76-95b7-41be88d0e620</t>
  </si>
  <si>
    <t xml:space="preserve">2017-07-21T08:23:23</t>
  </si>
  <si>
    <t xml:space="preserve">2017-07-21T11:23:06.705+03</t>
  </si>
  <si>
    <t xml:space="preserve">2017-07-21T11:29:36.104+03</t>
  </si>
  <si>
    <t xml:space="preserve">Neema </t>
  </si>
  <si>
    <t xml:space="preserve">Justus</t>
  </si>
  <si>
    <t xml:space="preserve">Alphonce </t>
  </si>
  <si>
    <t xml:space="preserve">1991</t>
  </si>
  <si>
    <t xml:space="preserve">Justus Alphonce </t>
  </si>
  <si>
    <t xml:space="preserve">Georgia  Joseph </t>
  </si>
  <si>
    <t xml:space="preserve">0719820636</t>
  </si>
  <si>
    <t xml:space="preserve">0745296292</t>
  </si>
  <si>
    <t xml:space="preserve">alphonceneema15@gmail.com </t>
  </si>
  <si>
    <t xml:space="preserve">land_val</t>
  </si>
  <si>
    <t xml:space="preserve">-6.771056666666667 39.24008 16.9 4.8</t>
  </si>
  <si>
    <t xml:space="preserve">Nelson Dastan </t>
  </si>
  <si>
    <t xml:space="preserve">Husband </t>
  </si>
  <si>
    <t xml:space="preserve">0719202370</t>
  </si>
  <si>
    <t xml:space="preserve">uuid:d558ab59-719f-4936-bbd8-e027477956a2</t>
  </si>
  <si>
    <t xml:space="preserve">d558ab59-719f-4936-bbd8-e027477956a2</t>
  </si>
  <si>
    <t xml:space="preserve">2017-07-21T08:29:46</t>
  </si>
  <si>
    <t xml:space="preserve">2017-07-21T10:58:36.844+03</t>
  </si>
  <si>
    <t xml:space="preserve">2017-07-21T11:16:39.645+03</t>
  </si>
  <si>
    <t xml:space="preserve">KENEDY</t>
  </si>
  <si>
    <t xml:space="preserve">EMMANUEL</t>
  </si>
  <si>
    <t xml:space="preserve">AMBOKILE</t>
  </si>
  <si>
    <t xml:space="preserve">July</t>
  </si>
  <si>
    <t xml:space="preserve">EMMANUEL AMBOKILE MWANDOSYA</t>
  </si>
  <si>
    <t xml:space="preserve">ERICA MWAKAROBO</t>
  </si>
  <si>
    <t xml:space="preserve">0769363293</t>
  </si>
  <si>
    <t xml:space="preserve">ambokilemwandosya@gmail. com</t>
  </si>
  <si>
    <t xml:space="preserve">UBUNGO KIBANGU</t>
  </si>
  <si>
    <t xml:space="preserve">-6.77099158 39.24003484 -1.5 5.0</t>
  </si>
  <si>
    <t xml:space="preserve">FRANCES MWANDOSYA</t>
  </si>
  <si>
    <t xml:space="preserve">BROTHER</t>
  </si>
  <si>
    <t xml:space="preserve">uuid:af4c3f45-3d4f-4e91-9183-719faec408a1</t>
  </si>
  <si>
    <t xml:space="preserve">af4c3f45-3d4f-4e91-9183-719faec408a1</t>
  </si>
  <si>
    <t xml:space="preserve">2017-07-21T08:17:29</t>
  </si>
  <si>
    <t xml:space="preserve">2017-07-21T10:56:17.294+03</t>
  </si>
  <si>
    <t xml:space="preserve">2017-07-21T11:08:56.339+03</t>
  </si>
  <si>
    <t xml:space="preserve">1995</t>
  </si>
  <si>
    <t xml:space="preserve">Hassani Bakari</t>
  </si>
  <si>
    <t xml:space="preserve">Rahma kyombo</t>
  </si>
  <si>
    <t xml:space="preserve">0713891562</t>
  </si>
  <si>
    <t xml:space="preserve">0714116566</t>
  </si>
  <si>
    <t xml:space="preserve">mwajumabakari840@gmail.com</t>
  </si>
  <si>
    <t xml:space="preserve">Bonde la mpunga</t>
  </si>
  <si>
    <t xml:space="preserve">-6.770846666666667 39.24001833333333 -38.6 4.8</t>
  </si>
  <si>
    <t xml:space="preserve">Mother</t>
  </si>
  <si>
    <t xml:space="preserve">uuid:df4d2906-be18-4d1a-a64e-0f49af57e6c1</t>
  </si>
  <si>
    <t xml:space="preserve">df4d2906-be18-4d1a-a64e-0f49af57e6c1</t>
  </si>
  <si>
    <t xml:space="preserve">2017-07-21T08:38:01</t>
  </si>
  <si>
    <t xml:space="preserve">2017-07-21T11:02:46.517+03</t>
  </si>
  <si>
    <t xml:space="preserve">2017-07-21T11:24:49.425+03</t>
  </si>
  <si>
    <t xml:space="preserve">Mungo</t>
  </si>
  <si>
    <t xml:space="preserve">Bulula</t>
  </si>
  <si>
    <t xml:space="preserve">1993</t>
  </si>
  <si>
    <t xml:space="preserve">Andrew Bulula</t>
  </si>
  <si>
    <t xml:space="preserve">Rhoda Bushishi</t>
  </si>
  <si>
    <t xml:space="preserve">0657565707</t>
  </si>
  <si>
    <t xml:space="preserve">0738288820</t>
  </si>
  <si>
    <t xml:space="preserve">P.O BOX 3847</t>
  </si>
  <si>
    <t xml:space="preserve">civ_eng</t>
  </si>
  <si>
    <t xml:space="preserve">-6.771223333333334 39.239898333333336 22.3 5.0</t>
  </si>
  <si>
    <t xml:space="preserve">Brother</t>
  </si>
  <si>
    <t xml:space="preserve">0652241014</t>
  </si>
  <si>
    <t xml:space="preserve">uuid:9cf6544c-d696-489e-a2c9-6515a9dc0b7d</t>
  </si>
  <si>
    <t xml:space="preserve">9cf6544c-d696-489e-a2c9-6515a9dc0b7d</t>
  </si>
  <si>
    <t xml:space="preserve">2017-07-21T08:30:47</t>
  </si>
  <si>
    <t xml:space="preserve">2017-07-21T11:05:34.719+03</t>
  </si>
  <si>
    <t xml:space="preserve">2017-07-21T11:14:33.234+03</t>
  </si>
  <si>
    <t xml:space="preserve">Bunolo</t>
  </si>
  <si>
    <t xml:space="preserve">Jackson Bunolo</t>
  </si>
  <si>
    <t xml:space="preserve">Nsamaka Machiya</t>
  </si>
  <si>
    <t xml:space="preserve">0789304288</t>
  </si>
  <si>
    <t xml:space="preserve">0746625806</t>
  </si>
  <si>
    <t xml:space="preserve">gracious bungalow gmail.com</t>
  </si>
  <si>
    <t xml:space="preserve">-6.771191666666666 39.23981666666667 11.9 4.4</t>
  </si>
  <si>
    <t xml:space="preserve">Dorah masebo</t>
  </si>
  <si>
    <t xml:space="preserve">Sister</t>
  </si>
  <si>
    <t xml:space="preserve">0717186144</t>
  </si>
  <si>
    <t xml:space="preserve">uuid:f87ae423-cc72-4914-8376-a3cc89035483</t>
  </si>
  <si>
    <t xml:space="preserve">f87ae423-cc72-4914-8376-a3cc89035483</t>
  </si>
  <si>
    <t xml:space="preserve">2017-07-21T08:32:07</t>
  </si>
  <si>
    <t xml:space="preserve">2017-07-21T10:42:59.653+03</t>
  </si>
  <si>
    <t xml:space="preserve">2017-07-21T11:00:37.429+03</t>
  </si>
  <si>
    <t xml:space="preserve">Chacha</t>
  </si>
  <si>
    <t xml:space="preserve">0744552477</t>
  </si>
  <si>
    <t xml:space="preserve">0789789135</t>
  </si>
  <si>
    <t xml:space="preserve">Jameschacha02@gmail.com</t>
  </si>
  <si>
    <t xml:space="preserve">-6.771091666666666 39.239979999999996 25.3 2.8</t>
  </si>
  <si>
    <t xml:space="preserve">uuid:b1cdfe26-dc78-45f9-bc10-301cc049a470</t>
  </si>
  <si>
    <t xml:space="preserve">b1cdfe26-dc78-45f9-bc10-301cc049a470</t>
  </si>
  <si>
    <t xml:space="preserve">2017-07-21T08:00:51</t>
  </si>
  <si>
    <t xml:space="preserve">2017-07-21T10:50:21.624+03</t>
  </si>
  <si>
    <t xml:space="preserve">2017-07-21T11:48:25.776+03</t>
  </si>
  <si>
    <t xml:space="preserve">352386076710588</t>
  </si>
  <si>
    <t xml:space="preserve">640092904493256</t>
  </si>
  <si>
    <t xml:space="preserve">89255090029044932568</t>
  </si>
  <si>
    <t xml:space="preserve">Enock</t>
  </si>
  <si>
    <t xml:space="preserve">Chapaulinge</t>
  </si>
  <si>
    <t xml:space="preserve">Godfrey john chapaulinge</t>
  </si>
  <si>
    <t xml:space="preserve">Elizabeth mwakisambwe</t>
  </si>
  <si>
    <t xml:space="preserve">0625483438</t>
  </si>
  <si>
    <t xml:space="preserve">0753590352</t>
  </si>
  <si>
    <t xml:space="preserve">Enockchapaulinge@gmail.com</t>
  </si>
  <si>
    <t xml:space="preserve">Socioeconomics</t>
  </si>
  <si>
    <t xml:space="preserve">-6.770988333333334 39.24007833333334 125.5 9.0</t>
  </si>
  <si>
    <t xml:space="preserve">Gabriel simon</t>
  </si>
  <si>
    <t xml:space="preserve">0765120347</t>
  </si>
  <si>
    <t xml:space="preserve">uuid:ca15115c-56fc-49cc-9941-bdcf4f0ad33b</t>
  </si>
  <si>
    <t xml:space="preserve">ca15115c-56fc-49cc-9941-bdcf4f0ad33b</t>
  </si>
  <si>
    <t xml:space="preserve">2017-07-21T08:54:28</t>
  </si>
  <si>
    <t xml:space="preserve">2017-07-21T11:27:38.369+03</t>
  </si>
  <si>
    <t xml:space="preserve">2017-07-21T11:33:37.702+03</t>
  </si>
  <si>
    <t xml:space="preserve">MARIAM</t>
  </si>
  <si>
    <t xml:space="preserve">CHARLES</t>
  </si>
  <si>
    <t xml:space="preserve">02</t>
  </si>
  <si>
    <t xml:space="preserve">CHARLES </t>
  </si>
  <si>
    <t xml:space="preserve">BUPE</t>
  </si>
  <si>
    <t xml:space="preserve">0766724627</t>
  </si>
  <si>
    <t xml:space="preserve">mariamcharles@gmail.com</t>
  </si>
  <si>
    <t xml:space="preserve">-6.771133610755361 39.240136347540364 -0.5037726046314374 4.0</t>
  </si>
  <si>
    <t xml:space="preserve">qgis spreadsheet</t>
  </si>
  <si>
    <t xml:space="preserve">Tittoh Charlesť</t>
  </si>
  <si>
    <t xml:space="preserve">0714979569</t>
  </si>
  <si>
    <t xml:space="preserve">uuid:216d45cd-1462-487a-ae74-0bd407358223</t>
  </si>
  <si>
    <t xml:space="preserve">216d45cd-1462-487a-ae74-0bd407358223</t>
  </si>
  <si>
    <t xml:space="preserve">2017-07-21T08:33:50</t>
  </si>
  <si>
    <t xml:space="preserve">2017-07-21T11:16:41.141+03</t>
  </si>
  <si>
    <t xml:space="preserve">2017-07-21T11:26:13.004+03</t>
  </si>
  <si>
    <t xml:space="preserve">ANNA</t>
  </si>
  <si>
    <t xml:space="preserve">MICHAEL</t>
  </si>
  <si>
    <t xml:space="preserve">CHUWA</t>
  </si>
  <si>
    <t xml:space="preserve">05</t>
  </si>
  <si>
    <t xml:space="preserve">HELLEN</t>
  </si>
  <si>
    <t xml:space="preserve">0677771595</t>
  </si>
  <si>
    <t xml:space="preserve">Michael.anna@yahoo.com</t>
  </si>
  <si>
    <t xml:space="preserve">-6.770953333333334 39.24004333333333 32.7 4.7</t>
  </si>
  <si>
    <t xml:space="preserve">FARTHER</t>
  </si>
  <si>
    <t xml:space="preserve">0762888217</t>
  </si>
  <si>
    <t xml:space="preserve">uuid:e616adc4-83f7-4980-9db3-f02c566ad105</t>
  </si>
  <si>
    <t xml:space="preserve">e616adc4-83f7-4980-9db3-f02c566ad105</t>
  </si>
  <si>
    <t xml:space="preserve">2017-07-21T08:26:30</t>
  </si>
  <si>
    <t xml:space="preserve">2017-07-21T11:07:59.467+03</t>
  </si>
  <si>
    <t xml:space="preserve">2017-07-21T11:13:36.662+03</t>
  </si>
  <si>
    <t xml:space="preserve">Jennifer </t>
  </si>
  <si>
    <t xml:space="preserve">Thobias</t>
  </si>
  <si>
    <t xml:space="preserve">Thobias chuwa</t>
  </si>
  <si>
    <t xml:space="preserve">Marry Thobias</t>
  </si>
  <si>
    <t xml:space="preserve">0767070610</t>
  </si>
  <si>
    <t xml:space="preserve">0713015885</t>
  </si>
  <si>
    <t xml:space="preserve">Chuwajennifer55@gmail.com </t>
  </si>
  <si>
    <t xml:space="preserve">comm_dev</t>
  </si>
  <si>
    <t xml:space="preserve">-6.771004112095407 39.23998170831472 -1.1319836740120688 4.0</t>
  </si>
  <si>
    <t xml:space="preserve">0754449195</t>
  </si>
  <si>
    <t xml:space="preserve">uuid:005083c9-9261-447b-a3dc-5d45a98ecf14</t>
  </si>
  <si>
    <t xml:space="preserve">005083c9-9261-447b-a3dc-5d45a98ecf14</t>
  </si>
  <si>
    <t xml:space="preserve">2017-07-21T08:47:05</t>
  </si>
  <si>
    <t xml:space="preserve">2017-07-21T10:57:42.047+03</t>
  </si>
  <si>
    <t xml:space="preserve">2017-07-21T11:26:52.277+03</t>
  </si>
  <si>
    <t xml:space="preserve">NOELA</t>
  </si>
  <si>
    <t xml:space="preserve">PAUL</t>
  </si>
  <si>
    <t xml:space="preserve">CHUYI</t>
  </si>
  <si>
    <t xml:space="preserve">PAUL CHUYI</t>
  </si>
  <si>
    <t xml:space="preserve">THECLA COSMAS</t>
  </si>
  <si>
    <t xml:space="preserve">0758339775</t>
  </si>
  <si>
    <t xml:space="preserve">noelapaul25@gmail.com</t>
  </si>
  <si>
    <t xml:space="preserve">-6.771109039901462 39.240101938423365 1.221619269643519 4.0</t>
  </si>
  <si>
    <t xml:space="preserve">JAMES PAUL</t>
  </si>
  <si>
    <t xml:space="preserve">0766163630</t>
  </si>
  <si>
    <t xml:space="preserve">uuid:dac10402-3ada-4c36-8264-10a6fef5c68b</t>
  </si>
  <si>
    <t xml:space="preserve">dac10402-3ada-4c36-8264-10a6fef5c68b</t>
  </si>
  <si>
    <t xml:space="preserve">2017-07-21T08:29:06</t>
  </si>
  <si>
    <t xml:space="preserve">2017-07-21T10:59:16.614+03</t>
  </si>
  <si>
    <t xml:space="preserve">2017-07-21T11:14:48.447+03</t>
  </si>
  <si>
    <t xml:space="preserve">Dachi</t>
  </si>
  <si>
    <t xml:space="preserve">September</t>
  </si>
  <si>
    <t xml:space="preserve">Espedita</t>
  </si>
  <si>
    <t xml:space="preserve">0718120788</t>
  </si>
  <si>
    <t xml:space="preserve">0739120788</t>
  </si>
  <si>
    <t xml:space="preserve">datchiedatchie@gmail.com</t>
  </si>
  <si>
    <t xml:space="preserve">-6.771249999999999 39.23981166666667 21.5 4.7</t>
  </si>
  <si>
    <t xml:space="preserve">father</t>
  </si>
  <si>
    <t xml:space="preserve">0655558711</t>
  </si>
  <si>
    <t xml:space="preserve">uuid:525b6f3a-06b2-434a-b461-b6f90bb37d26</t>
  </si>
  <si>
    <t xml:space="preserve">525b6f3a-06b2-434a-b461-b6f90bb37d26</t>
  </si>
  <si>
    <t xml:space="preserve">2017-07-21T08:37:22</t>
  </si>
  <si>
    <t xml:space="preserve">2017-07-21T10:54:32.197+03</t>
  </si>
  <si>
    <t xml:space="preserve">2017-07-21T11:18:08.610+03</t>
  </si>
  <si>
    <t xml:space="preserve">DAVID</t>
  </si>
  <si>
    <t xml:space="preserve">DAFFA KIMERA</t>
  </si>
  <si>
    <t xml:space="preserve">DORIS SEMKIWA</t>
  </si>
  <si>
    <t xml:space="preserve">0625583792</t>
  </si>
  <si>
    <t xml:space="preserve">0712260567</t>
  </si>
  <si>
    <t xml:space="preserve">Daviddaffa1@gmail.com</t>
  </si>
  <si>
    <t xml:space="preserve">MBEZI INN</t>
  </si>
  <si>
    <t xml:space="preserve">halopesa</t>
  </si>
  <si>
    <t xml:space="preserve">-6.77111894 39.24007394 -3.5 3.0</t>
  </si>
  <si>
    <t xml:space="preserve">spreadsheet</t>
  </si>
  <si>
    <t xml:space="preserve">0655396340</t>
  </si>
  <si>
    <t xml:space="preserve">uuid:b38091f2-9bc7-42a1-a881-6108733d910c</t>
  </si>
  <si>
    <t xml:space="preserve">b38091f2-9bc7-42a1-a881-6108733d910c</t>
  </si>
  <si>
    <t xml:space="preserve">2017-07-21T08:23:09</t>
  </si>
  <si>
    <t xml:space="preserve">2017-07-21T11:17:40.731+03</t>
  </si>
  <si>
    <t xml:space="preserve">2017-07-21T11:28:39.627+03</t>
  </si>
  <si>
    <t xml:space="preserve">Hossein</t>
  </si>
  <si>
    <t xml:space="preserve">Dahunga</t>
  </si>
  <si>
    <t xml:space="preserve">Hossein dahunga</t>
  </si>
  <si>
    <t xml:space="preserve">Sharifa selemani</t>
  </si>
  <si>
    <t xml:space="preserve">0719798051</t>
  </si>
  <si>
    <t xml:space="preserve">Hassanidahunga@gmail.com</t>
  </si>
  <si>
    <t xml:space="preserve">-6.771131666666667 39.24011666666667 10.3 4.9</t>
  </si>
  <si>
    <t xml:space="preserve">Dahunga hossein</t>
  </si>
  <si>
    <t xml:space="preserve">uuid:5f2940ef-e5c8-412a-a409-488f8b64f341</t>
  </si>
  <si>
    <t xml:space="preserve">5f2940ef-e5c8-412a-a409-488f8b64f341</t>
  </si>
  <si>
    <t xml:space="preserve">2017-07-21T08:28:43</t>
  </si>
  <si>
    <t xml:space="preserve">2017-07-21T10:55:59.473+03</t>
  </si>
  <si>
    <t xml:space="preserve">2017-07-21T11:13:23.772+03</t>
  </si>
  <si>
    <t xml:space="preserve">DEOGRASIAS</t>
  </si>
  <si>
    <t xml:space="preserve">MOSHI</t>
  </si>
  <si>
    <t xml:space="preserve">DAMIANI</t>
  </si>
  <si>
    <t xml:space="preserve">DAMIANI ALFRED</t>
  </si>
  <si>
    <t xml:space="preserve">AMANDA NICHOLAUS</t>
  </si>
  <si>
    <t xml:space="preserve">0766627923</t>
  </si>
  <si>
    <t xml:space="preserve">deograsiasdamian@gmail.com</t>
  </si>
  <si>
    <t xml:space="preserve">TEGETA</t>
  </si>
  <si>
    <t xml:space="preserve">-6.7711733333333335 39.23981833333333 12.9 4.6</t>
  </si>
  <si>
    <t xml:space="preserve">0659324275</t>
  </si>
  <si>
    <t xml:space="preserve">uuid:94124d8e-8307-4a84-84fb-0b94d1d9b101</t>
  </si>
  <si>
    <t xml:space="preserve">94124d8e-8307-4a84-84fb-0b94d1d9b101</t>
  </si>
  <si>
    <t xml:space="preserve">2017-07-21T08:19:26</t>
  </si>
  <si>
    <t xml:space="preserve">2017-07-21T10:42:33.242+03</t>
  </si>
  <si>
    <t xml:space="preserve">2017-07-21T10:48:52.214+03</t>
  </si>
  <si>
    <t xml:space="preserve">Albetus</t>
  </si>
  <si>
    <t xml:space="preserve">Leonard yodah</t>
  </si>
  <si>
    <t xml:space="preserve">Loyce yodah</t>
  </si>
  <si>
    <t xml:space="preserve">0762368278</t>
  </si>
  <si>
    <t xml:space="preserve">Albertusdanny5@gmail.com</t>
  </si>
  <si>
    <t xml:space="preserve">Leonard yodah </t>
  </si>
  <si>
    <t xml:space="preserve">0782308880</t>
  </si>
  <si>
    <t xml:space="preserve">uuid:ea437337-354b-4236-acb5-7cd89601389b</t>
  </si>
  <si>
    <t xml:space="preserve">ea437337-354b-4236-acb5-7cd89601389b</t>
  </si>
  <si>
    <t xml:space="preserve">2017-07-21T07:49:25</t>
  </si>
  <si>
    <t xml:space="preserve">2017-07-21T11:18:31.546+03</t>
  </si>
  <si>
    <t xml:space="preserve">2017-07-21T11:35:06.935+03</t>
  </si>
  <si>
    <t xml:space="preserve">Valentine</t>
  </si>
  <si>
    <t xml:space="preserve">Gwau</t>
  </si>
  <si>
    <t xml:space="preserve">Donald</t>
  </si>
  <si>
    <t xml:space="preserve">Stella</t>
  </si>
  <si>
    <t xml:space="preserve">gwaudon@gmail.com</t>
  </si>
  <si>
    <t xml:space="preserve">-6.770986666666666 39.23987666666667 50.9 5.0</t>
  </si>
  <si>
    <t xml:space="preserve">Mwasyeba</t>
  </si>
  <si>
    <t xml:space="preserve">brother</t>
  </si>
  <si>
    <t xml:space="preserve">0785719485</t>
  </si>
  <si>
    <t xml:space="preserve">uuid:8db9e9c7-2b97-4c30-ae4c-b190c96bf5f5</t>
  </si>
  <si>
    <t xml:space="preserve">8db9e9c7-2b97-4c30-ae4c-b190c96bf5f5</t>
  </si>
  <si>
    <t xml:space="preserve">2017-07-21T08:35:28</t>
  </si>
  <si>
    <t xml:space="preserve">2017-07-21T11:07:16.651+03</t>
  </si>
  <si>
    <t xml:space="preserve">2017-07-21T11:15:24.826+03</t>
  </si>
  <si>
    <t xml:space="preserve">Paul</t>
  </si>
  <si>
    <t xml:space="preserve">Edimund</t>
  </si>
  <si>
    <t xml:space="preserve">Jane</t>
  </si>
  <si>
    <t xml:space="preserve">0757885936</t>
  </si>
  <si>
    <t xml:space="preserve">edigaredimund@gmail.com</t>
  </si>
  <si>
    <t xml:space="preserve">-6.771098333333333 39.23963833333333 11.8 4.9</t>
  </si>
  <si>
    <t xml:space="preserve">Zawadi</t>
  </si>
  <si>
    <t xml:space="preserve">Aunty</t>
  </si>
  <si>
    <t xml:space="preserve">uuid:aba9907a-6e9d-47da-95fa-3540a1257b23</t>
  </si>
  <si>
    <t xml:space="preserve">aba9907a-6e9d-47da-95fa-3540a1257b23</t>
  </si>
  <si>
    <t xml:space="preserve">2017-07-21T08:15:42</t>
  </si>
  <si>
    <t xml:space="preserve">2017-07-21T11:20:58.173+03</t>
  </si>
  <si>
    <t xml:space="preserve">2017-07-21T11:25:53.995+03</t>
  </si>
  <si>
    <t xml:space="preserve">867007023393579</t>
  </si>
  <si>
    <t xml:space="preserve">640044169012174</t>
  </si>
  <si>
    <t xml:space="preserve">8925504410690121746F</t>
  </si>
  <si>
    <t xml:space="preserve">Neema</t>
  </si>
  <si>
    <t xml:space="preserve">Elias Bulaya</t>
  </si>
  <si>
    <t xml:space="preserve">Aqulina Minja</t>
  </si>
  <si>
    <t xml:space="preserve">0758179809</t>
  </si>
  <si>
    <t xml:space="preserve">neymeeliasne23@gmail.com</t>
  </si>
  <si>
    <t xml:space="preserve">-6.77116828 39.24012481 18.0 4.0</t>
  </si>
  <si>
    <t xml:space="preserve">0754283804</t>
  </si>
  <si>
    <t xml:space="preserve">uuid:d7926434-e176-4b2a-92a7-91ce3607ca66</t>
  </si>
  <si>
    <t xml:space="preserve">d7926434-e176-4b2a-92a7-91ce3607ca66</t>
  </si>
  <si>
    <t xml:space="preserve">2017-07-21T08:36:50</t>
  </si>
  <si>
    <t xml:space="preserve">2017-07-21T11:15:59.198+03</t>
  </si>
  <si>
    <t xml:space="preserve">2017-07-21T11:26:31.770+03</t>
  </si>
  <si>
    <t xml:space="preserve">August</t>
  </si>
  <si>
    <t xml:space="preserve">Juma Aron chole</t>
  </si>
  <si>
    <t xml:space="preserve">Vereliana kapufi</t>
  </si>
  <si>
    <t xml:space="preserve">0752354641</t>
  </si>
  <si>
    <t xml:space="preserve">emmanuelaron93@gmail.com</t>
  </si>
  <si>
    <t xml:space="preserve">-6.7711950000000005 39.239875 0.6 4.5</t>
  </si>
  <si>
    <t xml:space="preserve">josm</t>
  </si>
  <si>
    <t xml:space="preserve">0755205041</t>
  </si>
  <si>
    <t xml:space="preserve">uuid:1067d3ab-d83e-4dd5-a150-8450a00633b6</t>
  </si>
  <si>
    <t xml:space="preserve">1067d3ab-d83e-4dd5-a150-8450a00633b6</t>
  </si>
  <si>
    <t xml:space="preserve">2017-07-21T08:26:51</t>
  </si>
  <si>
    <t xml:space="preserve">2017-07-21T10:54:16.193+03</t>
  </si>
  <si>
    <t xml:space="preserve">2017-07-21T10:59:29.850+03</t>
  </si>
  <si>
    <t xml:space="preserve">Ezekiel</t>
  </si>
  <si>
    <t xml:space="preserve">Ezekiel mgondole</t>
  </si>
  <si>
    <t xml:space="preserve">Devotha mgondole</t>
  </si>
  <si>
    <t xml:space="preserve">0712039600</t>
  </si>
  <si>
    <t xml:space="preserve">Amandusezekiel12@gmail.com</t>
  </si>
  <si>
    <t xml:space="preserve">mbezi beach</t>
  </si>
  <si>
    <t xml:space="preserve">0686082100</t>
  </si>
  <si>
    <t xml:space="preserve">uuid:5ab23be7-3b11-4b54-b985-c25cb134efa4</t>
  </si>
  <si>
    <t xml:space="preserve">5ab23be7-3b11-4b54-b985-c25cb134efa4</t>
  </si>
  <si>
    <t xml:space="preserve">2017-07-21T08:15:30</t>
  </si>
  <si>
    <t xml:space="preserve">2017-07-21T11:24:51.425+03</t>
  </si>
  <si>
    <t xml:space="preserve">2017-07-21T11:30:54.155+03</t>
  </si>
  <si>
    <t xml:space="preserve">HUSSEIN</t>
  </si>
  <si>
    <t xml:space="preserve">FADHILI</t>
  </si>
  <si>
    <t xml:space="preserve">MUSSA FADHILI</t>
  </si>
  <si>
    <t xml:space="preserve">JAZILA HUSSEIN</t>
  </si>
  <si>
    <t xml:space="preserve">0654464040</t>
  </si>
  <si>
    <t xml:space="preserve">0753840496</t>
  </si>
  <si>
    <t xml:space="preserve">mshanahussein95@gmail.com </t>
  </si>
  <si>
    <t xml:space="preserve">KINONDONI</t>
  </si>
  <si>
    <t xml:space="preserve">-6.771051666666667 39.240215 0.2 4.0</t>
  </si>
  <si>
    <t xml:space="preserve">FADHILI MSHANA</t>
  </si>
  <si>
    <t xml:space="preserve">Brother </t>
  </si>
  <si>
    <t xml:space="preserve">0712087355</t>
  </si>
  <si>
    <t xml:space="preserve">uuid:6e8037fc-3b99-4e81-855b-0218a96d243c</t>
  </si>
  <si>
    <t xml:space="preserve">6e8037fc-3b99-4e81-855b-0218a96d243c</t>
  </si>
  <si>
    <t xml:space="preserve">2017-07-21T08:31:02</t>
  </si>
  <si>
    <t xml:space="preserve">2017-07-21T10:50:21.310+03</t>
  </si>
  <si>
    <t xml:space="preserve">2017-07-21T10:59:06.949+03</t>
  </si>
  <si>
    <t xml:space="preserve">FADHILI </t>
  </si>
  <si>
    <t xml:space="preserve">MUSSA </t>
  </si>
  <si>
    <t xml:space="preserve">KINONDONI </t>
  </si>
  <si>
    <t xml:space="preserve">uuid:2d274142-feee-4a1c-93d6-f6a901877ab3</t>
  </si>
  <si>
    <t xml:space="preserve">2d274142-feee-4a1c-93d6-f6a901877ab3</t>
  </si>
  <si>
    <t xml:space="preserve">2017-07-21T07:59:27</t>
  </si>
  <si>
    <t xml:space="preserve">2017-07-21T11:03:30.592+03</t>
  </si>
  <si>
    <t xml:space="preserve">2017-07-21T11:11:25.263+03</t>
  </si>
  <si>
    <t xml:space="preserve">Flavian</t>
  </si>
  <si>
    <t xml:space="preserve">0757904115</t>
  </si>
  <si>
    <t xml:space="preserve">0788384392</t>
  </si>
  <si>
    <t xml:space="preserve">flavio.fred6@gmail.com</t>
  </si>
  <si>
    <t xml:space="preserve">-6.77109375 39.2400353 9.0 5.0</t>
  </si>
  <si>
    <t xml:space="preserve">0753666259</t>
  </si>
  <si>
    <t xml:space="preserve">uuid:c453edf5-15ae-495c-983a-a9976088f963</t>
  </si>
  <si>
    <t xml:space="preserve">c453edf5-15ae-495c-983a-a9976088f963</t>
  </si>
  <si>
    <t xml:space="preserve">2017-07-21T08:12:11</t>
  </si>
  <si>
    <t xml:space="preserve">2017-07-21T10:54:39.973+03</t>
  </si>
  <si>
    <t xml:space="preserve">2017-07-21T11:17:02.937+03</t>
  </si>
  <si>
    <t xml:space="preserve">DEOGRATIAS</t>
  </si>
  <si>
    <t xml:space="preserve">MISAKA</t>
  </si>
  <si>
    <t xml:space="preserve">04</t>
  </si>
  <si>
    <t xml:space="preserve">GABRIEL MISAKA</t>
  </si>
  <si>
    <t xml:space="preserve">GRACE WILSON</t>
  </si>
  <si>
    <t xml:space="preserve">0716585832</t>
  </si>
  <si>
    <t xml:space="preserve">0683443410</t>
  </si>
  <si>
    <t xml:space="preserve">deogratiusgabriel.m@gmail.com</t>
  </si>
  <si>
    <t xml:space="preserve">GOIGI</t>
  </si>
  <si>
    <t xml:space="preserve">Geomatics</t>
  </si>
  <si>
    <t xml:space="preserve">-6.771138333333333 39.24007166666667 69.5 4.7</t>
  </si>
  <si>
    <t xml:space="preserve">BURTON NSAPE</t>
  </si>
  <si>
    <t xml:space="preserve">UNCLE</t>
  </si>
  <si>
    <t xml:space="preserve">0787763440</t>
  </si>
  <si>
    <t xml:space="preserve">uuid:b073d3f7-0db9-4ec7-b0a0-baac417cf841</t>
  </si>
  <si>
    <t xml:space="preserve">b073d3f7-0db9-4ec7-b0a0-baac417cf841</t>
  </si>
  <si>
    <t xml:space="preserve">2017-07-21T08:19:05</t>
  </si>
  <si>
    <t xml:space="preserve">2017-07-21T11:06:19.786+03</t>
  </si>
  <si>
    <t xml:space="preserve">2017-07-21T11:22:14.294+03</t>
  </si>
  <si>
    <t xml:space="preserve">Hellen</t>
  </si>
  <si>
    <t xml:space="preserve">1997</t>
  </si>
  <si>
    <t xml:space="preserve">Beatrice</t>
  </si>
  <si>
    <t xml:space="preserve">0714757563</t>
  </si>
  <si>
    <t xml:space="preserve">Hellengasper2016@gmail.com</t>
  </si>
  <si>
    <t xml:space="preserve">Kijich</t>
  </si>
  <si>
    <t xml:space="preserve">-6.771073333333334 39.24007166666667 12.2 3.9</t>
  </si>
  <si>
    <t xml:space="preserve">uuid:c310c60f-64fa-4d9e-8ace-4623d8ea4f6a</t>
  </si>
  <si>
    <t xml:space="preserve">c310c60f-64fa-4d9e-8ace-4623d8ea4f6a</t>
  </si>
  <si>
    <t xml:space="preserve">2017-07-21T08:22:32</t>
  </si>
  <si>
    <t xml:space="preserve">2017-07-21T10:54:06.859+03</t>
  </si>
  <si>
    <t xml:space="preserve">2017-07-21T11:14:49.888+03</t>
  </si>
  <si>
    <t xml:space="preserve">352264081104685</t>
  </si>
  <si>
    <t xml:space="preserve">640044181652120</t>
  </si>
  <si>
    <t xml:space="preserve">8925504410816521209f</t>
  </si>
  <si>
    <t xml:space="preserve">Getruder</t>
  </si>
  <si>
    <t xml:space="preserve">Dismas</t>
  </si>
  <si>
    <t xml:space="preserve">08</t>
  </si>
  <si>
    <t xml:space="preserve">Gaudence Dismas</t>
  </si>
  <si>
    <t xml:space="preserve">Beatrice Nkoroka</t>
  </si>
  <si>
    <t xml:space="preserve">0766776474</t>
  </si>
  <si>
    <t xml:space="preserve">ge2gaudence@gmail.com</t>
  </si>
  <si>
    <t xml:space="preserve">-6.771084999999999 39.240005 18.7 4.7</t>
  </si>
  <si>
    <t xml:space="preserve">Dismas Gaudence</t>
  </si>
  <si>
    <t xml:space="preserve">0752656700</t>
  </si>
  <si>
    <t xml:space="preserve">uuid:309b098f-1138-4dd0-b21a-5c73b6bfe89a</t>
  </si>
  <si>
    <t xml:space="preserve">309b098f-1138-4dd0-b21a-5c73b6bfe89a</t>
  </si>
  <si>
    <t xml:space="preserve">2017-07-21T08:15:18</t>
  </si>
  <si>
    <t xml:space="preserve">2017-07-21T11:11:41.070+03</t>
  </si>
  <si>
    <t xml:space="preserve">2017-07-21T11:20:25.824+03</t>
  </si>
  <si>
    <t xml:space="preserve">Raymond</t>
  </si>
  <si>
    <t xml:space="preserve">Godart</t>
  </si>
  <si>
    <t xml:space="preserve">0657046243</t>
  </si>
  <si>
    <t xml:space="preserve">godartrayy@gmail.com</t>
  </si>
  <si>
    <t xml:space="preserve">Community and development studies</t>
  </si>
  <si>
    <t xml:space="preserve">-6.77102 39.23992333333333 0.2 5.0</t>
  </si>
  <si>
    <t xml:space="preserve">Godart james</t>
  </si>
  <si>
    <t xml:space="preserve">0715549993</t>
  </si>
  <si>
    <t xml:space="preserve">uuid:c1a0df4f-b26e-4968-85b7-ba6ce861a0d0</t>
  </si>
  <si>
    <t xml:space="preserve">c1a0df4f-b26e-4968-85b7-ba6ce861a0d0</t>
  </si>
  <si>
    <t xml:space="preserve">2017-07-21T08:20:45</t>
  </si>
  <si>
    <t xml:space="preserve">2017-07-21T10:46:59.424+03</t>
  </si>
  <si>
    <t xml:space="preserve">2017-07-21T11:16:59.670+03</t>
  </si>
  <si>
    <t xml:space="preserve">JACKSON</t>
  </si>
  <si>
    <t xml:space="preserve">MAXY</t>
  </si>
  <si>
    <t xml:space="preserve">GOGADI</t>
  </si>
  <si>
    <t xml:space="preserve">QUEEN</t>
  </si>
  <si>
    <t xml:space="preserve">0769664464</t>
  </si>
  <si>
    <t xml:space="preserve">0754350390</t>
  </si>
  <si>
    <t xml:space="preserve">gogadijackie@gmail.com</t>
  </si>
  <si>
    <t xml:space="preserve">-6.770996666666667 39.240051666666666 19.5 4.8</t>
  </si>
  <si>
    <t xml:space="preserve">uuid:976037db-c4bf-4d86-91f9-76c5e436ef12</t>
  </si>
  <si>
    <t xml:space="preserve">976037db-c4bf-4d86-91f9-76c5e436ef12</t>
  </si>
  <si>
    <t xml:space="preserve">2017-07-21T08:23:39</t>
  </si>
  <si>
    <t xml:space="preserve">2017-07-21T10:41:46.093+03</t>
  </si>
  <si>
    <t xml:space="preserve">2017-07-21T11:05:26.676+03</t>
  </si>
  <si>
    <t xml:space="preserve">Anitha</t>
  </si>
  <si>
    <t xml:space="preserve">Gosbert</t>
  </si>
  <si>
    <t xml:space="preserve">1990</t>
  </si>
  <si>
    <t xml:space="preserve">06</t>
  </si>
  <si>
    <t xml:space="preserve">Aneth</t>
  </si>
  <si>
    <t xml:space="preserve">0655043312</t>
  </si>
  <si>
    <t xml:space="preserve">0767043312</t>
  </si>
  <si>
    <t xml:space="preserve">gosb1990@gmail.com</t>
  </si>
  <si>
    <t xml:space="preserve">-6.7711289 39.23994527 -4.0 4.0</t>
  </si>
  <si>
    <t xml:space="preserve">Aneth Mtembei</t>
  </si>
  <si>
    <t xml:space="preserve">0767200154</t>
  </si>
  <si>
    <t xml:space="preserve">uuid:bf926563-7199-4fe9-8da5-7af70cf3ff48</t>
  </si>
  <si>
    <t xml:space="preserve">bf926563-7199-4fe9-8da5-7af70cf3ff48</t>
  </si>
  <si>
    <t xml:space="preserve">2017-07-21T08:16:53</t>
  </si>
  <si>
    <t xml:space="preserve">2017-07-21T10:47:53.979+03</t>
  </si>
  <si>
    <t xml:space="preserve">2017-07-21T11:11:45.787+03</t>
  </si>
  <si>
    <t xml:space="preserve">Gwakabale</t>
  </si>
  <si>
    <t xml:space="preserve">0682851979</t>
  </si>
  <si>
    <t xml:space="preserve">Luganongala@gmail.com</t>
  </si>
  <si>
    <t xml:space="preserve">-6.771147577081871 39.24008051325656 -12.348224001485399 4.0</t>
  </si>
  <si>
    <t xml:space="preserve">Joseph gwakabale</t>
  </si>
  <si>
    <t xml:space="preserve">0786220027</t>
  </si>
  <si>
    <t xml:space="preserve">uuid:30df073a-5ce4-42c4-92a0-07f538166956</t>
  </si>
  <si>
    <t xml:space="preserve">30df073a-5ce4-42c4-92a0-07f538166956</t>
  </si>
  <si>
    <t xml:space="preserve">2017-07-21T08:22:24</t>
  </si>
  <si>
    <t xml:space="preserve">2017-07-21T11:03:57.332+03</t>
  </si>
  <si>
    <t xml:space="preserve">2017-07-21T11:09:33.578+03</t>
  </si>
  <si>
    <t xml:space="preserve">Sebastian</t>
  </si>
  <si>
    <t xml:space="preserve">Halawa</t>
  </si>
  <si>
    <t xml:space="preserve">Sebastian Halawa</t>
  </si>
  <si>
    <t xml:space="preserve">Angelina Daud</t>
  </si>
  <si>
    <t xml:space="preserve">0756493710</t>
  </si>
  <si>
    <t xml:space="preserve">0782014433</t>
  </si>
  <si>
    <t xml:space="preserve">petersebastian1000@gmail.com</t>
  </si>
  <si>
    <t xml:space="preserve">Sinza mori</t>
  </si>
  <si>
    <t xml:space="preserve">-6.771116666666668 39.239884999999994 49.0 5.0</t>
  </si>
  <si>
    <t xml:space="preserve">0688000940</t>
  </si>
  <si>
    <t xml:space="preserve">uuid:c145c70d-193e-4b46-b012-72b0965c71fe</t>
  </si>
  <si>
    <t xml:space="preserve">c145c70d-193e-4b46-b012-72b0965c71fe</t>
  </si>
  <si>
    <t xml:space="preserve">2017-07-21T08:09:49</t>
  </si>
  <si>
    <t xml:space="preserve">2017-07-21T11:14:26.526+03</t>
  </si>
  <si>
    <t xml:space="preserve">2017-07-21T11:22:21.625+03</t>
  </si>
  <si>
    <t xml:space="preserve">Miraji</t>
  </si>
  <si>
    <t xml:space="preserve">Nuru</t>
  </si>
  <si>
    <t xml:space="preserve">Nuru Hamisi</t>
  </si>
  <si>
    <t xml:space="preserve">Hamisa Miraji</t>
  </si>
  <si>
    <t xml:space="preserve">0756091402</t>
  </si>
  <si>
    <t xml:space="preserve">miragenoor@gmail.com</t>
  </si>
  <si>
    <t xml:space="preserve">-6.77110202 39.23995285 -1.0 5.0</t>
  </si>
  <si>
    <t xml:space="preserve">0786164216</t>
  </si>
  <si>
    <t xml:space="preserve">uuid:bec085af-0cf0-4bd0-803b-c2380f9a3a67</t>
  </si>
  <si>
    <t xml:space="preserve">bec085af-0cf0-4bd0-803b-c2380f9a3a67</t>
  </si>
  <si>
    <t xml:space="preserve">2017-07-21T08:22:55</t>
  </si>
  <si>
    <t xml:space="preserve">2017-07-21T11:22:20.220+03</t>
  </si>
  <si>
    <t xml:space="preserve">2017-07-21T11:36:00.713+03</t>
  </si>
  <si>
    <t xml:space="preserve">640044176661397</t>
  </si>
  <si>
    <t xml:space="preserve">8925504410766613972f</t>
  </si>
  <si>
    <t xml:space="preserve">Lukobelwa</t>
  </si>
  <si>
    <t xml:space="preserve">Regina</t>
  </si>
  <si>
    <t xml:space="preserve">0752685931</t>
  </si>
  <si>
    <t xml:space="preserve">henrylukobelwa123@gmail.com</t>
  </si>
  <si>
    <t xml:space="preserve">Uyovu</t>
  </si>
  <si>
    <t xml:space="preserve">Busonzo</t>
  </si>
  <si>
    <t xml:space="preserve">Regional development planning</t>
  </si>
  <si>
    <t xml:space="preserve">-6.771606666666666 39.23955333333333 28.1 4.9</t>
  </si>
  <si>
    <t xml:space="preserve">0753632445</t>
  </si>
  <si>
    <t xml:space="preserve">uuid:c34815df-76b1-410c-b646-7e01d82ac1be</t>
  </si>
  <si>
    <t xml:space="preserve">c34815df-76b1-410c-b646-7e01d82ac1be</t>
  </si>
  <si>
    <t xml:space="preserve">2017-07-21T08:36:37</t>
  </si>
  <si>
    <t xml:space="preserve">2017-07-21T10:49:53.383+03</t>
  </si>
  <si>
    <t xml:space="preserve">2017-07-21T11:01:12.177+03</t>
  </si>
  <si>
    <t xml:space="preserve">Eliud</t>
  </si>
  <si>
    <t xml:space="preserve">Essau</t>
  </si>
  <si>
    <t xml:space="preserve">Hosea</t>
  </si>
  <si>
    <t xml:space="preserve">Essau Hosea</t>
  </si>
  <si>
    <t xml:space="preserve">Peles Jeremiah</t>
  </si>
  <si>
    <t xml:space="preserve">0764160687</t>
  </si>
  <si>
    <t xml:space="preserve">eliudessau@gmail.com.com</t>
  </si>
  <si>
    <t xml:space="preserve">-6.771075 39.24001 33.3 4.9</t>
  </si>
  <si>
    <t xml:space="preserve">Ezra Essau</t>
  </si>
  <si>
    <t xml:space="preserve">0766378713</t>
  </si>
  <si>
    <t xml:space="preserve">I don't eat meat</t>
  </si>
  <si>
    <t xml:space="preserve">uuid:f9a49054-b4e8-49d9-83b2-418d4571fb69</t>
  </si>
  <si>
    <t xml:space="preserve">f9a49054-b4e8-49d9-83b2-418d4571fb69</t>
  </si>
  <si>
    <t xml:space="preserve">2017-07-21T08:01:35</t>
  </si>
  <si>
    <t xml:space="preserve">2017-07-21T11:08:30.705+03</t>
  </si>
  <si>
    <t xml:space="preserve">2017-07-21T11:21:40.839+03</t>
  </si>
  <si>
    <t xml:space="preserve">SWALEH</t>
  </si>
  <si>
    <t xml:space="preserve">IBRAHIM</t>
  </si>
  <si>
    <t xml:space="preserve">ZAHARA</t>
  </si>
  <si>
    <t xml:space="preserve">0784071740</t>
  </si>
  <si>
    <t xml:space="preserve">0675985691</t>
  </si>
  <si>
    <t xml:space="preserve">Swaptaibrah@gmail.com</t>
  </si>
  <si>
    <t xml:space="preserve">ILEMELA</t>
  </si>
  <si>
    <t xml:space="preserve">PASIANS</t>
  </si>
  <si>
    <t xml:space="preserve">MOTHER</t>
  </si>
  <si>
    <t xml:space="preserve">0759414138</t>
  </si>
  <si>
    <t xml:space="preserve">uuid:0eebc4a9-b226-4b0a-aca7-0148ecbeb499</t>
  </si>
  <si>
    <t xml:space="preserve">0eebc4a9-b226-4b0a-aca7-0148ecbeb499</t>
  </si>
  <si>
    <t xml:space="preserve">2017-07-21T08:21:52</t>
  </si>
  <si>
    <t xml:space="preserve">2017-07-21T17:08:58.805+03</t>
  </si>
  <si>
    <t xml:space="preserve">2017-07-21T17:18:19.047+03</t>
  </si>
  <si>
    <t xml:space="preserve">SAJRA</t>
  </si>
  <si>
    <t xml:space="preserve">IBUVA</t>
  </si>
  <si>
    <t xml:space="preserve">NAIM</t>
  </si>
  <si>
    <t xml:space="preserve">0719327198</t>
  </si>
  <si>
    <t xml:space="preserve">0658304573</t>
  </si>
  <si>
    <t xml:space="preserve">sajraibuva@gmail.com</t>
  </si>
  <si>
    <t xml:space="preserve">-6.771057833067032 39.24002051500483 -5.147512907918478 4.0</t>
  </si>
  <si>
    <t xml:space="preserve">uuid:fb57512c-ac17-4f43-b8a4-9c7619d901cb</t>
  </si>
  <si>
    <t xml:space="preserve">fb57512c-ac17-4f43-b8a4-9c7619d901cb</t>
  </si>
  <si>
    <t xml:space="preserve">2017-07-21T08:19:46</t>
  </si>
  <si>
    <t xml:space="preserve">2017-07-21T11:06:36.845+03</t>
  </si>
  <si>
    <t xml:space="preserve">2017-07-21T11:16:30.134+03</t>
  </si>
  <si>
    <t xml:space="preserve">Gisela </t>
  </si>
  <si>
    <t xml:space="preserve">Lasway </t>
  </si>
  <si>
    <t xml:space="preserve">John Mtaita </t>
  </si>
  <si>
    <t xml:space="preserve">Romana Justi </t>
  </si>
  <si>
    <t xml:space="preserve">07160992285</t>
  </si>
  <si>
    <t xml:space="preserve">0753612205</t>
  </si>
  <si>
    <t xml:space="preserve">Johngisela23@gmail.com </t>
  </si>
  <si>
    <t xml:space="preserve">-6.771033333333333 39.23992666666666 -2.3 4.8</t>
  </si>
  <si>
    <t xml:space="preserve">Romana Justi</t>
  </si>
  <si>
    <t xml:space="preserve">Mother </t>
  </si>
  <si>
    <t xml:space="preserve">0652584935</t>
  </si>
  <si>
    <t xml:space="preserve">uuid:44ef4f0a-b318-4156-91e6-f9878869bd1c</t>
  </si>
  <si>
    <t xml:space="preserve">44ef4f0a-b318-4156-91e6-f9878869bd1c</t>
  </si>
  <si>
    <t xml:space="preserve">2017-07-21T08:16:39</t>
  </si>
  <si>
    <t xml:space="preserve">2017-07-21T11:08:36.655+03</t>
  </si>
  <si>
    <t xml:space="preserve">2017-07-21T11:12:49.842+03</t>
  </si>
  <si>
    <t xml:space="preserve">359457071114960</t>
  </si>
  <si>
    <t xml:space="preserve">640050642184387</t>
  </si>
  <si>
    <t xml:space="preserve">8925505060421843875</t>
  </si>
  <si>
    <t xml:space="preserve">Evarist</t>
  </si>
  <si>
    <t xml:space="preserve">Freeman</t>
  </si>
  <si>
    <t xml:space="preserve">Kaishe</t>
  </si>
  <si>
    <t xml:space="preserve">Freeman Kaishe</t>
  </si>
  <si>
    <t xml:space="preserve">Justina Petro</t>
  </si>
  <si>
    <t xml:space="preserve">0756084459</t>
  </si>
  <si>
    <t xml:space="preserve">0688162431</t>
  </si>
  <si>
    <t xml:space="preserve">evaristkaishe@gmail.com </t>
  </si>
  <si>
    <t xml:space="preserve">-6.771046934926282 39.24002728869972 -1.834857901547377 4.0</t>
  </si>
  <si>
    <t xml:space="preserve">Thomas Kaishe</t>
  </si>
  <si>
    <t xml:space="preserve">Uncle</t>
  </si>
  <si>
    <t xml:space="preserve">0712832029</t>
  </si>
  <si>
    <t xml:space="preserve">uuid:26f5f323-89fc-4cbd-8105-acc34b8260f3</t>
  </si>
  <si>
    <t xml:space="preserve">26f5f323-89fc-4cbd-8105-acc34b8260f3</t>
  </si>
  <si>
    <t xml:space="preserve">2017-07-21T08:13:00</t>
  </si>
  <si>
    <t xml:space="preserve">2017-07-21T10:57:21.605+03</t>
  </si>
  <si>
    <t xml:space="preserve">2017-07-21T11:09:06.582+03</t>
  </si>
  <si>
    <t xml:space="preserve">Angela </t>
  </si>
  <si>
    <t xml:space="preserve">Julius Kamata</t>
  </si>
  <si>
    <t xml:space="preserve">Christina Mussa</t>
  </si>
  <si>
    <t xml:space="preserve">0672201251</t>
  </si>
  <si>
    <t xml:space="preserve">0768370676</t>
  </si>
  <si>
    <t xml:space="preserve">doyiangel806@gmail.com</t>
  </si>
  <si>
    <t xml:space="preserve">-6.771098333333333 39.240005 15.1 4.5</t>
  </si>
  <si>
    <t xml:space="preserve">Mussa Kamata</t>
  </si>
  <si>
    <t xml:space="preserve">Other</t>
  </si>
  <si>
    <t xml:space="preserve">0786895252</t>
  </si>
  <si>
    <t xml:space="preserve">Leg fracture</t>
  </si>
  <si>
    <t xml:space="preserve">uuid:29d420f0-3d4c-49eb-ab89-c1734e3298f0</t>
  </si>
  <si>
    <t xml:space="preserve">29d420f0-3d4c-49eb-ab89-c1734e3298f0</t>
  </si>
  <si>
    <t xml:space="preserve">2017-07-21T08:09:27</t>
  </si>
  <si>
    <t xml:space="preserve">2017-07-21T11:10:04.931+03</t>
  </si>
  <si>
    <t xml:space="preserve">2017-07-21T11:21:14.187+03</t>
  </si>
  <si>
    <t xml:space="preserve">Angela</t>
  </si>
  <si>
    <t xml:space="preserve">-6.771053333333333 39.240154999999994 82.4 4.4</t>
  </si>
  <si>
    <t xml:space="preserve">Leg fracture </t>
  </si>
  <si>
    <t xml:space="preserve">uuid:c8ed9953-32e4-483a-b4cb-562027998008</t>
  </si>
  <si>
    <t xml:space="preserve">c8ed9953-32e4-483a-b4cb-562027998008</t>
  </si>
  <si>
    <t xml:space="preserve">2017-07-21T08:22:18</t>
  </si>
  <si>
    <t xml:space="preserve">2017-07-21T10:57:43.354+03</t>
  </si>
  <si>
    <t xml:space="preserve">2017-07-21T11:29:03.288+03</t>
  </si>
  <si>
    <t xml:space="preserve">Kangati</t>
  </si>
  <si>
    <t xml:space="preserve">John kangati</t>
  </si>
  <si>
    <t xml:space="preserve">Zenice kanyenga</t>
  </si>
  <si>
    <t xml:space="preserve">0742479744</t>
  </si>
  <si>
    <t xml:space="preserve">Kangatimarie96@gmail.com</t>
  </si>
  <si>
    <t xml:space="preserve">-6.771211666666666 39.24026166666667 69.3 4.9</t>
  </si>
  <si>
    <t xml:space="preserve">Saidani kanyenga</t>
  </si>
  <si>
    <t xml:space="preserve">My aunt</t>
  </si>
  <si>
    <t xml:space="preserve">0755758910</t>
  </si>
  <si>
    <t xml:space="preserve">uuid:b9bf3749-feda-45b2-93ae-322a3772e438</t>
  </si>
  <si>
    <t xml:space="preserve">b9bf3749-feda-45b2-93ae-322a3772e438</t>
  </si>
  <si>
    <t xml:space="preserve">2017-07-21T08:29:24</t>
  </si>
  <si>
    <t xml:space="preserve">2017-07-21T10:57:05.959+03</t>
  </si>
  <si>
    <t xml:space="preserve">2017-07-21T11:14:05.783+03</t>
  </si>
  <si>
    <t xml:space="preserve">Eunice </t>
  </si>
  <si>
    <t xml:space="preserve">Joseph John  kapinga</t>
  </si>
  <si>
    <t xml:space="preserve">Donatha Remigius Kapinga</t>
  </si>
  <si>
    <t xml:space="preserve">0716595376</t>
  </si>
  <si>
    <t xml:space="preserve">0757696087</t>
  </si>
  <si>
    <t xml:space="preserve">euniekp@gmail.com</t>
  </si>
  <si>
    <t xml:space="preserve">-6.771021666666667 39.24064166666667 116.2 4.5</t>
  </si>
  <si>
    <t xml:space="preserve">Rose Joseph Kapinga</t>
  </si>
  <si>
    <t xml:space="preserve">0766904558</t>
  </si>
  <si>
    <t xml:space="preserve">uuid:227f2701-b41a-47be-972e-b307225aaf32</t>
  </si>
  <si>
    <t xml:space="preserve">227f2701-b41a-47be-972e-b307225aaf32</t>
  </si>
  <si>
    <t xml:space="preserve">2017-07-21T08:14:19</t>
  </si>
  <si>
    <t xml:space="preserve">2017-07-21T10:59:45.607+03</t>
  </si>
  <si>
    <t xml:space="preserve">2017-07-21T11:29:46.249+03</t>
  </si>
  <si>
    <t xml:space="preserve">Nilufa</t>
  </si>
  <si>
    <t xml:space="preserve">Amanula</t>
  </si>
  <si>
    <t xml:space="preserve">Kassam</t>
  </si>
  <si>
    <t xml:space="preserve">0683911971</t>
  </si>
  <si>
    <t xml:space="preserve">Nilufakassam@gmail.com</t>
  </si>
  <si>
    <t xml:space="preserve">-6.77155 39.240028333333335 3.0 4.9</t>
  </si>
  <si>
    <t xml:space="preserve">0783764744</t>
  </si>
  <si>
    <t xml:space="preserve">Dust</t>
  </si>
  <si>
    <t xml:space="preserve">uuid:324cf7f7-8283-46a4-b4b8-35bd0283b355</t>
  </si>
  <si>
    <t xml:space="preserve">324cf7f7-8283-46a4-b4b8-35bd0283b355</t>
  </si>
  <si>
    <t xml:space="preserve">2017-07-21T08:30:00</t>
  </si>
  <si>
    <t xml:space="preserve">2017-07-21T10:58:27.767+03</t>
  </si>
  <si>
    <t xml:space="preserve">2017-07-21T11:07:00.103+03</t>
  </si>
  <si>
    <t xml:space="preserve">Kassano 
</t>
  </si>
  <si>
    <t xml:space="preserve">1989</t>
  </si>
  <si>
    <t xml:space="preserve">George Wilson Kassano</t>
  </si>
  <si>
    <t xml:space="preserve">Yasintha Wilson</t>
  </si>
  <si>
    <t xml:space="preserve">0765756301</t>
  </si>
  <si>
    <t xml:space="preserve">0715756301</t>
  </si>
  <si>
    <t xml:space="preserve">freygod49@gmail.com </t>
  </si>
  <si>
    <t xml:space="preserve">-6.771166625923734 39.23992995757418 12.296847774647176 10.0</t>
  </si>
  <si>
    <t xml:space="preserve">Sunny Muhina</t>
  </si>
  <si>
    <t xml:space="preserve">0714968595</t>
  </si>
  <si>
    <t xml:space="preserve">uuid:1ba6e54e-764f-439d-b4d7-56cf137cac96</t>
  </si>
  <si>
    <t xml:space="preserve">1ba6e54e-764f-439d-b4d7-56cf137cac96</t>
  </si>
  <si>
    <t xml:space="preserve">2017-07-21T08:07:08</t>
  </si>
  <si>
    <t xml:space="preserve">2017-07-21T11:04:47.423+03</t>
  </si>
  <si>
    <t xml:space="preserve">2017-07-21T11:11:27.247+03</t>
  </si>
  <si>
    <t xml:space="preserve">Herieth</t>
  </si>
  <si>
    <t xml:space="preserve">Laurent </t>
  </si>
  <si>
    <t xml:space="preserve">Katakweba </t>
  </si>
  <si>
    <t xml:space="preserve">Laurent Katakweba</t>
  </si>
  <si>
    <t xml:space="preserve">Astrider Makandi</t>
  </si>
  <si>
    <t xml:space="preserve">0752367893</t>
  </si>
  <si>
    <t xml:space="preserve">0659807213</t>
  </si>
  <si>
    <t xml:space="preserve">harrykatakweba@gmail.com</t>
  </si>
  <si>
    <t xml:space="preserve">-6.7712 39.24017166666667 23.2 3.7</t>
  </si>
  <si>
    <t xml:space="preserve">0766277659</t>
  </si>
  <si>
    <t xml:space="preserve">uuid:825f51ff-6bde-4645-8d92-932e00e739ea</t>
  </si>
  <si>
    <t xml:space="preserve">825f51ff-6bde-4645-8d92-932e00e739ea</t>
  </si>
  <si>
    <t xml:space="preserve">2017-07-21T08:12:08</t>
  </si>
  <si>
    <t xml:space="preserve">2017-07-21T10:57:39.473+03</t>
  </si>
  <si>
    <t xml:space="preserve">2017-07-21T11:07:00.444+03</t>
  </si>
  <si>
    <t xml:space="preserve">Shafii</t>
  </si>
  <si>
    <t xml:space="preserve">Katoto</t>
  </si>
  <si>
    <t xml:space="preserve">Jumla katoto</t>
  </si>
  <si>
    <t xml:space="preserve">Zena mahamud</t>
  </si>
  <si>
    <t xml:space="preserve">0714425391</t>
  </si>
  <si>
    <t xml:space="preserve">0713605687</t>
  </si>
  <si>
    <t xml:space="preserve">shafiikatoto95@gmail.com</t>
  </si>
  <si>
    <t xml:space="preserve">uuid:703b261a-d27f-41fb-8813-b829c0aaeef4</t>
  </si>
  <si>
    <t xml:space="preserve">703b261a-d27f-41fb-8813-b829c0aaeef4</t>
  </si>
  <si>
    <t xml:space="preserve">2017-07-21T08:07:12</t>
  </si>
  <si>
    <t xml:space="preserve">2017-07-21T10:57:56.898+03</t>
  </si>
  <si>
    <t xml:space="preserve">2017-07-21T11:07:04.751+03</t>
  </si>
  <si>
    <t xml:space="preserve">355489076130380</t>
  </si>
  <si>
    <t xml:space="preserve">640044158586750</t>
  </si>
  <si>
    <t xml:space="preserve">8925504410585867502f</t>
  </si>
  <si>
    <t xml:space="preserve">Sarah</t>
  </si>
  <si>
    <t xml:space="preserve">Katunzi</t>
  </si>
  <si>
    <t xml:space="preserve">Asinath </t>
  </si>
  <si>
    <t xml:space="preserve">0713489963</t>
  </si>
  <si>
    <t xml:space="preserve">0763076611</t>
  </si>
  <si>
    <t xml:space="preserve">Sarah. ka2nz@gmail.com</t>
  </si>
  <si>
    <t xml:space="preserve">-6.771081666666667 39.24008666666667 24.5 4.9</t>
  </si>
  <si>
    <t xml:space="preserve">Folorida mujwahuzi</t>
  </si>
  <si>
    <t xml:space="preserve">Step mother </t>
  </si>
  <si>
    <t xml:space="preserve">0782771128</t>
  </si>
  <si>
    <t xml:space="preserve">uuid:29385b1b-dbc1-48c8-9252-5f697946723a</t>
  </si>
  <si>
    <t xml:space="preserve">29385b1b-dbc1-48c8-9252-5f697946723a</t>
  </si>
  <si>
    <t xml:space="preserve">2017-07-21T08:08:27</t>
  </si>
  <si>
    <t xml:space="preserve">2017-07-21T10:54:12.674+03</t>
  </si>
  <si>
    <t xml:space="preserve">2017-07-21T11:33:45.299+03</t>
  </si>
  <si>
    <t xml:space="preserve">Kijimbo</t>
  </si>
  <si>
    <t xml:space="preserve">Caithan Kijimbo</t>
  </si>
  <si>
    <t xml:space="preserve">Happyness Marikondo</t>
  </si>
  <si>
    <t xml:space="preserve">0719755546</t>
  </si>
  <si>
    <t xml:space="preserve">0712269298</t>
  </si>
  <si>
    <t xml:space="preserve">salomekijimbo@gmail.com</t>
  </si>
  <si>
    <t xml:space="preserve">Kongowe</t>
  </si>
  <si>
    <t xml:space="preserve">-6.7711749999999995 39.24038333333333 13.0 4.2</t>
  </si>
  <si>
    <t xml:space="preserve">Jessica Caithan</t>
  </si>
  <si>
    <t xml:space="preserve">uuid:5c16e6bc-8c19-4ced-99ff-22ea18e5dbd5</t>
  </si>
  <si>
    <t xml:space="preserve">5c16e6bc-8c19-4ced-99ff-22ea18e5dbd5</t>
  </si>
  <si>
    <t xml:space="preserve">2017-07-21T08:34:01</t>
  </si>
  <si>
    <t xml:space="preserve">2017-07-21T11:13:05.378+03</t>
  </si>
  <si>
    <t xml:space="preserve">2017-07-21T11:32:24.948+03</t>
  </si>
  <si>
    <t xml:space="preserve">Polycarp </t>
  </si>
  <si>
    <t xml:space="preserve">Fausta </t>
  </si>
  <si>
    <t xml:space="preserve">0752083947</t>
  </si>
  <si>
    <t xml:space="preserve">0764200832</t>
  </si>
  <si>
    <t xml:space="preserve">benchales43@gmail.com</t>
  </si>
  <si>
    <t xml:space="preserve">-6.7715325 39.2394584 -3.799999952316284 50.0</t>
  </si>
  <si>
    <t xml:space="preserve">0652825931</t>
  </si>
  <si>
    <t xml:space="preserve">uuid:b10c4d88-d89f-4bba-a826-22b32682bc1e</t>
  </si>
  <si>
    <t xml:space="preserve">b10c4d88-d89f-4bba-a826-22b32682bc1e</t>
  </si>
  <si>
    <t xml:space="preserve">2017-07-21T08:32:46</t>
  </si>
  <si>
    <t xml:space="preserve">2017-07-21T11:17:26.226+03</t>
  </si>
  <si>
    <t xml:space="preserve">2017-07-21T11:24:00.573+03</t>
  </si>
  <si>
    <t xml:space="preserve">640092908936430’</t>
  </si>
  <si>
    <t xml:space="preserve">8.92550900290894E+019’</t>
  </si>
  <si>
    <t xml:space="preserve">Sophia</t>
  </si>
  <si>
    <t xml:space="preserve">Kimbondile</t>
  </si>
  <si>
    <t xml:space="preserve">Ramadhani Athumani</t>
  </si>
  <si>
    <t xml:space="preserve">Sara kopa</t>
  </si>
  <si>
    <t xml:space="preserve">654584166</t>
  </si>
  <si>
    <t xml:space="preserve">716163347</t>
  </si>
  <si>
    <t xml:space="preserve">Sophyaraphaty@ gmail.com</t>
  </si>
  <si>
    <t xml:space="preserve">Sara kopa,mother</t>
  </si>
  <si>
    <t xml:space="preserve">uuid:8b4ac2e6-3f25-4fb2-bba6-54b0d891d68e</t>
  </si>
  <si>
    <t xml:space="preserve">2017-07-21T10:47:19.217+03</t>
  </si>
  <si>
    <t xml:space="preserve">2017-07-21T11:05:34.249+03</t>
  </si>
  <si>
    <t xml:space="preserve">justine</t>
  </si>
  <si>
    <t xml:space="preserve">jonas</t>
  </si>
  <si>
    <t xml:space="preserve">kimbunga</t>
  </si>
  <si>
    <t xml:space="preserve">jonas kimbunga</t>
  </si>
  <si>
    <t xml:space="preserve">lustica lijongile</t>
  </si>
  <si>
    <t xml:space="preserve">0683464885</t>
  </si>
  <si>
    <t xml:space="preserve">jkimbunga01@gmail.com</t>
  </si>
  <si>
    <t xml:space="preserve">0784509255</t>
  </si>
  <si>
    <t xml:space="preserve">-6.77103506 39.23999597 -24.0 5.0</t>
  </si>
  <si>
    <t xml:space="preserve">fredrick kilagane</t>
  </si>
  <si>
    <t xml:space="preserve">cousin brother</t>
  </si>
  <si>
    <t xml:space="preserve">+255 689 493 247</t>
  </si>
  <si>
    <t xml:space="preserve">uuid:83bf18bc-2510-447e-9e08-5e04f3c74d6d</t>
  </si>
  <si>
    <t xml:space="preserve">83bf18bc-2510-447e-9e08-5e04f3c74d6d</t>
  </si>
  <si>
    <t xml:space="preserve">2017-07-21T08:09:34</t>
  </si>
  <si>
    <t xml:space="preserve">2017-07-21T11:01:24.224+03</t>
  </si>
  <si>
    <t xml:space="preserve">2017-07-21T11:12:03.980+03</t>
  </si>
  <si>
    <t xml:space="preserve">Theresia</t>
  </si>
  <si>
    <t xml:space="preserve">Kimori </t>
  </si>
  <si>
    <t xml:space="preserve">Simon Kimori </t>
  </si>
  <si>
    <t xml:space="preserve">Maria Kimori </t>
  </si>
  <si>
    <t xml:space="preserve">0656968200</t>
  </si>
  <si>
    <t xml:space="preserve">theresiakimori@gmail.com. </t>
  </si>
  <si>
    <t xml:space="preserve">-6.770966666666667 39.24001 22.0 5.0</t>
  </si>
  <si>
    <t xml:space="preserve">0754011446</t>
  </si>
  <si>
    <t xml:space="preserve">uuid:f302285d-3ffb-4946-8943-0cc41f8b79bc</t>
  </si>
  <si>
    <t xml:space="preserve">f302285d-3ffb-4946-8943-0cc41f8b79bc</t>
  </si>
  <si>
    <t xml:space="preserve">2017-07-21T08:21:57</t>
  </si>
  <si>
    <t xml:space="preserve">2017-07-21T11:21:09.241+03</t>
  </si>
  <si>
    <t xml:space="preserve">2017-07-21T11:29:30.462+03</t>
  </si>
  <si>
    <t xml:space="preserve">Nachowa </t>
  </si>
  <si>
    <t xml:space="preserve">Kimu</t>
  </si>
  <si>
    <t xml:space="preserve">Agness</t>
  </si>
  <si>
    <t xml:space="preserve">0764412175</t>
  </si>
  <si>
    <t xml:space="preserve">0718640842</t>
  </si>
  <si>
    <t xml:space="preserve">Paulnachowa046@gmail.com</t>
  </si>
  <si>
    <t xml:space="preserve">-6.77112738 39.24009245 2.0 4.0</t>
  </si>
  <si>
    <t xml:space="preserve">Baraka daud</t>
  </si>
  <si>
    <t xml:space="preserve">0717804036</t>
  </si>
  <si>
    <t xml:space="preserve">uuid:e55163b6-f97e-45f0-b13c-c97b6506678b</t>
  </si>
  <si>
    <t xml:space="preserve">e55163b6-f97e-45f0-b13c-c97b6506678b</t>
  </si>
  <si>
    <t xml:space="preserve">2017-07-21T08:29:41</t>
  </si>
  <si>
    <t xml:space="preserve">2017-07-21T10:55:44.666+03</t>
  </si>
  <si>
    <t xml:space="preserve">2017-07-21T11:07:16.461+03</t>
  </si>
  <si>
    <t xml:space="preserve">Wilfred</t>
  </si>
  <si>
    <t xml:space="preserve">Kipondya</t>
  </si>
  <si>
    <t xml:space="preserve">Wilfred Kipondya</t>
  </si>
  <si>
    <t xml:space="preserve">Mary Kipondya</t>
  </si>
  <si>
    <t xml:space="preserve">0687726658</t>
  </si>
  <si>
    <t xml:space="preserve">0756787283</t>
  </si>
  <si>
    <t xml:space="preserve">emmanuelwdk@gmail.com</t>
  </si>
  <si>
    <t xml:space="preserve">Mombasa</t>
  </si>
  <si>
    <t xml:space="preserve">-6.771098333333333 39.240006666666666 20.8 4.9</t>
  </si>
  <si>
    <t xml:space="preserve">Richard </t>
  </si>
  <si>
    <t xml:space="preserve">0714518544</t>
  </si>
  <si>
    <t xml:space="preserve">uuid:e8fc3c61-47df-402e-abe7-91c10e599ade</t>
  </si>
  <si>
    <t xml:space="preserve">e8fc3c61-47df-402e-abe7-91c10e599ade</t>
  </si>
  <si>
    <t xml:space="preserve">2017-07-21T08:08:48</t>
  </si>
  <si>
    <t xml:space="preserve">2017-07-21T11:28:37.751+03</t>
  </si>
  <si>
    <t xml:space="preserve">2017-07-21T11:37:33.720+03</t>
  </si>
  <si>
    <t xml:space="preserve">352264081552347</t>
  </si>
  <si>
    <t xml:space="preserve">640021022064131’</t>
  </si>
  <si>
    <t xml:space="preserve">8925502040900641316f’</t>
  </si>
  <si>
    <t xml:space="preserve">Elibariki</t>
  </si>
  <si>
    <t xml:space="preserve">Boaz</t>
  </si>
  <si>
    <t xml:space="preserve">Kitatung'wa</t>
  </si>
  <si>
    <t xml:space="preserve">Boaz Kitatung'wa</t>
  </si>
  <si>
    <t xml:space="preserve">Joyce Mussa</t>
  </si>
  <si>
    <t xml:space="preserve">714048662</t>
  </si>
  <si>
    <t xml:space="preserve">769626096</t>
  </si>
  <si>
    <t xml:space="preserve">eliblessboaz@ gmail.com</t>
  </si>
  <si>
    <t xml:space="preserve">Joab Boaz</t>
  </si>
  <si>
    <t xml:space="preserve">My brother</t>
  </si>
  <si>
    <t xml:space="preserve">763970826</t>
  </si>
  <si>
    <t xml:space="preserve">uuid:32402d02-614b-4712-b120-f3eb4e4afa15</t>
  </si>
  <si>
    <t xml:space="preserve">2017-07-21T11:18:29.816+03</t>
  </si>
  <si>
    <t xml:space="preserve">2017-07-21T11:31:50.339+03</t>
  </si>
  <si>
    <t xml:space="preserve">860557022394629</t>
  </si>
  <si>
    <t xml:space="preserve">640021060649262</t>
  </si>
  <si>
    <t xml:space="preserve">8925502041286492621f</t>
  </si>
  <si>
    <t xml:space="preserve">Respigi</t>
  </si>
  <si>
    <t xml:space="preserve">Kiwango</t>
  </si>
  <si>
    <t xml:space="preserve">Alphonce kiwango</t>
  </si>
  <si>
    <t xml:space="preserve">Willifrida sway</t>
  </si>
  <si>
    <t xml:space="preserve">0754422147</t>
  </si>
  <si>
    <t xml:space="preserve">067 285-4276</t>
  </si>
  <si>
    <t xml:space="preserve">kiwango49respigi@gmail.com</t>
  </si>
  <si>
    <t xml:space="preserve">Ubungo-msewe</t>
  </si>
  <si>
    <t xml:space="preserve">Geoinformatics</t>
  </si>
  <si>
    <t xml:space="preserve">-6.771188333333333 39.240114999999996 24.4 4.6</t>
  </si>
  <si>
    <t xml:space="preserve">Benedict kiwango</t>
  </si>
  <si>
    <t xml:space="preserve">0757788262</t>
  </si>
  <si>
    <t xml:space="preserve">uuid:7e95634b-fbc5-4018-a4e6-fec394db59ee</t>
  </si>
  <si>
    <t xml:space="preserve">7e95634b-fbc5-4018-a4e6-fec394db59ee</t>
  </si>
  <si>
    <t xml:space="preserve">2017-07-21T08:32:15</t>
  </si>
  <si>
    <t xml:space="preserve">2017-07-21T10:54:23.544+03</t>
  </si>
  <si>
    <t xml:space="preserve">2017-07-21T10:59:59.015+03</t>
  </si>
  <si>
    <t xml:space="preserve">
Stephania</t>
  </si>
  <si>
    <t xml:space="preserve">Romanus</t>
  </si>
  <si>
    <t xml:space="preserve">09</t>
  </si>
  <si>
    <t xml:space="preserve">0654984346</t>
  </si>
  <si>
    <t xml:space="preserve">0767856766</t>
  </si>
  <si>
    <t xml:space="preserve">kombastephanie07@gmail.com</t>
  </si>
  <si>
    <t xml:space="preserve">Catherine Nyoni</t>
  </si>
  <si>
    <t xml:space="preserve">0755684716</t>
  </si>
  <si>
    <t xml:space="preserve">uuid:a9ac8b6e-2c9f-4b7e-96e0-a5627c4d8b11</t>
  </si>
  <si>
    <t xml:space="preserve">a9ac8b6e-2c9f-4b7e-96e0-a5627c4d8b11</t>
  </si>
  <si>
    <t xml:space="preserve">2017-07-21T08:04:24</t>
  </si>
  <si>
    <t xml:space="preserve">2017-07-21T11:08:27.782+03</t>
  </si>
  <si>
    <t xml:space="preserve">2017-07-21T11:35:37.557+03</t>
  </si>
  <si>
    <t xml:space="preserve">Asia</t>
  </si>
  <si>
    <t xml:space="preserve">Abdallah Komba</t>
  </si>
  <si>
    <t xml:space="preserve">Habiba Mgaya</t>
  </si>
  <si>
    <t xml:space="preserve">0655762103</t>
  </si>
  <si>
    <t xml:space="preserve">0765772103</t>
  </si>
  <si>
    <t xml:space="preserve">cutebby007@gmail.com</t>
  </si>
  <si>
    <t xml:space="preserve">habiba</t>
  </si>
  <si>
    <t xml:space="preserve">0756471261</t>
  </si>
  <si>
    <t xml:space="preserve">uuid:30504593-93ff-4bcd-9cbb-6f4ee24e0f88</t>
  </si>
  <si>
    <t xml:space="preserve">30504593-93ff-4bcd-9cbb-6f4ee24e0f88</t>
  </si>
  <si>
    <t xml:space="preserve">2017-07-21T08:36:58</t>
  </si>
  <si>
    <t xml:space="preserve">2017-07-21T11:14:30.822+03</t>
  </si>
  <si>
    <t xml:space="preserve">2017-07-21T11:17:05.638+03</t>
  </si>
  <si>
    <t xml:space="preserve">Stephania</t>
  </si>
  <si>
    <t xml:space="preserve">kombastephanie@gmail.com</t>
  </si>
  <si>
    <t xml:space="preserve">postgrad</t>
  </si>
  <si>
    <t xml:space="preserve">-6.771113091206334 39.24005992911773 21.34215443493771 4.0</t>
  </si>
  <si>
    <t xml:space="preserve">uuid:10906272-9d2d-46e9-a301-fd7fb95b3280</t>
  </si>
  <si>
    <t xml:space="preserve">10906272-9d2d-46e9-a301-fd7fb95b3280</t>
  </si>
  <si>
    <t xml:space="preserve">2017-07-21T08:26:27</t>
  </si>
  <si>
    <t xml:space="preserve">2017-07-21T11:12:33.689+03</t>
  </si>
  <si>
    <t xml:space="preserve">2017-07-21T11:24:26.826+03</t>
  </si>
  <si>
    <t xml:space="preserve">353147086205566</t>
  </si>
  <si>
    <t xml:space="preserve">640070018236029</t>
  </si>
  <si>
    <t xml:space="preserve">89255007110008236029</t>
  </si>
  <si>
    <t xml:space="preserve">0738236029</t>
  </si>
  <si>
    <t xml:space="preserve">Isaac</t>
  </si>
  <si>
    <t xml:space="preserve">07</t>
  </si>
  <si>
    <t xml:space="preserve">Fetty</t>
  </si>
  <si>
    <t xml:space="preserve">0758135866</t>
  </si>
  <si>
    <t xml:space="preserve">Phillyilazzaro@gmail.com</t>
  </si>
  <si>
    <t xml:space="preserve">-6.7711766666666655 39.24051 26.7 5.0</t>
  </si>
  <si>
    <t xml:space="preserve">0784659304</t>
  </si>
  <si>
    <t xml:space="preserve">uuid:80084561-136b-421a-bb4e-5b85c28b5049</t>
  </si>
  <si>
    <t xml:space="preserve">80084561-136b-421a-bb4e-5b85c28b5049</t>
  </si>
  <si>
    <t xml:space="preserve">2017-07-21T08:24:41</t>
  </si>
  <si>
    <t xml:space="preserve">2017-07-21T10:57:58.856+03</t>
  </si>
  <si>
    <t xml:space="preserve">2017-07-21T11:13:39.555+03</t>
  </si>
  <si>
    <t xml:space="preserve">8925505060349723233f’</t>
  </si>
  <si>
    <t xml:space="preserve">Betino</t>
  </si>
  <si>
    <t xml:space="preserve">Barnabas</t>
  </si>
  <si>
    <t xml:space="preserve">Lekundayo</t>
  </si>
  <si>
    <t xml:space="preserve">Yolanda</t>
  </si>
  <si>
    <t xml:space="preserve">784767646</t>
  </si>
  <si>
    <t xml:space="preserve">715267310</t>
  </si>
  <si>
    <t xml:space="preserve">lekundayo6@gmail.com</t>
  </si>
  <si>
    <t xml:space="preserve">Amiri</t>
  </si>
  <si>
    <t xml:space="preserve">672934414</t>
  </si>
  <si>
    <t xml:space="preserve">uuid:2a013f30-c38a-45b7-9f1c-096aa48be292</t>
  </si>
  <si>
    <t xml:space="preserve">2017-07-21T11:31:29.789+03</t>
  </si>
  <si>
    <t xml:space="preserve">2017-07-21T11:43:58.922+03</t>
  </si>
  <si>
    <t xml:space="preserve">Glory </t>
  </si>
  <si>
    <t xml:space="preserve">Ndemfoo</t>
  </si>
  <si>
    <t xml:space="preserve">Ndemfoo Lyimo</t>
  </si>
  <si>
    <t xml:space="preserve">Elisesina Mrema</t>
  </si>
  <si>
    <t xml:space="preserve">0718047713</t>
  </si>
  <si>
    <t xml:space="preserve">0620209661</t>
  </si>
  <si>
    <t xml:space="preserve">glorylyimo79@gmail.com</t>
  </si>
  <si>
    <t xml:space="preserve">-6.771181666666666 39.240109999999994 39.8 4.5</t>
  </si>
  <si>
    <t xml:space="preserve">0754750762</t>
  </si>
  <si>
    <t xml:space="preserve">Asthmatic problems and dust</t>
  </si>
  <si>
    <t xml:space="preserve">uuid:cbfdbcbb-4ab8-49af-9851-11598053f6e3</t>
  </si>
  <si>
    <t xml:space="preserve">cbfdbcbb-4ab8-49af-9851-11598053f6e3</t>
  </si>
  <si>
    <t xml:space="preserve">2017-07-21T08:56:51</t>
  </si>
  <si>
    <t xml:space="preserve">2017-07-21T11:34:09.865+03</t>
  </si>
  <si>
    <t xml:space="preserve">2017-07-21T11:46:43.610+03</t>
  </si>
  <si>
    <t xml:space="preserve">Ndemfoo lyimo</t>
  </si>
  <si>
    <t xml:space="preserve">Elisesina mrema </t>
  </si>
  <si>
    <t xml:space="preserve">0716818715</t>
  </si>
  <si>
    <t xml:space="preserve">0629086772</t>
  </si>
  <si>
    <t xml:space="preserve">lyimoesther771@gmail.com</t>
  </si>
  <si>
    <t xml:space="preserve">Tankibovu</t>
  </si>
  <si>
    <t xml:space="preserve">Bachelor of science in taxation</t>
  </si>
  <si>
    <t xml:space="preserve">-6.771131666666667 39.240055 31.2 4.6</t>
  </si>
  <si>
    <t xml:space="preserve">uuid:38e6bc4c-7d7a-4c61-963d-21ca91886266</t>
  </si>
  <si>
    <t xml:space="preserve">38e6bc4c-7d7a-4c61-963d-21ca91886266</t>
  </si>
  <si>
    <t xml:space="preserve">2017-07-21T08:47:16</t>
  </si>
  <si>
    <t xml:space="preserve">2017-07-21T11:02:58.599+03</t>
  </si>
  <si>
    <t xml:space="preserve">2017-07-21T11:48:27.664+03</t>
  </si>
  <si>
    <t xml:space="preserve">-6.7715322 39.2394473 -3.799999952316284 20.0</t>
  </si>
  <si>
    <t xml:space="preserve">uuid:9a020c67-b263-438b-86bf-d99924c6510a</t>
  </si>
  <si>
    <t xml:space="preserve">9a020c67-b263-438b-86bf-d99924c6510a</t>
  </si>
  <si>
    <t xml:space="preserve">2017-07-21T08:50:13</t>
  </si>
  <si>
    <t xml:space="preserve">2017-07-21T11:05:17.433+03</t>
  </si>
  <si>
    <t xml:space="preserve">2017-07-21T11:32:01.620+03</t>
  </si>
  <si>
    <t xml:space="preserve">FELIX</t>
  </si>
  <si>
    <t xml:space="preserve">SAMWEL</t>
  </si>
  <si>
    <t xml:space="preserve">LYOBA</t>
  </si>
  <si>
    <t xml:space="preserve">SAMWEL LYOBA</t>
  </si>
  <si>
    <t xml:space="preserve">THELESIA PETER</t>
  </si>
  <si>
    <t xml:space="preserve">0755020380</t>
  </si>
  <si>
    <t xml:space="preserve">Felixlyoba@gmail.com</t>
  </si>
  <si>
    <t xml:space="preserve">-6.7712431 39.2399353 -3.799999952316284 50.0</t>
  </si>
  <si>
    <t xml:space="preserve">0754441413</t>
  </si>
  <si>
    <t xml:space="preserve">uuid:0b87232d-9ebe-4340-8f9d-a55e92e6cb39</t>
  </si>
  <si>
    <t xml:space="preserve">0b87232d-9ebe-4340-8f9d-a55e92e6cb39</t>
  </si>
  <si>
    <t xml:space="preserve">2017-07-21T08:32:32</t>
  </si>
  <si>
    <t xml:space="preserve">2017-07-21T11:03:44.652+03</t>
  </si>
  <si>
    <t xml:space="preserve">2017-07-21T11:36:13.703+03</t>
  </si>
  <si>
    <t xml:space="preserve">Thadeus</t>
  </si>
  <si>
    <t xml:space="preserve">Signora</t>
  </si>
  <si>
    <t xml:space="preserve">0712041912</t>
  </si>
  <si>
    <t xml:space="preserve">josephthadeusmacktauo@gmail.com</t>
  </si>
  <si>
    <t xml:space="preserve">magomeni kanisani</t>
  </si>
  <si>
    <t xml:space="preserve">-6.7712474 39.2399432 -3.799999952316284 20.0</t>
  </si>
  <si>
    <t xml:space="preserve">0767666437</t>
  </si>
  <si>
    <t xml:space="preserve">uuid:e31e3257-a647-4b7c-993d-59892981d547</t>
  </si>
  <si>
    <t xml:space="preserve">e31e3257-a647-4b7c-993d-59892981d547</t>
  </si>
  <si>
    <t xml:space="preserve">2017-07-21T08:37:09</t>
  </si>
  <si>
    <t xml:space="preserve">2017-07-21T11:07:34.399+03</t>
  </si>
  <si>
    <t xml:space="preserve">2017-07-21T11:17:23.828+03</t>
  </si>
  <si>
    <t xml:space="preserve">Antidius</t>
  </si>
  <si>
    <t xml:space="preserve">Kakoko</t>
  </si>
  <si>
    <t xml:space="preserve">Magnus</t>
  </si>
  <si>
    <t xml:space="preserve">Magnus kakoko</t>
  </si>
  <si>
    <t xml:space="preserve">0757383982</t>
  </si>
  <si>
    <t xml:space="preserve">0742026662</t>
  </si>
  <si>
    <t xml:space="preserve">Kakokoantidius@gmail.com</t>
  </si>
  <si>
    <t xml:space="preserve">Mwene jeshin</t>
  </si>
  <si>
    <t xml:space="preserve">-6.7710725 39.2396106 4.0 30.512</t>
  </si>
  <si>
    <t xml:space="preserve">Edger Edmud</t>
  </si>
  <si>
    <t xml:space="preserve">uuid:59347a26-760d-4804-935c-e128954369ca</t>
  </si>
  <si>
    <t xml:space="preserve">59347a26-760d-4804-935c-e128954369ca</t>
  </si>
  <si>
    <t xml:space="preserve">2017-07-21T08:19:39</t>
  </si>
  <si>
    <t xml:space="preserve">2017-07-21T11:19:24.764+03</t>
  </si>
  <si>
    <t xml:space="preserve">2017-07-21T11:43:52.899+03</t>
  </si>
  <si>
    <t xml:space="preserve">vaileth</t>
  </si>
  <si>
    <t xml:space="preserve">0768634465</t>
  </si>
  <si>
    <t xml:space="preserve">0765387831</t>
  </si>
  <si>
    <t xml:space="preserve">vailethmagoti@gmail.com</t>
  </si>
  <si>
    <t xml:space="preserve">-6.7710431 39.240074 0.0 24.0</t>
  </si>
  <si>
    <t xml:space="preserve">joyce david</t>
  </si>
  <si>
    <t xml:space="preserve">uuid:babb9cf6-cf79-44dd-8bf1-af1cf6869297</t>
  </si>
  <si>
    <t xml:space="preserve">babb9cf6-cf79-44dd-8bf1-af1cf6869297</t>
  </si>
  <si>
    <t xml:space="preserve">2017-07-21T08:45:45</t>
  </si>
  <si>
    <t xml:space="preserve">2017-07-21T11:13:31.960+03</t>
  </si>
  <si>
    <t xml:space="preserve">2017-07-21T11:20:49.847+03</t>
  </si>
  <si>
    <t xml:space="preserve">Claud</t>
  </si>
  <si>
    <t xml:space="preserve">Patner</t>
  </si>
  <si>
    <t xml:space="preserve">0719878609</t>
  </si>
  <si>
    <t xml:space="preserve">0753344594</t>
  </si>
  <si>
    <t xml:space="preserve">Clauderay20@gmail.com</t>
  </si>
  <si>
    <t xml:space="preserve">-6.771141576262107 39.24011340212919 6.858126729508511 4.0</t>
  </si>
  <si>
    <t xml:space="preserve">Edwine nelson</t>
  </si>
  <si>
    <t xml:space="preserve">0758400012</t>
  </si>
  <si>
    <t xml:space="preserve">uuid:7bba764e-f8b8-4845-8851-a02ce3a65bb0</t>
  </si>
  <si>
    <t xml:space="preserve">7bba764e-f8b8-4845-8851-a02ce3a65bb0</t>
  </si>
  <si>
    <t xml:space="preserve">2017-07-21T08:21:04</t>
  </si>
  <si>
    <t xml:space="preserve">2017-07-21T10:47:37.015+03</t>
  </si>
  <si>
    <t xml:space="preserve">2017-07-21T11:01:11.191+03</t>
  </si>
  <si>
    <t xml:space="preserve">Gratitude</t>
  </si>
  <si>
    <t xml:space="preserve">Boniface</t>
  </si>
  <si>
    <t xml:space="preserve">Malisa</t>
  </si>
  <si>
    <t xml:space="preserve">Boniface Malisa</t>
  </si>
  <si>
    <t xml:space="preserve">Grace Malisa</t>
  </si>
  <si>
    <t xml:space="preserve">0762023300</t>
  </si>
  <si>
    <t xml:space="preserve">0688609225</t>
  </si>
  <si>
    <t xml:space="preserve">gbmalisa@gmail.com</t>
  </si>
  <si>
    <t xml:space="preserve">External</t>
  </si>
  <si>
    <t xml:space="preserve">makuburi</t>
  </si>
  <si>
    <t xml:space="preserve">-6.77114677 39.24009275 14.0 4.0</t>
  </si>
  <si>
    <t xml:space="preserve">0715611028</t>
  </si>
  <si>
    <t xml:space="preserve">uuid:d1356c52-4717-4f8a-9b81-f8b08e66de3d</t>
  </si>
  <si>
    <t xml:space="preserve">d1356c52-4717-4f8a-9b81-f8b08e66de3d</t>
  </si>
  <si>
    <t xml:space="preserve">2017-07-21T08:04:46</t>
  </si>
  <si>
    <t xml:space="preserve">2017-07-21T10:56:59.734+03</t>
  </si>
  <si>
    <t xml:space="preserve">2017-07-21T11:06:27.503+03</t>
  </si>
  <si>
    <t xml:space="preserve">Yohane</t>
  </si>
  <si>
    <t xml:space="preserve">Karoli</t>
  </si>
  <si>
    <t xml:space="preserve">Malley</t>
  </si>
  <si>
    <t xml:space="preserve">Karoli Malley</t>
  </si>
  <si>
    <t xml:space="preserve">Bibianna Msana</t>
  </si>
  <si>
    <t xml:space="preserve">0658900032</t>
  </si>
  <si>
    <t xml:space="preserve">0716767909</t>
  </si>
  <si>
    <t xml:space="preserve">yohanemalley92@gmail.com</t>
  </si>
  <si>
    <t xml:space="preserve">Kivule</t>
  </si>
  <si>
    <t xml:space="preserve">-6.771245 39.24007666666667 85.2 4.8</t>
  </si>
  <si>
    <t xml:space="preserve">Bibianna msana</t>
  </si>
  <si>
    <t xml:space="preserve">0658401172</t>
  </si>
  <si>
    <t xml:space="preserve">uuid:cfdcd5f0-c61c-48ee-a2ce-4f1d4a106b75</t>
  </si>
  <si>
    <t xml:space="preserve">cfdcd5f0-c61c-48ee-a2ce-4f1d4a106b75</t>
  </si>
  <si>
    <t xml:space="preserve">2017-07-21T08:07:59</t>
  </si>
  <si>
    <t xml:space="preserve">2017-07-21T10:46:31.029+03</t>
  </si>
  <si>
    <t xml:space="preserve">2017-07-21T11:07:23.537+03</t>
  </si>
  <si>
    <t xml:space="preserve">Nsaningu</t>
  </si>
  <si>
    <t xml:space="preserve">Marco</t>
  </si>
  <si>
    <t xml:space="preserve">Nasuila Marco Nsaningu</t>
  </si>
  <si>
    <t xml:space="preserve">Eva Joseph</t>
  </si>
  <si>
    <t xml:space="preserve">0715874695</t>
  </si>
  <si>
    <t xml:space="preserve">0784709754</t>
  </si>
  <si>
    <t xml:space="preserve">nasuilmark@gmail.com</t>
  </si>
  <si>
    <t xml:space="preserve">Changanyikeni</t>
  </si>
  <si>
    <t xml:space="preserve">-6.77116066 39.23997407 -15.0 4.0</t>
  </si>
  <si>
    <t xml:space="preserve">uuid:5a0ad50a-1001-4109-ad29-8bbdc81dc7db</t>
  </si>
  <si>
    <t xml:space="preserve">5a0ad50a-1001-4109-ad29-8bbdc81dc7db</t>
  </si>
  <si>
    <t xml:space="preserve">2017-07-21T08:07:32</t>
  </si>
  <si>
    <t xml:space="preserve">2017-07-21T10:43:35.434+03</t>
  </si>
  <si>
    <t xml:space="preserve">2017-07-21T11:23:19.262+03</t>
  </si>
  <si>
    <t xml:space="preserve">357025080884667</t>
  </si>
  <si>
    <t xml:space="preserve">640044151673543</t>
  </si>
  <si>
    <t xml:space="preserve">8925504410516735430</t>
  </si>
  <si>
    <t xml:space="preserve">Adelina</t>
  </si>
  <si>
    <t xml:space="preserve">Marere</t>
  </si>
  <si>
    <t xml:space="preserve">John Marere</t>
  </si>
  <si>
    <t xml:space="preserve">Naomi Daudi</t>
  </si>
  <si>
    <t xml:space="preserve">0767955394</t>
  </si>
  <si>
    <t xml:space="preserve">0715972586</t>
  </si>
  <si>
    <t xml:space="preserve">Ademare69@gmail.com</t>
  </si>
  <si>
    <t xml:space="preserve">-6.771248333333333 39.240225 124.1 4.3</t>
  </si>
  <si>
    <t xml:space="preserve">0756043702</t>
  </si>
  <si>
    <t xml:space="preserve">uuid:9b62e77b-7275-497c-8e6e-b2fe4ccdc7ec</t>
  </si>
  <si>
    <t xml:space="preserve">9b62e77b-7275-497c-8e6e-b2fe4ccdc7ec</t>
  </si>
  <si>
    <t xml:space="preserve">2017-07-21T08:24:11</t>
  </si>
  <si>
    <t xml:space="preserve">2017-07-21T11:13:09.279+03</t>
  </si>
  <si>
    <t xml:space="preserve">2017-07-21T11:28:40.155+03</t>
  </si>
  <si>
    <t xml:space="preserve">640044173596749</t>
  </si>
  <si>
    <t xml:space="preserve">8925504410735967491</t>
  </si>
  <si>
    <t xml:space="preserve">Dorah</t>
  </si>
  <si>
    <t xml:space="preserve">Kalindile</t>
  </si>
  <si>
    <t xml:space="preserve">Masebo</t>
  </si>
  <si>
    <t xml:space="preserve">Kalindile Bryson Masebo</t>
  </si>
  <si>
    <t xml:space="preserve">Msumi Peter Nyondo</t>
  </si>
  <si>
    <t xml:space="preserve">0753351636</t>
  </si>
  <si>
    <t xml:space="preserve">dorahmasebo@gmail.com</t>
  </si>
  <si>
    <t xml:space="preserve">-6.771061476320028 39.23999679274857 -7.199999809265137 5.0</t>
  </si>
  <si>
    <t xml:space="preserve">Sara Nyondo</t>
  </si>
  <si>
    <t xml:space="preserve">Aunt</t>
  </si>
  <si>
    <t xml:space="preserve">0655309714</t>
  </si>
  <si>
    <t xml:space="preserve">uuid:63519e68-ea5b-460a-8bd6-aac542584120</t>
  </si>
  <si>
    <t xml:space="preserve">63519e68-ea5b-460a-8bd6-aac542584120</t>
  </si>
  <si>
    <t xml:space="preserve">2017-07-21T08:44:24</t>
  </si>
  <si>
    <t xml:space="preserve">2017-07-21T10:56:20.936+03</t>
  </si>
  <si>
    <t xml:space="preserve">2017-07-21T11:11:42.995+03</t>
  </si>
  <si>
    <t xml:space="preserve">FARIDA</t>
  </si>
  <si>
    <t xml:space="preserve">MASHAMBO</t>
  </si>
  <si>
    <t xml:space="preserve">EZEKIEL MASHAMBO</t>
  </si>
  <si>
    <t xml:space="preserve">ZERAEL HASSAN</t>
  </si>
  <si>
    <t xml:space="preserve">0767164574</t>
  </si>
  <si>
    <t xml:space="preserve">faridastephen@gmail.com</t>
  </si>
  <si>
    <t xml:space="preserve">-6.771268333333334 39.240325 -0.1 4.6</t>
  </si>
  <si>
    <t xml:space="preserve">RACHEL MASHAMBO</t>
  </si>
  <si>
    <t xml:space="preserve">SISTER</t>
  </si>
  <si>
    <t xml:space="preserve">0654872522</t>
  </si>
  <si>
    <t xml:space="preserve">uuid:a450ef89-5e92-460d-aea9-8319be04637b</t>
  </si>
  <si>
    <t xml:space="preserve">a450ef89-5e92-460d-aea9-8319be04637b</t>
  </si>
  <si>
    <t xml:space="preserve">2017-07-21T08:12:10</t>
  </si>
  <si>
    <t xml:space="preserve">2017-07-21T11:20:06.689+03</t>
  </si>
  <si>
    <t xml:space="preserve">2017-07-21T11:26:06.980+03</t>
  </si>
  <si>
    <t xml:space="preserve">miku</t>
  </si>
  <si>
    <t xml:space="preserve">philipo</t>
  </si>
  <si>
    <t xml:space="preserve">massawe</t>
  </si>
  <si>
    <t xml:space="preserve">adelaida</t>
  </si>
  <si>
    <t xml:space="preserve">0758903136</t>
  </si>
  <si>
    <t xml:space="preserve">massmicu@gmail.com</t>
  </si>
  <si>
    <t xml:space="preserve">-6.771169548012076 39.240078000637325 -0.82538661288611 4.0</t>
  </si>
  <si>
    <t xml:space="preserve">son</t>
  </si>
  <si>
    <t xml:space="preserve">uuid:9120d11f-6187-46ce-8932-00489db03b95</t>
  </si>
  <si>
    <t xml:space="preserve">9120d11f-6187-46ce-8932-00489db03b95</t>
  </si>
  <si>
    <t xml:space="preserve">2017-07-21T08:26:28</t>
  </si>
  <si>
    <t xml:space="preserve">2017-07-21T11:09:17.856+03</t>
  </si>
  <si>
    <t xml:space="preserve">2017-07-21T11:25:32.734+03</t>
  </si>
  <si>
    <t xml:space="preserve">PRISILA</t>
  </si>
  <si>
    <t xml:space="preserve">HYASINTI</t>
  </si>
  <si>
    <t xml:space="preserve">MASSUE</t>
  </si>
  <si>
    <t xml:space="preserve">HYASINTI MASSUE</t>
  </si>
  <si>
    <t xml:space="preserve">FORTUNATA </t>
  </si>
  <si>
    <t xml:space="preserve">0765017369</t>
  </si>
  <si>
    <t xml:space="preserve">0679596113</t>
  </si>
  <si>
    <t xml:space="preserve">prisilamassue@gmail.com</t>
  </si>
  <si>
    <t xml:space="preserve">-6.771185000000001 39.240069999999996 41.0 4.0</t>
  </si>
  <si>
    <t xml:space="preserve">MELANIA</t>
  </si>
  <si>
    <t xml:space="preserve">AUNT </t>
  </si>
  <si>
    <t xml:space="preserve">0757751805</t>
  </si>
  <si>
    <t xml:space="preserve">uuid:83321f1d-c08c-444b-841d-b20ee7124a7a</t>
  </si>
  <si>
    <t xml:space="preserve">83321f1d-c08c-444b-841d-b20ee7124a7a</t>
  </si>
  <si>
    <t xml:space="preserve">2017-07-21T08:26:47</t>
  </si>
  <si>
    <t xml:space="preserve">2017-07-21T10:58:04.763+03</t>
  </si>
  <si>
    <t xml:space="preserve">2017-07-21T11:20:33.706+03</t>
  </si>
  <si>
    <t xml:space="preserve">Dorice</t>
  </si>
  <si>
    <t xml:space="preserve">Mawona</t>
  </si>
  <si>
    <t xml:space="preserve">Lucas Mawona</t>
  </si>
  <si>
    <t xml:space="preserve">Modesta Kiponda</t>
  </si>
  <si>
    <t xml:space="preserve">0765160980</t>
  </si>
  <si>
    <t xml:space="preserve">0652552009</t>
  </si>
  <si>
    <t xml:space="preserve">doricelucas2@gmail.com</t>
  </si>
  <si>
    <t xml:space="preserve">-6.7711733333333335 39.24095166666667 125.6 6.0</t>
  </si>
  <si>
    <t xml:space="preserve">Jonisia ndanzi</t>
  </si>
  <si>
    <t xml:space="preserve">0752126506</t>
  </si>
  <si>
    <t xml:space="preserve">uuid:d00b6cc7-2878-4f46-ae56-4433a2f798f8</t>
  </si>
  <si>
    <t xml:space="preserve">d00b6cc7-2878-4f46-ae56-4433a2f798f8</t>
  </si>
  <si>
    <t xml:space="preserve">2017-07-21T08:20:46</t>
  </si>
  <si>
    <t xml:space="preserve">2017-07-21T11:08:43.405+03</t>
  </si>
  <si>
    <t xml:space="preserve">2017-07-21T11:13:23.796+03</t>
  </si>
  <si>
    <t xml:space="preserve">Felista</t>
  </si>
  <si>
    <t xml:space="preserve">0758846435</t>
  </si>
  <si>
    <t xml:space="preserve">0717288484</t>
  </si>
  <si>
    <t xml:space="preserve">victorjustine69@gmail.com</t>
  </si>
  <si>
    <t xml:space="preserve">Mburahati</t>
  </si>
  <si>
    <t xml:space="preserve">-6.77058943 39.24048466 -19.0 5.0</t>
  </si>
  <si>
    <t xml:space="preserve">0754645085</t>
  </si>
  <si>
    <t xml:space="preserve">uuid:1bdbde11-7e71-4254-8c68-6c9a8dd27f54</t>
  </si>
  <si>
    <t xml:space="preserve">1bdbde11-7e71-4254-8c68-6c9a8dd27f54</t>
  </si>
  <si>
    <t xml:space="preserve">2017-07-21T08:49:57</t>
  </si>
  <si>
    <t xml:space="preserve">2017-07-21T11:10:57.335+03</t>
  </si>
  <si>
    <t xml:space="preserve">2017-07-21T11:38:04.642+03</t>
  </si>
  <si>
    <t xml:space="preserve">356427052890402</t>
  </si>
  <si>
    <t xml:space="preserve">640044173526169</t>
  </si>
  <si>
    <t xml:space="preserve">8925504410735261697</t>
  </si>
  <si>
    <t xml:space="preserve">hamidu</t>
  </si>
  <si>
    <t xml:space="preserve">mkakilwa</t>
  </si>
  <si>
    <t xml:space="preserve">mbwana</t>
  </si>
  <si>
    <t xml:space="preserve">mwajuma</t>
  </si>
  <si>
    <t xml:space="preserve">0759893720</t>
  </si>
  <si>
    <t xml:space="preserve">0656641590</t>
  </si>
  <si>
    <t xml:space="preserve">hammymbwana01@gmail.com</t>
  </si>
  <si>
    <t xml:space="preserve">-6.77087835 39.2402086 11.0 97.0</t>
  </si>
  <si>
    <t xml:space="preserve">flavian fredrick</t>
  </si>
  <si>
    <t xml:space="preserve">friend</t>
  </si>
  <si>
    <t xml:space="preserve">uuid:8a18394d-a624-4b9c-8436-a14cc60f4327</t>
  </si>
  <si>
    <t xml:space="preserve">8a18394d-a624-4b9c-8436-a14cc60f4327</t>
  </si>
  <si>
    <t xml:space="preserve">2017-07-21T08:39:30</t>
  </si>
  <si>
    <t xml:space="preserve">2017-07-21T10:56:59.427+03</t>
  </si>
  <si>
    <t xml:space="preserve">2017-07-21T11:14:01.847+03</t>
  </si>
  <si>
    <t xml:space="preserve">Mcharo </t>
  </si>
  <si>
    <t xml:space="preserve">0717313739</t>
  </si>
  <si>
    <t xml:space="preserve">0756429000</t>
  </si>
  <si>
    <t xml:space="preserve">nathangraymcharo@gmail.com</t>
  </si>
  <si>
    <t xml:space="preserve">-6.77120422013104 39.240238945931196 3.700000047683716 5.0</t>
  </si>
  <si>
    <t xml:space="preserve">Lucy mcharo</t>
  </si>
  <si>
    <t xml:space="preserve">0759429000</t>
  </si>
  <si>
    <t xml:space="preserve">uuid:b209e207-59a1-408e-b271-6a6ac87eb3c1</t>
  </si>
  <si>
    <t xml:space="preserve">b209e207-59a1-408e-b271-6a6ac87eb3c1</t>
  </si>
  <si>
    <t xml:space="preserve">2017-07-21T08:16:19</t>
  </si>
  <si>
    <t xml:space="preserve">2017-07-21T11:31:59.195+03</t>
  </si>
  <si>
    <t xml:space="preserve">2017-07-21T11:35:24.956+03</t>
  </si>
  <si>
    <t xml:space="preserve">Gray </t>
  </si>
  <si>
    <t xml:space="preserve">-6.770963533781469 39.24008262343705 2.4000000953674316 4.5</t>
  </si>
  <si>
    <t xml:space="preserve">Lucu</t>
  </si>
  <si>
    <t xml:space="preserve">uuid:df98ff4b-b936-46f1-bad8-632d175cb8c8</t>
  </si>
  <si>
    <t xml:space="preserve">df98ff4b-b936-46f1-bad8-632d175cb8c8</t>
  </si>
  <si>
    <t xml:space="preserve">2017-07-21T08:39:14</t>
  </si>
  <si>
    <t xml:space="preserve">2017-07-21T10:58:46.633+03</t>
  </si>
  <si>
    <t xml:space="preserve">2017-07-21T11:10:15.306+03</t>
  </si>
  <si>
    <t xml:space="preserve">Eric</t>
  </si>
  <si>
    <t xml:space="preserve">Betty</t>
  </si>
  <si>
    <t xml:space="preserve">0719618798</t>
  </si>
  <si>
    <t xml:space="preserve">Meenaeric21@gmail.com</t>
  </si>
  <si>
    <t xml:space="preserve">-6.77113567 39.24008622 -9.0 5.0</t>
  </si>
  <si>
    <t xml:space="preserve">Godfrey Meena</t>
  </si>
  <si>
    <t xml:space="preserve">0716227368</t>
  </si>
  <si>
    <t xml:space="preserve">uuid:4a3030d8-4c01-48c5-9db7-0c43fcf2b880</t>
  </si>
  <si>
    <t xml:space="preserve">4a3030d8-4c01-48c5-9db7-0c43fcf2b880</t>
  </si>
  <si>
    <t xml:space="preserve">2017-07-21T08:10:41</t>
  </si>
  <si>
    <t xml:space="preserve">2017-07-21T10:55:14.306+03</t>
  </si>
  <si>
    <t xml:space="preserve">2017-07-21T11:01:00.932+03</t>
  </si>
  <si>
    <t xml:space="preserve">352771088001409</t>
  </si>
  <si>
    <t xml:space="preserve">640021065584247</t>
  </si>
  <si>
    <t xml:space="preserve">8925502041335842479f</t>
  </si>
  <si>
    <t xml:space="preserve">Christina</t>
  </si>
  <si>
    <t xml:space="preserve">Merengo</t>
  </si>
  <si>
    <t xml:space="preserve">Joseph lucaa Magutu</t>
  </si>
  <si>
    <t xml:space="preserve">Agnes Antony</t>
  </si>
  <si>
    <t xml:space="preserve">0716353564</t>
  </si>
  <si>
    <t xml:space="preserve">0684726985</t>
  </si>
  <si>
    <t xml:space="preserve">etmerengo@gmail.com</t>
  </si>
  <si>
    <t xml:space="preserve">Mbezi mtoni</t>
  </si>
  <si>
    <t xml:space="preserve">-6.77119 39.23978 -13.6 5.0</t>
  </si>
  <si>
    <t xml:space="preserve">Joseph lucas Magutu</t>
  </si>
  <si>
    <t xml:space="preserve">0713739563</t>
  </si>
  <si>
    <t xml:space="preserve">uuid:274f1eda-f202-4728-b9df-af52ddf65421</t>
  </si>
  <si>
    <t xml:space="preserve">274f1eda-f202-4728-b9df-af52ddf65421</t>
  </si>
  <si>
    <t xml:space="preserve">2017-07-21T08:01:22</t>
  </si>
  <si>
    <t xml:space="preserve">2017-07-21T11:08:02.584+03</t>
  </si>
  <si>
    <t xml:space="preserve">2017-07-21T11:11:45.456+03</t>
  </si>
  <si>
    <t xml:space="preserve">Christina </t>
  </si>
  <si>
    <t xml:space="preserve">Agnes Antony Nyonyo</t>
  </si>
  <si>
    <t xml:space="preserve">-6.7711500000000004 39.239646666666665 78.3 4.1</t>
  </si>
  <si>
    <t xml:space="preserve">Joseph Lucas Magutu</t>
  </si>
  <si>
    <t xml:space="preserve">uuid:cfe3f538-411b-4bd9-aaad-1839f20057c9</t>
  </si>
  <si>
    <t xml:space="preserve">cfe3f538-411b-4bd9-aaad-1839f20057c9</t>
  </si>
  <si>
    <t xml:space="preserve">2017-07-21T08:11:55</t>
  </si>
  <si>
    <t xml:space="preserve">2017-07-21T10:45:11.515+03</t>
  </si>
  <si>
    <t xml:space="preserve">2017-07-21T11:05:23.331+03</t>
  </si>
  <si>
    <t xml:space="preserve">Katemi </t>
  </si>
  <si>
    <t xml:space="preserve">Methsela</t>
  </si>
  <si>
    <t xml:space="preserve">Peter Francis</t>
  </si>
  <si>
    <t xml:space="preserve">Marry Akampulila</t>
  </si>
  <si>
    <t xml:space="preserve">0716418657</t>
  </si>
  <si>
    <t xml:space="preserve">0785442107</t>
  </si>
  <si>
    <t xml:space="preserve">Katemimugisha@gmail.com</t>
  </si>
  <si>
    <t xml:space="preserve">-6.77100813 39.23999125 -3.0 5.0</t>
  </si>
  <si>
    <t xml:space="preserve">Marry Akampulila Rusetuka</t>
  </si>
  <si>
    <t xml:space="preserve">0787165382</t>
  </si>
  <si>
    <t xml:space="preserve">Long Sighted</t>
  </si>
  <si>
    <t xml:space="preserve">uuid:d70f62df-823d-4268-800e-2c336125d03a</t>
  </si>
  <si>
    <t xml:space="preserve">d70f62df-823d-4268-800e-2c336125d03a</t>
  </si>
  <si>
    <t xml:space="preserve">2017-07-21T08:05:39</t>
  </si>
  <si>
    <t xml:space="preserve">2017-07-21T11:30:55.521+03</t>
  </si>
  <si>
    <t xml:space="preserve">2017-07-21T11:38:43.364+03</t>
  </si>
  <si>
    <t xml:space="preserve">Nicholaus</t>
  </si>
  <si>
    <t xml:space="preserve">Lawrance</t>
  </si>
  <si>
    <t xml:space="preserve">0719562662</t>
  </si>
  <si>
    <t xml:space="preserve">nicholausmfanga11@yahoo.com</t>
  </si>
  <si>
    <t xml:space="preserve">-6.770934682147861 39.24007146695022 -11.58432221941877 16.0</t>
  </si>
  <si>
    <t xml:space="preserve">Friend</t>
  </si>
  <si>
    <t xml:space="preserve">uuid:dfd65bc0-0eb4-4382-8276-7417a640a1e3</t>
  </si>
  <si>
    <t xml:space="preserve">dfd65bc0-0eb4-4382-8276-7417a640a1e3</t>
  </si>
  <si>
    <t xml:space="preserve">2017-07-21T08:39:20</t>
  </si>
  <si>
    <t xml:space="preserve">2017-07-21T11:00:16.702+03</t>
  </si>
  <si>
    <t xml:space="preserve">2017-07-21T11:06:33.949+03</t>
  </si>
  <si>
    <t xml:space="preserve">Mgohamwelu</t>
  </si>
  <si>
    <t xml:space="preserve">Caroline</t>
  </si>
  <si>
    <t xml:space="preserve">0712920471</t>
  </si>
  <si>
    <t xml:space="preserve">0692492927</t>
  </si>
  <si>
    <t xml:space="preserve">Mimajoe55@gmail.com</t>
  </si>
  <si>
    <t xml:space="preserve">-6.771068333333333 39.240125 10.9 4.5</t>
  </si>
  <si>
    <t xml:space="preserve">0717328283</t>
  </si>
  <si>
    <t xml:space="preserve">uuid:517cf0eb-8303-4727-8c71-007ce81c6b7a</t>
  </si>
  <si>
    <t xml:space="preserve">517cf0eb-8303-4727-8c71-007ce81c6b7a</t>
  </si>
  <si>
    <t xml:space="preserve">2017-07-21T08:06:45</t>
  </si>
  <si>
    <t xml:space="preserve">2017-07-21T10:55:05.344+03</t>
  </si>
  <si>
    <t xml:space="preserve">2017-07-21T11:30:13.236+03</t>
  </si>
  <si>
    <t xml:space="preserve">867947022494938</t>
  </si>
  <si>
    <t xml:space="preserve">640070018242697</t>
  </si>
  <si>
    <t xml:space="preserve">89255007110008242697</t>
  </si>
  <si>
    <t xml:space="preserve">0738242697</t>
  </si>
  <si>
    <t xml:space="preserve">Mathias</t>
  </si>
  <si>
    <t xml:space="preserve">Pascal Minja</t>
  </si>
  <si>
    <t xml:space="preserve">Marry Pascal</t>
  </si>
  <si>
    <t xml:space="preserve">0625989480</t>
  </si>
  <si>
    <t xml:space="preserve">minjapascal42@gmail.com</t>
  </si>
  <si>
    <t xml:space="preserve">0679143713</t>
  </si>
  <si>
    <t xml:space="preserve">-6.7711516666666665 39.240125 21.9 14.0</t>
  </si>
  <si>
    <t xml:space="preserve">Silvanos Minja</t>
  </si>
  <si>
    <t xml:space="preserve">0653585751</t>
  </si>
  <si>
    <t xml:space="preserve">uuid:90224b1f-1668-4c8d-833b-a88e0faa4831</t>
  </si>
  <si>
    <t xml:space="preserve">90224b1f-1668-4c8d-833b-a88e0faa4831</t>
  </si>
  <si>
    <t xml:space="preserve">2017-07-21T08:30:27</t>
  </si>
  <si>
    <t xml:space="preserve">2017-07-21T11:01:41.552+03</t>
  </si>
  <si>
    <t xml:space="preserve">2017-07-21T11:09:47.264+03</t>
  </si>
  <si>
    <t xml:space="preserve">Doris</t>
  </si>
  <si>
    <t xml:space="preserve">Atilio</t>
  </si>
  <si>
    <t xml:space="preserve">Mlawa
</t>
  </si>
  <si>
    <t xml:space="preserve">Atilio Mlawa</t>
  </si>
  <si>
    <t xml:space="preserve">Blandina alocye</t>
  </si>
  <si>
    <t xml:space="preserve">0762690466</t>
  </si>
  <si>
    <t xml:space="preserve">0769437050</t>
  </si>
  <si>
    <t xml:space="preserve">doryatilz@gmail.com </t>
  </si>
  <si>
    <t xml:space="preserve">-6.771043326098608 39.24003287080833 -3.9619608170603557 4.0</t>
  </si>
  <si>
    <t xml:space="preserve">Friend </t>
  </si>
  <si>
    <t xml:space="preserve">0718971755</t>
  </si>
  <si>
    <t xml:space="preserve">uuid:be3dd345-4518-4afc-83a3-323fd3585138</t>
  </si>
  <si>
    <t xml:space="preserve">be3dd345-4518-4afc-83a3-323fd3585138</t>
  </si>
  <si>
    <t xml:space="preserve">2017-07-21T08:35:37</t>
  </si>
  <si>
    <t xml:space="preserve">2017-07-21T10:44:54.486+03</t>
  </si>
  <si>
    <t xml:space="preserve">2017-07-21T11:13:38.768+03</t>
  </si>
  <si>
    <t xml:space="preserve">Penuel</t>
  </si>
  <si>
    <t xml:space="preserve">Mmary</t>
  </si>
  <si>
    <t xml:space="preserve">0718650123</t>
  </si>
  <si>
    <t xml:space="preserve">0766925684</t>
  </si>
  <si>
    <t xml:space="preserve">eliasmmary41@gmail.com</t>
  </si>
  <si>
    <t xml:space="preserve">-6.771145 39.240278333333336 28.2 3.3</t>
  </si>
  <si>
    <t xml:space="preserve">0756987659</t>
  </si>
  <si>
    <t xml:space="preserve">uuid:3167a059-8137-45f3-9dfc-47fd9d4ef5b9</t>
  </si>
  <si>
    <t xml:space="preserve">3167a059-8137-45f3-9dfc-47fd9d4ef5b9</t>
  </si>
  <si>
    <t xml:space="preserve">2017-07-21T08:14:53</t>
  </si>
  <si>
    <t xml:space="preserve">2017-07-21T10:51:07.975+03</t>
  </si>
  <si>
    <t xml:space="preserve">2017-07-21T11:35:22.667+03</t>
  </si>
  <si>
    <t xml:space="preserve">Maisara</t>
  </si>
  <si>
    <t xml:space="preserve">Mnileka</t>
  </si>
  <si>
    <t xml:space="preserve">Mussa Mnileka</t>
  </si>
  <si>
    <t xml:space="preserve">Zena Mussa Chombo</t>
  </si>
  <si>
    <t xml:space="preserve">0714939724</t>
  </si>
  <si>
    <t xml:space="preserve">0692948045</t>
  </si>
  <si>
    <t xml:space="preserve">maisaramussa4@gmail.com</t>
  </si>
  <si>
    <t xml:space="preserve">-6.7715247 39.2395396 0.0 29.288</t>
  </si>
  <si>
    <t xml:space="preserve">Sauda Mussa Chombo</t>
  </si>
  <si>
    <t xml:space="preserve">0655231275</t>
  </si>
  <si>
    <t xml:space="preserve">uuid:ae02f3bc-a5f3-44b7-a94f-c491f2b4ad1e</t>
  </si>
  <si>
    <t xml:space="preserve">ae02f3bc-a5f3-44b7-a94f-c491f2b4ad1e</t>
  </si>
  <si>
    <t xml:space="preserve">2017-07-21T08:35:38</t>
  </si>
  <si>
    <t xml:space="preserve">2017-07-21T10:54:30.406+03</t>
  </si>
  <si>
    <t xml:space="preserve">2017-07-21T11:06:53.092+03</t>
  </si>
  <si>
    <t xml:space="preserve">Dorcas </t>
  </si>
  <si>
    <t xml:space="preserve">Wallace</t>
  </si>
  <si>
    <t xml:space="preserve">Mnkande</t>
  </si>
  <si>
    <t xml:space="preserve">Wallace mnkande</t>
  </si>
  <si>
    <t xml:space="preserve">Alice mnkande</t>
  </si>
  <si>
    <t xml:space="preserve">0788932782</t>
  </si>
  <si>
    <t xml:space="preserve">0659638219</t>
  </si>
  <si>
    <t xml:space="preserve">dorrie1995@gmail.com</t>
  </si>
  <si>
    <t xml:space="preserve">-6.771093333333333 39.240048333333334 37.0 4.1</t>
  </si>
  <si>
    <t xml:space="preserve">0787880019</t>
  </si>
  <si>
    <t xml:space="preserve">uuid:3bb3a035-21dd-4c80-a79b-910a3392f172</t>
  </si>
  <si>
    <t xml:space="preserve">3bb3a035-21dd-4c80-a79b-910a3392f172</t>
  </si>
  <si>
    <t xml:space="preserve">2017-07-21T08:08:51</t>
  </si>
  <si>
    <t xml:space="preserve">2017-07-21T10:56:07.721+03</t>
  </si>
  <si>
    <t xml:space="preserve">2017-07-21T11:38:13.227+03</t>
  </si>
  <si>
    <t xml:space="preserve">860557022434185</t>
  </si>
  <si>
    <t xml:space="preserve">640021094891811</t>
  </si>
  <si>
    <t xml:space="preserve">8925502041628918119f</t>
  </si>
  <si>
    <t xml:space="preserve">Lovenes</t>
  </si>
  <si>
    <t xml:space="preserve">Mollely</t>
  </si>
  <si>
    <t xml:space="preserve">Charles mollely</t>
  </si>
  <si>
    <t xml:space="preserve">Jehovanes charles</t>
  </si>
  <si>
    <t xml:space="preserve">0753583690</t>
  </si>
  <si>
    <t xml:space="preserve">Charleslovenes21@gmail.com</t>
  </si>
  <si>
    <t xml:space="preserve">B.A in community development studies</t>
  </si>
  <si>
    <t xml:space="preserve">-6.7719521 39.2393741 0.0 106.054</t>
  </si>
  <si>
    <t xml:space="preserve">0755738693</t>
  </si>
  <si>
    <t xml:space="preserve">uuid:4dbc4ee9-ca58-4c3b-89af-9a713a935208</t>
  </si>
  <si>
    <t xml:space="preserve">4dbc4ee9-ca58-4c3b-89af-9a713a935208</t>
  </si>
  <si>
    <t xml:space="preserve">2017-07-21T08:41:40</t>
  </si>
  <si>
    <t xml:space="preserve">2017-07-21T11:07:03.916+03</t>
  </si>
  <si>
    <t xml:space="preserve">2017-07-21T11:15:59.700+03</t>
  </si>
  <si>
    <t xml:space="preserve">861216036007243</t>
  </si>
  <si>
    <t xml:space="preserve">640021092875645</t>
  </si>
  <si>
    <t xml:space="preserve">8925502041608756455f</t>
  </si>
  <si>
    <t xml:space="preserve">Ernesta</t>
  </si>
  <si>
    <t xml:space="preserve">Elisongua</t>
  </si>
  <si>
    <t xml:space="preserve">Elisonguo moshi</t>
  </si>
  <si>
    <t xml:space="preserve">Febronia kauki</t>
  </si>
  <si>
    <t xml:space="preserve">0652005206</t>
  </si>
  <si>
    <t xml:space="preserve">Ernysthermoshi15@gmail.com</t>
  </si>
  <si>
    <t xml:space="preserve">Mbagala kuu</t>
  </si>
  <si>
    <t xml:space="preserve">0756428792</t>
  </si>
  <si>
    <t xml:space="preserve">uuid:f37cd709-46e6-41f8-84b5-e8fcfd7fa6e5</t>
  </si>
  <si>
    <t xml:space="preserve">f37cd709-46e6-41f8-84b5-e8fcfd7fa6e5</t>
  </si>
  <si>
    <t xml:space="preserve">2017-07-21T08:17:17</t>
  </si>
  <si>
    <t xml:space="preserve">2017-07-21T10:54:22.486+03</t>
  </si>
  <si>
    <t xml:space="preserve">2017-07-21T11:00:03.851+03</t>
  </si>
  <si>
    <t xml:space="preserve">Wilson Mrema</t>
  </si>
  <si>
    <t xml:space="preserve">Lilian Mongi</t>
  </si>
  <si>
    <t xml:space="preserve">0654945422</t>
  </si>
  <si>
    <t xml:space="preserve">0627926003</t>
  </si>
  <si>
    <t xml:space="preserve">wilsonjanearu @gmail.com</t>
  </si>
  <si>
    <t xml:space="preserve">0756077309</t>
  </si>
  <si>
    <t xml:space="preserve">uuid:8752820c-b829-4ac6-b80b-21b3a5a96012</t>
  </si>
  <si>
    <t xml:space="preserve">8752820c-b829-4ac6-b80b-21b3a5a96012</t>
  </si>
  <si>
    <t xml:space="preserve">2017-07-21T08:19:44</t>
  </si>
  <si>
    <t xml:space="preserve">2017-07-21T10:55:06.556+03</t>
  </si>
  <si>
    <t xml:space="preserve">2017-07-21T11:31:50.217+03</t>
  </si>
  <si>
    <t xml:space="preserve">Mrimbeni</t>
  </si>
  <si>
    <t xml:space="preserve">Selemani Mrimbeni</t>
  </si>
  <si>
    <t xml:space="preserve">Khadija Rajabu</t>
  </si>
  <si>
    <t xml:space="preserve">0756971184</t>
  </si>
  <si>
    <t xml:space="preserve">0718340572</t>
  </si>
  <si>
    <t xml:space="preserve">rajabumrimbeni@gmail.com</t>
  </si>
  <si>
    <t xml:space="preserve">-6.7705339257897394 39.240493685522914 -3.495343796696994 4.0</t>
  </si>
  <si>
    <t xml:space="preserve">Miriaji Dhahir Msuya</t>
  </si>
  <si>
    <t xml:space="preserve">Others</t>
  </si>
  <si>
    <t xml:space="preserve">0672855430</t>
  </si>
  <si>
    <t xml:space="preserve">uuid:1fc753f0-575b-406b-b675-fc2ecbea16b9</t>
  </si>
  <si>
    <t xml:space="preserve">1fc753f0-575b-406b-b675-fc2ecbea16b9</t>
  </si>
  <si>
    <t xml:space="preserve">2017-07-21T10:54:04.293+03</t>
  </si>
  <si>
    <t xml:space="preserve">2017-07-21T11:05:10.375+03</t>
  </si>
  <si>
    <t xml:space="preserve">Clarence</t>
  </si>
  <si>
    <t xml:space="preserve">Msanga</t>
  </si>
  <si>
    <t xml:space="preserve">Clarence Msanga</t>
  </si>
  <si>
    <t xml:space="preserve">Rosemary Msanga</t>
  </si>
  <si>
    <t xml:space="preserve">0716941185</t>
  </si>
  <si>
    <t xml:space="preserve">0787843585</t>
  </si>
  <si>
    <t xml:space="preserve">richmsanga@gmail.com</t>
  </si>
  <si>
    <t xml:space="preserve">-6.77102464 39.24014375 15.0 4.0</t>
  </si>
  <si>
    <t xml:space="preserve">0765518074</t>
  </si>
  <si>
    <t xml:space="preserve">uuid:01ac92ba-2d83-4945-bcbe-8e02523a98e0</t>
  </si>
  <si>
    <t xml:space="preserve">01ac92ba-2d83-4945-bcbe-8e02523a98e0</t>
  </si>
  <si>
    <t xml:space="preserve">2017-07-21T08:05:48</t>
  </si>
  <si>
    <t xml:space="preserve">2017-07-21T11:14:53.192+03</t>
  </si>
  <si>
    <t xml:space="preserve">2017-07-21T11:29:47.211+03</t>
  </si>
  <si>
    <t xml:space="preserve">ADAM</t>
  </si>
  <si>
    <t xml:space="preserve">JANETH</t>
  </si>
  <si>
    <t xml:space="preserve">0786405716</t>
  </si>
  <si>
    <t xml:space="preserve">0679730896</t>
  </si>
  <si>
    <t xml:space="preserve">yusuphadam94@gmail.com</t>
  </si>
  <si>
    <t xml:space="preserve">DAR-ES-SALAAM</t>
  </si>
  <si>
    <t xml:space="preserve">-6.771046666666666 39.23995333333333 17.0 6.5</t>
  </si>
  <si>
    <t xml:space="preserve">0787806599</t>
  </si>
  <si>
    <t xml:space="preserve">uuid:3d2abd49-f3cc-427d-bf1f-d6d396f2fdc1</t>
  </si>
  <si>
    <t xml:space="preserve">3d2abd49-f3cc-427d-bf1f-d6d396f2fdc1</t>
  </si>
  <si>
    <t xml:space="preserve">2017-07-21T08:30:38</t>
  </si>
  <si>
    <t xml:space="preserve">2017-07-21T10:54:29.338+03</t>
  </si>
  <si>
    <t xml:space="preserve">2017-07-21T11:02:48.503+03</t>
  </si>
  <si>
    <t xml:space="preserve">Ridhiwani</t>
  </si>
  <si>
    <t xml:space="preserve">Msangi</t>
  </si>
  <si>
    <t xml:space="preserve">1983</t>
  </si>
  <si>
    <t xml:space="preserve">01</t>
  </si>
  <si>
    <t xml:space="preserve">Ridhiwani Abdallah</t>
  </si>
  <si>
    <t xml:space="preserve">Sophia Juma Senkoro</t>
  </si>
  <si>
    <t xml:space="preserve">0752522921</t>
  </si>
  <si>
    <t xml:space="preserve">0656436676</t>
  </si>
  <si>
    <t xml:space="preserve">ridhiwan83man@gmail.com</t>
  </si>
  <si>
    <t xml:space="preserve">-6.77099 39.24017166666667 7.9 4.6</t>
  </si>
  <si>
    <t xml:space="preserve">Msilikale msilanga</t>
  </si>
  <si>
    <t xml:space="preserve">0717506053</t>
  </si>
  <si>
    <t xml:space="preserve">uuid:76ee24ad-225a-4464-8a09-5568ec73c10e</t>
  </si>
  <si>
    <t xml:space="preserve">76ee24ad-225a-4464-8a09-5568ec73c10e</t>
  </si>
  <si>
    <t xml:space="preserve">2017-07-21T08:03:08</t>
  </si>
  <si>
    <t xml:space="preserve">2017-07-21T10:55:32.006+03</t>
  </si>
  <si>
    <t xml:space="preserve">2017-07-21T11:21:28.890+03</t>
  </si>
  <si>
    <t xml:space="preserve">Msegere</t>
  </si>
  <si>
    <t xml:space="preserve">Msafiri Oluodo</t>
  </si>
  <si>
    <t xml:space="preserve">Sakina Mpoma</t>
  </si>
  <si>
    <t xml:space="preserve">0656358166</t>
  </si>
  <si>
    <t xml:space="preserve">0682367816</t>
  </si>
  <si>
    <t xml:space="preserve">mussaleonard23@gmail.com</t>
  </si>
  <si>
    <t xml:space="preserve">-6.77106215 39.23999361 -3.5 4.0</t>
  </si>
  <si>
    <t xml:space="preserve">0715044705</t>
  </si>
  <si>
    <t xml:space="preserve">uuid:56713f70-20da-493c-8c8d-721cba59f5df</t>
  </si>
  <si>
    <t xml:space="preserve">56713f70-20da-493c-8c8d-721cba59f5df</t>
  </si>
  <si>
    <t xml:space="preserve">2017-07-21T08:30:02</t>
  </si>
  <si>
    <t xml:space="preserve">2017-07-21T11:07:15.458+03</t>
  </si>
  <si>
    <t xml:space="preserve">2017-07-21T11:27:10.977+03</t>
  </si>
  <si>
    <t xml:space="preserve">Mshana</t>
  </si>
  <si>
    <t xml:space="preserve">Salim Mshana</t>
  </si>
  <si>
    <t xml:space="preserve">Halima kadio</t>
  </si>
  <si>
    <t xml:space="preserve">0738288328</t>
  </si>
  <si>
    <t xml:space="preserve">Mshanaiddy@gmail.com</t>
  </si>
  <si>
    <t xml:space="preserve">-6.770921666666667 39.240208333333335 34.1 4.9</t>
  </si>
  <si>
    <t xml:space="preserve">Stambuli</t>
  </si>
  <si>
    <t xml:space="preserve">Frend</t>
  </si>
  <si>
    <t xml:space="preserve">0714237968</t>
  </si>
  <si>
    <t xml:space="preserve">uuid:63b9cbd0-c005-4a01-8eae-099bc8fa4e90</t>
  </si>
  <si>
    <t xml:space="preserve">63b9cbd0-c005-4a01-8eae-099bc8fa4e90</t>
  </si>
  <si>
    <t xml:space="preserve">2017-07-21T08:29:19</t>
  </si>
  <si>
    <t xml:space="preserve">2017-07-21T10:54:58.933+03</t>
  </si>
  <si>
    <t xml:space="preserve">2017-07-21T11:17:00.841+03</t>
  </si>
  <si>
    <t xml:space="preserve">355281060057152</t>
  </si>
  <si>
    <t xml:space="preserve">640092904530244</t>
  </si>
  <si>
    <t xml:space="preserve">89255090029045302449</t>
  </si>
  <si>
    <t xml:space="preserve">Jacksom</t>
  </si>
  <si>
    <t xml:space="preserve">Costantino</t>
  </si>
  <si>
    <t xml:space="preserve">Msilu</t>
  </si>
  <si>
    <t xml:space="preserve">Costantino Msilu</t>
  </si>
  <si>
    <t xml:space="preserve">Brenda Msilu</t>
  </si>
  <si>
    <t xml:space="preserve">0625521480</t>
  </si>
  <si>
    <t xml:space="preserve">0752397114</t>
  </si>
  <si>
    <t xml:space="preserve">Msilujack8080@gmail.com</t>
  </si>
  <si>
    <t xml:space="preserve">-6.77104508 39.24009304 -5.0 5.0</t>
  </si>
  <si>
    <t xml:space="preserve">0654821043</t>
  </si>
  <si>
    <t xml:space="preserve">uuid:4daadbfc-9775-40a6-bc13-5d6a3bf43a89</t>
  </si>
  <si>
    <t xml:space="preserve">4daadbfc-9775-40a6-bc13-5d6a3bf43a89</t>
  </si>
  <si>
    <t xml:space="preserve">2017-07-21T08:17:12</t>
  </si>
  <si>
    <t xml:space="preserve">2017-07-21T11:05:44.986+03</t>
  </si>
  <si>
    <t xml:space="preserve">2017-07-21T11:20:33.310+03</t>
  </si>
  <si>
    <t xml:space="preserve">Msita</t>
  </si>
  <si>
    <t xml:space="preserve">Daudi Msita</t>
  </si>
  <si>
    <t xml:space="preserve">Rebecca Abineli</t>
  </si>
  <si>
    <t xml:space="preserve">Barakadaudi@gmail.com</t>
  </si>
  <si>
    <t xml:space="preserve">Gogoni</t>
  </si>
  <si>
    <t xml:space="preserve">-6.77106613 39.24008001 3.0 3.0</t>
  </si>
  <si>
    <t xml:space="preserve">Nachowa Paul</t>
  </si>
  <si>
    <t xml:space="preserve">uuid:c2ac27b7-95d7-4e52-9e76-4f37fec992ac</t>
  </si>
  <si>
    <t xml:space="preserve">c2ac27b7-95d7-4e52-9e76-4f37fec992ac</t>
  </si>
  <si>
    <t xml:space="preserve">2017-07-21T08:20:50</t>
  </si>
  <si>
    <t xml:space="preserve">2017-07-21T11:34:10.816+03</t>
  </si>
  <si>
    <t xml:space="preserve">2017-07-21T11:41:54.880+03</t>
  </si>
  <si>
    <t xml:space="preserve">Janeth </t>
  </si>
  <si>
    <t xml:space="preserve">Davian</t>
  </si>
  <si>
    <t xml:space="preserve">Davian Msungu</t>
  </si>
  <si>
    <t xml:space="preserve">Happy Kayuki</t>
  </si>
  <si>
    <t xml:space="preserve">0766909336</t>
  </si>
  <si>
    <t xml:space="preserve">Janethmsungu@gmail.com </t>
  </si>
  <si>
    <t xml:space="preserve">0767323123</t>
  </si>
  <si>
    <t xml:space="preserve">uuid:8d1c30c4-f189-44fe-b894-8e8779d233ee</t>
  </si>
  <si>
    <t xml:space="preserve">8d1c30c4-f189-44fe-b894-8e8779d233ee</t>
  </si>
  <si>
    <t xml:space="preserve">2017-07-21T08:44:18</t>
  </si>
  <si>
    <t xml:space="preserve">2017-07-21T11:01:23.763+03</t>
  </si>
  <si>
    <t xml:space="preserve">2017-07-21T11:12:54.354+03</t>
  </si>
  <si>
    <t xml:space="preserve">Mwahija</t>
  </si>
  <si>
    <t xml:space="preserve">0653296970</t>
  </si>
  <si>
    <t xml:space="preserve">0753828974</t>
  </si>
  <si>
    <t xml:space="preserve">athanas.mtima94@gmail.com</t>
  </si>
  <si>
    <t xml:space="preserve">-6.7711483333333335 39.24034166666667 125.3 5.0</t>
  </si>
  <si>
    <t xml:space="preserve">Abraham Mtima</t>
  </si>
  <si>
    <t xml:space="preserve">0655765729</t>
  </si>
  <si>
    <t xml:space="preserve">uuid:d4083d7d-8009-4ee1-b1e6-e0129280ce2a</t>
  </si>
  <si>
    <t xml:space="preserve">d4083d7d-8009-4ee1-b1e6-e0129280ce2a</t>
  </si>
  <si>
    <t xml:space="preserve">2017-07-21T08:13:14</t>
  </si>
  <si>
    <t xml:space="preserve">2017-07-21T11:12:11.959+03</t>
  </si>
  <si>
    <t xml:space="preserve">2017-07-21T11:18:47.677+03</t>
  </si>
  <si>
    <t xml:space="preserve">Zitta</t>
  </si>
  <si>
    <t xml:space="preserve">John christopher mtui</t>
  </si>
  <si>
    <t xml:space="preserve">Agness joseph massawe</t>
  </si>
  <si>
    <t xml:space="preserve">0752328624</t>
  </si>
  <si>
    <t xml:space="preserve">0787513520</t>
  </si>
  <si>
    <t xml:space="preserve">Zitta3000@gmail.com</t>
  </si>
  <si>
    <t xml:space="preserve">-6.771283333333334 39.239844999999995 18.0 5.0</t>
  </si>
  <si>
    <t xml:space="preserve">0755740887</t>
  </si>
  <si>
    <t xml:space="preserve">uuid:89b81aec-e477-4737-bbee-b92c855da753</t>
  </si>
  <si>
    <t xml:space="preserve">89b81aec-e477-4737-bbee-b92c855da753</t>
  </si>
  <si>
    <t xml:space="preserve">2017-07-21T08:19:21</t>
  </si>
  <si>
    <t xml:space="preserve">2017-07-21T10:51:42.412+03</t>
  </si>
  <si>
    <t xml:space="preserve">2017-07-21T11:20:11.046+03</t>
  </si>
  <si>
    <t xml:space="preserve">Margreth</t>
  </si>
  <si>
    <t xml:space="preserve">0766373537</t>
  </si>
  <si>
    <t xml:space="preserve">0677370938</t>
  </si>
  <si>
    <t xml:space="preserve">gmuro142@gmail.com</t>
  </si>
  <si>
    <t xml:space="preserve">-6.771378333333333 39.240265 123.4 4.1</t>
  </si>
  <si>
    <t xml:space="preserve">uuid:c23de72c-2d2b-436b-818b-a4ed7cc5540c</t>
  </si>
  <si>
    <t xml:space="preserve">c23de72c-2d2b-436b-818b-a4ed7cc5540c</t>
  </si>
  <si>
    <t xml:space="preserve">2017-07-21T08:20:21</t>
  </si>
  <si>
    <t xml:space="preserve">2017-07-21T11:08:54.629+03</t>
  </si>
  <si>
    <t xml:space="preserve">2017-07-21T11:16:12.647+03</t>
  </si>
  <si>
    <t xml:space="preserve">Oscar</t>
  </si>
  <si>
    <t xml:space="preserve">Harold </t>
  </si>
  <si>
    <t xml:space="preserve">Eveladah</t>
  </si>
  <si>
    <t xml:space="preserve">0685067102</t>
  </si>
  <si>
    <t xml:space="preserve">0783207207</t>
  </si>
  <si>
    <t xml:space="preserve">Mushioscar15@gmail.com </t>
  </si>
  <si>
    <t xml:space="preserve">0685867102</t>
  </si>
  <si>
    <t xml:space="preserve">-6.77103368553272 39.24000900429698 -18.194133756682277 5.0</t>
  </si>
  <si>
    <t xml:space="preserve">Harold mushi</t>
  </si>
  <si>
    <t xml:space="preserve">uuid:5006934b-a23f-4bda-8fbf-32ec90a9bb8a</t>
  </si>
  <si>
    <t xml:space="preserve">5006934b-a23f-4bda-8fbf-32ec90a9bb8a</t>
  </si>
  <si>
    <t xml:space="preserve">2017-07-21T08:16:17</t>
  </si>
  <si>
    <t xml:space="preserve">2017-07-21T11:33:31.070+03</t>
  </si>
  <si>
    <t xml:space="preserve">2017-07-21T11:38:20.407+03</t>
  </si>
  <si>
    <t xml:space="preserve">Gongo la mboto </t>
  </si>
  <si>
    <t xml:space="preserve">-6.771302314270729 39.23983761518666 -3.24409981071949 5.0</t>
  </si>
  <si>
    <t xml:space="preserve">uuid:6de5f6c6-a389-4739-9e87-61052a052e19</t>
  </si>
  <si>
    <t xml:space="preserve">6de5f6c6-a389-4739-9e87-61052a052e19</t>
  </si>
  <si>
    <t xml:space="preserve">2017-07-21T08:38:26</t>
  </si>
  <si>
    <t xml:space="preserve">2017-07-21T10:45:02.419+03</t>
  </si>
  <si>
    <t xml:space="preserve">2017-07-21T11:20:11.152+03</t>
  </si>
  <si>
    <t xml:space="preserve">Sajda</t>
  </si>
  <si>
    <t xml:space="preserve">Fadhila</t>
  </si>
  <si>
    <t xml:space="preserve">0685099611</t>
  </si>
  <si>
    <t xml:space="preserve">0713187762</t>
  </si>
  <si>
    <t xml:space="preserve">sajdaabdul2@gmail.com</t>
  </si>
  <si>
    <t xml:space="preserve">-6.771040437743068 39.24009460955858 -4.900000095367432 4.0</t>
  </si>
  <si>
    <t xml:space="preserve">Fadhila Kombe</t>
  </si>
  <si>
    <t xml:space="preserve">0656750588</t>
  </si>
  <si>
    <t xml:space="preserve">uuid:10621ef7-6d9b-43e3-b8ea-46058ec6de5f</t>
  </si>
  <si>
    <t xml:space="preserve">10621ef7-6d9b-43e3-b8ea-46058ec6de5f</t>
  </si>
  <si>
    <t xml:space="preserve">2017-07-21T08:20:25</t>
  </si>
  <si>
    <t xml:space="preserve">2017-07-21T10:58:47.281+03</t>
  </si>
  <si>
    <t xml:space="preserve">2017-07-21T11:36:12.053+03</t>
  </si>
  <si>
    <t xml:space="preserve">Madina</t>
  </si>
  <si>
    <t xml:space="preserve">Mussa mtanda</t>
  </si>
  <si>
    <t xml:space="preserve">Johari kailembo</t>
  </si>
  <si>
    <t xml:space="preserve">0764184303</t>
  </si>
  <si>
    <t xml:space="preserve">mtandamadina08@gmail.com</t>
  </si>
  <si>
    <t xml:space="preserve">-6.771188333333333 39.24008 11.9 4.4</t>
  </si>
  <si>
    <t xml:space="preserve">0754346800</t>
  </si>
  <si>
    <t xml:space="preserve">uuid:629a1926-42a5-496d-a2dd-0e8f01612367</t>
  </si>
  <si>
    <t xml:space="preserve">629a1926-42a5-496d-a2dd-0e8f01612367</t>
  </si>
  <si>
    <t xml:space="preserve">2017-07-21T08:36:42</t>
  </si>
  <si>
    <t xml:space="preserve">2017-07-21T10:59:18.215+03</t>
  </si>
  <si>
    <t xml:space="preserve">2017-07-21T11:20:21.122+03</t>
  </si>
  <si>
    <t xml:space="preserve">EVANCE </t>
  </si>
  <si>
    <t xml:space="preserve">MUJUNI</t>
  </si>
  <si>
    <t xml:space="preserve">MUTASHOBYA</t>
  </si>
  <si>
    <t xml:space="preserve">PROJESTUS MUTASHOBYA </t>
  </si>
  <si>
    <t xml:space="preserve">THEONESTINA MUTASHOBYA </t>
  </si>
  <si>
    <t xml:space="preserve">0757082633</t>
  </si>
  <si>
    <t xml:space="preserve">evancemujuni@gmail.com</t>
  </si>
  <si>
    <t xml:space="preserve">-6.771071666666668 39.24014833333333 32.5 4.2</t>
  </si>
  <si>
    <t xml:space="preserve">BEATUS MUTASHOBYA </t>
  </si>
  <si>
    <t xml:space="preserve">0714587469</t>
  </si>
  <si>
    <t xml:space="preserve">uuid:645a18e9-799f-442e-afc2-61cf9aff525b</t>
  </si>
  <si>
    <t xml:space="preserve">645a18e9-799f-442e-afc2-61cf9aff525b</t>
  </si>
  <si>
    <t xml:space="preserve">2017-07-21T08:47:10</t>
  </si>
  <si>
    <t xml:space="preserve">2017-07-21T10:48:17.478+03</t>
  </si>
  <si>
    <t xml:space="preserve">2017-07-21T11:25:45.153+03</t>
  </si>
  <si>
    <t xml:space="preserve">640021023244096</t>
  </si>
  <si>
    <t xml:space="preserve">8925502040912440962</t>
  </si>
  <si>
    <t xml:space="preserve">Mwaikugile</t>
  </si>
  <si>
    <t xml:space="preserve">John D. Mwaikugile</t>
  </si>
  <si>
    <t xml:space="preserve">Mpoki K. Mpalla</t>
  </si>
  <si>
    <t xml:space="preserve">0714558376</t>
  </si>
  <si>
    <t xml:space="preserve">0744672641</t>
  </si>
  <si>
    <t xml:space="preserve">nahjohn62@gmail.com</t>
  </si>
  <si>
    <t xml:space="preserve">-6.77123171 39.23986729 -8.0 5.0</t>
  </si>
  <si>
    <t xml:space="preserve">Jesca John</t>
  </si>
  <si>
    <t xml:space="preserve">0652668860</t>
  </si>
  <si>
    <t xml:space="preserve">uuid:a198a46d-7194-4c69-9b69-020627e80b56</t>
  </si>
  <si>
    <t xml:space="preserve">a198a46d-7194-4c69-9b69-020627e80b56</t>
  </si>
  <si>
    <t xml:space="preserve">2017-07-21T08:25:59</t>
  </si>
  <si>
    <t xml:space="preserve">2017-07-21T10:57:18.544+03</t>
  </si>
  <si>
    <t xml:space="preserve">2017-07-21T11:07:35.217+03</t>
  </si>
  <si>
    <t xml:space="preserve">352938089784131</t>
  </si>
  <si>
    <t xml:space="preserve">640021060675069</t>
  </si>
  <si>
    <t xml:space="preserve">8.92550204128675E+018’</t>
  </si>
  <si>
    <t xml:space="preserve">Mwaipopo</t>
  </si>
  <si>
    <t xml:space="preserve">Johnem Mwaipopo</t>
  </si>
  <si>
    <t xml:space="preserve">Anna Mwaipopo</t>
  </si>
  <si>
    <t xml:space="preserve">766497564</t>
  </si>
  <si>
    <t xml:space="preserve">656730326</t>
  </si>
  <si>
    <t xml:space="preserve">Irenejohn78@gmail.com</t>
  </si>
  <si>
    <t xml:space="preserve">Jackline mwaipopo</t>
  </si>
  <si>
    <t xml:space="preserve">Sister </t>
  </si>
  <si>
    <t xml:space="preserve">769362222</t>
  </si>
  <si>
    <t xml:space="preserve">uuid:11398025-7f0c-4948-b22e-a49d1af8b35d</t>
  </si>
  <si>
    <t xml:space="preserve">2017-07-21T11:13:36.747+03</t>
  </si>
  <si>
    <t xml:space="preserve">2017-07-21T11:22:11.746+03</t>
  </si>
  <si>
    <t xml:space="preserve">Mwaisumo</t>
  </si>
  <si>
    <t xml:space="preserve">Aila</t>
  </si>
  <si>
    <t xml:space="preserve">0715459045</t>
  </si>
  <si>
    <t xml:space="preserve">0713592558</t>
  </si>
  <si>
    <t xml:space="preserve">annamwaisumo@gmail.com</t>
  </si>
  <si>
    <t xml:space="preserve">-6.771311666666666 39.23982 22.0 5.0</t>
  </si>
  <si>
    <t xml:space="preserve">Subilaga Mwaisumo</t>
  </si>
  <si>
    <t xml:space="preserve">Auntie</t>
  </si>
  <si>
    <t xml:space="preserve">uuid:2c09dae4-612f-4642-9087-53ea86aa25f5</t>
  </si>
  <si>
    <t xml:space="preserve">2c09dae4-612f-4642-9087-53ea86aa25f5</t>
  </si>
  <si>
    <t xml:space="preserve">2017-07-21T08:22:27</t>
  </si>
  <si>
    <t xml:space="preserve">2017-07-21T11:00:51.331+03</t>
  </si>
  <si>
    <t xml:space="preserve">2017-07-21T11:22:35.064+03</t>
  </si>
  <si>
    <t xml:space="preserve">Mwakisale</t>
  </si>
  <si>
    <t xml:space="preserve">Francis mwakisale</t>
  </si>
  <si>
    <t xml:space="preserve">Kisa mwandola</t>
  </si>
  <si>
    <t xml:space="preserve">0762528634</t>
  </si>
  <si>
    <t xml:space="preserve">0652037620</t>
  </si>
  <si>
    <t xml:space="preserve">Mwakisalefelix08@gmail.com</t>
  </si>
  <si>
    <t xml:space="preserve">Korogwe</t>
  </si>
  <si>
    <t xml:space="preserve">-6.771143333333333 39.24048833333333 23.9 4.7</t>
  </si>
  <si>
    <t xml:space="preserve">0752481079</t>
  </si>
  <si>
    <t xml:space="preserve">uuid:d76084d4-26e7-4c7f-ac11-dfbe7a3e447b</t>
  </si>
  <si>
    <t xml:space="preserve">d76084d4-26e7-4c7f-ac11-dfbe7a3e447b</t>
  </si>
  <si>
    <t xml:space="preserve">2017-07-21T08:25:37</t>
  </si>
  <si>
    <t xml:space="preserve">2017-07-21T11:14:35.849+03</t>
  </si>
  <si>
    <t xml:space="preserve">2017-07-21T11:21:02.775+03</t>
  </si>
  <si>
    <t xml:space="preserve">640044173526409’</t>
  </si>
  <si>
    <t xml:space="preserve">892550441073526E+018’</t>
  </si>
  <si>
    <t xml:space="preserve">ritha</t>
  </si>
  <si>
    <t xml:space="preserve">mwatija</t>
  </si>
  <si>
    <t xml:space="preserve">nsulwa mwatija</t>
  </si>
  <si>
    <t xml:space="preserve">lidya godfrey</t>
  </si>
  <si>
    <t xml:space="preserve">764906514</t>
  </si>
  <si>
    <t xml:space="preserve">rithahmwatija@gmail.com</t>
  </si>
  <si>
    <t xml:space="preserve">segerea</t>
  </si>
  <si>
    <t xml:space="preserve">sharon mhina</t>
  </si>
  <si>
    <t xml:space="preserve">sister</t>
  </si>
  <si>
    <t xml:space="preserve">677568718</t>
  </si>
  <si>
    <t xml:space="preserve">uuid:d2d9abc5-9ee0-4d93-b89d-88bdfdfd1c76</t>
  </si>
  <si>
    <t xml:space="preserve">2017-07-21T11:10:41.862+03</t>
  </si>
  <si>
    <t xml:space="preserve">2017-07-21T11:20:12.643+03</t>
  </si>
  <si>
    <t xml:space="preserve">LAWRANCE</t>
  </si>
  <si>
    <t xml:space="preserve">MARTIN</t>
  </si>
  <si>
    <t xml:space="preserve">MWATINDILA</t>
  </si>
  <si>
    <t xml:space="preserve">LEONARD MWATINDILA</t>
  </si>
  <si>
    <t xml:space="preserve">ROSE SHIMWELA</t>
  </si>
  <si>
    <t xml:space="preserve">0657107416</t>
  </si>
  <si>
    <t xml:space="preserve">0744329096</t>
  </si>
  <si>
    <t xml:space="preserve">lmwatindila@gmail.com</t>
  </si>
  <si>
    <t xml:space="preserve">-6.771161666666666 39.239979999999996 13.1 5.0</t>
  </si>
  <si>
    <t xml:space="preserve">BARAKA MWATINDILA</t>
  </si>
  <si>
    <t xml:space="preserve">0716111321</t>
  </si>
  <si>
    <t xml:space="preserve">uuid:3b3d4c14-e2b5-4bf9-bc0b-f3128455c0a6</t>
  </si>
  <si>
    <t xml:space="preserve">3b3d4c14-e2b5-4bf9-bc0b-f3128455c0a6</t>
  </si>
  <si>
    <t xml:space="preserve">2017-07-21T08:43:40</t>
  </si>
  <si>
    <t xml:space="preserve">2017-07-21T10:51:14.931+03</t>
  </si>
  <si>
    <t xml:space="preserve">2017-07-21T11:28:18.849+03</t>
  </si>
  <si>
    <t xml:space="preserve">358011051806169</t>
  </si>
  <si>
    <t xml:space="preserve">640021056439654</t>
  </si>
  <si>
    <t xml:space="preserve">8925502041244396542</t>
  </si>
  <si>
    <t xml:space="preserve">hamis</t>
  </si>
  <si>
    <t xml:space="preserve">mwawado</t>
  </si>
  <si>
    <t xml:space="preserve">bernadetta</t>
  </si>
  <si>
    <t xml:space="preserve">0714368036</t>
  </si>
  <si>
    <t xml:space="preserve">0745123995</t>
  </si>
  <si>
    <t xml:space="preserve">singowado25@gmail.com</t>
  </si>
  <si>
    <t xml:space="preserve">-6.7715322 39.2394473 0.0 98.4</t>
  </si>
  <si>
    <t xml:space="preserve">rehema</t>
  </si>
  <si>
    <t xml:space="preserve">0656830449</t>
  </si>
  <si>
    <t xml:space="preserve">uuid:1a84e4dd-2b59-4af2-a267-fea35332f191</t>
  </si>
  <si>
    <t xml:space="preserve">1a84e4dd-2b59-4af2-a267-fea35332f191</t>
  </si>
  <si>
    <t xml:space="preserve">2017-07-21T08:28:35</t>
  </si>
  <si>
    <t xml:space="preserve">2017-07-21T10:46:04.965+03</t>
  </si>
  <si>
    <t xml:space="preserve">2017-07-21T11:08:02.765+03</t>
  </si>
  <si>
    <t xml:space="preserve">Nampala </t>
  </si>
  <si>
    <t xml:space="preserve">Issa Nampala </t>
  </si>
  <si>
    <t xml:space="preserve">Mwanamkulu Ally </t>
  </si>
  <si>
    <t xml:space="preserve">0742608501</t>
  </si>
  <si>
    <t xml:space="preserve">0717031287</t>
  </si>
  <si>
    <t xml:space="preserve">Nampala1994@gmail.com </t>
  </si>
  <si>
    <t xml:space="preserve">Sinza Palestina hospital</t>
  </si>
  <si>
    <t xml:space="preserve">-6.77108399 39.24000852 8.0 4.0</t>
  </si>
  <si>
    <t xml:space="preserve">Said Nampala </t>
  </si>
  <si>
    <t xml:space="preserve">0755686421</t>
  </si>
  <si>
    <t xml:space="preserve">uuid:9070083b-b676-4ffb-8323-b33511caca2f</t>
  </si>
  <si>
    <t xml:space="preserve">9070083b-b676-4ffb-8323-b33511caca2f</t>
  </si>
  <si>
    <t xml:space="preserve">2017-07-21T08:08:08</t>
  </si>
  <si>
    <t xml:space="preserve">2017-07-21T11:05:49.250+03</t>
  </si>
  <si>
    <t xml:space="preserve">2017-07-21T11:31:48.682+03</t>
  </si>
  <si>
    <t xml:space="preserve">Collins </t>
  </si>
  <si>
    <t xml:space="preserve">Nathanael</t>
  </si>
  <si>
    <t xml:space="preserve">Abraham Nathanael Shoo </t>
  </si>
  <si>
    <t xml:space="preserve">Ankunda Swai </t>
  </si>
  <si>
    <t xml:space="preserve">0714850637</t>
  </si>
  <si>
    <t xml:space="preserve">0683746241</t>
  </si>
  <si>
    <t xml:space="preserve">collins_abraham@yahoo.com </t>
  </si>
  <si>
    <t xml:space="preserve">Housing and Infrastructure Planning </t>
  </si>
  <si>
    <t xml:space="preserve">-6.77106771 39.24004179 -2.0 5.0</t>
  </si>
  <si>
    <t xml:space="preserve">0756402262</t>
  </si>
  <si>
    <t xml:space="preserve">Asthma </t>
  </si>
  <si>
    <t xml:space="preserve">uuid:01d06160-8877-42f2-b0a9-fea56704caf5</t>
  </si>
  <si>
    <t xml:space="preserve">01d06160-8877-42f2-b0a9-fea56704caf5</t>
  </si>
  <si>
    <t xml:space="preserve">2017-07-21T08:32:18</t>
  </si>
  <si>
    <t xml:space="preserve">2017-07-21T11:07:04.066+03</t>
  </si>
  <si>
    <t xml:space="preserve">2017-07-21T11:16:23.120+03</t>
  </si>
  <si>
    <t xml:space="preserve">JONISIA</t>
  </si>
  <si>
    <t xml:space="preserve">GASPAL</t>
  </si>
  <si>
    <t xml:space="preserve">NDANZI</t>
  </si>
  <si>
    <t xml:space="preserve">MODESTA</t>
  </si>
  <si>
    <t xml:space="preserve">0652412455</t>
  </si>
  <si>
    <t xml:space="preserve">jonisiandanzi11@gmail.com</t>
  </si>
  <si>
    <t xml:space="preserve">-6.771213333333333 39.239803333333334 38.0 5.0</t>
  </si>
  <si>
    <t xml:space="preserve">0765285905</t>
  </si>
  <si>
    <t xml:space="preserve">uuid:1c35eb53-9a1b-43fb-8c28-d9fcbf384172</t>
  </si>
  <si>
    <t xml:space="preserve">1c35eb53-9a1b-43fb-8c28-d9fcbf384172</t>
  </si>
  <si>
    <t xml:space="preserve">2017-07-21T08:16:49</t>
  </si>
  <si>
    <t xml:space="preserve">2017-07-21T10:53:05.721+03</t>
  </si>
  <si>
    <t xml:space="preserve">2017-07-21T11:04:25.038+03</t>
  </si>
  <si>
    <t xml:space="preserve">Nyakarinde</t>
  </si>
  <si>
    <t xml:space="preserve">Ndaro</t>
  </si>
  <si>
    <t xml:space="preserve">Boniface Ndaro</t>
  </si>
  <si>
    <t xml:space="preserve">Sarah Ndaro</t>
  </si>
  <si>
    <t xml:space="preserve">0742997950</t>
  </si>
  <si>
    <t xml:space="preserve">nyakamaria24@gmail.com</t>
  </si>
  <si>
    <t xml:space="preserve">-6.7734956 39.2403957 0.0 1565.0</t>
  </si>
  <si>
    <t xml:space="preserve">Reuben Charles</t>
  </si>
  <si>
    <t xml:space="preserve">0755561259</t>
  </si>
  <si>
    <t xml:space="preserve">uuid:dbe0145f-944c-4650-9ff2-0de518898da6</t>
  </si>
  <si>
    <t xml:space="preserve">dbe0145f-944c-4650-9ff2-0de518898da6</t>
  </si>
  <si>
    <t xml:space="preserve">2017-07-21T08:04:35</t>
  </si>
  <si>
    <t xml:space="preserve">2017-07-21T11:07:47.048+03</t>
  </si>
  <si>
    <t xml:space="preserve">2017-07-21T11:18:53.346+03</t>
  </si>
  <si>
    <t xml:space="preserve">640050642826843’</t>
  </si>
  <si>
    <t xml:space="preserve">8925505060428268431f’</t>
  </si>
  <si>
    <t xml:space="preserve">Agnes</t>
  </si>
  <si>
    <t xml:space="preserve">Ndumbaro</t>
  </si>
  <si>
    <t xml:space="preserve">Erasto Ndumbaro</t>
  </si>
  <si>
    <t xml:space="preserve">Agatha Nchimbi</t>
  </si>
  <si>
    <t xml:space="preserve">714106687</t>
  </si>
  <si>
    <t xml:space="preserve">757450316</t>
  </si>
  <si>
    <t xml:space="preserve">aggieerasto@gmail.com</t>
  </si>
  <si>
    <t xml:space="preserve">Mtoni Sabasaba</t>
  </si>
  <si>
    <t xml:space="preserve">714218578</t>
  </si>
  <si>
    <t xml:space="preserve">uuid:a8c50cba-24b7-4b5d-a044-2baa33b71afb</t>
  </si>
  <si>
    <t xml:space="preserve">2017-07-21T10:54:09.244+03</t>
  </si>
  <si>
    <t xml:space="preserve">2017-07-21T11:13:01.840+03</t>
  </si>
  <si>
    <t xml:space="preserve">Mwanaharusi</t>
  </si>
  <si>
    <t xml:space="preserve">Ngaluma</t>
  </si>
  <si>
    <t xml:space="preserve">Said Ngaluma</t>
  </si>
  <si>
    <t xml:space="preserve">Fatuma Siri</t>
  </si>
  <si>
    <t xml:space="preserve">0679969380</t>
  </si>
  <si>
    <t xml:space="preserve">0683707265</t>
  </si>
  <si>
    <t xml:space="preserve">mngaluma@gmail.com</t>
  </si>
  <si>
    <t xml:space="preserve">-6.770800000000001 39.24001333333333 -6.6 4.0</t>
  </si>
  <si>
    <t xml:space="preserve">Fatuma Siri, Fatuma Salum</t>
  </si>
  <si>
    <t xml:space="preserve">Mother, Sister</t>
  </si>
  <si>
    <t xml:space="preserve">0716777431,0657038181</t>
  </si>
  <si>
    <t xml:space="preserve">uuid:ef743ca7-3aa0-4b9f-a671-44ed5d5481a2</t>
  </si>
  <si>
    <t xml:space="preserve">ef743ca7-3aa0-4b9f-a671-44ed5d5481a2</t>
  </si>
  <si>
    <t xml:space="preserve">2017-07-21T08:23:54</t>
  </si>
  <si>
    <t xml:space="preserve">2017-07-21T10:56:32.146+03</t>
  </si>
  <si>
    <t xml:space="preserve">2017-07-21T11:11:42.207+03</t>
  </si>
  <si>
    <t xml:space="preserve">'8925504410469147732f</t>
  </si>
  <si>
    <t xml:space="preserve">Giveness</t>
  </si>
  <si>
    <t xml:space="preserve">Ngao</t>
  </si>
  <si>
    <t xml:space="preserve">Alfred Ngao</t>
  </si>
  <si>
    <t xml:space="preserve">Evamarry Ngao</t>
  </si>
  <si>
    <t xml:space="preserve">764497827</t>
  </si>
  <si>
    <t xml:space="preserve">676202904</t>
  </si>
  <si>
    <t xml:space="preserve">givenalfredy@gmail.com</t>
  </si>
  <si>
    <t xml:space="preserve">Kisah Charles</t>
  </si>
  <si>
    <t xml:space="preserve">756894074</t>
  </si>
  <si>
    <t xml:space="preserve">uuid:0982e784-486f-4ccc-8f87-73508cd2bb03</t>
  </si>
  <si>
    <t xml:space="preserve">2017-07-21T11:28:44.680+03</t>
  </si>
  <si>
    <t xml:space="preserve">2017-07-21T11:32:45.552+03</t>
  </si>
  <si>
    <t xml:space="preserve">Magreth </t>
  </si>
  <si>
    <t xml:space="preserve">Ngombale</t>
  </si>
  <si>
    <t xml:space="preserve">Vedasto ngombale</t>
  </si>
  <si>
    <t xml:space="preserve">Anna mpanda</t>
  </si>
  <si>
    <t xml:space="preserve">0684601581</t>
  </si>
  <si>
    <t xml:space="preserve">0656027178</t>
  </si>
  <si>
    <t xml:space="preserve">Magngombale@gmail.com</t>
  </si>
  <si>
    <t xml:space="preserve">-6.771047227084637 39.24005529843271 -0.800000011920929 4.5</t>
  </si>
  <si>
    <t xml:space="preserve">0784973595</t>
  </si>
  <si>
    <t xml:space="preserve">uuid:1b1cfa73-d444-499b-80d1-b1e98aca890b</t>
  </si>
  <si>
    <t xml:space="preserve">1b1cfa73-d444-499b-80d1-b1e98aca890b</t>
  </si>
  <si>
    <t xml:space="preserve">2017-07-21T08:44:26</t>
  </si>
  <si>
    <t xml:space="preserve">2017-07-21T10:54:24.037+03</t>
  </si>
  <si>
    <t xml:space="preserve">2017-07-21T11:39:56.933+03</t>
  </si>
  <si>
    <t xml:space="preserve">Faraja</t>
  </si>
  <si>
    <t xml:space="preserve">Xavery</t>
  </si>
  <si>
    <t xml:space="preserve">Nkwera</t>
  </si>
  <si>
    <t xml:space="preserve">Exsavey nkwera</t>
  </si>
  <si>
    <t xml:space="preserve">Maliana mwinuka</t>
  </si>
  <si>
    <t xml:space="preserve">0759674787</t>
  </si>
  <si>
    <t xml:space="preserve">0719611128</t>
  </si>
  <si>
    <t xml:space="preserve">farajankwera@gmail.com</t>
  </si>
  <si>
    <t xml:space="preserve">Ukwamani</t>
  </si>
  <si>
    <t xml:space="preserve">Evaristo haule</t>
  </si>
  <si>
    <t xml:space="preserve">0773959591</t>
  </si>
  <si>
    <t xml:space="preserve">uuid:fcd6b16a-340c-444f-af44-ccf9089e9f6f</t>
  </si>
  <si>
    <t xml:space="preserve">fcd6b16a-340c-444f-af44-ccf9089e9f6f</t>
  </si>
  <si>
    <t xml:space="preserve">2017-07-21T08:49:02</t>
  </si>
  <si>
    <t xml:space="preserve">2017-07-21T11:21:47.338+03</t>
  </si>
  <si>
    <t xml:space="preserve">2017-07-21T11:36:54.669+03</t>
  </si>
  <si>
    <t xml:space="preserve">nuruwa2myn@gmail.com</t>
  </si>
  <si>
    <t xml:space="preserve">-6.7653481 39.2146427 0.0 39.0</t>
  </si>
  <si>
    <t xml:space="preserve">Hamadi Msabaha</t>
  </si>
  <si>
    <t xml:space="preserve">0715531971</t>
  </si>
  <si>
    <t xml:space="preserve">uuid:667441f7-ec15-43e1-a40e-8dca44d18440</t>
  </si>
  <si>
    <t xml:space="preserve">667441f7-ec15-43e1-a40e-8dca44d18440</t>
  </si>
  <si>
    <t xml:space="preserve">2017-07-21T08:37:05</t>
  </si>
  <si>
    <t xml:space="preserve">2017-07-21T11:40:30.089+03</t>
  </si>
  <si>
    <t xml:space="preserve">2017-07-21T11:48:42.892+03</t>
  </si>
  <si>
    <t xml:space="preserve">Tumain Mumbara</t>
  </si>
  <si>
    <t xml:space="preserve">-6.7653603 39.2145718 0.0 126.24</t>
  </si>
  <si>
    <t xml:space="preserve">Hamadi Nuru</t>
  </si>
  <si>
    <t xml:space="preserve">uuid:75f1d8c1-6bf8-4f2f-a914-597abb292211</t>
  </si>
  <si>
    <t xml:space="preserve">75f1d8c1-6bf8-4f2f-a914-597abb292211</t>
  </si>
  <si>
    <t xml:space="preserve">2017-07-21T08:49:15</t>
  </si>
  <si>
    <t xml:space="preserve">2017-07-21T11:26:11.371+03</t>
  </si>
  <si>
    <t xml:space="preserve">2017-07-21T11:31:34.732+03</t>
  </si>
  <si>
    <t xml:space="preserve">Fortunata</t>
  </si>
  <si>
    <t xml:space="preserve">Mossani</t>
  </si>
  <si>
    <t xml:space="preserve">Nyeriga</t>
  </si>
  <si>
    <t xml:space="preserve">Mossani Nyeriga</t>
  </si>
  <si>
    <t xml:space="preserve">Pauline Mushi</t>
  </si>
  <si>
    <t xml:space="preserve">0712416662</t>
  </si>
  <si>
    <t xml:space="preserve">0712313092</t>
  </si>
  <si>
    <t xml:space="preserve">fortunatanyeriga142@gmail.com</t>
  </si>
  <si>
    <t xml:space="preserve">Stopover</t>
  </si>
  <si>
    <t xml:space="preserve">-6.771073719293343 39.24001836966392 -10.312969037458553 4.0</t>
  </si>
  <si>
    <t xml:space="preserve">Theresia Umbu</t>
  </si>
  <si>
    <t xml:space="preserve">0652147903</t>
  </si>
  <si>
    <t xml:space="preserve">uuid:9e9920cb-dcec-4d09-b4a8-1f93e8cd5c84</t>
  </si>
  <si>
    <t xml:space="preserve">9e9920cb-dcec-4d09-b4a8-1f93e8cd5c84</t>
  </si>
  <si>
    <t xml:space="preserve">2017-07-21T08:31:46</t>
  </si>
  <si>
    <t xml:space="preserve">2017-07-21T10:59:49.666+03</t>
  </si>
  <si>
    <t xml:space="preserve">2017-07-21T11:32:24.202+03</t>
  </si>
  <si>
    <t xml:space="preserve">Nziku</t>
  </si>
  <si>
    <t xml:space="preserve">Abdul nziku</t>
  </si>
  <si>
    <t xml:space="preserve">Edda Mtweve</t>
  </si>
  <si>
    <t xml:space="preserve">0765331368</t>
  </si>
  <si>
    <t xml:space="preserve">0672313202</t>
  </si>
  <si>
    <t xml:space="preserve">iddynziku2@gmail.com</t>
  </si>
  <si>
    <t xml:space="preserve">-6.771313333333334 39.240255000000005 124.8 4.7</t>
  </si>
  <si>
    <t xml:space="preserve">SHAIBU nziku</t>
  </si>
  <si>
    <t xml:space="preserve">0762936897</t>
  </si>
  <si>
    <t xml:space="preserve">uuid:70422623-99a9-48e0-9111-36bd963675a9</t>
  </si>
  <si>
    <t xml:space="preserve">70422623-99a9-48e0-9111-36bd963675a9</t>
  </si>
  <si>
    <t xml:space="preserve">2017-07-21T08:32:48</t>
  </si>
  <si>
    <t xml:space="preserve">2017-07-21T11:07:20.114+03</t>
  </si>
  <si>
    <t xml:space="preserve">2017-07-21T11:12:36.531+03</t>
  </si>
  <si>
    <t xml:space="preserve">Hilari</t>
  </si>
  <si>
    <t xml:space="preserve">Hamida Michael</t>
  </si>
  <si>
    <t xml:space="preserve">0762832334</t>
  </si>
  <si>
    <t xml:space="preserve">0717253588</t>
  </si>
  <si>
    <t xml:space="preserve">hilalomar9@gmail.com</t>
  </si>
  <si>
    <t xml:space="preserve">-6.77108 39.23999333333334 22.2 5.0</t>
  </si>
  <si>
    <t xml:space="preserve">Mussa Magunguri</t>
  </si>
  <si>
    <t xml:space="preserve">Guardian</t>
  </si>
  <si>
    <t xml:space="preserve">I have intestinal perforation and am allergic to vegetables</t>
  </si>
  <si>
    <t xml:space="preserve">uuid:04bf46b7-7e97-4dec-bfc8-dbd92b37391f</t>
  </si>
  <si>
    <t xml:space="preserve">04bf46b7-7e97-4dec-bfc8-dbd92b37391f</t>
  </si>
  <si>
    <t xml:space="preserve">2017-07-21T08:13:01</t>
  </si>
  <si>
    <t xml:space="preserve">2017-07-21T11:05:56.087+03</t>
  </si>
  <si>
    <t xml:space="preserve">2017-07-21T11:13:25.000+03</t>
  </si>
  <si>
    <t xml:space="preserve">357262070959064</t>
  </si>
  <si>
    <t xml:space="preserve">640044151633869</t>
  </si>
  <si>
    <t xml:space="preserve">8925504410516338698f</t>
  </si>
  <si>
    <t xml:space="preserve">Fabian</t>
  </si>
  <si>
    <t xml:space="preserve">Pagama</t>
  </si>
  <si>
    <t xml:space="preserve">Esperansa</t>
  </si>
  <si>
    <t xml:space="preserve">0753517881</t>
  </si>
  <si>
    <t xml:space="preserve">0714488241</t>
  </si>
  <si>
    <t xml:space="preserve">lucypagama888@gmail.com</t>
  </si>
  <si>
    <t xml:space="preserve">-6.771066666666667 39.24001666666666 5.8 4.9</t>
  </si>
  <si>
    <t xml:space="preserve">0765443611</t>
  </si>
  <si>
    <t xml:space="preserve">uuid:e00fd299-3895-4d98-9edf-0db400bc0c0a</t>
  </si>
  <si>
    <t xml:space="preserve">e00fd299-3895-4d98-9edf-0db400bc0c0a</t>
  </si>
  <si>
    <t xml:space="preserve">2017-07-21T08:13:30</t>
  </si>
  <si>
    <t xml:space="preserve">2017-07-21T11:17:17.039+03</t>
  </si>
  <si>
    <t xml:space="preserve">2017-07-21T11:26:18.484+03</t>
  </si>
  <si>
    <t xml:space="preserve">Emiliance</t>
  </si>
  <si>
    <t xml:space="preserve">0656283220</t>
  </si>
  <si>
    <t xml:space="preserve">0788272300</t>
  </si>
  <si>
    <t xml:space="preserve">robertperegrin4s@gmail.com</t>
  </si>
  <si>
    <t xml:space="preserve">Salasala</t>
  </si>
  <si>
    <t xml:space="preserve">-6.771069999999999 39.24015 42.7 4.6</t>
  </si>
  <si>
    <t xml:space="preserve">Peregrin Nazael luwanda</t>
  </si>
  <si>
    <t xml:space="preserve">0658484092</t>
  </si>
  <si>
    <t xml:space="preserve">uuid:7e6398c4-da84-436f-b11e-63803b3d6623</t>
  </si>
  <si>
    <t xml:space="preserve">7e6398c4-da84-436f-b11e-63803b3d6623</t>
  </si>
  <si>
    <t xml:space="preserve">2017-07-21T11:02:40.871+03</t>
  </si>
  <si>
    <t xml:space="preserve">2017-07-21T11:10:19.195+03</t>
  </si>
  <si>
    <t xml:space="preserve">Rashid Ally</t>
  </si>
  <si>
    <t xml:space="preserve">Mariam Kisima</t>
  </si>
  <si>
    <t xml:space="preserve">0769101545</t>
  </si>
  <si>
    <t xml:space="preserve">0655758132</t>
  </si>
  <si>
    <t xml:space="preserve">zainahrashidy @yahoo.com</t>
  </si>
  <si>
    <t xml:space="preserve">-6.771143333333333 39.240163333333335 11.2 3.9</t>
  </si>
  <si>
    <t xml:space="preserve">Saidani Kanyenga</t>
  </si>
  <si>
    <t xml:space="preserve">uuid:19a108df-cd6d-449a-a3b1-a98e3a8baa8d</t>
  </si>
  <si>
    <t xml:space="preserve">19a108df-cd6d-449a-a3b1-a98e3a8baa8d</t>
  </si>
  <si>
    <t xml:space="preserve">2017-07-21T08:12:19</t>
  </si>
  <si>
    <t xml:space="preserve">2017-07-21T10:56:44.056+03</t>
  </si>
  <si>
    <t xml:space="preserve">2017-07-21T11:24:28.495+03</t>
  </si>
  <si>
    <t xml:space="preserve">0718965581</t>
  </si>
  <si>
    <t xml:space="preserve">saidrashidkalema45@gmail. com</t>
  </si>
  <si>
    <t xml:space="preserve">-6.771288333333333 39.24031166666667 -0.7 4.9</t>
  </si>
  <si>
    <t xml:space="preserve">Rashid Said</t>
  </si>
  <si>
    <t xml:space="preserve">0766426885</t>
  </si>
  <si>
    <t xml:space="preserve">uuid:3165af21-3e82-4465-95b2-69b608075826</t>
  </si>
  <si>
    <t xml:space="preserve">3165af21-3e82-4465-95b2-69b608075826</t>
  </si>
  <si>
    <t xml:space="preserve">2017-07-21T08:24:38</t>
  </si>
  <si>
    <t xml:space="preserve">2017-07-21T11:20:01.898+03</t>
  </si>
  <si>
    <t xml:space="preserve">2017-07-21T11:24:28.333+03</t>
  </si>
  <si>
    <t xml:space="preserve">Yakobo</t>
  </si>
  <si>
    <t xml:space="preserve">0655986454</t>
  </si>
  <si>
    <t xml:space="preserve">Lynahrichy @gmail.com</t>
  </si>
  <si>
    <t xml:space="preserve">-6.770656666666667 39.240305 22.3 4.9</t>
  </si>
  <si>
    <t xml:space="preserve">Aboubaqar</t>
  </si>
  <si>
    <t xml:space="preserve">0718986454</t>
  </si>
  <si>
    <t xml:space="preserve">uuid:5ad693de-f687-441d-a436-88b2f9a9cf15</t>
  </si>
  <si>
    <t xml:space="preserve">5ad693de-f687-441d-a436-88b2f9a9cf15</t>
  </si>
  <si>
    <t xml:space="preserve">2017-07-21T08:25:15</t>
  </si>
  <si>
    <t xml:space="preserve">2017-07-21T11:01:00.970+03</t>
  </si>
  <si>
    <t xml:space="preserve">2017-07-21T11:07:32.848+03</t>
  </si>
  <si>
    <t xml:space="preserve">358073078218125</t>
  </si>
  <si>
    <t xml:space="preserve">640050948013690’</t>
  </si>
  <si>
    <t xml:space="preserve">8925505090480136903f’</t>
  </si>
  <si>
    <t xml:space="preserve">Wema</t>
  </si>
  <si>
    <t xml:space="preserve">Robert gervas</t>
  </si>
  <si>
    <t xml:space="preserve">Josephine robert</t>
  </si>
  <si>
    <t xml:space="preserve">657074492</t>
  </si>
  <si>
    <t xml:space="preserve">Robertwema96@gemail.com</t>
  </si>
  <si>
    <t xml:space="preserve">714162062</t>
  </si>
  <si>
    <t xml:space="preserve">uuid:9c59d7f6-66f2-4cf7-a414-9d13d70d5e11</t>
  </si>
  <si>
    <t xml:space="preserve">2017-07-21T10:55:23.404+03</t>
  </si>
  <si>
    <t xml:space="preserve">2017-07-21T11:13:29.272+03</t>
  </si>
  <si>
    <t xml:space="preserve">Elieth</t>
  </si>
  <si>
    <t xml:space="preserve">Deus</t>
  </si>
  <si>
    <t xml:space="preserve">Rutakyamirwa</t>
  </si>
  <si>
    <t xml:space="preserve">Deus rutakyamirwa</t>
  </si>
  <si>
    <t xml:space="preserve">Winfrida deus</t>
  </si>
  <si>
    <t xml:space="preserve">0652708505</t>
  </si>
  <si>
    <t xml:space="preserve">0765729511</t>
  </si>
  <si>
    <t xml:space="preserve">eliethruta@gmail. com</t>
  </si>
  <si>
    <t xml:space="preserve">Housing and infrastructure planning</t>
  </si>
  <si>
    <t xml:space="preserve">-6.771420000000001 39.2401 102.9 5.0</t>
  </si>
  <si>
    <t xml:space="preserve">Anord rutakyamirwa</t>
  </si>
  <si>
    <t xml:space="preserve">0652780357</t>
  </si>
  <si>
    <t xml:space="preserve">uuid:939657f5-b268-4755-9076-31343b1cfdc3</t>
  </si>
  <si>
    <t xml:space="preserve">939657f5-b268-4755-9076-31343b1cfdc3</t>
  </si>
  <si>
    <t xml:space="preserve">2017-07-21T08:14:07</t>
  </si>
  <si>
    <t xml:space="preserve">2017-07-21T11:11:27.082+03</t>
  </si>
  <si>
    <t xml:space="preserve">2017-07-21T11:18:55.549+03</t>
  </si>
  <si>
    <t xml:space="preserve">Karlen</t>
  </si>
  <si>
    <t xml:space="preserve">Rwezahula</t>
  </si>
  <si>
    <t xml:space="preserve">Denis Rwezahula</t>
  </si>
  <si>
    <t xml:space="preserve">Savera Rwabuyongo</t>
  </si>
  <si>
    <t xml:space="preserve">0764797779</t>
  </si>
  <si>
    <t xml:space="preserve">0718023764</t>
  </si>
  <si>
    <t xml:space="preserve">rwezahulakarlen@gmail.com</t>
  </si>
  <si>
    <t xml:space="preserve">-6.771170000000001 39.240435000000005 -0.1 4.8</t>
  </si>
  <si>
    <t xml:space="preserve">Savera rwabuyongo</t>
  </si>
  <si>
    <t xml:space="preserve">0767466414</t>
  </si>
  <si>
    <t xml:space="preserve">uuid:c9be72f5-13ee-4894-a44c-3f44e094a30a</t>
  </si>
  <si>
    <t xml:space="preserve">c9be72f5-13ee-4894-a44c-3f44e094a30a</t>
  </si>
  <si>
    <t xml:space="preserve">2017-07-21T08:49:53</t>
  </si>
  <si>
    <t xml:space="preserve">2017-07-21T11:12:46.953+03</t>
  </si>
  <si>
    <t xml:space="preserve">2017-07-21T11:38:18.480+03</t>
  </si>
  <si>
    <t xml:space="preserve">640050939985639’</t>
  </si>
  <si>
    <t xml:space="preserve">8.92550509039986E+018’</t>
  </si>
  <si>
    <t xml:space="preserve">Mohamed said</t>
  </si>
  <si>
    <t xml:space="preserve">Amina makokola</t>
  </si>
  <si>
    <t xml:space="preserve">686276766</t>
  </si>
  <si>
    <t xml:space="preserve">757845934</t>
  </si>
  <si>
    <t xml:space="preserve">Hassansaid470@gmail.com</t>
  </si>
  <si>
    <t xml:space="preserve">718761701</t>
  </si>
  <si>
    <t xml:space="preserve">uuid:777ea954-e541-40cd-9b40-51f911f39748</t>
  </si>
  <si>
    <t xml:space="preserve">2017-07-21T11:11:50.960+03</t>
  </si>
  <si>
    <t xml:space="preserve">2017-07-21T11:16:53.662+03</t>
  </si>
  <si>
    <t xml:space="preserve">SADA</t>
  </si>
  <si>
    <t xml:space="preserve">ALLY </t>
  </si>
  <si>
    <t xml:space="preserve">SALUM </t>
  </si>
  <si>
    <t xml:space="preserve">ALLY SALUM </t>
  </si>
  <si>
    <t xml:space="preserve">SOPHIA HAJJ </t>
  </si>
  <si>
    <t xml:space="preserve">0715519427</t>
  </si>
  <si>
    <t xml:space="preserve">0755370948</t>
  </si>
  <si>
    <t xml:space="preserve">sadaally72@gmail.com </t>
  </si>
  <si>
    <t xml:space="preserve">MAGOMENI </t>
  </si>
  <si>
    <t xml:space="preserve">-6.771145 39.24012333333334 24.3 3.9</t>
  </si>
  <si>
    <t xml:space="preserve">0777171620</t>
  </si>
  <si>
    <t xml:space="preserve">uuid:c09894a3-1f8a-4832-b15f-62a69f5a7b42</t>
  </si>
  <si>
    <t xml:space="preserve">c09894a3-1f8a-4832-b15f-62a69f5a7b42</t>
  </si>
  <si>
    <t xml:space="preserve">2017-07-21T08:17:08</t>
  </si>
  <si>
    <t xml:space="preserve">2017-07-21T10:56:42.757+03</t>
  </si>
  <si>
    <t xml:space="preserve">2017-07-21T11:04:24.342+03</t>
  </si>
  <si>
    <t xml:space="preserve">359396074366328</t>
  </si>
  <si>
    <t xml:space="preserve">640050943225323</t>
  </si>
  <si>
    <t xml:space="preserve">8925505090432253236f</t>
  </si>
  <si>
    <t xml:space="preserve">Sarikaly</t>
  </si>
  <si>
    <t xml:space="preserve">0653556538</t>
  </si>
  <si>
    <t xml:space="preserve">0692435419</t>
  </si>
  <si>
    <t xml:space="preserve">Hawamutoto56@gmail.com</t>
  </si>
  <si>
    <t xml:space="preserve">-6.771081666666667 39.240096666666666 13.5 4.5</t>
  </si>
  <si>
    <t xml:space="preserve">Aisha simba</t>
  </si>
  <si>
    <t xml:space="preserve">0654559826</t>
  </si>
  <si>
    <t xml:space="preserve">uuid:3199b6dd-8938-413a-9ad6-ac8b857a1e82</t>
  </si>
  <si>
    <t xml:space="preserve">3199b6dd-8938-413a-9ad6-ac8b857a1e82</t>
  </si>
  <si>
    <t xml:space="preserve">2017-07-21T08:05:37</t>
  </si>
  <si>
    <t xml:space="preserve">2017-07-21T11:04:37.410+03</t>
  </si>
  <si>
    <t xml:space="preserve">2017-07-21T11:16:05.676+03</t>
  </si>
  <si>
    <t xml:space="preserve">Seif </t>
  </si>
  <si>
    <t xml:space="preserve">Haruna seif</t>
  </si>
  <si>
    <t xml:space="preserve">Agnes anthony</t>
  </si>
  <si>
    <t xml:space="preserve">0658761444</t>
  </si>
  <si>
    <t xml:space="preserve">0714242550</t>
  </si>
  <si>
    <t xml:space="preserve">salumseif@hotmail.com</t>
  </si>
  <si>
    <t xml:space="preserve">-6.771403870839979 39.24005662688532 2.2066881224071984 4.0</t>
  </si>
  <si>
    <t xml:space="preserve">Kainushi Uwesu Baraja</t>
  </si>
  <si>
    <t xml:space="preserve">uuid:c2117294-10cb-406d-bec5-03b30e58cd8d</t>
  </si>
  <si>
    <t xml:space="preserve">c2117294-10cb-406d-bec5-03b30e58cd8d</t>
  </si>
  <si>
    <t xml:space="preserve">2017-07-21T08:17:30</t>
  </si>
  <si>
    <t xml:space="preserve">2017-07-21T11:17:35.264+03</t>
  </si>
  <si>
    <t xml:space="preserve">2017-07-21T11:26:51.389+03</t>
  </si>
  <si>
    <t xml:space="preserve">JOSHUA</t>
  </si>
  <si>
    <t xml:space="preserve">SHAFURY</t>
  </si>
  <si>
    <t xml:space="preserve">AGRIPINA</t>
  </si>
  <si>
    <t xml:space="preserve">0624010551</t>
  </si>
  <si>
    <t xml:space="preserve">0717301852</t>
  </si>
  <si>
    <t xml:space="preserve">Joohshafury@gmail.com</t>
  </si>
  <si>
    <t xml:space="preserve">TEMEKE</t>
  </si>
  <si>
    <t xml:space="preserve">BUZA KIPERA</t>
  </si>
  <si>
    <t xml:space="preserve">-6.77111372 39.23999719 3.0 5.0</t>
  </si>
  <si>
    <t xml:space="preserve">LAWRENCE</t>
  </si>
  <si>
    <t xml:space="preserve">0716031208</t>
  </si>
  <si>
    <t xml:space="preserve">uuid:693d5cf7-46bd-4be9-904d-cadaef4bb467</t>
  </si>
  <si>
    <t xml:space="preserve">693d5cf7-46bd-4be9-904d-cadaef4bb467</t>
  </si>
  <si>
    <t xml:space="preserve">2017-07-21T08:27:02</t>
  </si>
  <si>
    <t xml:space="preserve">2017-07-21T11:02:58.606+03</t>
  </si>
  <si>
    <t xml:space="preserve">2017-07-21T11:10:46.370+03</t>
  </si>
  <si>
    <t xml:space="preserve">Shihotola</t>
  </si>
  <si>
    <t xml:space="preserve">0759864750</t>
  </si>
  <si>
    <t xml:space="preserve">aloyceandrew@gmail.com</t>
  </si>
  <si>
    <t xml:space="preserve">-6.771155018359423 39.24011338502169 10.600000381469727 5.0</t>
  </si>
  <si>
    <t xml:space="preserve">uuid:e023136b-c9b9-4aaf-84ce-1b4786b4b1f6</t>
  </si>
  <si>
    <t xml:space="preserve">e023136b-c9b9-4aaf-84ce-1b4786b4b1f6</t>
  </si>
  <si>
    <t xml:space="preserve">2017-07-21T08:20:12</t>
  </si>
  <si>
    <t xml:space="preserve">2017-07-21T11:04:31.608+03</t>
  </si>
  <si>
    <t xml:space="preserve">2017-07-21T11:15:51.552+03</t>
  </si>
  <si>
    <t xml:space="preserve">SIASA</t>
  </si>
  <si>
    <t xml:space="preserve">JUMA SIASA</t>
  </si>
  <si>
    <t xml:space="preserve">AMINA MKUMBI</t>
  </si>
  <si>
    <t xml:space="preserve">0719012999</t>
  </si>
  <si>
    <t xml:space="preserve">0785911442</t>
  </si>
  <si>
    <t xml:space="preserve">rajabusiasa1995@gmail.com</t>
  </si>
  <si>
    <t xml:space="preserve">0719012995</t>
  </si>
  <si>
    <t xml:space="preserve">-6.771048333333333 39.239958333333334 2.9 4.9</t>
  </si>
  <si>
    <t xml:space="preserve">0716732995</t>
  </si>
  <si>
    <t xml:space="preserve">uuid:a0741170-ee0f-47e8-93f5-61232cdae451</t>
  </si>
  <si>
    <t xml:space="preserve">a0741170-ee0f-47e8-93f5-61232cdae451</t>
  </si>
  <si>
    <t xml:space="preserve">2017-07-21T08:16:08</t>
  </si>
  <si>
    <t xml:space="preserve">2017-07-21T10:58:26.651+03</t>
  </si>
  <si>
    <t xml:space="preserve">2017-07-21T11:04:39.048+03</t>
  </si>
  <si>
    <t xml:space="preserve">640044181650486’</t>
  </si>
  <si>
    <t xml:space="preserve">8.92550441081651E+018’</t>
  </si>
  <si>
    <t xml:space="preserve">Sifael</t>
  </si>
  <si>
    <t xml:space="preserve">752191070</t>
  </si>
  <si>
    <t xml:space="preserve">678747919</t>
  </si>
  <si>
    <t xml:space="preserve">Danifrey25@gmail.com </t>
  </si>
  <si>
    <t xml:space="preserve">Geographical information system</t>
  </si>
  <si>
    <t xml:space="preserve">719700484</t>
  </si>
  <si>
    <t xml:space="preserve">uuid:9479c411-cd7c-482e-bb48-1d4dcdd8057d</t>
  </si>
  <si>
    <t xml:space="preserve">2017-07-21T11:08:03.988+03</t>
  </si>
  <si>
    <t xml:space="preserve">2017-07-21T11:20:59.476+03</t>
  </si>
  <si>
    <t xml:space="preserve">Epimark</t>
  </si>
  <si>
    <t xml:space="preserve">John Simon Madole</t>
  </si>
  <si>
    <t xml:space="preserve">Anna Funda Yohana</t>
  </si>
  <si>
    <t xml:space="preserve">0718982696</t>
  </si>
  <si>
    <t xml:space="preserve">0765332234</t>
  </si>
  <si>
    <t xml:space="preserve">Madoleepimark@gmail.com</t>
  </si>
  <si>
    <t xml:space="preserve">0745025406</t>
  </si>
  <si>
    <t xml:space="preserve">-6.771050000000001 39.24010833333333 9.3 4.4</t>
  </si>
  <si>
    <t xml:space="preserve">uuid:8574ae3e-eecd-448f-8594-6fef276bf993</t>
  </si>
  <si>
    <t xml:space="preserve">8574ae3e-eecd-448f-8594-6fef276bf993</t>
  </si>
  <si>
    <t xml:space="preserve">2017-07-21T08:22:00</t>
  </si>
  <si>
    <t xml:space="preserve">2017-07-21T10:44:20.524+03</t>
  </si>
  <si>
    <t xml:space="preserve">2017-07-21T11:37:48.447+03</t>
  </si>
  <si>
    <t xml:space="preserve">Nyahega</t>
  </si>
  <si>
    <t xml:space="preserve">Wambura Faustus</t>
  </si>
  <si>
    <t xml:space="preserve">Veronica Mwita</t>
  </si>
  <si>
    <t xml:space="preserve">0764435126</t>
  </si>
  <si>
    <t xml:space="preserve">0716714346</t>
  </si>
  <si>
    <t xml:space="preserve">Flynnryder2794@gmail.com</t>
  </si>
  <si>
    <t xml:space="preserve">Mikwambe</t>
  </si>
  <si>
    <t xml:space="preserve">Andrew Wambura</t>
  </si>
  <si>
    <t xml:space="preserve">0712204192</t>
  </si>
  <si>
    <t xml:space="preserve">uuid:6c1481e3-809c-4a97-b68a-188f49973065</t>
  </si>
  <si>
    <t xml:space="preserve">6c1481e3-809c-4a97-b68a-188f49973065</t>
  </si>
  <si>
    <t xml:space="preserve">2017-07-21T08:38:07</t>
  </si>
  <si>
    <t xml:space="preserve">2017-07-21T11:08:15.081+03</t>
  </si>
  <si>
    <t xml:space="preserve">2017-07-21T11:15:15.142+03</t>
  </si>
  <si>
    <t xml:space="preserve">355945067701000</t>
  </si>
  <si>
    <t xml:space="preserve">640092904521409</t>
  </si>
  <si>
    <t xml:space="preserve">89255090029045214099</t>
  </si>
  <si>
    <t xml:space="preserve">Soka</t>
  </si>
  <si>
    <t xml:space="preserve">Julius soka</t>
  </si>
  <si>
    <t xml:space="preserve">Oliva M soka</t>
  </si>
  <si>
    <t xml:space="preserve">0755042670</t>
  </si>
  <si>
    <t xml:space="preserve">0656061582</t>
  </si>
  <si>
    <t xml:space="preserve">michaelsoka670@gmail.com</t>
  </si>
  <si>
    <t xml:space="preserve">-6.771116666666668 39.240021666666664 21.5 5.0</t>
  </si>
  <si>
    <t xml:space="preserve">Oliva soka</t>
  </si>
  <si>
    <t xml:space="preserve">0757295136</t>
  </si>
  <si>
    <t xml:space="preserve">uuid:da4f1aef-a4dc-4f43-b6e1-9f697f2fc458</t>
  </si>
  <si>
    <t xml:space="preserve">da4f1aef-a4dc-4f43-b6e1-9f697f2fc458</t>
  </si>
  <si>
    <t xml:space="preserve">2017-07-21T08:15:39</t>
  </si>
  <si>
    <t xml:space="preserve">2017-07-21T10:55:07.275+03</t>
  </si>
  <si>
    <t xml:space="preserve">2017-07-21T11:10:47.891+03</t>
  </si>
  <si>
    <t xml:space="preserve">640044158522575</t>
  </si>
  <si>
    <t xml:space="preserve">8925504410585225750f</t>
  </si>
  <si>
    <t xml:space="preserve">0767884873</t>
  </si>
  <si>
    <t xml:space="preserve">FRANSISCA</t>
  </si>
  <si>
    <t xml:space="preserve">ARTHUR</t>
  </si>
  <si>
    <t xml:space="preserve">SOMBE</t>
  </si>
  <si>
    <t xml:space="preserve">OLINGO SOMBE</t>
  </si>
  <si>
    <t xml:space="preserve">MARGRETH GASPARY</t>
  </si>
  <si>
    <t xml:space="preserve">Franciscasombe69@gmail.com</t>
  </si>
  <si>
    <t xml:space="preserve">SAVEI</t>
  </si>
  <si>
    <t xml:space="preserve">-6.7709166666666665 39.240408333333335 115.5 7.9</t>
  </si>
  <si>
    <t xml:space="preserve">GETRUDE SOMBE</t>
  </si>
  <si>
    <t xml:space="preserve">uuid:7212ae5a-31b3-4068-8326-d7809dafa221</t>
  </si>
  <si>
    <t xml:space="preserve">7212ae5a-31b3-4068-8326-d7809dafa221</t>
  </si>
  <si>
    <t xml:space="preserve">2017-07-21T08:41:17</t>
  </si>
  <si>
    <t xml:space="preserve">2017-07-21T11:14:31.920+03</t>
  </si>
  <si>
    <t xml:space="preserve">2017-07-21T11:17:41.667+03</t>
  </si>
  <si>
    <t xml:space="preserve">Glory</t>
  </si>
  <si>
    <t xml:space="preserve">Somwald</t>
  </si>
  <si>
    <t xml:space="preserve">Aretus somwald</t>
  </si>
  <si>
    <t xml:space="preserve">Leah Aretus</t>
  </si>
  <si>
    <t xml:space="preserve">0763760089</t>
  </si>
  <si>
    <t xml:space="preserve">Precious delicious a gmail.com</t>
  </si>
  <si>
    <t xml:space="preserve">-6.771523333333333 39.23960833333333 4.3 5.0</t>
  </si>
  <si>
    <t xml:space="preserve">0765199454</t>
  </si>
  <si>
    <t xml:space="preserve">uuid:4ff9ac20-07ed-41e1-85ef-d27f4eb3111d</t>
  </si>
  <si>
    <t xml:space="preserve">4ff9ac20-07ed-41e1-85ef-d27f4eb3111d</t>
  </si>
  <si>
    <t xml:space="preserve">2017-07-21T08:18:06</t>
  </si>
  <si>
    <t xml:space="preserve">2017-07-21T10:58:04.859+03</t>
  </si>
  <si>
    <t xml:space="preserve">2017-07-21T11:13:01.327+03</t>
  </si>
  <si>
    <t xml:space="preserve">Paulina</t>
  </si>
  <si>
    <t xml:space="preserve">Songelaeli</t>
  </si>
  <si>
    <t xml:space="preserve">Raymond Songelaeli</t>
  </si>
  <si>
    <t xml:space="preserve">Rhoda Raymond </t>
  </si>
  <si>
    <t xml:space="preserve">0656500362</t>
  </si>
  <si>
    <t xml:space="preserve">0758396020</t>
  </si>
  <si>
    <t xml:space="preserve">Paulinaraymond42@gmail.com</t>
  </si>
  <si>
    <t xml:space="preserve">-6.771074929274619 39.24009452573955 -2.700000047683716 5.0</t>
  </si>
  <si>
    <t xml:space="preserve">Neema Raymond</t>
  </si>
  <si>
    <t xml:space="preserve">0714148347</t>
  </si>
  <si>
    <t xml:space="preserve">uuid:e654672a-efa9-4c11-b6ea-7bc290a482c2</t>
  </si>
  <si>
    <t xml:space="preserve">e654672a-efa9-4c11-b6ea-7bc290a482c2</t>
  </si>
  <si>
    <t xml:space="preserve">2017-07-21T08:44:21</t>
  </si>
  <si>
    <t xml:space="preserve">2017-07-21T11:05:10.558+03</t>
  </si>
  <si>
    <t xml:space="preserve">2017-07-21T11:13:59.162+03</t>
  </si>
  <si>
    <t xml:space="preserve">Suleiman</t>
  </si>
  <si>
    <t xml:space="preserve"> Hamis Suleiman</t>
  </si>
  <si>
    <t xml:space="preserve">RoseAmbroseMdimi</t>
  </si>
  <si>
    <t xml:space="preserve">0718133082</t>
  </si>
  <si>
    <t xml:space="preserve">evelyneeee0@gmail.com</t>
  </si>
  <si>
    <t xml:space="preserve">-6.771084694739494 39.24004932108928 1.2525132585211591 4.0</t>
  </si>
  <si>
    <t xml:space="preserve">Rose Mdimi</t>
  </si>
  <si>
    <t xml:space="preserve">0715125365</t>
  </si>
  <si>
    <t xml:space="preserve">uuid:a7ef054a-cb60-4461-b963-986dcfbf3498</t>
  </si>
  <si>
    <t xml:space="preserve">a7ef054a-cb60-4461-b963-986dcfbf3498</t>
  </si>
  <si>
    <t xml:space="preserve">2017-07-21T08:26:26</t>
  </si>
  <si>
    <t xml:space="preserve">2017-07-21T10:57:40.573+03</t>
  </si>
  <si>
    <t xml:space="preserve">2017-07-21T11:08:47.016+03</t>
  </si>
  <si>
    <t xml:space="preserve">Sylvanus</t>
  </si>
  <si>
    <t xml:space="preserve">Sylvanus sungu ngoi</t>
  </si>
  <si>
    <t xml:space="preserve">Clemensia makombo kubigwa</t>
  </si>
  <si>
    <t xml:space="preserve">0687403856</t>
  </si>
  <si>
    <t xml:space="preserve">0758404235</t>
  </si>
  <si>
    <t xml:space="preserve">Marysanje@gmail.com</t>
  </si>
  <si>
    <t xml:space="preserve">0715542560</t>
  </si>
  <si>
    <t xml:space="preserve">Building economics</t>
  </si>
  <si>
    <t xml:space="preserve">-6.771164374109479 39.23978109789501 1.3296148655936122 5.0</t>
  </si>
  <si>
    <t xml:space="preserve">Mura ngoi</t>
  </si>
  <si>
    <t xml:space="preserve">uuid:a683a96c-37df-4b9c-9cf0-36be8d74d4fe</t>
  </si>
  <si>
    <t xml:space="preserve">a683a96c-37df-4b9c-9cf0-36be8d74d4fe</t>
  </si>
  <si>
    <t xml:space="preserve">2017-07-21T08:19:09</t>
  </si>
  <si>
    <t xml:space="preserve">2017-07-21T11:00:58.438+03</t>
  </si>
  <si>
    <t xml:space="preserve">2017-07-21T11:09:23.244+03</t>
  </si>
  <si>
    <t xml:space="preserve">Christopher</t>
  </si>
  <si>
    <t xml:space="preserve">Rosemary</t>
  </si>
  <si>
    <t xml:space="preserve">T</t>
  </si>
  <si>
    <t xml:space="preserve">Thomas christopher</t>
  </si>
  <si>
    <t xml:space="preserve">Bernadeta </t>
  </si>
  <si>
    <t xml:space="preserve">0755543904</t>
  </si>
  <si>
    <t xml:space="preserve">rosechristopher20@gmail.com</t>
  </si>
  <si>
    <t xml:space="preserve">Buguruni</t>
  </si>
  <si>
    <t xml:space="preserve">-6.7713816666666675 39.239423333333335 19.7 4.7</t>
  </si>
  <si>
    <t xml:space="preserve">uuid:4364f20e-9927-4de8-a02a-70cc868bc5dc</t>
  </si>
  <si>
    <t xml:space="preserve">4364f20e-9927-4de8-a02a-70cc868bc5dc</t>
  </si>
  <si>
    <t xml:space="preserve">2017-07-21T08:18:04</t>
  </si>
  <si>
    <t xml:space="preserve">2017-07-21T10:50:23.534+03</t>
  </si>
  <si>
    <t xml:space="preserve">2017-07-21T11:08:05.503+03</t>
  </si>
  <si>
    <t xml:space="preserve">Genes</t>
  </si>
  <si>
    <t xml:space="preserve">Tairo</t>
  </si>
  <si>
    <t xml:space="preserve">Genes tairo</t>
  </si>
  <si>
    <t xml:space="preserve">Theopista</t>
  </si>
  <si>
    <t xml:space="preserve">0762937956</t>
  </si>
  <si>
    <t xml:space="preserve">0655212712</t>
  </si>
  <si>
    <t xml:space="preserve">Frankgenes01@gmail.com</t>
  </si>
  <si>
    <t xml:space="preserve">-6.77114767 39.24041712 10.0 4.0</t>
  </si>
  <si>
    <t xml:space="preserve">uuid:56f0d8d0-fa7f-4ebe-91ea-34552a72ee97</t>
  </si>
  <si>
    <t xml:space="preserve">56f0d8d0-fa7f-4ebe-91ea-34552a72ee97</t>
  </si>
  <si>
    <t xml:space="preserve">2017-07-21T08:08:14</t>
  </si>
  <si>
    <t xml:space="preserve">2017-07-21T10:49:01.598+03</t>
  </si>
  <si>
    <t xml:space="preserve">2017-07-21T11:01:24.688+03</t>
  </si>
  <si>
    <t xml:space="preserve">Abel Tarimo</t>
  </si>
  <si>
    <t xml:space="preserve">Flora Tenga</t>
  </si>
  <si>
    <t xml:space="preserve">0712906106</t>
  </si>
  <si>
    <t xml:space="preserve">0621005225</t>
  </si>
  <si>
    <t xml:space="preserve">Juxdejulius@gmail.com</t>
  </si>
  <si>
    <t xml:space="preserve">-6.771130320763413 39.2400478183902 9.523405076763028 4.0</t>
  </si>
  <si>
    <t xml:space="preserve">Vitalis Tarimo</t>
  </si>
  <si>
    <t xml:space="preserve">0655221900</t>
  </si>
  <si>
    <t xml:space="preserve">uuid:22a6cf3d-775d-4bcf-9155-25c6d76bcfe7</t>
  </si>
  <si>
    <t xml:space="preserve">22a6cf3d-775d-4bcf-9155-25c6d76bcfe7</t>
  </si>
  <si>
    <t xml:space="preserve">2017-07-21T08:01:40</t>
  </si>
  <si>
    <t xml:space="preserve">2017-07-21T10:56:17.990+03</t>
  </si>
  <si>
    <t xml:space="preserve">2017-07-21T11:30:16.231+03</t>
  </si>
  <si>
    <t xml:space="preserve">Twahil</t>
  </si>
  <si>
    <t xml:space="preserve">Thabit</t>
  </si>
  <si>
    <t xml:space="preserve">Thabit Tawakal </t>
  </si>
  <si>
    <t xml:space="preserve">Fatma Thabit</t>
  </si>
  <si>
    <t xml:space="preserve">0655232200</t>
  </si>
  <si>
    <t xml:space="preserve">thabeety360@gmail.com</t>
  </si>
  <si>
    <t xml:space="preserve">-6.771281666666666 39.240141666666666 1.2 4.9</t>
  </si>
  <si>
    <t xml:space="preserve">Tawakal Thabit</t>
  </si>
  <si>
    <t xml:space="preserve">0784606469</t>
  </si>
  <si>
    <t xml:space="preserve">uuid:d7300b07-7b5d-4e6c-a41d-be482592818e</t>
  </si>
  <si>
    <t xml:space="preserve">d7300b07-7b5d-4e6c-a41d-be482592818e</t>
  </si>
  <si>
    <t xml:space="preserve">2017-07-21T08:30:22</t>
  </si>
  <si>
    <t xml:space="preserve">2017-07-21T10:42:39.473+03</t>
  </si>
  <si>
    <t xml:space="preserve">2017-07-21T10:52:53.894+03</t>
  </si>
  <si>
    <t xml:space="preserve">Prisca</t>
  </si>
  <si>
    <t xml:space="preserve">Mony</t>
  </si>
  <si>
    <t xml:space="preserve">Tweve</t>
  </si>
  <si>
    <t xml:space="preserve">Mony Tweve</t>
  </si>
  <si>
    <t xml:space="preserve">Agness mahenge</t>
  </si>
  <si>
    <t xml:space="preserve">0767453448</t>
  </si>
  <si>
    <t xml:space="preserve">0655565202</t>
  </si>
  <si>
    <t xml:space="preserve">ptweve4@gmail.com</t>
  </si>
  <si>
    <t xml:space="preserve">uuid:8c5f097c-431d-481c-a3bb-87f32883b4b8</t>
  </si>
  <si>
    <t xml:space="preserve">8c5f097c-431d-481c-a3bb-87f32883b4b8</t>
  </si>
  <si>
    <t xml:space="preserve">2017-07-21T07:53:04</t>
  </si>
  <si>
    <t xml:space="preserve">2017-07-21T11:05:00.362+03</t>
  </si>
  <si>
    <t xml:space="preserve">2017-07-21T11:19:01.992+03</t>
  </si>
  <si>
    <t xml:space="preserve">Mossam</t>
  </si>
  <si>
    <t xml:space="preserve">Umbu</t>
  </si>
  <si>
    <t xml:space="preserve">Mossam Umbu</t>
  </si>
  <si>
    <t xml:space="preserve">Paulina Umbu</t>
  </si>
  <si>
    <t xml:space="preserve">0692665664</t>
  </si>
  <si>
    <t xml:space="preserve">leoncetheresia@gmail.com</t>
  </si>
  <si>
    <t xml:space="preserve">-6.771037431296597 39.240030939497835 -9.068213295531843 4.0</t>
  </si>
  <si>
    <t xml:space="preserve">0717637391</t>
  </si>
  <si>
    <t xml:space="preserve">uuid:4c4da90e-edc7-4de3-82b0-a3f94f86d87d</t>
  </si>
  <si>
    <t xml:space="preserve">4c4da90e-edc7-4de3-82b0-a3f94f86d87d</t>
  </si>
  <si>
    <t xml:space="preserve">2017-07-21T08:19:23</t>
  </si>
  <si>
    <t xml:space="preserve">2017-07-21T11:00:34.266+03</t>
  </si>
  <si>
    <t xml:space="preserve">2017-07-21T11:14:31.675+03</t>
  </si>
  <si>
    <t xml:space="preserve">Sabastina</t>
  </si>
  <si>
    <t xml:space="preserve">Rustus</t>
  </si>
  <si>
    <t xml:space="preserve">Uttouh</t>
  </si>
  <si>
    <t xml:space="preserve">Rustus Uttouh</t>
  </si>
  <si>
    <t xml:space="preserve">Editha Swai</t>
  </si>
  <si>
    <t xml:space="preserve">0674625267</t>
  </si>
  <si>
    <t xml:space="preserve">07382550312</t>
  </si>
  <si>
    <t xml:space="preserve">tynauttouh@gmail.com</t>
  </si>
  <si>
    <t xml:space="preserve">-6.7710372630210784 39.240010982110284 -10.086258514533348 4.0</t>
  </si>
  <si>
    <t xml:space="preserve">Joseph Kimaryo</t>
  </si>
  <si>
    <t xml:space="preserve">Relative</t>
  </si>
  <si>
    <t xml:space="preserve">0713325042</t>
  </si>
  <si>
    <t xml:space="preserve">uuid:34f714d5-ff98-44d5-aaa5-a57b549008a0</t>
  </si>
  <si>
    <t xml:space="preserve">34f714d5-ff98-44d5-aaa5-a57b549008a0</t>
  </si>
  <si>
    <t xml:space="preserve">2017-07-21T08:14:48</t>
  </si>
  <si>
    <t xml:space="preserve">2017-07-21T10:49:36.422+03</t>
  </si>
  <si>
    <t xml:space="preserve">2017-07-21T11:07:58.715+03</t>
  </si>
  <si>
    <t xml:space="preserve">ABDUL</t>
  </si>
  <si>
    <t xml:space="preserve">HAMIS</t>
  </si>
  <si>
    <t xml:space="preserve">UWEZO</t>
  </si>
  <si>
    <t xml:space="preserve">HAMIS </t>
  </si>
  <si>
    <t xml:space="preserve">ANGELA MAYOLA</t>
  </si>
  <si>
    <t xml:space="preserve">0717701707</t>
  </si>
  <si>
    <t xml:space="preserve">0689731111</t>
  </si>
  <si>
    <t xml:space="preserve">abduluwezo26@gmail.com</t>
  </si>
  <si>
    <t xml:space="preserve">ILALA</t>
  </si>
  <si>
    <t xml:space="preserve">BUNGONI</t>
  </si>
  <si>
    <t xml:space="preserve">-6.77106 39.240035 7.2 3.3</t>
  </si>
  <si>
    <t xml:space="preserve">ANGELA</t>
  </si>
  <si>
    <t xml:space="preserve">0716155070</t>
  </si>
  <si>
    <t xml:space="preserve">uuid:5c633654-ead6-422c-b077-6d17d83ba922</t>
  </si>
  <si>
    <t xml:space="preserve">5c633654-ead6-422c-b077-6d17d83ba922</t>
  </si>
  <si>
    <t xml:space="preserve">2017-07-21T10:45:10.745+03</t>
  </si>
  <si>
    <t xml:space="preserve">2017-07-21T11:04:43.765+03</t>
  </si>
  <si>
    <t xml:space="preserve">Nenglang'eti </t>
  </si>
  <si>
    <t xml:space="preserve">Warkd</t>
  </si>
  <si>
    <t xml:space="preserve">Paul Warkd</t>
  </si>
  <si>
    <t xml:space="preserve">Flora Lucumay</t>
  </si>
  <si>
    <t xml:space="preserve">0784947595</t>
  </si>
  <si>
    <t xml:space="preserve">0767852548</t>
  </si>
  <si>
    <t xml:space="preserve">nepopaul43@gmail.com</t>
  </si>
  <si>
    <t xml:space="preserve">-6.771056666666667 39.239955 16.7 3.2</t>
  </si>
  <si>
    <t xml:space="preserve">Meshack Lucumay</t>
  </si>
  <si>
    <t xml:space="preserve">0769162525</t>
  </si>
  <si>
    <t xml:space="preserve">uuid:6e7242ce-837b-43ec-842a-5534fa4fbf95</t>
  </si>
  <si>
    <t xml:space="preserve">6e7242ce-837b-43ec-842a-5534fa4fbf95</t>
  </si>
  <si>
    <t xml:space="preserve">2017-07-21T08:04:55</t>
  </si>
  <si>
    <t xml:space="preserve">2017-07-21T11:12:23.466+03</t>
  </si>
  <si>
    <t xml:space="preserve">2017-07-21T11:33:03.405+03</t>
  </si>
  <si>
    <t xml:space="preserve">Nenglang'eti</t>
  </si>
  <si>
    <t xml:space="preserve">-6.771123333333333 39.23995 0.8 2.7</t>
  </si>
  <si>
    <t xml:space="preserve">uuid:06c0a82c-db17-46b0-aa2e-4c18c906496c</t>
  </si>
  <si>
    <t xml:space="preserve">06c0a82c-db17-46b0-aa2e-4c18c906496c</t>
  </si>
  <si>
    <t xml:space="preserve">2017-07-21T08:33:13</t>
  </si>
  <si>
    <t xml:space="preserve">2017-07-21T11:06:23.245+03</t>
  </si>
  <si>
    <t xml:space="preserve">2017-07-21T11:37:06.616+03</t>
  </si>
  <si>
    <t xml:space="preserve">353787072807063</t>
  </si>
  <si>
    <t xml:space="preserve">640044146428627</t>
  </si>
  <si>
    <t xml:space="preserve">8925504410464286279f</t>
  </si>
  <si>
    <t xml:space="preserve">Mebu</t>
  </si>
  <si>
    <t xml:space="preserve">Kolimba</t>
  </si>
  <si>
    <t xml:space="preserve">Noel Kolimba</t>
  </si>
  <si>
    <t xml:space="preserve">Susan Kolimba</t>
  </si>
  <si>
    <t xml:space="preserve">0764631581</t>
  </si>
  <si>
    <t xml:space="preserve">0765466030</t>
  </si>
  <si>
    <t xml:space="preserve">mebuwilliam@gmail.com</t>
  </si>
  <si>
    <t xml:space="preserve">yombo</t>
  </si>
  <si>
    <t xml:space="preserve">horaci</t>
  </si>
  <si>
    <t xml:space="preserve">uuid:2e746d96-a82c-49a0-8543-f14380b91bf3</t>
  </si>
  <si>
    <t xml:space="preserve">2e746d96-a82c-49a0-8543-f14380b91bf3</t>
  </si>
  <si>
    <t xml:space="preserve">2017-07-21T08:37:19</t>
  </si>
  <si>
    <t xml:space="preserve">2017-07-21T11:12:36.031+03</t>
  </si>
  <si>
    <t xml:space="preserve">2017-07-21T11:22:09.760+03</t>
  </si>
  <si>
    <t xml:space="preserve">ELIUDI</t>
  </si>
  <si>
    <t xml:space="preserve">WILLIAM</t>
  </si>
  <si>
    <t xml:space="preserve">RAHEL</t>
  </si>
  <si>
    <t xml:space="preserve">0762596101</t>
  </si>
  <si>
    <t xml:space="preserve">0654985814</t>
  </si>
  <si>
    <t xml:space="preserve">williamseliud@gmail.com</t>
  </si>
  <si>
    <t xml:space="preserve">-6.7711250000000005 39.24012666666667 21.8 5.0</t>
  </si>
  <si>
    <t xml:space="preserve">Samson</t>
  </si>
  <si>
    <t xml:space="preserve">0752198612</t>
  </si>
  <si>
    <t xml:space="preserve">uuid:1a425299-d5fb-4553-b1bb-9b292e665365</t>
  </si>
  <si>
    <t xml:space="preserve">1a425299-d5fb-4553-b1bb-9b292e665365</t>
  </si>
  <si>
    <t xml:space="preserve">2017-07-21T08:22:39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</si>
</sst>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9.19897959183673"/>
    <col collapsed="false" hidden="false" max="4" min="4" style="0" width="16.719387755102"/>
    <col collapsed="false" hidden="false" max="1025" min="5" style="0" width="9.198979591836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  <c r="G1" s="0" t="s">
        <v>5</v>
      </c>
      <c r="H1" s="0" t="s">
        <v>3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0" t="s">
        <v>27</v>
      </c>
      <c r="AE1" s="0" t="s">
        <v>28</v>
      </c>
      <c r="AF1" s="0" t="s">
        <v>29</v>
      </c>
      <c r="AG1" s="0" t="s">
        <v>30</v>
      </c>
      <c r="AH1" s="0" t="s">
        <v>31</v>
      </c>
      <c r="AI1" s="0" t="s">
        <v>32</v>
      </c>
      <c r="AJ1" s="0" t="s">
        <v>33</v>
      </c>
      <c r="AK1" s="0" t="s">
        <v>34</v>
      </c>
      <c r="AL1" s="0" t="s">
        <v>35</v>
      </c>
      <c r="AM1" s="0" t="s">
        <v>36</v>
      </c>
      <c r="AN1" s="0" t="s">
        <v>37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40</v>
      </c>
      <c r="D2" s="0" t="s">
        <v>41</v>
      </c>
      <c r="E2" s="0" t="e">
        <f aca="false">VLOOKUP($D2,phone_owners,5,0)</f>
        <v>#N/A</v>
      </c>
      <c r="F2" s="0" t="e">
        <f aca="false">VLOOKUP($D2,phone_owners,6,0)</f>
        <v>#N/A</v>
      </c>
      <c r="G2" s="0" t="e">
        <f aca="false">VLOOKUP($D2,phone_owners,6,0)</f>
        <v>#N/A</v>
      </c>
      <c r="H2" s="0" t="s">
        <v>41</v>
      </c>
      <c r="I2" s="0" t="s">
        <v>42</v>
      </c>
      <c r="J2" s="0" t="s">
        <v>43</v>
      </c>
      <c r="L2" s="0" t="s">
        <v>44</v>
      </c>
      <c r="M2" s="0" t="s">
        <v>45</v>
      </c>
      <c r="N2" s="0" t="s">
        <v>46</v>
      </c>
      <c r="O2" s="0" t="s">
        <v>47</v>
      </c>
      <c r="P2" s="0" t="s">
        <v>48</v>
      </c>
      <c r="Q2" s="0" t="s">
        <v>49</v>
      </c>
      <c r="R2" s="0" t="s">
        <v>50</v>
      </c>
      <c r="S2" s="0" t="s">
        <v>51</v>
      </c>
      <c r="T2" s="0" t="s">
        <v>52</v>
      </c>
      <c r="U2" s="0" t="s">
        <v>51</v>
      </c>
      <c r="V2" s="0" t="s">
        <v>53</v>
      </c>
      <c r="W2" s="0" t="s">
        <v>54</v>
      </c>
      <c r="X2" s="0" t="s">
        <v>55</v>
      </c>
      <c r="Y2" s="0" t="s">
        <v>56</v>
      </c>
      <c r="Z2" s="0" t="s">
        <v>57</v>
      </c>
      <c r="AA2" s="0" t="s">
        <v>58</v>
      </c>
      <c r="AB2" s="0" t="s">
        <v>59</v>
      </c>
      <c r="AF2" s="0" t="s">
        <v>60</v>
      </c>
      <c r="AH2" s="0" t="s">
        <v>61</v>
      </c>
      <c r="AJ2" s="0" t="s">
        <v>62</v>
      </c>
      <c r="AK2" s="0" t="n">
        <v>1381</v>
      </c>
      <c r="AL2" s="0" t="s">
        <v>63</v>
      </c>
      <c r="AM2" s="0" t="s">
        <v>64</v>
      </c>
      <c r="AN2" s="0" t="n">
        <v>1</v>
      </c>
    </row>
    <row r="3" customFormat="false" ht="12.8" hidden="false" customHeight="false" outlineLevel="0" collapsed="false">
      <c r="A3" s="0" t="s">
        <v>65</v>
      </c>
      <c r="B3" s="0" t="s">
        <v>66</v>
      </c>
      <c r="C3" s="0" t="s">
        <v>40</v>
      </c>
      <c r="D3" s="0" t="s">
        <v>67</v>
      </c>
      <c r="E3" s="0" t="str">
        <f aca="false">VLOOKUP($D3,phone_owners,5,0)</f>
        <v>Neema </v>
      </c>
      <c r="F3" s="0" t="str">
        <f aca="false">VLOOKUP($D3,phone_owners,6,0)</f>
        <v>Justus</v>
      </c>
      <c r="G3" s="0" t="str">
        <f aca="false">VLOOKUP($D3,phone_owners,6,0)</f>
        <v>Justus</v>
      </c>
      <c r="H3" s="0" t="s">
        <v>67</v>
      </c>
      <c r="I3" s="0" t="s">
        <v>68</v>
      </c>
      <c r="J3" s="0" t="s">
        <v>69</v>
      </c>
      <c r="K3" s="0" t="s">
        <v>70</v>
      </c>
      <c r="L3" s="0" t="s">
        <v>44</v>
      </c>
      <c r="M3" s="0" t="s">
        <v>71</v>
      </c>
      <c r="N3" s="0" t="s">
        <v>72</v>
      </c>
      <c r="O3" s="0" t="s">
        <v>73</v>
      </c>
      <c r="P3" s="0" t="s">
        <v>74</v>
      </c>
      <c r="Q3" s="0" t="s">
        <v>75</v>
      </c>
      <c r="R3" s="0" t="s">
        <v>50</v>
      </c>
      <c r="S3" s="0" t="s">
        <v>76</v>
      </c>
      <c r="T3" s="0" t="s">
        <v>77</v>
      </c>
      <c r="U3" s="0" t="s">
        <v>78</v>
      </c>
      <c r="V3" s="0" t="s">
        <v>53</v>
      </c>
      <c r="W3" s="0" t="s">
        <v>79</v>
      </c>
      <c r="X3" s="0" t="s">
        <v>80</v>
      </c>
      <c r="Y3" s="0" t="s">
        <v>81</v>
      </c>
      <c r="Z3" s="0" t="s">
        <v>81</v>
      </c>
      <c r="AA3" s="0" t="s">
        <v>82</v>
      </c>
      <c r="AB3" s="0" t="s">
        <v>44</v>
      </c>
      <c r="AC3" s="0" t="s">
        <v>83</v>
      </c>
      <c r="AD3" s="0" t="s">
        <v>84</v>
      </c>
      <c r="AE3" s="0" t="s">
        <v>85</v>
      </c>
      <c r="AF3" s="0" t="s">
        <v>86</v>
      </c>
      <c r="AH3" s="0" t="s">
        <v>87</v>
      </c>
      <c r="AJ3" s="0" t="s">
        <v>62</v>
      </c>
      <c r="AK3" s="0" t="n">
        <v>1382</v>
      </c>
      <c r="AL3" s="0" t="s">
        <v>88</v>
      </c>
      <c r="AM3" s="0" t="s">
        <v>89</v>
      </c>
      <c r="AN3" s="0" t="n">
        <v>2</v>
      </c>
    </row>
    <row r="4" customFormat="false" ht="12.8" hidden="false" customHeight="false" outlineLevel="0" collapsed="false">
      <c r="A4" s="0" t="s">
        <v>90</v>
      </c>
      <c r="B4" s="0" t="s">
        <v>91</v>
      </c>
      <c r="C4" s="0" t="s">
        <v>40</v>
      </c>
      <c r="D4" s="0" t="s">
        <v>67</v>
      </c>
      <c r="E4" s="0" t="str">
        <f aca="false">VLOOKUP($D4,phone_owners,5,0)</f>
        <v>Neema </v>
      </c>
      <c r="F4" s="0" t="str">
        <f aca="false">VLOOKUP($D4,phone_owners,6,0)</f>
        <v>Justus</v>
      </c>
      <c r="G4" s="0" t="str">
        <f aca="false">VLOOKUP($D4,phone_owners,6,0)</f>
        <v>Justus</v>
      </c>
      <c r="H4" s="0" t="s">
        <v>67</v>
      </c>
      <c r="I4" s="0" t="s">
        <v>68</v>
      </c>
      <c r="J4" s="0" t="s">
        <v>69</v>
      </c>
      <c r="K4" s="0" t="s">
        <v>70</v>
      </c>
      <c r="L4" s="0" t="s">
        <v>44</v>
      </c>
      <c r="M4" s="0" t="s">
        <v>92</v>
      </c>
      <c r="N4" s="0" t="s">
        <v>93</v>
      </c>
      <c r="O4" s="0" t="s">
        <v>94</v>
      </c>
      <c r="P4" s="0" t="s">
        <v>95</v>
      </c>
      <c r="Q4" s="0" t="s">
        <v>96</v>
      </c>
      <c r="R4" s="0" t="s">
        <v>50</v>
      </c>
      <c r="S4" s="0" t="s">
        <v>97</v>
      </c>
      <c r="T4" s="0" t="s">
        <v>98</v>
      </c>
      <c r="U4" s="0" t="s">
        <v>99</v>
      </c>
      <c r="V4" s="0" t="s">
        <v>100</v>
      </c>
      <c r="W4" s="0" t="s">
        <v>79</v>
      </c>
      <c r="X4" s="0" t="s">
        <v>80</v>
      </c>
      <c r="Y4" s="0" t="s">
        <v>81</v>
      </c>
      <c r="Z4" s="0" t="s">
        <v>81</v>
      </c>
      <c r="AA4" s="0" t="s">
        <v>101</v>
      </c>
      <c r="AB4" s="0" t="s">
        <v>44</v>
      </c>
      <c r="AC4" s="0" t="s">
        <v>83</v>
      </c>
      <c r="AD4" s="0" t="s">
        <v>102</v>
      </c>
      <c r="AE4" s="0" t="s">
        <v>103</v>
      </c>
      <c r="AF4" s="0" t="s">
        <v>86</v>
      </c>
      <c r="AH4" s="0" t="s">
        <v>87</v>
      </c>
      <c r="AJ4" s="0" t="s">
        <v>62</v>
      </c>
      <c r="AK4" s="0" t="n">
        <v>1383</v>
      </c>
      <c r="AL4" s="0" t="s">
        <v>104</v>
      </c>
      <c r="AM4" s="0" t="s">
        <v>105</v>
      </c>
      <c r="AN4" s="0" t="n">
        <v>3</v>
      </c>
    </row>
    <row r="5" customFormat="false" ht="12.8" hidden="false" customHeight="false" outlineLevel="0" collapsed="false">
      <c r="A5" s="0" t="s">
        <v>106</v>
      </c>
      <c r="B5" s="0" t="s">
        <v>107</v>
      </c>
      <c r="C5" s="0" t="s">
        <v>40</v>
      </c>
      <c r="D5" s="0" t="s">
        <v>108</v>
      </c>
      <c r="E5" s="0" t="e">
        <f aca="false">VLOOKUP($D5,phone_owners,5,0)</f>
        <v>#N/A</v>
      </c>
      <c r="F5" s="0" t="e">
        <f aca="false">VLOOKUP($D5,phone_owners,6,0)</f>
        <v>#N/A</v>
      </c>
      <c r="G5" s="0" t="e">
        <f aca="false">VLOOKUP($D5,phone_owners,6,0)</f>
        <v>#N/A</v>
      </c>
      <c r="H5" s="0" t="s">
        <v>108</v>
      </c>
      <c r="I5" s="0" t="s">
        <v>109</v>
      </c>
      <c r="J5" s="0" t="s">
        <v>110</v>
      </c>
      <c r="M5" s="0" t="s">
        <v>111</v>
      </c>
      <c r="N5" s="0" t="s">
        <v>112</v>
      </c>
      <c r="O5" s="0" t="s">
        <v>113</v>
      </c>
      <c r="P5" s="0" t="s">
        <v>114</v>
      </c>
      <c r="Q5" s="0" t="s">
        <v>115</v>
      </c>
      <c r="R5" s="0" t="s">
        <v>116</v>
      </c>
      <c r="S5" s="0" t="s">
        <v>117</v>
      </c>
      <c r="U5" s="0" t="s">
        <v>118</v>
      </c>
      <c r="V5" s="0" t="s">
        <v>53</v>
      </c>
      <c r="W5" s="0" t="s">
        <v>54</v>
      </c>
      <c r="X5" s="0" t="s">
        <v>119</v>
      </c>
      <c r="Y5" s="0" t="s">
        <v>120</v>
      </c>
      <c r="AA5" s="0" t="s">
        <v>121</v>
      </c>
      <c r="AB5" s="0" t="s">
        <v>59</v>
      </c>
      <c r="AF5" s="0" t="s">
        <v>60</v>
      </c>
      <c r="AH5" s="0" t="s">
        <v>122</v>
      </c>
      <c r="AJ5" s="0" t="s">
        <v>62</v>
      </c>
      <c r="AK5" s="0" t="n">
        <v>1384</v>
      </c>
      <c r="AL5" s="0" t="s">
        <v>123</v>
      </c>
      <c r="AM5" s="0" t="s">
        <v>124</v>
      </c>
      <c r="AN5" s="0" t="n">
        <v>4</v>
      </c>
    </row>
    <row r="6" customFormat="false" ht="12.8" hidden="false" customHeight="false" outlineLevel="0" collapsed="false">
      <c r="A6" s="0" t="s">
        <v>125</v>
      </c>
      <c r="B6" s="0" t="s">
        <v>126</v>
      </c>
      <c r="C6" s="0" t="s">
        <v>40</v>
      </c>
      <c r="D6" s="0" t="s">
        <v>108</v>
      </c>
      <c r="E6" s="0" t="e">
        <f aca="false">VLOOKUP($D6,phone_owners,5,0)</f>
        <v>#N/A</v>
      </c>
      <c r="F6" s="0" t="e">
        <f aca="false">VLOOKUP($D6,phone_owners,6,0)</f>
        <v>#N/A</v>
      </c>
      <c r="G6" s="0" t="e">
        <f aca="false">VLOOKUP($D6,phone_owners,6,0)</f>
        <v>#N/A</v>
      </c>
      <c r="H6" s="0" t="s">
        <v>108</v>
      </c>
      <c r="I6" s="0" t="s">
        <v>109</v>
      </c>
      <c r="J6" s="0" t="s">
        <v>110</v>
      </c>
      <c r="M6" s="0" t="s">
        <v>127</v>
      </c>
      <c r="N6" s="0" t="s">
        <v>128</v>
      </c>
      <c r="O6" s="0" t="s">
        <v>129</v>
      </c>
      <c r="P6" s="0" t="s">
        <v>114</v>
      </c>
      <c r="Q6" s="0" t="s">
        <v>115</v>
      </c>
      <c r="R6" s="0" t="s">
        <v>116</v>
      </c>
      <c r="U6" s="0" t="s">
        <v>130</v>
      </c>
      <c r="V6" s="0" t="s">
        <v>53</v>
      </c>
      <c r="W6" s="0" t="s">
        <v>131</v>
      </c>
      <c r="X6" s="0" t="s">
        <v>119</v>
      </c>
      <c r="Y6" s="0" t="s">
        <v>120</v>
      </c>
      <c r="AA6" s="0" t="s">
        <v>121</v>
      </c>
      <c r="AB6" s="0" t="s">
        <v>59</v>
      </c>
      <c r="AF6" s="0" t="s">
        <v>60</v>
      </c>
      <c r="AH6" s="0" t="s">
        <v>122</v>
      </c>
      <c r="AJ6" s="0" t="s">
        <v>62</v>
      </c>
      <c r="AK6" s="0" t="n">
        <v>1385</v>
      </c>
      <c r="AL6" s="0" t="s">
        <v>132</v>
      </c>
      <c r="AM6" s="0" t="s">
        <v>133</v>
      </c>
      <c r="AN6" s="0" t="n">
        <v>5</v>
      </c>
    </row>
    <row r="7" customFormat="false" ht="12.8" hidden="false" customHeight="false" outlineLevel="0" collapsed="false">
      <c r="A7" s="0" t="s">
        <v>134</v>
      </c>
      <c r="B7" s="0" t="s">
        <v>135</v>
      </c>
      <c r="C7" s="0" t="s">
        <v>40</v>
      </c>
      <c r="D7" s="0" t="s">
        <v>108</v>
      </c>
      <c r="E7" s="0" t="e">
        <f aca="false">VLOOKUP($D7,phone_owners,5,0)</f>
        <v>#N/A</v>
      </c>
      <c r="F7" s="0" t="e">
        <f aca="false">VLOOKUP($D7,phone_owners,6,0)</f>
        <v>#N/A</v>
      </c>
      <c r="G7" s="0" t="e">
        <f aca="false">VLOOKUP($D7,phone_owners,6,0)</f>
        <v>#N/A</v>
      </c>
      <c r="H7" s="0" t="s">
        <v>108</v>
      </c>
      <c r="I7" s="0" t="s">
        <v>109</v>
      </c>
      <c r="J7" s="0" t="s">
        <v>110</v>
      </c>
      <c r="M7" s="0" t="s">
        <v>136</v>
      </c>
      <c r="N7" s="0" t="s">
        <v>137</v>
      </c>
      <c r="O7" s="0" t="s">
        <v>138</v>
      </c>
      <c r="P7" s="0" t="s">
        <v>115</v>
      </c>
      <c r="Q7" s="0" t="s">
        <v>115</v>
      </c>
      <c r="R7" s="0" t="s">
        <v>116</v>
      </c>
      <c r="S7" s="0" t="s">
        <v>139</v>
      </c>
      <c r="U7" s="0" t="s">
        <v>140</v>
      </c>
      <c r="V7" s="0" t="s">
        <v>53</v>
      </c>
      <c r="W7" s="0" t="s">
        <v>141</v>
      </c>
      <c r="X7" s="0" t="s">
        <v>119</v>
      </c>
      <c r="Y7" s="0" t="s">
        <v>120</v>
      </c>
      <c r="AA7" s="0" t="s">
        <v>121</v>
      </c>
      <c r="AB7" s="0" t="s">
        <v>59</v>
      </c>
      <c r="AF7" s="0" t="s">
        <v>60</v>
      </c>
      <c r="AH7" s="0" t="s">
        <v>122</v>
      </c>
      <c r="AJ7" s="0" t="s">
        <v>62</v>
      </c>
      <c r="AK7" s="0" t="n">
        <v>1386</v>
      </c>
      <c r="AL7" s="0" t="s">
        <v>142</v>
      </c>
      <c r="AM7" s="0" t="s">
        <v>143</v>
      </c>
      <c r="AN7" s="0" t="n">
        <v>6</v>
      </c>
    </row>
    <row r="8" customFormat="false" ht="12.8" hidden="false" customHeight="false" outlineLevel="0" collapsed="false">
      <c r="A8" s="0" t="s">
        <v>144</v>
      </c>
      <c r="B8" s="0" t="s">
        <v>145</v>
      </c>
      <c r="C8" s="0" t="s">
        <v>40</v>
      </c>
      <c r="D8" s="0" t="s">
        <v>108</v>
      </c>
      <c r="E8" s="0" t="e">
        <f aca="false">VLOOKUP($D8,phone_owners,5,0)</f>
        <v>#N/A</v>
      </c>
      <c r="F8" s="0" t="e">
        <f aca="false">VLOOKUP($D8,phone_owners,6,0)</f>
        <v>#N/A</v>
      </c>
      <c r="G8" s="0" t="e">
        <f aca="false">VLOOKUP($D8,phone_owners,6,0)</f>
        <v>#N/A</v>
      </c>
      <c r="H8" s="0" t="s">
        <v>108</v>
      </c>
      <c r="I8" s="0" t="s">
        <v>109</v>
      </c>
      <c r="J8" s="0" t="s">
        <v>110</v>
      </c>
      <c r="M8" s="0" t="s">
        <v>146</v>
      </c>
      <c r="N8" s="0" t="s">
        <v>147</v>
      </c>
      <c r="O8" s="0" t="s">
        <v>148</v>
      </c>
      <c r="P8" s="0" t="s">
        <v>115</v>
      </c>
      <c r="Q8" s="0" t="s">
        <v>115</v>
      </c>
      <c r="R8" s="0" t="s">
        <v>116</v>
      </c>
      <c r="U8" s="0" t="s">
        <v>149</v>
      </c>
      <c r="V8" s="0" t="s">
        <v>53</v>
      </c>
      <c r="W8" s="0" t="s">
        <v>150</v>
      </c>
      <c r="X8" s="0" t="s">
        <v>119</v>
      </c>
      <c r="Y8" s="0" t="s">
        <v>120</v>
      </c>
      <c r="AA8" s="0" t="s">
        <v>121</v>
      </c>
      <c r="AB8" s="0" t="s">
        <v>59</v>
      </c>
      <c r="AF8" s="0" t="s">
        <v>60</v>
      </c>
      <c r="AH8" s="0" t="s">
        <v>122</v>
      </c>
      <c r="AJ8" s="0" t="s">
        <v>62</v>
      </c>
      <c r="AK8" s="0" t="n">
        <v>1387</v>
      </c>
      <c r="AL8" s="0" t="s">
        <v>151</v>
      </c>
      <c r="AM8" s="0" t="s">
        <v>152</v>
      </c>
      <c r="AN8" s="0" t="n">
        <v>7</v>
      </c>
    </row>
    <row r="9" customFormat="false" ht="12.8" hidden="false" customHeight="false" outlineLevel="0" collapsed="false">
      <c r="A9" s="0" t="s">
        <v>153</v>
      </c>
      <c r="B9" s="0" t="s">
        <v>154</v>
      </c>
      <c r="C9" s="0" t="s">
        <v>40</v>
      </c>
      <c r="D9" s="0" t="s">
        <v>108</v>
      </c>
      <c r="E9" s="0" t="e">
        <f aca="false">VLOOKUP($D9,phone_owners,5,0)</f>
        <v>#N/A</v>
      </c>
      <c r="F9" s="0" t="e">
        <f aca="false">VLOOKUP($D9,phone_owners,6,0)</f>
        <v>#N/A</v>
      </c>
      <c r="G9" s="0" t="e">
        <f aca="false">VLOOKUP($D9,phone_owners,6,0)</f>
        <v>#N/A</v>
      </c>
      <c r="H9" s="0" t="s">
        <v>108</v>
      </c>
      <c r="I9" s="0" t="s">
        <v>109</v>
      </c>
      <c r="J9" s="0" t="s">
        <v>110</v>
      </c>
      <c r="M9" s="0" t="s">
        <v>155</v>
      </c>
      <c r="N9" s="0" t="s">
        <v>156</v>
      </c>
      <c r="O9" s="0" t="s">
        <v>157</v>
      </c>
      <c r="P9" s="0" t="s">
        <v>158</v>
      </c>
      <c r="Q9" s="0" t="s">
        <v>115</v>
      </c>
      <c r="R9" s="0" t="s">
        <v>116</v>
      </c>
      <c r="S9" s="0" t="s">
        <v>159</v>
      </c>
      <c r="U9" s="0" t="s">
        <v>160</v>
      </c>
      <c r="V9" s="0" t="s">
        <v>53</v>
      </c>
      <c r="W9" s="0" t="s">
        <v>54</v>
      </c>
      <c r="X9" s="0" t="s">
        <v>119</v>
      </c>
      <c r="Y9" s="0" t="s">
        <v>120</v>
      </c>
      <c r="AA9" s="0" t="s">
        <v>121</v>
      </c>
      <c r="AB9" s="0" t="s">
        <v>59</v>
      </c>
      <c r="AF9" s="0" t="s">
        <v>60</v>
      </c>
      <c r="AH9" s="0" t="s">
        <v>122</v>
      </c>
      <c r="AJ9" s="0" t="s">
        <v>62</v>
      </c>
      <c r="AK9" s="0" t="n">
        <v>1388</v>
      </c>
      <c r="AL9" s="0" t="s">
        <v>161</v>
      </c>
      <c r="AM9" s="0" t="s">
        <v>162</v>
      </c>
      <c r="AN9" s="0" t="n">
        <v>8</v>
      </c>
    </row>
    <row r="10" customFormat="false" ht="12.8" hidden="false" customHeight="false" outlineLevel="0" collapsed="false">
      <c r="A10" s="0" t="s">
        <v>163</v>
      </c>
      <c r="B10" s="0" t="s">
        <v>164</v>
      </c>
      <c r="C10" s="0" t="s">
        <v>40</v>
      </c>
      <c r="D10" s="0" t="s">
        <v>165</v>
      </c>
      <c r="E10" s="0" t="str">
        <f aca="false">VLOOKUP($D10,phone_owners,5,0)</f>
        <v>YUSUPH</v>
      </c>
      <c r="F10" s="0" t="str">
        <f aca="false">VLOOKUP($D10,phone_owners,6,0)</f>
        <v>ADAM</v>
      </c>
      <c r="G10" s="0" t="str">
        <f aca="false">VLOOKUP($D10,phone_owners,6,0)</f>
        <v>ADAM</v>
      </c>
      <c r="H10" s="0" t="s">
        <v>165</v>
      </c>
      <c r="I10" s="0" t="s">
        <v>166</v>
      </c>
      <c r="J10" s="0" t="s">
        <v>167</v>
      </c>
      <c r="M10" s="0" t="s">
        <v>168</v>
      </c>
      <c r="N10" s="0" t="s">
        <v>169</v>
      </c>
      <c r="O10" s="0" t="s">
        <v>170</v>
      </c>
      <c r="P10" s="0" t="s">
        <v>171</v>
      </c>
      <c r="Q10" s="0" t="s">
        <v>172</v>
      </c>
      <c r="R10" s="0" t="s">
        <v>116</v>
      </c>
      <c r="S10" s="0" t="s">
        <v>173</v>
      </c>
      <c r="T10" s="0" t="s">
        <v>174</v>
      </c>
      <c r="U10" s="0" t="s">
        <v>175</v>
      </c>
      <c r="V10" s="0" t="s">
        <v>53</v>
      </c>
      <c r="W10" s="0" t="s">
        <v>176</v>
      </c>
      <c r="X10" s="0" t="s">
        <v>177</v>
      </c>
      <c r="Y10" s="0" t="s">
        <v>178</v>
      </c>
      <c r="Z10" s="0" t="s">
        <v>178</v>
      </c>
      <c r="AA10" s="0" t="s">
        <v>179</v>
      </c>
      <c r="AB10" s="0" t="s">
        <v>59</v>
      </c>
      <c r="AF10" s="0" t="s">
        <v>60</v>
      </c>
      <c r="AH10" s="0" t="s">
        <v>122</v>
      </c>
      <c r="AJ10" s="0" t="s">
        <v>62</v>
      </c>
      <c r="AK10" s="0" t="n">
        <v>1389</v>
      </c>
      <c r="AL10" s="0" t="s">
        <v>180</v>
      </c>
      <c r="AM10" s="0" t="s">
        <v>181</v>
      </c>
      <c r="AN10" s="0" t="n">
        <v>9</v>
      </c>
    </row>
    <row r="11" customFormat="false" ht="12.8" hidden="false" customHeight="false" outlineLevel="0" collapsed="false">
      <c r="A11" s="0" t="s">
        <v>182</v>
      </c>
      <c r="B11" s="0" t="s">
        <v>183</v>
      </c>
      <c r="C11" s="0" t="s">
        <v>40</v>
      </c>
      <c r="D11" s="0" t="s">
        <v>184</v>
      </c>
      <c r="E11" s="0" t="str">
        <f aca="false">VLOOKUP($D11,phone_owners,5,0)</f>
        <v>DEOGRASIAS</v>
      </c>
      <c r="F11" s="0" t="str">
        <f aca="false">VLOOKUP($D11,phone_owners,6,0)</f>
        <v>MOSHI</v>
      </c>
      <c r="G11" s="0" t="str">
        <f aca="false">VLOOKUP($D11,phone_owners,6,0)</f>
        <v>MOSHI</v>
      </c>
      <c r="H11" s="0" t="s">
        <v>184</v>
      </c>
      <c r="I11" s="0" t="s">
        <v>185</v>
      </c>
      <c r="J11" s="0" t="s">
        <v>186</v>
      </c>
      <c r="L11" s="0" t="s">
        <v>44</v>
      </c>
      <c r="M11" s="0" t="s">
        <v>187</v>
      </c>
      <c r="N11" s="0" t="s">
        <v>188</v>
      </c>
      <c r="O11" s="0" t="s">
        <v>189</v>
      </c>
      <c r="P11" s="0" t="s">
        <v>190</v>
      </c>
      <c r="Q11" s="0" t="s">
        <v>115</v>
      </c>
      <c r="R11" s="0" t="s">
        <v>50</v>
      </c>
      <c r="S11" s="0" t="s">
        <v>191</v>
      </c>
      <c r="U11" s="0" t="s">
        <v>192</v>
      </c>
      <c r="V11" s="0" t="s">
        <v>53</v>
      </c>
      <c r="W11" s="0" t="s">
        <v>83</v>
      </c>
      <c r="X11" s="0" t="s">
        <v>193</v>
      </c>
      <c r="Z11" s="0" t="s">
        <v>194</v>
      </c>
      <c r="AA11" s="0" t="s">
        <v>194</v>
      </c>
      <c r="AB11" s="0" t="s">
        <v>59</v>
      </c>
      <c r="AF11" s="0" t="s">
        <v>60</v>
      </c>
      <c r="AH11" s="0" t="s">
        <v>61</v>
      </c>
      <c r="AJ11" s="0" t="s">
        <v>62</v>
      </c>
      <c r="AK11" s="0" t="n">
        <v>1390</v>
      </c>
      <c r="AL11" s="0" t="s">
        <v>195</v>
      </c>
      <c r="AM11" s="0" t="s">
        <v>196</v>
      </c>
      <c r="AN11" s="0" t="n">
        <v>10</v>
      </c>
    </row>
    <row r="12" customFormat="false" ht="12.8" hidden="false" customHeight="false" outlineLevel="0" collapsed="false">
      <c r="A12" s="0" t="s">
        <v>197</v>
      </c>
      <c r="B12" s="0" t="s">
        <v>198</v>
      </c>
      <c r="C12" s="0" t="s">
        <v>40</v>
      </c>
      <c r="D12" s="0" t="s">
        <v>199</v>
      </c>
      <c r="E12" s="0" t="str">
        <f aca="false">VLOOKUP($D12,phone_owners,5,0)</f>
        <v>Maria</v>
      </c>
      <c r="F12" s="0" t="str">
        <f aca="false">VLOOKUP($D12,phone_owners,6,0)</f>
        <v>John</v>
      </c>
      <c r="G12" s="0" t="str">
        <f aca="false">VLOOKUP($D12,phone_owners,6,0)</f>
        <v>John</v>
      </c>
      <c r="H12" s="0" t="s">
        <v>199</v>
      </c>
      <c r="I12" s="0" t="s">
        <v>200</v>
      </c>
      <c r="J12" s="0" t="s">
        <v>201</v>
      </c>
      <c r="L12" s="0" t="s">
        <v>44</v>
      </c>
      <c r="M12" s="0" t="s">
        <v>202</v>
      </c>
      <c r="N12" s="0" t="s">
        <v>203</v>
      </c>
      <c r="O12" s="0" t="s">
        <v>204</v>
      </c>
      <c r="P12" s="0" t="s">
        <v>205</v>
      </c>
      <c r="Q12" s="0" t="s">
        <v>115</v>
      </c>
      <c r="R12" s="0" t="s">
        <v>116</v>
      </c>
      <c r="S12" s="0" t="s">
        <v>206</v>
      </c>
      <c r="T12" s="0" t="s">
        <v>207</v>
      </c>
      <c r="U12" s="0" t="s">
        <v>208</v>
      </c>
      <c r="V12" s="0" t="s">
        <v>53</v>
      </c>
      <c r="W12" s="0" t="s">
        <v>83</v>
      </c>
      <c r="X12" s="0" t="s">
        <v>209</v>
      </c>
      <c r="Y12" s="0" t="s">
        <v>210</v>
      </c>
      <c r="Z12" s="0" t="s">
        <v>211</v>
      </c>
      <c r="AA12" s="0" t="s">
        <v>212</v>
      </c>
      <c r="AB12" s="0" t="s">
        <v>59</v>
      </c>
      <c r="AF12" s="0" t="s">
        <v>60</v>
      </c>
      <c r="AH12" s="0" t="s">
        <v>61</v>
      </c>
      <c r="AJ12" s="0" t="s">
        <v>62</v>
      </c>
      <c r="AK12" s="0" t="n">
        <v>1391</v>
      </c>
      <c r="AL12" s="0" t="s">
        <v>213</v>
      </c>
      <c r="AM12" s="0" t="s">
        <v>214</v>
      </c>
      <c r="AN12" s="0" t="n">
        <v>11</v>
      </c>
    </row>
    <row r="13" customFormat="false" ht="12.8" hidden="false" customHeight="false" outlineLevel="0" collapsed="false">
      <c r="A13" s="0" t="s">
        <v>215</v>
      </c>
      <c r="B13" s="0" t="s">
        <v>216</v>
      </c>
      <c r="C13" s="0" t="s">
        <v>40</v>
      </c>
      <c r="D13" s="0" t="s">
        <v>199</v>
      </c>
      <c r="E13" s="0" t="str">
        <f aca="false">VLOOKUP($D13,phone_owners,5,0)</f>
        <v>Maria</v>
      </c>
      <c r="F13" s="0" t="str">
        <f aca="false">VLOOKUP($D13,phone_owners,6,0)</f>
        <v>John</v>
      </c>
      <c r="G13" s="0" t="str">
        <f aca="false">VLOOKUP($D13,phone_owners,6,0)</f>
        <v>John</v>
      </c>
      <c r="H13" s="0" t="s">
        <v>199</v>
      </c>
      <c r="I13" s="0" t="s">
        <v>200</v>
      </c>
      <c r="J13" s="0" t="s">
        <v>201</v>
      </c>
      <c r="L13" s="0" t="s">
        <v>44</v>
      </c>
      <c r="M13" s="0" t="s">
        <v>217</v>
      </c>
      <c r="N13" s="0" t="s">
        <v>218</v>
      </c>
      <c r="O13" s="0" t="s">
        <v>219</v>
      </c>
      <c r="P13" s="0" t="s">
        <v>220</v>
      </c>
      <c r="Q13" s="0" t="s">
        <v>221</v>
      </c>
      <c r="R13" s="0" t="s">
        <v>116</v>
      </c>
      <c r="S13" s="0" t="s">
        <v>222</v>
      </c>
      <c r="T13" s="0" t="s">
        <v>223</v>
      </c>
      <c r="V13" s="0" t="s">
        <v>53</v>
      </c>
      <c r="W13" s="0" t="s">
        <v>224</v>
      </c>
      <c r="X13" s="0" t="s">
        <v>225</v>
      </c>
      <c r="Y13" s="0" t="s">
        <v>210</v>
      </c>
      <c r="Z13" s="0" t="s">
        <v>211</v>
      </c>
      <c r="AA13" s="0" t="s">
        <v>226</v>
      </c>
      <c r="AB13" s="0" t="s">
        <v>59</v>
      </c>
      <c r="AF13" s="0" t="s">
        <v>60</v>
      </c>
      <c r="AH13" s="0" t="s">
        <v>122</v>
      </c>
      <c r="AJ13" s="0" t="s">
        <v>62</v>
      </c>
      <c r="AK13" s="0" t="n">
        <v>1392</v>
      </c>
      <c r="AL13" s="0" t="s">
        <v>227</v>
      </c>
      <c r="AM13" s="0" t="s">
        <v>228</v>
      </c>
      <c r="AN13" s="0" t="n">
        <v>12</v>
      </c>
    </row>
    <row r="14" customFormat="false" ht="12.8" hidden="false" customHeight="false" outlineLevel="0" collapsed="false">
      <c r="A14" s="0" t="s">
        <v>229</v>
      </c>
      <c r="B14" s="0" t="s">
        <v>230</v>
      </c>
      <c r="C14" s="0" t="s">
        <v>40</v>
      </c>
      <c r="D14" s="0" t="s">
        <v>199</v>
      </c>
      <c r="E14" s="0" t="str">
        <f aca="false">VLOOKUP($D14,phone_owners,5,0)</f>
        <v>Maria</v>
      </c>
      <c r="F14" s="0" t="str">
        <f aca="false">VLOOKUP($D14,phone_owners,6,0)</f>
        <v>John</v>
      </c>
      <c r="G14" s="0" t="str">
        <f aca="false">VLOOKUP($D14,phone_owners,6,0)</f>
        <v>John</v>
      </c>
      <c r="H14" s="0" t="s">
        <v>199</v>
      </c>
      <c r="I14" s="0" t="s">
        <v>200</v>
      </c>
      <c r="J14" s="0" t="s">
        <v>201</v>
      </c>
      <c r="L14" s="0" t="s">
        <v>44</v>
      </c>
      <c r="M14" s="0" t="s">
        <v>231</v>
      </c>
      <c r="N14" s="0" t="s">
        <v>232</v>
      </c>
      <c r="O14" s="0" t="s">
        <v>233</v>
      </c>
      <c r="P14" s="0" t="s">
        <v>234</v>
      </c>
      <c r="Q14" s="0" t="s">
        <v>115</v>
      </c>
      <c r="R14" s="0" t="s">
        <v>116</v>
      </c>
      <c r="S14" s="0" t="s">
        <v>235</v>
      </c>
      <c r="V14" s="0" t="s">
        <v>53</v>
      </c>
      <c r="W14" s="0" t="s">
        <v>236</v>
      </c>
      <c r="X14" s="0" t="s">
        <v>225</v>
      </c>
      <c r="Z14" s="0" t="s">
        <v>211</v>
      </c>
      <c r="AA14" s="0" t="s">
        <v>226</v>
      </c>
      <c r="AB14" s="0" t="s">
        <v>59</v>
      </c>
      <c r="AF14" s="0" t="s">
        <v>60</v>
      </c>
      <c r="AH14" s="0" t="s">
        <v>122</v>
      </c>
      <c r="AJ14" s="0" t="s">
        <v>62</v>
      </c>
      <c r="AK14" s="0" t="n">
        <v>1393</v>
      </c>
      <c r="AL14" s="0" t="s">
        <v>237</v>
      </c>
      <c r="AM14" s="0" t="s">
        <v>238</v>
      </c>
      <c r="AN14" s="0" t="n">
        <v>13</v>
      </c>
    </row>
    <row r="15" customFormat="false" ht="12.8" hidden="false" customHeight="false" outlineLevel="0" collapsed="false">
      <c r="A15" s="0" t="s">
        <v>239</v>
      </c>
      <c r="B15" s="0" t="s">
        <v>240</v>
      </c>
      <c r="C15" s="0" t="s">
        <v>40</v>
      </c>
      <c r="D15" s="0" t="s">
        <v>199</v>
      </c>
      <c r="E15" s="0" t="str">
        <f aca="false">VLOOKUP($D15,phone_owners,5,0)</f>
        <v>Maria</v>
      </c>
      <c r="F15" s="0" t="str">
        <f aca="false">VLOOKUP($D15,phone_owners,6,0)</f>
        <v>John</v>
      </c>
      <c r="G15" s="0" t="str">
        <f aca="false">VLOOKUP($D15,phone_owners,6,0)</f>
        <v>John</v>
      </c>
      <c r="H15" s="0" t="s">
        <v>199</v>
      </c>
      <c r="I15" s="0" t="s">
        <v>200</v>
      </c>
      <c r="J15" s="0" t="s">
        <v>201</v>
      </c>
      <c r="L15" s="0" t="s">
        <v>44</v>
      </c>
      <c r="M15" s="0" t="s">
        <v>241</v>
      </c>
      <c r="N15" s="0" t="s">
        <v>242</v>
      </c>
      <c r="O15" s="0" t="s">
        <v>243</v>
      </c>
      <c r="P15" s="0" t="s">
        <v>171</v>
      </c>
      <c r="Q15" s="0" t="s">
        <v>115</v>
      </c>
      <c r="R15" s="0" t="s">
        <v>116</v>
      </c>
      <c r="S15" s="0" t="s">
        <v>244</v>
      </c>
      <c r="T15" s="0" t="s">
        <v>245</v>
      </c>
      <c r="U15" s="0" t="s">
        <v>246</v>
      </c>
      <c r="V15" s="0" t="s">
        <v>100</v>
      </c>
      <c r="W15" s="0" t="s">
        <v>247</v>
      </c>
      <c r="X15" s="0" t="s">
        <v>225</v>
      </c>
      <c r="Z15" s="0" t="s">
        <v>211</v>
      </c>
      <c r="AA15" s="0" t="s">
        <v>226</v>
      </c>
      <c r="AB15" s="0" t="s">
        <v>59</v>
      </c>
      <c r="AF15" s="0" t="s">
        <v>60</v>
      </c>
      <c r="AH15" s="0" t="s">
        <v>61</v>
      </c>
      <c r="AJ15" s="0" t="s">
        <v>62</v>
      </c>
      <c r="AK15" s="0" t="n">
        <v>1394</v>
      </c>
      <c r="AL15" s="0" t="s">
        <v>248</v>
      </c>
      <c r="AM15" s="0" t="s">
        <v>249</v>
      </c>
      <c r="AN15" s="0" t="n">
        <v>14</v>
      </c>
    </row>
    <row r="16" customFormat="false" ht="12.8" hidden="false" customHeight="false" outlineLevel="0" collapsed="false">
      <c r="A16" s="0" t="s">
        <v>250</v>
      </c>
      <c r="B16" s="0" t="s">
        <v>251</v>
      </c>
      <c r="C16" s="0" t="s">
        <v>40</v>
      </c>
      <c r="D16" s="0" t="s">
        <v>252</v>
      </c>
      <c r="E16" s="0" t="e">
        <f aca="false">VLOOKUP($D16,phone_owners,5,0)</f>
        <v>#N/A</v>
      </c>
      <c r="F16" s="0" t="e">
        <f aca="false">VLOOKUP($D16,phone_owners,6,0)</f>
        <v>#N/A</v>
      </c>
      <c r="G16" s="0" t="e">
        <f aca="false">VLOOKUP($D16,phone_owners,6,0)</f>
        <v>#N/A</v>
      </c>
      <c r="H16" s="0" t="s">
        <v>252</v>
      </c>
      <c r="I16" s="0" t="s">
        <v>253</v>
      </c>
      <c r="J16" s="0" t="s">
        <v>254</v>
      </c>
      <c r="M16" s="0" t="s">
        <v>255</v>
      </c>
      <c r="N16" s="0" t="s">
        <v>256</v>
      </c>
      <c r="O16" s="0" t="s">
        <v>257</v>
      </c>
      <c r="P16" s="0" t="s">
        <v>258</v>
      </c>
      <c r="Q16" s="0" t="s">
        <v>259</v>
      </c>
      <c r="R16" s="0" t="s">
        <v>116</v>
      </c>
      <c r="S16" s="0" t="s">
        <v>260</v>
      </c>
      <c r="T16" s="0" t="s">
        <v>261</v>
      </c>
      <c r="U16" s="0" t="s">
        <v>262</v>
      </c>
      <c r="V16" s="0" t="s">
        <v>53</v>
      </c>
      <c r="W16" s="0" t="s">
        <v>263</v>
      </c>
      <c r="X16" s="0" t="s">
        <v>264</v>
      </c>
      <c r="Y16" s="0" t="s">
        <v>265</v>
      </c>
      <c r="Z16" s="0" t="s">
        <v>266</v>
      </c>
      <c r="AA16" s="0" t="s">
        <v>267</v>
      </c>
      <c r="AB16" s="0" t="s">
        <v>59</v>
      </c>
      <c r="AF16" s="0" t="s">
        <v>60</v>
      </c>
      <c r="AH16" s="0" t="s">
        <v>122</v>
      </c>
      <c r="AJ16" s="0" t="s">
        <v>62</v>
      </c>
      <c r="AK16" s="0" t="n">
        <v>1395</v>
      </c>
      <c r="AL16" s="0" t="s">
        <v>268</v>
      </c>
      <c r="AM16" s="0" t="s">
        <v>269</v>
      </c>
      <c r="AN16" s="0" t="n">
        <v>15</v>
      </c>
    </row>
    <row r="17" customFormat="false" ht="12.8" hidden="false" customHeight="false" outlineLevel="0" collapsed="false">
      <c r="A17" s="0" t="s">
        <v>270</v>
      </c>
      <c r="B17" s="0" t="s">
        <v>271</v>
      </c>
      <c r="C17" s="0" t="s">
        <v>40</v>
      </c>
      <c r="D17" s="0" t="s">
        <v>272</v>
      </c>
      <c r="E17" s="0" t="e">
        <f aca="false">VLOOKUP($D17,phone_owners,5,0)</f>
        <v>#N/A</v>
      </c>
      <c r="F17" s="0" t="e">
        <f aca="false">VLOOKUP($D17,phone_owners,6,0)</f>
        <v>#N/A</v>
      </c>
      <c r="G17" s="0" t="e">
        <f aca="false">VLOOKUP($D17,phone_owners,6,0)</f>
        <v>#N/A</v>
      </c>
      <c r="H17" s="0" t="s">
        <v>272</v>
      </c>
      <c r="I17" s="0" t="s">
        <v>273</v>
      </c>
      <c r="J17" s="0" t="s">
        <v>274</v>
      </c>
      <c r="L17" s="0" t="s">
        <v>44</v>
      </c>
      <c r="R17" s="0" t="s">
        <v>116</v>
      </c>
      <c r="S17" s="0" t="s">
        <v>275</v>
      </c>
      <c r="T17" s="0" t="s">
        <v>276</v>
      </c>
      <c r="U17" s="0" t="s">
        <v>277</v>
      </c>
      <c r="V17" s="0" t="s">
        <v>100</v>
      </c>
      <c r="W17" s="0" t="s">
        <v>131</v>
      </c>
      <c r="X17" s="0" t="s">
        <v>278</v>
      </c>
      <c r="Y17" s="0" t="s">
        <v>279</v>
      </c>
      <c r="Z17" s="0" t="s">
        <v>280</v>
      </c>
      <c r="AA17" s="0" t="s">
        <v>281</v>
      </c>
      <c r="AB17" s="0" t="s">
        <v>59</v>
      </c>
      <c r="AF17" s="0" t="s">
        <v>60</v>
      </c>
      <c r="AH17" s="0" t="s">
        <v>61</v>
      </c>
      <c r="AJ17" s="0" t="s">
        <v>62</v>
      </c>
      <c r="AK17" s="0" t="n">
        <v>1396</v>
      </c>
      <c r="AL17" s="0" t="s">
        <v>282</v>
      </c>
      <c r="AM17" s="0" t="s">
        <v>283</v>
      </c>
      <c r="AN17" s="0" t="n">
        <v>16</v>
      </c>
    </row>
    <row r="18" customFormat="false" ht="12.8" hidden="false" customHeight="false" outlineLevel="0" collapsed="false">
      <c r="A18" s="0" t="s">
        <v>284</v>
      </c>
      <c r="B18" s="0" t="s">
        <v>285</v>
      </c>
      <c r="C18" s="0" t="s">
        <v>40</v>
      </c>
      <c r="D18" s="0" t="s">
        <v>199</v>
      </c>
      <c r="E18" s="0" t="str">
        <f aca="false">VLOOKUP($D18,phone_owners,5,0)</f>
        <v>Maria</v>
      </c>
      <c r="F18" s="0" t="str">
        <f aca="false">VLOOKUP($D18,phone_owners,6,0)</f>
        <v>John</v>
      </c>
      <c r="G18" s="0" t="str">
        <f aca="false">VLOOKUP($D18,phone_owners,6,0)</f>
        <v>John</v>
      </c>
      <c r="H18" s="0" t="s">
        <v>199</v>
      </c>
      <c r="I18" s="0" t="s">
        <v>200</v>
      </c>
      <c r="J18" s="0" t="s">
        <v>201</v>
      </c>
      <c r="L18" s="0" t="s">
        <v>44</v>
      </c>
      <c r="M18" s="0" t="s">
        <v>286</v>
      </c>
      <c r="N18" s="0" t="s">
        <v>287</v>
      </c>
      <c r="O18" s="0" t="s">
        <v>288</v>
      </c>
      <c r="P18" s="0" t="s">
        <v>289</v>
      </c>
      <c r="Q18" s="0" t="s">
        <v>290</v>
      </c>
      <c r="R18" s="0" t="s">
        <v>116</v>
      </c>
      <c r="S18" s="0" t="s">
        <v>291</v>
      </c>
      <c r="T18" s="0" t="s">
        <v>292</v>
      </c>
      <c r="V18" s="0" t="s">
        <v>100</v>
      </c>
      <c r="W18" s="0" t="s">
        <v>293</v>
      </c>
      <c r="X18" s="0" t="s">
        <v>225</v>
      </c>
      <c r="Z18" s="0" t="s">
        <v>211</v>
      </c>
      <c r="AA18" s="0" t="s">
        <v>226</v>
      </c>
      <c r="AB18" s="0" t="s">
        <v>59</v>
      </c>
      <c r="AF18" s="0" t="s">
        <v>60</v>
      </c>
      <c r="AH18" s="0" t="s">
        <v>61</v>
      </c>
      <c r="AJ18" s="0" t="s">
        <v>62</v>
      </c>
      <c r="AK18" s="0" t="n">
        <v>1397</v>
      </c>
      <c r="AL18" s="0" t="s">
        <v>294</v>
      </c>
      <c r="AM18" s="0" t="s">
        <v>295</v>
      </c>
      <c r="AN18" s="0" t="n">
        <v>17</v>
      </c>
    </row>
    <row r="19" customFormat="false" ht="12.8" hidden="false" customHeight="false" outlineLevel="0" collapsed="false">
      <c r="A19" s="0" t="s">
        <v>296</v>
      </c>
      <c r="B19" s="0" t="s">
        <v>297</v>
      </c>
      <c r="C19" s="0" t="s">
        <v>40</v>
      </c>
      <c r="D19" s="0" t="s">
        <v>298</v>
      </c>
      <c r="E19" s="0" t="e">
        <f aca="false">VLOOKUP($D19,phone_owners,5,0)</f>
        <v>#N/A</v>
      </c>
      <c r="F19" s="0" t="e">
        <f aca="false">VLOOKUP($D19,phone_owners,6,0)</f>
        <v>#N/A</v>
      </c>
      <c r="G19" s="0" t="e">
        <f aca="false">VLOOKUP($D19,phone_owners,6,0)</f>
        <v>#N/A</v>
      </c>
      <c r="H19" s="0" t="s">
        <v>298</v>
      </c>
      <c r="I19" s="0" t="s">
        <v>299</v>
      </c>
      <c r="J19" s="0" t="s">
        <v>300</v>
      </c>
      <c r="L19" s="0" t="s">
        <v>59</v>
      </c>
      <c r="M19" s="0" t="s">
        <v>301</v>
      </c>
      <c r="N19" s="0" t="s">
        <v>302</v>
      </c>
      <c r="O19" s="0" t="s">
        <v>303</v>
      </c>
      <c r="P19" s="0" t="s">
        <v>304</v>
      </c>
      <c r="Q19" s="0" t="s">
        <v>305</v>
      </c>
      <c r="R19" s="0" t="s">
        <v>116</v>
      </c>
      <c r="S19" s="0" t="s">
        <v>306</v>
      </c>
      <c r="T19" s="0" t="s">
        <v>307</v>
      </c>
      <c r="U19" s="0" t="s">
        <v>308</v>
      </c>
      <c r="V19" s="0" t="s">
        <v>53</v>
      </c>
      <c r="W19" s="0" t="s">
        <v>309</v>
      </c>
      <c r="X19" s="0" t="s">
        <v>310</v>
      </c>
      <c r="Y19" s="0" t="s">
        <v>311</v>
      </c>
      <c r="Z19" s="0" t="s">
        <v>312</v>
      </c>
      <c r="AA19" s="0" t="s">
        <v>313</v>
      </c>
      <c r="AB19" s="0" t="s">
        <v>59</v>
      </c>
      <c r="AF19" s="0" t="s">
        <v>314</v>
      </c>
      <c r="AH19" s="0" t="s">
        <v>315</v>
      </c>
      <c r="AJ19" s="0" t="s">
        <v>62</v>
      </c>
      <c r="AK19" s="0" t="n">
        <v>1398</v>
      </c>
      <c r="AL19" s="0" t="s">
        <v>316</v>
      </c>
      <c r="AM19" s="0" t="s">
        <v>317</v>
      </c>
      <c r="AN19" s="0" t="n">
        <v>18</v>
      </c>
    </row>
    <row r="20" customFormat="false" ht="12.8" hidden="false" customHeight="false" outlineLevel="0" collapsed="false">
      <c r="A20" s="0" t="s">
        <v>318</v>
      </c>
      <c r="B20" s="0" t="s">
        <v>319</v>
      </c>
      <c r="C20" s="0" t="s">
        <v>40</v>
      </c>
      <c r="D20" s="0" t="s">
        <v>320</v>
      </c>
      <c r="E20" s="0" t="str">
        <f aca="false">VLOOKUP($D20,phone_owners,5,0)</f>
        <v>Twahil</v>
      </c>
      <c r="F20" s="0" t="str">
        <f aca="false">VLOOKUP($D20,phone_owners,6,0)</f>
        <v>T</v>
      </c>
      <c r="G20" s="0" t="str">
        <f aca="false">VLOOKUP($D20,phone_owners,6,0)</f>
        <v>T</v>
      </c>
      <c r="H20" s="0" t="s">
        <v>320</v>
      </c>
      <c r="I20" s="0" t="s">
        <v>321</v>
      </c>
      <c r="J20" s="0" t="s">
        <v>322</v>
      </c>
      <c r="K20" s="0" t="s">
        <v>323</v>
      </c>
      <c r="M20" s="0" t="s">
        <v>324</v>
      </c>
      <c r="N20" s="0" t="s">
        <v>325</v>
      </c>
      <c r="O20" s="0" t="s">
        <v>326</v>
      </c>
      <c r="P20" s="0" t="s">
        <v>327</v>
      </c>
      <c r="Q20" s="0" t="s">
        <v>328</v>
      </c>
      <c r="R20" s="0" t="s">
        <v>116</v>
      </c>
      <c r="S20" s="0" t="s">
        <v>329</v>
      </c>
      <c r="T20" s="0" t="s">
        <v>330</v>
      </c>
      <c r="U20" s="0" t="s">
        <v>331</v>
      </c>
      <c r="V20" s="0" t="s">
        <v>53</v>
      </c>
      <c r="W20" s="0" t="s">
        <v>332</v>
      </c>
      <c r="X20" s="0" t="s">
        <v>333</v>
      </c>
      <c r="Y20" s="0" t="s">
        <v>334</v>
      </c>
      <c r="Z20" s="0" t="s">
        <v>279</v>
      </c>
      <c r="AA20" s="0" t="s">
        <v>335</v>
      </c>
      <c r="AB20" s="0" t="s">
        <v>59</v>
      </c>
      <c r="AF20" s="0" t="s">
        <v>60</v>
      </c>
      <c r="AH20" s="0" t="s">
        <v>122</v>
      </c>
      <c r="AJ20" s="0" t="s">
        <v>62</v>
      </c>
      <c r="AK20" s="0" t="n">
        <v>1399</v>
      </c>
      <c r="AL20" s="0" t="s">
        <v>336</v>
      </c>
      <c r="AM20" s="0" t="s">
        <v>337</v>
      </c>
      <c r="AN20" s="0" t="n">
        <v>19</v>
      </c>
    </row>
    <row r="21" customFormat="false" ht="12.8" hidden="false" customHeight="false" outlineLevel="0" collapsed="false">
      <c r="A21" s="0" t="s">
        <v>338</v>
      </c>
      <c r="B21" s="0" t="s">
        <v>339</v>
      </c>
      <c r="C21" s="0" t="s">
        <v>40</v>
      </c>
      <c r="D21" s="0" t="s">
        <v>298</v>
      </c>
      <c r="E21" s="0" t="e">
        <f aca="false">VLOOKUP($D21,phone_owners,5,0)</f>
        <v>#N/A</v>
      </c>
      <c r="F21" s="0" t="e">
        <f aca="false">VLOOKUP($D21,phone_owners,6,0)</f>
        <v>#N/A</v>
      </c>
      <c r="G21" s="0" t="e">
        <f aca="false">VLOOKUP($D21,phone_owners,6,0)</f>
        <v>#N/A</v>
      </c>
      <c r="H21" s="0" t="s">
        <v>298</v>
      </c>
      <c r="I21" s="0" t="s">
        <v>299</v>
      </c>
      <c r="J21" s="0" t="s">
        <v>300</v>
      </c>
      <c r="L21" s="0" t="s">
        <v>44</v>
      </c>
      <c r="M21" s="0" t="s">
        <v>340</v>
      </c>
      <c r="N21" s="0" t="s">
        <v>341</v>
      </c>
      <c r="O21" s="0" t="s">
        <v>342</v>
      </c>
      <c r="P21" s="0" t="s">
        <v>343</v>
      </c>
      <c r="Q21" s="0" t="s">
        <v>115</v>
      </c>
      <c r="R21" s="0" t="s">
        <v>116</v>
      </c>
      <c r="S21" s="0" t="s">
        <v>344</v>
      </c>
      <c r="T21" s="0" t="s">
        <v>345</v>
      </c>
      <c r="U21" s="0" t="s">
        <v>346</v>
      </c>
      <c r="V21" s="0" t="s">
        <v>53</v>
      </c>
      <c r="W21" s="0" t="s">
        <v>236</v>
      </c>
      <c r="X21" s="0" t="s">
        <v>310</v>
      </c>
      <c r="Y21" s="0" t="s">
        <v>311</v>
      </c>
      <c r="Z21" s="0" t="s">
        <v>312</v>
      </c>
      <c r="AA21" s="0" t="s">
        <v>313</v>
      </c>
      <c r="AB21" s="0" t="s">
        <v>59</v>
      </c>
      <c r="AF21" s="0" t="s">
        <v>347</v>
      </c>
      <c r="AH21" s="0" t="s">
        <v>61</v>
      </c>
      <c r="AJ21" s="0" t="s">
        <v>62</v>
      </c>
      <c r="AK21" s="0" t="n">
        <v>1400</v>
      </c>
      <c r="AL21" s="0" t="s">
        <v>348</v>
      </c>
      <c r="AM21" s="0" t="s">
        <v>349</v>
      </c>
      <c r="AN21" s="0" t="n">
        <v>20</v>
      </c>
    </row>
    <row r="22" customFormat="false" ht="12.8" hidden="false" customHeight="false" outlineLevel="0" collapsed="false">
      <c r="A22" s="0" t="s">
        <v>350</v>
      </c>
      <c r="B22" s="0" t="s">
        <v>351</v>
      </c>
      <c r="C22" s="0" t="s">
        <v>40</v>
      </c>
      <c r="D22" s="0" t="s">
        <v>298</v>
      </c>
      <c r="E22" s="0" t="e">
        <f aca="false">VLOOKUP($D22,phone_owners,5,0)</f>
        <v>#N/A</v>
      </c>
      <c r="F22" s="0" t="e">
        <f aca="false">VLOOKUP($D22,phone_owners,6,0)</f>
        <v>#N/A</v>
      </c>
      <c r="G22" s="0" t="e">
        <f aca="false">VLOOKUP($D22,phone_owners,6,0)</f>
        <v>#N/A</v>
      </c>
      <c r="H22" s="0" t="s">
        <v>298</v>
      </c>
      <c r="I22" s="0" t="s">
        <v>299</v>
      </c>
      <c r="J22" s="0" t="s">
        <v>300</v>
      </c>
      <c r="L22" s="0" t="s">
        <v>44</v>
      </c>
      <c r="M22" s="0" t="s">
        <v>352</v>
      </c>
      <c r="N22" s="0" t="s">
        <v>353</v>
      </c>
      <c r="O22" s="0" t="s">
        <v>354</v>
      </c>
      <c r="P22" s="0" t="s">
        <v>355</v>
      </c>
      <c r="Q22" s="0" t="s">
        <v>221</v>
      </c>
      <c r="R22" s="0" t="s">
        <v>50</v>
      </c>
      <c r="S22" s="0" t="s">
        <v>356</v>
      </c>
      <c r="T22" s="0" t="s">
        <v>357</v>
      </c>
      <c r="U22" s="0" t="s">
        <v>358</v>
      </c>
      <c r="V22" s="0" t="s">
        <v>100</v>
      </c>
      <c r="W22" s="0" t="s">
        <v>224</v>
      </c>
      <c r="X22" s="0" t="s">
        <v>310</v>
      </c>
      <c r="Y22" s="0" t="s">
        <v>311</v>
      </c>
      <c r="Z22" s="0" t="s">
        <v>312</v>
      </c>
      <c r="AA22" s="0" t="s">
        <v>359</v>
      </c>
      <c r="AB22" s="0" t="s">
        <v>59</v>
      </c>
      <c r="AF22" s="0" t="s">
        <v>347</v>
      </c>
      <c r="AH22" s="0" t="s">
        <v>122</v>
      </c>
      <c r="AJ22" s="0" t="s">
        <v>62</v>
      </c>
      <c r="AK22" s="0" t="n">
        <v>1401</v>
      </c>
      <c r="AL22" s="0" t="s">
        <v>360</v>
      </c>
      <c r="AM22" s="0" t="s">
        <v>361</v>
      </c>
      <c r="AN22" s="0" t="n">
        <v>21</v>
      </c>
    </row>
    <row r="23" customFormat="false" ht="12.8" hidden="false" customHeight="false" outlineLevel="0" collapsed="false">
      <c r="A23" s="0" t="s">
        <v>362</v>
      </c>
      <c r="B23" s="0" t="s">
        <v>363</v>
      </c>
      <c r="C23" s="0" t="s">
        <v>40</v>
      </c>
      <c r="D23" s="0" t="s">
        <v>298</v>
      </c>
      <c r="E23" s="0" t="e">
        <f aca="false">VLOOKUP($D23,phone_owners,5,0)</f>
        <v>#N/A</v>
      </c>
      <c r="F23" s="0" t="e">
        <f aca="false">VLOOKUP($D23,phone_owners,6,0)</f>
        <v>#N/A</v>
      </c>
      <c r="G23" s="0" t="e">
        <f aca="false">VLOOKUP($D23,phone_owners,6,0)</f>
        <v>#N/A</v>
      </c>
      <c r="H23" s="0" t="s">
        <v>298</v>
      </c>
      <c r="I23" s="0" t="s">
        <v>299</v>
      </c>
      <c r="J23" s="0" t="s">
        <v>300</v>
      </c>
      <c r="L23" s="0" t="s">
        <v>44</v>
      </c>
      <c r="M23" s="0" t="s">
        <v>364</v>
      </c>
      <c r="N23" s="0" t="s">
        <v>365</v>
      </c>
      <c r="O23" s="0" t="s">
        <v>366</v>
      </c>
      <c r="P23" s="0" t="s">
        <v>367</v>
      </c>
      <c r="Q23" s="0" t="s">
        <v>115</v>
      </c>
      <c r="R23" s="0" t="s">
        <v>116</v>
      </c>
      <c r="S23" s="0" t="s">
        <v>368</v>
      </c>
      <c r="T23" s="0" t="s">
        <v>369</v>
      </c>
      <c r="U23" s="0" t="s">
        <v>370</v>
      </c>
      <c r="V23" s="0" t="s">
        <v>53</v>
      </c>
      <c r="W23" s="0" t="s">
        <v>293</v>
      </c>
      <c r="X23" s="0" t="s">
        <v>310</v>
      </c>
      <c r="Y23" s="0" t="s">
        <v>311</v>
      </c>
      <c r="Z23" s="0" t="s">
        <v>312</v>
      </c>
      <c r="AA23" s="0" t="s">
        <v>371</v>
      </c>
      <c r="AB23" s="0" t="s">
        <v>59</v>
      </c>
      <c r="AF23" s="0" t="s">
        <v>347</v>
      </c>
      <c r="AH23" s="0" t="s">
        <v>372</v>
      </c>
      <c r="AJ23" s="0" t="s">
        <v>62</v>
      </c>
      <c r="AK23" s="0" t="n">
        <v>1402</v>
      </c>
      <c r="AL23" s="0" t="s">
        <v>373</v>
      </c>
      <c r="AM23" s="0" t="s">
        <v>374</v>
      </c>
      <c r="AN23" s="0" t="n">
        <v>22</v>
      </c>
    </row>
    <row r="24" customFormat="false" ht="12.8" hidden="false" customHeight="false" outlineLevel="0" collapsed="false">
      <c r="A24" s="0" t="s">
        <v>375</v>
      </c>
      <c r="B24" s="0" t="s">
        <v>376</v>
      </c>
      <c r="C24" s="0" t="s">
        <v>40</v>
      </c>
      <c r="D24" s="0" t="s">
        <v>298</v>
      </c>
      <c r="E24" s="0" t="e">
        <f aca="false">VLOOKUP($D24,phone_owners,5,0)</f>
        <v>#N/A</v>
      </c>
      <c r="F24" s="0" t="e">
        <f aca="false">VLOOKUP($D24,phone_owners,6,0)</f>
        <v>#N/A</v>
      </c>
      <c r="G24" s="0" t="e">
        <f aca="false">VLOOKUP($D24,phone_owners,6,0)</f>
        <v>#N/A</v>
      </c>
      <c r="H24" s="0" t="s">
        <v>298</v>
      </c>
      <c r="I24" s="0" t="s">
        <v>299</v>
      </c>
      <c r="J24" s="0" t="s">
        <v>300</v>
      </c>
      <c r="L24" s="0" t="s">
        <v>59</v>
      </c>
      <c r="M24" s="0" t="s">
        <v>377</v>
      </c>
      <c r="N24" s="0" t="s">
        <v>378</v>
      </c>
      <c r="O24" s="0" t="s">
        <v>379</v>
      </c>
      <c r="P24" s="0" t="s">
        <v>380</v>
      </c>
      <c r="Q24" s="0" t="s">
        <v>305</v>
      </c>
      <c r="AJ24" s="0" t="s">
        <v>62</v>
      </c>
      <c r="AK24" s="0" t="n">
        <v>1403</v>
      </c>
      <c r="AL24" s="0" t="s">
        <v>381</v>
      </c>
      <c r="AM24" s="0" t="s">
        <v>382</v>
      </c>
      <c r="AN24" s="0" t="n">
        <v>23</v>
      </c>
    </row>
    <row r="25" customFormat="false" ht="12.8" hidden="false" customHeight="false" outlineLevel="0" collapsed="false">
      <c r="A25" s="0" t="s">
        <v>383</v>
      </c>
      <c r="B25" s="0" t="s">
        <v>384</v>
      </c>
      <c r="C25" s="0" t="s">
        <v>40</v>
      </c>
      <c r="D25" s="0" t="s">
        <v>320</v>
      </c>
      <c r="E25" s="0" t="str">
        <f aca="false">VLOOKUP($D25,phone_owners,5,0)</f>
        <v>Twahil</v>
      </c>
      <c r="F25" s="0" t="str">
        <f aca="false">VLOOKUP($D25,phone_owners,6,0)</f>
        <v>T</v>
      </c>
      <c r="G25" s="0" t="str">
        <f aca="false">VLOOKUP($D25,phone_owners,6,0)</f>
        <v>T</v>
      </c>
      <c r="H25" s="0" t="s">
        <v>320</v>
      </c>
      <c r="I25" s="0" t="s">
        <v>321</v>
      </c>
      <c r="J25" s="0" t="s">
        <v>322</v>
      </c>
      <c r="K25" s="0" t="s">
        <v>323</v>
      </c>
      <c r="L25" s="0" t="s">
        <v>44</v>
      </c>
      <c r="M25" s="0" t="s">
        <v>385</v>
      </c>
      <c r="N25" s="0" t="s">
        <v>386</v>
      </c>
      <c r="O25" s="0" t="s">
        <v>387</v>
      </c>
      <c r="P25" s="0" t="s">
        <v>388</v>
      </c>
      <c r="Q25" s="0" t="s">
        <v>389</v>
      </c>
      <c r="R25" s="0" t="s">
        <v>116</v>
      </c>
      <c r="S25" s="0" t="s">
        <v>390</v>
      </c>
      <c r="T25" s="0" t="s">
        <v>391</v>
      </c>
      <c r="U25" s="0" t="s">
        <v>392</v>
      </c>
      <c r="V25" s="0" t="s">
        <v>53</v>
      </c>
      <c r="W25" s="0" t="s">
        <v>393</v>
      </c>
      <c r="X25" s="0" t="s">
        <v>333</v>
      </c>
      <c r="Y25" s="0" t="s">
        <v>334</v>
      </c>
      <c r="Z25" s="0" t="s">
        <v>279</v>
      </c>
      <c r="AA25" s="0" t="s">
        <v>394</v>
      </c>
      <c r="AB25" s="0" t="s">
        <v>44</v>
      </c>
      <c r="AC25" s="0" t="s">
        <v>83</v>
      </c>
      <c r="AD25" s="0" t="s">
        <v>102</v>
      </c>
      <c r="AE25" s="0" t="s">
        <v>395</v>
      </c>
      <c r="AF25" s="0" t="s">
        <v>60</v>
      </c>
      <c r="AH25" s="0" t="s">
        <v>61</v>
      </c>
      <c r="AJ25" s="0" t="s">
        <v>62</v>
      </c>
      <c r="AK25" s="0" t="n">
        <v>1404</v>
      </c>
      <c r="AL25" s="0" t="s">
        <v>396</v>
      </c>
      <c r="AM25" s="0" t="s">
        <v>397</v>
      </c>
      <c r="AN25" s="0" t="n">
        <v>24</v>
      </c>
    </row>
    <row r="26" customFormat="false" ht="12.8" hidden="false" customHeight="false" outlineLevel="0" collapsed="false">
      <c r="A26" s="0" t="s">
        <v>398</v>
      </c>
      <c r="B26" s="0" t="s">
        <v>399</v>
      </c>
      <c r="C26" s="0" t="s">
        <v>40</v>
      </c>
      <c r="D26" s="0" t="s">
        <v>320</v>
      </c>
      <c r="E26" s="0" t="str">
        <f aca="false">VLOOKUP($D26,phone_owners,5,0)</f>
        <v>Twahil</v>
      </c>
      <c r="F26" s="0" t="str">
        <f aca="false">VLOOKUP($D26,phone_owners,6,0)</f>
        <v>T</v>
      </c>
      <c r="G26" s="0" t="str">
        <f aca="false">VLOOKUP($D26,phone_owners,6,0)</f>
        <v>T</v>
      </c>
      <c r="H26" s="0" t="s">
        <v>320</v>
      </c>
      <c r="I26" s="0" t="s">
        <v>321</v>
      </c>
      <c r="J26" s="0" t="s">
        <v>322</v>
      </c>
      <c r="K26" s="0" t="s">
        <v>323</v>
      </c>
      <c r="L26" s="0" t="s">
        <v>44</v>
      </c>
      <c r="M26" s="0" t="s">
        <v>400</v>
      </c>
      <c r="N26" s="0" t="s">
        <v>401</v>
      </c>
      <c r="O26" s="0" t="s">
        <v>402</v>
      </c>
      <c r="P26" s="0" t="s">
        <v>403</v>
      </c>
      <c r="Q26" s="0" t="s">
        <v>404</v>
      </c>
      <c r="R26" s="0" t="s">
        <v>116</v>
      </c>
      <c r="S26" s="0" t="s">
        <v>405</v>
      </c>
      <c r="U26" s="0" t="s">
        <v>277</v>
      </c>
      <c r="V26" s="0" t="s">
        <v>100</v>
      </c>
      <c r="W26" s="0" t="s">
        <v>83</v>
      </c>
      <c r="X26" s="0" t="s">
        <v>209</v>
      </c>
      <c r="Y26" s="0" t="s">
        <v>334</v>
      </c>
      <c r="Z26" s="0" t="s">
        <v>279</v>
      </c>
      <c r="AA26" s="0" t="s">
        <v>406</v>
      </c>
      <c r="AB26" s="0" t="s">
        <v>59</v>
      </c>
      <c r="AF26" s="0" t="s">
        <v>60</v>
      </c>
      <c r="AH26" s="0" t="s">
        <v>122</v>
      </c>
      <c r="AJ26" s="0" t="s">
        <v>62</v>
      </c>
      <c r="AK26" s="0" t="n">
        <v>1405</v>
      </c>
      <c r="AL26" s="0" t="s">
        <v>407</v>
      </c>
      <c r="AM26" s="0" t="s">
        <v>408</v>
      </c>
      <c r="AN26" s="0" t="n">
        <v>25</v>
      </c>
    </row>
    <row r="27" customFormat="false" ht="12.8" hidden="false" customHeight="false" outlineLevel="0" collapsed="false">
      <c r="A27" s="0" t="s">
        <v>409</v>
      </c>
      <c r="B27" s="0" t="s">
        <v>410</v>
      </c>
      <c r="C27" s="0" t="s">
        <v>40</v>
      </c>
      <c r="D27" s="0" t="s">
        <v>320</v>
      </c>
      <c r="E27" s="0" t="str">
        <f aca="false">VLOOKUP($D27,phone_owners,5,0)</f>
        <v>Twahil</v>
      </c>
      <c r="F27" s="0" t="str">
        <f aca="false">VLOOKUP($D27,phone_owners,6,0)</f>
        <v>T</v>
      </c>
      <c r="G27" s="0" t="str">
        <f aca="false">VLOOKUP($D27,phone_owners,6,0)</f>
        <v>T</v>
      </c>
      <c r="H27" s="0" t="s">
        <v>320</v>
      </c>
      <c r="I27" s="0" t="s">
        <v>321</v>
      </c>
      <c r="J27" s="0" t="s">
        <v>322</v>
      </c>
      <c r="K27" s="0" t="s">
        <v>323</v>
      </c>
      <c r="L27" s="0" t="s">
        <v>44</v>
      </c>
      <c r="M27" s="0" t="s">
        <v>411</v>
      </c>
      <c r="N27" s="0" t="s">
        <v>412</v>
      </c>
      <c r="O27" s="0" t="s">
        <v>413</v>
      </c>
      <c r="P27" s="0" t="s">
        <v>414</v>
      </c>
      <c r="Q27" s="0" t="s">
        <v>415</v>
      </c>
      <c r="R27" s="0" t="s">
        <v>116</v>
      </c>
      <c r="S27" s="0" t="s">
        <v>405</v>
      </c>
      <c r="U27" s="0" t="s">
        <v>277</v>
      </c>
      <c r="V27" s="0" t="s">
        <v>100</v>
      </c>
      <c r="W27" s="0" t="s">
        <v>416</v>
      </c>
      <c r="X27" s="0" t="s">
        <v>209</v>
      </c>
      <c r="Y27" s="0" t="s">
        <v>334</v>
      </c>
      <c r="Z27" s="0" t="s">
        <v>279</v>
      </c>
      <c r="AA27" s="0" t="s">
        <v>417</v>
      </c>
      <c r="AB27" s="0" t="s">
        <v>59</v>
      </c>
      <c r="AF27" s="0" t="s">
        <v>60</v>
      </c>
      <c r="AH27" s="0" t="s">
        <v>122</v>
      </c>
      <c r="AJ27" s="0" t="s">
        <v>62</v>
      </c>
      <c r="AK27" s="0" t="n">
        <v>1406</v>
      </c>
      <c r="AL27" s="0" t="s">
        <v>418</v>
      </c>
      <c r="AM27" s="0" t="s">
        <v>419</v>
      </c>
      <c r="AN27" s="0" t="n">
        <v>26</v>
      </c>
    </row>
    <row r="28" customFormat="false" ht="12.8" hidden="false" customHeight="false" outlineLevel="0" collapsed="false">
      <c r="A28" s="0" t="s">
        <v>420</v>
      </c>
      <c r="B28" s="0" t="s">
        <v>421</v>
      </c>
      <c r="C28" s="0" t="s">
        <v>40</v>
      </c>
      <c r="D28" s="0" t="s">
        <v>422</v>
      </c>
      <c r="E28" s="0" t="str">
        <f aca="false">VLOOKUP($D28,phone_owners,5,0)</f>
        <v>Salome</v>
      </c>
      <c r="F28" s="0" t="n">
        <f aca="false">VLOOKUP($D28,phone_owners,6,0)</f>
        <v>0</v>
      </c>
      <c r="G28" s="0" t="n">
        <f aca="false">VLOOKUP($D28,phone_owners,6,0)</f>
        <v>0</v>
      </c>
      <c r="H28" s="0" t="s">
        <v>422</v>
      </c>
      <c r="I28" s="0" t="s">
        <v>423</v>
      </c>
      <c r="J28" s="0" t="s">
        <v>424</v>
      </c>
      <c r="L28" s="0" t="s">
        <v>59</v>
      </c>
      <c r="M28" s="0" t="s">
        <v>425</v>
      </c>
      <c r="N28" s="0" t="s">
        <v>426</v>
      </c>
      <c r="O28" s="0" t="s">
        <v>427</v>
      </c>
      <c r="P28" s="0" t="s">
        <v>428</v>
      </c>
      <c r="Q28" s="0" t="s">
        <v>305</v>
      </c>
      <c r="R28" s="0" t="s">
        <v>116</v>
      </c>
      <c r="S28" s="0" t="s">
        <v>429</v>
      </c>
      <c r="T28" s="0" t="s">
        <v>430</v>
      </c>
      <c r="U28" s="0" t="s">
        <v>431</v>
      </c>
      <c r="V28" s="0" t="s">
        <v>100</v>
      </c>
      <c r="W28" s="0" t="s">
        <v>432</v>
      </c>
      <c r="X28" s="0" t="s">
        <v>433</v>
      </c>
      <c r="Y28" s="0" t="s">
        <v>434</v>
      </c>
      <c r="Z28" s="0" t="s">
        <v>435</v>
      </c>
      <c r="AA28" s="0" t="s">
        <v>436</v>
      </c>
      <c r="AB28" s="0" t="s">
        <v>59</v>
      </c>
      <c r="AF28" s="0" t="s">
        <v>314</v>
      </c>
      <c r="AH28" s="0" t="s">
        <v>315</v>
      </c>
      <c r="AJ28" s="0" t="s">
        <v>62</v>
      </c>
      <c r="AK28" s="0" t="n">
        <v>1407</v>
      </c>
      <c r="AL28" s="0" t="s">
        <v>437</v>
      </c>
      <c r="AM28" s="0" t="s">
        <v>438</v>
      </c>
      <c r="AN28" s="0" t="n">
        <v>27</v>
      </c>
    </row>
    <row r="29" customFormat="false" ht="12.8" hidden="false" customHeight="false" outlineLevel="0" collapsed="false">
      <c r="A29" s="0" t="s">
        <v>439</v>
      </c>
      <c r="B29" s="0" t="s">
        <v>440</v>
      </c>
      <c r="C29" s="0" t="s">
        <v>40</v>
      </c>
      <c r="D29" s="0" t="s">
        <v>320</v>
      </c>
      <c r="E29" s="0" t="str">
        <f aca="false">VLOOKUP($D29,phone_owners,5,0)</f>
        <v>Twahil</v>
      </c>
      <c r="F29" s="0" t="str">
        <f aca="false">VLOOKUP($D29,phone_owners,6,0)</f>
        <v>T</v>
      </c>
      <c r="G29" s="0" t="str">
        <f aca="false">VLOOKUP($D29,phone_owners,6,0)</f>
        <v>T</v>
      </c>
      <c r="H29" s="0" t="s">
        <v>320</v>
      </c>
      <c r="I29" s="0" t="s">
        <v>321</v>
      </c>
      <c r="J29" s="0" t="s">
        <v>322</v>
      </c>
      <c r="K29" s="0" t="s">
        <v>323</v>
      </c>
      <c r="L29" s="0" t="s">
        <v>44</v>
      </c>
      <c r="M29" s="0" t="s">
        <v>441</v>
      </c>
      <c r="N29" s="0" t="s">
        <v>442</v>
      </c>
      <c r="O29" s="0" t="s">
        <v>443</v>
      </c>
      <c r="P29" s="0" t="s">
        <v>444</v>
      </c>
      <c r="Q29" s="0" t="s">
        <v>404</v>
      </c>
      <c r="R29" s="0" t="s">
        <v>116</v>
      </c>
      <c r="S29" s="0" t="s">
        <v>445</v>
      </c>
      <c r="T29" s="0" t="s">
        <v>446</v>
      </c>
      <c r="U29" s="0" t="s">
        <v>447</v>
      </c>
      <c r="V29" s="0" t="s">
        <v>53</v>
      </c>
      <c r="W29" s="0" t="s">
        <v>448</v>
      </c>
      <c r="X29" s="0" t="s">
        <v>333</v>
      </c>
      <c r="Y29" s="0" t="s">
        <v>334</v>
      </c>
      <c r="Z29" s="0" t="s">
        <v>279</v>
      </c>
      <c r="AA29" s="0" t="s">
        <v>449</v>
      </c>
      <c r="AB29" s="0" t="s">
        <v>59</v>
      </c>
      <c r="AF29" s="0" t="s">
        <v>60</v>
      </c>
      <c r="AH29" s="0" t="s">
        <v>122</v>
      </c>
      <c r="AJ29" s="0" t="s">
        <v>62</v>
      </c>
      <c r="AK29" s="0" t="n">
        <v>1408</v>
      </c>
      <c r="AL29" s="0" t="s">
        <v>450</v>
      </c>
      <c r="AM29" s="0" t="s">
        <v>451</v>
      </c>
      <c r="AN29" s="0" t="n">
        <v>28</v>
      </c>
    </row>
    <row r="30" customFormat="false" ht="12.8" hidden="false" customHeight="false" outlineLevel="0" collapsed="false">
      <c r="A30" s="0" t="s">
        <v>452</v>
      </c>
      <c r="B30" s="0" t="s">
        <v>453</v>
      </c>
      <c r="C30" s="0" t="s">
        <v>40</v>
      </c>
      <c r="D30" s="0" t="s">
        <v>320</v>
      </c>
      <c r="E30" s="0" t="str">
        <f aca="false">VLOOKUP($D30,phone_owners,5,0)</f>
        <v>Twahil</v>
      </c>
      <c r="F30" s="0" t="str">
        <f aca="false">VLOOKUP($D30,phone_owners,6,0)</f>
        <v>T</v>
      </c>
      <c r="G30" s="0" t="str">
        <f aca="false">VLOOKUP($D30,phone_owners,6,0)</f>
        <v>T</v>
      </c>
      <c r="H30" s="0" t="s">
        <v>320</v>
      </c>
      <c r="I30" s="0" t="s">
        <v>321</v>
      </c>
      <c r="J30" s="0" t="s">
        <v>322</v>
      </c>
      <c r="K30" s="0" t="s">
        <v>323</v>
      </c>
      <c r="L30" s="0" t="s">
        <v>44</v>
      </c>
      <c r="M30" s="0" t="s">
        <v>454</v>
      </c>
      <c r="N30" s="0" t="s">
        <v>455</v>
      </c>
      <c r="O30" s="0" t="s">
        <v>456</v>
      </c>
      <c r="P30" s="0" t="s">
        <v>414</v>
      </c>
      <c r="Q30" s="0" t="s">
        <v>415</v>
      </c>
      <c r="R30" s="0" t="s">
        <v>116</v>
      </c>
      <c r="S30" s="0" t="s">
        <v>457</v>
      </c>
      <c r="T30" s="0" t="s">
        <v>458</v>
      </c>
      <c r="U30" s="0" t="s">
        <v>459</v>
      </c>
      <c r="V30" s="0" t="s">
        <v>53</v>
      </c>
      <c r="W30" s="0" t="s">
        <v>393</v>
      </c>
      <c r="X30" s="0" t="s">
        <v>209</v>
      </c>
      <c r="Y30" s="0" t="s">
        <v>334</v>
      </c>
      <c r="Z30" s="0" t="s">
        <v>279</v>
      </c>
      <c r="AA30" s="0" t="s">
        <v>460</v>
      </c>
      <c r="AB30" s="0" t="s">
        <v>59</v>
      </c>
      <c r="AF30" s="0" t="s">
        <v>60</v>
      </c>
      <c r="AH30" s="0" t="s">
        <v>61</v>
      </c>
      <c r="AJ30" s="0" t="s">
        <v>62</v>
      </c>
      <c r="AK30" s="0" t="n">
        <v>1409</v>
      </c>
      <c r="AL30" s="0" t="s">
        <v>461</v>
      </c>
      <c r="AM30" s="0" t="s">
        <v>462</v>
      </c>
      <c r="AN30" s="0" t="n">
        <v>29</v>
      </c>
    </row>
    <row r="31" customFormat="false" ht="12.8" hidden="false" customHeight="false" outlineLevel="0" collapsed="false">
      <c r="A31" s="0" t="s">
        <v>463</v>
      </c>
      <c r="B31" s="0" t="s">
        <v>464</v>
      </c>
      <c r="C31" s="0" t="s">
        <v>40</v>
      </c>
      <c r="D31" s="0" t="s">
        <v>465</v>
      </c>
      <c r="E31" s="0" t="e">
        <f aca="false">VLOOKUP($D31,phone_owners,5,0)</f>
        <v>#N/A</v>
      </c>
      <c r="F31" s="0" t="e">
        <f aca="false">VLOOKUP($D31,phone_owners,6,0)</f>
        <v>#N/A</v>
      </c>
      <c r="G31" s="0" t="e">
        <f aca="false">VLOOKUP($D31,phone_owners,6,0)</f>
        <v>#N/A</v>
      </c>
      <c r="H31" s="0" t="s">
        <v>465</v>
      </c>
      <c r="I31" s="0" t="s">
        <v>466</v>
      </c>
      <c r="J31" s="0" t="s">
        <v>467</v>
      </c>
      <c r="L31" s="0" t="s">
        <v>44</v>
      </c>
      <c r="M31" s="0" t="s">
        <v>468</v>
      </c>
      <c r="N31" s="0" t="s">
        <v>469</v>
      </c>
      <c r="O31" s="0" t="s">
        <v>470</v>
      </c>
      <c r="P31" s="0" t="s">
        <v>444</v>
      </c>
      <c r="Q31" s="0" t="s">
        <v>259</v>
      </c>
      <c r="R31" s="0" t="s">
        <v>116</v>
      </c>
      <c r="S31" s="0" t="s">
        <v>471</v>
      </c>
      <c r="T31" s="0" t="s">
        <v>472</v>
      </c>
      <c r="U31" s="0" t="s">
        <v>473</v>
      </c>
      <c r="V31" s="0" t="s">
        <v>100</v>
      </c>
      <c r="W31" s="0" t="s">
        <v>474</v>
      </c>
      <c r="X31" s="0" t="s">
        <v>475</v>
      </c>
      <c r="Y31" s="0" t="s">
        <v>476</v>
      </c>
      <c r="Z31" s="0" t="s">
        <v>477</v>
      </c>
      <c r="AA31" s="0" t="s">
        <v>478</v>
      </c>
      <c r="AB31" s="0" t="s">
        <v>59</v>
      </c>
      <c r="AF31" s="0" t="s">
        <v>60</v>
      </c>
      <c r="AH31" s="0" t="s">
        <v>122</v>
      </c>
      <c r="AJ31" s="0" t="s">
        <v>62</v>
      </c>
      <c r="AK31" s="0" t="n">
        <v>1410</v>
      </c>
      <c r="AL31" s="0" t="s">
        <v>479</v>
      </c>
      <c r="AM31" s="0" t="s">
        <v>480</v>
      </c>
      <c r="AN31" s="0" t="n">
        <v>30</v>
      </c>
    </row>
    <row r="32" customFormat="false" ht="12.8" hidden="false" customHeight="false" outlineLevel="0" collapsed="false">
      <c r="A32" s="0" t="s">
        <v>481</v>
      </c>
      <c r="B32" s="0" t="s">
        <v>482</v>
      </c>
      <c r="C32" s="0" t="s">
        <v>40</v>
      </c>
      <c r="D32" s="0" t="s">
        <v>465</v>
      </c>
      <c r="E32" s="0" t="e">
        <f aca="false">VLOOKUP($D32,phone_owners,5,0)</f>
        <v>#N/A</v>
      </c>
      <c r="F32" s="0" t="e">
        <f aca="false">VLOOKUP($D32,phone_owners,6,0)</f>
        <v>#N/A</v>
      </c>
      <c r="G32" s="0" t="e">
        <f aca="false">VLOOKUP($D32,phone_owners,6,0)</f>
        <v>#N/A</v>
      </c>
      <c r="H32" s="0" t="s">
        <v>465</v>
      </c>
      <c r="I32" s="0" t="s">
        <v>466</v>
      </c>
      <c r="J32" s="0" t="s">
        <v>467</v>
      </c>
      <c r="L32" s="0" t="s">
        <v>44</v>
      </c>
      <c r="M32" s="0" t="s">
        <v>483</v>
      </c>
      <c r="N32" s="0" t="s">
        <v>484</v>
      </c>
      <c r="O32" s="0" t="s">
        <v>485</v>
      </c>
      <c r="P32" s="0" t="s">
        <v>486</v>
      </c>
      <c r="Q32" s="0" t="s">
        <v>487</v>
      </c>
      <c r="R32" s="0" t="s">
        <v>116</v>
      </c>
      <c r="S32" s="0" t="s">
        <v>488</v>
      </c>
      <c r="T32" s="0" t="s">
        <v>489</v>
      </c>
      <c r="U32" s="0" t="s">
        <v>490</v>
      </c>
      <c r="V32" s="0" t="s">
        <v>53</v>
      </c>
      <c r="W32" s="0" t="s">
        <v>491</v>
      </c>
      <c r="X32" s="0" t="s">
        <v>475</v>
      </c>
      <c r="Y32" s="0" t="s">
        <v>476</v>
      </c>
      <c r="Z32" s="0" t="s">
        <v>477</v>
      </c>
      <c r="AA32" s="0" t="s">
        <v>478</v>
      </c>
      <c r="AB32" s="0" t="s">
        <v>59</v>
      </c>
      <c r="AF32" s="0" t="s">
        <v>60</v>
      </c>
      <c r="AH32" s="0" t="s">
        <v>122</v>
      </c>
      <c r="AJ32" s="0" t="s">
        <v>62</v>
      </c>
      <c r="AK32" s="0" t="n">
        <v>1411</v>
      </c>
      <c r="AL32" s="0" t="s">
        <v>492</v>
      </c>
      <c r="AM32" s="0" t="s">
        <v>493</v>
      </c>
      <c r="AN32" s="0" t="n">
        <v>31</v>
      </c>
    </row>
    <row r="33" customFormat="false" ht="12.8" hidden="false" customHeight="false" outlineLevel="0" collapsed="false">
      <c r="A33" s="0" t="s">
        <v>494</v>
      </c>
      <c r="B33" s="0" t="s">
        <v>495</v>
      </c>
      <c r="C33" s="0" t="s">
        <v>40</v>
      </c>
      <c r="D33" s="0" t="s">
        <v>496</v>
      </c>
      <c r="E33" s="0" t="e">
        <f aca="false">VLOOKUP($D33,phone_owners,5,0)</f>
        <v>#N/A</v>
      </c>
      <c r="F33" s="0" t="e">
        <f aca="false">VLOOKUP($D33,phone_owners,6,0)</f>
        <v>#N/A</v>
      </c>
      <c r="G33" s="0" t="e">
        <f aca="false">VLOOKUP($D33,phone_owners,6,0)</f>
        <v>#N/A</v>
      </c>
      <c r="H33" s="0" t="s">
        <v>496</v>
      </c>
      <c r="I33" s="0" t="s">
        <v>497</v>
      </c>
      <c r="J33" s="0" t="s">
        <v>498</v>
      </c>
      <c r="L33" s="0" t="s">
        <v>44</v>
      </c>
      <c r="M33" s="0" t="s">
        <v>499</v>
      </c>
      <c r="N33" s="0" t="s">
        <v>500</v>
      </c>
      <c r="O33" s="0" t="s">
        <v>501</v>
      </c>
      <c r="P33" s="0" t="s">
        <v>502</v>
      </c>
      <c r="Q33" s="0" t="s">
        <v>503</v>
      </c>
      <c r="R33" s="0" t="s">
        <v>116</v>
      </c>
      <c r="S33" s="0" t="s">
        <v>504</v>
      </c>
      <c r="T33" s="0" t="s">
        <v>505</v>
      </c>
      <c r="U33" s="0" t="s">
        <v>506</v>
      </c>
      <c r="V33" s="0" t="s">
        <v>53</v>
      </c>
      <c r="W33" s="0" t="s">
        <v>507</v>
      </c>
      <c r="X33" s="0" t="s">
        <v>210</v>
      </c>
      <c r="Y33" s="0" t="s">
        <v>193</v>
      </c>
      <c r="Z33" s="0" t="s">
        <v>508</v>
      </c>
      <c r="AA33" s="0" t="s">
        <v>508</v>
      </c>
      <c r="AB33" s="0" t="s">
        <v>44</v>
      </c>
      <c r="AC33" s="0" t="s">
        <v>507</v>
      </c>
      <c r="AE33" s="0" t="s">
        <v>509</v>
      </c>
      <c r="AF33" s="0" t="s">
        <v>60</v>
      </c>
      <c r="AH33" s="0" t="s">
        <v>122</v>
      </c>
      <c r="AJ33" s="0" t="s">
        <v>62</v>
      </c>
      <c r="AK33" s="0" t="n">
        <v>1412</v>
      </c>
      <c r="AL33" s="0" t="s">
        <v>510</v>
      </c>
      <c r="AM33" s="0" t="s">
        <v>511</v>
      </c>
      <c r="AN33" s="0" t="n">
        <v>32</v>
      </c>
    </row>
    <row r="34" customFormat="false" ht="12.8" hidden="false" customHeight="false" outlineLevel="0" collapsed="false">
      <c r="A34" s="0" t="s">
        <v>512</v>
      </c>
      <c r="B34" s="0" t="s">
        <v>513</v>
      </c>
      <c r="C34" s="0" t="s">
        <v>40</v>
      </c>
      <c r="D34" s="0" t="s">
        <v>514</v>
      </c>
      <c r="E34" s="0" t="e">
        <f aca="false">VLOOKUP($D34,phone_owners,5,0)</f>
        <v>#N/A</v>
      </c>
      <c r="F34" s="0" t="e">
        <f aca="false">VLOOKUP($D34,phone_owners,6,0)</f>
        <v>#N/A</v>
      </c>
      <c r="G34" s="0" t="e">
        <f aca="false">VLOOKUP($D34,phone_owners,6,0)</f>
        <v>#N/A</v>
      </c>
      <c r="H34" s="0" t="s">
        <v>514</v>
      </c>
      <c r="I34" s="0" t="s">
        <v>515</v>
      </c>
      <c r="J34" s="0" t="s">
        <v>516</v>
      </c>
      <c r="L34" s="0" t="s">
        <v>44</v>
      </c>
      <c r="M34" s="0" t="s">
        <v>517</v>
      </c>
      <c r="N34" s="0" t="s">
        <v>518</v>
      </c>
      <c r="O34" s="0" t="s">
        <v>519</v>
      </c>
      <c r="P34" s="0" t="s">
        <v>502</v>
      </c>
      <c r="Q34" s="0" t="s">
        <v>520</v>
      </c>
      <c r="R34" s="0" t="s">
        <v>116</v>
      </c>
      <c r="S34" s="0" t="s">
        <v>521</v>
      </c>
      <c r="U34" s="0" t="s">
        <v>522</v>
      </c>
      <c r="V34" s="0" t="s">
        <v>100</v>
      </c>
      <c r="W34" s="0" t="s">
        <v>131</v>
      </c>
      <c r="X34" s="0" t="s">
        <v>193</v>
      </c>
      <c r="Y34" s="0" t="s">
        <v>523</v>
      </c>
      <c r="Z34" s="0" t="s">
        <v>508</v>
      </c>
      <c r="AA34" s="0" t="s">
        <v>508</v>
      </c>
      <c r="AB34" s="0" t="s">
        <v>59</v>
      </c>
      <c r="AF34" s="0" t="s">
        <v>60</v>
      </c>
      <c r="AH34" s="0" t="s">
        <v>315</v>
      </c>
      <c r="AJ34" s="0" t="s">
        <v>62</v>
      </c>
      <c r="AK34" s="0" t="n">
        <v>1413</v>
      </c>
      <c r="AL34" s="0" t="s">
        <v>524</v>
      </c>
      <c r="AM34" s="0" t="s">
        <v>525</v>
      </c>
      <c r="AN34" s="0" t="n">
        <v>33</v>
      </c>
    </row>
    <row r="35" customFormat="false" ht="12.8" hidden="false" customHeight="false" outlineLevel="0" collapsed="false">
      <c r="A35" s="0" t="s">
        <v>526</v>
      </c>
      <c r="B35" s="0" t="s">
        <v>527</v>
      </c>
      <c r="C35" s="0" t="s">
        <v>528</v>
      </c>
      <c r="D35" s="0" t="s">
        <v>529</v>
      </c>
      <c r="E35" s="0" t="str">
        <f aca="false">VLOOKUP($D35,phone_owners,5,0)</f>
        <v>Edigar</v>
      </c>
      <c r="F35" s="0" t="str">
        <f aca="false">VLOOKUP($D35,phone_owners,6,0)</f>
        <v>Paul</v>
      </c>
      <c r="G35" s="0" t="str">
        <f aca="false">VLOOKUP($D35,phone_owners,6,0)</f>
        <v>Paul</v>
      </c>
      <c r="H35" s="0" t="s">
        <v>529</v>
      </c>
      <c r="I35" s="0" t="s">
        <v>530</v>
      </c>
      <c r="J35" s="0" t="s">
        <v>531</v>
      </c>
      <c r="L35" s="0" t="s">
        <v>44</v>
      </c>
      <c r="M35" s="0" t="s">
        <v>532</v>
      </c>
      <c r="N35" s="0" t="s">
        <v>533</v>
      </c>
      <c r="O35" s="0" t="s">
        <v>534</v>
      </c>
      <c r="P35" s="0" t="s">
        <v>535</v>
      </c>
      <c r="Q35" s="0" t="s">
        <v>96</v>
      </c>
      <c r="R35" s="0" t="s">
        <v>116</v>
      </c>
      <c r="S35" s="0" t="s">
        <v>536</v>
      </c>
      <c r="T35" s="0" t="s">
        <v>458</v>
      </c>
      <c r="U35" s="0" t="s">
        <v>537</v>
      </c>
      <c r="V35" s="0" t="s">
        <v>53</v>
      </c>
      <c r="W35" s="0" t="s">
        <v>263</v>
      </c>
      <c r="X35" s="0" t="s">
        <v>538</v>
      </c>
      <c r="Y35" s="0" t="s">
        <v>539</v>
      </c>
      <c r="Z35" s="0" t="s">
        <v>539</v>
      </c>
      <c r="AA35" s="0" t="s">
        <v>540</v>
      </c>
      <c r="AB35" s="0" t="s">
        <v>59</v>
      </c>
      <c r="AF35" s="0" t="s">
        <v>60</v>
      </c>
      <c r="AH35" s="0" t="s">
        <v>122</v>
      </c>
      <c r="AJ35" s="0" t="s">
        <v>62</v>
      </c>
      <c r="AK35" s="0" t="n">
        <v>1414</v>
      </c>
      <c r="AL35" s="0" t="s">
        <v>541</v>
      </c>
      <c r="AM35" s="0" t="s">
        <v>542</v>
      </c>
      <c r="AN35" s="0" t="n">
        <v>34</v>
      </c>
    </row>
    <row r="36" customFormat="false" ht="12.8" hidden="false" customHeight="false" outlineLevel="0" collapsed="false">
      <c r="A36" s="0" t="s">
        <v>543</v>
      </c>
      <c r="B36" s="0" t="s">
        <v>544</v>
      </c>
      <c r="C36" s="0" t="s">
        <v>528</v>
      </c>
      <c r="D36" s="0" t="s">
        <v>545</v>
      </c>
      <c r="E36" s="0" t="str">
        <f aca="false">VLOOKUP($D36,phone_owners,5,0)</f>
        <v>Iddy</v>
      </c>
      <c r="F36" s="0" t="str">
        <f aca="false">VLOOKUP($D36,phone_owners,6,0)</f>
        <v>Salim</v>
      </c>
      <c r="G36" s="0" t="str">
        <f aca="false">VLOOKUP($D36,phone_owners,6,0)</f>
        <v>Salim</v>
      </c>
      <c r="H36" s="0" t="s">
        <v>545</v>
      </c>
      <c r="I36" s="0" t="s">
        <v>546</v>
      </c>
      <c r="J36" s="0" t="s">
        <v>547</v>
      </c>
      <c r="K36" s="0" t="s">
        <v>548</v>
      </c>
      <c r="L36" s="0" t="s">
        <v>44</v>
      </c>
      <c r="M36" s="0" t="s">
        <v>549</v>
      </c>
      <c r="N36" s="0" t="s">
        <v>550</v>
      </c>
      <c r="O36" s="0" t="s">
        <v>551</v>
      </c>
      <c r="P36" s="0" t="s">
        <v>552</v>
      </c>
      <c r="Q36" s="0" t="s">
        <v>221</v>
      </c>
      <c r="R36" s="0" t="s">
        <v>553</v>
      </c>
      <c r="S36" s="0" t="s">
        <v>554</v>
      </c>
      <c r="T36" s="0" t="s">
        <v>555</v>
      </c>
      <c r="V36" s="0" t="s">
        <v>100</v>
      </c>
      <c r="W36" s="0" t="s">
        <v>432</v>
      </c>
      <c r="X36" s="0" t="s">
        <v>556</v>
      </c>
      <c r="Y36" s="0" t="s">
        <v>557</v>
      </c>
      <c r="Z36" s="0" t="s">
        <v>558</v>
      </c>
      <c r="AA36" s="0" t="s">
        <v>559</v>
      </c>
      <c r="AB36" s="0" t="s">
        <v>44</v>
      </c>
      <c r="AC36" s="0" t="s">
        <v>560</v>
      </c>
      <c r="AD36" s="0" t="s">
        <v>560</v>
      </c>
      <c r="AF36" s="0" t="s">
        <v>60</v>
      </c>
      <c r="AH36" s="0" t="s">
        <v>61</v>
      </c>
      <c r="AJ36" s="0" t="s">
        <v>62</v>
      </c>
      <c r="AK36" s="0" t="n">
        <v>1415</v>
      </c>
      <c r="AL36" s="0" t="s">
        <v>561</v>
      </c>
      <c r="AM36" s="0" t="s">
        <v>562</v>
      </c>
      <c r="AN36" s="0" t="n">
        <v>35</v>
      </c>
    </row>
    <row r="37" customFormat="false" ht="12.8" hidden="false" customHeight="false" outlineLevel="0" collapsed="false">
      <c r="A37" s="0" t="s">
        <v>563</v>
      </c>
      <c r="B37" s="0" t="s">
        <v>564</v>
      </c>
      <c r="C37" s="0" t="s">
        <v>528</v>
      </c>
      <c r="D37" s="0" t="s">
        <v>41</v>
      </c>
      <c r="E37" s="0" t="e">
        <f aca="false">VLOOKUP($D37,phone_owners,5,0)</f>
        <v>#N/A</v>
      </c>
      <c r="F37" s="0" t="e">
        <f aca="false">VLOOKUP($D37,phone_owners,6,0)</f>
        <v>#N/A</v>
      </c>
      <c r="G37" s="0" t="e">
        <f aca="false">VLOOKUP($D37,phone_owners,6,0)</f>
        <v>#N/A</v>
      </c>
      <c r="H37" s="0" t="s">
        <v>41</v>
      </c>
      <c r="I37" s="0" t="s">
        <v>42</v>
      </c>
      <c r="J37" s="0" t="s">
        <v>43</v>
      </c>
      <c r="L37" s="0" t="s">
        <v>44</v>
      </c>
      <c r="M37" s="0" t="s">
        <v>565</v>
      </c>
      <c r="N37" s="0" t="s">
        <v>566</v>
      </c>
      <c r="O37" s="0" t="s">
        <v>567</v>
      </c>
      <c r="P37" s="0" t="s">
        <v>502</v>
      </c>
      <c r="Q37" s="0" t="s">
        <v>568</v>
      </c>
      <c r="R37" s="0" t="s">
        <v>116</v>
      </c>
      <c r="S37" s="0" t="s">
        <v>569</v>
      </c>
      <c r="U37" s="0" t="s">
        <v>570</v>
      </c>
      <c r="V37" s="0" t="s">
        <v>100</v>
      </c>
      <c r="W37" s="0" t="s">
        <v>141</v>
      </c>
      <c r="X37" s="0" t="s">
        <v>571</v>
      </c>
      <c r="Y37" s="0" t="s">
        <v>56</v>
      </c>
      <c r="Z37" s="0" t="s">
        <v>57</v>
      </c>
      <c r="AA37" s="0" t="s">
        <v>572</v>
      </c>
      <c r="AB37" s="0" t="s">
        <v>59</v>
      </c>
      <c r="AF37" s="0" t="s">
        <v>86</v>
      </c>
      <c r="AH37" s="0" t="s">
        <v>61</v>
      </c>
      <c r="AJ37" s="0" t="s">
        <v>62</v>
      </c>
      <c r="AK37" s="0" t="n">
        <v>1416</v>
      </c>
      <c r="AL37" s="0" t="s">
        <v>573</v>
      </c>
      <c r="AM37" s="0" t="s">
        <v>574</v>
      </c>
      <c r="AN37" s="0" t="n">
        <v>36</v>
      </c>
    </row>
    <row r="38" customFormat="false" ht="12.8" hidden="false" customHeight="false" outlineLevel="0" collapsed="false">
      <c r="A38" s="0" t="s">
        <v>575</v>
      </c>
      <c r="B38" s="0" t="s">
        <v>576</v>
      </c>
      <c r="C38" s="0" t="s">
        <v>528</v>
      </c>
      <c r="D38" s="0" t="s">
        <v>41</v>
      </c>
      <c r="E38" s="0" t="e">
        <f aca="false">VLOOKUP($D38,phone_owners,5,0)</f>
        <v>#N/A</v>
      </c>
      <c r="F38" s="0" t="e">
        <f aca="false">VLOOKUP($D38,phone_owners,6,0)</f>
        <v>#N/A</v>
      </c>
      <c r="G38" s="0" t="e">
        <f aca="false">VLOOKUP($D38,phone_owners,6,0)</f>
        <v>#N/A</v>
      </c>
      <c r="H38" s="0" t="s">
        <v>41</v>
      </c>
      <c r="I38" s="0" t="s">
        <v>42</v>
      </c>
      <c r="J38" s="0" t="s">
        <v>43</v>
      </c>
      <c r="L38" s="0" t="s">
        <v>44</v>
      </c>
      <c r="M38" s="0" t="s">
        <v>565</v>
      </c>
      <c r="N38" s="0" t="s">
        <v>566</v>
      </c>
      <c r="O38" s="0" t="s">
        <v>567</v>
      </c>
      <c r="P38" s="0" t="s">
        <v>502</v>
      </c>
      <c r="Q38" s="0" t="s">
        <v>568</v>
      </c>
      <c r="R38" s="0" t="s">
        <v>116</v>
      </c>
      <c r="S38" s="0" t="s">
        <v>577</v>
      </c>
      <c r="T38" s="0" t="s">
        <v>357</v>
      </c>
      <c r="V38" s="0" t="s">
        <v>53</v>
      </c>
      <c r="W38" s="0" t="s">
        <v>131</v>
      </c>
      <c r="X38" s="0" t="s">
        <v>571</v>
      </c>
      <c r="Y38" s="0" t="s">
        <v>56</v>
      </c>
      <c r="Z38" s="0" t="s">
        <v>57</v>
      </c>
      <c r="AA38" s="0" t="s">
        <v>572</v>
      </c>
      <c r="AB38" s="0" t="s">
        <v>59</v>
      </c>
      <c r="AF38" s="0" t="s">
        <v>86</v>
      </c>
      <c r="AH38" s="0" t="s">
        <v>61</v>
      </c>
      <c r="AJ38" s="0" t="s">
        <v>62</v>
      </c>
      <c r="AK38" s="0" t="n">
        <v>1417</v>
      </c>
      <c r="AL38" s="0" t="s">
        <v>578</v>
      </c>
      <c r="AM38" s="0" t="s">
        <v>579</v>
      </c>
      <c r="AN38" s="0" t="n">
        <v>37</v>
      </c>
    </row>
    <row r="39" customFormat="false" ht="12.8" hidden="false" customHeight="false" outlineLevel="0" collapsed="false">
      <c r="A39" s="0" t="s">
        <v>580</v>
      </c>
      <c r="B39" s="0" t="s">
        <v>581</v>
      </c>
      <c r="C39" s="0" t="s">
        <v>528</v>
      </c>
      <c r="D39" s="0" t="s">
        <v>41</v>
      </c>
      <c r="E39" s="0" t="e">
        <f aca="false">VLOOKUP($D39,phone_owners,5,0)</f>
        <v>#N/A</v>
      </c>
      <c r="F39" s="0" t="e">
        <f aca="false">VLOOKUP($D39,phone_owners,6,0)</f>
        <v>#N/A</v>
      </c>
      <c r="G39" s="0" t="e">
        <f aca="false">VLOOKUP($D39,phone_owners,6,0)</f>
        <v>#N/A</v>
      </c>
      <c r="H39" s="0" t="s">
        <v>41</v>
      </c>
      <c r="I39" s="0" t="s">
        <v>42</v>
      </c>
      <c r="J39" s="0" t="s">
        <v>43</v>
      </c>
      <c r="L39" s="0" t="s">
        <v>59</v>
      </c>
      <c r="M39" s="0" t="s">
        <v>582</v>
      </c>
      <c r="N39" s="0" t="s">
        <v>583</v>
      </c>
      <c r="O39" s="0" t="s">
        <v>584</v>
      </c>
      <c r="P39" s="0" t="s">
        <v>502</v>
      </c>
      <c r="Q39" s="0" t="s">
        <v>585</v>
      </c>
      <c r="AJ39" s="0" t="s">
        <v>62</v>
      </c>
      <c r="AK39" s="0" t="n">
        <v>1418</v>
      </c>
      <c r="AL39" s="0" t="s">
        <v>586</v>
      </c>
      <c r="AM39" s="0" t="s">
        <v>587</v>
      </c>
      <c r="AN39" s="0" t="n">
        <v>38</v>
      </c>
    </row>
    <row r="40" customFormat="false" ht="12.8" hidden="false" customHeight="false" outlineLevel="0" collapsed="false">
      <c r="A40" s="0" t="s">
        <v>588</v>
      </c>
      <c r="B40" s="0" t="s">
        <v>589</v>
      </c>
      <c r="C40" s="0" t="s">
        <v>528</v>
      </c>
      <c r="D40" s="0" t="s">
        <v>590</v>
      </c>
      <c r="E40" s="0" t="str">
        <f aca="false">VLOOKUP($D40,phone_owners,5,0)</f>
        <v>Frank</v>
      </c>
      <c r="F40" s="0" t="str">
        <f aca="false">VLOOKUP($D40,phone_owners,6,0)</f>
        <v>Genes</v>
      </c>
      <c r="G40" s="0" t="str">
        <f aca="false">VLOOKUP($D40,phone_owners,6,0)</f>
        <v>Genes</v>
      </c>
      <c r="H40" s="0" t="s">
        <v>590</v>
      </c>
      <c r="I40" s="0" t="s">
        <v>591</v>
      </c>
      <c r="J40" s="0" t="s">
        <v>592</v>
      </c>
      <c r="L40" s="0" t="s">
        <v>44</v>
      </c>
      <c r="M40" s="0" t="s">
        <v>593</v>
      </c>
      <c r="N40" s="0" t="s">
        <v>594</v>
      </c>
      <c r="O40" s="0" t="s">
        <v>595</v>
      </c>
      <c r="P40" s="0" t="s">
        <v>596</v>
      </c>
      <c r="Q40" s="0" t="s">
        <v>597</v>
      </c>
      <c r="R40" s="0" t="s">
        <v>116</v>
      </c>
      <c r="S40" s="0" t="s">
        <v>598</v>
      </c>
      <c r="T40" s="0" t="s">
        <v>599</v>
      </c>
      <c r="U40" s="0" t="s">
        <v>600</v>
      </c>
      <c r="V40" s="0" t="s">
        <v>53</v>
      </c>
      <c r="W40" s="0" t="s">
        <v>601</v>
      </c>
      <c r="X40" s="0" t="s">
        <v>602</v>
      </c>
      <c r="Y40" s="0" t="s">
        <v>603</v>
      </c>
      <c r="Z40" s="0" t="s">
        <v>604</v>
      </c>
      <c r="AA40" s="0" t="s">
        <v>605</v>
      </c>
      <c r="AB40" s="0" t="s">
        <v>44</v>
      </c>
      <c r="AC40" s="0" t="s">
        <v>247</v>
      </c>
      <c r="AD40" s="0" t="s">
        <v>102</v>
      </c>
      <c r="AE40" s="0" t="s">
        <v>509</v>
      </c>
      <c r="AF40" s="0" t="s">
        <v>314</v>
      </c>
      <c r="AH40" s="0" t="s">
        <v>61</v>
      </c>
      <c r="AJ40" s="0" t="s">
        <v>62</v>
      </c>
      <c r="AK40" s="0" t="n">
        <v>1419</v>
      </c>
      <c r="AL40" s="0" t="s">
        <v>606</v>
      </c>
      <c r="AM40" s="0" t="s">
        <v>607</v>
      </c>
      <c r="AN40" s="0" t="n">
        <v>39</v>
      </c>
    </row>
    <row r="41" customFormat="false" ht="12.8" hidden="false" customHeight="false" outlineLevel="0" collapsed="false">
      <c r="A41" s="0" t="s">
        <v>608</v>
      </c>
      <c r="B41" s="0" t="s">
        <v>609</v>
      </c>
      <c r="C41" s="0" t="s">
        <v>528</v>
      </c>
      <c r="D41" s="0" t="s">
        <v>610</v>
      </c>
      <c r="E41" s="0" t="str">
        <f aca="false">VLOOKUP($D41,phone_owners,5,0)</f>
        <v>JOSHUA</v>
      </c>
      <c r="F41" s="0" t="str">
        <f aca="false">VLOOKUP($D41,phone_owners,6,0)</f>
        <v>PAUL</v>
      </c>
      <c r="G41" s="0" t="str">
        <f aca="false">VLOOKUP($D41,phone_owners,6,0)</f>
        <v>PAUL</v>
      </c>
      <c r="H41" s="0" t="s">
        <v>610</v>
      </c>
      <c r="I41" s="0" t="s">
        <v>611</v>
      </c>
      <c r="J41" s="0" t="s">
        <v>612</v>
      </c>
      <c r="L41" s="0" t="s">
        <v>44</v>
      </c>
      <c r="M41" s="0" t="s">
        <v>613</v>
      </c>
      <c r="N41" s="0" t="s">
        <v>614</v>
      </c>
      <c r="O41" s="0" t="s">
        <v>615</v>
      </c>
      <c r="P41" s="0" t="s">
        <v>616</v>
      </c>
      <c r="Q41" s="0" t="s">
        <v>115</v>
      </c>
      <c r="R41" s="0" t="s">
        <v>116</v>
      </c>
      <c r="S41" s="0" t="s">
        <v>617</v>
      </c>
      <c r="T41" s="0" t="s">
        <v>618</v>
      </c>
      <c r="U41" s="0" t="s">
        <v>619</v>
      </c>
      <c r="V41" s="0" t="s">
        <v>100</v>
      </c>
      <c r="W41" s="0" t="s">
        <v>620</v>
      </c>
      <c r="X41" s="0" t="s">
        <v>621</v>
      </c>
      <c r="Y41" s="0" t="s">
        <v>622</v>
      </c>
      <c r="Z41" s="0" t="s">
        <v>622</v>
      </c>
      <c r="AA41" s="0" t="s">
        <v>623</v>
      </c>
      <c r="AB41" s="0" t="s">
        <v>44</v>
      </c>
      <c r="AC41" s="0" t="s">
        <v>624</v>
      </c>
      <c r="AD41" s="0" t="s">
        <v>625</v>
      </c>
      <c r="AE41" s="0" t="s">
        <v>626</v>
      </c>
      <c r="AF41" s="0" t="s">
        <v>60</v>
      </c>
      <c r="AH41" s="0" t="s">
        <v>61</v>
      </c>
      <c r="AJ41" s="0" t="s">
        <v>62</v>
      </c>
      <c r="AK41" s="0" t="n">
        <v>1420</v>
      </c>
      <c r="AL41" s="0" t="s">
        <v>627</v>
      </c>
      <c r="AM41" s="0" t="s">
        <v>628</v>
      </c>
      <c r="AN41" s="0" t="n">
        <v>40</v>
      </c>
    </row>
    <row r="42" customFormat="false" ht="12.8" hidden="false" customHeight="false" outlineLevel="0" collapsed="false">
      <c r="A42" s="0" t="s">
        <v>629</v>
      </c>
      <c r="B42" s="0" t="s">
        <v>630</v>
      </c>
      <c r="C42" s="0" t="s">
        <v>528</v>
      </c>
      <c r="D42" s="0" t="s">
        <v>631</v>
      </c>
      <c r="E42" s="0" t="str">
        <f aca="false">VLOOKUP($D42,phone_owners,5,0)</f>
        <v>EGBERT</v>
      </c>
      <c r="F42" s="0" t="n">
        <f aca="false">VLOOKUP($D42,phone_owners,6,0)</f>
        <v>0</v>
      </c>
      <c r="G42" s="0" t="n">
        <f aca="false">VLOOKUP($D42,phone_owners,6,0)</f>
        <v>0</v>
      </c>
      <c r="H42" s="0" t="s">
        <v>631</v>
      </c>
      <c r="I42" s="0" t="s">
        <v>632</v>
      </c>
      <c r="J42" s="0" t="s">
        <v>633</v>
      </c>
      <c r="K42" s="0" t="s">
        <v>634</v>
      </c>
      <c r="L42" s="0" t="s">
        <v>44</v>
      </c>
      <c r="M42" s="0" t="s">
        <v>635</v>
      </c>
      <c r="N42" s="0" t="s">
        <v>636</v>
      </c>
      <c r="O42" s="0" t="s">
        <v>637</v>
      </c>
      <c r="P42" s="0" t="s">
        <v>638</v>
      </c>
      <c r="Q42" s="0" t="s">
        <v>639</v>
      </c>
      <c r="R42" s="0" t="s">
        <v>116</v>
      </c>
      <c r="S42" s="0" t="s">
        <v>640</v>
      </c>
      <c r="T42" s="0" t="s">
        <v>641</v>
      </c>
      <c r="U42" s="0" t="s">
        <v>642</v>
      </c>
      <c r="V42" s="0" t="s">
        <v>53</v>
      </c>
      <c r="W42" s="0" t="s">
        <v>643</v>
      </c>
      <c r="X42" s="0" t="s">
        <v>644</v>
      </c>
      <c r="Y42" s="0" t="s">
        <v>645</v>
      </c>
      <c r="Z42" s="0" t="s">
        <v>646</v>
      </c>
      <c r="AA42" s="0" t="s">
        <v>647</v>
      </c>
      <c r="AB42" s="0" t="s">
        <v>59</v>
      </c>
      <c r="AF42" s="0" t="s">
        <v>60</v>
      </c>
      <c r="AH42" s="0" t="s">
        <v>372</v>
      </c>
      <c r="AJ42" s="0" t="s">
        <v>62</v>
      </c>
      <c r="AK42" s="0" t="n">
        <v>1421</v>
      </c>
      <c r="AL42" s="0" t="s">
        <v>648</v>
      </c>
      <c r="AM42" s="0" t="s">
        <v>649</v>
      </c>
      <c r="AN42" s="0" t="n">
        <v>41</v>
      </c>
    </row>
    <row r="43" customFormat="false" ht="12.8" hidden="false" customHeight="false" outlineLevel="0" collapsed="false">
      <c r="A43" s="0" t="s">
        <v>650</v>
      </c>
      <c r="B43" s="0" t="s">
        <v>651</v>
      </c>
      <c r="C43" s="0" t="s">
        <v>528</v>
      </c>
      <c r="D43" s="0" t="s">
        <v>631</v>
      </c>
      <c r="E43" s="0" t="str">
        <f aca="false">VLOOKUP($D43,phone_owners,5,0)</f>
        <v>EGBERT</v>
      </c>
      <c r="F43" s="0" t="n">
        <f aca="false">VLOOKUP($D43,phone_owners,6,0)</f>
        <v>0</v>
      </c>
      <c r="G43" s="0" t="n">
        <f aca="false">VLOOKUP($D43,phone_owners,6,0)</f>
        <v>0</v>
      </c>
      <c r="H43" s="0" t="s">
        <v>631</v>
      </c>
      <c r="I43" s="0" t="s">
        <v>632</v>
      </c>
      <c r="J43" s="0" t="s">
        <v>633</v>
      </c>
      <c r="K43" s="0" t="s">
        <v>634</v>
      </c>
      <c r="L43" s="0" t="s">
        <v>44</v>
      </c>
      <c r="M43" s="0" t="s">
        <v>652</v>
      </c>
      <c r="N43" s="0" t="s">
        <v>653</v>
      </c>
      <c r="O43" s="0" t="s">
        <v>654</v>
      </c>
      <c r="P43" s="0" t="s">
        <v>655</v>
      </c>
      <c r="Q43" s="0" t="s">
        <v>656</v>
      </c>
      <c r="R43" s="0" t="s">
        <v>116</v>
      </c>
      <c r="S43" s="0" t="s">
        <v>657</v>
      </c>
      <c r="T43" s="0" t="s">
        <v>658</v>
      </c>
      <c r="U43" s="0" t="s">
        <v>659</v>
      </c>
      <c r="V43" s="0" t="s">
        <v>53</v>
      </c>
      <c r="W43" s="0" t="s">
        <v>141</v>
      </c>
      <c r="X43" s="0" t="s">
        <v>644</v>
      </c>
      <c r="Y43" s="0" t="s">
        <v>645</v>
      </c>
      <c r="Z43" s="0" t="s">
        <v>646</v>
      </c>
      <c r="AA43" s="0" t="s">
        <v>647</v>
      </c>
      <c r="AB43" s="0" t="s">
        <v>59</v>
      </c>
      <c r="AF43" s="0" t="s">
        <v>60</v>
      </c>
      <c r="AH43" s="0" t="s">
        <v>315</v>
      </c>
      <c r="AJ43" s="0" t="s">
        <v>62</v>
      </c>
      <c r="AK43" s="0" t="n">
        <v>1422</v>
      </c>
      <c r="AL43" s="0" t="s">
        <v>660</v>
      </c>
      <c r="AM43" s="0" t="s">
        <v>661</v>
      </c>
      <c r="AN43" s="0" t="n">
        <v>42</v>
      </c>
    </row>
    <row r="44" customFormat="false" ht="12.8" hidden="false" customHeight="false" outlineLevel="0" collapsed="false">
      <c r="A44" s="0" t="s">
        <v>662</v>
      </c>
      <c r="B44" s="0" t="s">
        <v>663</v>
      </c>
      <c r="C44" s="0" t="s">
        <v>528</v>
      </c>
      <c r="D44" s="0" t="s">
        <v>664</v>
      </c>
      <c r="E44" s="0" t="str">
        <f aca="false">VLOOKUP($D44,phone_owners,5,0)</f>
        <v>Jane</v>
      </c>
      <c r="F44" s="0" t="str">
        <f aca="false">VLOOKUP($D44,phone_owners,6,0)</f>
        <v>Wilson</v>
      </c>
      <c r="G44" s="0" t="str">
        <f aca="false">VLOOKUP($D44,phone_owners,6,0)</f>
        <v>Wilson</v>
      </c>
      <c r="H44" s="0" t="s">
        <v>664</v>
      </c>
      <c r="I44" s="0" t="s">
        <v>665</v>
      </c>
      <c r="J44" s="0" t="s">
        <v>666</v>
      </c>
      <c r="L44" s="0" t="s">
        <v>59</v>
      </c>
      <c r="AJ44" s="0" t="s">
        <v>62</v>
      </c>
      <c r="AK44" s="0" t="n">
        <v>1423</v>
      </c>
      <c r="AL44" s="0" t="s">
        <v>667</v>
      </c>
      <c r="AM44" s="0" t="s">
        <v>668</v>
      </c>
      <c r="AN44" s="0" t="n">
        <v>43</v>
      </c>
    </row>
    <row r="45" customFormat="false" ht="12.8" hidden="false" customHeight="false" outlineLevel="0" collapsed="false">
      <c r="A45" s="0" t="s">
        <v>669</v>
      </c>
      <c r="B45" s="0" t="s">
        <v>670</v>
      </c>
      <c r="C45" s="0" t="s">
        <v>528</v>
      </c>
      <c r="D45" s="0" t="s">
        <v>664</v>
      </c>
      <c r="E45" s="0" t="str">
        <f aca="false">VLOOKUP($D45,phone_owners,5,0)</f>
        <v>Jane</v>
      </c>
      <c r="F45" s="0" t="str">
        <f aca="false">VLOOKUP($D45,phone_owners,6,0)</f>
        <v>Wilson</v>
      </c>
      <c r="G45" s="0" t="str">
        <f aca="false">VLOOKUP($D45,phone_owners,6,0)</f>
        <v>Wilson</v>
      </c>
      <c r="H45" s="0" t="s">
        <v>664</v>
      </c>
      <c r="I45" s="0" t="s">
        <v>665</v>
      </c>
      <c r="J45" s="0" t="s">
        <v>666</v>
      </c>
      <c r="L45" s="0" t="s">
        <v>44</v>
      </c>
      <c r="R45" s="0" t="s">
        <v>116</v>
      </c>
      <c r="S45" s="0" t="s">
        <v>671</v>
      </c>
      <c r="T45" s="0" t="s">
        <v>672</v>
      </c>
      <c r="U45" s="0" t="s">
        <v>673</v>
      </c>
      <c r="V45" s="0" t="s">
        <v>100</v>
      </c>
      <c r="W45" s="0" t="s">
        <v>141</v>
      </c>
      <c r="X45" s="0" t="s">
        <v>674</v>
      </c>
      <c r="Y45" s="0" t="s">
        <v>276</v>
      </c>
      <c r="Z45" s="0" t="s">
        <v>406</v>
      </c>
      <c r="AA45" s="0" t="s">
        <v>675</v>
      </c>
      <c r="AB45" s="0" t="s">
        <v>59</v>
      </c>
      <c r="AF45" s="0" t="s">
        <v>86</v>
      </c>
      <c r="AH45" s="0" t="s">
        <v>61</v>
      </c>
      <c r="AJ45" s="0" t="s">
        <v>62</v>
      </c>
      <c r="AK45" s="0" t="n">
        <v>1424</v>
      </c>
      <c r="AL45" s="0" t="s">
        <v>676</v>
      </c>
      <c r="AM45" s="0" t="s">
        <v>677</v>
      </c>
      <c r="AN45" s="0" t="n">
        <v>44</v>
      </c>
    </row>
    <row r="46" customFormat="false" ht="12.8" hidden="false" customHeight="false" outlineLevel="0" collapsed="false">
      <c r="A46" s="0" t="s">
        <v>678</v>
      </c>
      <c r="B46" s="0" t="s">
        <v>679</v>
      </c>
      <c r="C46" s="0" t="s">
        <v>528</v>
      </c>
      <c r="D46" s="0" t="s">
        <v>680</v>
      </c>
      <c r="E46" s="0" t="e">
        <f aca="false">VLOOKUP($D46,phone_owners,5,0)</f>
        <v>#N/A</v>
      </c>
      <c r="F46" s="0" t="e">
        <f aca="false">VLOOKUP($D46,phone_owners,6,0)</f>
        <v>#N/A</v>
      </c>
      <c r="G46" s="0" t="e">
        <f aca="false">VLOOKUP($D46,phone_owners,6,0)</f>
        <v>#N/A</v>
      </c>
      <c r="H46" s="0" t="s">
        <v>680</v>
      </c>
      <c r="I46" s="0" t="s">
        <v>681</v>
      </c>
      <c r="J46" s="0" t="s">
        <v>682</v>
      </c>
      <c r="L46" s="0" t="s">
        <v>44</v>
      </c>
      <c r="M46" s="0" t="s">
        <v>683</v>
      </c>
      <c r="N46" s="0" t="s">
        <v>684</v>
      </c>
      <c r="O46" s="0" t="s">
        <v>685</v>
      </c>
      <c r="P46" s="0" t="s">
        <v>686</v>
      </c>
      <c r="Q46" s="0" t="s">
        <v>75</v>
      </c>
      <c r="R46" s="0" t="s">
        <v>116</v>
      </c>
      <c r="S46" s="0" t="s">
        <v>457</v>
      </c>
      <c r="T46" s="0" t="s">
        <v>687</v>
      </c>
      <c r="U46" s="0" t="s">
        <v>688</v>
      </c>
      <c r="V46" s="0" t="s">
        <v>53</v>
      </c>
      <c r="W46" s="0" t="s">
        <v>601</v>
      </c>
      <c r="X46" s="0" t="s">
        <v>209</v>
      </c>
      <c r="Y46" s="0" t="s">
        <v>689</v>
      </c>
      <c r="Z46" s="0" t="s">
        <v>690</v>
      </c>
      <c r="AA46" s="0" t="s">
        <v>691</v>
      </c>
      <c r="AB46" s="0" t="s">
        <v>59</v>
      </c>
      <c r="AF46" s="0" t="s">
        <v>60</v>
      </c>
      <c r="AH46" s="0" t="s">
        <v>122</v>
      </c>
      <c r="AJ46" s="0" t="s">
        <v>62</v>
      </c>
      <c r="AK46" s="0" t="n">
        <v>1425</v>
      </c>
      <c r="AL46" s="0" t="s">
        <v>692</v>
      </c>
      <c r="AM46" s="0" t="s">
        <v>693</v>
      </c>
      <c r="AN46" s="0" t="n">
        <v>45</v>
      </c>
    </row>
    <row r="47" customFormat="false" ht="12.8" hidden="false" customHeight="false" outlineLevel="0" collapsed="false">
      <c r="A47" s="0" t="s">
        <v>694</v>
      </c>
      <c r="B47" s="0" t="s">
        <v>695</v>
      </c>
      <c r="C47" s="0" t="s">
        <v>528</v>
      </c>
      <c r="D47" s="0" t="s">
        <v>680</v>
      </c>
      <c r="E47" s="0" t="e">
        <f aca="false">VLOOKUP($D47,phone_owners,5,0)</f>
        <v>#N/A</v>
      </c>
      <c r="F47" s="0" t="e">
        <f aca="false">VLOOKUP($D47,phone_owners,6,0)</f>
        <v>#N/A</v>
      </c>
      <c r="G47" s="0" t="e">
        <f aca="false">VLOOKUP($D47,phone_owners,6,0)</f>
        <v>#N/A</v>
      </c>
      <c r="H47" s="0" t="s">
        <v>680</v>
      </c>
      <c r="I47" s="0" t="s">
        <v>681</v>
      </c>
      <c r="J47" s="0" t="s">
        <v>682</v>
      </c>
      <c r="L47" s="0" t="s">
        <v>44</v>
      </c>
      <c r="M47" s="0" t="s">
        <v>696</v>
      </c>
      <c r="N47" s="0" t="s">
        <v>697</v>
      </c>
      <c r="O47" s="0" t="s">
        <v>698</v>
      </c>
      <c r="P47" s="0" t="s">
        <v>699</v>
      </c>
      <c r="Q47" s="0" t="s">
        <v>700</v>
      </c>
      <c r="R47" s="0" t="s">
        <v>116</v>
      </c>
      <c r="S47" s="0" t="s">
        <v>457</v>
      </c>
      <c r="T47" s="0" t="s">
        <v>701</v>
      </c>
      <c r="U47" s="0" t="s">
        <v>702</v>
      </c>
      <c r="V47" s="0" t="s">
        <v>53</v>
      </c>
      <c r="W47" s="0" t="s">
        <v>703</v>
      </c>
      <c r="X47" s="0" t="s">
        <v>209</v>
      </c>
      <c r="Y47" s="0" t="s">
        <v>704</v>
      </c>
      <c r="Z47" s="0" t="s">
        <v>705</v>
      </c>
      <c r="AA47" s="0" t="s">
        <v>706</v>
      </c>
      <c r="AB47" s="0" t="s">
        <v>59</v>
      </c>
      <c r="AF47" s="0" t="s">
        <v>60</v>
      </c>
      <c r="AH47" s="0" t="s">
        <v>122</v>
      </c>
      <c r="AJ47" s="0" t="s">
        <v>62</v>
      </c>
      <c r="AK47" s="0" t="n">
        <v>1426</v>
      </c>
      <c r="AL47" s="0" t="s">
        <v>707</v>
      </c>
      <c r="AM47" s="0" t="s">
        <v>708</v>
      </c>
      <c r="AN47" s="0" t="n">
        <v>46</v>
      </c>
    </row>
    <row r="48" customFormat="false" ht="12.8" hidden="false" customHeight="false" outlineLevel="0" collapsed="false">
      <c r="A48" s="0" t="s">
        <v>709</v>
      </c>
      <c r="B48" s="0" t="s">
        <v>710</v>
      </c>
      <c r="C48" s="0" t="s">
        <v>528</v>
      </c>
      <c r="D48" s="0" t="s">
        <v>680</v>
      </c>
      <c r="E48" s="0" t="e">
        <f aca="false">VLOOKUP($D48,phone_owners,5,0)</f>
        <v>#N/A</v>
      </c>
      <c r="F48" s="0" t="e">
        <f aca="false">VLOOKUP($D48,phone_owners,6,0)</f>
        <v>#N/A</v>
      </c>
      <c r="G48" s="0" t="e">
        <f aca="false">VLOOKUP($D48,phone_owners,6,0)</f>
        <v>#N/A</v>
      </c>
      <c r="H48" s="0" t="s">
        <v>680</v>
      </c>
      <c r="I48" s="0" t="s">
        <v>681</v>
      </c>
      <c r="J48" s="0" t="s">
        <v>682</v>
      </c>
      <c r="L48" s="0" t="s">
        <v>44</v>
      </c>
      <c r="M48" s="0" t="s">
        <v>711</v>
      </c>
      <c r="N48" s="0" t="s">
        <v>712</v>
      </c>
      <c r="O48" s="0" t="s">
        <v>713</v>
      </c>
      <c r="P48" s="0" t="s">
        <v>714</v>
      </c>
      <c r="Q48" s="0" t="s">
        <v>96</v>
      </c>
      <c r="R48" s="0" t="s">
        <v>116</v>
      </c>
      <c r="S48" s="0" t="s">
        <v>715</v>
      </c>
      <c r="T48" s="0" t="s">
        <v>716</v>
      </c>
      <c r="U48" s="0" t="s">
        <v>717</v>
      </c>
      <c r="V48" s="0" t="s">
        <v>53</v>
      </c>
      <c r="W48" s="0" t="s">
        <v>624</v>
      </c>
      <c r="X48" s="0" t="s">
        <v>333</v>
      </c>
      <c r="Y48" s="0" t="s">
        <v>334</v>
      </c>
      <c r="Z48" s="0" t="s">
        <v>718</v>
      </c>
      <c r="AA48" s="0" t="s">
        <v>719</v>
      </c>
      <c r="AB48" s="0" t="s">
        <v>59</v>
      </c>
      <c r="AF48" s="0" t="s">
        <v>60</v>
      </c>
      <c r="AH48" s="0" t="s">
        <v>122</v>
      </c>
      <c r="AJ48" s="0" t="s">
        <v>62</v>
      </c>
      <c r="AK48" s="0" t="n">
        <v>1427</v>
      </c>
      <c r="AL48" s="0" t="s">
        <v>720</v>
      </c>
      <c r="AM48" s="0" t="s">
        <v>721</v>
      </c>
      <c r="AN48" s="0" t="n">
        <v>47</v>
      </c>
    </row>
    <row r="49" customFormat="false" ht="12.8" hidden="false" customHeight="false" outlineLevel="0" collapsed="false">
      <c r="A49" s="0" t="s">
        <v>722</v>
      </c>
      <c r="B49" s="0" t="s">
        <v>723</v>
      </c>
      <c r="C49" s="0" t="s">
        <v>528</v>
      </c>
      <c r="D49" s="0" t="s">
        <v>724</v>
      </c>
      <c r="E49" s="0" t="e">
        <f aca="false">VLOOKUP($D49,phone_owners,5,0)</f>
        <v>#N/A</v>
      </c>
      <c r="F49" s="0" t="e">
        <f aca="false">VLOOKUP($D49,phone_owners,6,0)</f>
        <v>#N/A</v>
      </c>
      <c r="G49" s="0" t="e">
        <f aca="false">VLOOKUP($D49,phone_owners,6,0)</f>
        <v>#N/A</v>
      </c>
      <c r="H49" s="0" t="s">
        <v>724</v>
      </c>
      <c r="I49" s="0" t="s">
        <v>725</v>
      </c>
      <c r="J49" s="0" t="s">
        <v>726</v>
      </c>
      <c r="K49" s="0" t="s">
        <v>727</v>
      </c>
      <c r="L49" s="0" t="s">
        <v>44</v>
      </c>
      <c r="M49" s="0" t="s">
        <v>728</v>
      </c>
      <c r="N49" s="0" t="s">
        <v>729</v>
      </c>
      <c r="O49" s="0" t="s">
        <v>730</v>
      </c>
      <c r="P49" s="0" t="s">
        <v>731</v>
      </c>
      <c r="Q49" s="0" t="s">
        <v>597</v>
      </c>
      <c r="R49" s="0" t="s">
        <v>116</v>
      </c>
      <c r="S49" s="0" t="s">
        <v>732</v>
      </c>
      <c r="T49" s="0" t="s">
        <v>391</v>
      </c>
      <c r="U49" s="0" t="s">
        <v>733</v>
      </c>
      <c r="V49" s="0" t="s">
        <v>53</v>
      </c>
      <c r="W49" s="0" t="s">
        <v>624</v>
      </c>
      <c r="X49" s="0" t="s">
        <v>734</v>
      </c>
      <c r="Y49" s="0" t="s">
        <v>734</v>
      </c>
      <c r="AA49" s="0" t="s">
        <v>735</v>
      </c>
      <c r="AB49" s="0" t="s">
        <v>59</v>
      </c>
      <c r="AF49" s="0" t="s">
        <v>60</v>
      </c>
      <c r="AH49" s="0" t="s">
        <v>372</v>
      </c>
      <c r="AJ49" s="0" t="s">
        <v>62</v>
      </c>
      <c r="AK49" s="0" t="n">
        <v>1428</v>
      </c>
      <c r="AL49" s="0" t="s">
        <v>736</v>
      </c>
      <c r="AM49" s="0" t="s">
        <v>737</v>
      </c>
      <c r="AN49" s="0" t="n">
        <v>48</v>
      </c>
    </row>
    <row r="50" customFormat="false" ht="12.8" hidden="false" customHeight="false" outlineLevel="0" collapsed="false">
      <c r="A50" s="0" t="s">
        <v>738</v>
      </c>
      <c r="B50" s="0" t="s">
        <v>739</v>
      </c>
      <c r="C50" s="0" t="s">
        <v>528</v>
      </c>
      <c r="D50" s="0" t="s">
        <v>740</v>
      </c>
      <c r="E50" s="0" t="e">
        <f aca="false">VLOOKUP($D50,phone_owners,5,0)</f>
        <v>#N/A</v>
      </c>
      <c r="F50" s="0" t="e">
        <f aca="false">VLOOKUP($D50,phone_owners,6,0)</f>
        <v>#N/A</v>
      </c>
      <c r="G50" s="0" t="e">
        <f aca="false">VLOOKUP($D50,phone_owners,6,0)</f>
        <v>#N/A</v>
      </c>
      <c r="H50" s="0" t="s">
        <v>740</v>
      </c>
      <c r="I50" s="0" t="s">
        <v>741</v>
      </c>
      <c r="J50" s="0" t="s">
        <v>742</v>
      </c>
      <c r="L50" s="0" t="s">
        <v>44</v>
      </c>
      <c r="M50" s="0" t="s">
        <v>743</v>
      </c>
      <c r="N50" s="0" t="s">
        <v>744</v>
      </c>
      <c r="O50" s="0" t="s">
        <v>745</v>
      </c>
      <c r="P50" s="0" t="s">
        <v>746</v>
      </c>
      <c r="Q50" s="0" t="s">
        <v>115</v>
      </c>
      <c r="R50" s="0" t="s">
        <v>116</v>
      </c>
      <c r="S50" s="0" t="s">
        <v>747</v>
      </c>
      <c r="T50" s="0" t="s">
        <v>748</v>
      </c>
      <c r="U50" s="0" t="s">
        <v>749</v>
      </c>
      <c r="V50" s="0" t="s">
        <v>53</v>
      </c>
      <c r="W50" s="0" t="s">
        <v>293</v>
      </c>
      <c r="X50" s="0" t="s">
        <v>750</v>
      </c>
      <c r="Y50" s="0" t="s">
        <v>751</v>
      </c>
      <c r="Z50" s="0" t="s">
        <v>752</v>
      </c>
      <c r="AA50" s="0" t="s">
        <v>753</v>
      </c>
      <c r="AB50" s="0" t="s">
        <v>59</v>
      </c>
      <c r="AF50" s="0" t="s">
        <v>347</v>
      </c>
      <c r="AH50" s="0" t="s">
        <v>122</v>
      </c>
      <c r="AJ50" s="0" t="s">
        <v>62</v>
      </c>
      <c r="AK50" s="0" t="n">
        <v>1429</v>
      </c>
      <c r="AL50" s="0" t="s">
        <v>754</v>
      </c>
      <c r="AM50" s="0" t="s">
        <v>755</v>
      </c>
      <c r="AN50" s="0" t="n">
        <v>49</v>
      </c>
    </row>
    <row r="51" customFormat="false" ht="12.8" hidden="false" customHeight="false" outlineLevel="0" collapsed="false">
      <c r="A51" s="0" t="s">
        <v>756</v>
      </c>
      <c r="B51" s="0" t="s">
        <v>757</v>
      </c>
      <c r="C51" s="0" t="s">
        <v>528</v>
      </c>
      <c r="D51" s="0" t="s">
        <v>758</v>
      </c>
      <c r="E51" s="0" t="e">
        <f aca="false">VLOOKUP($D51,phone_owners,5,0)</f>
        <v>#N/A</v>
      </c>
      <c r="F51" s="0" t="e">
        <f aca="false">VLOOKUP($D51,phone_owners,6,0)</f>
        <v>#N/A</v>
      </c>
      <c r="G51" s="0" t="e">
        <f aca="false">VLOOKUP($D51,phone_owners,6,0)</f>
        <v>#N/A</v>
      </c>
      <c r="H51" s="0" t="s">
        <v>758</v>
      </c>
      <c r="I51" s="0" t="s">
        <v>759</v>
      </c>
      <c r="J51" s="0" t="s">
        <v>760</v>
      </c>
      <c r="L51" s="0" t="s">
        <v>44</v>
      </c>
      <c r="M51" s="0" t="s">
        <v>761</v>
      </c>
      <c r="N51" s="0" t="s">
        <v>762</v>
      </c>
      <c r="O51" s="0" t="s">
        <v>763</v>
      </c>
      <c r="P51" s="0" t="s">
        <v>764</v>
      </c>
      <c r="Q51" s="0" t="s">
        <v>597</v>
      </c>
      <c r="R51" s="0" t="s">
        <v>116</v>
      </c>
      <c r="S51" s="0" t="s">
        <v>765</v>
      </c>
      <c r="T51" s="0" t="s">
        <v>766</v>
      </c>
      <c r="U51" s="0" t="s">
        <v>767</v>
      </c>
      <c r="V51" s="0" t="s">
        <v>53</v>
      </c>
      <c r="W51" s="0" t="s">
        <v>141</v>
      </c>
      <c r="X51" s="0" t="s">
        <v>475</v>
      </c>
      <c r="Y51" s="0" t="s">
        <v>475</v>
      </c>
      <c r="Z51" s="0" t="s">
        <v>768</v>
      </c>
      <c r="AA51" s="0" t="s">
        <v>769</v>
      </c>
      <c r="AB51" s="0" t="s">
        <v>59</v>
      </c>
      <c r="AF51" s="0" t="s">
        <v>60</v>
      </c>
      <c r="AH51" s="0" t="s">
        <v>122</v>
      </c>
      <c r="AJ51" s="0" t="s">
        <v>62</v>
      </c>
      <c r="AK51" s="0" t="n">
        <v>1430</v>
      </c>
      <c r="AL51" s="0" t="s">
        <v>770</v>
      </c>
      <c r="AM51" s="0" t="s">
        <v>771</v>
      </c>
      <c r="AN51" s="0" t="n">
        <v>50</v>
      </c>
    </row>
    <row r="52" customFormat="false" ht="12.8" hidden="false" customHeight="false" outlineLevel="0" collapsed="false">
      <c r="A52" s="0" t="s">
        <v>772</v>
      </c>
      <c r="B52" s="0" t="s">
        <v>773</v>
      </c>
      <c r="C52" s="0" t="s">
        <v>528</v>
      </c>
      <c r="D52" s="0" t="s">
        <v>758</v>
      </c>
      <c r="E52" s="0" t="e">
        <f aca="false">VLOOKUP($D52,phone_owners,5,0)</f>
        <v>#N/A</v>
      </c>
      <c r="F52" s="0" t="e">
        <f aca="false">VLOOKUP($D52,phone_owners,6,0)</f>
        <v>#N/A</v>
      </c>
      <c r="G52" s="0" t="e">
        <f aca="false">VLOOKUP($D52,phone_owners,6,0)</f>
        <v>#N/A</v>
      </c>
      <c r="H52" s="0" t="s">
        <v>758</v>
      </c>
      <c r="I52" s="0" t="s">
        <v>759</v>
      </c>
      <c r="J52" s="0" t="s">
        <v>760</v>
      </c>
      <c r="L52" s="0" t="s">
        <v>44</v>
      </c>
      <c r="M52" s="0" t="s">
        <v>774</v>
      </c>
      <c r="N52" s="0" t="s">
        <v>775</v>
      </c>
      <c r="O52" s="0" t="s">
        <v>776</v>
      </c>
      <c r="P52" s="0" t="s">
        <v>777</v>
      </c>
      <c r="Q52" s="0" t="s">
        <v>259</v>
      </c>
      <c r="R52" s="0" t="s">
        <v>116</v>
      </c>
      <c r="S52" s="0" t="s">
        <v>778</v>
      </c>
      <c r="U52" s="0" t="s">
        <v>779</v>
      </c>
      <c r="V52" s="0" t="s">
        <v>100</v>
      </c>
      <c r="W52" s="0" t="s">
        <v>474</v>
      </c>
      <c r="X52" s="0" t="s">
        <v>475</v>
      </c>
      <c r="Y52" s="0" t="s">
        <v>475</v>
      </c>
      <c r="Z52" s="0" t="s">
        <v>780</v>
      </c>
      <c r="AA52" s="0" t="s">
        <v>781</v>
      </c>
      <c r="AB52" s="0" t="s">
        <v>59</v>
      </c>
      <c r="AF52" s="0" t="s">
        <v>60</v>
      </c>
      <c r="AH52" s="0" t="s">
        <v>122</v>
      </c>
      <c r="AJ52" s="0" t="s">
        <v>62</v>
      </c>
      <c r="AK52" s="0" t="n">
        <v>1431</v>
      </c>
      <c r="AL52" s="0" t="s">
        <v>782</v>
      </c>
      <c r="AM52" s="0" t="s">
        <v>783</v>
      </c>
      <c r="AN52" s="0" t="n">
        <v>51</v>
      </c>
    </row>
    <row r="53" customFormat="false" ht="12.8" hidden="false" customHeight="false" outlineLevel="0" collapsed="false">
      <c r="A53" s="0" t="s">
        <v>784</v>
      </c>
      <c r="B53" s="0" t="s">
        <v>785</v>
      </c>
      <c r="C53" s="0" t="s">
        <v>528</v>
      </c>
      <c r="D53" s="0" t="s">
        <v>758</v>
      </c>
      <c r="E53" s="0" t="e">
        <f aca="false">VLOOKUP($D53,phone_owners,5,0)</f>
        <v>#N/A</v>
      </c>
      <c r="F53" s="0" t="e">
        <f aca="false">VLOOKUP($D53,phone_owners,6,0)</f>
        <v>#N/A</v>
      </c>
      <c r="G53" s="0" t="e">
        <f aca="false">VLOOKUP($D53,phone_owners,6,0)</f>
        <v>#N/A</v>
      </c>
      <c r="H53" s="0" t="s">
        <v>758</v>
      </c>
      <c r="I53" s="0" t="s">
        <v>759</v>
      </c>
      <c r="J53" s="0" t="s">
        <v>760</v>
      </c>
      <c r="L53" s="0" t="s">
        <v>44</v>
      </c>
      <c r="M53" s="0" t="s">
        <v>786</v>
      </c>
      <c r="N53" s="0" t="s">
        <v>787</v>
      </c>
      <c r="O53" s="0" t="s">
        <v>788</v>
      </c>
      <c r="P53" s="0" t="s">
        <v>789</v>
      </c>
      <c r="Q53" s="0" t="s">
        <v>115</v>
      </c>
      <c r="R53" s="0" t="s">
        <v>116</v>
      </c>
      <c r="S53" s="0" t="s">
        <v>790</v>
      </c>
      <c r="U53" s="0" t="s">
        <v>791</v>
      </c>
      <c r="V53" s="0" t="s">
        <v>100</v>
      </c>
      <c r="W53" s="0" t="s">
        <v>792</v>
      </c>
      <c r="X53" s="0" t="s">
        <v>475</v>
      </c>
      <c r="Y53" s="0" t="s">
        <v>475</v>
      </c>
      <c r="Z53" s="0" t="s">
        <v>780</v>
      </c>
      <c r="AA53" s="0" t="s">
        <v>793</v>
      </c>
      <c r="AB53" s="0" t="s">
        <v>59</v>
      </c>
      <c r="AF53" s="0" t="s">
        <v>60</v>
      </c>
      <c r="AH53" s="0" t="s">
        <v>122</v>
      </c>
      <c r="AJ53" s="0" t="s">
        <v>62</v>
      </c>
      <c r="AK53" s="0" t="n">
        <v>1432</v>
      </c>
      <c r="AL53" s="0" t="s">
        <v>794</v>
      </c>
      <c r="AM53" s="0" t="s">
        <v>795</v>
      </c>
      <c r="AN53" s="0" t="n">
        <v>52</v>
      </c>
    </row>
    <row r="54" customFormat="false" ht="12.8" hidden="false" customHeight="false" outlineLevel="0" collapsed="false">
      <c r="A54" s="0" t="s">
        <v>796</v>
      </c>
      <c r="B54" s="0" t="s">
        <v>797</v>
      </c>
      <c r="C54" s="0" t="s">
        <v>528</v>
      </c>
      <c r="D54" s="0" t="s">
        <v>758</v>
      </c>
      <c r="E54" s="0" t="e">
        <f aca="false">VLOOKUP($D54,phone_owners,5,0)</f>
        <v>#N/A</v>
      </c>
      <c r="F54" s="0" t="e">
        <f aca="false">VLOOKUP($D54,phone_owners,6,0)</f>
        <v>#N/A</v>
      </c>
      <c r="G54" s="0" t="e">
        <f aca="false">VLOOKUP($D54,phone_owners,6,0)</f>
        <v>#N/A</v>
      </c>
      <c r="H54" s="0" t="s">
        <v>758</v>
      </c>
      <c r="I54" s="0" t="s">
        <v>759</v>
      </c>
      <c r="J54" s="0" t="s">
        <v>760</v>
      </c>
      <c r="L54" s="0" t="s">
        <v>44</v>
      </c>
      <c r="M54" s="0" t="s">
        <v>798</v>
      </c>
      <c r="N54" s="0" t="s">
        <v>799</v>
      </c>
      <c r="O54" s="0" t="s">
        <v>800</v>
      </c>
      <c r="P54" s="0" t="s">
        <v>801</v>
      </c>
      <c r="Q54" s="0" t="s">
        <v>597</v>
      </c>
      <c r="R54" s="0" t="s">
        <v>116</v>
      </c>
      <c r="S54" s="0" t="s">
        <v>430</v>
      </c>
      <c r="T54" s="0" t="s">
        <v>802</v>
      </c>
      <c r="U54" s="0" t="s">
        <v>803</v>
      </c>
      <c r="V54" s="0" t="s">
        <v>53</v>
      </c>
      <c r="W54" s="0" t="s">
        <v>393</v>
      </c>
      <c r="X54" s="0" t="s">
        <v>475</v>
      </c>
      <c r="Y54" s="0" t="s">
        <v>475</v>
      </c>
      <c r="Z54" s="0" t="s">
        <v>780</v>
      </c>
      <c r="AA54" s="0" t="s">
        <v>804</v>
      </c>
      <c r="AB54" s="0" t="s">
        <v>44</v>
      </c>
      <c r="AC54" s="0" t="s">
        <v>54</v>
      </c>
      <c r="AD54" s="0" t="s">
        <v>805</v>
      </c>
      <c r="AE54" s="0" t="s">
        <v>103</v>
      </c>
      <c r="AF54" s="0" t="s">
        <v>60</v>
      </c>
      <c r="AH54" s="0" t="s">
        <v>122</v>
      </c>
      <c r="AJ54" s="0" t="s">
        <v>62</v>
      </c>
      <c r="AK54" s="0" t="n">
        <v>1433</v>
      </c>
      <c r="AL54" s="0" t="s">
        <v>806</v>
      </c>
      <c r="AM54" s="0" t="s">
        <v>807</v>
      </c>
      <c r="AN54" s="0" t="n">
        <v>53</v>
      </c>
    </row>
    <row r="55" customFormat="false" ht="12.8" hidden="false" customHeight="false" outlineLevel="0" collapsed="false">
      <c r="A55" s="0" t="s">
        <v>808</v>
      </c>
      <c r="B55" s="0" t="s">
        <v>809</v>
      </c>
      <c r="C55" s="0" t="s">
        <v>528</v>
      </c>
      <c r="D55" s="0" t="s">
        <v>758</v>
      </c>
      <c r="E55" s="0" t="e">
        <f aca="false">VLOOKUP($D55,phone_owners,5,0)</f>
        <v>#N/A</v>
      </c>
      <c r="F55" s="0" t="e">
        <f aca="false">VLOOKUP($D55,phone_owners,6,0)</f>
        <v>#N/A</v>
      </c>
      <c r="G55" s="0" t="e">
        <f aca="false">VLOOKUP($D55,phone_owners,6,0)</f>
        <v>#N/A</v>
      </c>
      <c r="H55" s="0" t="s">
        <v>758</v>
      </c>
      <c r="I55" s="0" t="s">
        <v>759</v>
      </c>
      <c r="J55" s="0" t="s">
        <v>760</v>
      </c>
      <c r="L55" s="0" t="s">
        <v>44</v>
      </c>
      <c r="M55" s="0" t="s">
        <v>810</v>
      </c>
      <c r="N55" s="0" t="s">
        <v>811</v>
      </c>
      <c r="O55" s="0" t="s">
        <v>812</v>
      </c>
      <c r="P55" s="0" t="s">
        <v>813</v>
      </c>
      <c r="Q55" s="0" t="s">
        <v>115</v>
      </c>
      <c r="R55" s="0" t="s">
        <v>116</v>
      </c>
      <c r="S55" s="0" t="s">
        <v>814</v>
      </c>
      <c r="U55" s="0" t="s">
        <v>815</v>
      </c>
      <c r="V55" s="0" t="s">
        <v>53</v>
      </c>
      <c r="W55" s="0" t="s">
        <v>393</v>
      </c>
      <c r="X55" s="0" t="s">
        <v>475</v>
      </c>
      <c r="Z55" s="0" t="s">
        <v>780</v>
      </c>
      <c r="AA55" s="0" t="s">
        <v>793</v>
      </c>
      <c r="AB55" s="0" t="s">
        <v>44</v>
      </c>
      <c r="AC55" s="0" t="s">
        <v>263</v>
      </c>
      <c r="AD55" s="0" t="s">
        <v>102</v>
      </c>
      <c r="AE55" s="0" t="s">
        <v>816</v>
      </c>
      <c r="AF55" s="0" t="s">
        <v>60</v>
      </c>
      <c r="AH55" s="0" t="s">
        <v>61</v>
      </c>
      <c r="AJ55" s="0" t="s">
        <v>62</v>
      </c>
      <c r="AK55" s="0" t="n">
        <v>1434</v>
      </c>
      <c r="AL55" s="0" t="s">
        <v>817</v>
      </c>
      <c r="AM55" s="0" t="s">
        <v>818</v>
      </c>
      <c r="AN55" s="0" t="n">
        <v>54</v>
      </c>
    </row>
    <row r="56" customFormat="false" ht="12.8" hidden="false" customHeight="false" outlineLevel="0" collapsed="false">
      <c r="A56" s="0" t="s">
        <v>819</v>
      </c>
      <c r="B56" s="0" t="s">
        <v>820</v>
      </c>
      <c r="C56" s="0" t="s">
        <v>528</v>
      </c>
      <c r="D56" s="0" t="s">
        <v>758</v>
      </c>
      <c r="E56" s="0" t="e">
        <f aca="false">VLOOKUP($D56,phone_owners,5,0)</f>
        <v>#N/A</v>
      </c>
      <c r="F56" s="0" t="e">
        <f aca="false">VLOOKUP($D56,phone_owners,6,0)</f>
        <v>#N/A</v>
      </c>
      <c r="G56" s="0" t="e">
        <f aca="false">VLOOKUP($D56,phone_owners,6,0)</f>
        <v>#N/A</v>
      </c>
      <c r="H56" s="0" t="s">
        <v>758</v>
      </c>
      <c r="I56" s="0" t="s">
        <v>759</v>
      </c>
      <c r="J56" s="0" t="s">
        <v>760</v>
      </c>
      <c r="L56" s="0" t="s">
        <v>44</v>
      </c>
      <c r="M56" s="0" t="s">
        <v>821</v>
      </c>
      <c r="N56" s="0" t="s">
        <v>822</v>
      </c>
      <c r="O56" s="0" t="s">
        <v>823</v>
      </c>
      <c r="P56" s="0" t="s">
        <v>824</v>
      </c>
      <c r="Q56" s="0" t="s">
        <v>597</v>
      </c>
      <c r="R56" s="0" t="s">
        <v>116</v>
      </c>
      <c r="S56" s="0" t="s">
        <v>825</v>
      </c>
      <c r="T56" s="0" t="s">
        <v>826</v>
      </c>
      <c r="U56" s="0" t="s">
        <v>827</v>
      </c>
      <c r="V56" s="0" t="s">
        <v>53</v>
      </c>
      <c r="W56" s="0" t="s">
        <v>828</v>
      </c>
      <c r="Y56" s="0" t="s">
        <v>475</v>
      </c>
      <c r="Z56" s="0" t="s">
        <v>780</v>
      </c>
      <c r="AA56" s="0" t="s">
        <v>793</v>
      </c>
      <c r="AB56" s="0" t="s">
        <v>44</v>
      </c>
      <c r="AC56" s="0" t="s">
        <v>624</v>
      </c>
      <c r="AD56" s="0" t="s">
        <v>805</v>
      </c>
      <c r="AE56" s="0" t="s">
        <v>816</v>
      </c>
      <c r="AF56" s="0" t="s">
        <v>60</v>
      </c>
      <c r="AH56" s="0" t="s">
        <v>61</v>
      </c>
      <c r="AJ56" s="0" t="s">
        <v>62</v>
      </c>
      <c r="AK56" s="0" t="n">
        <v>1435</v>
      </c>
      <c r="AL56" s="0" t="s">
        <v>829</v>
      </c>
      <c r="AM56" s="0" t="s">
        <v>830</v>
      </c>
      <c r="AN56" s="0" t="n">
        <v>55</v>
      </c>
    </row>
    <row r="57" customFormat="false" ht="12.8" hidden="false" customHeight="false" outlineLevel="0" collapsed="false">
      <c r="A57" s="0" t="s">
        <v>831</v>
      </c>
      <c r="B57" s="0" t="s">
        <v>832</v>
      </c>
      <c r="C57" s="0" t="s">
        <v>528</v>
      </c>
      <c r="D57" s="0" t="s">
        <v>758</v>
      </c>
      <c r="E57" s="0" t="e">
        <f aca="false">VLOOKUP($D57,phone_owners,5,0)</f>
        <v>#N/A</v>
      </c>
      <c r="F57" s="0" t="e">
        <f aca="false">VLOOKUP($D57,phone_owners,6,0)</f>
        <v>#N/A</v>
      </c>
      <c r="G57" s="0" t="e">
        <f aca="false">VLOOKUP($D57,phone_owners,6,0)</f>
        <v>#N/A</v>
      </c>
      <c r="H57" s="0" t="s">
        <v>758</v>
      </c>
      <c r="I57" s="0" t="s">
        <v>759</v>
      </c>
      <c r="J57" s="0" t="s">
        <v>760</v>
      </c>
      <c r="L57" s="0" t="s">
        <v>44</v>
      </c>
      <c r="M57" s="0" t="s">
        <v>833</v>
      </c>
      <c r="N57" s="0" t="s">
        <v>834</v>
      </c>
      <c r="O57" s="0" t="s">
        <v>835</v>
      </c>
      <c r="P57" s="0" t="s">
        <v>836</v>
      </c>
      <c r="Q57" s="0" t="s">
        <v>259</v>
      </c>
      <c r="R57" s="0" t="s">
        <v>116</v>
      </c>
      <c r="S57" s="0" t="s">
        <v>837</v>
      </c>
      <c r="T57" s="0" t="s">
        <v>598</v>
      </c>
      <c r="U57" s="0" t="s">
        <v>838</v>
      </c>
      <c r="V57" s="0" t="s">
        <v>53</v>
      </c>
      <c r="W57" s="0" t="s">
        <v>839</v>
      </c>
      <c r="X57" s="0" t="s">
        <v>475</v>
      </c>
      <c r="Z57" s="0" t="s">
        <v>768</v>
      </c>
      <c r="AA57" s="0" t="s">
        <v>840</v>
      </c>
      <c r="AB57" s="0" t="s">
        <v>44</v>
      </c>
      <c r="AC57" s="0" t="s">
        <v>507</v>
      </c>
      <c r="AD57" s="0" t="s">
        <v>841</v>
      </c>
      <c r="AE57" s="0" t="s">
        <v>103</v>
      </c>
      <c r="AF57" s="0" t="s">
        <v>86</v>
      </c>
      <c r="AH57" s="0" t="s">
        <v>61</v>
      </c>
      <c r="AJ57" s="0" t="s">
        <v>62</v>
      </c>
      <c r="AK57" s="0" t="n">
        <v>1436</v>
      </c>
      <c r="AL57" s="0" t="s">
        <v>842</v>
      </c>
      <c r="AM57" s="0" t="s">
        <v>843</v>
      </c>
      <c r="AN57" s="0" t="n">
        <v>56</v>
      </c>
    </row>
    <row r="58" customFormat="false" ht="12.8" hidden="false" customHeight="false" outlineLevel="0" collapsed="false">
      <c r="A58" s="0" t="s">
        <v>844</v>
      </c>
      <c r="B58" s="0" t="s">
        <v>845</v>
      </c>
      <c r="C58" s="0" t="s">
        <v>528</v>
      </c>
      <c r="D58" s="0" t="s">
        <v>758</v>
      </c>
      <c r="E58" s="0" t="e">
        <f aca="false">VLOOKUP($D58,phone_owners,5,0)</f>
        <v>#N/A</v>
      </c>
      <c r="F58" s="0" t="e">
        <f aca="false">VLOOKUP($D58,phone_owners,6,0)</f>
        <v>#N/A</v>
      </c>
      <c r="G58" s="0" t="e">
        <f aca="false">VLOOKUP($D58,phone_owners,6,0)</f>
        <v>#N/A</v>
      </c>
      <c r="H58" s="0" t="s">
        <v>758</v>
      </c>
      <c r="I58" s="0" t="s">
        <v>759</v>
      </c>
      <c r="J58" s="0" t="s">
        <v>760</v>
      </c>
      <c r="L58" s="0" t="s">
        <v>44</v>
      </c>
      <c r="M58" s="0" t="s">
        <v>846</v>
      </c>
      <c r="N58" s="0" t="s">
        <v>847</v>
      </c>
      <c r="O58" s="0" t="s">
        <v>848</v>
      </c>
      <c r="P58" s="0" t="s">
        <v>777</v>
      </c>
      <c r="Q58" s="0" t="s">
        <v>115</v>
      </c>
      <c r="R58" s="0" t="s">
        <v>116</v>
      </c>
      <c r="S58" s="0" t="s">
        <v>849</v>
      </c>
      <c r="U58" s="0" t="s">
        <v>850</v>
      </c>
      <c r="V58" s="0" t="s">
        <v>100</v>
      </c>
      <c r="W58" s="0" t="s">
        <v>851</v>
      </c>
      <c r="X58" s="0" t="s">
        <v>475</v>
      </c>
      <c r="Y58" s="0" t="s">
        <v>475</v>
      </c>
      <c r="Z58" s="0" t="s">
        <v>768</v>
      </c>
      <c r="AA58" s="0" t="s">
        <v>793</v>
      </c>
      <c r="AB58" s="0" t="s">
        <v>59</v>
      </c>
      <c r="AF58" s="0" t="s">
        <v>86</v>
      </c>
      <c r="AH58" s="0" t="s">
        <v>61</v>
      </c>
      <c r="AJ58" s="0" t="s">
        <v>62</v>
      </c>
      <c r="AK58" s="0" t="n">
        <v>1437</v>
      </c>
      <c r="AL58" s="0" t="s">
        <v>852</v>
      </c>
      <c r="AM58" s="0" t="s">
        <v>853</v>
      </c>
      <c r="AN58" s="0" t="n">
        <v>57</v>
      </c>
    </row>
    <row r="59" customFormat="false" ht="12.8" hidden="false" customHeight="false" outlineLevel="0" collapsed="false">
      <c r="A59" s="0" t="s">
        <v>854</v>
      </c>
      <c r="B59" s="0" t="s">
        <v>855</v>
      </c>
      <c r="C59" s="0" t="s">
        <v>528</v>
      </c>
      <c r="D59" s="0" t="s">
        <v>758</v>
      </c>
      <c r="E59" s="0" t="e">
        <f aca="false">VLOOKUP($D59,phone_owners,5,0)</f>
        <v>#N/A</v>
      </c>
      <c r="F59" s="0" t="e">
        <f aca="false">VLOOKUP($D59,phone_owners,6,0)</f>
        <v>#N/A</v>
      </c>
      <c r="G59" s="0" t="e">
        <f aca="false">VLOOKUP($D59,phone_owners,6,0)</f>
        <v>#N/A</v>
      </c>
      <c r="H59" s="0" t="s">
        <v>758</v>
      </c>
      <c r="I59" s="0" t="s">
        <v>759</v>
      </c>
      <c r="J59" s="0" t="s">
        <v>760</v>
      </c>
      <c r="L59" s="0" t="s">
        <v>44</v>
      </c>
      <c r="M59" s="0" t="s">
        <v>856</v>
      </c>
      <c r="N59" s="0" t="s">
        <v>857</v>
      </c>
      <c r="O59" s="0" t="s">
        <v>858</v>
      </c>
      <c r="P59" s="0" t="s">
        <v>801</v>
      </c>
      <c r="Q59" s="0" t="s">
        <v>115</v>
      </c>
      <c r="R59" s="0" t="s">
        <v>116</v>
      </c>
      <c r="S59" s="0" t="s">
        <v>859</v>
      </c>
      <c r="T59" s="0" t="s">
        <v>860</v>
      </c>
      <c r="U59" s="0" t="s">
        <v>861</v>
      </c>
      <c r="V59" s="0" t="s">
        <v>53</v>
      </c>
      <c r="W59" s="0" t="s">
        <v>474</v>
      </c>
      <c r="X59" s="0" t="s">
        <v>475</v>
      </c>
      <c r="Z59" s="0" t="s">
        <v>780</v>
      </c>
      <c r="AA59" s="0" t="s">
        <v>840</v>
      </c>
      <c r="AB59" s="0" t="s">
        <v>59</v>
      </c>
      <c r="AF59" s="0" t="s">
        <v>86</v>
      </c>
      <c r="AH59" s="0" t="s">
        <v>61</v>
      </c>
      <c r="AJ59" s="0" t="s">
        <v>62</v>
      </c>
      <c r="AK59" s="0" t="n">
        <v>1438</v>
      </c>
      <c r="AL59" s="0" t="s">
        <v>862</v>
      </c>
      <c r="AM59" s="0" t="s">
        <v>863</v>
      </c>
      <c r="AN59" s="0" t="n">
        <v>58</v>
      </c>
    </row>
    <row r="60" customFormat="false" ht="12.8" hidden="false" customHeight="false" outlineLevel="0" collapsed="false">
      <c r="A60" s="0" t="s">
        <v>864</v>
      </c>
      <c r="B60" s="0" t="s">
        <v>865</v>
      </c>
      <c r="C60" s="0" t="s">
        <v>528</v>
      </c>
      <c r="D60" s="0" t="s">
        <v>758</v>
      </c>
      <c r="E60" s="0" t="e">
        <f aca="false">VLOOKUP($D60,phone_owners,5,0)</f>
        <v>#N/A</v>
      </c>
      <c r="F60" s="0" t="e">
        <f aca="false">VLOOKUP($D60,phone_owners,6,0)</f>
        <v>#N/A</v>
      </c>
      <c r="G60" s="0" t="e">
        <f aca="false">VLOOKUP($D60,phone_owners,6,0)</f>
        <v>#N/A</v>
      </c>
      <c r="H60" s="0" t="s">
        <v>758</v>
      </c>
      <c r="I60" s="0" t="s">
        <v>759</v>
      </c>
      <c r="J60" s="0" t="s">
        <v>760</v>
      </c>
      <c r="L60" s="0" t="s">
        <v>44</v>
      </c>
      <c r="M60" s="0" t="s">
        <v>866</v>
      </c>
      <c r="N60" s="0" t="s">
        <v>867</v>
      </c>
      <c r="O60" s="0" t="s">
        <v>868</v>
      </c>
      <c r="P60" s="0" t="s">
        <v>869</v>
      </c>
      <c r="Q60" s="0" t="s">
        <v>259</v>
      </c>
      <c r="R60" s="0" t="s">
        <v>116</v>
      </c>
      <c r="S60" s="0" t="s">
        <v>870</v>
      </c>
      <c r="U60" s="0" t="s">
        <v>871</v>
      </c>
      <c r="V60" s="0" t="s">
        <v>53</v>
      </c>
      <c r="W60" s="0" t="s">
        <v>448</v>
      </c>
      <c r="X60" s="0" t="s">
        <v>475</v>
      </c>
      <c r="Z60" s="0" t="s">
        <v>780</v>
      </c>
      <c r="AA60" s="0" t="s">
        <v>768</v>
      </c>
      <c r="AB60" s="0" t="s">
        <v>59</v>
      </c>
      <c r="AF60" s="0" t="s">
        <v>86</v>
      </c>
      <c r="AH60" s="0" t="s">
        <v>122</v>
      </c>
      <c r="AJ60" s="0" t="s">
        <v>62</v>
      </c>
      <c r="AK60" s="0" t="n">
        <v>1439</v>
      </c>
      <c r="AL60" s="0" t="s">
        <v>872</v>
      </c>
      <c r="AM60" s="0" t="s">
        <v>873</v>
      </c>
      <c r="AN60" s="0" t="n">
        <v>59</v>
      </c>
    </row>
    <row r="61" customFormat="false" ht="12.8" hidden="false" customHeight="false" outlineLevel="0" collapsed="false">
      <c r="A61" s="0" t="s">
        <v>874</v>
      </c>
      <c r="B61" s="0" t="s">
        <v>875</v>
      </c>
      <c r="C61" s="0" t="s">
        <v>528</v>
      </c>
      <c r="D61" s="0" t="s">
        <v>758</v>
      </c>
      <c r="E61" s="0" t="e">
        <f aca="false">VLOOKUP($D61,phone_owners,5,0)</f>
        <v>#N/A</v>
      </c>
      <c r="F61" s="0" t="e">
        <f aca="false">VLOOKUP($D61,phone_owners,6,0)</f>
        <v>#N/A</v>
      </c>
      <c r="G61" s="0" t="e">
        <f aca="false">VLOOKUP($D61,phone_owners,6,0)</f>
        <v>#N/A</v>
      </c>
      <c r="H61" s="0" t="s">
        <v>758</v>
      </c>
      <c r="I61" s="0" t="s">
        <v>759</v>
      </c>
      <c r="J61" s="0" t="s">
        <v>760</v>
      </c>
      <c r="L61" s="0" t="s">
        <v>44</v>
      </c>
      <c r="M61" s="0" t="s">
        <v>876</v>
      </c>
      <c r="N61" s="0" t="s">
        <v>877</v>
      </c>
      <c r="O61" s="0" t="s">
        <v>878</v>
      </c>
      <c r="P61" s="0" t="s">
        <v>777</v>
      </c>
      <c r="Q61" s="0" t="s">
        <v>597</v>
      </c>
      <c r="R61" s="0" t="s">
        <v>116</v>
      </c>
      <c r="S61" s="0" t="s">
        <v>879</v>
      </c>
      <c r="U61" s="0" t="s">
        <v>880</v>
      </c>
      <c r="V61" s="0" t="s">
        <v>53</v>
      </c>
      <c r="W61" s="0" t="s">
        <v>881</v>
      </c>
      <c r="X61" s="0" t="s">
        <v>475</v>
      </c>
      <c r="Y61" s="0" t="s">
        <v>475</v>
      </c>
      <c r="Z61" s="0" t="s">
        <v>768</v>
      </c>
      <c r="AA61" s="0" t="s">
        <v>768</v>
      </c>
      <c r="AB61" s="0" t="s">
        <v>59</v>
      </c>
      <c r="AF61" s="0" t="s">
        <v>60</v>
      </c>
      <c r="AH61" s="0" t="s">
        <v>122</v>
      </c>
      <c r="AJ61" s="0" t="s">
        <v>62</v>
      </c>
      <c r="AK61" s="0" t="n">
        <v>1440</v>
      </c>
      <c r="AL61" s="0" t="s">
        <v>882</v>
      </c>
      <c r="AM61" s="0" t="s">
        <v>883</v>
      </c>
      <c r="AN61" s="0" t="n">
        <v>60</v>
      </c>
    </row>
    <row r="62" customFormat="false" ht="12.8" hidden="false" customHeight="false" outlineLevel="0" collapsed="false">
      <c r="A62" s="0" t="s">
        <v>884</v>
      </c>
      <c r="B62" s="0" t="s">
        <v>885</v>
      </c>
      <c r="C62" s="0" t="s">
        <v>528</v>
      </c>
      <c r="D62" s="0" t="s">
        <v>758</v>
      </c>
      <c r="E62" s="0" t="e">
        <f aca="false">VLOOKUP($D62,phone_owners,5,0)</f>
        <v>#N/A</v>
      </c>
      <c r="F62" s="0" t="e">
        <f aca="false">VLOOKUP($D62,phone_owners,6,0)</f>
        <v>#N/A</v>
      </c>
      <c r="G62" s="0" t="e">
        <f aca="false">VLOOKUP($D62,phone_owners,6,0)</f>
        <v>#N/A</v>
      </c>
      <c r="H62" s="0" t="s">
        <v>758</v>
      </c>
      <c r="I62" s="0" t="s">
        <v>759</v>
      </c>
      <c r="J62" s="0" t="s">
        <v>760</v>
      </c>
      <c r="L62" s="0" t="s">
        <v>44</v>
      </c>
      <c r="M62" s="0" t="s">
        <v>886</v>
      </c>
      <c r="N62" s="0" t="s">
        <v>887</v>
      </c>
      <c r="O62" s="0" t="s">
        <v>888</v>
      </c>
      <c r="P62" s="0" t="s">
        <v>889</v>
      </c>
      <c r="Q62" s="0" t="s">
        <v>597</v>
      </c>
      <c r="R62" s="0" t="s">
        <v>116</v>
      </c>
      <c r="S62" s="0" t="s">
        <v>890</v>
      </c>
      <c r="U62" s="0" t="s">
        <v>891</v>
      </c>
      <c r="V62" s="0" t="s">
        <v>53</v>
      </c>
      <c r="W62" s="0" t="s">
        <v>892</v>
      </c>
      <c r="X62" s="0" t="s">
        <v>475</v>
      </c>
      <c r="Y62" s="0" t="s">
        <v>475</v>
      </c>
      <c r="Z62" s="0" t="s">
        <v>768</v>
      </c>
      <c r="AA62" s="0" t="s">
        <v>768</v>
      </c>
      <c r="AB62" s="0" t="s">
        <v>59</v>
      </c>
      <c r="AF62" s="0" t="s">
        <v>60</v>
      </c>
      <c r="AH62" s="0" t="s">
        <v>61</v>
      </c>
      <c r="AJ62" s="0" t="s">
        <v>62</v>
      </c>
      <c r="AK62" s="0" t="n">
        <v>1441</v>
      </c>
      <c r="AL62" s="0" t="s">
        <v>893</v>
      </c>
      <c r="AM62" s="0" t="s">
        <v>894</v>
      </c>
      <c r="AN62" s="0" t="n">
        <v>61</v>
      </c>
    </row>
    <row r="63" customFormat="false" ht="12.8" hidden="false" customHeight="false" outlineLevel="0" collapsed="false">
      <c r="A63" s="0" t="s">
        <v>895</v>
      </c>
      <c r="B63" s="0" t="s">
        <v>896</v>
      </c>
      <c r="C63" s="0" t="s">
        <v>528</v>
      </c>
      <c r="D63" s="0" t="s">
        <v>758</v>
      </c>
      <c r="E63" s="0" t="e">
        <f aca="false">VLOOKUP($D63,phone_owners,5,0)</f>
        <v>#N/A</v>
      </c>
      <c r="F63" s="0" t="e">
        <f aca="false">VLOOKUP($D63,phone_owners,6,0)</f>
        <v>#N/A</v>
      </c>
      <c r="G63" s="0" t="e">
        <f aca="false">VLOOKUP($D63,phone_owners,6,0)</f>
        <v>#N/A</v>
      </c>
      <c r="H63" s="0" t="s">
        <v>758</v>
      </c>
      <c r="I63" s="0" t="s">
        <v>759</v>
      </c>
      <c r="J63" s="0" t="s">
        <v>760</v>
      </c>
      <c r="L63" s="0" t="s">
        <v>44</v>
      </c>
      <c r="M63" s="0" t="s">
        <v>897</v>
      </c>
      <c r="N63" s="0" t="s">
        <v>898</v>
      </c>
      <c r="O63" s="0" t="s">
        <v>899</v>
      </c>
      <c r="P63" s="0" t="s">
        <v>900</v>
      </c>
      <c r="Q63" s="0" t="s">
        <v>115</v>
      </c>
      <c r="R63" s="0" t="s">
        <v>116</v>
      </c>
      <c r="S63" s="0" t="s">
        <v>901</v>
      </c>
      <c r="U63" s="0" t="s">
        <v>902</v>
      </c>
      <c r="V63" s="0" t="s">
        <v>53</v>
      </c>
      <c r="W63" s="0" t="s">
        <v>839</v>
      </c>
      <c r="X63" s="0" t="s">
        <v>475</v>
      </c>
      <c r="Y63" s="0" t="s">
        <v>475</v>
      </c>
      <c r="Z63" s="0" t="s">
        <v>768</v>
      </c>
      <c r="AA63" s="0" t="s">
        <v>768</v>
      </c>
      <c r="AB63" s="0" t="s">
        <v>59</v>
      </c>
      <c r="AF63" s="0" t="s">
        <v>60</v>
      </c>
      <c r="AH63" s="0" t="s">
        <v>61</v>
      </c>
      <c r="AJ63" s="0" t="s">
        <v>62</v>
      </c>
      <c r="AK63" s="0" t="n">
        <v>1442</v>
      </c>
      <c r="AL63" s="0" t="s">
        <v>903</v>
      </c>
      <c r="AM63" s="0" t="s">
        <v>904</v>
      </c>
      <c r="AN63" s="0" t="n">
        <v>62</v>
      </c>
    </row>
    <row r="64" customFormat="false" ht="12.8" hidden="false" customHeight="false" outlineLevel="0" collapsed="false">
      <c r="A64" s="0" t="s">
        <v>905</v>
      </c>
      <c r="B64" s="0" t="s">
        <v>906</v>
      </c>
      <c r="C64" s="0" t="s">
        <v>528</v>
      </c>
      <c r="D64" s="0" t="s">
        <v>758</v>
      </c>
      <c r="E64" s="0" t="e">
        <f aca="false">VLOOKUP($D64,phone_owners,5,0)</f>
        <v>#N/A</v>
      </c>
      <c r="F64" s="0" t="e">
        <f aca="false">VLOOKUP($D64,phone_owners,6,0)</f>
        <v>#N/A</v>
      </c>
      <c r="G64" s="0" t="e">
        <f aca="false">VLOOKUP($D64,phone_owners,6,0)</f>
        <v>#N/A</v>
      </c>
      <c r="H64" s="0" t="s">
        <v>758</v>
      </c>
      <c r="I64" s="0" t="s">
        <v>759</v>
      </c>
      <c r="J64" s="0" t="s">
        <v>760</v>
      </c>
      <c r="L64" s="0" t="s">
        <v>44</v>
      </c>
      <c r="M64" s="0" t="s">
        <v>907</v>
      </c>
      <c r="N64" s="0" t="s">
        <v>908</v>
      </c>
      <c r="O64" s="0" t="s">
        <v>909</v>
      </c>
      <c r="P64" s="0" t="s">
        <v>910</v>
      </c>
      <c r="Q64" s="0" t="s">
        <v>115</v>
      </c>
      <c r="R64" s="0" t="s">
        <v>116</v>
      </c>
      <c r="S64" s="0" t="s">
        <v>911</v>
      </c>
      <c r="U64" s="0" t="s">
        <v>912</v>
      </c>
      <c r="V64" s="0" t="s">
        <v>100</v>
      </c>
      <c r="W64" s="0" t="s">
        <v>393</v>
      </c>
      <c r="X64" s="0" t="s">
        <v>475</v>
      </c>
      <c r="Y64" s="0" t="s">
        <v>475</v>
      </c>
      <c r="AA64" s="0" t="s">
        <v>768</v>
      </c>
      <c r="AB64" s="0" t="s">
        <v>59</v>
      </c>
      <c r="AF64" s="0" t="s">
        <v>86</v>
      </c>
      <c r="AH64" s="0" t="s">
        <v>122</v>
      </c>
      <c r="AJ64" s="0" t="s">
        <v>62</v>
      </c>
      <c r="AK64" s="0" t="n">
        <v>1443</v>
      </c>
      <c r="AL64" s="0" t="s">
        <v>913</v>
      </c>
      <c r="AM64" s="0" t="s">
        <v>914</v>
      </c>
      <c r="AN64" s="0" t="n">
        <v>63</v>
      </c>
    </row>
    <row r="65" customFormat="false" ht="12.8" hidden="false" customHeight="false" outlineLevel="0" collapsed="false">
      <c r="A65" s="0" t="s">
        <v>915</v>
      </c>
      <c r="B65" s="0" t="s">
        <v>916</v>
      </c>
      <c r="C65" s="0" t="s">
        <v>528</v>
      </c>
      <c r="D65" s="0" t="s">
        <v>758</v>
      </c>
      <c r="E65" s="0" t="e">
        <f aca="false">VLOOKUP($D65,phone_owners,5,0)</f>
        <v>#N/A</v>
      </c>
      <c r="F65" s="0" t="e">
        <f aca="false">VLOOKUP($D65,phone_owners,6,0)</f>
        <v>#N/A</v>
      </c>
      <c r="G65" s="0" t="e">
        <f aca="false">VLOOKUP($D65,phone_owners,6,0)</f>
        <v>#N/A</v>
      </c>
      <c r="H65" s="0" t="s">
        <v>758</v>
      </c>
      <c r="I65" s="0" t="s">
        <v>759</v>
      </c>
      <c r="J65" s="0" t="s">
        <v>760</v>
      </c>
      <c r="L65" s="0" t="s">
        <v>44</v>
      </c>
      <c r="M65" s="0" t="s">
        <v>917</v>
      </c>
      <c r="N65" s="0" t="s">
        <v>918</v>
      </c>
      <c r="O65" s="0" t="s">
        <v>919</v>
      </c>
      <c r="P65" s="0" t="s">
        <v>920</v>
      </c>
      <c r="Q65" s="0" t="s">
        <v>597</v>
      </c>
      <c r="R65" s="0" t="s">
        <v>116</v>
      </c>
      <c r="S65" s="0" t="s">
        <v>921</v>
      </c>
      <c r="U65" s="0" t="s">
        <v>922</v>
      </c>
      <c r="V65" s="0" t="s">
        <v>100</v>
      </c>
      <c r="W65" s="0" t="s">
        <v>923</v>
      </c>
      <c r="X65" s="0" t="s">
        <v>475</v>
      </c>
      <c r="Z65" s="0" t="s">
        <v>768</v>
      </c>
      <c r="AA65" s="0" t="s">
        <v>768</v>
      </c>
      <c r="AB65" s="0" t="s">
        <v>59</v>
      </c>
      <c r="AF65" s="0" t="s">
        <v>60</v>
      </c>
      <c r="AH65" s="0" t="s">
        <v>122</v>
      </c>
      <c r="AJ65" s="0" t="s">
        <v>62</v>
      </c>
      <c r="AK65" s="0" t="n">
        <v>1444</v>
      </c>
      <c r="AL65" s="0" t="s">
        <v>924</v>
      </c>
      <c r="AM65" s="0" t="s">
        <v>925</v>
      </c>
      <c r="AN65" s="0" t="n">
        <v>64</v>
      </c>
    </row>
    <row r="66" customFormat="false" ht="12.8" hidden="false" customHeight="false" outlineLevel="0" collapsed="false">
      <c r="A66" s="0" t="s">
        <v>926</v>
      </c>
      <c r="B66" s="0" t="s">
        <v>927</v>
      </c>
      <c r="C66" s="0" t="s">
        <v>528</v>
      </c>
      <c r="D66" s="0" t="s">
        <v>758</v>
      </c>
      <c r="E66" s="0" t="e">
        <f aca="false">VLOOKUP($D66,phone_owners,5,0)</f>
        <v>#N/A</v>
      </c>
      <c r="F66" s="0" t="e">
        <f aca="false">VLOOKUP($D66,phone_owners,6,0)</f>
        <v>#N/A</v>
      </c>
      <c r="G66" s="0" t="e">
        <f aca="false">VLOOKUP($D66,phone_owners,6,0)</f>
        <v>#N/A</v>
      </c>
      <c r="H66" s="0" t="s">
        <v>758</v>
      </c>
      <c r="I66" s="0" t="s">
        <v>759</v>
      </c>
      <c r="J66" s="0" t="s">
        <v>760</v>
      </c>
      <c r="L66" s="0" t="s">
        <v>44</v>
      </c>
      <c r="M66" s="0" t="s">
        <v>928</v>
      </c>
      <c r="N66" s="0" t="s">
        <v>929</v>
      </c>
      <c r="O66" s="0" t="s">
        <v>930</v>
      </c>
      <c r="P66" s="0" t="s">
        <v>931</v>
      </c>
      <c r="Q66" s="0" t="s">
        <v>115</v>
      </c>
      <c r="R66" s="0" t="s">
        <v>116</v>
      </c>
      <c r="S66" s="0" t="s">
        <v>932</v>
      </c>
      <c r="U66" s="0" t="s">
        <v>933</v>
      </c>
      <c r="V66" s="0" t="s">
        <v>53</v>
      </c>
      <c r="W66" s="0" t="s">
        <v>263</v>
      </c>
      <c r="X66" s="0" t="s">
        <v>475</v>
      </c>
      <c r="Y66" s="0" t="s">
        <v>475</v>
      </c>
      <c r="Z66" s="0" t="s">
        <v>768</v>
      </c>
      <c r="AA66" s="0" t="s">
        <v>768</v>
      </c>
      <c r="AB66" s="0" t="s">
        <v>59</v>
      </c>
      <c r="AF66" s="0" t="s">
        <v>60</v>
      </c>
      <c r="AH66" s="0" t="s">
        <v>122</v>
      </c>
      <c r="AJ66" s="0" t="s">
        <v>62</v>
      </c>
      <c r="AK66" s="0" t="n">
        <v>1445</v>
      </c>
      <c r="AL66" s="0" t="s">
        <v>934</v>
      </c>
      <c r="AM66" s="0" t="s">
        <v>935</v>
      </c>
      <c r="AN66" s="0" t="n">
        <v>65</v>
      </c>
    </row>
    <row r="67" customFormat="false" ht="12.8" hidden="false" customHeight="false" outlineLevel="0" collapsed="false">
      <c r="A67" s="0" t="s">
        <v>936</v>
      </c>
      <c r="B67" s="0" t="s">
        <v>937</v>
      </c>
      <c r="C67" s="0" t="s">
        <v>528</v>
      </c>
      <c r="D67" s="0" t="s">
        <v>758</v>
      </c>
      <c r="E67" s="0" t="e">
        <f aca="false">VLOOKUP($D67,phone_owners,5,0)</f>
        <v>#N/A</v>
      </c>
      <c r="F67" s="0" t="e">
        <f aca="false">VLOOKUP($D67,phone_owners,6,0)</f>
        <v>#N/A</v>
      </c>
      <c r="G67" s="0" t="e">
        <f aca="false">VLOOKUP($D67,phone_owners,6,0)</f>
        <v>#N/A</v>
      </c>
      <c r="H67" s="0" t="s">
        <v>758</v>
      </c>
      <c r="I67" s="0" t="s">
        <v>759</v>
      </c>
      <c r="J67" s="0" t="s">
        <v>760</v>
      </c>
      <c r="L67" s="0" t="s">
        <v>44</v>
      </c>
      <c r="M67" s="0" t="s">
        <v>938</v>
      </c>
      <c r="N67" s="0" t="s">
        <v>939</v>
      </c>
      <c r="O67" s="0" t="s">
        <v>940</v>
      </c>
      <c r="P67" s="0" t="s">
        <v>941</v>
      </c>
      <c r="Q67" s="0" t="s">
        <v>259</v>
      </c>
      <c r="R67" s="0" t="s">
        <v>116</v>
      </c>
      <c r="S67" s="0" t="s">
        <v>942</v>
      </c>
      <c r="U67" s="0" t="s">
        <v>943</v>
      </c>
      <c r="V67" s="0" t="s">
        <v>53</v>
      </c>
      <c r="W67" s="0" t="s">
        <v>474</v>
      </c>
      <c r="X67" s="0" t="s">
        <v>475</v>
      </c>
      <c r="Y67" s="0" t="s">
        <v>475</v>
      </c>
      <c r="Z67" s="0" t="s">
        <v>768</v>
      </c>
      <c r="AA67" s="0" t="s">
        <v>768</v>
      </c>
      <c r="AB67" s="0" t="s">
        <v>59</v>
      </c>
      <c r="AF67" s="0" t="s">
        <v>60</v>
      </c>
      <c r="AH67" s="0" t="s">
        <v>122</v>
      </c>
      <c r="AJ67" s="0" t="s">
        <v>62</v>
      </c>
      <c r="AK67" s="0" t="n">
        <v>1446</v>
      </c>
      <c r="AL67" s="0" t="s">
        <v>944</v>
      </c>
      <c r="AM67" s="0" t="s">
        <v>945</v>
      </c>
      <c r="AN67" s="0" t="n">
        <v>66</v>
      </c>
    </row>
    <row r="68" customFormat="false" ht="12.8" hidden="false" customHeight="false" outlineLevel="0" collapsed="false">
      <c r="A68" s="0" t="s">
        <v>946</v>
      </c>
      <c r="B68" s="0" t="s">
        <v>947</v>
      </c>
      <c r="C68" s="0" t="s">
        <v>528</v>
      </c>
      <c r="D68" s="0" t="s">
        <v>758</v>
      </c>
      <c r="E68" s="0" t="e">
        <f aca="false">VLOOKUP($D68,phone_owners,5,0)</f>
        <v>#N/A</v>
      </c>
      <c r="F68" s="0" t="e">
        <f aca="false">VLOOKUP($D68,phone_owners,6,0)</f>
        <v>#N/A</v>
      </c>
      <c r="G68" s="0" t="e">
        <f aca="false">VLOOKUP($D68,phone_owners,6,0)</f>
        <v>#N/A</v>
      </c>
      <c r="H68" s="0" t="s">
        <v>758</v>
      </c>
      <c r="I68" s="0" t="s">
        <v>759</v>
      </c>
      <c r="J68" s="0" t="s">
        <v>760</v>
      </c>
      <c r="L68" s="0" t="s">
        <v>44</v>
      </c>
      <c r="M68" s="0" t="s">
        <v>948</v>
      </c>
      <c r="N68" s="0" t="s">
        <v>949</v>
      </c>
      <c r="O68" s="0" t="s">
        <v>950</v>
      </c>
      <c r="P68" s="0" t="s">
        <v>951</v>
      </c>
      <c r="Q68" s="0" t="s">
        <v>597</v>
      </c>
      <c r="R68" s="0" t="s">
        <v>116</v>
      </c>
      <c r="S68" s="0" t="s">
        <v>952</v>
      </c>
      <c r="U68" s="0" t="s">
        <v>953</v>
      </c>
      <c r="V68" s="0" t="s">
        <v>100</v>
      </c>
      <c r="W68" s="0" t="s">
        <v>792</v>
      </c>
      <c r="X68" s="0" t="s">
        <v>475</v>
      </c>
      <c r="Y68" s="0" t="s">
        <v>475</v>
      </c>
      <c r="AA68" s="0" t="s">
        <v>768</v>
      </c>
      <c r="AB68" s="0" t="s">
        <v>59</v>
      </c>
      <c r="AF68" s="0" t="s">
        <v>60</v>
      </c>
      <c r="AH68" s="0" t="s">
        <v>61</v>
      </c>
      <c r="AJ68" s="0" t="s">
        <v>62</v>
      </c>
      <c r="AK68" s="0" t="n">
        <v>1447</v>
      </c>
      <c r="AL68" s="0" t="s">
        <v>954</v>
      </c>
      <c r="AM68" s="0" t="s">
        <v>955</v>
      </c>
      <c r="AN68" s="0" t="n">
        <v>67</v>
      </c>
    </row>
    <row r="69" customFormat="false" ht="12.8" hidden="false" customHeight="false" outlineLevel="0" collapsed="false">
      <c r="A69" s="0" t="s">
        <v>956</v>
      </c>
      <c r="B69" s="0" t="s">
        <v>957</v>
      </c>
      <c r="C69" s="0" t="s">
        <v>528</v>
      </c>
      <c r="D69" s="0" t="s">
        <v>758</v>
      </c>
      <c r="E69" s="0" t="e">
        <f aca="false">VLOOKUP($D69,phone_owners,5,0)</f>
        <v>#N/A</v>
      </c>
      <c r="F69" s="0" t="e">
        <f aca="false">VLOOKUP($D69,phone_owners,6,0)</f>
        <v>#N/A</v>
      </c>
      <c r="G69" s="0" t="e">
        <f aca="false">VLOOKUP($D69,phone_owners,6,0)</f>
        <v>#N/A</v>
      </c>
      <c r="H69" s="0" t="s">
        <v>758</v>
      </c>
      <c r="I69" s="0" t="s">
        <v>759</v>
      </c>
      <c r="J69" s="0" t="s">
        <v>760</v>
      </c>
      <c r="L69" s="0" t="s">
        <v>44</v>
      </c>
      <c r="M69" s="0" t="s">
        <v>958</v>
      </c>
      <c r="N69" s="0" t="s">
        <v>959</v>
      </c>
      <c r="O69" s="0" t="s">
        <v>960</v>
      </c>
      <c r="P69" s="0" t="s">
        <v>961</v>
      </c>
      <c r="Q69" s="0" t="s">
        <v>259</v>
      </c>
      <c r="R69" s="0" t="s">
        <v>116</v>
      </c>
      <c r="S69" s="0" t="s">
        <v>962</v>
      </c>
      <c r="U69" s="0" t="s">
        <v>963</v>
      </c>
      <c r="V69" s="0" t="s">
        <v>53</v>
      </c>
      <c r="W69" s="0" t="s">
        <v>964</v>
      </c>
      <c r="X69" s="0" t="s">
        <v>475</v>
      </c>
      <c r="Y69" s="0" t="s">
        <v>475</v>
      </c>
      <c r="Z69" s="0" t="s">
        <v>768</v>
      </c>
      <c r="AA69" s="0" t="s">
        <v>768</v>
      </c>
      <c r="AB69" s="0" t="s">
        <v>59</v>
      </c>
      <c r="AF69" s="0" t="s">
        <v>60</v>
      </c>
      <c r="AH69" s="0" t="s">
        <v>122</v>
      </c>
      <c r="AJ69" s="0" t="s">
        <v>62</v>
      </c>
      <c r="AK69" s="0" t="n">
        <v>1448</v>
      </c>
      <c r="AL69" s="0" t="s">
        <v>965</v>
      </c>
      <c r="AM69" s="0" t="s">
        <v>966</v>
      </c>
      <c r="AN69" s="0" t="n">
        <v>68</v>
      </c>
    </row>
    <row r="70" customFormat="false" ht="12.8" hidden="false" customHeight="false" outlineLevel="0" collapsed="false">
      <c r="A70" s="0" t="s">
        <v>967</v>
      </c>
      <c r="B70" s="0" t="s">
        <v>968</v>
      </c>
      <c r="C70" s="0" t="s">
        <v>528</v>
      </c>
      <c r="D70" s="0" t="s">
        <v>758</v>
      </c>
      <c r="E70" s="0" t="e">
        <f aca="false">VLOOKUP($D70,phone_owners,5,0)</f>
        <v>#N/A</v>
      </c>
      <c r="F70" s="0" t="e">
        <f aca="false">VLOOKUP($D70,phone_owners,6,0)</f>
        <v>#N/A</v>
      </c>
      <c r="G70" s="0" t="e">
        <f aca="false">VLOOKUP($D70,phone_owners,6,0)</f>
        <v>#N/A</v>
      </c>
      <c r="H70" s="0" t="s">
        <v>758</v>
      </c>
      <c r="I70" s="0" t="s">
        <v>759</v>
      </c>
      <c r="J70" s="0" t="s">
        <v>760</v>
      </c>
      <c r="L70" s="0" t="s">
        <v>44</v>
      </c>
      <c r="M70" s="0" t="s">
        <v>969</v>
      </c>
      <c r="N70" s="0" t="s">
        <v>970</v>
      </c>
      <c r="O70" s="0" t="s">
        <v>971</v>
      </c>
      <c r="P70" s="0" t="s">
        <v>931</v>
      </c>
      <c r="Q70" s="0" t="s">
        <v>115</v>
      </c>
      <c r="R70" s="0" t="s">
        <v>116</v>
      </c>
      <c r="S70" s="0" t="s">
        <v>307</v>
      </c>
      <c r="U70" s="0" t="s">
        <v>505</v>
      </c>
      <c r="V70" s="0" t="s">
        <v>53</v>
      </c>
      <c r="W70" s="0" t="s">
        <v>881</v>
      </c>
      <c r="X70" s="0" t="s">
        <v>475</v>
      </c>
      <c r="Z70" s="0" t="s">
        <v>768</v>
      </c>
      <c r="AA70" s="0" t="s">
        <v>793</v>
      </c>
      <c r="AB70" s="0" t="s">
        <v>59</v>
      </c>
      <c r="AF70" s="0" t="s">
        <v>60</v>
      </c>
      <c r="AH70" s="0" t="s">
        <v>122</v>
      </c>
      <c r="AJ70" s="0" t="s">
        <v>62</v>
      </c>
      <c r="AK70" s="0" t="n">
        <v>1449</v>
      </c>
      <c r="AL70" s="0" t="s">
        <v>972</v>
      </c>
      <c r="AM70" s="0" t="s">
        <v>973</v>
      </c>
      <c r="AN70" s="0" t="n">
        <v>69</v>
      </c>
    </row>
    <row r="71" customFormat="false" ht="12.8" hidden="false" customHeight="false" outlineLevel="0" collapsed="false">
      <c r="A71" s="0" t="s">
        <v>974</v>
      </c>
      <c r="B71" s="0" t="s">
        <v>975</v>
      </c>
      <c r="C71" s="0" t="s">
        <v>528</v>
      </c>
      <c r="D71" s="0" t="s">
        <v>758</v>
      </c>
      <c r="E71" s="0" t="e">
        <f aca="false">VLOOKUP($D71,phone_owners,5,0)</f>
        <v>#N/A</v>
      </c>
      <c r="F71" s="0" t="e">
        <f aca="false">VLOOKUP($D71,phone_owners,6,0)</f>
        <v>#N/A</v>
      </c>
      <c r="G71" s="0" t="e">
        <f aca="false">VLOOKUP($D71,phone_owners,6,0)</f>
        <v>#N/A</v>
      </c>
      <c r="H71" s="0" t="s">
        <v>758</v>
      </c>
      <c r="I71" s="0" t="s">
        <v>759</v>
      </c>
      <c r="J71" s="0" t="s">
        <v>760</v>
      </c>
      <c r="L71" s="0" t="s">
        <v>44</v>
      </c>
      <c r="M71" s="0" t="s">
        <v>976</v>
      </c>
      <c r="N71" s="0" t="s">
        <v>977</v>
      </c>
      <c r="O71" s="0" t="s">
        <v>978</v>
      </c>
      <c r="P71" s="0" t="s">
        <v>941</v>
      </c>
      <c r="Q71" s="0" t="s">
        <v>597</v>
      </c>
      <c r="R71" s="0" t="s">
        <v>116</v>
      </c>
      <c r="S71" s="0" t="s">
        <v>979</v>
      </c>
      <c r="U71" s="0" t="s">
        <v>980</v>
      </c>
      <c r="V71" s="0" t="s">
        <v>53</v>
      </c>
      <c r="W71" s="0" t="s">
        <v>839</v>
      </c>
      <c r="X71" s="0" t="s">
        <v>475</v>
      </c>
      <c r="Z71" s="0" t="s">
        <v>780</v>
      </c>
      <c r="AA71" s="0" t="s">
        <v>793</v>
      </c>
      <c r="AB71" s="0" t="s">
        <v>59</v>
      </c>
      <c r="AF71" s="0" t="s">
        <v>60</v>
      </c>
      <c r="AH71" s="0" t="s">
        <v>122</v>
      </c>
      <c r="AJ71" s="0" t="s">
        <v>62</v>
      </c>
      <c r="AK71" s="0" t="n">
        <v>1450</v>
      </c>
      <c r="AL71" s="0" t="s">
        <v>981</v>
      </c>
      <c r="AM71" s="0" t="s">
        <v>982</v>
      </c>
      <c r="AN71" s="0" t="n">
        <v>70</v>
      </c>
    </row>
    <row r="72" customFormat="false" ht="12.8" hidden="false" customHeight="false" outlineLevel="0" collapsed="false">
      <c r="A72" s="0" t="s">
        <v>983</v>
      </c>
      <c r="B72" s="0" t="s">
        <v>984</v>
      </c>
      <c r="C72" s="0" t="s">
        <v>528</v>
      </c>
      <c r="D72" s="0" t="s">
        <v>758</v>
      </c>
      <c r="E72" s="0" t="e">
        <f aca="false">VLOOKUP($D72,phone_owners,5,0)</f>
        <v>#N/A</v>
      </c>
      <c r="F72" s="0" t="e">
        <f aca="false">VLOOKUP($D72,phone_owners,6,0)</f>
        <v>#N/A</v>
      </c>
      <c r="G72" s="0" t="e">
        <f aca="false">VLOOKUP($D72,phone_owners,6,0)</f>
        <v>#N/A</v>
      </c>
      <c r="H72" s="0" t="s">
        <v>758</v>
      </c>
      <c r="I72" s="0" t="s">
        <v>759</v>
      </c>
      <c r="J72" s="0" t="s">
        <v>760</v>
      </c>
      <c r="L72" s="0" t="s">
        <v>44</v>
      </c>
      <c r="M72" s="0" t="s">
        <v>985</v>
      </c>
      <c r="N72" s="0" t="s">
        <v>986</v>
      </c>
      <c r="O72" s="0" t="s">
        <v>987</v>
      </c>
      <c r="P72" s="0" t="s">
        <v>951</v>
      </c>
      <c r="Q72" s="0" t="s">
        <v>115</v>
      </c>
      <c r="R72" s="0" t="s">
        <v>116</v>
      </c>
      <c r="S72" s="0" t="s">
        <v>988</v>
      </c>
      <c r="U72" s="0" t="s">
        <v>989</v>
      </c>
      <c r="V72" s="0" t="s">
        <v>53</v>
      </c>
      <c r="W72" s="0" t="s">
        <v>474</v>
      </c>
      <c r="X72" s="0" t="s">
        <v>475</v>
      </c>
      <c r="Z72" s="0" t="s">
        <v>780</v>
      </c>
      <c r="AA72" s="0" t="s">
        <v>793</v>
      </c>
      <c r="AB72" s="0" t="s">
        <v>59</v>
      </c>
      <c r="AF72" s="0" t="s">
        <v>60</v>
      </c>
      <c r="AH72" s="0" t="s">
        <v>61</v>
      </c>
      <c r="AJ72" s="0" t="s">
        <v>62</v>
      </c>
      <c r="AK72" s="0" t="n">
        <v>1451</v>
      </c>
      <c r="AL72" s="0" t="s">
        <v>990</v>
      </c>
      <c r="AM72" s="0" t="s">
        <v>991</v>
      </c>
      <c r="AN72" s="0" t="n">
        <v>71</v>
      </c>
    </row>
    <row r="73" customFormat="false" ht="12.8" hidden="false" customHeight="false" outlineLevel="0" collapsed="false">
      <c r="A73" s="0" t="s">
        <v>992</v>
      </c>
      <c r="B73" s="0" t="s">
        <v>993</v>
      </c>
      <c r="C73" s="0" t="s">
        <v>528</v>
      </c>
      <c r="D73" s="0" t="s">
        <v>758</v>
      </c>
      <c r="E73" s="0" t="e">
        <f aca="false">VLOOKUP($D73,phone_owners,5,0)</f>
        <v>#N/A</v>
      </c>
      <c r="F73" s="0" t="e">
        <f aca="false">VLOOKUP($D73,phone_owners,6,0)</f>
        <v>#N/A</v>
      </c>
      <c r="G73" s="0" t="e">
        <f aca="false">VLOOKUP($D73,phone_owners,6,0)</f>
        <v>#N/A</v>
      </c>
      <c r="H73" s="0" t="s">
        <v>758</v>
      </c>
      <c r="I73" s="0" t="s">
        <v>759</v>
      </c>
      <c r="J73" s="0" t="s">
        <v>760</v>
      </c>
      <c r="L73" s="0" t="s">
        <v>44</v>
      </c>
      <c r="M73" s="0" t="s">
        <v>994</v>
      </c>
      <c r="N73" s="0" t="s">
        <v>995</v>
      </c>
      <c r="O73" s="0" t="s">
        <v>996</v>
      </c>
      <c r="P73" s="0" t="s">
        <v>997</v>
      </c>
      <c r="Q73" s="0" t="s">
        <v>597</v>
      </c>
      <c r="R73" s="0" t="s">
        <v>116</v>
      </c>
      <c r="S73" s="0" t="s">
        <v>998</v>
      </c>
      <c r="U73" s="0" t="s">
        <v>999</v>
      </c>
      <c r="V73" s="0" t="s">
        <v>53</v>
      </c>
      <c r="W73" s="0" t="s">
        <v>792</v>
      </c>
      <c r="Y73" s="0" t="s">
        <v>475</v>
      </c>
      <c r="Z73" s="0" t="s">
        <v>780</v>
      </c>
      <c r="AA73" s="0" t="s">
        <v>793</v>
      </c>
      <c r="AB73" s="0" t="s">
        <v>59</v>
      </c>
      <c r="AF73" s="0" t="s">
        <v>60</v>
      </c>
      <c r="AH73" s="0" t="s">
        <v>61</v>
      </c>
      <c r="AJ73" s="0" t="s">
        <v>62</v>
      </c>
      <c r="AK73" s="0" t="n">
        <v>1452</v>
      </c>
      <c r="AL73" s="0" t="s">
        <v>1000</v>
      </c>
      <c r="AM73" s="0" t="s">
        <v>1001</v>
      </c>
      <c r="AN73" s="0" t="n">
        <v>72</v>
      </c>
    </row>
    <row r="74" customFormat="false" ht="12.8" hidden="false" customHeight="false" outlineLevel="0" collapsed="false">
      <c r="A74" s="0" t="s">
        <v>1002</v>
      </c>
      <c r="B74" s="0" t="s">
        <v>1003</v>
      </c>
      <c r="C74" s="0" t="s">
        <v>528</v>
      </c>
      <c r="D74" s="0" t="s">
        <v>758</v>
      </c>
      <c r="E74" s="0" t="e">
        <f aca="false">VLOOKUP($D74,phone_owners,5,0)</f>
        <v>#N/A</v>
      </c>
      <c r="F74" s="0" t="e">
        <f aca="false">VLOOKUP($D74,phone_owners,6,0)</f>
        <v>#N/A</v>
      </c>
      <c r="G74" s="0" t="e">
        <f aca="false">VLOOKUP($D74,phone_owners,6,0)</f>
        <v>#N/A</v>
      </c>
      <c r="H74" s="0" t="s">
        <v>758</v>
      </c>
      <c r="I74" s="0" t="s">
        <v>759</v>
      </c>
      <c r="J74" s="0" t="s">
        <v>760</v>
      </c>
      <c r="L74" s="0" t="s">
        <v>44</v>
      </c>
      <c r="M74" s="0" t="s">
        <v>1004</v>
      </c>
      <c r="N74" s="0" t="s">
        <v>1005</v>
      </c>
      <c r="O74" s="0" t="s">
        <v>1006</v>
      </c>
      <c r="P74" s="0" t="s">
        <v>1007</v>
      </c>
      <c r="Q74" s="0" t="s">
        <v>115</v>
      </c>
      <c r="R74" s="0" t="s">
        <v>116</v>
      </c>
      <c r="S74" s="0" t="s">
        <v>979</v>
      </c>
      <c r="U74" s="0" t="s">
        <v>1008</v>
      </c>
      <c r="V74" s="0" t="s">
        <v>53</v>
      </c>
      <c r="W74" s="0" t="s">
        <v>79</v>
      </c>
      <c r="Y74" s="0" t="s">
        <v>475</v>
      </c>
      <c r="Z74" s="0" t="s">
        <v>780</v>
      </c>
      <c r="AA74" s="0" t="s">
        <v>793</v>
      </c>
      <c r="AB74" s="0" t="s">
        <v>59</v>
      </c>
      <c r="AF74" s="0" t="s">
        <v>60</v>
      </c>
      <c r="AH74" s="0" t="s">
        <v>61</v>
      </c>
      <c r="AJ74" s="0" t="s">
        <v>62</v>
      </c>
      <c r="AK74" s="0" t="n">
        <v>1453</v>
      </c>
      <c r="AL74" s="0" t="s">
        <v>1009</v>
      </c>
      <c r="AM74" s="0" t="s">
        <v>1010</v>
      </c>
      <c r="AN74" s="0" t="n">
        <v>73</v>
      </c>
    </row>
    <row r="75" customFormat="false" ht="12.8" hidden="false" customHeight="false" outlineLevel="0" collapsed="false">
      <c r="A75" s="0" t="s">
        <v>1011</v>
      </c>
      <c r="B75" s="0" t="s">
        <v>1012</v>
      </c>
      <c r="C75" s="0" t="s">
        <v>528</v>
      </c>
      <c r="D75" s="0" t="s">
        <v>758</v>
      </c>
      <c r="E75" s="0" t="e">
        <f aca="false">VLOOKUP($D75,phone_owners,5,0)</f>
        <v>#N/A</v>
      </c>
      <c r="F75" s="0" t="e">
        <f aca="false">VLOOKUP($D75,phone_owners,6,0)</f>
        <v>#N/A</v>
      </c>
      <c r="G75" s="0" t="e">
        <f aca="false">VLOOKUP($D75,phone_owners,6,0)</f>
        <v>#N/A</v>
      </c>
      <c r="H75" s="0" t="s">
        <v>758</v>
      </c>
      <c r="I75" s="0" t="s">
        <v>759</v>
      </c>
      <c r="J75" s="0" t="s">
        <v>760</v>
      </c>
      <c r="L75" s="0" t="s">
        <v>44</v>
      </c>
      <c r="M75" s="0" t="s">
        <v>1013</v>
      </c>
      <c r="N75" s="0" t="s">
        <v>1014</v>
      </c>
      <c r="O75" s="0" t="s">
        <v>1015</v>
      </c>
      <c r="P75" s="0" t="s">
        <v>1016</v>
      </c>
      <c r="Q75" s="0" t="s">
        <v>115</v>
      </c>
      <c r="R75" s="0" t="s">
        <v>116</v>
      </c>
      <c r="S75" s="0" t="s">
        <v>1017</v>
      </c>
      <c r="U75" s="0" t="s">
        <v>1018</v>
      </c>
      <c r="V75" s="0" t="s">
        <v>53</v>
      </c>
      <c r="W75" s="0" t="s">
        <v>792</v>
      </c>
      <c r="Y75" s="0" t="s">
        <v>475</v>
      </c>
      <c r="Z75" s="0" t="s">
        <v>780</v>
      </c>
      <c r="AA75" s="0" t="s">
        <v>793</v>
      </c>
      <c r="AB75" s="0" t="s">
        <v>59</v>
      </c>
      <c r="AF75" s="0" t="s">
        <v>60</v>
      </c>
      <c r="AH75" s="0" t="s">
        <v>122</v>
      </c>
      <c r="AJ75" s="0" t="s">
        <v>62</v>
      </c>
      <c r="AK75" s="0" t="n">
        <v>1454</v>
      </c>
      <c r="AL75" s="0" t="s">
        <v>1019</v>
      </c>
      <c r="AM75" s="0" t="s">
        <v>1020</v>
      </c>
      <c r="AN75" s="0" t="n">
        <v>74</v>
      </c>
    </row>
    <row r="76" customFormat="false" ht="12.8" hidden="false" customHeight="false" outlineLevel="0" collapsed="false">
      <c r="A76" s="0" t="s">
        <v>1021</v>
      </c>
      <c r="B76" s="0" t="s">
        <v>1022</v>
      </c>
      <c r="C76" s="0" t="s">
        <v>528</v>
      </c>
      <c r="D76" s="0" t="s">
        <v>1023</v>
      </c>
      <c r="E76" s="0" t="e">
        <f aca="false">VLOOKUP($D76,phone_owners,5,0)</f>
        <v>#N/A</v>
      </c>
      <c r="F76" s="0" t="e">
        <f aca="false">VLOOKUP($D76,phone_owners,6,0)</f>
        <v>#N/A</v>
      </c>
      <c r="G76" s="0" t="e">
        <f aca="false">VLOOKUP($D76,phone_owners,6,0)</f>
        <v>#N/A</v>
      </c>
      <c r="H76" s="0" t="s">
        <v>1023</v>
      </c>
      <c r="I76" s="0" t="s">
        <v>1024</v>
      </c>
      <c r="J76" s="0" t="s">
        <v>1025</v>
      </c>
      <c r="L76" s="0" t="s">
        <v>44</v>
      </c>
      <c r="M76" s="0" t="s">
        <v>1026</v>
      </c>
      <c r="N76" s="0" t="s">
        <v>1027</v>
      </c>
      <c r="O76" s="0" t="s">
        <v>1028</v>
      </c>
      <c r="P76" s="0" t="s">
        <v>1029</v>
      </c>
      <c r="Q76" s="0" t="s">
        <v>1030</v>
      </c>
      <c r="R76" s="0" t="s">
        <v>116</v>
      </c>
      <c r="S76" s="0" t="s">
        <v>1031</v>
      </c>
      <c r="T76" s="0" t="s">
        <v>1032</v>
      </c>
      <c r="U76" s="0" t="s">
        <v>1033</v>
      </c>
      <c r="V76" s="0" t="s">
        <v>53</v>
      </c>
      <c r="W76" s="0" t="s">
        <v>1034</v>
      </c>
      <c r="X76" s="0" t="s">
        <v>310</v>
      </c>
      <c r="Y76" s="0" t="s">
        <v>1035</v>
      </c>
      <c r="Z76" s="0" t="s">
        <v>1035</v>
      </c>
      <c r="AA76" s="0" t="s">
        <v>1035</v>
      </c>
      <c r="AB76" s="0" t="s">
        <v>59</v>
      </c>
      <c r="AF76" s="0" t="s">
        <v>314</v>
      </c>
      <c r="AH76" s="0" t="s">
        <v>61</v>
      </c>
      <c r="AJ76" s="0" t="s">
        <v>62</v>
      </c>
      <c r="AK76" s="0" t="n">
        <v>1455</v>
      </c>
      <c r="AL76" s="0" t="s">
        <v>1036</v>
      </c>
      <c r="AM76" s="0" t="s">
        <v>1037</v>
      </c>
      <c r="AN76" s="0" t="n">
        <v>75</v>
      </c>
    </row>
    <row r="77" customFormat="false" ht="12.8" hidden="false" customHeight="false" outlineLevel="0" collapsed="false">
      <c r="A77" s="0" t="s">
        <v>1038</v>
      </c>
      <c r="B77" s="0" t="s">
        <v>1039</v>
      </c>
      <c r="C77" s="0" t="s">
        <v>40</v>
      </c>
      <c r="D77" s="0" t="s">
        <v>1040</v>
      </c>
      <c r="E77" s="0" t="str">
        <f aca="false">VLOOKUP($D77,phone_owners,5,0)</f>
        <v>Nicholaus</v>
      </c>
      <c r="F77" s="0" t="str">
        <f aca="false">VLOOKUP($D77,phone_owners,6,0)</f>
        <v>Lawrance</v>
      </c>
      <c r="G77" s="0" t="str">
        <f aca="false">VLOOKUP($D77,phone_owners,6,0)</f>
        <v>Lawrance</v>
      </c>
      <c r="H77" s="0" t="s">
        <v>1040</v>
      </c>
      <c r="I77" s="0" t="s">
        <v>1041</v>
      </c>
      <c r="J77" s="0" t="s">
        <v>1042</v>
      </c>
      <c r="K77" s="0" t="s">
        <v>1043</v>
      </c>
      <c r="L77" s="0" t="s">
        <v>44</v>
      </c>
      <c r="M77" s="0" t="s">
        <v>1044</v>
      </c>
      <c r="N77" s="0" t="s">
        <v>1045</v>
      </c>
      <c r="O77" s="0" t="s">
        <v>1046</v>
      </c>
      <c r="P77" s="0" t="s">
        <v>1047</v>
      </c>
      <c r="Q77" s="0" t="s">
        <v>1048</v>
      </c>
      <c r="R77" s="0" t="s">
        <v>116</v>
      </c>
      <c r="S77" s="0" t="s">
        <v>1049</v>
      </c>
      <c r="T77" s="0" t="s">
        <v>1050</v>
      </c>
      <c r="U77" s="0" t="s">
        <v>1051</v>
      </c>
      <c r="V77" s="0" t="s">
        <v>100</v>
      </c>
      <c r="W77" s="0" t="s">
        <v>416</v>
      </c>
      <c r="X77" s="0" t="s">
        <v>209</v>
      </c>
      <c r="Y77" s="0" t="s">
        <v>1052</v>
      </c>
      <c r="Z77" s="0" t="s">
        <v>406</v>
      </c>
      <c r="AA77" s="0" t="s">
        <v>1053</v>
      </c>
      <c r="AB77" s="0" t="s">
        <v>59</v>
      </c>
      <c r="AF77" s="0" t="s">
        <v>60</v>
      </c>
      <c r="AH77" s="0" t="s">
        <v>122</v>
      </c>
      <c r="AJ77" s="0" t="s">
        <v>62</v>
      </c>
      <c r="AK77" s="0" t="n">
        <v>1456</v>
      </c>
      <c r="AL77" s="0" t="s">
        <v>1054</v>
      </c>
      <c r="AM77" s="0" t="s">
        <v>1055</v>
      </c>
      <c r="AN77" s="0" t="n">
        <v>76</v>
      </c>
    </row>
    <row r="78" customFormat="false" ht="12.8" hidden="false" customHeight="false" outlineLevel="0" collapsed="false">
      <c r="A78" s="0" t="s">
        <v>1056</v>
      </c>
      <c r="B78" s="0" t="s">
        <v>1057</v>
      </c>
      <c r="C78" s="0" t="s">
        <v>528</v>
      </c>
      <c r="D78" s="0" t="s">
        <v>1058</v>
      </c>
      <c r="E78" s="0" t="e">
        <f aca="false">VLOOKUP($D78,phone_owners,5,0)</f>
        <v>#N/A</v>
      </c>
      <c r="F78" s="0" t="e">
        <f aca="false">VLOOKUP($D78,phone_owners,6,0)</f>
        <v>#N/A</v>
      </c>
      <c r="G78" s="0" t="e">
        <f aca="false">VLOOKUP($D78,phone_owners,6,0)</f>
        <v>#N/A</v>
      </c>
      <c r="H78" s="0" t="s">
        <v>1058</v>
      </c>
      <c r="I78" s="0" t="s">
        <v>1059</v>
      </c>
      <c r="J78" s="0" t="s">
        <v>1060</v>
      </c>
      <c r="L78" s="0" t="s">
        <v>44</v>
      </c>
      <c r="M78" s="0" t="s">
        <v>1061</v>
      </c>
      <c r="N78" s="0" t="s">
        <v>1062</v>
      </c>
      <c r="O78" s="0" t="s">
        <v>1063</v>
      </c>
      <c r="P78" s="0" t="s">
        <v>502</v>
      </c>
      <c r="Q78" s="0" t="s">
        <v>1064</v>
      </c>
      <c r="R78" s="0" t="s">
        <v>50</v>
      </c>
      <c r="S78" s="0" t="s">
        <v>1065</v>
      </c>
      <c r="U78" s="0" t="s">
        <v>1066</v>
      </c>
      <c r="V78" s="0" t="s">
        <v>53</v>
      </c>
      <c r="W78" s="0" t="s">
        <v>293</v>
      </c>
      <c r="Y78" s="0" t="s">
        <v>1067</v>
      </c>
      <c r="Z78" s="0" t="s">
        <v>1068</v>
      </c>
      <c r="AA78" s="0" t="s">
        <v>1069</v>
      </c>
      <c r="AB78" s="0" t="s">
        <v>44</v>
      </c>
      <c r="AC78" s="0" t="s">
        <v>236</v>
      </c>
      <c r="AE78" s="0" t="s">
        <v>509</v>
      </c>
      <c r="AF78" s="0" t="s">
        <v>314</v>
      </c>
      <c r="AH78" s="0" t="s">
        <v>61</v>
      </c>
      <c r="AJ78" s="0" t="s">
        <v>62</v>
      </c>
      <c r="AK78" s="0" t="n">
        <v>1457</v>
      </c>
      <c r="AL78" s="0" t="s">
        <v>1070</v>
      </c>
      <c r="AM78" s="0" t="s">
        <v>1071</v>
      </c>
      <c r="AN78" s="0" t="n">
        <v>77</v>
      </c>
    </row>
    <row r="79" customFormat="false" ht="12.8" hidden="false" customHeight="false" outlineLevel="0" collapsed="false">
      <c r="A79" s="0" t="s">
        <v>1072</v>
      </c>
      <c r="B79" s="0" t="s">
        <v>1073</v>
      </c>
      <c r="C79" s="0" t="s">
        <v>528</v>
      </c>
      <c r="D79" s="0" t="s">
        <v>1058</v>
      </c>
      <c r="E79" s="0" t="e">
        <f aca="false">VLOOKUP($D79,phone_owners,5,0)</f>
        <v>#N/A</v>
      </c>
      <c r="F79" s="0" t="e">
        <f aca="false">VLOOKUP($D79,phone_owners,6,0)</f>
        <v>#N/A</v>
      </c>
      <c r="G79" s="0" t="e">
        <f aca="false">VLOOKUP($D79,phone_owners,6,0)</f>
        <v>#N/A</v>
      </c>
      <c r="H79" s="0" t="s">
        <v>1058</v>
      </c>
      <c r="I79" s="0" t="s">
        <v>1059</v>
      </c>
      <c r="J79" s="0" t="s">
        <v>1060</v>
      </c>
      <c r="L79" s="0" t="s">
        <v>44</v>
      </c>
      <c r="M79" s="0" t="s">
        <v>1061</v>
      </c>
      <c r="N79" s="0" t="s">
        <v>1062</v>
      </c>
      <c r="O79" s="0" t="s">
        <v>1063</v>
      </c>
      <c r="P79" s="0" t="s">
        <v>502</v>
      </c>
      <c r="Q79" s="0" t="s">
        <v>1064</v>
      </c>
      <c r="R79" s="0" t="s">
        <v>116</v>
      </c>
      <c r="S79" s="0" t="s">
        <v>1074</v>
      </c>
      <c r="T79" s="0" t="s">
        <v>1075</v>
      </c>
      <c r="U79" s="0" t="s">
        <v>1076</v>
      </c>
      <c r="V79" s="0" t="s">
        <v>53</v>
      </c>
      <c r="W79" s="0" t="s">
        <v>54</v>
      </c>
      <c r="X79" s="0" t="s">
        <v>1077</v>
      </c>
      <c r="Y79" s="0" t="s">
        <v>1067</v>
      </c>
      <c r="Z79" s="0" t="s">
        <v>1078</v>
      </c>
      <c r="AA79" s="0" t="s">
        <v>1079</v>
      </c>
      <c r="AB79" s="0" t="s">
        <v>44</v>
      </c>
      <c r="AC79" s="0" t="s">
        <v>293</v>
      </c>
      <c r="AD79" s="0" t="s">
        <v>1080</v>
      </c>
      <c r="AE79" s="0" t="s">
        <v>395</v>
      </c>
      <c r="AF79" s="0" t="s">
        <v>314</v>
      </c>
      <c r="AH79" s="0" t="s">
        <v>61</v>
      </c>
      <c r="AJ79" s="0" t="s">
        <v>62</v>
      </c>
      <c r="AK79" s="0" t="n">
        <v>1458</v>
      </c>
      <c r="AL79" s="0" t="s">
        <v>1081</v>
      </c>
      <c r="AM79" s="0" t="s">
        <v>1082</v>
      </c>
      <c r="AN79" s="0" t="n">
        <v>78</v>
      </c>
    </row>
    <row r="80" customFormat="false" ht="12.8" hidden="false" customHeight="false" outlineLevel="0" collapsed="false">
      <c r="A80" s="0" t="s">
        <v>1083</v>
      </c>
      <c r="B80" s="0" t="s">
        <v>1084</v>
      </c>
      <c r="C80" s="0" t="s">
        <v>528</v>
      </c>
      <c r="D80" s="0" t="s">
        <v>1058</v>
      </c>
      <c r="E80" s="0" t="e">
        <f aca="false">VLOOKUP($D80,phone_owners,5,0)</f>
        <v>#N/A</v>
      </c>
      <c r="F80" s="0" t="e">
        <f aca="false">VLOOKUP($D80,phone_owners,6,0)</f>
        <v>#N/A</v>
      </c>
      <c r="G80" s="0" t="e">
        <f aca="false">VLOOKUP($D80,phone_owners,6,0)</f>
        <v>#N/A</v>
      </c>
      <c r="H80" s="0" t="s">
        <v>1058</v>
      </c>
      <c r="I80" s="0" t="s">
        <v>1059</v>
      </c>
      <c r="J80" s="0" t="s">
        <v>1060</v>
      </c>
      <c r="L80" s="0" t="s">
        <v>44</v>
      </c>
      <c r="M80" s="0" t="s">
        <v>1085</v>
      </c>
      <c r="N80" s="0" t="s">
        <v>1086</v>
      </c>
      <c r="O80" s="0" t="s">
        <v>1087</v>
      </c>
      <c r="P80" s="0" t="s">
        <v>502</v>
      </c>
      <c r="Q80" s="0" t="s">
        <v>1088</v>
      </c>
      <c r="R80" s="0" t="s">
        <v>116</v>
      </c>
      <c r="S80" s="0" t="s">
        <v>1089</v>
      </c>
      <c r="T80" s="0" t="s">
        <v>1090</v>
      </c>
      <c r="U80" s="0" t="s">
        <v>1091</v>
      </c>
      <c r="V80" s="0" t="s">
        <v>100</v>
      </c>
      <c r="W80" s="0" t="s">
        <v>881</v>
      </c>
      <c r="X80" s="0" t="s">
        <v>1077</v>
      </c>
      <c r="Y80" s="0" t="s">
        <v>1067</v>
      </c>
      <c r="Z80" s="0" t="s">
        <v>1092</v>
      </c>
      <c r="AA80" s="0" t="s">
        <v>1093</v>
      </c>
      <c r="AB80" s="0" t="s">
        <v>59</v>
      </c>
      <c r="AF80" s="0" t="s">
        <v>314</v>
      </c>
      <c r="AH80" s="0" t="s">
        <v>315</v>
      </c>
      <c r="AJ80" s="0" t="s">
        <v>62</v>
      </c>
      <c r="AK80" s="0" t="n">
        <v>1459</v>
      </c>
      <c r="AL80" s="0" t="s">
        <v>1094</v>
      </c>
      <c r="AM80" s="0" t="s">
        <v>1095</v>
      </c>
      <c r="AN80" s="0" t="n">
        <v>79</v>
      </c>
    </row>
    <row r="81" customFormat="false" ht="12.8" hidden="false" customHeight="false" outlineLevel="0" collapsed="false">
      <c r="A81" s="0" t="s">
        <v>1096</v>
      </c>
      <c r="B81" s="0" t="s">
        <v>1097</v>
      </c>
      <c r="C81" s="0" t="s">
        <v>528</v>
      </c>
      <c r="D81" s="0" t="s">
        <v>529</v>
      </c>
      <c r="E81" s="0" t="str">
        <f aca="false">VLOOKUP($D81,phone_owners,5,0)</f>
        <v>Edigar</v>
      </c>
      <c r="F81" s="0" t="str">
        <f aca="false">VLOOKUP($D81,phone_owners,6,0)</f>
        <v>Paul</v>
      </c>
      <c r="G81" s="0" t="str">
        <f aca="false">VLOOKUP($D81,phone_owners,6,0)</f>
        <v>Paul</v>
      </c>
      <c r="H81" s="0" t="s">
        <v>529</v>
      </c>
      <c r="I81" s="0" t="s">
        <v>530</v>
      </c>
      <c r="J81" s="0" t="s">
        <v>531</v>
      </c>
      <c r="L81" s="0" t="s">
        <v>44</v>
      </c>
      <c r="M81" s="0" t="s">
        <v>1098</v>
      </c>
      <c r="N81" s="0" t="s">
        <v>1099</v>
      </c>
      <c r="O81" s="0" t="s">
        <v>1100</v>
      </c>
      <c r="P81" s="0" t="s">
        <v>1101</v>
      </c>
      <c r="Q81" s="0" t="s">
        <v>1102</v>
      </c>
      <c r="R81" s="0" t="s">
        <v>116</v>
      </c>
      <c r="S81" s="0" t="s">
        <v>765</v>
      </c>
      <c r="T81" s="0" t="s">
        <v>1103</v>
      </c>
      <c r="U81" s="0" t="s">
        <v>1104</v>
      </c>
      <c r="V81" s="0" t="s">
        <v>53</v>
      </c>
      <c r="W81" s="0" t="s">
        <v>309</v>
      </c>
      <c r="X81" s="0" t="s">
        <v>1105</v>
      </c>
      <c r="Y81" s="0" t="s">
        <v>538</v>
      </c>
      <c r="Z81" s="0" t="s">
        <v>539</v>
      </c>
      <c r="AA81" s="0" t="s">
        <v>540</v>
      </c>
      <c r="AB81" s="0" t="s">
        <v>59</v>
      </c>
      <c r="AF81" s="0" t="s">
        <v>60</v>
      </c>
      <c r="AH81" s="0" t="s">
        <v>122</v>
      </c>
      <c r="AJ81" s="0" t="s">
        <v>62</v>
      </c>
      <c r="AK81" s="0" t="n">
        <v>1460</v>
      </c>
      <c r="AL81" s="0" t="s">
        <v>1106</v>
      </c>
      <c r="AM81" s="0" t="s">
        <v>1095</v>
      </c>
      <c r="AN81" s="0" t="n">
        <v>80</v>
      </c>
    </row>
    <row r="82" customFormat="false" ht="12.8" hidden="false" customHeight="false" outlineLevel="0" collapsed="false">
      <c r="A82" s="0" t="s">
        <v>1107</v>
      </c>
      <c r="B82" s="0" t="s">
        <v>1108</v>
      </c>
      <c r="C82" s="0" t="s">
        <v>528</v>
      </c>
      <c r="D82" s="0" t="s">
        <v>1058</v>
      </c>
      <c r="E82" s="0" t="e">
        <f aca="false">VLOOKUP($D82,phone_owners,5,0)</f>
        <v>#N/A</v>
      </c>
      <c r="F82" s="0" t="e">
        <f aca="false">VLOOKUP($D82,phone_owners,6,0)</f>
        <v>#N/A</v>
      </c>
      <c r="G82" s="0" t="e">
        <f aca="false">VLOOKUP($D82,phone_owners,6,0)</f>
        <v>#N/A</v>
      </c>
      <c r="H82" s="0" t="s">
        <v>1058</v>
      </c>
      <c r="I82" s="0" t="s">
        <v>1059</v>
      </c>
      <c r="J82" s="0" t="s">
        <v>1060</v>
      </c>
      <c r="L82" s="0" t="s">
        <v>44</v>
      </c>
      <c r="M82" s="0" t="s">
        <v>1085</v>
      </c>
      <c r="N82" s="0" t="s">
        <v>1086</v>
      </c>
      <c r="O82" s="0" t="s">
        <v>1087</v>
      </c>
      <c r="P82" s="0" t="s">
        <v>502</v>
      </c>
      <c r="Q82" s="0" t="s">
        <v>1088</v>
      </c>
      <c r="R82" s="0" t="s">
        <v>116</v>
      </c>
      <c r="S82" s="0" t="s">
        <v>1109</v>
      </c>
      <c r="T82" s="0" t="s">
        <v>1110</v>
      </c>
      <c r="U82" s="0" t="s">
        <v>1111</v>
      </c>
      <c r="V82" s="0" t="s">
        <v>53</v>
      </c>
      <c r="W82" s="0" t="s">
        <v>1112</v>
      </c>
      <c r="X82" s="0" t="s">
        <v>1077</v>
      </c>
      <c r="Y82" s="0" t="s">
        <v>1067</v>
      </c>
      <c r="Z82" s="0" t="s">
        <v>1069</v>
      </c>
      <c r="AA82" s="0" t="s">
        <v>1113</v>
      </c>
      <c r="AB82" s="0" t="s">
        <v>59</v>
      </c>
      <c r="AF82" s="0" t="s">
        <v>347</v>
      </c>
      <c r="AH82" s="0" t="s">
        <v>61</v>
      </c>
      <c r="AJ82" s="0" t="s">
        <v>62</v>
      </c>
      <c r="AK82" s="0" t="n">
        <v>1461</v>
      </c>
      <c r="AL82" s="0" t="s">
        <v>1114</v>
      </c>
      <c r="AM82" s="0" t="s">
        <v>1115</v>
      </c>
      <c r="AN82" s="0" t="n">
        <v>81</v>
      </c>
    </row>
    <row r="83" customFormat="false" ht="12.8" hidden="false" customHeight="false" outlineLevel="0" collapsed="false">
      <c r="A83" s="0" t="s">
        <v>1116</v>
      </c>
      <c r="B83" s="0" t="s">
        <v>1117</v>
      </c>
      <c r="C83" s="0" t="s">
        <v>528</v>
      </c>
      <c r="D83" s="0" t="s">
        <v>1058</v>
      </c>
      <c r="E83" s="0" t="e">
        <f aca="false">VLOOKUP($D83,phone_owners,5,0)</f>
        <v>#N/A</v>
      </c>
      <c r="F83" s="0" t="e">
        <f aca="false">VLOOKUP($D83,phone_owners,6,0)</f>
        <v>#N/A</v>
      </c>
      <c r="G83" s="0" t="e">
        <f aca="false">VLOOKUP($D83,phone_owners,6,0)</f>
        <v>#N/A</v>
      </c>
      <c r="H83" s="0" t="s">
        <v>1058</v>
      </c>
      <c r="I83" s="0" t="s">
        <v>1059</v>
      </c>
      <c r="J83" s="0" t="s">
        <v>1060</v>
      </c>
      <c r="L83" s="0" t="s">
        <v>44</v>
      </c>
      <c r="M83" s="0" t="s">
        <v>1118</v>
      </c>
      <c r="N83" s="0" t="s">
        <v>1119</v>
      </c>
      <c r="O83" s="0" t="s">
        <v>1120</v>
      </c>
      <c r="P83" s="0" t="s">
        <v>1121</v>
      </c>
      <c r="Q83" s="0" t="s">
        <v>1122</v>
      </c>
      <c r="R83" s="0" t="s">
        <v>116</v>
      </c>
      <c r="S83" s="0" t="s">
        <v>1123</v>
      </c>
      <c r="T83" s="0" t="s">
        <v>1110</v>
      </c>
      <c r="U83" s="0" t="s">
        <v>1124</v>
      </c>
      <c r="V83" s="0" t="s">
        <v>53</v>
      </c>
      <c r="W83" s="0" t="s">
        <v>892</v>
      </c>
      <c r="X83" s="0" t="s">
        <v>1077</v>
      </c>
      <c r="Y83" s="0" t="s">
        <v>1067</v>
      </c>
      <c r="AA83" s="0" t="s">
        <v>1113</v>
      </c>
      <c r="AB83" s="0" t="s">
        <v>44</v>
      </c>
      <c r="AC83" s="0" t="s">
        <v>892</v>
      </c>
      <c r="AD83" s="0" t="s">
        <v>102</v>
      </c>
      <c r="AE83" s="0" t="s">
        <v>509</v>
      </c>
      <c r="AF83" s="0" t="s">
        <v>347</v>
      </c>
      <c r="AH83" s="0" t="s">
        <v>61</v>
      </c>
      <c r="AJ83" s="0" t="s">
        <v>62</v>
      </c>
      <c r="AK83" s="0" t="n">
        <v>1462</v>
      </c>
      <c r="AL83" s="0" t="s">
        <v>1125</v>
      </c>
      <c r="AM83" s="0" t="s">
        <v>1126</v>
      </c>
      <c r="AN83" s="0" t="n">
        <v>82</v>
      </c>
    </row>
    <row r="84" customFormat="false" ht="12.8" hidden="false" customHeight="false" outlineLevel="0" collapsed="false">
      <c r="A84" s="0" t="s">
        <v>1127</v>
      </c>
      <c r="B84" s="0" t="s">
        <v>1128</v>
      </c>
      <c r="C84" s="0" t="s">
        <v>528</v>
      </c>
      <c r="D84" s="0" t="s">
        <v>1058</v>
      </c>
      <c r="E84" s="0" t="e">
        <f aca="false">VLOOKUP($D84,phone_owners,5,0)</f>
        <v>#N/A</v>
      </c>
      <c r="F84" s="0" t="e">
        <f aca="false">VLOOKUP($D84,phone_owners,6,0)</f>
        <v>#N/A</v>
      </c>
      <c r="G84" s="0" t="e">
        <f aca="false">VLOOKUP($D84,phone_owners,6,0)</f>
        <v>#N/A</v>
      </c>
      <c r="H84" s="0" t="s">
        <v>1058</v>
      </c>
      <c r="I84" s="0" t="s">
        <v>1059</v>
      </c>
      <c r="J84" s="0" t="s">
        <v>1060</v>
      </c>
      <c r="L84" s="0" t="s">
        <v>44</v>
      </c>
      <c r="M84" s="0" t="s">
        <v>1085</v>
      </c>
      <c r="N84" s="0" t="s">
        <v>1086</v>
      </c>
      <c r="O84" s="0" t="s">
        <v>1087</v>
      </c>
      <c r="P84" s="0" t="s">
        <v>502</v>
      </c>
      <c r="Q84" s="0" t="s">
        <v>1088</v>
      </c>
      <c r="R84" s="0" t="s">
        <v>116</v>
      </c>
      <c r="S84" s="0" t="s">
        <v>1129</v>
      </c>
      <c r="T84" s="0" t="s">
        <v>1074</v>
      </c>
      <c r="U84" s="0" t="s">
        <v>1130</v>
      </c>
      <c r="V84" s="0" t="s">
        <v>53</v>
      </c>
      <c r="W84" s="0" t="s">
        <v>224</v>
      </c>
      <c r="X84" s="0" t="s">
        <v>1067</v>
      </c>
      <c r="AA84" s="0" t="s">
        <v>1131</v>
      </c>
      <c r="AB84" s="0" t="s">
        <v>59</v>
      </c>
      <c r="AF84" s="0" t="s">
        <v>347</v>
      </c>
      <c r="AH84" s="0" t="s">
        <v>61</v>
      </c>
      <c r="AJ84" s="0" t="s">
        <v>62</v>
      </c>
      <c r="AK84" s="0" t="n">
        <v>1463</v>
      </c>
      <c r="AL84" s="0" t="s">
        <v>1132</v>
      </c>
      <c r="AM84" s="0" t="s">
        <v>1133</v>
      </c>
      <c r="AN84" s="0" t="n">
        <v>83</v>
      </c>
    </row>
    <row r="85" customFormat="false" ht="12.8" hidden="false" customHeight="false" outlineLevel="0" collapsed="false">
      <c r="A85" s="0" t="s">
        <v>1134</v>
      </c>
      <c r="B85" s="0" t="s">
        <v>1135</v>
      </c>
      <c r="C85" s="0" t="s">
        <v>528</v>
      </c>
      <c r="D85" s="0" t="s">
        <v>1058</v>
      </c>
      <c r="E85" s="0" t="e">
        <f aca="false">VLOOKUP($D85,phone_owners,5,0)</f>
        <v>#N/A</v>
      </c>
      <c r="F85" s="0" t="e">
        <f aca="false">VLOOKUP($D85,phone_owners,6,0)</f>
        <v>#N/A</v>
      </c>
      <c r="G85" s="0" t="e">
        <f aca="false">VLOOKUP($D85,phone_owners,6,0)</f>
        <v>#N/A</v>
      </c>
      <c r="H85" s="0" t="s">
        <v>1058</v>
      </c>
      <c r="I85" s="0" t="s">
        <v>1059</v>
      </c>
      <c r="J85" s="0" t="s">
        <v>1060</v>
      </c>
      <c r="L85" s="0" t="s">
        <v>44</v>
      </c>
      <c r="M85" s="0" t="s">
        <v>1136</v>
      </c>
      <c r="N85" s="0" t="s">
        <v>1137</v>
      </c>
      <c r="O85" s="0" t="s">
        <v>1138</v>
      </c>
      <c r="P85" s="0" t="s">
        <v>1139</v>
      </c>
      <c r="Q85" s="0" t="s">
        <v>1140</v>
      </c>
      <c r="R85" s="0" t="s">
        <v>116</v>
      </c>
      <c r="S85" s="0" t="s">
        <v>1089</v>
      </c>
      <c r="T85" s="0" t="s">
        <v>1141</v>
      </c>
      <c r="U85" s="0" t="s">
        <v>1142</v>
      </c>
      <c r="V85" s="0" t="s">
        <v>100</v>
      </c>
      <c r="W85" s="0" t="s">
        <v>507</v>
      </c>
      <c r="X85" s="0" t="s">
        <v>1077</v>
      </c>
      <c r="Y85" s="0" t="s">
        <v>1067</v>
      </c>
      <c r="Z85" s="0" t="s">
        <v>1068</v>
      </c>
      <c r="AA85" s="0" t="s">
        <v>1131</v>
      </c>
      <c r="AB85" s="0" t="s">
        <v>59</v>
      </c>
      <c r="AF85" s="0" t="s">
        <v>347</v>
      </c>
      <c r="AH85" s="0" t="s">
        <v>61</v>
      </c>
      <c r="AJ85" s="0" t="s">
        <v>62</v>
      </c>
      <c r="AK85" s="0" t="n">
        <v>1464</v>
      </c>
      <c r="AL85" s="0" t="s">
        <v>1143</v>
      </c>
      <c r="AM85" s="0" t="s">
        <v>1144</v>
      </c>
      <c r="AN85" s="0" t="n">
        <v>84</v>
      </c>
    </row>
    <row r="86" customFormat="false" ht="12.8" hidden="false" customHeight="false" outlineLevel="0" collapsed="false">
      <c r="A86" s="0" t="s">
        <v>1145</v>
      </c>
      <c r="B86" s="0" t="s">
        <v>1146</v>
      </c>
      <c r="C86" s="0" t="s">
        <v>528</v>
      </c>
      <c r="D86" s="0" t="s">
        <v>1058</v>
      </c>
      <c r="E86" s="0" t="e">
        <f aca="false">VLOOKUP($D86,phone_owners,5,0)</f>
        <v>#N/A</v>
      </c>
      <c r="F86" s="0" t="e">
        <f aca="false">VLOOKUP($D86,phone_owners,6,0)</f>
        <v>#N/A</v>
      </c>
      <c r="G86" s="0" t="e">
        <f aca="false">VLOOKUP($D86,phone_owners,6,0)</f>
        <v>#N/A</v>
      </c>
      <c r="H86" s="0" t="s">
        <v>1058</v>
      </c>
      <c r="I86" s="0" t="s">
        <v>1059</v>
      </c>
      <c r="J86" s="0" t="s">
        <v>1060</v>
      </c>
      <c r="L86" s="0" t="s">
        <v>44</v>
      </c>
      <c r="M86" s="0" t="s">
        <v>1147</v>
      </c>
      <c r="N86" s="0" t="s">
        <v>1148</v>
      </c>
      <c r="O86" s="0" t="s">
        <v>1149</v>
      </c>
      <c r="P86" s="0" t="s">
        <v>1150</v>
      </c>
      <c r="Q86" s="0" t="s">
        <v>1151</v>
      </c>
      <c r="R86" s="0" t="s">
        <v>116</v>
      </c>
      <c r="S86" s="0" t="s">
        <v>1152</v>
      </c>
      <c r="U86" s="0" t="s">
        <v>1153</v>
      </c>
      <c r="V86" s="0" t="s">
        <v>53</v>
      </c>
      <c r="W86" s="0" t="s">
        <v>83</v>
      </c>
      <c r="X86" s="0" t="s">
        <v>1077</v>
      </c>
      <c r="Y86" s="0" t="s">
        <v>1067</v>
      </c>
      <c r="Z86" s="0" t="s">
        <v>1069</v>
      </c>
      <c r="AA86" s="0" t="s">
        <v>1131</v>
      </c>
      <c r="AB86" s="0" t="s">
        <v>44</v>
      </c>
      <c r="AC86" s="0" t="s">
        <v>416</v>
      </c>
      <c r="AD86" s="0" t="s">
        <v>102</v>
      </c>
      <c r="AE86" s="0" t="s">
        <v>509</v>
      </c>
      <c r="AF86" s="0" t="s">
        <v>347</v>
      </c>
      <c r="AH86" s="0" t="s">
        <v>61</v>
      </c>
      <c r="AJ86" s="0" t="s">
        <v>62</v>
      </c>
      <c r="AK86" s="0" t="n">
        <v>1465</v>
      </c>
      <c r="AL86" s="0" t="s">
        <v>1154</v>
      </c>
      <c r="AM86" s="0" t="s">
        <v>1155</v>
      </c>
      <c r="AN86" s="0" t="n">
        <v>85</v>
      </c>
    </row>
    <row r="87" customFormat="false" ht="12.8" hidden="false" customHeight="false" outlineLevel="0" collapsed="false">
      <c r="A87" s="0" t="s">
        <v>1156</v>
      </c>
      <c r="B87" s="0" t="s">
        <v>1157</v>
      </c>
      <c r="C87" s="0" t="s">
        <v>528</v>
      </c>
      <c r="D87" s="0" t="s">
        <v>1058</v>
      </c>
      <c r="E87" s="0" t="e">
        <f aca="false">VLOOKUP($D87,phone_owners,5,0)</f>
        <v>#N/A</v>
      </c>
      <c r="F87" s="0" t="e">
        <f aca="false">VLOOKUP($D87,phone_owners,6,0)</f>
        <v>#N/A</v>
      </c>
      <c r="G87" s="0" t="e">
        <f aca="false">VLOOKUP($D87,phone_owners,6,0)</f>
        <v>#N/A</v>
      </c>
      <c r="H87" s="0" t="s">
        <v>1058</v>
      </c>
      <c r="I87" s="0" t="s">
        <v>1059</v>
      </c>
      <c r="J87" s="0" t="s">
        <v>1060</v>
      </c>
      <c r="L87" s="0" t="s">
        <v>44</v>
      </c>
      <c r="M87" s="0" t="s">
        <v>1061</v>
      </c>
      <c r="N87" s="0" t="s">
        <v>1062</v>
      </c>
      <c r="O87" s="0" t="s">
        <v>1063</v>
      </c>
      <c r="P87" s="0" t="s">
        <v>502</v>
      </c>
      <c r="Q87" s="0" t="s">
        <v>1064</v>
      </c>
      <c r="R87" s="0" t="s">
        <v>116</v>
      </c>
      <c r="S87" s="0" t="s">
        <v>1158</v>
      </c>
      <c r="U87" s="0" t="s">
        <v>1109</v>
      </c>
      <c r="V87" s="0" t="s">
        <v>100</v>
      </c>
      <c r="W87" s="0" t="s">
        <v>83</v>
      </c>
      <c r="X87" s="0" t="s">
        <v>1077</v>
      </c>
      <c r="Y87" s="0" t="s">
        <v>1067</v>
      </c>
      <c r="Z87" s="0" t="s">
        <v>1069</v>
      </c>
      <c r="AA87" s="0" t="s">
        <v>1131</v>
      </c>
      <c r="AB87" s="0" t="s">
        <v>44</v>
      </c>
      <c r="AC87" s="0" t="s">
        <v>83</v>
      </c>
      <c r="AD87" s="0" t="s">
        <v>102</v>
      </c>
      <c r="AE87" s="0" t="s">
        <v>509</v>
      </c>
      <c r="AF87" s="0" t="s">
        <v>347</v>
      </c>
      <c r="AH87" s="0" t="s">
        <v>61</v>
      </c>
      <c r="AJ87" s="0" t="s">
        <v>62</v>
      </c>
      <c r="AK87" s="0" t="n">
        <v>1466</v>
      </c>
      <c r="AL87" s="0" t="s">
        <v>1159</v>
      </c>
      <c r="AM87" s="0" t="s">
        <v>1160</v>
      </c>
      <c r="AN87" s="0" t="n">
        <v>86</v>
      </c>
    </row>
    <row r="88" customFormat="false" ht="12.8" hidden="false" customHeight="false" outlineLevel="0" collapsed="false">
      <c r="A88" s="0" t="s">
        <v>1161</v>
      </c>
      <c r="B88" s="0" t="s">
        <v>1162</v>
      </c>
      <c r="C88" s="0" t="s">
        <v>528</v>
      </c>
      <c r="D88" s="0" t="s">
        <v>1058</v>
      </c>
      <c r="E88" s="0" t="e">
        <f aca="false">VLOOKUP($D88,phone_owners,5,0)</f>
        <v>#N/A</v>
      </c>
      <c r="F88" s="0" t="e">
        <f aca="false">VLOOKUP($D88,phone_owners,6,0)</f>
        <v>#N/A</v>
      </c>
      <c r="G88" s="0" t="e">
        <f aca="false">VLOOKUP($D88,phone_owners,6,0)</f>
        <v>#N/A</v>
      </c>
      <c r="H88" s="0" t="s">
        <v>1058</v>
      </c>
      <c r="I88" s="0" t="s">
        <v>1059</v>
      </c>
      <c r="J88" s="0" t="s">
        <v>1060</v>
      </c>
      <c r="L88" s="0" t="s">
        <v>44</v>
      </c>
      <c r="M88" s="0" t="s">
        <v>1085</v>
      </c>
      <c r="N88" s="0" t="s">
        <v>1086</v>
      </c>
      <c r="O88" s="0" t="s">
        <v>1087</v>
      </c>
      <c r="P88" s="0" t="s">
        <v>502</v>
      </c>
      <c r="Q88" s="0" t="s">
        <v>1088</v>
      </c>
      <c r="R88" s="0" t="s">
        <v>116</v>
      </c>
      <c r="S88" s="0" t="s">
        <v>1163</v>
      </c>
      <c r="U88" s="0" t="s">
        <v>1164</v>
      </c>
      <c r="V88" s="0" t="s">
        <v>53</v>
      </c>
      <c r="W88" s="0" t="s">
        <v>293</v>
      </c>
      <c r="X88" s="0" t="s">
        <v>1077</v>
      </c>
      <c r="Y88" s="0" t="s">
        <v>1067</v>
      </c>
      <c r="Z88" s="0" t="s">
        <v>1069</v>
      </c>
      <c r="AA88" s="0" t="s">
        <v>1069</v>
      </c>
      <c r="AB88" s="0" t="s">
        <v>59</v>
      </c>
      <c r="AH88" s="0" t="s">
        <v>61</v>
      </c>
      <c r="AJ88" s="0" t="s">
        <v>62</v>
      </c>
      <c r="AK88" s="0" t="n">
        <v>1467</v>
      </c>
      <c r="AL88" s="0" t="s">
        <v>1165</v>
      </c>
      <c r="AM88" s="0" t="s">
        <v>1166</v>
      </c>
      <c r="AN88" s="0" t="n">
        <v>87</v>
      </c>
    </row>
    <row r="89" customFormat="false" ht="12.8" hidden="false" customHeight="false" outlineLevel="0" collapsed="false">
      <c r="A89" s="0" t="s">
        <v>1167</v>
      </c>
      <c r="B89" s="0" t="s">
        <v>1168</v>
      </c>
      <c r="C89" s="0" t="s">
        <v>528</v>
      </c>
      <c r="D89" s="0" t="s">
        <v>529</v>
      </c>
      <c r="E89" s="0" t="str">
        <f aca="false">VLOOKUP($D89,phone_owners,5,0)</f>
        <v>Edigar</v>
      </c>
      <c r="F89" s="0" t="str">
        <f aca="false">VLOOKUP($D89,phone_owners,6,0)</f>
        <v>Paul</v>
      </c>
      <c r="G89" s="0" t="str">
        <f aca="false">VLOOKUP($D89,phone_owners,6,0)</f>
        <v>Paul</v>
      </c>
      <c r="H89" s="0" t="s">
        <v>529</v>
      </c>
      <c r="I89" s="0" t="s">
        <v>530</v>
      </c>
      <c r="J89" s="0" t="s">
        <v>531</v>
      </c>
      <c r="L89" s="0" t="s">
        <v>44</v>
      </c>
      <c r="M89" s="0" t="s">
        <v>1169</v>
      </c>
      <c r="N89" s="0" t="s">
        <v>1170</v>
      </c>
      <c r="O89" s="0" t="s">
        <v>1171</v>
      </c>
      <c r="P89" s="0" t="s">
        <v>1172</v>
      </c>
      <c r="Q89" s="0" t="s">
        <v>656</v>
      </c>
      <c r="R89" s="0" t="s">
        <v>116</v>
      </c>
      <c r="S89" s="0" t="s">
        <v>1173</v>
      </c>
      <c r="T89" s="0" t="s">
        <v>1174</v>
      </c>
      <c r="U89" s="0" t="s">
        <v>1175</v>
      </c>
      <c r="V89" s="0" t="s">
        <v>53</v>
      </c>
      <c r="W89" s="0" t="s">
        <v>263</v>
      </c>
      <c r="X89" s="0" t="s">
        <v>1105</v>
      </c>
      <c r="Y89" s="0" t="s">
        <v>539</v>
      </c>
      <c r="Z89" s="0" t="s">
        <v>539</v>
      </c>
      <c r="AA89" s="0" t="s">
        <v>1176</v>
      </c>
      <c r="AB89" s="0" t="s">
        <v>59</v>
      </c>
      <c r="AF89" s="0" t="s">
        <v>60</v>
      </c>
      <c r="AH89" s="0" t="s">
        <v>122</v>
      </c>
      <c r="AJ89" s="0" t="s">
        <v>62</v>
      </c>
      <c r="AK89" s="0" t="n">
        <v>1468</v>
      </c>
      <c r="AL89" s="0" t="s">
        <v>1177</v>
      </c>
      <c r="AM89" s="0" t="s">
        <v>1178</v>
      </c>
      <c r="AN89" s="0" t="n">
        <v>88</v>
      </c>
    </row>
    <row r="90" customFormat="false" ht="12.8" hidden="false" customHeight="false" outlineLevel="0" collapsed="false">
      <c r="A90" s="0" t="s">
        <v>1179</v>
      </c>
      <c r="B90" s="0" t="s">
        <v>1180</v>
      </c>
      <c r="C90" s="0" t="s">
        <v>528</v>
      </c>
      <c r="D90" s="0" t="s">
        <v>529</v>
      </c>
      <c r="E90" s="0" t="str">
        <f aca="false">VLOOKUP($D90,phone_owners,5,0)</f>
        <v>Edigar</v>
      </c>
      <c r="F90" s="0" t="str">
        <f aca="false">VLOOKUP($D90,phone_owners,6,0)</f>
        <v>Paul</v>
      </c>
      <c r="G90" s="0" t="str">
        <f aca="false">VLOOKUP($D90,phone_owners,6,0)</f>
        <v>Paul</v>
      </c>
      <c r="H90" s="0" t="s">
        <v>529</v>
      </c>
      <c r="I90" s="0" t="s">
        <v>530</v>
      </c>
      <c r="J90" s="0" t="s">
        <v>531</v>
      </c>
      <c r="L90" s="0" t="s">
        <v>59</v>
      </c>
      <c r="M90" s="0" t="s">
        <v>1181</v>
      </c>
      <c r="N90" s="0" t="s">
        <v>1182</v>
      </c>
      <c r="O90" s="0" t="s">
        <v>1183</v>
      </c>
      <c r="P90" s="0" t="s">
        <v>1184</v>
      </c>
      <c r="Q90" s="0" t="s">
        <v>305</v>
      </c>
      <c r="R90" s="0" t="s">
        <v>116</v>
      </c>
      <c r="S90" s="0" t="s">
        <v>1185</v>
      </c>
      <c r="T90" s="0" t="s">
        <v>1186</v>
      </c>
      <c r="U90" s="0" t="s">
        <v>1187</v>
      </c>
      <c r="V90" s="0" t="s">
        <v>53</v>
      </c>
      <c r="W90" s="0" t="s">
        <v>792</v>
      </c>
      <c r="X90" s="0" t="s">
        <v>1105</v>
      </c>
      <c r="Y90" s="0" t="s">
        <v>1188</v>
      </c>
      <c r="Z90" s="0" t="s">
        <v>539</v>
      </c>
      <c r="AA90" s="0" t="s">
        <v>1189</v>
      </c>
      <c r="AB90" s="0" t="s">
        <v>59</v>
      </c>
      <c r="AF90" s="0" t="s">
        <v>60</v>
      </c>
      <c r="AH90" s="0" t="s">
        <v>122</v>
      </c>
      <c r="AJ90" s="0" t="s">
        <v>62</v>
      </c>
      <c r="AK90" s="0" t="n">
        <v>1469</v>
      </c>
      <c r="AL90" s="0" t="s">
        <v>1190</v>
      </c>
      <c r="AM90" s="0" t="s">
        <v>1191</v>
      </c>
      <c r="AN90" s="0" t="n">
        <v>89</v>
      </c>
    </row>
    <row r="91" customFormat="false" ht="12.8" hidden="false" customHeight="false" outlineLevel="0" collapsed="false">
      <c r="A91" s="0" t="s">
        <v>1192</v>
      </c>
      <c r="B91" s="0" t="s">
        <v>1193</v>
      </c>
      <c r="C91" s="0" t="s">
        <v>40</v>
      </c>
      <c r="D91" s="0" t="s">
        <v>1194</v>
      </c>
      <c r="E91" s="0" t="str">
        <f aca="false">VLOOKUP($D91,phone_owners,5,0)</f>
        <v>Julius</v>
      </c>
      <c r="F91" s="0" t="str">
        <f aca="false">VLOOKUP($D91,phone_owners,6,0)</f>
        <v>A</v>
      </c>
      <c r="G91" s="0" t="str">
        <f aca="false">VLOOKUP($D91,phone_owners,6,0)</f>
        <v>A</v>
      </c>
      <c r="H91" s="0" t="s">
        <v>1194</v>
      </c>
      <c r="I91" s="0" t="s">
        <v>1195</v>
      </c>
      <c r="J91" s="0" t="s">
        <v>1196</v>
      </c>
      <c r="L91" s="0" t="s">
        <v>44</v>
      </c>
      <c r="M91" s="0" t="s">
        <v>1197</v>
      </c>
      <c r="N91" s="0" t="s">
        <v>1198</v>
      </c>
      <c r="O91" s="0" t="s">
        <v>1199</v>
      </c>
      <c r="P91" s="0" t="s">
        <v>1200</v>
      </c>
      <c r="Q91" s="0" t="s">
        <v>597</v>
      </c>
      <c r="R91" s="0" t="s">
        <v>116</v>
      </c>
      <c r="S91" s="0" t="s">
        <v>1201</v>
      </c>
      <c r="T91" s="0" t="s">
        <v>1202</v>
      </c>
      <c r="U91" s="0" t="s">
        <v>1203</v>
      </c>
      <c r="V91" s="0" t="s">
        <v>53</v>
      </c>
      <c r="W91" s="0" t="s">
        <v>141</v>
      </c>
      <c r="X91" s="0" t="s">
        <v>333</v>
      </c>
      <c r="Y91" s="0" t="s">
        <v>279</v>
      </c>
      <c r="Z91" s="0" t="s">
        <v>278</v>
      </c>
      <c r="AA91" s="0" t="s">
        <v>1204</v>
      </c>
      <c r="AB91" s="0" t="s">
        <v>59</v>
      </c>
      <c r="AF91" s="0" t="s">
        <v>60</v>
      </c>
      <c r="AH91" s="0" t="s">
        <v>61</v>
      </c>
      <c r="AJ91" s="0" t="s">
        <v>62</v>
      </c>
      <c r="AK91" s="0" t="n">
        <v>1470</v>
      </c>
      <c r="AL91" s="0" t="s">
        <v>1205</v>
      </c>
      <c r="AM91" s="0" t="s">
        <v>1206</v>
      </c>
      <c r="AN91" s="0" t="n">
        <v>90</v>
      </c>
    </row>
    <row r="92" customFormat="false" ht="12.8" hidden="false" customHeight="false" outlineLevel="0" collapsed="false">
      <c r="A92" s="0" t="s">
        <v>1207</v>
      </c>
      <c r="B92" s="0" t="s">
        <v>1208</v>
      </c>
      <c r="C92" s="0" t="s">
        <v>528</v>
      </c>
      <c r="D92" s="0" t="s">
        <v>1194</v>
      </c>
      <c r="E92" s="0" t="str">
        <f aca="false">VLOOKUP($D92,phone_owners,5,0)</f>
        <v>Julius</v>
      </c>
      <c r="F92" s="0" t="str">
        <f aca="false">VLOOKUP($D92,phone_owners,6,0)</f>
        <v>A</v>
      </c>
      <c r="G92" s="0" t="str">
        <f aca="false">VLOOKUP($D92,phone_owners,6,0)</f>
        <v>A</v>
      </c>
      <c r="H92" s="0" t="s">
        <v>1194</v>
      </c>
      <c r="I92" s="0" t="s">
        <v>1195</v>
      </c>
      <c r="J92" s="0" t="s">
        <v>1196</v>
      </c>
      <c r="L92" s="0" t="s">
        <v>44</v>
      </c>
      <c r="M92" s="0" t="s">
        <v>1209</v>
      </c>
      <c r="N92" s="0" t="s">
        <v>1210</v>
      </c>
      <c r="O92" s="0" t="s">
        <v>1211</v>
      </c>
      <c r="P92" s="0" t="s">
        <v>1212</v>
      </c>
      <c r="Q92" s="0" t="s">
        <v>597</v>
      </c>
      <c r="R92" s="0" t="s">
        <v>116</v>
      </c>
      <c r="S92" s="0" t="s">
        <v>1213</v>
      </c>
      <c r="T92" s="0" t="s">
        <v>458</v>
      </c>
      <c r="U92" s="0" t="s">
        <v>1214</v>
      </c>
      <c r="V92" s="0" t="s">
        <v>53</v>
      </c>
      <c r="W92" s="0" t="s">
        <v>236</v>
      </c>
      <c r="X92" s="0" t="s">
        <v>333</v>
      </c>
      <c r="Y92" s="0" t="s">
        <v>1215</v>
      </c>
      <c r="Z92" s="0" t="s">
        <v>1216</v>
      </c>
      <c r="AA92" s="0" t="s">
        <v>1216</v>
      </c>
      <c r="AB92" s="0" t="s">
        <v>59</v>
      </c>
      <c r="AF92" s="0" t="s">
        <v>86</v>
      </c>
      <c r="AH92" s="0" t="s">
        <v>122</v>
      </c>
      <c r="AJ92" s="0" t="s">
        <v>62</v>
      </c>
      <c r="AK92" s="0" t="n">
        <v>1471</v>
      </c>
      <c r="AL92" s="0" t="s">
        <v>1217</v>
      </c>
      <c r="AM92" s="0" t="s">
        <v>1218</v>
      </c>
      <c r="AN92" s="0" t="n">
        <v>91</v>
      </c>
    </row>
    <row r="93" customFormat="false" ht="12.8" hidden="false" customHeight="false" outlineLevel="0" collapsed="false">
      <c r="A93" s="0" t="s">
        <v>1219</v>
      </c>
      <c r="B93" s="0" t="s">
        <v>1220</v>
      </c>
      <c r="C93" s="0" t="s">
        <v>528</v>
      </c>
      <c r="D93" s="0" t="s">
        <v>1221</v>
      </c>
      <c r="E93" s="0" t="str">
        <f aca="false">VLOOKUP($D93,phone_owners,5,0)</f>
        <v>Daniel</v>
      </c>
      <c r="F93" s="0" t="str">
        <f aca="false">VLOOKUP($D93,phone_owners,6,0)</f>
        <v>Joseph</v>
      </c>
      <c r="G93" s="0" t="str">
        <f aca="false">VLOOKUP($D93,phone_owners,6,0)</f>
        <v>Joseph</v>
      </c>
      <c r="H93" s="0" t="s">
        <v>1221</v>
      </c>
      <c r="I93" s="0" t="s">
        <v>1222</v>
      </c>
      <c r="J93" s="0" t="s">
        <v>1223</v>
      </c>
      <c r="L93" s="0" t="s">
        <v>44</v>
      </c>
      <c r="M93" s="0" t="s">
        <v>1224</v>
      </c>
      <c r="N93" s="0" t="s">
        <v>1225</v>
      </c>
      <c r="O93" s="0" t="s">
        <v>1226</v>
      </c>
      <c r="P93" s="0" t="s">
        <v>1227</v>
      </c>
      <c r="Q93" s="0" t="s">
        <v>1228</v>
      </c>
      <c r="R93" s="0" t="s">
        <v>50</v>
      </c>
      <c r="S93" s="0" t="s">
        <v>1229</v>
      </c>
      <c r="T93" s="0" t="s">
        <v>1230</v>
      </c>
      <c r="U93" s="0" t="s">
        <v>1231</v>
      </c>
      <c r="V93" s="0" t="s">
        <v>53</v>
      </c>
      <c r="W93" s="0" t="s">
        <v>416</v>
      </c>
      <c r="X93" s="0" t="s">
        <v>209</v>
      </c>
      <c r="Y93" s="0" t="s">
        <v>278</v>
      </c>
      <c r="Z93" s="0" t="s">
        <v>278</v>
      </c>
      <c r="AA93" s="0" t="s">
        <v>1232</v>
      </c>
      <c r="AB93" s="0" t="s">
        <v>59</v>
      </c>
      <c r="AF93" s="0" t="s">
        <v>60</v>
      </c>
      <c r="AH93" s="0" t="s">
        <v>372</v>
      </c>
      <c r="AJ93" s="0" t="s">
        <v>62</v>
      </c>
      <c r="AK93" s="0" t="n">
        <v>1472</v>
      </c>
      <c r="AL93" s="0" t="s">
        <v>1233</v>
      </c>
      <c r="AM93" s="0" t="s">
        <v>1234</v>
      </c>
      <c r="AN93" s="0" t="n">
        <v>92</v>
      </c>
    </row>
    <row r="94" customFormat="false" ht="12.8" hidden="false" customHeight="false" outlineLevel="0" collapsed="false">
      <c r="A94" s="0" t="s">
        <v>1235</v>
      </c>
      <c r="B94" s="0" t="s">
        <v>1236</v>
      </c>
      <c r="C94" s="0" t="s">
        <v>528</v>
      </c>
      <c r="D94" s="0" t="s">
        <v>1194</v>
      </c>
      <c r="E94" s="0" t="str">
        <f aca="false">VLOOKUP($D94,phone_owners,5,0)</f>
        <v>Julius</v>
      </c>
      <c r="F94" s="0" t="str">
        <f aca="false">VLOOKUP($D94,phone_owners,6,0)</f>
        <v>A</v>
      </c>
      <c r="G94" s="0" t="str">
        <f aca="false">VLOOKUP($D94,phone_owners,6,0)</f>
        <v>A</v>
      </c>
      <c r="H94" s="0" t="s">
        <v>1194</v>
      </c>
      <c r="I94" s="0" t="s">
        <v>1195</v>
      </c>
      <c r="J94" s="0" t="s">
        <v>1196</v>
      </c>
      <c r="L94" s="0" t="s">
        <v>44</v>
      </c>
      <c r="M94" s="0" t="s">
        <v>1237</v>
      </c>
      <c r="N94" s="0" t="s">
        <v>1238</v>
      </c>
      <c r="O94" s="0" t="s">
        <v>1239</v>
      </c>
      <c r="P94" s="0" t="s">
        <v>1240</v>
      </c>
      <c r="Q94" s="0" t="s">
        <v>597</v>
      </c>
      <c r="R94" s="0" t="s">
        <v>553</v>
      </c>
      <c r="S94" s="0" t="s">
        <v>1241</v>
      </c>
      <c r="T94" s="0" t="s">
        <v>1242</v>
      </c>
      <c r="U94" s="0" t="s">
        <v>1243</v>
      </c>
      <c r="V94" s="0" t="s">
        <v>53</v>
      </c>
      <c r="W94" s="0" t="s">
        <v>83</v>
      </c>
      <c r="X94" s="0" t="s">
        <v>333</v>
      </c>
      <c r="Y94" s="0" t="s">
        <v>279</v>
      </c>
      <c r="Z94" s="0" t="s">
        <v>1244</v>
      </c>
      <c r="AA94" s="0" t="s">
        <v>1245</v>
      </c>
      <c r="AB94" s="0" t="s">
        <v>59</v>
      </c>
      <c r="AF94" s="0" t="s">
        <v>86</v>
      </c>
      <c r="AH94" s="0" t="s">
        <v>61</v>
      </c>
      <c r="AJ94" s="0" t="s">
        <v>62</v>
      </c>
      <c r="AK94" s="0" t="n">
        <v>1473</v>
      </c>
      <c r="AL94" s="0" t="s">
        <v>1246</v>
      </c>
      <c r="AM94" s="0" t="s">
        <v>1247</v>
      </c>
      <c r="AN94" s="0" t="n">
        <v>93</v>
      </c>
    </row>
    <row r="95" customFormat="false" ht="12.8" hidden="false" customHeight="false" outlineLevel="0" collapsed="false">
      <c r="A95" s="0" t="s">
        <v>1248</v>
      </c>
      <c r="B95" s="0" t="s">
        <v>1249</v>
      </c>
      <c r="C95" s="0" t="s">
        <v>528</v>
      </c>
      <c r="D95" s="0" t="s">
        <v>1250</v>
      </c>
      <c r="E95" s="0" t="str">
        <f aca="false">VLOOKUP($D95,phone_owners,5,0)</f>
        <v>Benedcto </v>
      </c>
      <c r="F95" s="0" t="n">
        <f aca="false">VLOOKUP($D95,phone_owners,6,0)</f>
        <v>0</v>
      </c>
      <c r="G95" s="0" t="n">
        <f aca="false">VLOOKUP($D95,phone_owners,6,0)</f>
        <v>0</v>
      </c>
      <c r="H95" s="0" t="s">
        <v>1250</v>
      </c>
      <c r="I95" s="0" t="s">
        <v>1251</v>
      </c>
      <c r="J95" s="0" t="s">
        <v>1252</v>
      </c>
      <c r="L95" s="0" t="s">
        <v>44</v>
      </c>
      <c r="M95" s="0" t="s">
        <v>1253</v>
      </c>
      <c r="N95" s="0" t="s">
        <v>1254</v>
      </c>
      <c r="O95" s="0" t="s">
        <v>1255</v>
      </c>
      <c r="P95" s="0" t="s">
        <v>1256</v>
      </c>
      <c r="Q95" s="0" t="s">
        <v>1257</v>
      </c>
      <c r="R95" s="0" t="s">
        <v>50</v>
      </c>
      <c r="S95" s="0" t="s">
        <v>192</v>
      </c>
      <c r="U95" s="0" t="s">
        <v>1258</v>
      </c>
      <c r="V95" s="0" t="s">
        <v>53</v>
      </c>
      <c r="W95" s="0" t="s">
        <v>236</v>
      </c>
      <c r="X95" s="0" t="s">
        <v>278</v>
      </c>
      <c r="Y95" s="0" t="s">
        <v>333</v>
      </c>
      <c r="Z95" s="0" t="s">
        <v>406</v>
      </c>
      <c r="AA95" s="0" t="s">
        <v>1259</v>
      </c>
      <c r="AB95" s="0" t="s">
        <v>59</v>
      </c>
      <c r="AF95" s="0" t="s">
        <v>60</v>
      </c>
      <c r="AH95" s="0" t="s">
        <v>61</v>
      </c>
      <c r="AJ95" s="0" t="s">
        <v>62</v>
      </c>
      <c r="AK95" s="0" t="n">
        <v>1474</v>
      </c>
      <c r="AL95" s="0" t="s">
        <v>1260</v>
      </c>
      <c r="AM95" s="0" t="s">
        <v>1261</v>
      </c>
      <c r="AN95" s="0" t="n">
        <v>94</v>
      </c>
    </row>
    <row r="96" customFormat="false" ht="12.8" hidden="false" customHeight="false" outlineLevel="0" collapsed="false">
      <c r="A96" s="0" t="s">
        <v>1262</v>
      </c>
      <c r="B96" s="0" t="s">
        <v>1263</v>
      </c>
      <c r="C96" s="0" t="s">
        <v>528</v>
      </c>
      <c r="D96" s="0" t="s">
        <v>1250</v>
      </c>
      <c r="E96" s="0" t="str">
        <f aca="false">VLOOKUP($D96,phone_owners,5,0)</f>
        <v>Benedcto </v>
      </c>
      <c r="F96" s="0" t="n">
        <f aca="false">VLOOKUP($D96,phone_owners,6,0)</f>
        <v>0</v>
      </c>
      <c r="G96" s="0" t="n">
        <f aca="false">VLOOKUP($D96,phone_owners,6,0)</f>
        <v>0</v>
      </c>
      <c r="H96" s="0" t="s">
        <v>1250</v>
      </c>
      <c r="I96" s="0" t="s">
        <v>1251</v>
      </c>
      <c r="J96" s="0" t="s">
        <v>1252</v>
      </c>
      <c r="L96" s="0" t="s">
        <v>44</v>
      </c>
      <c r="M96" s="0" t="s">
        <v>1264</v>
      </c>
      <c r="N96" s="0" t="s">
        <v>1265</v>
      </c>
      <c r="O96" s="0" t="s">
        <v>1266</v>
      </c>
      <c r="P96" s="0" t="s">
        <v>1267</v>
      </c>
      <c r="Q96" s="0" t="s">
        <v>1268</v>
      </c>
      <c r="R96" s="0" t="s">
        <v>50</v>
      </c>
      <c r="S96" s="0" t="s">
        <v>1269</v>
      </c>
      <c r="U96" s="0" t="s">
        <v>1258</v>
      </c>
      <c r="V96" s="0" t="s">
        <v>100</v>
      </c>
      <c r="X96" s="0" t="s">
        <v>278</v>
      </c>
      <c r="Y96" s="0" t="s">
        <v>333</v>
      </c>
      <c r="Z96" s="0" t="s">
        <v>406</v>
      </c>
      <c r="AA96" s="0" t="s">
        <v>406</v>
      </c>
      <c r="AB96" s="0" t="s">
        <v>59</v>
      </c>
      <c r="AF96" s="0" t="s">
        <v>60</v>
      </c>
      <c r="AH96" s="0" t="s">
        <v>61</v>
      </c>
      <c r="AJ96" s="0" t="s">
        <v>62</v>
      </c>
      <c r="AK96" s="0" t="n">
        <v>1475</v>
      </c>
      <c r="AL96" s="0" t="s">
        <v>1270</v>
      </c>
      <c r="AM96" s="0" t="s">
        <v>1271</v>
      </c>
      <c r="AN96" s="0" t="n">
        <v>95</v>
      </c>
    </row>
    <row r="97" customFormat="false" ht="12.8" hidden="false" customHeight="false" outlineLevel="0" collapsed="false">
      <c r="A97" s="0" t="s">
        <v>1272</v>
      </c>
      <c r="B97" s="0" t="s">
        <v>1273</v>
      </c>
      <c r="C97" s="0" t="s">
        <v>528</v>
      </c>
      <c r="D97" s="0" t="s">
        <v>724</v>
      </c>
      <c r="E97" s="0" t="e">
        <f aca="false">VLOOKUP($D97,phone_owners,5,0)</f>
        <v>#N/A</v>
      </c>
      <c r="F97" s="0" t="e">
        <f aca="false">VLOOKUP($D97,phone_owners,6,0)</f>
        <v>#N/A</v>
      </c>
      <c r="G97" s="0" t="e">
        <f aca="false">VLOOKUP($D97,phone_owners,6,0)</f>
        <v>#N/A</v>
      </c>
      <c r="H97" s="0" t="s">
        <v>724</v>
      </c>
      <c r="I97" s="0" t="s">
        <v>725</v>
      </c>
      <c r="J97" s="0" t="s">
        <v>726</v>
      </c>
      <c r="K97" s="0" t="s">
        <v>727</v>
      </c>
      <c r="L97" s="0" t="s">
        <v>44</v>
      </c>
      <c r="M97" s="0" t="s">
        <v>1274</v>
      </c>
      <c r="N97" s="0" t="s">
        <v>1275</v>
      </c>
      <c r="O97" s="0" t="s">
        <v>1276</v>
      </c>
      <c r="P97" s="0" t="s">
        <v>1277</v>
      </c>
      <c r="Q97" s="0" t="s">
        <v>115</v>
      </c>
      <c r="R97" s="0" t="s">
        <v>116</v>
      </c>
      <c r="S97" s="0" t="s">
        <v>1278</v>
      </c>
      <c r="T97" s="0" t="s">
        <v>1279</v>
      </c>
      <c r="U97" s="0" t="s">
        <v>1280</v>
      </c>
      <c r="V97" s="0" t="s">
        <v>53</v>
      </c>
      <c r="W97" s="0" t="s">
        <v>263</v>
      </c>
      <c r="Y97" s="0" t="s">
        <v>1281</v>
      </c>
      <c r="Z97" s="0" t="s">
        <v>734</v>
      </c>
      <c r="AA97" s="0" t="s">
        <v>1282</v>
      </c>
      <c r="AB97" s="0" t="s">
        <v>59</v>
      </c>
      <c r="AF97" s="0" t="s">
        <v>60</v>
      </c>
      <c r="AH97" s="0" t="s">
        <v>315</v>
      </c>
      <c r="AJ97" s="0" t="s">
        <v>62</v>
      </c>
      <c r="AK97" s="0" t="n">
        <v>1476</v>
      </c>
      <c r="AL97" s="0" t="s">
        <v>1283</v>
      </c>
      <c r="AM97" s="0" t="s">
        <v>1284</v>
      </c>
      <c r="AN97" s="0" t="n">
        <v>96</v>
      </c>
    </row>
    <row r="98" customFormat="false" ht="12.8" hidden="false" customHeight="false" outlineLevel="0" collapsed="false">
      <c r="A98" s="0" t="s">
        <v>1285</v>
      </c>
      <c r="B98" s="0" t="s">
        <v>1286</v>
      </c>
      <c r="C98" s="0" t="s">
        <v>528</v>
      </c>
      <c r="D98" s="0" t="s">
        <v>1058</v>
      </c>
      <c r="E98" s="0" t="e">
        <f aca="false">VLOOKUP($D98,phone_owners,5,0)</f>
        <v>#N/A</v>
      </c>
      <c r="F98" s="0" t="e">
        <f aca="false">VLOOKUP($D98,phone_owners,6,0)</f>
        <v>#N/A</v>
      </c>
      <c r="G98" s="0" t="e">
        <f aca="false">VLOOKUP($D98,phone_owners,6,0)</f>
        <v>#N/A</v>
      </c>
      <c r="H98" s="0" t="s">
        <v>1058</v>
      </c>
      <c r="I98" s="0" t="s">
        <v>1059</v>
      </c>
      <c r="J98" s="0" t="s">
        <v>1060</v>
      </c>
      <c r="L98" s="0" t="s">
        <v>44</v>
      </c>
      <c r="M98" s="0" t="s">
        <v>1061</v>
      </c>
      <c r="N98" s="0" t="s">
        <v>1062</v>
      </c>
      <c r="O98" s="0" t="s">
        <v>1063</v>
      </c>
      <c r="P98" s="0" t="s">
        <v>502</v>
      </c>
      <c r="Q98" s="0" t="s">
        <v>1064</v>
      </c>
      <c r="R98" s="0" t="s">
        <v>116</v>
      </c>
      <c r="S98" s="0" t="s">
        <v>1287</v>
      </c>
      <c r="T98" s="0" t="s">
        <v>1288</v>
      </c>
      <c r="U98" s="0" t="s">
        <v>1289</v>
      </c>
      <c r="V98" s="0" t="s">
        <v>100</v>
      </c>
      <c r="W98" s="0" t="s">
        <v>293</v>
      </c>
      <c r="X98" s="0" t="s">
        <v>1077</v>
      </c>
      <c r="Y98" s="0" t="s">
        <v>1067</v>
      </c>
      <c r="Z98" s="0" t="s">
        <v>1092</v>
      </c>
      <c r="AA98" s="0" t="s">
        <v>1092</v>
      </c>
      <c r="AB98" s="0" t="s">
        <v>59</v>
      </c>
      <c r="AF98" s="0" t="s">
        <v>1290</v>
      </c>
      <c r="AG98" s="0" t="s">
        <v>1291</v>
      </c>
      <c r="AH98" s="0" t="s">
        <v>122</v>
      </c>
      <c r="AJ98" s="0" t="s">
        <v>62</v>
      </c>
      <c r="AK98" s="0" t="n">
        <v>1477</v>
      </c>
      <c r="AL98" s="0" t="s">
        <v>1292</v>
      </c>
      <c r="AM98" s="0" t="s">
        <v>1293</v>
      </c>
      <c r="AN98" s="0" t="n">
        <v>97</v>
      </c>
    </row>
    <row r="99" customFormat="false" ht="12.8" hidden="false" customHeight="false" outlineLevel="0" collapsed="false">
      <c r="A99" s="0" t="s">
        <v>1294</v>
      </c>
      <c r="B99" s="0" t="s">
        <v>1295</v>
      </c>
      <c r="C99" s="0" t="s">
        <v>528</v>
      </c>
      <c r="D99" s="0" t="s">
        <v>1058</v>
      </c>
      <c r="E99" s="0" t="e">
        <f aca="false">VLOOKUP($D99,phone_owners,5,0)</f>
        <v>#N/A</v>
      </c>
      <c r="F99" s="0" t="e">
        <f aca="false">VLOOKUP($D99,phone_owners,6,0)</f>
        <v>#N/A</v>
      </c>
      <c r="G99" s="0" t="e">
        <f aca="false">VLOOKUP($D99,phone_owners,6,0)</f>
        <v>#N/A</v>
      </c>
      <c r="H99" s="0" t="s">
        <v>1058</v>
      </c>
      <c r="I99" s="0" t="s">
        <v>1059</v>
      </c>
      <c r="J99" s="0" t="s">
        <v>1060</v>
      </c>
      <c r="L99" s="0" t="s">
        <v>44</v>
      </c>
      <c r="M99" s="0" t="s">
        <v>1061</v>
      </c>
      <c r="N99" s="0" t="s">
        <v>1062</v>
      </c>
      <c r="O99" s="0" t="s">
        <v>1063</v>
      </c>
      <c r="P99" s="0" t="s">
        <v>502</v>
      </c>
      <c r="Q99" s="0" t="s">
        <v>1064</v>
      </c>
      <c r="R99" s="0" t="s">
        <v>116</v>
      </c>
      <c r="S99" s="0" t="s">
        <v>1296</v>
      </c>
      <c r="T99" s="0" t="s">
        <v>1163</v>
      </c>
      <c r="U99" s="0" t="s">
        <v>1297</v>
      </c>
      <c r="V99" s="0" t="s">
        <v>53</v>
      </c>
      <c r="W99" s="0" t="s">
        <v>293</v>
      </c>
      <c r="X99" s="0" t="s">
        <v>1077</v>
      </c>
      <c r="Y99" s="0" t="s">
        <v>1067</v>
      </c>
      <c r="Z99" s="0" t="s">
        <v>1092</v>
      </c>
      <c r="AA99" s="0" t="s">
        <v>1298</v>
      </c>
      <c r="AB99" s="0" t="s">
        <v>59</v>
      </c>
      <c r="AF99" s="0" t="s">
        <v>1290</v>
      </c>
      <c r="AG99" s="0" t="s">
        <v>1299</v>
      </c>
      <c r="AH99" s="0" t="s">
        <v>122</v>
      </c>
      <c r="AJ99" s="0" t="s">
        <v>62</v>
      </c>
      <c r="AK99" s="0" t="n">
        <v>1478</v>
      </c>
      <c r="AL99" s="0" t="s">
        <v>1300</v>
      </c>
      <c r="AM99" s="0" t="s">
        <v>1301</v>
      </c>
      <c r="AN99" s="0" t="n">
        <v>98</v>
      </c>
    </row>
    <row r="100" customFormat="false" ht="12.8" hidden="false" customHeight="false" outlineLevel="0" collapsed="false">
      <c r="A100" s="0" t="s">
        <v>1302</v>
      </c>
      <c r="B100" s="0" t="s">
        <v>1303</v>
      </c>
      <c r="C100" s="0" t="s">
        <v>528</v>
      </c>
      <c r="D100" s="0" t="s">
        <v>1058</v>
      </c>
      <c r="E100" s="0" t="e">
        <f aca="false">VLOOKUP($D100,phone_owners,5,0)</f>
        <v>#N/A</v>
      </c>
      <c r="F100" s="0" t="e">
        <f aca="false">VLOOKUP($D100,phone_owners,6,0)</f>
        <v>#N/A</v>
      </c>
      <c r="G100" s="0" t="e">
        <f aca="false">VLOOKUP($D100,phone_owners,6,0)</f>
        <v>#N/A</v>
      </c>
      <c r="H100" s="0" t="s">
        <v>1058</v>
      </c>
      <c r="I100" s="0" t="s">
        <v>1059</v>
      </c>
      <c r="J100" s="0" t="s">
        <v>1060</v>
      </c>
      <c r="L100" s="0" t="s">
        <v>44</v>
      </c>
      <c r="M100" s="0" t="s">
        <v>1061</v>
      </c>
      <c r="N100" s="0" t="s">
        <v>1062</v>
      </c>
      <c r="O100" s="0" t="s">
        <v>1063</v>
      </c>
      <c r="P100" s="0" t="s">
        <v>502</v>
      </c>
      <c r="Q100" s="0" t="s">
        <v>1064</v>
      </c>
      <c r="R100" s="0" t="s">
        <v>116</v>
      </c>
      <c r="S100" s="0" t="s">
        <v>1304</v>
      </c>
      <c r="T100" s="0" t="s">
        <v>1305</v>
      </c>
      <c r="U100" s="0" t="s">
        <v>1306</v>
      </c>
      <c r="V100" s="0" t="s">
        <v>100</v>
      </c>
      <c r="W100" s="0" t="s">
        <v>293</v>
      </c>
      <c r="X100" s="0" t="s">
        <v>1077</v>
      </c>
      <c r="Y100" s="0" t="s">
        <v>1067</v>
      </c>
      <c r="Z100" s="0" t="s">
        <v>1092</v>
      </c>
      <c r="AA100" s="0" t="s">
        <v>1092</v>
      </c>
      <c r="AB100" s="0" t="s">
        <v>44</v>
      </c>
      <c r="AC100" s="0" t="s">
        <v>293</v>
      </c>
      <c r="AD100" s="0" t="s">
        <v>102</v>
      </c>
      <c r="AE100" s="0" t="s">
        <v>509</v>
      </c>
      <c r="AF100" s="0" t="s">
        <v>314</v>
      </c>
      <c r="AH100" s="0" t="s">
        <v>122</v>
      </c>
      <c r="AJ100" s="0" t="s">
        <v>62</v>
      </c>
      <c r="AK100" s="0" t="n">
        <v>1479</v>
      </c>
      <c r="AL100" s="0" t="s">
        <v>1307</v>
      </c>
      <c r="AM100" s="0" t="s">
        <v>1308</v>
      </c>
      <c r="AN100" s="0" t="n">
        <v>99</v>
      </c>
    </row>
    <row r="101" customFormat="false" ht="12.8" hidden="false" customHeight="false" outlineLevel="0" collapsed="false">
      <c r="A101" s="0" t="s">
        <v>1309</v>
      </c>
      <c r="B101" s="0" t="s">
        <v>1310</v>
      </c>
      <c r="C101" s="0" t="s">
        <v>528</v>
      </c>
      <c r="D101" s="0" t="s">
        <v>1058</v>
      </c>
      <c r="E101" s="0" t="e">
        <f aca="false">VLOOKUP($D101,phone_owners,5,0)</f>
        <v>#N/A</v>
      </c>
      <c r="F101" s="0" t="e">
        <f aca="false">VLOOKUP($D101,phone_owners,6,0)</f>
        <v>#N/A</v>
      </c>
      <c r="G101" s="0" t="e">
        <f aca="false">VLOOKUP($D101,phone_owners,6,0)</f>
        <v>#N/A</v>
      </c>
      <c r="H101" s="0" t="s">
        <v>1058</v>
      </c>
      <c r="I101" s="0" t="s">
        <v>1059</v>
      </c>
      <c r="J101" s="0" t="s">
        <v>1060</v>
      </c>
      <c r="L101" s="0" t="s">
        <v>44</v>
      </c>
      <c r="M101" s="0" t="s">
        <v>1311</v>
      </c>
      <c r="N101" s="0" t="s">
        <v>1312</v>
      </c>
      <c r="O101" s="0" t="s">
        <v>1313</v>
      </c>
      <c r="P101" s="0" t="s">
        <v>1314</v>
      </c>
      <c r="Q101" s="0" t="s">
        <v>1315</v>
      </c>
      <c r="R101" s="0" t="s">
        <v>116</v>
      </c>
      <c r="S101" s="0" t="s">
        <v>1316</v>
      </c>
      <c r="T101" s="0" t="s">
        <v>1317</v>
      </c>
      <c r="U101" s="0" t="s">
        <v>1318</v>
      </c>
      <c r="V101" s="0" t="s">
        <v>100</v>
      </c>
      <c r="W101" s="0" t="s">
        <v>601</v>
      </c>
      <c r="X101" s="0" t="s">
        <v>1077</v>
      </c>
      <c r="Y101" s="0" t="s">
        <v>1067</v>
      </c>
      <c r="Z101" s="0" t="s">
        <v>1092</v>
      </c>
      <c r="AA101" s="0" t="s">
        <v>1092</v>
      </c>
      <c r="AB101" s="0" t="s">
        <v>44</v>
      </c>
      <c r="AC101" s="0" t="s">
        <v>224</v>
      </c>
      <c r="AD101" s="0" t="s">
        <v>102</v>
      </c>
      <c r="AE101" s="0" t="s">
        <v>509</v>
      </c>
      <c r="AF101" s="0" t="s">
        <v>347</v>
      </c>
      <c r="AH101" s="0" t="s">
        <v>122</v>
      </c>
      <c r="AJ101" s="0" t="s">
        <v>62</v>
      </c>
      <c r="AK101" s="0" t="n">
        <v>1480</v>
      </c>
      <c r="AL101" s="0" t="s">
        <v>1319</v>
      </c>
      <c r="AM101" s="0" t="s">
        <v>1320</v>
      </c>
      <c r="AN101" s="0" t="n">
        <v>100</v>
      </c>
    </row>
    <row r="102" customFormat="false" ht="12.8" hidden="false" customHeight="false" outlineLevel="0" collapsed="false">
      <c r="A102" s="0" t="s">
        <v>1321</v>
      </c>
      <c r="B102" s="0" t="s">
        <v>1322</v>
      </c>
      <c r="C102" s="0" t="s">
        <v>528</v>
      </c>
      <c r="D102" s="0" t="s">
        <v>1058</v>
      </c>
      <c r="E102" s="0" t="e">
        <f aca="false">VLOOKUP($D102,phone_owners,5,0)</f>
        <v>#N/A</v>
      </c>
      <c r="F102" s="0" t="e">
        <f aca="false">VLOOKUP($D102,phone_owners,6,0)</f>
        <v>#N/A</v>
      </c>
      <c r="G102" s="0" t="e">
        <f aca="false">VLOOKUP($D102,phone_owners,6,0)</f>
        <v>#N/A</v>
      </c>
      <c r="H102" s="0" t="s">
        <v>1058</v>
      </c>
      <c r="I102" s="0" t="s">
        <v>1059</v>
      </c>
      <c r="J102" s="0" t="s">
        <v>1060</v>
      </c>
      <c r="L102" s="0" t="s">
        <v>44</v>
      </c>
      <c r="M102" s="0" t="s">
        <v>1323</v>
      </c>
      <c r="N102" s="0" t="s">
        <v>1324</v>
      </c>
      <c r="O102" s="0" t="s">
        <v>1325</v>
      </c>
      <c r="P102" s="0" t="s">
        <v>75</v>
      </c>
      <c r="Q102" s="0" t="s">
        <v>96</v>
      </c>
      <c r="R102" s="0" t="s">
        <v>116</v>
      </c>
      <c r="S102" s="0" t="s">
        <v>1129</v>
      </c>
      <c r="U102" s="0" t="s">
        <v>1163</v>
      </c>
      <c r="V102" s="0" t="s">
        <v>53</v>
      </c>
      <c r="W102" s="0" t="s">
        <v>892</v>
      </c>
      <c r="X102" s="0" t="s">
        <v>1077</v>
      </c>
      <c r="Y102" s="0" t="s">
        <v>1067</v>
      </c>
      <c r="Z102" s="0" t="s">
        <v>1092</v>
      </c>
      <c r="AA102" s="0" t="s">
        <v>1092</v>
      </c>
      <c r="AB102" s="0" t="s">
        <v>59</v>
      </c>
      <c r="AF102" s="0" t="s">
        <v>347</v>
      </c>
      <c r="AH102" s="0" t="s">
        <v>122</v>
      </c>
      <c r="AJ102" s="0" t="s">
        <v>62</v>
      </c>
      <c r="AK102" s="0" t="n">
        <v>1481</v>
      </c>
      <c r="AL102" s="0" t="s">
        <v>1326</v>
      </c>
      <c r="AM102" s="0" t="s">
        <v>1327</v>
      </c>
      <c r="AN102" s="0" t="n">
        <v>101</v>
      </c>
    </row>
    <row r="103" customFormat="false" ht="12.8" hidden="false" customHeight="false" outlineLevel="0" collapsed="false">
      <c r="A103" s="0" t="s">
        <v>1328</v>
      </c>
      <c r="B103" s="0" t="s">
        <v>1329</v>
      </c>
      <c r="C103" s="0" t="s">
        <v>528</v>
      </c>
      <c r="D103" s="0" t="s">
        <v>1058</v>
      </c>
      <c r="E103" s="0" t="e">
        <f aca="false">VLOOKUP($D103,phone_owners,5,0)</f>
        <v>#N/A</v>
      </c>
      <c r="F103" s="0" t="e">
        <f aca="false">VLOOKUP($D103,phone_owners,6,0)</f>
        <v>#N/A</v>
      </c>
      <c r="G103" s="0" t="e">
        <f aca="false">VLOOKUP($D103,phone_owners,6,0)</f>
        <v>#N/A</v>
      </c>
      <c r="H103" s="0" t="s">
        <v>1058</v>
      </c>
      <c r="I103" s="0" t="s">
        <v>1059</v>
      </c>
      <c r="J103" s="0" t="s">
        <v>1060</v>
      </c>
      <c r="L103" s="0" t="s">
        <v>44</v>
      </c>
      <c r="M103" s="0" t="s">
        <v>1330</v>
      </c>
      <c r="N103" s="0" t="s">
        <v>1331</v>
      </c>
      <c r="O103" s="0" t="s">
        <v>1332</v>
      </c>
      <c r="P103" s="0" t="s">
        <v>1333</v>
      </c>
      <c r="Q103" s="0" t="s">
        <v>639</v>
      </c>
      <c r="R103" s="0" t="s">
        <v>116</v>
      </c>
      <c r="S103" s="0" t="s">
        <v>1334</v>
      </c>
      <c r="U103" s="0" t="s">
        <v>1074</v>
      </c>
      <c r="V103" s="0" t="s">
        <v>100</v>
      </c>
      <c r="W103" s="0" t="s">
        <v>247</v>
      </c>
      <c r="X103" s="0" t="s">
        <v>1077</v>
      </c>
      <c r="Y103" s="0" t="s">
        <v>1067</v>
      </c>
      <c r="Z103" s="0" t="s">
        <v>1092</v>
      </c>
      <c r="AA103" s="0" t="s">
        <v>1092</v>
      </c>
      <c r="AB103" s="0" t="s">
        <v>44</v>
      </c>
      <c r="AC103" s="0" t="s">
        <v>293</v>
      </c>
      <c r="AD103" s="0" t="s">
        <v>102</v>
      </c>
      <c r="AE103" s="0" t="s">
        <v>103</v>
      </c>
      <c r="AF103" s="0" t="s">
        <v>347</v>
      </c>
      <c r="AH103" s="0" t="s">
        <v>61</v>
      </c>
      <c r="AJ103" s="0" t="s">
        <v>62</v>
      </c>
      <c r="AK103" s="0" t="n">
        <v>1482</v>
      </c>
      <c r="AL103" s="0" t="s">
        <v>1335</v>
      </c>
      <c r="AM103" s="0" t="s">
        <v>1336</v>
      </c>
      <c r="AN103" s="0" t="n">
        <v>102</v>
      </c>
    </row>
    <row r="104" customFormat="false" ht="12.8" hidden="false" customHeight="false" outlineLevel="0" collapsed="false">
      <c r="A104" s="0" t="s">
        <v>1337</v>
      </c>
      <c r="B104" s="0" t="s">
        <v>1338</v>
      </c>
      <c r="C104" s="0" t="s">
        <v>528</v>
      </c>
      <c r="D104" s="0" t="s">
        <v>1058</v>
      </c>
      <c r="E104" s="0" t="e">
        <f aca="false">VLOOKUP($D104,phone_owners,5,0)</f>
        <v>#N/A</v>
      </c>
      <c r="F104" s="0" t="e">
        <f aca="false">VLOOKUP($D104,phone_owners,6,0)</f>
        <v>#N/A</v>
      </c>
      <c r="G104" s="0" t="e">
        <f aca="false">VLOOKUP($D104,phone_owners,6,0)</f>
        <v>#N/A</v>
      </c>
      <c r="H104" s="0" t="s">
        <v>1058</v>
      </c>
      <c r="I104" s="0" t="s">
        <v>1059</v>
      </c>
      <c r="J104" s="0" t="s">
        <v>1060</v>
      </c>
      <c r="M104" s="0" t="s">
        <v>1339</v>
      </c>
      <c r="N104" s="0" t="s">
        <v>1340</v>
      </c>
      <c r="O104" s="0" t="s">
        <v>1341</v>
      </c>
      <c r="P104" s="0" t="s">
        <v>639</v>
      </c>
      <c r="Q104" s="0" t="s">
        <v>1342</v>
      </c>
      <c r="R104" s="0" t="s">
        <v>116</v>
      </c>
      <c r="S104" s="0" t="s">
        <v>1343</v>
      </c>
      <c r="U104" s="0" t="s">
        <v>1343</v>
      </c>
      <c r="V104" s="0" t="s">
        <v>53</v>
      </c>
      <c r="W104" s="0" t="s">
        <v>892</v>
      </c>
      <c r="X104" s="0" t="s">
        <v>1077</v>
      </c>
      <c r="Y104" s="0" t="s">
        <v>1067</v>
      </c>
      <c r="AA104" s="0" t="s">
        <v>1092</v>
      </c>
      <c r="AB104" s="0" t="s">
        <v>59</v>
      </c>
      <c r="AF104" s="0" t="s">
        <v>347</v>
      </c>
      <c r="AH104" s="0" t="s">
        <v>61</v>
      </c>
      <c r="AJ104" s="0" t="s">
        <v>62</v>
      </c>
      <c r="AK104" s="0" t="n">
        <v>1483</v>
      </c>
      <c r="AL104" s="0" t="s">
        <v>1344</v>
      </c>
      <c r="AM104" s="0" t="s">
        <v>1345</v>
      </c>
      <c r="AN104" s="0" t="n">
        <v>103</v>
      </c>
    </row>
    <row r="105" customFormat="false" ht="12.8" hidden="false" customHeight="false" outlineLevel="0" collapsed="false">
      <c r="A105" s="0" t="s">
        <v>1346</v>
      </c>
      <c r="B105" s="0" t="s">
        <v>1347</v>
      </c>
      <c r="C105" s="0" t="s">
        <v>528</v>
      </c>
      <c r="D105" s="0" t="s">
        <v>1058</v>
      </c>
      <c r="E105" s="0" t="e">
        <f aca="false">VLOOKUP($D105,phone_owners,5,0)</f>
        <v>#N/A</v>
      </c>
      <c r="F105" s="0" t="e">
        <f aca="false">VLOOKUP($D105,phone_owners,6,0)</f>
        <v>#N/A</v>
      </c>
      <c r="G105" s="0" t="e">
        <f aca="false">VLOOKUP($D105,phone_owners,6,0)</f>
        <v>#N/A</v>
      </c>
      <c r="H105" s="0" t="s">
        <v>1058</v>
      </c>
      <c r="I105" s="0" t="s">
        <v>1059</v>
      </c>
      <c r="J105" s="0" t="s">
        <v>1060</v>
      </c>
      <c r="M105" s="0" t="s">
        <v>1348</v>
      </c>
      <c r="N105" s="0" t="s">
        <v>1349</v>
      </c>
      <c r="O105" s="0" t="s">
        <v>1350</v>
      </c>
      <c r="P105" s="0" t="s">
        <v>1351</v>
      </c>
      <c r="Q105" s="0" t="s">
        <v>221</v>
      </c>
      <c r="R105" s="0" t="s">
        <v>116</v>
      </c>
      <c r="S105" s="0" t="s">
        <v>1352</v>
      </c>
      <c r="U105" s="0" t="s">
        <v>1353</v>
      </c>
      <c r="V105" s="0" t="s">
        <v>53</v>
      </c>
      <c r="W105" s="0" t="s">
        <v>1354</v>
      </c>
      <c r="X105" s="0" t="s">
        <v>1077</v>
      </c>
      <c r="Y105" s="0" t="s">
        <v>1067</v>
      </c>
      <c r="AA105" s="0" t="s">
        <v>1092</v>
      </c>
      <c r="AB105" s="0" t="s">
        <v>59</v>
      </c>
      <c r="AF105" s="0" t="s">
        <v>347</v>
      </c>
      <c r="AH105" s="0" t="s">
        <v>61</v>
      </c>
      <c r="AJ105" s="0" t="s">
        <v>62</v>
      </c>
      <c r="AK105" s="0" t="n">
        <v>1484</v>
      </c>
      <c r="AL105" s="0" t="s">
        <v>1355</v>
      </c>
      <c r="AM105" s="0" t="s">
        <v>1356</v>
      </c>
      <c r="AN105" s="0" t="n">
        <v>104</v>
      </c>
    </row>
    <row r="106" customFormat="false" ht="12.8" hidden="false" customHeight="false" outlineLevel="0" collapsed="false">
      <c r="A106" s="0" t="s">
        <v>1357</v>
      </c>
      <c r="B106" s="0" t="s">
        <v>1358</v>
      </c>
      <c r="C106" s="0" t="s">
        <v>528</v>
      </c>
      <c r="D106" s="0" t="s">
        <v>1058</v>
      </c>
      <c r="E106" s="0" t="e">
        <f aca="false">VLOOKUP($D106,phone_owners,5,0)</f>
        <v>#N/A</v>
      </c>
      <c r="F106" s="0" t="e">
        <f aca="false">VLOOKUP($D106,phone_owners,6,0)</f>
        <v>#N/A</v>
      </c>
      <c r="G106" s="0" t="e">
        <f aca="false">VLOOKUP($D106,phone_owners,6,0)</f>
        <v>#N/A</v>
      </c>
      <c r="H106" s="0" t="s">
        <v>1058</v>
      </c>
      <c r="I106" s="0" t="s">
        <v>1059</v>
      </c>
      <c r="J106" s="0" t="s">
        <v>1060</v>
      </c>
      <c r="L106" s="0" t="s">
        <v>44</v>
      </c>
      <c r="M106" s="0" t="s">
        <v>1359</v>
      </c>
      <c r="N106" s="0" t="s">
        <v>1349</v>
      </c>
      <c r="O106" s="0" t="s">
        <v>1360</v>
      </c>
      <c r="P106" s="0" t="s">
        <v>1361</v>
      </c>
      <c r="Q106" s="0" t="s">
        <v>597</v>
      </c>
      <c r="R106" s="0" t="s">
        <v>116</v>
      </c>
      <c r="S106" s="0" t="s">
        <v>1362</v>
      </c>
      <c r="U106" s="0" t="s">
        <v>1363</v>
      </c>
      <c r="V106" s="0" t="s">
        <v>53</v>
      </c>
      <c r="W106" s="0" t="s">
        <v>416</v>
      </c>
      <c r="X106" s="0" t="s">
        <v>1077</v>
      </c>
      <c r="Y106" s="0" t="s">
        <v>1067</v>
      </c>
      <c r="AA106" s="0" t="s">
        <v>1092</v>
      </c>
      <c r="AB106" s="0" t="s">
        <v>59</v>
      </c>
      <c r="AF106" s="0" t="s">
        <v>347</v>
      </c>
      <c r="AH106" s="0" t="s">
        <v>61</v>
      </c>
      <c r="AJ106" s="0" t="s">
        <v>62</v>
      </c>
      <c r="AK106" s="0" t="n">
        <v>1485</v>
      </c>
      <c r="AL106" s="0" t="s">
        <v>1364</v>
      </c>
      <c r="AM106" s="0" t="s">
        <v>1365</v>
      </c>
      <c r="AN106" s="0" t="n">
        <v>105</v>
      </c>
    </row>
    <row r="107" customFormat="false" ht="12.8" hidden="false" customHeight="false" outlineLevel="0" collapsed="false">
      <c r="A107" s="0" t="s">
        <v>1366</v>
      </c>
      <c r="B107" s="0" t="s">
        <v>1367</v>
      </c>
      <c r="C107" s="0" t="s">
        <v>528</v>
      </c>
      <c r="D107" s="0" t="s">
        <v>1058</v>
      </c>
      <c r="E107" s="0" t="e">
        <f aca="false">VLOOKUP($D107,phone_owners,5,0)</f>
        <v>#N/A</v>
      </c>
      <c r="F107" s="0" t="e">
        <f aca="false">VLOOKUP($D107,phone_owners,6,0)</f>
        <v>#N/A</v>
      </c>
      <c r="G107" s="0" t="e">
        <f aca="false">VLOOKUP($D107,phone_owners,6,0)</f>
        <v>#N/A</v>
      </c>
      <c r="H107" s="0" t="s">
        <v>1058</v>
      </c>
      <c r="I107" s="0" t="s">
        <v>1059</v>
      </c>
      <c r="J107" s="0" t="s">
        <v>1060</v>
      </c>
      <c r="L107" s="0" t="s">
        <v>44</v>
      </c>
      <c r="M107" s="0" t="s">
        <v>1368</v>
      </c>
      <c r="N107" s="0" t="s">
        <v>1369</v>
      </c>
      <c r="O107" s="0" t="s">
        <v>1370</v>
      </c>
      <c r="P107" s="0" t="s">
        <v>1371</v>
      </c>
      <c r="Q107" s="0" t="s">
        <v>1102</v>
      </c>
      <c r="R107" s="0" t="s">
        <v>116</v>
      </c>
      <c r="S107" s="0" t="s">
        <v>1372</v>
      </c>
      <c r="U107" s="0" t="s">
        <v>1373</v>
      </c>
      <c r="V107" s="0" t="s">
        <v>53</v>
      </c>
      <c r="W107" s="0" t="s">
        <v>247</v>
      </c>
      <c r="X107" s="0" t="s">
        <v>1077</v>
      </c>
      <c r="Y107" s="0" t="s">
        <v>1067</v>
      </c>
      <c r="AA107" s="0" t="s">
        <v>1092</v>
      </c>
      <c r="AB107" s="0" t="s">
        <v>44</v>
      </c>
      <c r="AC107" s="0" t="s">
        <v>83</v>
      </c>
      <c r="AD107" s="0" t="s">
        <v>102</v>
      </c>
      <c r="AE107" s="0" t="s">
        <v>509</v>
      </c>
      <c r="AF107" s="0" t="s">
        <v>347</v>
      </c>
      <c r="AH107" s="0" t="s">
        <v>61</v>
      </c>
      <c r="AJ107" s="0" t="s">
        <v>62</v>
      </c>
      <c r="AK107" s="0" t="n">
        <v>1486</v>
      </c>
      <c r="AL107" s="0" t="s">
        <v>1374</v>
      </c>
      <c r="AM107" s="0" t="s">
        <v>1375</v>
      </c>
      <c r="AN107" s="0" t="n">
        <v>106</v>
      </c>
    </row>
    <row r="108" customFormat="false" ht="12.8" hidden="false" customHeight="false" outlineLevel="0" collapsed="false">
      <c r="A108" s="0" t="s">
        <v>1376</v>
      </c>
      <c r="B108" s="0" t="s">
        <v>1377</v>
      </c>
      <c r="C108" s="0" t="s">
        <v>528</v>
      </c>
      <c r="D108" s="0" t="s">
        <v>1058</v>
      </c>
      <c r="E108" s="0" t="e">
        <f aca="false">VLOOKUP($D108,phone_owners,5,0)</f>
        <v>#N/A</v>
      </c>
      <c r="F108" s="0" t="e">
        <f aca="false">VLOOKUP($D108,phone_owners,6,0)</f>
        <v>#N/A</v>
      </c>
      <c r="G108" s="0" t="e">
        <f aca="false">VLOOKUP($D108,phone_owners,6,0)</f>
        <v>#N/A</v>
      </c>
      <c r="H108" s="0" t="s">
        <v>1058</v>
      </c>
      <c r="I108" s="0" t="s">
        <v>1059</v>
      </c>
      <c r="J108" s="0" t="s">
        <v>1060</v>
      </c>
      <c r="L108" s="0" t="s">
        <v>44</v>
      </c>
      <c r="M108" s="0" t="s">
        <v>1378</v>
      </c>
      <c r="N108" s="0" t="s">
        <v>1379</v>
      </c>
      <c r="O108" s="0" t="s">
        <v>1380</v>
      </c>
      <c r="P108" s="0" t="s">
        <v>1381</v>
      </c>
      <c r="Q108" s="0" t="s">
        <v>1382</v>
      </c>
      <c r="R108" s="0" t="s">
        <v>116</v>
      </c>
      <c r="S108" s="0" t="s">
        <v>307</v>
      </c>
      <c r="T108" s="0" t="s">
        <v>1383</v>
      </c>
      <c r="U108" s="0" t="s">
        <v>1384</v>
      </c>
      <c r="V108" s="0" t="s">
        <v>53</v>
      </c>
      <c r="W108" s="0" t="s">
        <v>247</v>
      </c>
      <c r="X108" s="0" t="s">
        <v>1385</v>
      </c>
      <c r="Y108" s="0" t="s">
        <v>1067</v>
      </c>
      <c r="Z108" s="0" t="s">
        <v>1386</v>
      </c>
      <c r="AA108" s="0" t="s">
        <v>1387</v>
      </c>
      <c r="AB108" s="0" t="s">
        <v>59</v>
      </c>
      <c r="AF108" s="0" t="s">
        <v>347</v>
      </c>
      <c r="AH108" s="0" t="s">
        <v>61</v>
      </c>
      <c r="AJ108" s="0" t="s">
        <v>62</v>
      </c>
      <c r="AK108" s="0" t="n">
        <v>1487</v>
      </c>
      <c r="AL108" s="0" t="s">
        <v>1388</v>
      </c>
      <c r="AM108" s="0" t="s">
        <v>1389</v>
      </c>
      <c r="AN108" s="0" t="n">
        <v>107</v>
      </c>
    </row>
    <row r="109" customFormat="false" ht="12.8" hidden="false" customHeight="false" outlineLevel="0" collapsed="false">
      <c r="A109" s="0" t="s">
        <v>1390</v>
      </c>
      <c r="B109" s="0" t="s">
        <v>1391</v>
      </c>
      <c r="C109" s="0" t="s">
        <v>528</v>
      </c>
      <c r="D109" s="0" t="s">
        <v>1058</v>
      </c>
      <c r="E109" s="0" t="e">
        <f aca="false">VLOOKUP($D109,phone_owners,5,0)</f>
        <v>#N/A</v>
      </c>
      <c r="F109" s="0" t="e">
        <f aca="false">VLOOKUP($D109,phone_owners,6,0)</f>
        <v>#N/A</v>
      </c>
      <c r="G109" s="0" t="e">
        <f aca="false">VLOOKUP($D109,phone_owners,6,0)</f>
        <v>#N/A</v>
      </c>
      <c r="H109" s="0" t="s">
        <v>1058</v>
      </c>
      <c r="I109" s="0" t="s">
        <v>1059</v>
      </c>
      <c r="J109" s="0" t="s">
        <v>1060</v>
      </c>
      <c r="L109" s="0" t="s">
        <v>44</v>
      </c>
      <c r="M109" s="0" t="s">
        <v>1392</v>
      </c>
      <c r="N109" s="0" t="s">
        <v>1393</v>
      </c>
      <c r="O109" s="0" t="s">
        <v>1394</v>
      </c>
      <c r="P109" s="0" t="s">
        <v>597</v>
      </c>
      <c r="Q109" s="0" t="s">
        <v>1395</v>
      </c>
      <c r="R109" s="0" t="s">
        <v>116</v>
      </c>
      <c r="S109" s="0" t="s">
        <v>1396</v>
      </c>
      <c r="U109" s="0" t="s">
        <v>1397</v>
      </c>
      <c r="V109" s="0" t="s">
        <v>100</v>
      </c>
      <c r="W109" s="0" t="s">
        <v>247</v>
      </c>
      <c r="X109" s="0" t="s">
        <v>1077</v>
      </c>
      <c r="Y109" s="0" t="s">
        <v>1067</v>
      </c>
      <c r="AA109" s="0" t="s">
        <v>1092</v>
      </c>
      <c r="AB109" s="0" t="s">
        <v>59</v>
      </c>
      <c r="AF109" s="0" t="s">
        <v>347</v>
      </c>
      <c r="AH109" s="0" t="s">
        <v>61</v>
      </c>
      <c r="AJ109" s="0" t="s">
        <v>62</v>
      </c>
      <c r="AK109" s="0" t="n">
        <v>1488</v>
      </c>
      <c r="AL109" s="0" t="s">
        <v>1398</v>
      </c>
      <c r="AM109" s="0" t="s">
        <v>1399</v>
      </c>
      <c r="AN109" s="0" t="n">
        <v>108</v>
      </c>
    </row>
    <row r="110" customFormat="false" ht="12.8" hidden="false" customHeight="false" outlineLevel="0" collapsed="false">
      <c r="A110" s="0" t="s">
        <v>1400</v>
      </c>
      <c r="B110" s="0" t="s">
        <v>1401</v>
      </c>
      <c r="C110" s="0" t="s">
        <v>528</v>
      </c>
      <c r="D110" s="0" t="s">
        <v>1058</v>
      </c>
      <c r="E110" s="0" t="e">
        <f aca="false">VLOOKUP($D110,phone_owners,5,0)</f>
        <v>#N/A</v>
      </c>
      <c r="F110" s="0" t="e">
        <f aca="false">VLOOKUP($D110,phone_owners,6,0)</f>
        <v>#N/A</v>
      </c>
      <c r="G110" s="0" t="e">
        <f aca="false">VLOOKUP($D110,phone_owners,6,0)</f>
        <v>#N/A</v>
      </c>
      <c r="H110" s="0" t="s">
        <v>1058</v>
      </c>
      <c r="I110" s="0" t="s">
        <v>1059</v>
      </c>
      <c r="J110" s="0" t="s">
        <v>1060</v>
      </c>
      <c r="L110" s="0" t="s">
        <v>44</v>
      </c>
      <c r="M110" s="0" t="s">
        <v>1402</v>
      </c>
      <c r="N110" s="0" t="s">
        <v>1403</v>
      </c>
      <c r="O110" s="0" t="s">
        <v>1404</v>
      </c>
      <c r="P110" s="0" t="s">
        <v>639</v>
      </c>
      <c r="Q110" s="0" t="s">
        <v>415</v>
      </c>
      <c r="R110" s="0" t="s">
        <v>116</v>
      </c>
      <c r="S110" s="0" t="s">
        <v>1405</v>
      </c>
      <c r="T110" s="0" t="s">
        <v>1109</v>
      </c>
      <c r="U110" s="0" t="s">
        <v>1406</v>
      </c>
      <c r="V110" s="0" t="s">
        <v>100</v>
      </c>
      <c r="W110" s="0" t="s">
        <v>141</v>
      </c>
      <c r="X110" s="0" t="s">
        <v>1077</v>
      </c>
      <c r="Y110" s="0" t="s">
        <v>1067</v>
      </c>
      <c r="AA110" s="0" t="s">
        <v>1092</v>
      </c>
      <c r="AB110" s="0" t="s">
        <v>59</v>
      </c>
      <c r="AF110" s="0" t="s">
        <v>347</v>
      </c>
      <c r="AH110" s="0" t="s">
        <v>61</v>
      </c>
      <c r="AJ110" s="0" t="s">
        <v>62</v>
      </c>
      <c r="AK110" s="0" t="n">
        <v>1489</v>
      </c>
      <c r="AL110" s="0" t="s">
        <v>1407</v>
      </c>
      <c r="AM110" s="0" t="s">
        <v>1408</v>
      </c>
      <c r="AN110" s="0" t="n">
        <v>109</v>
      </c>
    </row>
    <row r="111" customFormat="false" ht="12.8" hidden="false" customHeight="false" outlineLevel="0" collapsed="false">
      <c r="A111" s="0" t="s">
        <v>1409</v>
      </c>
      <c r="B111" s="0" t="s">
        <v>1410</v>
      </c>
      <c r="C111" s="0" t="s">
        <v>528</v>
      </c>
      <c r="D111" s="0" t="s">
        <v>1058</v>
      </c>
      <c r="E111" s="0" t="e">
        <f aca="false">VLOOKUP($D111,phone_owners,5,0)</f>
        <v>#N/A</v>
      </c>
      <c r="F111" s="0" t="e">
        <f aca="false">VLOOKUP($D111,phone_owners,6,0)</f>
        <v>#N/A</v>
      </c>
      <c r="G111" s="0" t="e">
        <f aca="false">VLOOKUP($D111,phone_owners,6,0)</f>
        <v>#N/A</v>
      </c>
      <c r="H111" s="0" t="s">
        <v>1058</v>
      </c>
      <c r="I111" s="0" t="s">
        <v>1059</v>
      </c>
      <c r="J111" s="0" t="s">
        <v>1060</v>
      </c>
      <c r="L111" s="0" t="s">
        <v>44</v>
      </c>
      <c r="M111" s="0" t="s">
        <v>1411</v>
      </c>
      <c r="N111" s="0" t="s">
        <v>1412</v>
      </c>
      <c r="O111" s="0" t="s">
        <v>1413</v>
      </c>
      <c r="P111" s="0" t="s">
        <v>1414</v>
      </c>
      <c r="Q111" s="0" t="s">
        <v>290</v>
      </c>
      <c r="R111" s="0" t="s">
        <v>116</v>
      </c>
      <c r="S111" s="0" t="s">
        <v>1415</v>
      </c>
      <c r="U111" s="0" t="s">
        <v>1416</v>
      </c>
      <c r="V111" s="0" t="s">
        <v>53</v>
      </c>
      <c r="W111" s="0" t="s">
        <v>224</v>
      </c>
      <c r="X111" s="0" t="s">
        <v>1077</v>
      </c>
      <c r="Y111" s="0" t="s">
        <v>1067</v>
      </c>
      <c r="AA111" s="0" t="s">
        <v>1092</v>
      </c>
      <c r="AB111" s="0" t="s">
        <v>44</v>
      </c>
      <c r="AC111" s="0" t="s">
        <v>293</v>
      </c>
      <c r="AD111" s="0" t="s">
        <v>102</v>
      </c>
      <c r="AE111" s="0" t="s">
        <v>509</v>
      </c>
      <c r="AF111" s="0" t="s">
        <v>347</v>
      </c>
      <c r="AH111" s="0" t="s">
        <v>61</v>
      </c>
      <c r="AJ111" s="0" t="s">
        <v>62</v>
      </c>
      <c r="AK111" s="0" t="n">
        <v>1490</v>
      </c>
      <c r="AL111" s="0" t="s">
        <v>1417</v>
      </c>
      <c r="AM111" s="0" t="s">
        <v>1418</v>
      </c>
      <c r="AN111" s="0" t="n">
        <v>110</v>
      </c>
    </row>
    <row r="112" customFormat="false" ht="12.8" hidden="false" customHeight="false" outlineLevel="0" collapsed="false">
      <c r="A112" s="0" t="s">
        <v>1419</v>
      </c>
      <c r="B112" s="0" t="s">
        <v>1420</v>
      </c>
      <c r="C112" s="0" t="s">
        <v>528</v>
      </c>
      <c r="D112" s="0" t="s">
        <v>1058</v>
      </c>
      <c r="E112" s="0" t="e">
        <f aca="false">VLOOKUP($D112,phone_owners,5,0)</f>
        <v>#N/A</v>
      </c>
      <c r="F112" s="0" t="e">
        <f aca="false">VLOOKUP($D112,phone_owners,6,0)</f>
        <v>#N/A</v>
      </c>
      <c r="G112" s="0" t="e">
        <f aca="false">VLOOKUP($D112,phone_owners,6,0)</f>
        <v>#N/A</v>
      </c>
      <c r="H112" s="0" t="s">
        <v>1058</v>
      </c>
      <c r="I112" s="0" t="s">
        <v>1059</v>
      </c>
      <c r="J112" s="0" t="s">
        <v>1060</v>
      </c>
      <c r="L112" s="0" t="s">
        <v>44</v>
      </c>
      <c r="M112" s="0" t="s">
        <v>1421</v>
      </c>
      <c r="N112" s="0" t="s">
        <v>1422</v>
      </c>
      <c r="O112" s="0" t="s">
        <v>1423</v>
      </c>
      <c r="P112" s="0" t="s">
        <v>1424</v>
      </c>
      <c r="Q112" s="0" t="s">
        <v>1228</v>
      </c>
      <c r="R112" s="0" t="s">
        <v>116</v>
      </c>
      <c r="S112" s="0" t="s">
        <v>1425</v>
      </c>
      <c r="U112" s="0" t="s">
        <v>1426</v>
      </c>
      <c r="V112" s="0" t="s">
        <v>53</v>
      </c>
      <c r="W112" s="0" t="s">
        <v>83</v>
      </c>
      <c r="X112" s="0" t="s">
        <v>1077</v>
      </c>
      <c r="Y112" s="0" t="s">
        <v>1067</v>
      </c>
      <c r="AA112" s="0" t="s">
        <v>1092</v>
      </c>
      <c r="AB112" s="0" t="s">
        <v>59</v>
      </c>
      <c r="AF112" s="0" t="s">
        <v>1290</v>
      </c>
      <c r="AG112" s="0" t="s">
        <v>1427</v>
      </c>
      <c r="AH112" s="0" t="s">
        <v>122</v>
      </c>
      <c r="AJ112" s="0" t="s">
        <v>62</v>
      </c>
      <c r="AK112" s="0" t="n">
        <v>1491</v>
      </c>
      <c r="AL112" s="0" t="s">
        <v>1428</v>
      </c>
      <c r="AM112" s="0" t="s">
        <v>1429</v>
      </c>
      <c r="AN112" s="0" t="n">
        <v>111</v>
      </c>
    </row>
    <row r="113" customFormat="false" ht="12.8" hidden="false" customHeight="false" outlineLevel="0" collapsed="false">
      <c r="A113" s="0" t="s">
        <v>1430</v>
      </c>
      <c r="B113" s="0" t="s">
        <v>1431</v>
      </c>
      <c r="C113" s="0" t="s">
        <v>528</v>
      </c>
      <c r="D113" s="0" t="s">
        <v>1058</v>
      </c>
      <c r="E113" s="0" t="e">
        <f aca="false">VLOOKUP($D113,phone_owners,5,0)</f>
        <v>#N/A</v>
      </c>
      <c r="F113" s="0" t="e">
        <f aca="false">VLOOKUP($D113,phone_owners,6,0)</f>
        <v>#N/A</v>
      </c>
      <c r="G113" s="0" t="e">
        <f aca="false">VLOOKUP($D113,phone_owners,6,0)</f>
        <v>#N/A</v>
      </c>
      <c r="H113" s="0" t="s">
        <v>1058</v>
      </c>
      <c r="I113" s="0" t="s">
        <v>1059</v>
      </c>
      <c r="J113" s="0" t="s">
        <v>1060</v>
      </c>
      <c r="L113" s="0" t="s">
        <v>44</v>
      </c>
      <c r="M113" s="0" t="s">
        <v>1432</v>
      </c>
      <c r="N113" s="0" t="s">
        <v>1433</v>
      </c>
      <c r="O113" s="0" t="s">
        <v>1434</v>
      </c>
      <c r="P113" s="0" t="s">
        <v>1435</v>
      </c>
      <c r="Q113" s="0" t="s">
        <v>75</v>
      </c>
      <c r="R113" s="0" t="s">
        <v>116</v>
      </c>
      <c r="S113" s="0" t="s">
        <v>1436</v>
      </c>
      <c r="T113" s="0" t="s">
        <v>1437</v>
      </c>
      <c r="U113" s="0" t="s">
        <v>1438</v>
      </c>
      <c r="V113" s="0" t="s">
        <v>100</v>
      </c>
      <c r="W113" s="0" t="s">
        <v>224</v>
      </c>
      <c r="X113" s="0" t="s">
        <v>1077</v>
      </c>
      <c r="Y113" s="0" t="s">
        <v>1067</v>
      </c>
      <c r="AA113" s="0" t="s">
        <v>1439</v>
      </c>
      <c r="AB113" s="0" t="s">
        <v>59</v>
      </c>
      <c r="AF113" s="0" t="s">
        <v>1290</v>
      </c>
      <c r="AG113" s="0" t="s">
        <v>1440</v>
      </c>
      <c r="AH113" s="0" t="s">
        <v>315</v>
      </c>
      <c r="AJ113" s="0" t="s">
        <v>62</v>
      </c>
      <c r="AK113" s="0" t="n">
        <v>1492</v>
      </c>
      <c r="AL113" s="0" t="s">
        <v>1441</v>
      </c>
      <c r="AM113" s="0" t="s">
        <v>1442</v>
      </c>
      <c r="AN113" s="0" t="n">
        <v>112</v>
      </c>
    </row>
    <row r="114" customFormat="false" ht="12.8" hidden="false" customHeight="false" outlineLevel="0" collapsed="false">
      <c r="A114" s="0" t="s">
        <v>1443</v>
      </c>
      <c r="B114" s="0" t="s">
        <v>1444</v>
      </c>
      <c r="C114" s="0" t="s">
        <v>528</v>
      </c>
      <c r="D114" s="0" t="s">
        <v>1445</v>
      </c>
      <c r="E114" s="0" t="str">
        <f aca="false">VLOOKUP($D114,phone_owners,5,0)</f>
        <v>Gratitude</v>
      </c>
      <c r="F114" s="0" t="str">
        <f aca="false">VLOOKUP($D114,phone_owners,6,0)</f>
        <v>Boniface</v>
      </c>
      <c r="G114" s="0" t="str">
        <f aca="false">VLOOKUP($D114,phone_owners,6,0)</f>
        <v>Boniface</v>
      </c>
      <c r="H114" s="0" t="s">
        <v>1445</v>
      </c>
      <c r="I114" s="0" t="s">
        <v>1446</v>
      </c>
      <c r="J114" s="0" t="s">
        <v>1447</v>
      </c>
      <c r="L114" s="0" t="s">
        <v>44</v>
      </c>
      <c r="M114" s="0" t="s">
        <v>1448</v>
      </c>
      <c r="N114" s="0" t="s">
        <v>1449</v>
      </c>
      <c r="O114" s="0" t="s">
        <v>1450</v>
      </c>
      <c r="P114" s="0" t="s">
        <v>1451</v>
      </c>
      <c r="Q114" s="0" t="s">
        <v>597</v>
      </c>
      <c r="R114" s="0" t="s">
        <v>116</v>
      </c>
      <c r="S114" s="0" t="s">
        <v>1452</v>
      </c>
      <c r="T114" s="0" t="s">
        <v>1453</v>
      </c>
      <c r="U114" s="0" t="s">
        <v>1454</v>
      </c>
      <c r="V114" s="0" t="s">
        <v>53</v>
      </c>
      <c r="W114" s="0" t="s">
        <v>792</v>
      </c>
      <c r="X114" s="0" t="s">
        <v>1455</v>
      </c>
      <c r="Z114" s="0" t="s">
        <v>1456</v>
      </c>
      <c r="AA114" s="0" t="s">
        <v>1457</v>
      </c>
      <c r="AB114" s="0" t="s">
        <v>44</v>
      </c>
      <c r="AE114" s="0" t="s">
        <v>85</v>
      </c>
      <c r="AF114" s="0" t="s">
        <v>60</v>
      </c>
      <c r="AH114" s="0" t="s">
        <v>122</v>
      </c>
      <c r="AJ114" s="0" t="s">
        <v>62</v>
      </c>
      <c r="AK114" s="0" t="n">
        <v>1493</v>
      </c>
      <c r="AL114" s="0" t="s">
        <v>1458</v>
      </c>
      <c r="AM114" s="0" t="s">
        <v>1459</v>
      </c>
      <c r="AN114" s="0" t="n">
        <v>113</v>
      </c>
    </row>
    <row r="115" customFormat="false" ht="12.8" hidden="false" customHeight="false" outlineLevel="0" collapsed="false">
      <c r="A115" s="0" t="s">
        <v>1460</v>
      </c>
      <c r="B115" s="0" t="s">
        <v>1461</v>
      </c>
      <c r="C115" s="0" t="s">
        <v>528</v>
      </c>
      <c r="D115" s="0" t="s">
        <v>1445</v>
      </c>
      <c r="E115" s="0" t="str">
        <f aca="false">VLOOKUP($D115,phone_owners,5,0)</f>
        <v>Gratitude</v>
      </c>
      <c r="F115" s="0" t="str">
        <f aca="false">VLOOKUP($D115,phone_owners,6,0)</f>
        <v>Boniface</v>
      </c>
      <c r="G115" s="0" t="str">
        <f aca="false">VLOOKUP($D115,phone_owners,6,0)</f>
        <v>Boniface</v>
      </c>
      <c r="H115" s="0" t="s">
        <v>1445</v>
      </c>
      <c r="I115" s="0" t="s">
        <v>1446</v>
      </c>
      <c r="J115" s="0" t="s">
        <v>1447</v>
      </c>
      <c r="L115" s="0" t="s">
        <v>44</v>
      </c>
      <c r="M115" s="0" t="s">
        <v>1462</v>
      </c>
      <c r="N115" s="0" t="s">
        <v>1463</v>
      </c>
      <c r="O115" s="0" t="s">
        <v>1464</v>
      </c>
      <c r="P115" s="0" t="s">
        <v>1465</v>
      </c>
      <c r="Q115" s="0" t="s">
        <v>259</v>
      </c>
      <c r="R115" s="0" t="s">
        <v>116</v>
      </c>
      <c r="S115" s="0" t="s">
        <v>1466</v>
      </c>
      <c r="T115" s="0" t="s">
        <v>1372</v>
      </c>
      <c r="U115" s="0" t="s">
        <v>1467</v>
      </c>
      <c r="V115" s="0" t="s">
        <v>53</v>
      </c>
      <c r="W115" s="0" t="s">
        <v>263</v>
      </c>
      <c r="X115" s="0" t="s">
        <v>1468</v>
      </c>
      <c r="Y115" s="0" t="s">
        <v>1455</v>
      </c>
      <c r="Z115" s="0" t="s">
        <v>1468</v>
      </c>
      <c r="AA115" s="0" t="s">
        <v>1457</v>
      </c>
      <c r="AB115" s="0" t="s">
        <v>44</v>
      </c>
      <c r="AE115" s="0" t="s">
        <v>85</v>
      </c>
      <c r="AF115" s="0" t="s">
        <v>60</v>
      </c>
      <c r="AH115" s="0" t="s">
        <v>87</v>
      </c>
      <c r="AJ115" s="0" t="s">
        <v>62</v>
      </c>
      <c r="AK115" s="0" t="n">
        <v>1494</v>
      </c>
      <c r="AL115" s="0" t="s">
        <v>1469</v>
      </c>
      <c r="AM115" s="0" t="s">
        <v>1470</v>
      </c>
      <c r="AN115" s="0" t="n">
        <v>114</v>
      </c>
    </row>
    <row r="116" customFormat="false" ht="12.8" hidden="false" customHeight="false" outlineLevel="0" collapsed="false">
      <c r="A116" s="0" t="s">
        <v>1471</v>
      </c>
      <c r="B116" s="0" t="s">
        <v>1472</v>
      </c>
      <c r="C116" s="0" t="s">
        <v>528</v>
      </c>
      <c r="D116" s="0" t="s">
        <v>1445</v>
      </c>
      <c r="E116" s="0" t="str">
        <f aca="false">VLOOKUP($D116,phone_owners,5,0)</f>
        <v>Gratitude</v>
      </c>
      <c r="F116" s="0" t="str">
        <f aca="false">VLOOKUP($D116,phone_owners,6,0)</f>
        <v>Boniface</v>
      </c>
      <c r="G116" s="0" t="str">
        <f aca="false">VLOOKUP($D116,phone_owners,6,0)</f>
        <v>Boniface</v>
      </c>
      <c r="H116" s="0" t="s">
        <v>1445</v>
      </c>
      <c r="I116" s="0" t="s">
        <v>1446</v>
      </c>
      <c r="J116" s="0" t="s">
        <v>1447</v>
      </c>
      <c r="L116" s="0" t="s">
        <v>44</v>
      </c>
      <c r="M116" s="0" t="s">
        <v>1473</v>
      </c>
      <c r="N116" s="0" t="s">
        <v>1474</v>
      </c>
      <c r="O116" s="0" t="s">
        <v>1475</v>
      </c>
      <c r="P116" s="0" t="s">
        <v>1476</v>
      </c>
      <c r="Q116" s="0" t="s">
        <v>597</v>
      </c>
      <c r="R116" s="0" t="s">
        <v>1290</v>
      </c>
      <c r="S116" s="0" t="s">
        <v>1477</v>
      </c>
      <c r="T116" s="0" t="s">
        <v>1478</v>
      </c>
      <c r="U116" s="0" t="s">
        <v>1479</v>
      </c>
      <c r="V116" s="0" t="s">
        <v>53</v>
      </c>
      <c r="W116" s="0" t="s">
        <v>1480</v>
      </c>
      <c r="X116" s="0" t="s">
        <v>1468</v>
      </c>
      <c r="Y116" s="0" t="s">
        <v>1455</v>
      </c>
      <c r="Z116" s="0" t="s">
        <v>1468</v>
      </c>
      <c r="AA116" s="0" t="s">
        <v>1457</v>
      </c>
      <c r="AB116" s="0" t="s">
        <v>59</v>
      </c>
      <c r="AF116" s="0" t="s">
        <v>60</v>
      </c>
      <c r="AH116" s="0" t="s">
        <v>87</v>
      </c>
      <c r="AJ116" s="0" t="s">
        <v>62</v>
      </c>
      <c r="AK116" s="0" t="n">
        <v>1495</v>
      </c>
      <c r="AL116" s="0" t="s">
        <v>1481</v>
      </c>
      <c r="AM116" s="0" t="s">
        <v>1482</v>
      </c>
      <c r="AN116" s="0" t="n">
        <v>115</v>
      </c>
    </row>
    <row r="117" customFormat="false" ht="12.8" hidden="false" customHeight="false" outlineLevel="0" collapsed="false">
      <c r="A117" s="0" t="s">
        <v>1483</v>
      </c>
      <c r="B117" s="0" t="s">
        <v>1484</v>
      </c>
      <c r="C117" s="0" t="s">
        <v>528</v>
      </c>
      <c r="D117" s="0" t="s">
        <v>1445</v>
      </c>
      <c r="E117" s="0" t="str">
        <f aca="false">VLOOKUP($D117,phone_owners,5,0)</f>
        <v>Gratitude</v>
      </c>
      <c r="F117" s="0" t="str">
        <f aca="false">VLOOKUP($D117,phone_owners,6,0)</f>
        <v>Boniface</v>
      </c>
      <c r="G117" s="0" t="str">
        <f aca="false">VLOOKUP($D117,phone_owners,6,0)</f>
        <v>Boniface</v>
      </c>
      <c r="H117" s="0" t="s">
        <v>1445</v>
      </c>
      <c r="I117" s="0" t="s">
        <v>1446</v>
      </c>
      <c r="J117" s="0" t="s">
        <v>1447</v>
      </c>
      <c r="L117" s="0" t="s">
        <v>44</v>
      </c>
      <c r="M117" s="0" t="s">
        <v>1485</v>
      </c>
      <c r="N117" s="0" t="s">
        <v>1486</v>
      </c>
      <c r="O117" s="0" t="s">
        <v>1487</v>
      </c>
      <c r="P117" s="0" t="s">
        <v>731</v>
      </c>
      <c r="Q117" s="0" t="s">
        <v>597</v>
      </c>
      <c r="R117" s="0" t="s">
        <v>116</v>
      </c>
      <c r="S117" s="0" t="s">
        <v>1488</v>
      </c>
      <c r="U117" s="0" t="s">
        <v>1489</v>
      </c>
      <c r="V117" s="0" t="s">
        <v>100</v>
      </c>
      <c r="W117" s="0" t="s">
        <v>236</v>
      </c>
      <c r="X117" s="0" t="s">
        <v>1468</v>
      </c>
      <c r="Y117" s="0" t="s">
        <v>1455</v>
      </c>
      <c r="Z117" s="0" t="s">
        <v>1468</v>
      </c>
      <c r="AA117" s="0" t="s">
        <v>1457</v>
      </c>
      <c r="AB117" s="0" t="s">
        <v>44</v>
      </c>
      <c r="AF117" s="0" t="s">
        <v>60</v>
      </c>
      <c r="AH117" s="0" t="s">
        <v>122</v>
      </c>
      <c r="AJ117" s="0" t="s">
        <v>62</v>
      </c>
      <c r="AK117" s="0" t="n">
        <v>1496</v>
      </c>
      <c r="AL117" s="0" t="s">
        <v>1490</v>
      </c>
      <c r="AM117" s="0" t="s">
        <v>1491</v>
      </c>
      <c r="AN117" s="0" t="n">
        <v>116</v>
      </c>
    </row>
    <row r="118" customFormat="false" ht="12.8" hidden="false" customHeight="false" outlineLevel="0" collapsed="false">
      <c r="A118" s="0" t="s">
        <v>1492</v>
      </c>
      <c r="B118" s="0" t="s">
        <v>1493</v>
      </c>
      <c r="C118" s="0" t="s">
        <v>528</v>
      </c>
      <c r="D118" s="0" t="s">
        <v>1445</v>
      </c>
      <c r="E118" s="0" t="str">
        <f aca="false">VLOOKUP($D118,phone_owners,5,0)</f>
        <v>Gratitude</v>
      </c>
      <c r="F118" s="0" t="str">
        <f aca="false">VLOOKUP($D118,phone_owners,6,0)</f>
        <v>Boniface</v>
      </c>
      <c r="G118" s="0" t="str">
        <f aca="false">VLOOKUP($D118,phone_owners,6,0)</f>
        <v>Boniface</v>
      </c>
      <c r="H118" s="0" t="s">
        <v>1445</v>
      </c>
      <c r="I118" s="0" t="s">
        <v>1446</v>
      </c>
      <c r="J118" s="0" t="s">
        <v>1447</v>
      </c>
      <c r="L118" s="0" t="s">
        <v>44</v>
      </c>
      <c r="M118" s="0" t="s">
        <v>1494</v>
      </c>
      <c r="N118" s="0" t="s">
        <v>1495</v>
      </c>
      <c r="O118" s="0" t="s">
        <v>1496</v>
      </c>
      <c r="P118" s="0" t="s">
        <v>1497</v>
      </c>
      <c r="Q118" s="0" t="s">
        <v>115</v>
      </c>
      <c r="R118" s="0" t="s">
        <v>553</v>
      </c>
      <c r="S118" s="0" t="s">
        <v>1498</v>
      </c>
      <c r="U118" s="0" t="s">
        <v>1499</v>
      </c>
      <c r="V118" s="0" t="s">
        <v>100</v>
      </c>
      <c r="W118" s="0" t="s">
        <v>224</v>
      </c>
      <c r="X118" s="0" t="s">
        <v>1468</v>
      </c>
      <c r="Y118" s="0" t="s">
        <v>1455</v>
      </c>
      <c r="Z118" s="0" t="s">
        <v>1468</v>
      </c>
      <c r="AA118" s="0" t="s">
        <v>1457</v>
      </c>
      <c r="AB118" s="0" t="s">
        <v>59</v>
      </c>
      <c r="AF118" s="0" t="s">
        <v>347</v>
      </c>
      <c r="AH118" s="0" t="s">
        <v>372</v>
      </c>
      <c r="AJ118" s="0" t="s">
        <v>62</v>
      </c>
      <c r="AK118" s="0" t="n">
        <v>1497</v>
      </c>
      <c r="AL118" s="0" t="s">
        <v>1500</v>
      </c>
      <c r="AM118" s="0" t="s">
        <v>1501</v>
      </c>
      <c r="AN118" s="0" t="n">
        <v>117</v>
      </c>
    </row>
    <row r="119" customFormat="false" ht="12.8" hidden="false" customHeight="false" outlineLevel="0" collapsed="false">
      <c r="A119" s="0" t="s">
        <v>1502</v>
      </c>
      <c r="B119" s="0" t="s">
        <v>1503</v>
      </c>
      <c r="C119" s="0" t="s">
        <v>528</v>
      </c>
      <c r="D119" s="0" t="s">
        <v>1445</v>
      </c>
      <c r="E119" s="0" t="str">
        <f aca="false">VLOOKUP($D119,phone_owners,5,0)</f>
        <v>Gratitude</v>
      </c>
      <c r="F119" s="0" t="str">
        <f aca="false">VLOOKUP($D119,phone_owners,6,0)</f>
        <v>Boniface</v>
      </c>
      <c r="G119" s="0" t="str">
        <f aca="false">VLOOKUP($D119,phone_owners,6,0)</f>
        <v>Boniface</v>
      </c>
      <c r="H119" s="0" t="s">
        <v>1445</v>
      </c>
      <c r="I119" s="0" t="s">
        <v>1446</v>
      </c>
      <c r="J119" s="0" t="s">
        <v>1447</v>
      </c>
      <c r="L119" s="0" t="s">
        <v>44</v>
      </c>
      <c r="M119" s="0" t="s">
        <v>1504</v>
      </c>
      <c r="N119" s="0" t="s">
        <v>1505</v>
      </c>
      <c r="O119" s="0" t="s">
        <v>1506</v>
      </c>
      <c r="P119" s="0" t="s">
        <v>1476</v>
      </c>
      <c r="Q119" s="0" t="s">
        <v>597</v>
      </c>
      <c r="R119" s="0" t="s">
        <v>553</v>
      </c>
      <c r="S119" s="0" t="s">
        <v>1507</v>
      </c>
      <c r="U119" s="0" t="s">
        <v>1508</v>
      </c>
      <c r="V119" s="0" t="s">
        <v>53</v>
      </c>
      <c r="W119" s="0" t="s">
        <v>1509</v>
      </c>
      <c r="X119" s="0" t="s">
        <v>1468</v>
      </c>
      <c r="Y119" s="0" t="s">
        <v>1455</v>
      </c>
      <c r="Z119" s="0" t="s">
        <v>1510</v>
      </c>
      <c r="AA119" s="0" t="s">
        <v>1457</v>
      </c>
      <c r="AB119" s="0" t="s">
        <v>44</v>
      </c>
      <c r="AE119" s="0" t="s">
        <v>85</v>
      </c>
      <c r="AF119" s="0" t="s">
        <v>60</v>
      </c>
      <c r="AH119" s="0" t="s">
        <v>87</v>
      </c>
      <c r="AJ119" s="0" t="s">
        <v>62</v>
      </c>
      <c r="AK119" s="0" t="n">
        <v>1498</v>
      </c>
      <c r="AL119" s="0" t="s">
        <v>1511</v>
      </c>
      <c r="AM119" s="0" t="s">
        <v>1512</v>
      </c>
      <c r="AN119" s="0" t="n">
        <v>118</v>
      </c>
    </row>
    <row r="120" customFormat="false" ht="12.8" hidden="false" customHeight="false" outlineLevel="0" collapsed="false">
      <c r="A120" s="0" t="s">
        <v>1513</v>
      </c>
      <c r="B120" s="0" t="s">
        <v>1514</v>
      </c>
      <c r="C120" s="0" t="s">
        <v>528</v>
      </c>
      <c r="D120" s="0" t="s">
        <v>1445</v>
      </c>
      <c r="E120" s="0" t="str">
        <f aca="false">VLOOKUP($D120,phone_owners,5,0)</f>
        <v>Gratitude</v>
      </c>
      <c r="F120" s="0" t="str">
        <f aca="false">VLOOKUP($D120,phone_owners,6,0)</f>
        <v>Boniface</v>
      </c>
      <c r="G120" s="0" t="str">
        <f aca="false">VLOOKUP($D120,phone_owners,6,0)</f>
        <v>Boniface</v>
      </c>
      <c r="H120" s="0" t="s">
        <v>1445</v>
      </c>
      <c r="I120" s="0" t="s">
        <v>1446</v>
      </c>
      <c r="J120" s="0" t="s">
        <v>1447</v>
      </c>
      <c r="L120" s="0" t="s">
        <v>44</v>
      </c>
      <c r="M120" s="0" t="s">
        <v>1515</v>
      </c>
      <c r="N120" s="0" t="s">
        <v>1516</v>
      </c>
      <c r="O120" s="0" t="s">
        <v>1517</v>
      </c>
      <c r="P120" s="0" t="s">
        <v>1518</v>
      </c>
      <c r="Q120" s="0" t="s">
        <v>597</v>
      </c>
      <c r="R120" s="0" t="s">
        <v>553</v>
      </c>
      <c r="S120" s="0" t="s">
        <v>1519</v>
      </c>
      <c r="U120" s="0" t="s">
        <v>1520</v>
      </c>
      <c r="V120" s="0" t="s">
        <v>100</v>
      </c>
      <c r="W120" s="0" t="s">
        <v>83</v>
      </c>
      <c r="X120" s="0" t="s">
        <v>1468</v>
      </c>
      <c r="Y120" s="0" t="s">
        <v>1455</v>
      </c>
      <c r="Z120" s="0" t="s">
        <v>1468</v>
      </c>
      <c r="AA120" s="0" t="s">
        <v>1457</v>
      </c>
      <c r="AB120" s="0" t="s">
        <v>59</v>
      </c>
      <c r="AF120" s="0" t="s">
        <v>60</v>
      </c>
      <c r="AH120" s="0" t="s">
        <v>372</v>
      </c>
      <c r="AJ120" s="0" t="s">
        <v>62</v>
      </c>
      <c r="AK120" s="0" t="n">
        <v>1499</v>
      </c>
      <c r="AL120" s="0" t="s">
        <v>1521</v>
      </c>
      <c r="AM120" s="0" t="s">
        <v>1522</v>
      </c>
      <c r="AN120" s="0" t="n">
        <v>119</v>
      </c>
    </row>
    <row r="121" customFormat="false" ht="12.8" hidden="false" customHeight="false" outlineLevel="0" collapsed="false">
      <c r="A121" s="0" t="s">
        <v>1523</v>
      </c>
      <c r="B121" s="0" t="s">
        <v>1524</v>
      </c>
      <c r="C121" s="0" t="s">
        <v>528</v>
      </c>
      <c r="D121" s="0" t="s">
        <v>1445</v>
      </c>
      <c r="E121" s="0" t="str">
        <f aca="false">VLOOKUP($D121,phone_owners,5,0)</f>
        <v>Gratitude</v>
      </c>
      <c r="F121" s="0" t="str">
        <f aca="false">VLOOKUP($D121,phone_owners,6,0)</f>
        <v>Boniface</v>
      </c>
      <c r="G121" s="0" t="str">
        <f aca="false">VLOOKUP($D121,phone_owners,6,0)</f>
        <v>Boniface</v>
      </c>
      <c r="H121" s="0" t="s">
        <v>1445</v>
      </c>
      <c r="I121" s="0" t="s">
        <v>1446</v>
      </c>
      <c r="J121" s="0" t="s">
        <v>1447</v>
      </c>
      <c r="L121" s="0" t="s">
        <v>44</v>
      </c>
      <c r="M121" s="0" t="s">
        <v>1525</v>
      </c>
      <c r="N121" s="0" t="s">
        <v>1526</v>
      </c>
      <c r="O121" s="0" t="s">
        <v>1527</v>
      </c>
      <c r="P121" s="0" t="s">
        <v>1465</v>
      </c>
      <c r="Q121" s="0" t="s">
        <v>597</v>
      </c>
      <c r="R121" s="0" t="s">
        <v>116</v>
      </c>
      <c r="S121" s="0" t="s">
        <v>1528</v>
      </c>
      <c r="U121" s="0" t="s">
        <v>1529</v>
      </c>
      <c r="V121" s="0" t="s">
        <v>53</v>
      </c>
      <c r="W121" s="0" t="s">
        <v>309</v>
      </c>
      <c r="X121" s="0" t="s">
        <v>1468</v>
      </c>
      <c r="Y121" s="0" t="s">
        <v>1455</v>
      </c>
      <c r="Z121" s="0" t="s">
        <v>1468</v>
      </c>
      <c r="AA121" s="0" t="s">
        <v>1457</v>
      </c>
      <c r="AB121" s="0" t="s">
        <v>59</v>
      </c>
      <c r="AF121" s="0" t="s">
        <v>60</v>
      </c>
      <c r="AH121" s="0" t="s">
        <v>315</v>
      </c>
      <c r="AJ121" s="0" t="s">
        <v>62</v>
      </c>
      <c r="AK121" s="0" t="n">
        <v>1500</v>
      </c>
      <c r="AL121" s="0" t="s">
        <v>1530</v>
      </c>
      <c r="AM121" s="0" t="s">
        <v>1531</v>
      </c>
      <c r="AN121" s="0" t="n">
        <v>120</v>
      </c>
    </row>
    <row r="122" customFormat="false" ht="12.8" hidden="false" customHeight="false" outlineLevel="0" collapsed="false">
      <c r="A122" s="0" t="s">
        <v>1532</v>
      </c>
      <c r="B122" s="0" t="s">
        <v>1533</v>
      </c>
      <c r="C122" s="0" t="s">
        <v>528</v>
      </c>
      <c r="D122" s="0" t="s">
        <v>1445</v>
      </c>
      <c r="E122" s="0" t="str">
        <f aca="false">VLOOKUP($D122,phone_owners,5,0)</f>
        <v>Gratitude</v>
      </c>
      <c r="F122" s="0" t="str">
        <f aca="false">VLOOKUP($D122,phone_owners,6,0)</f>
        <v>Boniface</v>
      </c>
      <c r="G122" s="0" t="str">
        <f aca="false">VLOOKUP($D122,phone_owners,6,0)</f>
        <v>Boniface</v>
      </c>
      <c r="H122" s="0" t="s">
        <v>1445</v>
      </c>
      <c r="I122" s="0" t="s">
        <v>1446</v>
      </c>
      <c r="J122" s="0" t="s">
        <v>1447</v>
      </c>
      <c r="M122" s="0" t="s">
        <v>1534</v>
      </c>
      <c r="N122" s="0" t="s">
        <v>1535</v>
      </c>
      <c r="O122" s="0" t="s">
        <v>1536</v>
      </c>
      <c r="P122" s="0" t="s">
        <v>616</v>
      </c>
      <c r="Q122" s="0" t="s">
        <v>597</v>
      </c>
      <c r="R122" s="0" t="s">
        <v>116</v>
      </c>
      <c r="S122" s="0" t="s">
        <v>1537</v>
      </c>
      <c r="T122" s="0" t="s">
        <v>1478</v>
      </c>
      <c r="U122" s="0" t="s">
        <v>1538</v>
      </c>
      <c r="V122" s="0" t="s">
        <v>53</v>
      </c>
      <c r="W122" s="0" t="s">
        <v>792</v>
      </c>
      <c r="X122" s="0" t="s">
        <v>1510</v>
      </c>
      <c r="Y122" s="0" t="s">
        <v>1455</v>
      </c>
      <c r="Z122" s="0" t="s">
        <v>1468</v>
      </c>
      <c r="AA122" s="0" t="s">
        <v>1457</v>
      </c>
      <c r="AB122" s="0" t="s">
        <v>59</v>
      </c>
      <c r="AF122" s="0" t="s">
        <v>60</v>
      </c>
      <c r="AH122" s="0" t="s">
        <v>61</v>
      </c>
      <c r="AJ122" s="0" t="s">
        <v>62</v>
      </c>
      <c r="AK122" s="0" t="n">
        <v>1501</v>
      </c>
      <c r="AL122" s="0" t="s">
        <v>1539</v>
      </c>
      <c r="AM122" s="0" t="s">
        <v>1540</v>
      </c>
      <c r="AN122" s="0" t="n">
        <v>121</v>
      </c>
    </row>
    <row r="123" customFormat="false" ht="12.8" hidden="false" customHeight="false" outlineLevel="0" collapsed="false">
      <c r="A123" s="0" t="s">
        <v>1541</v>
      </c>
      <c r="B123" s="0" t="s">
        <v>1542</v>
      </c>
      <c r="C123" s="0" t="s">
        <v>528</v>
      </c>
      <c r="D123" s="0" t="s">
        <v>1445</v>
      </c>
      <c r="E123" s="0" t="str">
        <f aca="false">VLOOKUP($D123,phone_owners,5,0)</f>
        <v>Gratitude</v>
      </c>
      <c r="F123" s="0" t="str">
        <f aca="false">VLOOKUP($D123,phone_owners,6,0)</f>
        <v>Boniface</v>
      </c>
      <c r="G123" s="0" t="str">
        <f aca="false">VLOOKUP($D123,phone_owners,6,0)</f>
        <v>Boniface</v>
      </c>
      <c r="H123" s="0" t="s">
        <v>1445</v>
      </c>
      <c r="I123" s="0" t="s">
        <v>1446</v>
      </c>
      <c r="J123" s="0" t="s">
        <v>1447</v>
      </c>
      <c r="L123" s="0" t="s">
        <v>59</v>
      </c>
      <c r="AJ123" s="0" t="s">
        <v>62</v>
      </c>
      <c r="AK123" s="0" t="n">
        <v>1502</v>
      </c>
      <c r="AL123" s="0" t="s">
        <v>1543</v>
      </c>
      <c r="AM123" s="0" t="s">
        <v>1544</v>
      </c>
      <c r="AN123" s="0" t="n">
        <v>122</v>
      </c>
    </row>
    <row r="124" customFormat="false" ht="12.8" hidden="false" customHeight="false" outlineLevel="0" collapsed="false">
      <c r="A124" s="0" t="s">
        <v>1545</v>
      </c>
      <c r="B124" s="0" t="s">
        <v>1546</v>
      </c>
      <c r="C124" s="0" t="s">
        <v>528</v>
      </c>
      <c r="D124" s="0" t="s">
        <v>1445</v>
      </c>
      <c r="E124" s="0" t="str">
        <f aca="false">VLOOKUP($D124,phone_owners,5,0)</f>
        <v>Gratitude</v>
      </c>
      <c r="F124" s="0" t="str">
        <f aca="false">VLOOKUP($D124,phone_owners,6,0)</f>
        <v>Boniface</v>
      </c>
      <c r="G124" s="0" t="str">
        <f aca="false">VLOOKUP($D124,phone_owners,6,0)</f>
        <v>Boniface</v>
      </c>
      <c r="H124" s="0" t="s">
        <v>1445</v>
      </c>
      <c r="I124" s="0" t="s">
        <v>1446</v>
      </c>
      <c r="J124" s="0" t="s">
        <v>1447</v>
      </c>
      <c r="L124" s="0" t="s">
        <v>44</v>
      </c>
      <c r="M124" s="0" t="s">
        <v>1547</v>
      </c>
      <c r="N124" s="0" t="s">
        <v>1548</v>
      </c>
      <c r="O124" s="0" t="s">
        <v>1549</v>
      </c>
      <c r="P124" s="0" t="s">
        <v>1550</v>
      </c>
      <c r="Q124" s="0" t="s">
        <v>115</v>
      </c>
      <c r="R124" s="0" t="s">
        <v>553</v>
      </c>
      <c r="U124" s="0" t="s">
        <v>1551</v>
      </c>
      <c r="V124" s="0" t="s">
        <v>53</v>
      </c>
      <c r="W124" s="0" t="s">
        <v>416</v>
      </c>
      <c r="X124" s="0" t="s">
        <v>1468</v>
      </c>
      <c r="Y124" s="0" t="s">
        <v>1455</v>
      </c>
      <c r="Z124" s="0" t="s">
        <v>1468</v>
      </c>
      <c r="AA124" s="0" t="s">
        <v>1457</v>
      </c>
      <c r="AB124" s="0" t="s">
        <v>59</v>
      </c>
      <c r="AF124" s="0" t="s">
        <v>60</v>
      </c>
      <c r="AH124" s="0" t="s">
        <v>87</v>
      </c>
      <c r="AJ124" s="0" t="s">
        <v>62</v>
      </c>
      <c r="AK124" s="0" t="n">
        <v>1503</v>
      </c>
      <c r="AL124" s="0" t="s">
        <v>1552</v>
      </c>
      <c r="AM124" s="0" t="s">
        <v>1553</v>
      </c>
      <c r="AN124" s="0" t="n">
        <v>123</v>
      </c>
    </row>
    <row r="125" customFormat="false" ht="12.8" hidden="false" customHeight="false" outlineLevel="0" collapsed="false">
      <c r="A125" s="0" t="s">
        <v>1554</v>
      </c>
      <c r="B125" s="0" t="s">
        <v>1555</v>
      </c>
      <c r="C125" s="0" t="s">
        <v>528</v>
      </c>
      <c r="D125" s="0" t="s">
        <v>1445</v>
      </c>
      <c r="E125" s="0" t="str">
        <f aca="false">VLOOKUP($D125,phone_owners,5,0)</f>
        <v>Gratitude</v>
      </c>
      <c r="F125" s="0" t="str">
        <f aca="false">VLOOKUP($D125,phone_owners,6,0)</f>
        <v>Boniface</v>
      </c>
      <c r="G125" s="0" t="str">
        <f aca="false">VLOOKUP($D125,phone_owners,6,0)</f>
        <v>Boniface</v>
      </c>
      <c r="H125" s="0" t="s">
        <v>1445</v>
      </c>
      <c r="I125" s="0" t="s">
        <v>1446</v>
      </c>
      <c r="J125" s="0" t="s">
        <v>1447</v>
      </c>
      <c r="L125" s="0" t="s">
        <v>59</v>
      </c>
      <c r="AJ125" s="0" t="s">
        <v>62</v>
      </c>
      <c r="AK125" s="0" t="n">
        <v>1504</v>
      </c>
      <c r="AL125" s="0" t="s">
        <v>1556</v>
      </c>
      <c r="AM125" s="0" t="s">
        <v>1557</v>
      </c>
      <c r="AN125" s="0" t="n">
        <v>124</v>
      </c>
    </row>
    <row r="126" customFormat="false" ht="12.8" hidden="false" customHeight="false" outlineLevel="0" collapsed="false">
      <c r="A126" s="0" t="s">
        <v>1558</v>
      </c>
      <c r="B126" s="0" t="s">
        <v>1559</v>
      </c>
      <c r="C126" s="0" t="s">
        <v>528</v>
      </c>
      <c r="D126" s="0" t="s">
        <v>1560</v>
      </c>
      <c r="E126" s="0" t="str">
        <f aca="false">VLOOKUP($D126,phone_owners,5,0)</f>
        <v>vaileth</v>
      </c>
      <c r="F126" s="0" t="str">
        <f aca="false">VLOOKUP($D126,phone_owners,6,0)</f>
        <v>joseph</v>
      </c>
      <c r="G126" s="0" t="str">
        <f aca="false">VLOOKUP($D126,phone_owners,6,0)</f>
        <v>joseph</v>
      </c>
      <c r="H126" s="0" t="s">
        <v>1560</v>
      </c>
      <c r="I126" s="0" t="s">
        <v>1561</v>
      </c>
      <c r="J126" s="0" t="s">
        <v>1562</v>
      </c>
      <c r="L126" s="0" t="s">
        <v>44</v>
      </c>
      <c r="M126" s="0" t="s">
        <v>1563</v>
      </c>
      <c r="N126" s="0" t="s">
        <v>1564</v>
      </c>
      <c r="O126" s="0" t="s">
        <v>1565</v>
      </c>
      <c r="P126" s="0" t="s">
        <v>502</v>
      </c>
      <c r="Q126" s="0" t="s">
        <v>1566</v>
      </c>
      <c r="R126" s="0" t="s">
        <v>116</v>
      </c>
      <c r="S126" s="0" t="s">
        <v>1567</v>
      </c>
      <c r="T126" s="0" t="s">
        <v>1568</v>
      </c>
      <c r="U126" s="0" t="s">
        <v>1569</v>
      </c>
      <c r="V126" s="0" t="s">
        <v>53</v>
      </c>
      <c r="W126" s="0" t="s">
        <v>83</v>
      </c>
      <c r="X126" s="0" t="s">
        <v>1385</v>
      </c>
      <c r="Y126" s="0" t="s">
        <v>1570</v>
      </c>
      <c r="Z126" s="0" t="s">
        <v>1570</v>
      </c>
      <c r="AA126" s="0" t="s">
        <v>1069</v>
      </c>
      <c r="AB126" s="0" t="s">
        <v>59</v>
      </c>
      <c r="AF126" s="0" t="s">
        <v>314</v>
      </c>
      <c r="AH126" s="0" t="s">
        <v>122</v>
      </c>
      <c r="AJ126" s="0" t="s">
        <v>62</v>
      </c>
      <c r="AK126" s="0" t="n">
        <v>1505</v>
      </c>
      <c r="AL126" s="0" t="s">
        <v>1571</v>
      </c>
      <c r="AM126" s="0" t="s">
        <v>1572</v>
      </c>
      <c r="AN126" s="0" t="n">
        <v>125</v>
      </c>
    </row>
    <row r="127" customFormat="false" ht="12.8" hidden="false" customHeight="false" outlineLevel="0" collapsed="false">
      <c r="A127" s="0" t="s">
        <v>1573</v>
      </c>
      <c r="B127" s="0" t="s">
        <v>1574</v>
      </c>
      <c r="C127" s="0" t="s">
        <v>528</v>
      </c>
      <c r="D127" s="0" t="s">
        <v>1575</v>
      </c>
      <c r="E127" s="0" t="str">
        <f aca="false">VLOOKUP($D127,phone_owners,5,0)</f>
        <v>HUSSEIN</v>
      </c>
      <c r="F127" s="0" t="str">
        <f aca="false">VLOOKUP($D127,phone_owners,6,0)</f>
        <v>MUSSA</v>
      </c>
      <c r="G127" s="0" t="str">
        <f aca="false">VLOOKUP($D127,phone_owners,6,0)</f>
        <v>MUSSA</v>
      </c>
      <c r="H127" s="0" t="s">
        <v>1575</v>
      </c>
      <c r="I127" s="0" t="s">
        <v>1576</v>
      </c>
      <c r="J127" s="0" t="s">
        <v>1577</v>
      </c>
      <c r="L127" s="0" t="s">
        <v>44</v>
      </c>
      <c r="M127" s="0" t="s">
        <v>1578</v>
      </c>
      <c r="N127" s="0" t="s">
        <v>1579</v>
      </c>
      <c r="O127" s="0" t="s">
        <v>1580</v>
      </c>
      <c r="P127" s="0" t="s">
        <v>1581</v>
      </c>
      <c r="Q127" s="0" t="s">
        <v>656</v>
      </c>
      <c r="R127" s="0" t="s">
        <v>116</v>
      </c>
      <c r="S127" s="0" t="s">
        <v>1582</v>
      </c>
      <c r="T127" s="0" t="s">
        <v>1583</v>
      </c>
      <c r="U127" s="0" t="s">
        <v>1584</v>
      </c>
      <c r="V127" s="0" t="s">
        <v>53</v>
      </c>
      <c r="W127" s="0" t="s">
        <v>1585</v>
      </c>
      <c r="X127" s="0" t="s">
        <v>1586</v>
      </c>
      <c r="Y127" s="0" t="s">
        <v>1587</v>
      </c>
      <c r="Z127" s="0" t="s">
        <v>1588</v>
      </c>
      <c r="AA127" s="0" t="s">
        <v>1589</v>
      </c>
      <c r="AB127" s="0" t="s">
        <v>59</v>
      </c>
      <c r="AF127" s="0" t="s">
        <v>60</v>
      </c>
      <c r="AH127" s="0" t="s">
        <v>122</v>
      </c>
      <c r="AJ127" s="0" t="s">
        <v>62</v>
      </c>
      <c r="AK127" s="0" t="n">
        <v>1506</v>
      </c>
      <c r="AL127" s="0" t="s">
        <v>1590</v>
      </c>
      <c r="AM127" s="0" t="s">
        <v>1591</v>
      </c>
      <c r="AN127" s="0" t="n">
        <v>126</v>
      </c>
    </row>
    <row r="128" customFormat="false" ht="12.8" hidden="false" customHeight="false" outlineLevel="0" collapsed="false">
      <c r="A128" s="0" t="s">
        <v>1592</v>
      </c>
      <c r="B128" s="0" t="s">
        <v>1593</v>
      </c>
      <c r="C128" s="0" t="s">
        <v>528</v>
      </c>
      <c r="D128" s="0" t="s">
        <v>1575</v>
      </c>
      <c r="E128" s="0" t="str">
        <f aca="false">VLOOKUP($D128,phone_owners,5,0)</f>
        <v>HUSSEIN</v>
      </c>
      <c r="F128" s="0" t="str">
        <f aca="false">VLOOKUP($D128,phone_owners,6,0)</f>
        <v>MUSSA</v>
      </c>
      <c r="G128" s="0" t="str">
        <f aca="false">VLOOKUP($D128,phone_owners,6,0)</f>
        <v>MUSSA</v>
      </c>
      <c r="H128" s="0" t="s">
        <v>1575</v>
      </c>
      <c r="I128" s="0" t="s">
        <v>1576</v>
      </c>
      <c r="J128" s="0" t="s">
        <v>1577</v>
      </c>
      <c r="L128" s="0" t="s">
        <v>44</v>
      </c>
      <c r="M128" s="0" t="s">
        <v>1594</v>
      </c>
      <c r="N128" s="0" t="s">
        <v>1595</v>
      </c>
      <c r="O128" s="0" t="s">
        <v>1596</v>
      </c>
      <c r="P128" s="0" t="s">
        <v>1597</v>
      </c>
      <c r="Q128" s="0" t="s">
        <v>305</v>
      </c>
      <c r="R128" s="0" t="s">
        <v>116</v>
      </c>
      <c r="S128" s="0" t="s">
        <v>1598</v>
      </c>
      <c r="U128" s="0" t="s">
        <v>1582</v>
      </c>
      <c r="V128" s="0" t="s">
        <v>53</v>
      </c>
      <c r="W128" s="0" t="s">
        <v>263</v>
      </c>
      <c r="X128" s="0" t="s">
        <v>1586</v>
      </c>
      <c r="Y128" s="0" t="s">
        <v>1599</v>
      </c>
      <c r="Z128" s="0" t="s">
        <v>1600</v>
      </c>
      <c r="AA128" s="0" t="s">
        <v>1601</v>
      </c>
      <c r="AB128" s="0" t="s">
        <v>59</v>
      </c>
      <c r="AF128" s="0" t="s">
        <v>60</v>
      </c>
      <c r="AH128" s="0" t="s">
        <v>122</v>
      </c>
      <c r="AJ128" s="0" t="s">
        <v>62</v>
      </c>
      <c r="AK128" s="0" t="n">
        <v>1507</v>
      </c>
      <c r="AL128" s="0" t="s">
        <v>1602</v>
      </c>
      <c r="AM128" s="0" t="s">
        <v>1603</v>
      </c>
      <c r="AN128" s="0" t="n">
        <v>127</v>
      </c>
    </row>
    <row r="129" customFormat="false" ht="12.8" hidden="false" customHeight="false" outlineLevel="0" collapsed="false">
      <c r="A129" s="0" t="s">
        <v>1604</v>
      </c>
      <c r="B129" s="0" t="s">
        <v>1605</v>
      </c>
      <c r="C129" s="0" t="s">
        <v>528</v>
      </c>
      <c r="D129" s="0" t="s">
        <v>1575</v>
      </c>
      <c r="E129" s="0" t="str">
        <f aca="false">VLOOKUP($D129,phone_owners,5,0)</f>
        <v>HUSSEIN</v>
      </c>
      <c r="F129" s="0" t="str">
        <f aca="false">VLOOKUP($D129,phone_owners,6,0)</f>
        <v>MUSSA</v>
      </c>
      <c r="G129" s="0" t="str">
        <f aca="false">VLOOKUP($D129,phone_owners,6,0)</f>
        <v>MUSSA</v>
      </c>
      <c r="H129" s="0" t="s">
        <v>1575</v>
      </c>
      <c r="I129" s="0" t="s">
        <v>1576</v>
      </c>
      <c r="J129" s="0" t="s">
        <v>1577</v>
      </c>
      <c r="L129" s="0" t="s">
        <v>44</v>
      </c>
      <c r="M129" s="0" t="s">
        <v>1606</v>
      </c>
      <c r="N129" s="0" t="s">
        <v>1607</v>
      </c>
      <c r="O129" s="0" t="s">
        <v>1608</v>
      </c>
      <c r="P129" s="0" t="s">
        <v>1609</v>
      </c>
      <c r="Q129" s="0" t="s">
        <v>96</v>
      </c>
      <c r="R129" s="0" t="s">
        <v>116</v>
      </c>
      <c r="S129" s="0" t="s">
        <v>1610</v>
      </c>
      <c r="T129" s="0" t="s">
        <v>1611</v>
      </c>
      <c r="U129" s="0" t="s">
        <v>1612</v>
      </c>
      <c r="V129" s="0" t="s">
        <v>53</v>
      </c>
      <c r="W129" s="0" t="s">
        <v>491</v>
      </c>
      <c r="X129" s="0" t="s">
        <v>1613</v>
      </c>
      <c r="Y129" s="0" t="s">
        <v>1586</v>
      </c>
      <c r="Z129" s="0" t="s">
        <v>1586</v>
      </c>
      <c r="AA129" s="0" t="s">
        <v>1601</v>
      </c>
      <c r="AB129" s="0" t="s">
        <v>59</v>
      </c>
      <c r="AF129" s="0" t="s">
        <v>60</v>
      </c>
      <c r="AH129" s="0" t="s">
        <v>122</v>
      </c>
      <c r="AJ129" s="0" t="s">
        <v>62</v>
      </c>
      <c r="AK129" s="0" t="n">
        <v>1508</v>
      </c>
      <c r="AL129" s="0" t="s">
        <v>1614</v>
      </c>
      <c r="AM129" s="0" t="s">
        <v>1615</v>
      </c>
      <c r="AN129" s="0" t="n">
        <v>128</v>
      </c>
    </row>
    <row r="130" customFormat="false" ht="12.8" hidden="false" customHeight="false" outlineLevel="0" collapsed="false">
      <c r="A130" s="0" t="s">
        <v>1616</v>
      </c>
      <c r="B130" s="0" t="s">
        <v>1617</v>
      </c>
      <c r="C130" s="0" t="s">
        <v>528</v>
      </c>
      <c r="D130" s="0" t="s">
        <v>1618</v>
      </c>
      <c r="E130" s="0" t="str">
        <f aca="false">VLOOKUP($D130,phone_owners,5,0)</f>
        <v>Albetus</v>
      </c>
      <c r="F130" s="0" t="n">
        <f aca="false">VLOOKUP($D130,phone_owners,6,0)</f>
        <v>0</v>
      </c>
      <c r="G130" s="0" t="n">
        <f aca="false">VLOOKUP($D130,phone_owners,6,0)</f>
        <v>0</v>
      </c>
      <c r="H130" s="0" t="s">
        <v>1618</v>
      </c>
      <c r="I130" s="0" t="s">
        <v>1619</v>
      </c>
      <c r="J130" s="0" t="s">
        <v>1620</v>
      </c>
      <c r="K130" s="0" t="s">
        <v>1621</v>
      </c>
      <c r="L130" s="0" t="s">
        <v>44</v>
      </c>
      <c r="M130" s="0" t="s">
        <v>1622</v>
      </c>
      <c r="N130" s="0" t="s">
        <v>1623</v>
      </c>
      <c r="O130" s="0" t="s">
        <v>1624</v>
      </c>
      <c r="P130" s="0" t="s">
        <v>1625</v>
      </c>
      <c r="Q130" s="0" t="s">
        <v>656</v>
      </c>
      <c r="R130" s="0" t="s">
        <v>116</v>
      </c>
      <c r="S130" s="0" t="s">
        <v>1626</v>
      </c>
      <c r="T130" s="0" t="s">
        <v>1627</v>
      </c>
      <c r="U130" s="0" t="s">
        <v>1626</v>
      </c>
      <c r="V130" s="0" t="s">
        <v>53</v>
      </c>
      <c r="W130" s="0" t="s">
        <v>224</v>
      </c>
      <c r="X130" s="0" t="s">
        <v>1628</v>
      </c>
      <c r="Y130" s="0" t="s">
        <v>1629</v>
      </c>
      <c r="Z130" s="0" t="s">
        <v>1630</v>
      </c>
      <c r="AA130" s="0" t="s">
        <v>1631</v>
      </c>
      <c r="AB130" s="0" t="s">
        <v>59</v>
      </c>
      <c r="AF130" s="0" t="s">
        <v>314</v>
      </c>
      <c r="AH130" s="0" t="s">
        <v>122</v>
      </c>
      <c r="AJ130" s="0" t="s">
        <v>62</v>
      </c>
      <c r="AK130" s="0" t="n">
        <v>1509</v>
      </c>
      <c r="AL130" s="0" t="s">
        <v>1632</v>
      </c>
      <c r="AM130" s="0" t="s">
        <v>1633</v>
      </c>
      <c r="AN130" s="0" t="n">
        <v>129</v>
      </c>
    </row>
    <row r="131" customFormat="false" ht="12.8" hidden="false" customHeight="false" outlineLevel="0" collapsed="false">
      <c r="A131" s="0" t="s">
        <v>1634</v>
      </c>
      <c r="B131" s="0" t="s">
        <v>1635</v>
      </c>
      <c r="C131" s="0" t="s">
        <v>528</v>
      </c>
      <c r="D131" s="0" t="s">
        <v>1575</v>
      </c>
      <c r="E131" s="0" t="str">
        <f aca="false">VLOOKUP($D131,phone_owners,5,0)</f>
        <v>HUSSEIN</v>
      </c>
      <c r="F131" s="0" t="str">
        <f aca="false">VLOOKUP($D131,phone_owners,6,0)</f>
        <v>MUSSA</v>
      </c>
      <c r="G131" s="0" t="str">
        <f aca="false">VLOOKUP($D131,phone_owners,6,0)</f>
        <v>MUSSA</v>
      </c>
      <c r="H131" s="0" t="s">
        <v>1575</v>
      </c>
      <c r="I131" s="0" t="s">
        <v>1576</v>
      </c>
      <c r="J131" s="0" t="s">
        <v>1577</v>
      </c>
      <c r="L131" s="0" t="s">
        <v>44</v>
      </c>
      <c r="M131" s="0" t="s">
        <v>1636</v>
      </c>
      <c r="N131" s="0" t="s">
        <v>1637</v>
      </c>
      <c r="O131" s="0" t="s">
        <v>1638</v>
      </c>
      <c r="P131" s="0" t="s">
        <v>1639</v>
      </c>
      <c r="Q131" s="0" t="s">
        <v>96</v>
      </c>
      <c r="R131" s="0" t="s">
        <v>116</v>
      </c>
      <c r="S131" s="0" t="s">
        <v>1640</v>
      </c>
      <c r="T131" s="0" t="s">
        <v>1641</v>
      </c>
      <c r="U131" s="0" t="s">
        <v>1642</v>
      </c>
      <c r="V131" s="0" t="s">
        <v>53</v>
      </c>
      <c r="W131" s="0" t="s">
        <v>1354</v>
      </c>
      <c r="X131" s="0" t="s">
        <v>1586</v>
      </c>
      <c r="Y131" s="0" t="s">
        <v>1643</v>
      </c>
      <c r="Z131" s="0" t="s">
        <v>1644</v>
      </c>
      <c r="AA131" s="0" t="s">
        <v>1645</v>
      </c>
      <c r="AB131" s="0" t="s">
        <v>44</v>
      </c>
      <c r="AC131" s="0" t="s">
        <v>293</v>
      </c>
      <c r="AD131" s="0" t="s">
        <v>102</v>
      </c>
      <c r="AE131" s="0" t="s">
        <v>103</v>
      </c>
      <c r="AF131" s="0" t="s">
        <v>60</v>
      </c>
      <c r="AH131" s="0" t="s">
        <v>61</v>
      </c>
      <c r="AJ131" s="0" t="s">
        <v>62</v>
      </c>
      <c r="AK131" s="0" t="n">
        <v>1510</v>
      </c>
      <c r="AL131" s="0" t="s">
        <v>1646</v>
      </c>
      <c r="AM131" s="0" t="s">
        <v>1647</v>
      </c>
      <c r="AN131" s="0" t="n">
        <v>130</v>
      </c>
    </row>
    <row r="132" customFormat="false" ht="12.8" hidden="false" customHeight="false" outlineLevel="0" collapsed="false">
      <c r="A132" s="0" t="s">
        <v>1648</v>
      </c>
      <c r="B132" s="0" t="s">
        <v>1649</v>
      </c>
      <c r="C132" s="0" t="s">
        <v>528</v>
      </c>
      <c r="D132" s="0" t="s">
        <v>1618</v>
      </c>
      <c r="E132" s="0" t="str">
        <f aca="false">VLOOKUP($D132,phone_owners,5,0)</f>
        <v>Albetus</v>
      </c>
      <c r="F132" s="0" t="n">
        <f aca="false">VLOOKUP($D132,phone_owners,6,0)</f>
        <v>0</v>
      </c>
      <c r="G132" s="0" t="n">
        <f aca="false">VLOOKUP($D132,phone_owners,6,0)</f>
        <v>0</v>
      </c>
      <c r="H132" s="0" t="s">
        <v>1618</v>
      </c>
      <c r="I132" s="0" t="s">
        <v>1619</v>
      </c>
      <c r="J132" s="0" t="s">
        <v>1620</v>
      </c>
      <c r="K132" s="0" t="s">
        <v>1621</v>
      </c>
      <c r="L132" s="0" t="s">
        <v>44</v>
      </c>
      <c r="M132" s="0" t="s">
        <v>1650</v>
      </c>
      <c r="N132" s="0" t="s">
        <v>1651</v>
      </c>
      <c r="O132" s="0" t="s">
        <v>1652</v>
      </c>
      <c r="P132" s="0" t="s">
        <v>1653</v>
      </c>
      <c r="Q132" s="0" t="s">
        <v>96</v>
      </c>
      <c r="R132" s="0" t="s">
        <v>116</v>
      </c>
      <c r="S132" s="0" t="s">
        <v>1654</v>
      </c>
      <c r="T132" s="0" t="s">
        <v>1655</v>
      </c>
      <c r="U132" s="0" t="s">
        <v>1656</v>
      </c>
      <c r="V132" s="0" t="s">
        <v>100</v>
      </c>
      <c r="W132" s="0" t="s">
        <v>432</v>
      </c>
      <c r="X132" s="0" t="s">
        <v>1628</v>
      </c>
      <c r="Y132" s="0" t="s">
        <v>1629</v>
      </c>
      <c r="Z132" s="0" t="s">
        <v>1630</v>
      </c>
      <c r="AA132" s="0" t="s">
        <v>1657</v>
      </c>
      <c r="AB132" s="0" t="s">
        <v>59</v>
      </c>
      <c r="AF132" s="0" t="s">
        <v>314</v>
      </c>
      <c r="AH132" s="0" t="s">
        <v>122</v>
      </c>
      <c r="AJ132" s="0" t="s">
        <v>62</v>
      </c>
      <c r="AK132" s="0" t="n">
        <v>1511</v>
      </c>
      <c r="AL132" s="0" t="s">
        <v>1658</v>
      </c>
      <c r="AM132" s="0" t="s">
        <v>1659</v>
      </c>
      <c r="AN132" s="0" t="n">
        <v>131</v>
      </c>
    </row>
    <row r="133" customFormat="false" ht="12.8" hidden="false" customHeight="false" outlineLevel="0" collapsed="false">
      <c r="A133" s="0" t="s">
        <v>1660</v>
      </c>
      <c r="B133" s="0" t="s">
        <v>1661</v>
      </c>
      <c r="C133" s="0" t="s">
        <v>528</v>
      </c>
      <c r="D133" s="0" t="s">
        <v>1575</v>
      </c>
      <c r="E133" s="0" t="str">
        <f aca="false">VLOOKUP($D133,phone_owners,5,0)</f>
        <v>HUSSEIN</v>
      </c>
      <c r="F133" s="0" t="str">
        <f aca="false">VLOOKUP($D133,phone_owners,6,0)</f>
        <v>MUSSA</v>
      </c>
      <c r="G133" s="0" t="str">
        <f aca="false">VLOOKUP($D133,phone_owners,6,0)</f>
        <v>MUSSA</v>
      </c>
      <c r="H133" s="0" t="s">
        <v>1575</v>
      </c>
      <c r="I133" s="0" t="s">
        <v>1576</v>
      </c>
      <c r="J133" s="0" t="s">
        <v>1577</v>
      </c>
      <c r="M133" s="0" t="s">
        <v>1662</v>
      </c>
      <c r="N133" s="0" t="s">
        <v>1663</v>
      </c>
      <c r="O133" s="0" t="s">
        <v>1664</v>
      </c>
      <c r="P133" s="0" t="s">
        <v>1665</v>
      </c>
      <c r="Q133" s="0" t="s">
        <v>75</v>
      </c>
      <c r="R133" s="0" t="s">
        <v>116</v>
      </c>
      <c r="S133" s="0" t="s">
        <v>1666</v>
      </c>
      <c r="U133" s="0" t="s">
        <v>1667</v>
      </c>
      <c r="V133" s="0" t="s">
        <v>100</v>
      </c>
      <c r="W133" s="0" t="s">
        <v>1668</v>
      </c>
      <c r="X133" s="0" t="s">
        <v>1669</v>
      </c>
      <c r="Y133" s="0" t="s">
        <v>1586</v>
      </c>
      <c r="Z133" s="0" t="s">
        <v>1586</v>
      </c>
      <c r="AA133" s="0" t="s">
        <v>1670</v>
      </c>
      <c r="AB133" s="0" t="s">
        <v>59</v>
      </c>
      <c r="AF133" s="0" t="s">
        <v>60</v>
      </c>
      <c r="AH133" s="0" t="s">
        <v>122</v>
      </c>
      <c r="AJ133" s="0" t="s">
        <v>62</v>
      </c>
      <c r="AK133" s="0" t="n">
        <v>1512</v>
      </c>
      <c r="AL133" s="0" t="s">
        <v>1671</v>
      </c>
      <c r="AM133" s="0" t="s">
        <v>1672</v>
      </c>
      <c r="AN133" s="0" t="n">
        <v>132</v>
      </c>
    </row>
    <row r="134" customFormat="false" ht="12.8" hidden="false" customHeight="false" outlineLevel="0" collapsed="false">
      <c r="A134" s="0" t="s">
        <v>1673</v>
      </c>
      <c r="B134" s="0" t="s">
        <v>1674</v>
      </c>
      <c r="C134" s="0" t="s">
        <v>528</v>
      </c>
      <c r="D134" s="0" t="s">
        <v>1575</v>
      </c>
      <c r="E134" s="0" t="str">
        <f aca="false">VLOOKUP($D134,phone_owners,5,0)</f>
        <v>HUSSEIN</v>
      </c>
      <c r="F134" s="0" t="str">
        <f aca="false">VLOOKUP($D134,phone_owners,6,0)</f>
        <v>MUSSA</v>
      </c>
      <c r="G134" s="0" t="str">
        <f aca="false">VLOOKUP($D134,phone_owners,6,0)</f>
        <v>MUSSA</v>
      </c>
      <c r="H134" s="0" t="s">
        <v>1575</v>
      </c>
      <c r="I134" s="0" t="s">
        <v>1576</v>
      </c>
      <c r="J134" s="0" t="s">
        <v>1577</v>
      </c>
      <c r="L134" s="0" t="s">
        <v>44</v>
      </c>
      <c r="R134" s="0" t="s">
        <v>116</v>
      </c>
      <c r="S134" s="0" t="s">
        <v>1675</v>
      </c>
      <c r="T134" s="0" t="s">
        <v>1676</v>
      </c>
      <c r="U134" s="0" t="s">
        <v>1677</v>
      </c>
      <c r="V134" s="0" t="s">
        <v>53</v>
      </c>
      <c r="W134" s="0" t="s">
        <v>1678</v>
      </c>
      <c r="X134" s="0" t="s">
        <v>1679</v>
      </c>
      <c r="Y134" s="0" t="s">
        <v>1680</v>
      </c>
      <c r="Z134" s="0" t="s">
        <v>1681</v>
      </c>
      <c r="AA134" s="0" t="s">
        <v>1682</v>
      </c>
      <c r="AB134" s="0" t="s">
        <v>59</v>
      </c>
      <c r="AF134" s="0" t="s">
        <v>60</v>
      </c>
      <c r="AH134" s="0" t="s">
        <v>122</v>
      </c>
      <c r="AJ134" s="0" t="s">
        <v>62</v>
      </c>
      <c r="AK134" s="0" t="n">
        <v>1513</v>
      </c>
      <c r="AL134" s="0" t="s">
        <v>1683</v>
      </c>
      <c r="AM134" s="0" t="s">
        <v>1684</v>
      </c>
      <c r="AN134" s="0" t="n">
        <v>133</v>
      </c>
    </row>
    <row r="135" customFormat="false" ht="12.8" hidden="false" customHeight="false" outlineLevel="0" collapsed="false">
      <c r="A135" s="0" t="s">
        <v>1685</v>
      </c>
      <c r="B135" s="0" t="s">
        <v>1686</v>
      </c>
      <c r="C135" s="0" t="s">
        <v>528</v>
      </c>
      <c r="D135" s="0" t="s">
        <v>1687</v>
      </c>
      <c r="E135" s="0" t="e">
        <f aca="false">VLOOKUP($D135,phone_owners,5,0)</f>
        <v>#N/A</v>
      </c>
      <c r="F135" s="0" t="e">
        <f aca="false">VLOOKUP($D135,phone_owners,6,0)</f>
        <v>#N/A</v>
      </c>
      <c r="G135" s="0" t="e">
        <f aca="false">VLOOKUP($D135,phone_owners,6,0)</f>
        <v>#N/A</v>
      </c>
      <c r="H135" s="0" t="s">
        <v>1687</v>
      </c>
      <c r="I135" s="0" t="s">
        <v>1688</v>
      </c>
      <c r="J135" s="0" t="s">
        <v>1689</v>
      </c>
      <c r="L135" s="0" t="s">
        <v>44</v>
      </c>
      <c r="M135" s="0" t="s">
        <v>1690</v>
      </c>
      <c r="N135" s="0" t="s">
        <v>1691</v>
      </c>
      <c r="O135" s="0" t="s">
        <v>1692</v>
      </c>
      <c r="P135" s="0" t="s">
        <v>1693</v>
      </c>
      <c r="Q135" s="0" t="s">
        <v>1518</v>
      </c>
      <c r="S135" s="0" t="s">
        <v>1694</v>
      </c>
      <c r="U135" s="0" t="s">
        <v>1695</v>
      </c>
      <c r="V135" s="0" t="s">
        <v>53</v>
      </c>
      <c r="W135" s="0" t="s">
        <v>964</v>
      </c>
      <c r="X135" s="0" t="s">
        <v>1696</v>
      </c>
      <c r="Y135" s="0" t="s">
        <v>1697</v>
      </c>
      <c r="AA135" s="0" t="s">
        <v>1698</v>
      </c>
      <c r="AB135" s="0" t="s">
        <v>44</v>
      </c>
      <c r="AC135" s="0" t="s">
        <v>83</v>
      </c>
      <c r="AD135" s="0" t="s">
        <v>805</v>
      </c>
      <c r="AE135" s="0" t="s">
        <v>103</v>
      </c>
      <c r="AF135" s="0" t="s">
        <v>314</v>
      </c>
      <c r="AH135" s="0" t="s">
        <v>122</v>
      </c>
      <c r="AJ135" s="0" t="s">
        <v>62</v>
      </c>
      <c r="AK135" s="0" t="n">
        <v>1514</v>
      </c>
      <c r="AL135" s="0" t="s">
        <v>1699</v>
      </c>
      <c r="AM135" s="0" t="s">
        <v>1700</v>
      </c>
      <c r="AN135" s="0" t="n">
        <v>134</v>
      </c>
    </row>
    <row r="136" customFormat="false" ht="12.8" hidden="false" customHeight="false" outlineLevel="0" collapsed="false">
      <c r="A136" s="0" t="s">
        <v>1701</v>
      </c>
      <c r="B136" s="0" t="s">
        <v>1702</v>
      </c>
      <c r="C136" s="0" t="s">
        <v>528</v>
      </c>
      <c r="D136" s="0" t="s">
        <v>1575</v>
      </c>
      <c r="E136" s="0" t="str">
        <f aca="false">VLOOKUP($D136,phone_owners,5,0)</f>
        <v>HUSSEIN</v>
      </c>
      <c r="F136" s="0" t="str">
        <f aca="false">VLOOKUP($D136,phone_owners,6,0)</f>
        <v>MUSSA</v>
      </c>
      <c r="G136" s="0" t="str">
        <f aca="false">VLOOKUP($D136,phone_owners,6,0)</f>
        <v>MUSSA</v>
      </c>
      <c r="H136" s="0" t="s">
        <v>1575</v>
      </c>
      <c r="I136" s="0" t="s">
        <v>1576</v>
      </c>
      <c r="J136" s="0" t="s">
        <v>1577</v>
      </c>
      <c r="L136" s="0" t="s">
        <v>44</v>
      </c>
      <c r="M136" s="0" t="s">
        <v>1703</v>
      </c>
      <c r="N136" s="0" t="s">
        <v>1704</v>
      </c>
      <c r="O136" s="0" t="s">
        <v>1705</v>
      </c>
      <c r="P136" s="0" t="s">
        <v>1706</v>
      </c>
      <c r="Q136" s="0" t="s">
        <v>221</v>
      </c>
      <c r="R136" s="0" t="s">
        <v>116</v>
      </c>
      <c r="S136" s="0" t="s">
        <v>1666</v>
      </c>
      <c r="U136" s="0" t="s">
        <v>1707</v>
      </c>
      <c r="V136" s="0" t="s">
        <v>100</v>
      </c>
      <c r="W136" s="0" t="s">
        <v>309</v>
      </c>
      <c r="X136" s="0" t="s">
        <v>1708</v>
      </c>
      <c r="Y136" s="0" t="s">
        <v>1708</v>
      </c>
      <c r="Z136" s="0" t="s">
        <v>1599</v>
      </c>
      <c r="AA136" s="0" t="s">
        <v>1601</v>
      </c>
      <c r="AB136" s="0" t="s">
        <v>59</v>
      </c>
      <c r="AF136" s="0" t="s">
        <v>60</v>
      </c>
      <c r="AH136" s="0" t="s">
        <v>122</v>
      </c>
      <c r="AJ136" s="0" t="s">
        <v>62</v>
      </c>
      <c r="AK136" s="0" t="n">
        <v>1515</v>
      </c>
      <c r="AL136" s="0" t="s">
        <v>1709</v>
      </c>
      <c r="AM136" s="0" t="s">
        <v>1710</v>
      </c>
      <c r="AN136" s="0" t="n">
        <v>135</v>
      </c>
    </row>
    <row r="137" customFormat="false" ht="12.8" hidden="false" customHeight="false" outlineLevel="0" collapsed="false">
      <c r="A137" s="0" t="s">
        <v>1711</v>
      </c>
      <c r="B137" s="0" t="s">
        <v>1712</v>
      </c>
      <c r="C137" s="0" t="s">
        <v>528</v>
      </c>
      <c r="D137" s="0" t="s">
        <v>422</v>
      </c>
      <c r="E137" s="0" t="str">
        <f aca="false">VLOOKUP($D137,phone_owners,5,0)</f>
        <v>Salome</v>
      </c>
      <c r="F137" s="0" t="n">
        <f aca="false">VLOOKUP($D137,phone_owners,6,0)</f>
        <v>0</v>
      </c>
      <c r="G137" s="0" t="n">
        <f aca="false">VLOOKUP($D137,phone_owners,6,0)</f>
        <v>0</v>
      </c>
      <c r="H137" s="0" t="s">
        <v>422</v>
      </c>
      <c r="I137" s="0" t="s">
        <v>423</v>
      </c>
      <c r="J137" s="0" t="s">
        <v>424</v>
      </c>
      <c r="L137" s="0" t="s">
        <v>44</v>
      </c>
      <c r="M137" s="0" t="s">
        <v>1713</v>
      </c>
      <c r="N137" s="0" t="s">
        <v>1714</v>
      </c>
      <c r="O137" s="0" t="s">
        <v>1715</v>
      </c>
      <c r="P137" s="0" t="s">
        <v>1716</v>
      </c>
      <c r="Q137" s="0" t="s">
        <v>96</v>
      </c>
      <c r="R137" s="0" t="s">
        <v>553</v>
      </c>
      <c r="S137" s="0" t="s">
        <v>1717</v>
      </c>
      <c r="T137" s="0" t="s">
        <v>1718</v>
      </c>
      <c r="U137" s="0" t="s">
        <v>1719</v>
      </c>
      <c r="V137" s="0" t="s">
        <v>53</v>
      </c>
      <c r="W137" s="0" t="s">
        <v>293</v>
      </c>
      <c r="X137" s="0" t="s">
        <v>434</v>
      </c>
      <c r="Y137" s="0" t="s">
        <v>435</v>
      </c>
      <c r="Z137" s="0" t="s">
        <v>435</v>
      </c>
      <c r="AA137" s="0" t="s">
        <v>436</v>
      </c>
      <c r="AB137" s="0" t="s">
        <v>59</v>
      </c>
      <c r="AF137" s="0" t="s">
        <v>314</v>
      </c>
      <c r="AH137" s="0" t="s">
        <v>372</v>
      </c>
      <c r="AJ137" s="0" t="s">
        <v>62</v>
      </c>
      <c r="AK137" s="0" t="n">
        <v>1516</v>
      </c>
      <c r="AL137" s="0" t="s">
        <v>1720</v>
      </c>
      <c r="AM137" s="0" t="s">
        <v>1721</v>
      </c>
      <c r="AN137" s="0" t="n">
        <v>136</v>
      </c>
    </row>
    <row r="138" customFormat="false" ht="12.8" hidden="false" customHeight="false" outlineLevel="0" collapsed="false">
      <c r="A138" s="0" t="s">
        <v>1722</v>
      </c>
      <c r="B138" s="0" t="s">
        <v>1723</v>
      </c>
      <c r="C138" s="0" t="s">
        <v>528</v>
      </c>
      <c r="D138" s="0" t="s">
        <v>422</v>
      </c>
      <c r="E138" s="0" t="str">
        <f aca="false">VLOOKUP($D138,phone_owners,5,0)</f>
        <v>Salome</v>
      </c>
      <c r="F138" s="0" t="n">
        <f aca="false">VLOOKUP($D138,phone_owners,6,0)</f>
        <v>0</v>
      </c>
      <c r="G138" s="0" t="n">
        <f aca="false">VLOOKUP($D138,phone_owners,6,0)</f>
        <v>0</v>
      </c>
      <c r="H138" s="0" t="s">
        <v>422</v>
      </c>
      <c r="I138" s="0" t="s">
        <v>423</v>
      </c>
      <c r="J138" s="0" t="s">
        <v>424</v>
      </c>
      <c r="L138" s="0" t="s">
        <v>59</v>
      </c>
      <c r="M138" s="0" t="s">
        <v>1724</v>
      </c>
      <c r="N138" s="0" t="s">
        <v>1725</v>
      </c>
      <c r="O138" s="0" t="s">
        <v>1726</v>
      </c>
      <c r="P138" s="0" t="s">
        <v>777</v>
      </c>
      <c r="Q138" s="0" t="s">
        <v>305</v>
      </c>
      <c r="R138" s="0" t="s">
        <v>116</v>
      </c>
      <c r="S138" s="0" t="s">
        <v>1727</v>
      </c>
      <c r="U138" s="0" t="s">
        <v>1728</v>
      </c>
      <c r="V138" s="0" t="s">
        <v>100</v>
      </c>
      <c r="W138" s="0" t="s">
        <v>601</v>
      </c>
      <c r="X138" s="0" t="s">
        <v>1729</v>
      </c>
      <c r="Y138" s="0" t="s">
        <v>1730</v>
      </c>
      <c r="Z138" s="0" t="s">
        <v>435</v>
      </c>
      <c r="AA138" s="0" t="s">
        <v>436</v>
      </c>
      <c r="AB138" s="0" t="s">
        <v>59</v>
      </c>
      <c r="AF138" s="0" t="s">
        <v>86</v>
      </c>
      <c r="AH138" s="0" t="s">
        <v>122</v>
      </c>
      <c r="AJ138" s="0" t="s">
        <v>62</v>
      </c>
      <c r="AK138" s="0" t="n">
        <v>1517</v>
      </c>
      <c r="AL138" s="0" t="s">
        <v>1731</v>
      </c>
      <c r="AM138" s="0" t="s">
        <v>1732</v>
      </c>
      <c r="AN138" s="0" t="n">
        <v>137</v>
      </c>
    </row>
    <row r="139" customFormat="false" ht="12.8" hidden="false" customHeight="false" outlineLevel="0" collapsed="false">
      <c r="A139" s="0" t="s">
        <v>1733</v>
      </c>
      <c r="B139" s="0" t="s">
        <v>1734</v>
      </c>
      <c r="C139" s="0" t="s">
        <v>528</v>
      </c>
      <c r="D139" s="0" t="s">
        <v>422</v>
      </c>
      <c r="E139" s="0" t="str">
        <f aca="false">VLOOKUP($D139,phone_owners,5,0)</f>
        <v>Salome</v>
      </c>
      <c r="F139" s="0" t="n">
        <f aca="false">VLOOKUP($D139,phone_owners,6,0)</f>
        <v>0</v>
      </c>
      <c r="G139" s="0" t="n">
        <f aca="false">VLOOKUP($D139,phone_owners,6,0)</f>
        <v>0</v>
      </c>
      <c r="H139" s="0" t="s">
        <v>422</v>
      </c>
      <c r="I139" s="0" t="s">
        <v>423</v>
      </c>
      <c r="J139" s="0" t="s">
        <v>424</v>
      </c>
      <c r="L139" s="0" t="s">
        <v>59</v>
      </c>
      <c r="M139" s="0" t="s">
        <v>1735</v>
      </c>
      <c r="N139" s="0" t="s">
        <v>1736</v>
      </c>
      <c r="O139" s="0" t="s">
        <v>1737</v>
      </c>
      <c r="P139" s="0" t="s">
        <v>1738</v>
      </c>
      <c r="Q139" s="0" t="s">
        <v>96</v>
      </c>
      <c r="R139" s="0" t="s">
        <v>116</v>
      </c>
      <c r="S139" s="0" t="s">
        <v>1739</v>
      </c>
      <c r="U139" s="0" t="s">
        <v>1740</v>
      </c>
      <c r="V139" s="0" t="s">
        <v>53</v>
      </c>
      <c r="W139" s="0" t="s">
        <v>416</v>
      </c>
      <c r="X139" s="0" t="s">
        <v>434</v>
      </c>
      <c r="Y139" s="0" t="s">
        <v>1730</v>
      </c>
      <c r="Z139" s="0" t="s">
        <v>435</v>
      </c>
      <c r="AA139" s="0" t="s">
        <v>436</v>
      </c>
      <c r="AB139" s="0" t="s">
        <v>59</v>
      </c>
      <c r="AF139" s="0" t="s">
        <v>314</v>
      </c>
      <c r="AH139" s="0" t="s">
        <v>315</v>
      </c>
      <c r="AJ139" s="0" t="s">
        <v>62</v>
      </c>
      <c r="AK139" s="0" t="n">
        <v>1518</v>
      </c>
      <c r="AL139" s="0" t="s">
        <v>1741</v>
      </c>
      <c r="AM139" s="0" t="s">
        <v>1742</v>
      </c>
      <c r="AN139" s="0" t="n">
        <v>138</v>
      </c>
    </row>
    <row r="140" customFormat="false" ht="12.8" hidden="false" customHeight="false" outlineLevel="0" collapsed="false">
      <c r="A140" s="0" t="s">
        <v>1743</v>
      </c>
      <c r="B140" s="0" t="s">
        <v>1744</v>
      </c>
      <c r="C140" s="0" t="s">
        <v>528</v>
      </c>
      <c r="D140" s="0" t="s">
        <v>1745</v>
      </c>
      <c r="E140" s="0" t="str">
        <f aca="false">VLOOKUP($D140,phone_owners,5,0)</f>
        <v>MARIAM</v>
      </c>
      <c r="F140" s="0" t="n">
        <f aca="false">VLOOKUP($D140,phone_owners,6,0)</f>
        <v>0</v>
      </c>
      <c r="G140" s="0" t="n">
        <f aca="false">VLOOKUP($D140,phone_owners,6,0)</f>
        <v>0</v>
      </c>
      <c r="H140" s="0" t="s">
        <v>1745</v>
      </c>
      <c r="I140" s="0" t="s">
        <v>1746</v>
      </c>
      <c r="J140" s="0" t="s">
        <v>1747</v>
      </c>
      <c r="L140" s="0" t="s">
        <v>44</v>
      </c>
      <c r="M140" s="0" t="s">
        <v>1748</v>
      </c>
      <c r="N140" s="0" t="s">
        <v>1749</v>
      </c>
      <c r="O140" s="0" t="s">
        <v>1750</v>
      </c>
      <c r="P140" s="0" t="s">
        <v>1751</v>
      </c>
      <c r="Q140" s="0" t="s">
        <v>597</v>
      </c>
      <c r="R140" s="0" t="s">
        <v>116</v>
      </c>
      <c r="S140" s="0" t="s">
        <v>1752</v>
      </c>
      <c r="U140" s="0" t="s">
        <v>1753</v>
      </c>
      <c r="V140" s="0" t="s">
        <v>53</v>
      </c>
      <c r="W140" s="0" t="s">
        <v>416</v>
      </c>
      <c r="X140" s="0" t="s">
        <v>1754</v>
      </c>
      <c r="Y140" s="0" t="s">
        <v>1755</v>
      </c>
      <c r="Z140" s="0" t="s">
        <v>1756</v>
      </c>
      <c r="AA140" s="0" t="s">
        <v>1757</v>
      </c>
      <c r="AB140" s="0" t="s">
        <v>59</v>
      </c>
      <c r="AF140" s="0" t="s">
        <v>60</v>
      </c>
      <c r="AH140" s="0" t="s">
        <v>315</v>
      </c>
      <c r="AJ140" s="0" t="s">
        <v>62</v>
      </c>
      <c r="AK140" s="0" t="n">
        <v>1519</v>
      </c>
      <c r="AL140" s="0" t="s">
        <v>1758</v>
      </c>
      <c r="AM140" s="0" t="s">
        <v>1759</v>
      </c>
      <c r="AN140" s="0" t="n">
        <v>139</v>
      </c>
    </row>
    <row r="141" customFormat="false" ht="12.8" hidden="false" customHeight="false" outlineLevel="0" collapsed="false">
      <c r="A141" s="0" t="s">
        <v>1760</v>
      </c>
      <c r="B141" s="0" t="s">
        <v>1761</v>
      </c>
      <c r="C141" s="0" t="s">
        <v>40</v>
      </c>
      <c r="D141" s="0" t="s">
        <v>1762</v>
      </c>
      <c r="E141" s="0" t="str">
        <f aca="false">VLOOKUP($D141,phone_owners,5,0)</f>
        <v>Zaina</v>
      </c>
      <c r="F141" s="0" t="n">
        <f aca="false">VLOOKUP($D141,phone_owners,6,0)</f>
        <v>0</v>
      </c>
      <c r="G141" s="0" t="n">
        <f aca="false">VLOOKUP($D141,phone_owners,6,0)</f>
        <v>0</v>
      </c>
      <c r="H141" s="0" t="s">
        <v>1762</v>
      </c>
      <c r="I141" s="0" t="s">
        <v>1763</v>
      </c>
      <c r="J141" s="0" t="s">
        <v>1764</v>
      </c>
      <c r="L141" s="0" t="s">
        <v>44</v>
      </c>
      <c r="M141" s="0" t="s">
        <v>1765</v>
      </c>
      <c r="N141" s="0" t="s">
        <v>1766</v>
      </c>
      <c r="O141" s="0" t="s">
        <v>1767</v>
      </c>
      <c r="P141" s="0" t="s">
        <v>1768</v>
      </c>
      <c r="Q141" s="0" t="s">
        <v>597</v>
      </c>
      <c r="R141" s="0" t="s">
        <v>116</v>
      </c>
      <c r="S141" s="0" t="s">
        <v>1769</v>
      </c>
      <c r="T141" s="0" t="s">
        <v>826</v>
      </c>
      <c r="U141" s="0" t="s">
        <v>1770</v>
      </c>
      <c r="V141" s="0" t="s">
        <v>53</v>
      </c>
      <c r="W141" s="0" t="s">
        <v>309</v>
      </c>
      <c r="X141" s="0" t="s">
        <v>1771</v>
      </c>
      <c r="Y141" s="0" t="s">
        <v>1772</v>
      </c>
      <c r="Z141" s="0" t="s">
        <v>1773</v>
      </c>
      <c r="AA141" s="0" t="s">
        <v>1772</v>
      </c>
      <c r="AB141" s="0" t="s">
        <v>59</v>
      </c>
      <c r="AF141" s="0" t="s">
        <v>60</v>
      </c>
      <c r="AH141" s="0" t="s">
        <v>315</v>
      </c>
      <c r="AJ141" s="0" t="s">
        <v>62</v>
      </c>
      <c r="AK141" s="0" t="n">
        <v>1520</v>
      </c>
      <c r="AL141" s="0" t="s">
        <v>1774</v>
      </c>
      <c r="AM141" s="0" t="s">
        <v>1775</v>
      </c>
      <c r="AN141" s="0" t="n">
        <v>140</v>
      </c>
    </row>
    <row r="142" customFormat="false" ht="12.8" hidden="false" customHeight="false" outlineLevel="0" collapsed="false">
      <c r="A142" s="0" t="s">
        <v>1776</v>
      </c>
      <c r="B142" s="0" t="s">
        <v>1777</v>
      </c>
      <c r="C142" s="0" t="s">
        <v>528</v>
      </c>
      <c r="D142" s="0" t="s">
        <v>1762</v>
      </c>
      <c r="E142" s="0" t="str">
        <f aca="false">VLOOKUP($D142,phone_owners,5,0)</f>
        <v>Zaina</v>
      </c>
      <c r="F142" s="0" t="n">
        <f aca="false">VLOOKUP($D142,phone_owners,6,0)</f>
        <v>0</v>
      </c>
      <c r="G142" s="0" t="n">
        <f aca="false">VLOOKUP($D142,phone_owners,6,0)</f>
        <v>0</v>
      </c>
      <c r="H142" s="0" t="s">
        <v>1762</v>
      </c>
      <c r="I142" s="0" t="s">
        <v>1763</v>
      </c>
      <c r="J142" s="0" t="s">
        <v>1764</v>
      </c>
      <c r="L142" s="0" t="s">
        <v>44</v>
      </c>
      <c r="M142" s="0" t="s">
        <v>1778</v>
      </c>
      <c r="N142" s="0" t="s">
        <v>1779</v>
      </c>
      <c r="O142" s="0" t="s">
        <v>1780</v>
      </c>
      <c r="P142" s="0" t="s">
        <v>1781</v>
      </c>
      <c r="Q142" s="0" t="s">
        <v>1395</v>
      </c>
      <c r="R142" s="0" t="s">
        <v>116</v>
      </c>
      <c r="S142" s="0" t="s">
        <v>1782</v>
      </c>
      <c r="T142" s="0" t="s">
        <v>1783</v>
      </c>
      <c r="U142" s="0" t="s">
        <v>1784</v>
      </c>
      <c r="V142" s="0" t="s">
        <v>100</v>
      </c>
      <c r="W142" s="0" t="s">
        <v>601</v>
      </c>
      <c r="X142" s="0" t="s">
        <v>1771</v>
      </c>
      <c r="Y142" s="0" t="s">
        <v>1785</v>
      </c>
      <c r="Z142" s="0" t="s">
        <v>1232</v>
      </c>
      <c r="AA142" s="0" t="s">
        <v>1772</v>
      </c>
      <c r="AB142" s="0" t="s">
        <v>59</v>
      </c>
      <c r="AF142" s="0" t="s">
        <v>60</v>
      </c>
      <c r="AH142" s="0" t="s">
        <v>87</v>
      </c>
      <c r="AJ142" s="0" t="s">
        <v>62</v>
      </c>
      <c r="AK142" s="0" t="n">
        <v>1521</v>
      </c>
      <c r="AL142" s="0" t="s">
        <v>1786</v>
      </c>
      <c r="AM142" s="0" t="s">
        <v>1787</v>
      </c>
      <c r="AN142" s="0" t="n">
        <v>141</v>
      </c>
    </row>
    <row r="143" customFormat="false" ht="12.8" hidden="false" customHeight="false" outlineLevel="0" collapsed="false">
      <c r="A143" s="0" t="s">
        <v>1788</v>
      </c>
      <c r="B143" s="0" t="s">
        <v>1789</v>
      </c>
      <c r="C143" s="0" t="s">
        <v>528</v>
      </c>
      <c r="D143" s="0" t="s">
        <v>1762</v>
      </c>
      <c r="E143" s="0" t="str">
        <f aca="false">VLOOKUP($D143,phone_owners,5,0)</f>
        <v>Zaina</v>
      </c>
      <c r="F143" s="0" t="n">
        <f aca="false">VLOOKUP($D143,phone_owners,6,0)</f>
        <v>0</v>
      </c>
      <c r="G143" s="0" t="n">
        <f aca="false">VLOOKUP($D143,phone_owners,6,0)</f>
        <v>0</v>
      </c>
      <c r="H143" s="0" t="s">
        <v>1762</v>
      </c>
      <c r="I143" s="0" t="s">
        <v>1763</v>
      </c>
      <c r="J143" s="0" t="s">
        <v>1764</v>
      </c>
      <c r="L143" s="0" t="s">
        <v>44</v>
      </c>
      <c r="M143" s="0" t="s">
        <v>1790</v>
      </c>
      <c r="N143" s="0" t="s">
        <v>1791</v>
      </c>
      <c r="O143" s="0" t="s">
        <v>1792</v>
      </c>
      <c r="P143" s="0" t="s">
        <v>1793</v>
      </c>
      <c r="Q143" s="0" t="s">
        <v>290</v>
      </c>
      <c r="R143" s="0" t="s">
        <v>116</v>
      </c>
      <c r="S143" s="0" t="s">
        <v>1794</v>
      </c>
      <c r="T143" s="0" t="s">
        <v>1795</v>
      </c>
      <c r="U143" s="0" t="s">
        <v>1796</v>
      </c>
      <c r="V143" s="0" t="s">
        <v>53</v>
      </c>
      <c r="W143" s="0" t="s">
        <v>236</v>
      </c>
      <c r="X143" s="0" t="s">
        <v>1785</v>
      </c>
      <c r="Y143" s="0" t="s">
        <v>1797</v>
      </c>
      <c r="Z143" s="0" t="s">
        <v>1798</v>
      </c>
      <c r="AA143" s="0" t="s">
        <v>1799</v>
      </c>
      <c r="AB143" s="0" t="s">
        <v>59</v>
      </c>
      <c r="AF143" s="0" t="s">
        <v>60</v>
      </c>
      <c r="AH143" s="0" t="s">
        <v>122</v>
      </c>
      <c r="AJ143" s="0" t="s">
        <v>62</v>
      </c>
      <c r="AK143" s="0" t="n">
        <v>1522</v>
      </c>
      <c r="AL143" s="0" t="s">
        <v>1800</v>
      </c>
      <c r="AM143" s="0" t="s">
        <v>1801</v>
      </c>
      <c r="AN143" s="0" t="n">
        <v>142</v>
      </c>
    </row>
    <row r="144" customFormat="false" ht="12.8" hidden="false" customHeight="false" outlineLevel="0" collapsed="false">
      <c r="A144" s="0" t="s">
        <v>1802</v>
      </c>
      <c r="B144" s="0" t="s">
        <v>1803</v>
      </c>
      <c r="C144" s="0" t="s">
        <v>528</v>
      </c>
      <c r="D144" s="0" t="s">
        <v>1762</v>
      </c>
      <c r="E144" s="0" t="str">
        <f aca="false">VLOOKUP($D144,phone_owners,5,0)</f>
        <v>Zaina</v>
      </c>
      <c r="F144" s="0" t="n">
        <f aca="false">VLOOKUP($D144,phone_owners,6,0)</f>
        <v>0</v>
      </c>
      <c r="G144" s="0" t="n">
        <f aca="false">VLOOKUP($D144,phone_owners,6,0)</f>
        <v>0</v>
      </c>
      <c r="H144" s="0" t="s">
        <v>1762</v>
      </c>
      <c r="I144" s="0" t="s">
        <v>1763</v>
      </c>
      <c r="J144" s="0" t="s">
        <v>1764</v>
      </c>
      <c r="L144" s="0" t="s">
        <v>44</v>
      </c>
      <c r="M144" s="0" t="s">
        <v>1804</v>
      </c>
      <c r="N144" s="0" t="s">
        <v>1805</v>
      </c>
      <c r="O144" s="0" t="s">
        <v>1806</v>
      </c>
      <c r="P144" s="0" t="s">
        <v>1807</v>
      </c>
      <c r="Q144" s="0" t="s">
        <v>1395</v>
      </c>
      <c r="R144" s="0" t="s">
        <v>116</v>
      </c>
      <c r="S144" s="0" t="s">
        <v>330</v>
      </c>
      <c r="T144" s="0" t="s">
        <v>1808</v>
      </c>
      <c r="U144" s="0" t="s">
        <v>1809</v>
      </c>
      <c r="V144" s="0" t="s">
        <v>53</v>
      </c>
      <c r="W144" s="0" t="s">
        <v>892</v>
      </c>
      <c r="X144" s="0" t="s">
        <v>1771</v>
      </c>
      <c r="Y144" s="0" t="s">
        <v>1810</v>
      </c>
      <c r="Z144" s="0" t="s">
        <v>1811</v>
      </c>
      <c r="AA144" s="0" t="s">
        <v>1811</v>
      </c>
      <c r="AB144" s="0" t="s">
        <v>44</v>
      </c>
      <c r="AC144" s="0" t="s">
        <v>83</v>
      </c>
      <c r="AD144" s="0" t="s">
        <v>1812</v>
      </c>
      <c r="AE144" s="0" t="s">
        <v>1813</v>
      </c>
      <c r="AF144" s="0" t="s">
        <v>60</v>
      </c>
      <c r="AH144" s="0" t="s">
        <v>315</v>
      </c>
      <c r="AJ144" s="0" t="s">
        <v>62</v>
      </c>
      <c r="AK144" s="0" t="n">
        <v>1523</v>
      </c>
      <c r="AL144" s="0" t="s">
        <v>1814</v>
      </c>
      <c r="AM144" s="0" t="s">
        <v>1815</v>
      </c>
      <c r="AN144" s="0" t="n">
        <v>143</v>
      </c>
    </row>
    <row r="145" customFormat="false" ht="12.8" hidden="false" customHeight="false" outlineLevel="0" collapsed="false">
      <c r="A145" s="0" t="s">
        <v>1816</v>
      </c>
      <c r="B145" s="0" t="s">
        <v>1817</v>
      </c>
      <c r="C145" s="0" t="s">
        <v>528</v>
      </c>
      <c r="D145" s="0" t="s">
        <v>1762</v>
      </c>
      <c r="E145" s="0" t="str">
        <f aca="false">VLOOKUP($D145,phone_owners,5,0)</f>
        <v>Zaina</v>
      </c>
      <c r="F145" s="0" t="n">
        <f aca="false">VLOOKUP($D145,phone_owners,6,0)</f>
        <v>0</v>
      </c>
      <c r="G145" s="0" t="n">
        <f aca="false">VLOOKUP($D145,phone_owners,6,0)</f>
        <v>0</v>
      </c>
      <c r="H145" s="0" t="s">
        <v>1762</v>
      </c>
      <c r="I145" s="0" t="s">
        <v>1763</v>
      </c>
      <c r="J145" s="0" t="s">
        <v>1764</v>
      </c>
      <c r="L145" s="0" t="s">
        <v>44</v>
      </c>
      <c r="M145" s="0" t="s">
        <v>1818</v>
      </c>
      <c r="N145" s="0" t="s">
        <v>1819</v>
      </c>
      <c r="O145" s="0" t="s">
        <v>1820</v>
      </c>
      <c r="P145" s="0" t="s">
        <v>1821</v>
      </c>
      <c r="Q145" s="0" t="s">
        <v>1395</v>
      </c>
      <c r="R145" s="0" t="s">
        <v>116</v>
      </c>
      <c r="S145" s="0" t="s">
        <v>1822</v>
      </c>
      <c r="T145" s="0" t="s">
        <v>139</v>
      </c>
      <c r="U145" s="0" t="s">
        <v>370</v>
      </c>
      <c r="V145" s="0" t="s">
        <v>53</v>
      </c>
      <c r="W145" s="0" t="s">
        <v>892</v>
      </c>
      <c r="X145" s="0" t="s">
        <v>1771</v>
      </c>
      <c r="Y145" s="0" t="s">
        <v>1810</v>
      </c>
      <c r="Z145" s="0" t="s">
        <v>1798</v>
      </c>
      <c r="AA145" s="0" t="s">
        <v>1811</v>
      </c>
      <c r="AB145" s="0" t="s">
        <v>44</v>
      </c>
      <c r="AC145" s="0" t="s">
        <v>83</v>
      </c>
      <c r="AD145" s="0" t="s">
        <v>625</v>
      </c>
      <c r="AE145" s="0" t="s">
        <v>1823</v>
      </c>
      <c r="AF145" s="0" t="s">
        <v>60</v>
      </c>
      <c r="AH145" s="0" t="s">
        <v>315</v>
      </c>
      <c r="AJ145" s="0" t="s">
        <v>62</v>
      </c>
      <c r="AK145" s="0" t="n">
        <v>1524</v>
      </c>
      <c r="AL145" s="0" t="s">
        <v>1824</v>
      </c>
      <c r="AM145" s="0" t="s">
        <v>1825</v>
      </c>
      <c r="AN145" s="0" t="n">
        <v>144</v>
      </c>
    </row>
    <row r="146" customFormat="false" ht="12.8" hidden="false" customHeight="false" outlineLevel="0" collapsed="false">
      <c r="A146" s="0" t="s">
        <v>1826</v>
      </c>
      <c r="B146" s="0" t="s">
        <v>1827</v>
      </c>
      <c r="C146" s="0" t="s">
        <v>528</v>
      </c>
      <c r="D146" s="0" t="s">
        <v>1762</v>
      </c>
      <c r="E146" s="0" t="str">
        <f aca="false">VLOOKUP($D146,phone_owners,5,0)</f>
        <v>Zaina</v>
      </c>
      <c r="F146" s="0" t="n">
        <f aca="false">VLOOKUP($D146,phone_owners,6,0)</f>
        <v>0</v>
      </c>
      <c r="G146" s="0" t="n">
        <f aca="false">VLOOKUP($D146,phone_owners,6,0)</f>
        <v>0</v>
      </c>
      <c r="H146" s="0" t="s">
        <v>1762</v>
      </c>
      <c r="I146" s="0" t="s">
        <v>1763</v>
      </c>
      <c r="J146" s="0" t="s">
        <v>1764</v>
      </c>
      <c r="L146" s="0" t="s">
        <v>44</v>
      </c>
      <c r="M146" s="0" t="s">
        <v>1828</v>
      </c>
      <c r="N146" s="0" t="s">
        <v>1829</v>
      </c>
      <c r="O146" s="0" t="s">
        <v>1830</v>
      </c>
      <c r="P146" s="0" t="s">
        <v>1831</v>
      </c>
      <c r="Q146" s="0" t="s">
        <v>597</v>
      </c>
      <c r="R146" s="0" t="s">
        <v>116</v>
      </c>
      <c r="S146" s="0" t="s">
        <v>1832</v>
      </c>
      <c r="T146" s="0" t="s">
        <v>1833</v>
      </c>
      <c r="U146" s="0" t="s">
        <v>1834</v>
      </c>
      <c r="V146" s="0" t="s">
        <v>53</v>
      </c>
      <c r="W146" s="0" t="s">
        <v>293</v>
      </c>
      <c r="X146" s="0" t="s">
        <v>571</v>
      </c>
      <c r="Y146" s="0" t="s">
        <v>1835</v>
      </c>
      <c r="Z146" s="0" t="s">
        <v>1798</v>
      </c>
      <c r="AA146" s="0" t="s">
        <v>1836</v>
      </c>
      <c r="AB146" s="0" t="s">
        <v>59</v>
      </c>
      <c r="AF146" s="0" t="s">
        <v>60</v>
      </c>
      <c r="AH146" s="0" t="s">
        <v>315</v>
      </c>
      <c r="AJ146" s="0" t="s">
        <v>62</v>
      </c>
      <c r="AK146" s="0" t="n">
        <v>1525</v>
      </c>
      <c r="AL146" s="0" t="s">
        <v>1837</v>
      </c>
      <c r="AM146" s="0" t="s">
        <v>1838</v>
      </c>
      <c r="AN146" s="0" t="n">
        <v>145</v>
      </c>
    </row>
    <row r="147" customFormat="false" ht="12.8" hidden="false" customHeight="false" outlineLevel="0" collapsed="false">
      <c r="A147" s="0" t="s">
        <v>1839</v>
      </c>
      <c r="B147" s="0" t="s">
        <v>1840</v>
      </c>
      <c r="C147" s="0" t="s">
        <v>528</v>
      </c>
      <c r="D147" s="0" t="s">
        <v>1762</v>
      </c>
      <c r="E147" s="0" t="str">
        <f aca="false">VLOOKUP($D147,phone_owners,5,0)</f>
        <v>Zaina</v>
      </c>
      <c r="F147" s="0" t="n">
        <f aca="false">VLOOKUP($D147,phone_owners,6,0)</f>
        <v>0</v>
      </c>
      <c r="G147" s="0" t="n">
        <f aca="false">VLOOKUP($D147,phone_owners,6,0)</f>
        <v>0</v>
      </c>
      <c r="H147" s="0" t="s">
        <v>1762</v>
      </c>
      <c r="I147" s="0" t="s">
        <v>1763</v>
      </c>
      <c r="J147" s="0" t="s">
        <v>1764</v>
      </c>
      <c r="L147" s="0" t="s">
        <v>44</v>
      </c>
      <c r="M147" s="0" t="s">
        <v>1841</v>
      </c>
      <c r="N147" s="0" t="s">
        <v>1842</v>
      </c>
      <c r="O147" s="0" t="s">
        <v>1843</v>
      </c>
      <c r="P147" s="0" t="s">
        <v>1844</v>
      </c>
      <c r="Q147" s="0" t="s">
        <v>597</v>
      </c>
      <c r="R147" s="0" t="s">
        <v>116</v>
      </c>
      <c r="S147" s="0" t="s">
        <v>1845</v>
      </c>
      <c r="T147" s="0" t="s">
        <v>1846</v>
      </c>
      <c r="U147" s="0" t="s">
        <v>1847</v>
      </c>
      <c r="V147" s="0" t="s">
        <v>100</v>
      </c>
      <c r="W147" s="0" t="s">
        <v>892</v>
      </c>
      <c r="X147" s="0" t="s">
        <v>1771</v>
      </c>
      <c r="Y147" s="0" t="s">
        <v>1810</v>
      </c>
      <c r="Z147" s="0" t="s">
        <v>1848</v>
      </c>
      <c r="AA147" s="0" t="s">
        <v>1848</v>
      </c>
      <c r="AB147" s="0" t="s">
        <v>59</v>
      </c>
      <c r="AF147" s="0" t="s">
        <v>60</v>
      </c>
      <c r="AH147" s="0" t="s">
        <v>122</v>
      </c>
      <c r="AJ147" s="0" t="s">
        <v>62</v>
      </c>
      <c r="AK147" s="0" t="n">
        <v>1526</v>
      </c>
      <c r="AL147" s="0" t="s">
        <v>1849</v>
      </c>
      <c r="AM147" s="0" t="s">
        <v>1850</v>
      </c>
      <c r="AN147" s="0" t="n">
        <v>146</v>
      </c>
    </row>
    <row r="148" customFormat="false" ht="12.8" hidden="false" customHeight="false" outlineLevel="0" collapsed="false">
      <c r="A148" s="0" t="s">
        <v>1851</v>
      </c>
      <c r="B148" s="0" t="s">
        <v>1852</v>
      </c>
      <c r="C148" s="0" t="s">
        <v>528</v>
      </c>
      <c r="D148" s="0" t="s">
        <v>1762</v>
      </c>
      <c r="E148" s="0" t="str">
        <f aca="false">VLOOKUP($D148,phone_owners,5,0)</f>
        <v>Zaina</v>
      </c>
      <c r="F148" s="0" t="n">
        <f aca="false">VLOOKUP($D148,phone_owners,6,0)</f>
        <v>0</v>
      </c>
      <c r="G148" s="0" t="n">
        <f aca="false">VLOOKUP($D148,phone_owners,6,0)</f>
        <v>0</v>
      </c>
      <c r="H148" s="0" t="s">
        <v>1762</v>
      </c>
      <c r="I148" s="0" t="s">
        <v>1763</v>
      </c>
      <c r="J148" s="0" t="s">
        <v>1764</v>
      </c>
      <c r="L148" s="0" t="s">
        <v>44</v>
      </c>
      <c r="M148" s="0" t="s">
        <v>1853</v>
      </c>
      <c r="N148" s="0" t="s">
        <v>1854</v>
      </c>
      <c r="O148" s="0" t="s">
        <v>1855</v>
      </c>
      <c r="P148" s="0" t="s">
        <v>1856</v>
      </c>
      <c r="Q148" s="0" t="s">
        <v>597</v>
      </c>
      <c r="R148" s="0" t="s">
        <v>116</v>
      </c>
      <c r="S148" s="0" t="s">
        <v>826</v>
      </c>
      <c r="T148" s="0" t="s">
        <v>1857</v>
      </c>
      <c r="U148" s="0" t="s">
        <v>1858</v>
      </c>
      <c r="V148" s="0" t="s">
        <v>53</v>
      </c>
      <c r="W148" s="0" t="s">
        <v>892</v>
      </c>
      <c r="X148" s="0" t="s">
        <v>1771</v>
      </c>
      <c r="Y148" s="0" t="s">
        <v>1810</v>
      </c>
      <c r="Z148" s="0" t="s">
        <v>1848</v>
      </c>
      <c r="AA148" s="0" t="s">
        <v>1859</v>
      </c>
      <c r="AB148" s="0" t="s">
        <v>59</v>
      </c>
      <c r="AF148" s="0" t="s">
        <v>60</v>
      </c>
      <c r="AH148" s="0" t="s">
        <v>122</v>
      </c>
      <c r="AJ148" s="0" t="s">
        <v>62</v>
      </c>
      <c r="AK148" s="0" t="n">
        <v>1527</v>
      </c>
      <c r="AL148" s="0" t="s">
        <v>1860</v>
      </c>
      <c r="AM148" s="0" t="s">
        <v>1861</v>
      </c>
      <c r="AN148" s="0" t="n">
        <v>147</v>
      </c>
    </row>
    <row r="149" customFormat="false" ht="12.8" hidden="false" customHeight="false" outlineLevel="0" collapsed="false">
      <c r="A149" s="0" t="s">
        <v>1862</v>
      </c>
      <c r="B149" s="0" t="s">
        <v>1863</v>
      </c>
      <c r="C149" s="0" t="s">
        <v>528</v>
      </c>
      <c r="D149" s="0" t="s">
        <v>1762</v>
      </c>
      <c r="E149" s="0" t="str">
        <f aca="false">VLOOKUP($D149,phone_owners,5,0)</f>
        <v>Zaina</v>
      </c>
      <c r="F149" s="0" t="n">
        <f aca="false">VLOOKUP($D149,phone_owners,6,0)</f>
        <v>0</v>
      </c>
      <c r="G149" s="0" t="n">
        <f aca="false">VLOOKUP($D149,phone_owners,6,0)</f>
        <v>0</v>
      </c>
      <c r="H149" s="0" t="s">
        <v>1762</v>
      </c>
      <c r="I149" s="0" t="s">
        <v>1763</v>
      </c>
      <c r="J149" s="0" t="s">
        <v>1764</v>
      </c>
      <c r="L149" s="0" t="s">
        <v>44</v>
      </c>
      <c r="M149" s="0" t="s">
        <v>1864</v>
      </c>
      <c r="N149" s="0" t="s">
        <v>1865</v>
      </c>
      <c r="O149" s="0" t="s">
        <v>1866</v>
      </c>
      <c r="P149" s="0" t="s">
        <v>1867</v>
      </c>
      <c r="Q149" s="0" t="s">
        <v>1868</v>
      </c>
      <c r="R149" s="0" t="s">
        <v>116</v>
      </c>
      <c r="S149" s="0" t="s">
        <v>1869</v>
      </c>
      <c r="T149" s="0" t="s">
        <v>979</v>
      </c>
      <c r="U149" s="0" t="s">
        <v>1870</v>
      </c>
      <c r="V149" s="0" t="s">
        <v>100</v>
      </c>
      <c r="W149" s="0" t="s">
        <v>236</v>
      </c>
      <c r="X149" s="0" t="s">
        <v>1771</v>
      </c>
      <c r="Y149" s="0" t="s">
        <v>1810</v>
      </c>
      <c r="Z149" s="0" t="s">
        <v>1798</v>
      </c>
      <c r="AA149" s="0" t="s">
        <v>1871</v>
      </c>
      <c r="AB149" s="0" t="s">
        <v>59</v>
      </c>
      <c r="AF149" s="0" t="s">
        <v>60</v>
      </c>
      <c r="AH149" s="0" t="s">
        <v>315</v>
      </c>
      <c r="AJ149" s="0" t="s">
        <v>62</v>
      </c>
      <c r="AK149" s="0" t="n">
        <v>1528</v>
      </c>
      <c r="AL149" s="0" t="s">
        <v>1872</v>
      </c>
      <c r="AM149" s="0" t="s">
        <v>1873</v>
      </c>
      <c r="AN149" s="0" t="n">
        <v>148</v>
      </c>
    </row>
    <row r="150" customFormat="false" ht="12.8" hidden="false" customHeight="false" outlineLevel="0" collapsed="false">
      <c r="A150" s="0" t="s">
        <v>1874</v>
      </c>
      <c r="B150" s="0" t="s">
        <v>1875</v>
      </c>
      <c r="C150" s="0" t="s">
        <v>528</v>
      </c>
      <c r="D150" s="0" t="s">
        <v>1762</v>
      </c>
      <c r="E150" s="0" t="str">
        <f aca="false">VLOOKUP($D150,phone_owners,5,0)</f>
        <v>Zaina</v>
      </c>
      <c r="F150" s="0" t="n">
        <f aca="false">VLOOKUP($D150,phone_owners,6,0)</f>
        <v>0</v>
      </c>
      <c r="G150" s="0" t="n">
        <f aca="false">VLOOKUP($D150,phone_owners,6,0)</f>
        <v>0</v>
      </c>
      <c r="H150" s="0" t="s">
        <v>1762</v>
      </c>
      <c r="I150" s="0" t="s">
        <v>1763</v>
      </c>
      <c r="J150" s="0" t="s">
        <v>1764</v>
      </c>
      <c r="L150" s="0" t="s">
        <v>44</v>
      </c>
      <c r="M150" s="0" t="s">
        <v>1876</v>
      </c>
      <c r="N150" s="0" t="s">
        <v>1877</v>
      </c>
      <c r="O150" s="0" t="s">
        <v>1878</v>
      </c>
      <c r="P150" s="0" t="s">
        <v>1879</v>
      </c>
      <c r="Q150" s="0" t="s">
        <v>597</v>
      </c>
      <c r="R150" s="0" t="s">
        <v>116</v>
      </c>
      <c r="S150" s="0" t="s">
        <v>1880</v>
      </c>
      <c r="T150" s="0" t="s">
        <v>1881</v>
      </c>
      <c r="U150" s="0" t="s">
        <v>1882</v>
      </c>
      <c r="V150" s="0" t="s">
        <v>53</v>
      </c>
      <c r="W150" s="0" t="s">
        <v>236</v>
      </c>
      <c r="X150" s="0" t="s">
        <v>1771</v>
      </c>
      <c r="Y150" s="0" t="s">
        <v>1810</v>
      </c>
      <c r="Z150" s="0" t="s">
        <v>1798</v>
      </c>
      <c r="AA150" s="0" t="s">
        <v>1871</v>
      </c>
      <c r="AB150" s="0" t="s">
        <v>59</v>
      </c>
      <c r="AF150" s="0" t="s">
        <v>60</v>
      </c>
      <c r="AH150" s="0" t="s">
        <v>122</v>
      </c>
      <c r="AJ150" s="0" t="s">
        <v>62</v>
      </c>
      <c r="AK150" s="0" t="n">
        <v>1529</v>
      </c>
      <c r="AL150" s="0" t="s">
        <v>1883</v>
      </c>
      <c r="AM150" s="0" t="s">
        <v>1884</v>
      </c>
      <c r="AN150" s="0" t="n">
        <v>149</v>
      </c>
    </row>
    <row r="151" customFormat="false" ht="12.8" hidden="false" customHeight="false" outlineLevel="0" collapsed="false">
      <c r="A151" s="0" t="s">
        <v>1885</v>
      </c>
      <c r="B151" s="0" t="s">
        <v>1886</v>
      </c>
      <c r="C151" s="0" t="s">
        <v>528</v>
      </c>
      <c r="D151" s="0" t="s">
        <v>1762</v>
      </c>
      <c r="E151" s="0" t="str">
        <f aca="false">VLOOKUP($D151,phone_owners,5,0)</f>
        <v>Zaina</v>
      </c>
      <c r="F151" s="0" t="n">
        <f aca="false">VLOOKUP($D151,phone_owners,6,0)</f>
        <v>0</v>
      </c>
      <c r="G151" s="0" t="n">
        <f aca="false">VLOOKUP($D151,phone_owners,6,0)</f>
        <v>0</v>
      </c>
      <c r="H151" s="0" t="s">
        <v>1762</v>
      </c>
      <c r="I151" s="0" t="s">
        <v>1763</v>
      </c>
      <c r="J151" s="0" t="s">
        <v>1764</v>
      </c>
      <c r="L151" s="0" t="s">
        <v>44</v>
      </c>
      <c r="M151" s="0" t="s">
        <v>1887</v>
      </c>
      <c r="N151" s="0" t="s">
        <v>1888</v>
      </c>
      <c r="O151" s="0" t="s">
        <v>1889</v>
      </c>
      <c r="P151" s="0" t="s">
        <v>1890</v>
      </c>
      <c r="Q151" s="0" t="s">
        <v>597</v>
      </c>
      <c r="R151" s="0" t="s">
        <v>116</v>
      </c>
      <c r="S151" s="0" t="s">
        <v>569</v>
      </c>
      <c r="T151" s="0" t="s">
        <v>1891</v>
      </c>
      <c r="U151" s="0" t="s">
        <v>1892</v>
      </c>
      <c r="V151" s="0" t="s">
        <v>100</v>
      </c>
      <c r="W151" s="0" t="s">
        <v>507</v>
      </c>
      <c r="X151" s="0" t="s">
        <v>1771</v>
      </c>
      <c r="Y151" s="0" t="s">
        <v>1810</v>
      </c>
      <c r="Z151" s="0" t="s">
        <v>1848</v>
      </c>
      <c r="AA151" s="0" t="s">
        <v>1848</v>
      </c>
      <c r="AB151" s="0" t="s">
        <v>59</v>
      </c>
      <c r="AF151" s="0" t="s">
        <v>60</v>
      </c>
      <c r="AH151" s="0" t="s">
        <v>61</v>
      </c>
      <c r="AJ151" s="0" t="s">
        <v>62</v>
      </c>
      <c r="AK151" s="0" t="n">
        <v>1530</v>
      </c>
      <c r="AL151" s="0" t="s">
        <v>1893</v>
      </c>
      <c r="AM151" s="0" t="s">
        <v>1894</v>
      </c>
      <c r="AN151" s="0" t="n">
        <v>150</v>
      </c>
    </row>
    <row r="152" customFormat="false" ht="12.8" hidden="false" customHeight="false" outlineLevel="0" collapsed="false">
      <c r="A152" s="0" t="s">
        <v>1895</v>
      </c>
      <c r="B152" s="0" t="s">
        <v>1896</v>
      </c>
      <c r="C152" s="0" t="s">
        <v>528</v>
      </c>
      <c r="D152" s="0" t="s">
        <v>1762</v>
      </c>
      <c r="E152" s="0" t="str">
        <f aca="false">VLOOKUP($D152,phone_owners,5,0)</f>
        <v>Zaina</v>
      </c>
      <c r="F152" s="0" t="n">
        <f aca="false">VLOOKUP($D152,phone_owners,6,0)</f>
        <v>0</v>
      </c>
      <c r="G152" s="0" t="n">
        <f aca="false">VLOOKUP($D152,phone_owners,6,0)</f>
        <v>0</v>
      </c>
      <c r="H152" s="0" t="s">
        <v>1762</v>
      </c>
      <c r="I152" s="0" t="s">
        <v>1763</v>
      </c>
      <c r="J152" s="0" t="s">
        <v>1764</v>
      </c>
      <c r="L152" s="0" t="s">
        <v>44</v>
      </c>
      <c r="M152" s="0" t="s">
        <v>1897</v>
      </c>
      <c r="N152" s="0" t="s">
        <v>1898</v>
      </c>
      <c r="O152" s="0" t="s">
        <v>1889</v>
      </c>
      <c r="P152" s="0" t="s">
        <v>1899</v>
      </c>
      <c r="Q152" s="0" t="s">
        <v>597</v>
      </c>
      <c r="R152" s="0" t="s">
        <v>116</v>
      </c>
      <c r="S152" s="0" t="s">
        <v>1900</v>
      </c>
      <c r="T152" s="0" t="s">
        <v>1901</v>
      </c>
      <c r="U152" s="0" t="s">
        <v>1902</v>
      </c>
      <c r="V152" s="0" t="s">
        <v>53</v>
      </c>
      <c r="W152" s="0" t="s">
        <v>601</v>
      </c>
      <c r="X152" s="0" t="s">
        <v>1771</v>
      </c>
      <c r="Y152" s="0" t="s">
        <v>1810</v>
      </c>
      <c r="Z152" s="0" t="s">
        <v>1798</v>
      </c>
      <c r="AA152" s="0" t="s">
        <v>1848</v>
      </c>
      <c r="AB152" s="0" t="s">
        <v>59</v>
      </c>
      <c r="AF152" s="0" t="s">
        <v>86</v>
      </c>
      <c r="AH152" s="0" t="s">
        <v>315</v>
      </c>
      <c r="AJ152" s="0" t="s">
        <v>62</v>
      </c>
      <c r="AK152" s="0" t="n">
        <v>1531</v>
      </c>
      <c r="AL152" s="0" t="s">
        <v>1903</v>
      </c>
      <c r="AM152" s="0" t="s">
        <v>1904</v>
      </c>
      <c r="AN152" s="0" t="n">
        <v>151</v>
      </c>
    </row>
    <row r="153" customFormat="false" ht="12.8" hidden="false" customHeight="false" outlineLevel="0" collapsed="false">
      <c r="A153" s="0" t="s">
        <v>1905</v>
      </c>
      <c r="B153" s="0" t="s">
        <v>1906</v>
      </c>
      <c r="C153" s="0" t="s">
        <v>528</v>
      </c>
      <c r="D153" s="0" t="s">
        <v>1762</v>
      </c>
      <c r="E153" s="0" t="str">
        <f aca="false">VLOOKUP($D153,phone_owners,5,0)</f>
        <v>Zaina</v>
      </c>
      <c r="F153" s="0" t="n">
        <f aca="false">VLOOKUP($D153,phone_owners,6,0)</f>
        <v>0</v>
      </c>
      <c r="G153" s="0" t="n">
        <f aca="false">VLOOKUP($D153,phone_owners,6,0)</f>
        <v>0</v>
      </c>
      <c r="H153" s="0" t="s">
        <v>1762</v>
      </c>
      <c r="I153" s="0" t="s">
        <v>1763</v>
      </c>
      <c r="J153" s="0" t="s">
        <v>1764</v>
      </c>
      <c r="L153" s="0" t="s">
        <v>44</v>
      </c>
      <c r="M153" s="0" t="s">
        <v>1907</v>
      </c>
      <c r="N153" s="0" t="s">
        <v>1908</v>
      </c>
      <c r="O153" s="0" t="s">
        <v>1909</v>
      </c>
      <c r="P153" s="0" t="s">
        <v>1910</v>
      </c>
      <c r="Q153" s="0" t="s">
        <v>1395</v>
      </c>
      <c r="R153" s="0" t="s">
        <v>116</v>
      </c>
      <c r="S153" s="0" t="s">
        <v>1911</v>
      </c>
      <c r="T153" s="0" t="s">
        <v>598</v>
      </c>
      <c r="U153" s="0" t="s">
        <v>1912</v>
      </c>
      <c r="V153" s="0" t="s">
        <v>100</v>
      </c>
      <c r="W153" s="0" t="s">
        <v>54</v>
      </c>
      <c r="X153" s="0" t="s">
        <v>1771</v>
      </c>
      <c r="Y153" s="0" t="s">
        <v>1810</v>
      </c>
      <c r="Z153" s="0" t="s">
        <v>1913</v>
      </c>
      <c r="AA153" s="0" t="s">
        <v>1848</v>
      </c>
      <c r="AB153" s="0" t="s">
        <v>59</v>
      </c>
      <c r="AF153" s="0" t="s">
        <v>60</v>
      </c>
      <c r="AH153" s="0" t="s">
        <v>315</v>
      </c>
      <c r="AJ153" s="0" t="s">
        <v>62</v>
      </c>
      <c r="AK153" s="0" t="n">
        <v>1532</v>
      </c>
      <c r="AL153" s="0" t="s">
        <v>1914</v>
      </c>
      <c r="AM153" s="0" t="s">
        <v>1915</v>
      </c>
      <c r="AN153" s="0" t="n">
        <v>152</v>
      </c>
    </row>
    <row r="154" customFormat="false" ht="12.8" hidden="false" customHeight="false" outlineLevel="0" collapsed="false">
      <c r="A154" s="0" t="s">
        <v>1916</v>
      </c>
      <c r="B154" s="0" t="s">
        <v>1917</v>
      </c>
      <c r="C154" s="0" t="s">
        <v>528</v>
      </c>
      <c r="D154" s="0" t="s">
        <v>1762</v>
      </c>
      <c r="E154" s="0" t="str">
        <f aca="false">VLOOKUP($D154,phone_owners,5,0)</f>
        <v>Zaina</v>
      </c>
      <c r="F154" s="0" t="n">
        <f aca="false">VLOOKUP($D154,phone_owners,6,0)</f>
        <v>0</v>
      </c>
      <c r="G154" s="0" t="n">
        <f aca="false">VLOOKUP($D154,phone_owners,6,0)</f>
        <v>0</v>
      </c>
      <c r="H154" s="0" t="s">
        <v>1762</v>
      </c>
      <c r="I154" s="0" t="s">
        <v>1763</v>
      </c>
      <c r="J154" s="0" t="s">
        <v>1764</v>
      </c>
      <c r="L154" s="0" t="s">
        <v>44</v>
      </c>
      <c r="M154" s="0" t="s">
        <v>1918</v>
      </c>
      <c r="N154" s="0" t="s">
        <v>1919</v>
      </c>
      <c r="O154" s="0" t="s">
        <v>1920</v>
      </c>
      <c r="P154" s="0" t="s">
        <v>1921</v>
      </c>
      <c r="Q154" s="0" t="s">
        <v>597</v>
      </c>
      <c r="R154" s="0" t="s">
        <v>116</v>
      </c>
      <c r="S154" s="0" t="s">
        <v>1922</v>
      </c>
      <c r="T154" s="0" t="s">
        <v>1923</v>
      </c>
      <c r="U154" s="0" t="s">
        <v>1924</v>
      </c>
      <c r="V154" s="0" t="s">
        <v>53</v>
      </c>
      <c r="W154" s="0" t="s">
        <v>1509</v>
      </c>
      <c r="X154" s="0" t="s">
        <v>1771</v>
      </c>
      <c r="Y154" s="0" t="s">
        <v>1810</v>
      </c>
      <c r="Z154" s="0" t="s">
        <v>1798</v>
      </c>
      <c r="AA154" s="0" t="s">
        <v>1925</v>
      </c>
      <c r="AB154" s="0" t="s">
        <v>59</v>
      </c>
      <c r="AF154" s="0" t="s">
        <v>60</v>
      </c>
      <c r="AH154" s="0" t="s">
        <v>372</v>
      </c>
      <c r="AJ154" s="0" t="s">
        <v>62</v>
      </c>
      <c r="AK154" s="0" t="n">
        <v>1533</v>
      </c>
      <c r="AL154" s="0" t="s">
        <v>1926</v>
      </c>
      <c r="AM154" s="0" t="s">
        <v>1927</v>
      </c>
      <c r="AN154" s="0" t="n">
        <v>153</v>
      </c>
    </row>
    <row r="155" customFormat="false" ht="12.8" hidden="false" customHeight="false" outlineLevel="0" collapsed="false">
      <c r="A155" s="0" t="s">
        <v>1928</v>
      </c>
      <c r="B155" s="0" t="s">
        <v>1929</v>
      </c>
      <c r="C155" s="0" t="s">
        <v>528</v>
      </c>
      <c r="D155" s="0" t="s">
        <v>1762</v>
      </c>
      <c r="E155" s="0" t="str">
        <f aca="false">VLOOKUP($D155,phone_owners,5,0)</f>
        <v>Zaina</v>
      </c>
      <c r="F155" s="0" t="n">
        <f aca="false">VLOOKUP($D155,phone_owners,6,0)</f>
        <v>0</v>
      </c>
      <c r="G155" s="0" t="n">
        <f aca="false">VLOOKUP($D155,phone_owners,6,0)</f>
        <v>0</v>
      </c>
      <c r="H155" s="0" t="s">
        <v>1762</v>
      </c>
      <c r="I155" s="0" t="s">
        <v>1763</v>
      </c>
      <c r="J155" s="0" t="s">
        <v>1764</v>
      </c>
      <c r="L155" s="0" t="s">
        <v>44</v>
      </c>
      <c r="M155" s="0" t="s">
        <v>1930</v>
      </c>
      <c r="N155" s="0" t="s">
        <v>1931</v>
      </c>
      <c r="O155" s="0" t="s">
        <v>1932</v>
      </c>
      <c r="P155" s="0" t="s">
        <v>1933</v>
      </c>
      <c r="Q155" s="0" t="s">
        <v>597</v>
      </c>
      <c r="R155" s="0" t="s">
        <v>116</v>
      </c>
      <c r="S155" s="0" t="s">
        <v>1739</v>
      </c>
      <c r="T155" s="0" t="s">
        <v>860</v>
      </c>
      <c r="U155" s="0" t="s">
        <v>1934</v>
      </c>
      <c r="V155" s="0" t="s">
        <v>53</v>
      </c>
      <c r="W155" s="0" t="s">
        <v>1112</v>
      </c>
      <c r="X155" s="0" t="s">
        <v>1771</v>
      </c>
      <c r="Y155" s="0" t="s">
        <v>1810</v>
      </c>
      <c r="Z155" s="0" t="s">
        <v>1935</v>
      </c>
      <c r="AA155" s="0" t="s">
        <v>1935</v>
      </c>
      <c r="AB155" s="0" t="s">
        <v>59</v>
      </c>
      <c r="AF155" s="0" t="s">
        <v>60</v>
      </c>
      <c r="AH155" s="0" t="s">
        <v>122</v>
      </c>
      <c r="AJ155" s="0" t="s">
        <v>62</v>
      </c>
      <c r="AK155" s="0" t="n">
        <v>1534</v>
      </c>
      <c r="AL155" s="0" t="s">
        <v>1936</v>
      </c>
      <c r="AM155" s="0" t="s">
        <v>1937</v>
      </c>
      <c r="AN155" s="0" t="n">
        <v>154</v>
      </c>
    </row>
    <row r="156" customFormat="false" ht="12.8" hidden="false" customHeight="false" outlineLevel="0" collapsed="false">
      <c r="A156" s="0" t="s">
        <v>1938</v>
      </c>
      <c r="B156" s="0" t="s">
        <v>1939</v>
      </c>
      <c r="C156" s="0" t="s">
        <v>528</v>
      </c>
      <c r="D156" s="0" t="s">
        <v>1762</v>
      </c>
      <c r="E156" s="0" t="str">
        <f aca="false">VLOOKUP($D156,phone_owners,5,0)</f>
        <v>Zaina</v>
      </c>
      <c r="F156" s="0" t="n">
        <f aca="false">VLOOKUP($D156,phone_owners,6,0)</f>
        <v>0</v>
      </c>
      <c r="G156" s="0" t="n">
        <f aca="false">VLOOKUP($D156,phone_owners,6,0)</f>
        <v>0</v>
      </c>
      <c r="H156" s="0" t="s">
        <v>1762</v>
      </c>
      <c r="I156" s="0" t="s">
        <v>1763</v>
      </c>
      <c r="J156" s="0" t="s">
        <v>1764</v>
      </c>
      <c r="L156" s="0" t="s">
        <v>44</v>
      </c>
      <c r="M156" s="0" t="s">
        <v>1940</v>
      </c>
      <c r="N156" s="0" t="s">
        <v>1941</v>
      </c>
      <c r="O156" s="0" t="s">
        <v>1942</v>
      </c>
      <c r="P156" s="0" t="s">
        <v>1943</v>
      </c>
      <c r="Q156" s="0" t="s">
        <v>290</v>
      </c>
      <c r="R156" s="0" t="s">
        <v>116</v>
      </c>
      <c r="S156" s="0" t="s">
        <v>826</v>
      </c>
      <c r="T156" s="0" t="s">
        <v>1944</v>
      </c>
      <c r="U156" s="0" t="s">
        <v>1945</v>
      </c>
      <c r="V156" s="0" t="s">
        <v>53</v>
      </c>
      <c r="W156" s="0" t="s">
        <v>247</v>
      </c>
      <c r="X156" s="0" t="s">
        <v>1771</v>
      </c>
      <c r="Y156" s="0" t="s">
        <v>1810</v>
      </c>
      <c r="Z156" s="0" t="s">
        <v>1935</v>
      </c>
      <c r="AA156" s="0" t="s">
        <v>1935</v>
      </c>
      <c r="AB156" s="0" t="s">
        <v>59</v>
      </c>
      <c r="AF156" s="0" t="s">
        <v>60</v>
      </c>
      <c r="AH156" s="0" t="s">
        <v>122</v>
      </c>
      <c r="AJ156" s="0" t="s">
        <v>62</v>
      </c>
      <c r="AK156" s="0" t="n">
        <v>1535</v>
      </c>
      <c r="AL156" s="0" t="s">
        <v>1946</v>
      </c>
      <c r="AM156" s="0" t="s">
        <v>1947</v>
      </c>
      <c r="AN156" s="0" t="n">
        <v>155</v>
      </c>
    </row>
    <row r="157" customFormat="false" ht="12.8" hidden="false" customHeight="false" outlineLevel="0" collapsed="false">
      <c r="A157" s="0" t="s">
        <v>1948</v>
      </c>
      <c r="B157" s="0" t="s">
        <v>1949</v>
      </c>
      <c r="C157" s="0" t="s">
        <v>528</v>
      </c>
      <c r="D157" s="0" t="s">
        <v>1762</v>
      </c>
      <c r="E157" s="0" t="str">
        <f aca="false">VLOOKUP($D157,phone_owners,5,0)</f>
        <v>Zaina</v>
      </c>
      <c r="F157" s="0" t="n">
        <f aca="false">VLOOKUP($D157,phone_owners,6,0)</f>
        <v>0</v>
      </c>
      <c r="G157" s="0" t="n">
        <f aca="false">VLOOKUP($D157,phone_owners,6,0)</f>
        <v>0</v>
      </c>
      <c r="H157" s="0" t="s">
        <v>1762</v>
      </c>
      <c r="I157" s="0" t="s">
        <v>1763</v>
      </c>
      <c r="J157" s="0" t="s">
        <v>1764</v>
      </c>
      <c r="L157" s="0" t="s">
        <v>44</v>
      </c>
      <c r="M157" s="0" t="s">
        <v>1950</v>
      </c>
      <c r="N157" s="0" t="s">
        <v>1951</v>
      </c>
      <c r="O157" s="0" t="s">
        <v>1952</v>
      </c>
      <c r="P157" s="0" t="s">
        <v>1953</v>
      </c>
      <c r="Q157" s="0" t="s">
        <v>597</v>
      </c>
      <c r="R157" s="0" t="s">
        <v>116</v>
      </c>
      <c r="S157" s="0" t="s">
        <v>1954</v>
      </c>
      <c r="T157" s="0" t="s">
        <v>1717</v>
      </c>
      <c r="U157" s="0" t="s">
        <v>1955</v>
      </c>
      <c r="V157" s="0" t="s">
        <v>53</v>
      </c>
      <c r="W157" s="0" t="s">
        <v>54</v>
      </c>
      <c r="X157" s="0" t="s">
        <v>1771</v>
      </c>
      <c r="Y157" s="0" t="s">
        <v>1810</v>
      </c>
      <c r="Z157" s="0" t="s">
        <v>1935</v>
      </c>
      <c r="AA157" s="0" t="s">
        <v>1935</v>
      </c>
      <c r="AB157" s="0" t="s">
        <v>59</v>
      </c>
      <c r="AF157" s="0" t="s">
        <v>60</v>
      </c>
      <c r="AH157" s="0" t="s">
        <v>315</v>
      </c>
      <c r="AJ157" s="0" t="s">
        <v>62</v>
      </c>
      <c r="AK157" s="0" t="n">
        <v>1536</v>
      </c>
      <c r="AL157" s="0" t="s">
        <v>1956</v>
      </c>
      <c r="AM157" s="0" t="s">
        <v>1957</v>
      </c>
      <c r="AN157" s="0" t="n">
        <v>156</v>
      </c>
    </row>
    <row r="158" customFormat="false" ht="12.8" hidden="false" customHeight="false" outlineLevel="0" collapsed="false">
      <c r="A158" s="0" t="s">
        <v>1958</v>
      </c>
      <c r="B158" s="0" t="s">
        <v>1959</v>
      </c>
      <c r="C158" s="0" t="s">
        <v>528</v>
      </c>
      <c r="D158" s="0" t="s">
        <v>1762</v>
      </c>
      <c r="E158" s="0" t="str">
        <f aca="false">VLOOKUP($D158,phone_owners,5,0)</f>
        <v>Zaina</v>
      </c>
      <c r="F158" s="0" t="n">
        <f aca="false">VLOOKUP($D158,phone_owners,6,0)</f>
        <v>0</v>
      </c>
      <c r="G158" s="0" t="n">
        <f aca="false">VLOOKUP($D158,phone_owners,6,0)</f>
        <v>0</v>
      </c>
      <c r="H158" s="0" t="s">
        <v>1762</v>
      </c>
      <c r="I158" s="0" t="s">
        <v>1763</v>
      </c>
      <c r="J158" s="0" t="s">
        <v>1764</v>
      </c>
      <c r="L158" s="0" t="s">
        <v>44</v>
      </c>
      <c r="M158" s="0" t="s">
        <v>1960</v>
      </c>
      <c r="N158" s="0" t="s">
        <v>1961</v>
      </c>
      <c r="O158" s="0" t="s">
        <v>1962</v>
      </c>
      <c r="P158" s="0" t="s">
        <v>1963</v>
      </c>
      <c r="Q158" s="0" t="s">
        <v>597</v>
      </c>
      <c r="R158" s="0" t="s">
        <v>116</v>
      </c>
      <c r="S158" s="0" t="s">
        <v>1964</v>
      </c>
      <c r="T158" s="0" t="s">
        <v>1965</v>
      </c>
      <c r="U158" s="0" t="s">
        <v>1966</v>
      </c>
      <c r="V158" s="0" t="s">
        <v>100</v>
      </c>
      <c r="W158" s="0" t="s">
        <v>1509</v>
      </c>
      <c r="X158" s="0" t="s">
        <v>1771</v>
      </c>
      <c r="Y158" s="0" t="s">
        <v>1810</v>
      </c>
      <c r="Z158" s="0" t="s">
        <v>1935</v>
      </c>
      <c r="AA158" s="0" t="s">
        <v>1935</v>
      </c>
      <c r="AB158" s="0" t="s">
        <v>59</v>
      </c>
      <c r="AF158" s="0" t="s">
        <v>60</v>
      </c>
      <c r="AH158" s="0" t="s">
        <v>61</v>
      </c>
      <c r="AJ158" s="0" t="s">
        <v>62</v>
      </c>
      <c r="AK158" s="0" t="n">
        <v>1537</v>
      </c>
      <c r="AL158" s="0" t="s">
        <v>1967</v>
      </c>
      <c r="AM158" s="0" t="s">
        <v>1968</v>
      </c>
      <c r="AN158" s="0" t="n">
        <v>157</v>
      </c>
    </row>
    <row r="159" customFormat="false" ht="12.8" hidden="false" customHeight="false" outlineLevel="0" collapsed="false">
      <c r="A159" s="0" t="s">
        <v>1969</v>
      </c>
      <c r="B159" s="0" t="s">
        <v>1970</v>
      </c>
      <c r="C159" s="0" t="s">
        <v>528</v>
      </c>
      <c r="D159" s="0" t="s">
        <v>1762</v>
      </c>
      <c r="E159" s="0" t="str">
        <f aca="false">VLOOKUP($D159,phone_owners,5,0)</f>
        <v>Zaina</v>
      </c>
      <c r="F159" s="0" t="n">
        <f aca="false">VLOOKUP($D159,phone_owners,6,0)</f>
        <v>0</v>
      </c>
      <c r="G159" s="0" t="n">
        <f aca="false">VLOOKUP($D159,phone_owners,6,0)</f>
        <v>0</v>
      </c>
      <c r="H159" s="0" t="s">
        <v>1762</v>
      </c>
      <c r="I159" s="0" t="s">
        <v>1763</v>
      </c>
      <c r="J159" s="0" t="s">
        <v>1764</v>
      </c>
      <c r="L159" s="0" t="s">
        <v>44</v>
      </c>
      <c r="M159" s="0" t="s">
        <v>1971</v>
      </c>
      <c r="N159" s="0" t="s">
        <v>1972</v>
      </c>
      <c r="O159" s="0" t="s">
        <v>1973</v>
      </c>
      <c r="P159" s="0" t="s">
        <v>1974</v>
      </c>
      <c r="Q159" s="0" t="s">
        <v>1395</v>
      </c>
      <c r="R159" s="0" t="s">
        <v>116</v>
      </c>
      <c r="S159" s="0" t="s">
        <v>1975</v>
      </c>
      <c r="T159" s="0" t="s">
        <v>1976</v>
      </c>
      <c r="U159" s="0" t="s">
        <v>1977</v>
      </c>
      <c r="V159" s="0" t="s">
        <v>100</v>
      </c>
      <c r="W159" s="0" t="s">
        <v>224</v>
      </c>
      <c r="X159" s="0" t="s">
        <v>1771</v>
      </c>
      <c r="Y159" s="0" t="s">
        <v>1810</v>
      </c>
      <c r="Z159" s="0" t="s">
        <v>1935</v>
      </c>
      <c r="AA159" s="0" t="s">
        <v>1935</v>
      </c>
      <c r="AB159" s="0" t="s">
        <v>59</v>
      </c>
      <c r="AF159" s="0" t="s">
        <v>86</v>
      </c>
      <c r="AH159" s="0" t="s">
        <v>315</v>
      </c>
      <c r="AJ159" s="0" t="s">
        <v>62</v>
      </c>
      <c r="AK159" s="0" t="n">
        <v>1538</v>
      </c>
      <c r="AL159" s="0" t="s">
        <v>1978</v>
      </c>
      <c r="AM159" s="0" t="s">
        <v>1979</v>
      </c>
      <c r="AN159" s="0" t="n">
        <v>158</v>
      </c>
    </row>
    <row r="160" customFormat="false" ht="12.8" hidden="false" customHeight="false" outlineLevel="0" collapsed="false">
      <c r="A160" s="0" t="s">
        <v>1980</v>
      </c>
      <c r="B160" s="0" t="s">
        <v>1981</v>
      </c>
      <c r="C160" s="0" t="s">
        <v>528</v>
      </c>
      <c r="D160" s="0" t="s">
        <v>1762</v>
      </c>
      <c r="E160" s="0" t="str">
        <f aca="false">VLOOKUP($D160,phone_owners,5,0)</f>
        <v>Zaina</v>
      </c>
      <c r="F160" s="0" t="n">
        <f aca="false">VLOOKUP($D160,phone_owners,6,0)</f>
        <v>0</v>
      </c>
      <c r="G160" s="0" t="n">
        <f aca="false">VLOOKUP($D160,phone_owners,6,0)</f>
        <v>0</v>
      </c>
      <c r="H160" s="0" t="s">
        <v>1762</v>
      </c>
      <c r="I160" s="0" t="s">
        <v>1763</v>
      </c>
      <c r="J160" s="0" t="s">
        <v>1764</v>
      </c>
      <c r="L160" s="0" t="s">
        <v>44</v>
      </c>
      <c r="M160" s="0" t="s">
        <v>1982</v>
      </c>
      <c r="N160" s="0" t="s">
        <v>1983</v>
      </c>
      <c r="O160" s="0" t="s">
        <v>1984</v>
      </c>
      <c r="P160" s="0" t="s">
        <v>1985</v>
      </c>
      <c r="Q160" s="0" t="s">
        <v>597</v>
      </c>
      <c r="R160" s="0" t="s">
        <v>116</v>
      </c>
      <c r="S160" s="0" t="s">
        <v>1986</v>
      </c>
      <c r="T160" s="0" t="s">
        <v>1987</v>
      </c>
      <c r="U160" s="0" t="s">
        <v>1923</v>
      </c>
      <c r="V160" s="0" t="s">
        <v>100</v>
      </c>
      <c r="W160" s="0" t="s">
        <v>507</v>
      </c>
      <c r="X160" s="0" t="s">
        <v>1771</v>
      </c>
      <c r="Y160" s="0" t="s">
        <v>1810</v>
      </c>
      <c r="Z160" s="0" t="s">
        <v>1988</v>
      </c>
      <c r="AA160" s="0" t="s">
        <v>1989</v>
      </c>
      <c r="AB160" s="0" t="s">
        <v>59</v>
      </c>
      <c r="AF160" s="0" t="s">
        <v>60</v>
      </c>
      <c r="AH160" s="0" t="s">
        <v>61</v>
      </c>
      <c r="AJ160" s="0" t="s">
        <v>62</v>
      </c>
      <c r="AK160" s="0" t="n">
        <v>1539</v>
      </c>
      <c r="AL160" s="0" t="s">
        <v>1990</v>
      </c>
      <c r="AM160" s="0" t="s">
        <v>1991</v>
      </c>
      <c r="AN160" s="0" t="n">
        <v>159</v>
      </c>
    </row>
    <row r="161" customFormat="false" ht="12.8" hidden="false" customHeight="false" outlineLevel="0" collapsed="false">
      <c r="A161" s="0" t="s">
        <v>1992</v>
      </c>
      <c r="B161" s="0" t="s">
        <v>1993</v>
      </c>
      <c r="C161" s="0" t="s">
        <v>528</v>
      </c>
      <c r="D161" s="0" t="s">
        <v>1762</v>
      </c>
      <c r="E161" s="0" t="str">
        <f aca="false">VLOOKUP($D161,phone_owners,5,0)</f>
        <v>Zaina</v>
      </c>
      <c r="F161" s="0" t="n">
        <f aca="false">VLOOKUP($D161,phone_owners,6,0)</f>
        <v>0</v>
      </c>
      <c r="G161" s="0" t="n">
        <f aca="false">VLOOKUP($D161,phone_owners,6,0)</f>
        <v>0</v>
      </c>
      <c r="H161" s="0" t="s">
        <v>1762</v>
      </c>
      <c r="I161" s="0" t="s">
        <v>1763</v>
      </c>
      <c r="J161" s="0" t="s">
        <v>1764</v>
      </c>
      <c r="L161" s="0" t="s">
        <v>44</v>
      </c>
      <c r="M161" s="0" t="s">
        <v>1994</v>
      </c>
      <c r="N161" s="0" t="s">
        <v>1995</v>
      </c>
      <c r="O161" s="0" t="s">
        <v>1996</v>
      </c>
      <c r="P161" s="0" t="s">
        <v>1997</v>
      </c>
      <c r="Q161" s="0" t="s">
        <v>597</v>
      </c>
      <c r="R161" s="0" t="s">
        <v>116</v>
      </c>
      <c r="S161" s="0" t="s">
        <v>826</v>
      </c>
      <c r="T161" s="0" t="s">
        <v>1998</v>
      </c>
      <c r="U161" s="0" t="s">
        <v>1999</v>
      </c>
      <c r="V161" s="0" t="s">
        <v>53</v>
      </c>
      <c r="W161" s="0" t="s">
        <v>507</v>
      </c>
      <c r="X161" s="0" t="s">
        <v>1771</v>
      </c>
      <c r="Y161" s="0" t="s">
        <v>1810</v>
      </c>
      <c r="Z161" s="0" t="s">
        <v>1935</v>
      </c>
      <c r="AA161" s="0" t="s">
        <v>2000</v>
      </c>
      <c r="AB161" s="0" t="s">
        <v>59</v>
      </c>
      <c r="AF161" s="0" t="s">
        <v>60</v>
      </c>
      <c r="AH161" s="0" t="s">
        <v>61</v>
      </c>
      <c r="AJ161" s="0" t="s">
        <v>62</v>
      </c>
      <c r="AK161" s="0" t="n">
        <v>1540</v>
      </c>
      <c r="AL161" s="0" t="s">
        <v>2001</v>
      </c>
      <c r="AM161" s="0" t="s">
        <v>2002</v>
      </c>
      <c r="AN161" s="0" t="n">
        <v>160</v>
      </c>
    </row>
    <row r="162" customFormat="false" ht="12.8" hidden="false" customHeight="false" outlineLevel="0" collapsed="false">
      <c r="A162" s="0" t="s">
        <v>2003</v>
      </c>
      <c r="B162" s="0" t="s">
        <v>2004</v>
      </c>
      <c r="C162" s="0" t="s">
        <v>528</v>
      </c>
      <c r="D162" s="0" t="s">
        <v>422</v>
      </c>
      <c r="E162" s="0" t="str">
        <f aca="false">VLOOKUP($D162,phone_owners,5,0)</f>
        <v>Salome</v>
      </c>
      <c r="F162" s="0" t="n">
        <f aca="false">VLOOKUP($D162,phone_owners,6,0)</f>
        <v>0</v>
      </c>
      <c r="G162" s="0" t="n">
        <f aca="false">VLOOKUP($D162,phone_owners,6,0)</f>
        <v>0</v>
      </c>
      <c r="H162" s="0" t="s">
        <v>422</v>
      </c>
      <c r="I162" s="0" t="s">
        <v>423</v>
      </c>
      <c r="J162" s="0" t="s">
        <v>424</v>
      </c>
      <c r="L162" s="0" t="s">
        <v>44</v>
      </c>
      <c r="M162" s="0" t="s">
        <v>2005</v>
      </c>
      <c r="N162" s="0" t="s">
        <v>2006</v>
      </c>
      <c r="O162" s="0" t="s">
        <v>2007</v>
      </c>
      <c r="P162" s="0" t="s">
        <v>2008</v>
      </c>
      <c r="Q162" s="0" t="s">
        <v>639</v>
      </c>
      <c r="R162" s="0" t="s">
        <v>116</v>
      </c>
      <c r="S162" s="0" t="s">
        <v>2009</v>
      </c>
      <c r="U162" s="0" t="s">
        <v>2010</v>
      </c>
      <c r="V162" s="0" t="s">
        <v>53</v>
      </c>
      <c r="W162" s="0" t="s">
        <v>293</v>
      </c>
      <c r="X162" s="0" t="s">
        <v>1730</v>
      </c>
      <c r="Y162" s="0" t="s">
        <v>434</v>
      </c>
      <c r="Z162" s="0" t="s">
        <v>435</v>
      </c>
      <c r="AA162" s="0" t="s">
        <v>436</v>
      </c>
      <c r="AB162" s="0" t="s">
        <v>59</v>
      </c>
      <c r="AF162" s="0" t="s">
        <v>314</v>
      </c>
      <c r="AH162" s="0" t="s">
        <v>315</v>
      </c>
      <c r="AJ162" s="0" t="s">
        <v>62</v>
      </c>
      <c r="AK162" s="0" t="n">
        <v>1541</v>
      </c>
      <c r="AL162" s="0" t="s">
        <v>2011</v>
      </c>
      <c r="AM162" s="0" t="s">
        <v>2012</v>
      </c>
      <c r="AN162" s="0" t="n">
        <v>161</v>
      </c>
    </row>
    <row r="163" customFormat="false" ht="12.8" hidden="false" customHeight="false" outlineLevel="0" collapsed="false">
      <c r="A163" s="0" t="s">
        <v>2013</v>
      </c>
      <c r="B163" s="0" t="s">
        <v>2014</v>
      </c>
      <c r="C163" s="0" t="s">
        <v>528</v>
      </c>
      <c r="D163" s="0" t="s">
        <v>1575</v>
      </c>
      <c r="E163" s="0" t="str">
        <f aca="false">VLOOKUP($D163,phone_owners,5,0)</f>
        <v>HUSSEIN</v>
      </c>
      <c r="F163" s="0" t="str">
        <f aca="false">VLOOKUP($D163,phone_owners,6,0)</f>
        <v>MUSSA</v>
      </c>
      <c r="G163" s="0" t="str">
        <f aca="false">VLOOKUP($D163,phone_owners,6,0)</f>
        <v>MUSSA</v>
      </c>
      <c r="H163" s="0" t="s">
        <v>1575</v>
      </c>
      <c r="I163" s="0" t="s">
        <v>1576</v>
      </c>
      <c r="J163" s="0" t="s">
        <v>1577</v>
      </c>
      <c r="L163" s="0" t="s">
        <v>44</v>
      </c>
      <c r="M163" s="0" t="s">
        <v>2015</v>
      </c>
      <c r="N163" s="0" t="s">
        <v>2016</v>
      </c>
      <c r="O163" s="0" t="s">
        <v>2017</v>
      </c>
      <c r="P163" s="0" t="s">
        <v>2018</v>
      </c>
      <c r="Q163" s="0" t="s">
        <v>2019</v>
      </c>
      <c r="R163" s="0" t="s">
        <v>116</v>
      </c>
      <c r="S163" s="0" t="s">
        <v>2020</v>
      </c>
      <c r="T163" s="0" t="s">
        <v>2021</v>
      </c>
      <c r="U163" s="0" t="s">
        <v>2022</v>
      </c>
      <c r="V163" s="0" t="s">
        <v>53</v>
      </c>
      <c r="W163" s="0" t="s">
        <v>792</v>
      </c>
      <c r="X163" s="0" t="s">
        <v>644</v>
      </c>
      <c r="Y163" s="0" t="s">
        <v>1599</v>
      </c>
      <c r="Z163" s="0" t="s">
        <v>1708</v>
      </c>
      <c r="AA163" s="0" t="s">
        <v>2023</v>
      </c>
      <c r="AB163" s="0" t="s">
        <v>59</v>
      </c>
      <c r="AF163" s="0" t="s">
        <v>60</v>
      </c>
      <c r="AH163" s="0" t="s">
        <v>122</v>
      </c>
      <c r="AJ163" s="0" t="s">
        <v>62</v>
      </c>
      <c r="AK163" s="0" t="n">
        <v>1542</v>
      </c>
      <c r="AL163" s="0" t="s">
        <v>2024</v>
      </c>
      <c r="AM163" s="0" t="s">
        <v>2025</v>
      </c>
      <c r="AN163" s="0" t="n">
        <v>162</v>
      </c>
    </row>
    <row r="164" customFormat="false" ht="12.8" hidden="false" customHeight="false" outlineLevel="0" collapsed="false">
      <c r="A164" s="0" t="s">
        <v>2026</v>
      </c>
      <c r="B164" s="0" t="s">
        <v>2027</v>
      </c>
      <c r="C164" s="0" t="s">
        <v>528</v>
      </c>
      <c r="D164" s="0" t="s">
        <v>422</v>
      </c>
      <c r="E164" s="0" t="str">
        <f aca="false">VLOOKUP($D164,phone_owners,5,0)</f>
        <v>Salome</v>
      </c>
      <c r="F164" s="0" t="n">
        <f aca="false">VLOOKUP($D164,phone_owners,6,0)</f>
        <v>0</v>
      </c>
      <c r="G164" s="0" t="n">
        <f aca="false">VLOOKUP($D164,phone_owners,6,0)</f>
        <v>0</v>
      </c>
      <c r="H164" s="0" t="s">
        <v>422</v>
      </c>
      <c r="I164" s="0" t="s">
        <v>423</v>
      </c>
      <c r="J164" s="0" t="s">
        <v>424</v>
      </c>
      <c r="L164" s="0" t="s">
        <v>59</v>
      </c>
      <c r="M164" s="0" t="s">
        <v>2028</v>
      </c>
      <c r="N164" s="0" t="s">
        <v>2029</v>
      </c>
      <c r="O164" s="0" t="s">
        <v>2030</v>
      </c>
      <c r="P164" s="0" t="s">
        <v>2031</v>
      </c>
      <c r="Q164" s="0" t="s">
        <v>96</v>
      </c>
      <c r="R164" s="0" t="s">
        <v>116</v>
      </c>
      <c r="S164" s="0" t="s">
        <v>2032</v>
      </c>
      <c r="T164" s="0" t="s">
        <v>2033</v>
      </c>
      <c r="U164" s="0" t="s">
        <v>2034</v>
      </c>
      <c r="V164" s="0" t="s">
        <v>53</v>
      </c>
      <c r="W164" s="0" t="s">
        <v>141</v>
      </c>
      <c r="X164" s="0" t="s">
        <v>434</v>
      </c>
      <c r="Y164" s="0" t="s">
        <v>435</v>
      </c>
      <c r="Z164" s="0" t="s">
        <v>435</v>
      </c>
      <c r="AA164" s="0" t="s">
        <v>436</v>
      </c>
      <c r="AB164" s="0" t="s">
        <v>59</v>
      </c>
      <c r="AF164" s="0" t="s">
        <v>314</v>
      </c>
      <c r="AH164" s="0" t="s">
        <v>315</v>
      </c>
      <c r="AJ164" s="0" t="s">
        <v>62</v>
      </c>
      <c r="AK164" s="0" t="n">
        <v>1543</v>
      </c>
      <c r="AL164" s="0" t="s">
        <v>2035</v>
      </c>
      <c r="AM164" s="0" t="s">
        <v>2036</v>
      </c>
      <c r="AN164" s="0" t="n">
        <v>163</v>
      </c>
    </row>
    <row r="165" customFormat="false" ht="12.8" hidden="false" customHeight="false" outlineLevel="0" collapsed="false">
      <c r="A165" s="0" t="s">
        <v>2037</v>
      </c>
      <c r="B165" s="0" t="s">
        <v>2038</v>
      </c>
      <c r="C165" s="0" t="s">
        <v>528</v>
      </c>
      <c r="D165" s="0" t="s">
        <v>422</v>
      </c>
      <c r="E165" s="0" t="str">
        <f aca="false">VLOOKUP($D165,phone_owners,5,0)</f>
        <v>Salome</v>
      </c>
      <c r="F165" s="0" t="n">
        <f aca="false">VLOOKUP($D165,phone_owners,6,0)</f>
        <v>0</v>
      </c>
      <c r="G165" s="0" t="n">
        <f aca="false">VLOOKUP($D165,phone_owners,6,0)</f>
        <v>0</v>
      </c>
      <c r="H165" s="0" t="s">
        <v>422</v>
      </c>
      <c r="I165" s="0" t="s">
        <v>423</v>
      </c>
      <c r="J165" s="0" t="s">
        <v>424</v>
      </c>
      <c r="L165" s="0" t="s">
        <v>59</v>
      </c>
      <c r="M165" s="0" t="s">
        <v>2039</v>
      </c>
      <c r="N165" s="0" t="s">
        <v>2040</v>
      </c>
      <c r="O165" s="0" t="s">
        <v>2041</v>
      </c>
      <c r="P165" s="0" t="s">
        <v>1953</v>
      </c>
      <c r="Q165" s="0" t="s">
        <v>305</v>
      </c>
      <c r="R165" s="0" t="s">
        <v>116</v>
      </c>
      <c r="S165" s="0" t="s">
        <v>1717</v>
      </c>
      <c r="T165" s="0" t="s">
        <v>261</v>
      </c>
      <c r="U165" s="0" t="s">
        <v>2042</v>
      </c>
      <c r="V165" s="0" t="s">
        <v>53</v>
      </c>
      <c r="W165" s="0" t="s">
        <v>293</v>
      </c>
      <c r="X165" s="0" t="s">
        <v>434</v>
      </c>
      <c r="Y165" s="0" t="s">
        <v>434</v>
      </c>
      <c r="Z165" s="0" t="s">
        <v>435</v>
      </c>
      <c r="AA165" s="0" t="s">
        <v>436</v>
      </c>
      <c r="AB165" s="0" t="s">
        <v>59</v>
      </c>
      <c r="AF165" s="0" t="s">
        <v>314</v>
      </c>
      <c r="AH165" s="0" t="s">
        <v>315</v>
      </c>
      <c r="AJ165" s="0" t="s">
        <v>62</v>
      </c>
      <c r="AK165" s="0" t="n">
        <v>1544</v>
      </c>
      <c r="AL165" s="0" t="s">
        <v>2043</v>
      </c>
      <c r="AM165" s="0" t="s">
        <v>2044</v>
      </c>
      <c r="AN165" s="0" t="n">
        <v>164</v>
      </c>
    </row>
    <row r="166" customFormat="false" ht="12.8" hidden="false" customHeight="false" outlineLevel="0" collapsed="false">
      <c r="A166" s="0" t="s">
        <v>2045</v>
      </c>
      <c r="B166" s="0" t="s">
        <v>2046</v>
      </c>
      <c r="C166" s="0" t="s">
        <v>528</v>
      </c>
      <c r="D166" s="0" t="s">
        <v>422</v>
      </c>
      <c r="E166" s="0" t="str">
        <f aca="false">VLOOKUP($D166,phone_owners,5,0)</f>
        <v>Salome</v>
      </c>
      <c r="F166" s="0" t="n">
        <f aca="false">VLOOKUP($D166,phone_owners,6,0)</f>
        <v>0</v>
      </c>
      <c r="G166" s="0" t="n">
        <f aca="false">VLOOKUP($D166,phone_owners,6,0)</f>
        <v>0</v>
      </c>
      <c r="H166" s="0" t="s">
        <v>422</v>
      </c>
      <c r="I166" s="0" t="s">
        <v>423</v>
      </c>
      <c r="J166" s="0" t="s">
        <v>424</v>
      </c>
      <c r="L166" s="0" t="s">
        <v>59</v>
      </c>
      <c r="M166" s="0" t="s">
        <v>2047</v>
      </c>
      <c r="N166" s="0" t="s">
        <v>2048</v>
      </c>
      <c r="O166" s="0" t="s">
        <v>2049</v>
      </c>
      <c r="P166" s="0" t="s">
        <v>2050</v>
      </c>
      <c r="Q166" s="0" t="s">
        <v>305</v>
      </c>
      <c r="R166" s="0" t="s">
        <v>116</v>
      </c>
      <c r="S166" s="0" t="s">
        <v>2051</v>
      </c>
      <c r="T166" s="0" t="s">
        <v>2052</v>
      </c>
      <c r="U166" s="0" t="s">
        <v>2053</v>
      </c>
      <c r="V166" s="0" t="s">
        <v>100</v>
      </c>
      <c r="W166" s="0" t="s">
        <v>892</v>
      </c>
      <c r="X166" s="0" t="s">
        <v>434</v>
      </c>
      <c r="Y166" s="0" t="s">
        <v>434</v>
      </c>
      <c r="Z166" s="0" t="s">
        <v>435</v>
      </c>
      <c r="AA166" s="0" t="s">
        <v>436</v>
      </c>
      <c r="AB166" s="0" t="s">
        <v>59</v>
      </c>
      <c r="AF166" s="0" t="s">
        <v>314</v>
      </c>
      <c r="AH166" s="0" t="s">
        <v>315</v>
      </c>
      <c r="AJ166" s="0" t="s">
        <v>62</v>
      </c>
      <c r="AK166" s="0" t="n">
        <v>1545</v>
      </c>
      <c r="AL166" s="0" t="s">
        <v>2054</v>
      </c>
      <c r="AM166" s="0" t="s">
        <v>2055</v>
      </c>
      <c r="AN166" s="0" t="n">
        <v>165</v>
      </c>
    </row>
    <row r="167" customFormat="false" ht="12.8" hidden="false" customHeight="false" outlineLevel="0" collapsed="false">
      <c r="A167" s="0" t="s">
        <v>2056</v>
      </c>
      <c r="B167" s="0" t="s">
        <v>2057</v>
      </c>
      <c r="C167" s="0" t="s">
        <v>528</v>
      </c>
      <c r="D167" s="0" t="s">
        <v>1575</v>
      </c>
      <c r="E167" s="0" t="str">
        <f aca="false">VLOOKUP($D167,phone_owners,5,0)</f>
        <v>HUSSEIN</v>
      </c>
      <c r="F167" s="0" t="str">
        <f aca="false">VLOOKUP($D167,phone_owners,6,0)</f>
        <v>MUSSA</v>
      </c>
      <c r="G167" s="0" t="str">
        <f aca="false">VLOOKUP($D167,phone_owners,6,0)</f>
        <v>MUSSA</v>
      </c>
      <c r="H167" s="0" t="s">
        <v>1575</v>
      </c>
      <c r="I167" s="0" t="s">
        <v>1576</v>
      </c>
      <c r="J167" s="0" t="s">
        <v>1577</v>
      </c>
      <c r="L167" s="0" t="s">
        <v>44</v>
      </c>
      <c r="M167" s="0" t="s">
        <v>2058</v>
      </c>
      <c r="N167" s="0" t="s">
        <v>2059</v>
      </c>
      <c r="O167" s="0" t="s">
        <v>2060</v>
      </c>
      <c r="P167" s="0" t="s">
        <v>2061</v>
      </c>
      <c r="Q167" s="0" t="s">
        <v>700</v>
      </c>
      <c r="R167" s="0" t="s">
        <v>116</v>
      </c>
      <c r="S167" s="0" t="s">
        <v>2020</v>
      </c>
      <c r="T167" s="0" t="s">
        <v>2062</v>
      </c>
      <c r="U167" s="0" t="s">
        <v>2022</v>
      </c>
      <c r="V167" s="0" t="s">
        <v>53</v>
      </c>
      <c r="W167" s="0" t="s">
        <v>792</v>
      </c>
      <c r="X167" s="0" t="s">
        <v>644</v>
      </c>
      <c r="Y167" s="0" t="s">
        <v>1586</v>
      </c>
      <c r="Z167" s="0" t="s">
        <v>645</v>
      </c>
      <c r="AA167" s="0" t="s">
        <v>2063</v>
      </c>
      <c r="AB167" s="0" t="s">
        <v>59</v>
      </c>
      <c r="AF167" s="0" t="s">
        <v>60</v>
      </c>
      <c r="AH167" s="0" t="s">
        <v>315</v>
      </c>
      <c r="AJ167" s="0" t="s">
        <v>62</v>
      </c>
      <c r="AK167" s="0" t="n">
        <v>1546</v>
      </c>
      <c r="AL167" s="0" t="s">
        <v>2064</v>
      </c>
      <c r="AM167" s="0" t="s">
        <v>2065</v>
      </c>
      <c r="AN167" s="0" t="n">
        <v>166</v>
      </c>
    </row>
    <row r="168" customFormat="false" ht="12.8" hidden="false" customHeight="false" outlineLevel="0" collapsed="false">
      <c r="A168" s="0" t="s">
        <v>2066</v>
      </c>
      <c r="B168" s="0" t="s">
        <v>2067</v>
      </c>
      <c r="C168" s="0" t="s">
        <v>528</v>
      </c>
      <c r="D168" s="0" t="s">
        <v>422</v>
      </c>
      <c r="E168" s="0" t="str">
        <f aca="false">VLOOKUP($D168,phone_owners,5,0)</f>
        <v>Salome</v>
      </c>
      <c r="F168" s="0" t="n">
        <f aca="false">VLOOKUP($D168,phone_owners,6,0)</f>
        <v>0</v>
      </c>
      <c r="G168" s="0" t="n">
        <f aca="false">VLOOKUP($D168,phone_owners,6,0)</f>
        <v>0</v>
      </c>
      <c r="H168" s="0" t="s">
        <v>422</v>
      </c>
      <c r="I168" s="0" t="s">
        <v>423</v>
      </c>
      <c r="J168" s="0" t="s">
        <v>424</v>
      </c>
      <c r="L168" s="0" t="s">
        <v>59</v>
      </c>
      <c r="M168" s="0" t="s">
        <v>2068</v>
      </c>
      <c r="N168" s="0" t="s">
        <v>2069</v>
      </c>
      <c r="O168" s="0" t="s">
        <v>2070</v>
      </c>
      <c r="P168" s="0" t="s">
        <v>2008</v>
      </c>
      <c r="Q168" s="0" t="s">
        <v>656</v>
      </c>
      <c r="R168" s="0" t="s">
        <v>553</v>
      </c>
      <c r="S168" s="0" t="s">
        <v>2071</v>
      </c>
      <c r="U168" s="0" t="s">
        <v>2072</v>
      </c>
      <c r="V168" s="0" t="s">
        <v>53</v>
      </c>
      <c r="W168" s="0" t="s">
        <v>892</v>
      </c>
      <c r="X168" s="0" t="s">
        <v>434</v>
      </c>
      <c r="Y168" s="0" t="s">
        <v>434</v>
      </c>
      <c r="Z168" s="0" t="s">
        <v>435</v>
      </c>
      <c r="AA168" s="0" t="s">
        <v>436</v>
      </c>
      <c r="AB168" s="0" t="s">
        <v>59</v>
      </c>
      <c r="AF168" s="0" t="s">
        <v>314</v>
      </c>
      <c r="AH168" s="0" t="s">
        <v>315</v>
      </c>
      <c r="AJ168" s="0" t="s">
        <v>62</v>
      </c>
      <c r="AK168" s="0" t="n">
        <v>1547</v>
      </c>
      <c r="AL168" s="0" t="s">
        <v>2073</v>
      </c>
      <c r="AM168" s="0" t="s">
        <v>2074</v>
      </c>
      <c r="AN168" s="0" t="n">
        <v>167</v>
      </c>
    </row>
    <row r="169" customFormat="false" ht="12.8" hidden="false" customHeight="false" outlineLevel="0" collapsed="false">
      <c r="A169" s="0" t="s">
        <v>2075</v>
      </c>
      <c r="B169" s="0" t="s">
        <v>2076</v>
      </c>
      <c r="C169" s="0" t="s">
        <v>528</v>
      </c>
      <c r="D169" s="0" t="s">
        <v>422</v>
      </c>
      <c r="E169" s="0" t="str">
        <f aca="false">VLOOKUP($D169,phone_owners,5,0)</f>
        <v>Salome</v>
      </c>
      <c r="F169" s="0" t="n">
        <f aca="false">VLOOKUP($D169,phone_owners,6,0)</f>
        <v>0</v>
      </c>
      <c r="G169" s="0" t="n">
        <f aca="false">VLOOKUP($D169,phone_owners,6,0)</f>
        <v>0</v>
      </c>
      <c r="H169" s="0" t="s">
        <v>422</v>
      </c>
      <c r="I169" s="0" t="s">
        <v>423</v>
      </c>
      <c r="J169" s="0" t="s">
        <v>424</v>
      </c>
      <c r="L169" s="0" t="s">
        <v>59</v>
      </c>
      <c r="M169" s="0" t="s">
        <v>2077</v>
      </c>
      <c r="N169" s="0" t="s">
        <v>2078</v>
      </c>
      <c r="O169" s="0" t="s">
        <v>2079</v>
      </c>
      <c r="P169" s="0" t="s">
        <v>2080</v>
      </c>
      <c r="Q169" s="0" t="s">
        <v>221</v>
      </c>
      <c r="R169" s="0" t="s">
        <v>116</v>
      </c>
      <c r="S169" s="0" t="s">
        <v>2081</v>
      </c>
      <c r="U169" s="0" t="s">
        <v>2082</v>
      </c>
      <c r="V169" s="0" t="s">
        <v>53</v>
      </c>
      <c r="W169" s="0" t="s">
        <v>236</v>
      </c>
      <c r="X169" s="0" t="s">
        <v>434</v>
      </c>
      <c r="Y169" s="0" t="s">
        <v>434</v>
      </c>
      <c r="Z169" s="0" t="s">
        <v>435</v>
      </c>
      <c r="AA169" s="0" t="s">
        <v>436</v>
      </c>
      <c r="AB169" s="0" t="s">
        <v>59</v>
      </c>
      <c r="AF169" s="0" t="s">
        <v>314</v>
      </c>
      <c r="AH169" s="0" t="s">
        <v>315</v>
      </c>
      <c r="AJ169" s="0" t="s">
        <v>62</v>
      </c>
      <c r="AK169" s="0" t="n">
        <v>1548</v>
      </c>
      <c r="AL169" s="0" t="s">
        <v>2083</v>
      </c>
      <c r="AM169" s="0" t="s">
        <v>2084</v>
      </c>
      <c r="AN169" s="0" t="n">
        <v>168</v>
      </c>
    </row>
    <row r="170" customFormat="false" ht="12.8" hidden="false" customHeight="false" outlineLevel="0" collapsed="false">
      <c r="A170" s="0" t="s">
        <v>2085</v>
      </c>
      <c r="B170" s="0" t="s">
        <v>2086</v>
      </c>
      <c r="C170" s="0" t="s">
        <v>528</v>
      </c>
      <c r="D170" s="0" t="s">
        <v>2087</v>
      </c>
      <c r="E170" s="0" t="str">
        <f aca="false">VLOOKUP($D170,phone_owners,5,0)</f>
        <v>Penuel</v>
      </c>
      <c r="F170" s="0" t="str">
        <f aca="false">VLOOKUP($D170,phone_owners,6,0)</f>
        <v>Elias</v>
      </c>
      <c r="G170" s="0" t="str">
        <f aca="false">VLOOKUP($D170,phone_owners,6,0)</f>
        <v>Elias</v>
      </c>
      <c r="H170" s="0" t="s">
        <v>2087</v>
      </c>
      <c r="I170" s="0" t="s">
        <v>2088</v>
      </c>
      <c r="J170" s="0" t="s">
        <v>2089</v>
      </c>
      <c r="L170" s="0" t="s">
        <v>44</v>
      </c>
      <c r="M170" s="0" t="s">
        <v>2090</v>
      </c>
      <c r="N170" s="0" t="s">
        <v>2091</v>
      </c>
      <c r="O170" s="0" t="s">
        <v>2092</v>
      </c>
      <c r="P170" s="0" t="s">
        <v>2093</v>
      </c>
      <c r="Q170" s="0" t="s">
        <v>305</v>
      </c>
      <c r="R170" s="0" t="s">
        <v>116</v>
      </c>
      <c r="S170" s="0" t="s">
        <v>192</v>
      </c>
      <c r="T170" s="0" t="s">
        <v>2094</v>
      </c>
      <c r="U170" s="0" t="s">
        <v>2095</v>
      </c>
      <c r="V170" s="0" t="s">
        <v>53</v>
      </c>
      <c r="W170" s="0" t="s">
        <v>1112</v>
      </c>
      <c r="X170" s="0" t="s">
        <v>278</v>
      </c>
      <c r="Y170" s="0" t="s">
        <v>279</v>
      </c>
      <c r="Z170" s="0" t="s">
        <v>279</v>
      </c>
      <c r="AA170" s="0" t="s">
        <v>2096</v>
      </c>
      <c r="AB170" s="0" t="s">
        <v>59</v>
      </c>
      <c r="AF170" s="0" t="s">
        <v>60</v>
      </c>
      <c r="AH170" s="0" t="s">
        <v>61</v>
      </c>
      <c r="AJ170" s="0" t="s">
        <v>62</v>
      </c>
      <c r="AK170" s="0" t="n">
        <v>1549</v>
      </c>
      <c r="AL170" s="0" t="s">
        <v>2097</v>
      </c>
      <c r="AM170" s="0" t="s">
        <v>2098</v>
      </c>
      <c r="AN170" s="0" t="n">
        <v>169</v>
      </c>
    </row>
    <row r="171" customFormat="false" ht="12.8" hidden="false" customHeight="false" outlineLevel="0" collapsed="false">
      <c r="A171" s="0" t="s">
        <v>2099</v>
      </c>
      <c r="B171" s="0" t="s">
        <v>2100</v>
      </c>
      <c r="C171" s="0" t="s">
        <v>528</v>
      </c>
      <c r="D171" s="0" t="s">
        <v>2101</v>
      </c>
      <c r="E171" s="0" t="str">
        <f aca="false">VLOOKUP($D171,phone_owners,5,0)</f>
        <v>Oscar</v>
      </c>
      <c r="F171" s="0" t="str">
        <f aca="false">VLOOKUP($D171,phone_owners,6,0)</f>
        <v>Harold</v>
      </c>
      <c r="G171" s="0" t="str">
        <f aca="false">VLOOKUP($D171,phone_owners,6,0)</f>
        <v>Harold</v>
      </c>
      <c r="H171" s="0" t="s">
        <v>2101</v>
      </c>
      <c r="I171" s="0" t="s">
        <v>2102</v>
      </c>
      <c r="J171" s="0" t="s">
        <v>2103</v>
      </c>
      <c r="L171" s="0" t="s">
        <v>44</v>
      </c>
      <c r="M171" s="0" t="s">
        <v>2104</v>
      </c>
      <c r="N171" s="0" t="s">
        <v>2105</v>
      </c>
      <c r="O171" s="0" t="s">
        <v>2106</v>
      </c>
      <c r="P171" s="0" t="s">
        <v>2107</v>
      </c>
      <c r="Q171" s="0" t="s">
        <v>115</v>
      </c>
      <c r="R171" s="0" t="s">
        <v>116</v>
      </c>
      <c r="S171" s="0" t="s">
        <v>2108</v>
      </c>
      <c r="U171" s="0" t="s">
        <v>2109</v>
      </c>
      <c r="V171" s="0" t="s">
        <v>53</v>
      </c>
      <c r="W171" s="0" t="s">
        <v>560</v>
      </c>
      <c r="X171" s="0" t="s">
        <v>2110</v>
      </c>
      <c r="Y171" s="0" t="s">
        <v>2111</v>
      </c>
      <c r="Z171" s="0" t="s">
        <v>2112</v>
      </c>
      <c r="AA171" s="0" t="s">
        <v>2113</v>
      </c>
      <c r="AB171" s="0" t="s">
        <v>59</v>
      </c>
      <c r="AF171" s="0" t="s">
        <v>314</v>
      </c>
      <c r="AH171" s="0" t="s">
        <v>61</v>
      </c>
      <c r="AJ171" s="0" t="s">
        <v>62</v>
      </c>
      <c r="AK171" s="0" t="n">
        <v>1550</v>
      </c>
      <c r="AL171" s="0" t="s">
        <v>2114</v>
      </c>
      <c r="AM171" s="0" t="s">
        <v>2115</v>
      </c>
      <c r="AN171" s="0" t="n">
        <v>170</v>
      </c>
    </row>
    <row r="172" customFormat="false" ht="12.8" hidden="false" customHeight="false" outlineLevel="0" collapsed="false">
      <c r="A172" s="0" t="s">
        <v>2116</v>
      </c>
      <c r="B172" s="0" t="s">
        <v>2117</v>
      </c>
      <c r="C172" s="0" t="s">
        <v>528</v>
      </c>
      <c r="D172" s="0" t="s">
        <v>2101</v>
      </c>
      <c r="E172" s="0" t="str">
        <f aca="false">VLOOKUP($D172,phone_owners,5,0)</f>
        <v>Oscar</v>
      </c>
      <c r="F172" s="0" t="str">
        <f aca="false">VLOOKUP($D172,phone_owners,6,0)</f>
        <v>Harold</v>
      </c>
      <c r="G172" s="0" t="str">
        <f aca="false">VLOOKUP($D172,phone_owners,6,0)</f>
        <v>Harold</v>
      </c>
      <c r="H172" s="0" t="s">
        <v>2101</v>
      </c>
      <c r="I172" s="0" t="s">
        <v>2102</v>
      </c>
      <c r="J172" s="0" t="s">
        <v>2103</v>
      </c>
      <c r="L172" s="0" t="s">
        <v>44</v>
      </c>
      <c r="M172" s="0" t="s">
        <v>2118</v>
      </c>
      <c r="N172" s="0" t="s">
        <v>2119</v>
      </c>
      <c r="O172" s="0" t="s">
        <v>2120</v>
      </c>
      <c r="P172" s="0" t="s">
        <v>2121</v>
      </c>
      <c r="Q172" s="0" t="s">
        <v>115</v>
      </c>
      <c r="R172" s="0" t="s">
        <v>50</v>
      </c>
      <c r="S172" s="0" t="s">
        <v>2122</v>
      </c>
      <c r="U172" s="0" t="s">
        <v>2123</v>
      </c>
      <c r="V172" s="0" t="s">
        <v>53</v>
      </c>
      <c r="W172" s="0" t="s">
        <v>416</v>
      </c>
      <c r="X172" s="0" t="s">
        <v>2124</v>
      </c>
      <c r="Y172" s="0" t="s">
        <v>2111</v>
      </c>
      <c r="Z172" s="0" t="s">
        <v>2111</v>
      </c>
      <c r="AA172" s="0" t="s">
        <v>2125</v>
      </c>
      <c r="AB172" s="0" t="s">
        <v>59</v>
      </c>
      <c r="AF172" s="0" t="s">
        <v>314</v>
      </c>
      <c r="AH172" s="0" t="s">
        <v>315</v>
      </c>
      <c r="AJ172" s="0" t="s">
        <v>62</v>
      </c>
      <c r="AK172" s="0" t="n">
        <v>1551</v>
      </c>
      <c r="AL172" s="0" t="s">
        <v>2126</v>
      </c>
      <c r="AM172" s="0" t="s">
        <v>2127</v>
      </c>
      <c r="AN172" s="0" t="n">
        <v>171</v>
      </c>
    </row>
    <row r="173" customFormat="false" ht="12.8" hidden="false" customHeight="false" outlineLevel="0" collapsed="false">
      <c r="A173" s="0" t="s">
        <v>2128</v>
      </c>
      <c r="B173" s="0" t="s">
        <v>2129</v>
      </c>
      <c r="C173" s="0" t="s">
        <v>528</v>
      </c>
      <c r="D173" s="0" t="s">
        <v>2101</v>
      </c>
      <c r="E173" s="0" t="str">
        <f aca="false">VLOOKUP($D173,phone_owners,5,0)</f>
        <v>Oscar</v>
      </c>
      <c r="F173" s="0" t="str">
        <f aca="false">VLOOKUP($D173,phone_owners,6,0)</f>
        <v>Harold</v>
      </c>
      <c r="G173" s="0" t="str">
        <f aca="false">VLOOKUP($D173,phone_owners,6,0)</f>
        <v>Harold</v>
      </c>
      <c r="H173" s="0" t="s">
        <v>2101</v>
      </c>
      <c r="I173" s="0" t="s">
        <v>2102</v>
      </c>
      <c r="J173" s="0" t="s">
        <v>2103</v>
      </c>
      <c r="L173" s="0" t="s">
        <v>59</v>
      </c>
      <c r="M173" s="0" t="s">
        <v>2130</v>
      </c>
      <c r="N173" s="0" t="s">
        <v>2131</v>
      </c>
      <c r="O173" s="0" t="s">
        <v>2132</v>
      </c>
      <c r="P173" s="0" t="s">
        <v>2133</v>
      </c>
      <c r="Q173" s="0" t="s">
        <v>115</v>
      </c>
      <c r="R173" s="0" t="s">
        <v>116</v>
      </c>
      <c r="AJ173" s="0" t="s">
        <v>62</v>
      </c>
      <c r="AK173" s="0" t="n">
        <v>1552</v>
      </c>
      <c r="AL173" s="0" t="s">
        <v>2134</v>
      </c>
      <c r="AM173" s="0" t="s">
        <v>2135</v>
      </c>
      <c r="AN173" s="0" t="n">
        <v>172</v>
      </c>
    </row>
    <row r="174" customFormat="false" ht="12.8" hidden="false" customHeight="false" outlineLevel="0" collapsed="false">
      <c r="A174" s="0" t="s">
        <v>2136</v>
      </c>
      <c r="B174" s="0" t="s">
        <v>2137</v>
      </c>
      <c r="C174" s="0" t="s">
        <v>528</v>
      </c>
      <c r="D174" s="0" t="s">
        <v>1575</v>
      </c>
      <c r="E174" s="0" t="str">
        <f aca="false">VLOOKUP($D174,phone_owners,5,0)</f>
        <v>HUSSEIN</v>
      </c>
      <c r="F174" s="0" t="str">
        <f aca="false">VLOOKUP($D174,phone_owners,6,0)</f>
        <v>MUSSA</v>
      </c>
      <c r="G174" s="0" t="str">
        <f aca="false">VLOOKUP($D174,phone_owners,6,0)</f>
        <v>MUSSA</v>
      </c>
      <c r="H174" s="0" t="s">
        <v>1575</v>
      </c>
      <c r="I174" s="0" t="s">
        <v>1576</v>
      </c>
      <c r="J174" s="0" t="s">
        <v>1577</v>
      </c>
      <c r="L174" s="0" t="s">
        <v>44</v>
      </c>
      <c r="M174" s="0" t="s">
        <v>2138</v>
      </c>
      <c r="N174" s="0" t="s">
        <v>2139</v>
      </c>
      <c r="O174" s="0" t="s">
        <v>2140</v>
      </c>
      <c r="P174" s="0" t="s">
        <v>171</v>
      </c>
      <c r="Q174" s="0" t="s">
        <v>1102</v>
      </c>
      <c r="R174" s="0" t="s">
        <v>116</v>
      </c>
      <c r="S174" s="0" t="s">
        <v>2141</v>
      </c>
      <c r="T174" s="0" t="s">
        <v>2142</v>
      </c>
      <c r="U174" s="0" t="s">
        <v>2143</v>
      </c>
      <c r="V174" s="0" t="s">
        <v>53</v>
      </c>
      <c r="W174" s="0" t="s">
        <v>792</v>
      </c>
      <c r="X174" s="0" t="s">
        <v>644</v>
      </c>
      <c r="Y174" s="0" t="s">
        <v>1708</v>
      </c>
      <c r="Z174" s="0" t="s">
        <v>1599</v>
      </c>
      <c r="AA174" s="0" t="s">
        <v>2144</v>
      </c>
      <c r="AB174" s="0" t="s">
        <v>59</v>
      </c>
      <c r="AF174" s="0" t="s">
        <v>60</v>
      </c>
      <c r="AH174" s="0" t="s">
        <v>372</v>
      </c>
      <c r="AJ174" s="0" t="s">
        <v>62</v>
      </c>
      <c r="AK174" s="0" t="n">
        <v>1553</v>
      </c>
      <c r="AL174" s="0" t="s">
        <v>2145</v>
      </c>
      <c r="AM174" s="0" t="s">
        <v>2146</v>
      </c>
      <c r="AN174" s="0" t="n">
        <v>173</v>
      </c>
    </row>
    <row r="175" customFormat="false" ht="12.8" hidden="false" customHeight="false" outlineLevel="0" collapsed="false">
      <c r="A175" s="0" t="s">
        <v>2147</v>
      </c>
      <c r="B175" s="0" t="s">
        <v>2148</v>
      </c>
      <c r="C175" s="0" t="s">
        <v>528</v>
      </c>
      <c r="D175" s="0" t="s">
        <v>2149</v>
      </c>
      <c r="E175" s="0" t="e">
        <f aca="false">VLOOKUP($D175,phone_owners,5,0)</f>
        <v>#N/A</v>
      </c>
      <c r="F175" s="0" t="e">
        <f aca="false">VLOOKUP($D175,phone_owners,6,0)</f>
        <v>#N/A</v>
      </c>
      <c r="G175" s="0" t="e">
        <f aca="false">VLOOKUP($D175,phone_owners,6,0)</f>
        <v>#N/A</v>
      </c>
      <c r="H175" s="0" t="s">
        <v>2149</v>
      </c>
      <c r="I175" s="0" t="s">
        <v>2150</v>
      </c>
      <c r="J175" s="0" t="s">
        <v>2151</v>
      </c>
      <c r="L175" s="0" t="s">
        <v>44</v>
      </c>
      <c r="M175" s="0" t="s">
        <v>2152</v>
      </c>
      <c r="N175" s="0" t="s">
        <v>2153</v>
      </c>
      <c r="O175" s="0" t="s">
        <v>2154</v>
      </c>
      <c r="P175" s="0" t="s">
        <v>1314</v>
      </c>
      <c r="Q175" s="0" t="s">
        <v>2155</v>
      </c>
      <c r="R175" s="0" t="s">
        <v>116</v>
      </c>
      <c r="S175" s="0" t="s">
        <v>2156</v>
      </c>
      <c r="T175" s="0" t="s">
        <v>2157</v>
      </c>
      <c r="U175" s="0" t="s">
        <v>2158</v>
      </c>
      <c r="V175" s="0" t="s">
        <v>100</v>
      </c>
      <c r="W175" s="0" t="s">
        <v>703</v>
      </c>
      <c r="X175" s="0" t="s">
        <v>209</v>
      </c>
      <c r="Y175" s="0" t="s">
        <v>333</v>
      </c>
      <c r="Z175" s="0" t="s">
        <v>2159</v>
      </c>
      <c r="AA175" s="0" t="s">
        <v>2160</v>
      </c>
      <c r="AB175" s="0" t="s">
        <v>59</v>
      </c>
      <c r="AF175" s="0" t="s">
        <v>347</v>
      </c>
      <c r="AH175" s="0" t="s">
        <v>315</v>
      </c>
      <c r="AJ175" s="0" t="s">
        <v>62</v>
      </c>
      <c r="AK175" s="0" t="n">
        <v>1554</v>
      </c>
      <c r="AL175" s="0" t="s">
        <v>2161</v>
      </c>
      <c r="AM175" s="0" t="s">
        <v>2162</v>
      </c>
      <c r="AN175" s="0" t="n">
        <v>174</v>
      </c>
    </row>
    <row r="176" customFormat="false" ht="12.8" hidden="false" customHeight="false" outlineLevel="0" collapsed="false">
      <c r="A176" s="0" t="s">
        <v>2163</v>
      </c>
      <c r="B176" s="0" t="s">
        <v>2164</v>
      </c>
      <c r="C176" s="0" t="s">
        <v>528</v>
      </c>
      <c r="D176" s="0" t="s">
        <v>1575</v>
      </c>
      <c r="E176" s="0" t="str">
        <f aca="false">VLOOKUP($D176,phone_owners,5,0)</f>
        <v>HUSSEIN</v>
      </c>
      <c r="F176" s="0" t="str">
        <f aca="false">VLOOKUP($D176,phone_owners,6,0)</f>
        <v>MUSSA</v>
      </c>
      <c r="G176" s="0" t="str">
        <f aca="false">VLOOKUP($D176,phone_owners,6,0)</f>
        <v>MUSSA</v>
      </c>
      <c r="H176" s="0" t="s">
        <v>1575</v>
      </c>
      <c r="I176" s="0" t="s">
        <v>1576</v>
      </c>
      <c r="J176" s="0" t="s">
        <v>1577</v>
      </c>
      <c r="L176" s="0" t="s">
        <v>44</v>
      </c>
      <c r="M176" s="0" t="s">
        <v>2165</v>
      </c>
      <c r="N176" s="0" t="s">
        <v>2166</v>
      </c>
      <c r="O176" s="0" t="s">
        <v>2167</v>
      </c>
      <c r="P176" s="0" t="s">
        <v>2168</v>
      </c>
      <c r="Q176" s="0" t="s">
        <v>700</v>
      </c>
      <c r="R176" s="0" t="s">
        <v>116</v>
      </c>
      <c r="S176" s="0" t="s">
        <v>2169</v>
      </c>
      <c r="U176" s="0" t="s">
        <v>2170</v>
      </c>
      <c r="V176" s="0" t="s">
        <v>53</v>
      </c>
      <c r="W176" s="0" t="s">
        <v>236</v>
      </c>
      <c r="X176" s="0" t="s">
        <v>1708</v>
      </c>
      <c r="Y176" s="0" t="s">
        <v>1599</v>
      </c>
      <c r="Z176" s="0" t="s">
        <v>1599</v>
      </c>
      <c r="AA176" s="0" t="s">
        <v>1601</v>
      </c>
      <c r="AB176" s="0" t="s">
        <v>44</v>
      </c>
      <c r="AC176" s="0" t="s">
        <v>83</v>
      </c>
      <c r="AD176" s="0" t="s">
        <v>102</v>
      </c>
      <c r="AE176" s="0" t="s">
        <v>509</v>
      </c>
      <c r="AF176" s="0" t="s">
        <v>60</v>
      </c>
      <c r="AH176" s="0" t="s">
        <v>122</v>
      </c>
      <c r="AJ176" s="0" t="s">
        <v>62</v>
      </c>
      <c r="AK176" s="0" t="n">
        <v>1555</v>
      </c>
      <c r="AL176" s="0" t="s">
        <v>2171</v>
      </c>
      <c r="AM176" s="0" t="s">
        <v>2172</v>
      </c>
      <c r="AN176" s="0" t="n">
        <v>175</v>
      </c>
    </row>
    <row r="177" customFormat="false" ht="12.8" hidden="false" customHeight="false" outlineLevel="0" collapsed="false">
      <c r="A177" s="0" t="s">
        <v>2173</v>
      </c>
      <c r="B177" s="0" t="s">
        <v>2174</v>
      </c>
      <c r="C177" s="0" t="s">
        <v>528</v>
      </c>
      <c r="D177" s="0" t="s">
        <v>2175</v>
      </c>
      <c r="E177" s="0" t="str">
        <f aca="false">VLOOKUP($D177,phone_owners,5,0)</f>
        <v>Janeth </v>
      </c>
      <c r="F177" s="0" t="str">
        <f aca="false">VLOOKUP($D177,phone_owners,6,0)</f>
        <v>Davian</v>
      </c>
      <c r="G177" s="0" t="str">
        <f aca="false">VLOOKUP($D177,phone_owners,6,0)</f>
        <v>Davian</v>
      </c>
      <c r="H177" s="0" t="s">
        <v>2175</v>
      </c>
      <c r="I177" s="0" t="s">
        <v>2176</v>
      </c>
      <c r="J177" s="0" t="s">
        <v>2177</v>
      </c>
      <c r="L177" s="0" t="s">
        <v>44</v>
      </c>
      <c r="M177" s="0" t="s">
        <v>2178</v>
      </c>
      <c r="N177" s="0" t="s">
        <v>2179</v>
      </c>
      <c r="O177" s="0" t="s">
        <v>2180</v>
      </c>
      <c r="P177" s="0" t="s">
        <v>502</v>
      </c>
      <c r="Q177" s="0" t="s">
        <v>2181</v>
      </c>
      <c r="R177" s="0" t="s">
        <v>116</v>
      </c>
      <c r="S177" s="0" t="s">
        <v>2182</v>
      </c>
      <c r="T177" s="0" t="s">
        <v>2183</v>
      </c>
      <c r="U177" s="0" t="s">
        <v>2184</v>
      </c>
      <c r="V177" s="0" t="s">
        <v>100</v>
      </c>
      <c r="W177" s="0" t="s">
        <v>432</v>
      </c>
      <c r="X177" s="0" t="s">
        <v>571</v>
      </c>
      <c r="Y177" s="0" t="s">
        <v>2185</v>
      </c>
      <c r="Z177" s="0" t="s">
        <v>2186</v>
      </c>
      <c r="AA177" s="0" t="s">
        <v>2187</v>
      </c>
      <c r="AB177" s="0" t="s">
        <v>59</v>
      </c>
      <c r="AF177" s="0" t="s">
        <v>86</v>
      </c>
      <c r="AH177" s="0" t="s">
        <v>122</v>
      </c>
      <c r="AJ177" s="0" t="s">
        <v>62</v>
      </c>
      <c r="AK177" s="0" t="n">
        <v>1556</v>
      </c>
      <c r="AL177" s="0" t="s">
        <v>2188</v>
      </c>
      <c r="AM177" s="0" t="s">
        <v>2189</v>
      </c>
      <c r="AN177" s="0" t="n">
        <v>176</v>
      </c>
    </row>
    <row r="178" customFormat="false" ht="12.8" hidden="false" customHeight="false" outlineLevel="0" collapsed="false">
      <c r="A178" s="0" t="s">
        <v>2190</v>
      </c>
      <c r="B178" s="0" t="s">
        <v>2191</v>
      </c>
      <c r="C178" s="0" t="s">
        <v>528</v>
      </c>
      <c r="D178" s="0" t="s">
        <v>2192</v>
      </c>
      <c r="E178" s="0" t="str">
        <f aca="false">VLOOKUP($D178,phone_owners,5,0)</f>
        <v>Ally </v>
      </c>
      <c r="F178" s="0" t="str">
        <f aca="false">VLOOKUP($D178,phone_owners,6,0)</f>
        <v>Issa</v>
      </c>
      <c r="G178" s="0" t="str">
        <f aca="false">VLOOKUP($D178,phone_owners,6,0)</f>
        <v>Issa</v>
      </c>
      <c r="H178" s="0" t="s">
        <v>2192</v>
      </c>
      <c r="I178" s="0" t="s">
        <v>2193</v>
      </c>
      <c r="J178" s="0" t="s">
        <v>2194</v>
      </c>
      <c r="L178" s="0" t="s">
        <v>44</v>
      </c>
      <c r="M178" s="0" t="s">
        <v>2195</v>
      </c>
      <c r="N178" s="0" t="s">
        <v>2196</v>
      </c>
      <c r="O178" s="0" t="s">
        <v>2197</v>
      </c>
      <c r="P178" s="0" t="s">
        <v>1518</v>
      </c>
      <c r="Q178" s="0" t="s">
        <v>597</v>
      </c>
      <c r="R178" s="0" t="s">
        <v>116</v>
      </c>
      <c r="S178" s="0" t="s">
        <v>2198</v>
      </c>
      <c r="T178" s="0" t="s">
        <v>2199</v>
      </c>
      <c r="U178" s="0" t="s">
        <v>2200</v>
      </c>
      <c r="V178" s="0" t="s">
        <v>53</v>
      </c>
      <c r="W178" s="0" t="s">
        <v>828</v>
      </c>
      <c r="X178" s="0" t="s">
        <v>2201</v>
      </c>
      <c r="Y178" s="0" t="s">
        <v>2202</v>
      </c>
      <c r="Z178" s="0" t="s">
        <v>2202</v>
      </c>
      <c r="AA178" s="0" t="s">
        <v>2203</v>
      </c>
      <c r="AB178" s="0" t="s">
        <v>44</v>
      </c>
      <c r="AC178" s="0" t="s">
        <v>792</v>
      </c>
      <c r="AE178" s="0" t="s">
        <v>509</v>
      </c>
      <c r="AF178" s="0" t="s">
        <v>60</v>
      </c>
      <c r="AH178" s="0" t="s">
        <v>61</v>
      </c>
      <c r="AJ178" s="0" t="s">
        <v>62</v>
      </c>
      <c r="AK178" s="0" t="n">
        <v>1557</v>
      </c>
      <c r="AL178" s="0" t="s">
        <v>2204</v>
      </c>
      <c r="AM178" s="0" t="s">
        <v>2205</v>
      </c>
      <c r="AN178" s="0" t="n">
        <v>177</v>
      </c>
    </row>
    <row r="179" customFormat="false" ht="12.8" hidden="false" customHeight="false" outlineLevel="0" collapsed="false">
      <c r="A179" s="0" t="s">
        <v>2206</v>
      </c>
      <c r="B179" s="0" t="s">
        <v>2207</v>
      </c>
      <c r="C179" s="0" t="s">
        <v>528</v>
      </c>
      <c r="D179" s="0" t="s">
        <v>2149</v>
      </c>
      <c r="E179" s="0" t="e">
        <f aca="false">VLOOKUP($D179,phone_owners,5,0)</f>
        <v>#N/A</v>
      </c>
      <c r="F179" s="0" t="e">
        <f aca="false">VLOOKUP($D179,phone_owners,6,0)</f>
        <v>#N/A</v>
      </c>
      <c r="G179" s="0" t="e">
        <f aca="false">VLOOKUP($D179,phone_owners,6,0)</f>
        <v>#N/A</v>
      </c>
      <c r="H179" s="0" t="s">
        <v>2149</v>
      </c>
      <c r="I179" s="0" t="s">
        <v>2150</v>
      </c>
      <c r="J179" s="0" t="s">
        <v>2151</v>
      </c>
      <c r="L179" s="0" t="s">
        <v>44</v>
      </c>
      <c r="M179" s="0" t="s">
        <v>2208</v>
      </c>
      <c r="N179" s="0" t="s">
        <v>2209</v>
      </c>
      <c r="O179" s="0" t="s">
        <v>2210</v>
      </c>
      <c r="P179" s="0" t="s">
        <v>2211</v>
      </c>
      <c r="Q179" s="0" t="s">
        <v>2212</v>
      </c>
      <c r="R179" s="0" t="s">
        <v>116</v>
      </c>
      <c r="S179" s="0" t="s">
        <v>598</v>
      </c>
      <c r="T179" s="0" t="s">
        <v>307</v>
      </c>
      <c r="U179" s="0" t="s">
        <v>2213</v>
      </c>
      <c r="V179" s="0" t="s">
        <v>53</v>
      </c>
      <c r="W179" s="0" t="s">
        <v>892</v>
      </c>
      <c r="X179" s="0" t="s">
        <v>333</v>
      </c>
      <c r="Y179" s="0" t="s">
        <v>2214</v>
      </c>
      <c r="Z179" s="0" t="s">
        <v>2214</v>
      </c>
      <c r="AA179" s="0" t="s">
        <v>406</v>
      </c>
      <c r="AB179" s="0" t="s">
        <v>59</v>
      </c>
      <c r="AF179" s="0" t="s">
        <v>314</v>
      </c>
      <c r="AH179" s="0" t="s">
        <v>315</v>
      </c>
      <c r="AJ179" s="0" t="s">
        <v>62</v>
      </c>
      <c r="AK179" s="0" t="n">
        <v>1558</v>
      </c>
      <c r="AL179" s="0" t="s">
        <v>2215</v>
      </c>
      <c r="AM179" s="0" t="s">
        <v>2216</v>
      </c>
      <c r="AN179" s="0" t="n">
        <v>178</v>
      </c>
    </row>
    <row r="180" customFormat="false" ht="12.8" hidden="false" customHeight="false" outlineLevel="0" collapsed="false">
      <c r="A180" s="0" t="s">
        <v>2217</v>
      </c>
      <c r="B180" s="0" t="s">
        <v>2218</v>
      </c>
      <c r="C180" s="0" t="s">
        <v>528</v>
      </c>
      <c r="D180" s="0" t="s">
        <v>2219</v>
      </c>
      <c r="E180" s="0" t="str">
        <f aca="false">VLOOKUP($D180,phone_owners,5,0)</f>
        <v>FELIX</v>
      </c>
      <c r="F180" s="0" t="str">
        <f aca="false">VLOOKUP($D180,phone_owners,6,0)</f>
        <v>SAMWEL</v>
      </c>
      <c r="G180" s="0" t="str">
        <f aca="false">VLOOKUP($D180,phone_owners,6,0)</f>
        <v>SAMWEL</v>
      </c>
      <c r="H180" s="0" t="s">
        <v>2219</v>
      </c>
      <c r="I180" s="0" t="s">
        <v>2220</v>
      </c>
      <c r="J180" s="0" t="s">
        <v>2221</v>
      </c>
      <c r="L180" s="0" t="s">
        <v>44</v>
      </c>
      <c r="M180" s="0" t="s">
        <v>2222</v>
      </c>
      <c r="N180" s="0" t="s">
        <v>2223</v>
      </c>
      <c r="O180" s="0" t="s">
        <v>2224</v>
      </c>
      <c r="P180" s="0" t="s">
        <v>502</v>
      </c>
      <c r="Q180" s="0" t="s">
        <v>2225</v>
      </c>
      <c r="R180" s="0" t="s">
        <v>116</v>
      </c>
      <c r="S180" s="0" t="s">
        <v>2226</v>
      </c>
      <c r="T180" s="0" t="s">
        <v>2227</v>
      </c>
      <c r="U180" s="0" t="s">
        <v>2228</v>
      </c>
      <c r="V180" s="0" t="s">
        <v>53</v>
      </c>
      <c r="W180" s="0" t="s">
        <v>643</v>
      </c>
      <c r="X180" s="0" t="s">
        <v>644</v>
      </c>
      <c r="Y180" s="0" t="s">
        <v>1599</v>
      </c>
      <c r="Z180" s="0" t="s">
        <v>646</v>
      </c>
      <c r="AA180" s="0" t="s">
        <v>2229</v>
      </c>
      <c r="AB180" s="0" t="s">
        <v>59</v>
      </c>
      <c r="AF180" s="0" t="s">
        <v>60</v>
      </c>
      <c r="AH180" s="0" t="s">
        <v>372</v>
      </c>
      <c r="AJ180" s="0" t="s">
        <v>62</v>
      </c>
      <c r="AK180" s="0" t="n">
        <v>1559</v>
      </c>
      <c r="AL180" s="0" t="s">
        <v>2230</v>
      </c>
      <c r="AM180" s="0" t="s">
        <v>2231</v>
      </c>
      <c r="AN180" s="0" t="n">
        <v>179</v>
      </c>
    </row>
    <row r="181" customFormat="false" ht="12.8" hidden="false" customHeight="false" outlineLevel="0" collapsed="false">
      <c r="A181" s="0" t="s">
        <v>2232</v>
      </c>
      <c r="B181" s="0" t="s">
        <v>2233</v>
      </c>
      <c r="C181" s="0" t="s">
        <v>528</v>
      </c>
      <c r="D181" s="0" t="s">
        <v>2219</v>
      </c>
      <c r="E181" s="0" t="str">
        <f aca="false">VLOOKUP($D181,phone_owners,5,0)</f>
        <v>FELIX</v>
      </c>
      <c r="F181" s="0" t="str">
        <f aca="false">VLOOKUP($D181,phone_owners,6,0)</f>
        <v>SAMWEL</v>
      </c>
      <c r="G181" s="0" t="str">
        <f aca="false">VLOOKUP($D181,phone_owners,6,0)</f>
        <v>SAMWEL</v>
      </c>
      <c r="H181" s="0" t="s">
        <v>2219</v>
      </c>
      <c r="I181" s="0" t="s">
        <v>2220</v>
      </c>
      <c r="J181" s="0" t="s">
        <v>2221</v>
      </c>
      <c r="L181" s="0" t="s">
        <v>44</v>
      </c>
      <c r="M181" s="0" t="s">
        <v>2222</v>
      </c>
      <c r="N181" s="0" t="s">
        <v>2223</v>
      </c>
      <c r="O181" s="0" t="s">
        <v>2224</v>
      </c>
      <c r="P181" s="0" t="s">
        <v>502</v>
      </c>
      <c r="Q181" s="0" t="s">
        <v>2225</v>
      </c>
      <c r="R181" s="0" t="s">
        <v>116</v>
      </c>
      <c r="S181" s="0" t="s">
        <v>2234</v>
      </c>
      <c r="T181" s="0" t="s">
        <v>658</v>
      </c>
      <c r="U181" s="0" t="s">
        <v>659</v>
      </c>
      <c r="V181" s="0" t="s">
        <v>53</v>
      </c>
      <c r="W181" s="0" t="s">
        <v>141</v>
      </c>
      <c r="X181" s="0" t="s">
        <v>644</v>
      </c>
      <c r="Y181" s="0" t="s">
        <v>1599</v>
      </c>
      <c r="Z181" s="0" t="s">
        <v>646</v>
      </c>
      <c r="AA181" s="0" t="s">
        <v>2229</v>
      </c>
      <c r="AB181" s="0" t="s">
        <v>59</v>
      </c>
      <c r="AF181" s="0" t="s">
        <v>60</v>
      </c>
      <c r="AH181" s="0" t="s">
        <v>315</v>
      </c>
      <c r="AJ181" s="0" t="s">
        <v>62</v>
      </c>
      <c r="AK181" s="0" t="n">
        <v>1560</v>
      </c>
      <c r="AL181" s="0" t="s">
        <v>2235</v>
      </c>
      <c r="AM181" s="0" t="s">
        <v>2236</v>
      </c>
      <c r="AN181" s="0" t="n">
        <v>180</v>
      </c>
    </row>
    <row r="182" customFormat="false" ht="12.8" hidden="false" customHeight="false" outlineLevel="0" collapsed="false">
      <c r="A182" s="0" t="s">
        <v>2237</v>
      </c>
      <c r="B182" s="0" t="s">
        <v>2238</v>
      </c>
      <c r="C182" s="0" t="s">
        <v>528</v>
      </c>
      <c r="D182" s="0" t="s">
        <v>2219</v>
      </c>
      <c r="E182" s="0" t="str">
        <f aca="false">VLOOKUP($D182,phone_owners,5,0)</f>
        <v>FELIX</v>
      </c>
      <c r="F182" s="0" t="str">
        <f aca="false">VLOOKUP($D182,phone_owners,6,0)</f>
        <v>SAMWEL</v>
      </c>
      <c r="G182" s="0" t="str">
        <f aca="false">VLOOKUP($D182,phone_owners,6,0)</f>
        <v>SAMWEL</v>
      </c>
      <c r="H182" s="0" t="s">
        <v>2219</v>
      </c>
      <c r="I182" s="0" t="s">
        <v>2220</v>
      </c>
      <c r="J182" s="0" t="s">
        <v>2221</v>
      </c>
      <c r="L182" s="0" t="s">
        <v>44</v>
      </c>
      <c r="M182" s="0" t="s">
        <v>2239</v>
      </c>
      <c r="N182" s="0" t="s">
        <v>2240</v>
      </c>
      <c r="O182" s="0" t="s">
        <v>2241</v>
      </c>
      <c r="P182" s="0" t="s">
        <v>502</v>
      </c>
      <c r="Q182" s="0" t="s">
        <v>2242</v>
      </c>
      <c r="R182" s="0" t="s">
        <v>116</v>
      </c>
      <c r="S182" s="0" t="s">
        <v>2243</v>
      </c>
      <c r="T182" s="0" t="s">
        <v>2244</v>
      </c>
      <c r="U182" s="0" t="s">
        <v>2245</v>
      </c>
      <c r="V182" s="0" t="s">
        <v>100</v>
      </c>
      <c r="W182" s="0" t="s">
        <v>1354</v>
      </c>
      <c r="X182" s="0" t="s">
        <v>2246</v>
      </c>
      <c r="Y182" s="0" t="s">
        <v>2247</v>
      </c>
      <c r="Z182" s="0" t="s">
        <v>2248</v>
      </c>
      <c r="AA182" s="0" t="s">
        <v>2249</v>
      </c>
      <c r="AB182" s="0" t="s">
        <v>59</v>
      </c>
      <c r="AF182" s="0" t="s">
        <v>60</v>
      </c>
      <c r="AH182" s="0" t="s">
        <v>315</v>
      </c>
      <c r="AJ182" s="0" t="s">
        <v>62</v>
      </c>
      <c r="AK182" s="0" t="n">
        <v>1561</v>
      </c>
      <c r="AL182" s="0" t="s">
        <v>2250</v>
      </c>
      <c r="AM182" s="0" t="s">
        <v>2251</v>
      </c>
      <c r="AN182" s="0" t="n">
        <v>181</v>
      </c>
    </row>
    <row r="183" customFormat="false" ht="12.8" hidden="false" customHeight="false" outlineLevel="0" collapsed="false">
      <c r="A183" s="0" t="s">
        <v>2252</v>
      </c>
      <c r="B183" s="0" t="s">
        <v>2253</v>
      </c>
      <c r="C183" s="0" t="s">
        <v>528</v>
      </c>
      <c r="D183" s="0" t="s">
        <v>2254</v>
      </c>
      <c r="E183" s="0" t="e">
        <f aca="false">VLOOKUP($D183,phone_owners,5,0)</f>
        <v>#N/A</v>
      </c>
      <c r="F183" s="0" t="e">
        <f aca="false">VLOOKUP($D183,phone_owners,6,0)</f>
        <v>#N/A</v>
      </c>
      <c r="G183" s="0" t="e">
        <f aca="false">VLOOKUP($D183,phone_owners,6,0)</f>
        <v>#N/A</v>
      </c>
      <c r="H183" s="0" t="s">
        <v>2254</v>
      </c>
      <c r="I183" s="0" t="s">
        <v>2255</v>
      </c>
      <c r="J183" s="0" t="s">
        <v>2256</v>
      </c>
      <c r="L183" s="0" t="s">
        <v>44</v>
      </c>
      <c r="M183" s="0" t="s">
        <v>2257</v>
      </c>
      <c r="N183" s="0" t="s">
        <v>2258</v>
      </c>
      <c r="O183" s="0" t="s">
        <v>2259</v>
      </c>
      <c r="P183" s="0" t="s">
        <v>2260</v>
      </c>
      <c r="Q183" s="0" t="s">
        <v>115</v>
      </c>
      <c r="R183" s="0" t="s">
        <v>50</v>
      </c>
      <c r="S183" s="0" t="s">
        <v>2261</v>
      </c>
      <c r="U183" s="0" t="s">
        <v>1008</v>
      </c>
      <c r="V183" s="0" t="s">
        <v>53</v>
      </c>
      <c r="W183" s="0" t="s">
        <v>432</v>
      </c>
      <c r="X183" s="0" t="s">
        <v>333</v>
      </c>
      <c r="Y183" s="0" t="s">
        <v>333</v>
      </c>
      <c r="Z183" s="0" t="s">
        <v>2262</v>
      </c>
      <c r="AA183" s="0" t="s">
        <v>2263</v>
      </c>
      <c r="AB183" s="0" t="s">
        <v>59</v>
      </c>
      <c r="AF183" s="0" t="s">
        <v>60</v>
      </c>
      <c r="AH183" s="0" t="s">
        <v>87</v>
      </c>
      <c r="AJ183" s="0" t="s">
        <v>62</v>
      </c>
      <c r="AK183" s="0" t="n">
        <v>1562</v>
      </c>
      <c r="AL183" s="0" t="s">
        <v>2264</v>
      </c>
      <c r="AM183" s="0" t="s">
        <v>2265</v>
      </c>
      <c r="AN183" s="0" t="n">
        <v>182</v>
      </c>
    </row>
    <row r="184" customFormat="false" ht="12.8" hidden="false" customHeight="false" outlineLevel="0" collapsed="false">
      <c r="A184" s="0" t="s">
        <v>2266</v>
      </c>
      <c r="B184" s="0" t="s">
        <v>2267</v>
      </c>
      <c r="C184" s="0" t="s">
        <v>528</v>
      </c>
      <c r="D184" s="0" t="s">
        <v>2254</v>
      </c>
      <c r="E184" s="0" t="e">
        <f aca="false">VLOOKUP($D184,phone_owners,5,0)</f>
        <v>#N/A</v>
      </c>
      <c r="F184" s="0" t="e">
        <f aca="false">VLOOKUP($D184,phone_owners,6,0)</f>
        <v>#N/A</v>
      </c>
      <c r="G184" s="0" t="e">
        <f aca="false">VLOOKUP($D184,phone_owners,6,0)</f>
        <v>#N/A</v>
      </c>
      <c r="H184" s="0" t="s">
        <v>2254</v>
      </c>
      <c r="I184" s="0" t="s">
        <v>2255</v>
      </c>
      <c r="J184" s="0" t="s">
        <v>2256</v>
      </c>
      <c r="L184" s="0" t="s">
        <v>44</v>
      </c>
      <c r="M184" s="0" t="s">
        <v>2268</v>
      </c>
      <c r="N184" s="0" t="s">
        <v>2269</v>
      </c>
      <c r="O184" s="0" t="s">
        <v>2270</v>
      </c>
      <c r="P184" s="0" t="s">
        <v>2271</v>
      </c>
      <c r="Q184" s="0" t="s">
        <v>115</v>
      </c>
      <c r="R184" s="0" t="s">
        <v>116</v>
      </c>
      <c r="S184" s="0" t="s">
        <v>2272</v>
      </c>
      <c r="U184" s="0" t="s">
        <v>2273</v>
      </c>
      <c r="V184" s="0" t="s">
        <v>100</v>
      </c>
      <c r="W184" s="0" t="s">
        <v>792</v>
      </c>
      <c r="X184" s="0" t="s">
        <v>333</v>
      </c>
      <c r="Y184" s="0" t="s">
        <v>333</v>
      </c>
      <c r="Z184" s="0" t="s">
        <v>2274</v>
      </c>
      <c r="AA184" s="0" t="s">
        <v>2275</v>
      </c>
      <c r="AB184" s="0" t="s">
        <v>59</v>
      </c>
      <c r="AF184" s="0" t="s">
        <v>60</v>
      </c>
      <c r="AH184" s="0" t="s">
        <v>315</v>
      </c>
      <c r="AJ184" s="0" t="s">
        <v>62</v>
      </c>
      <c r="AK184" s="0" t="n">
        <v>1563</v>
      </c>
      <c r="AL184" s="0" t="s">
        <v>2276</v>
      </c>
      <c r="AM184" s="0" t="s">
        <v>2277</v>
      </c>
      <c r="AN184" s="0" t="n">
        <v>183</v>
      </c>
    </row>
    <row r="185" customFormat="false" ht="12.8" hidden="false" customHeight="false" outlineLevel="0" collapsed="false">
      <c r="A185" s="0" t="s">
        <v>2278</v>
      </c>
      <c r="B185" s="0" t="s">
        <v>2279</v>
      </c>
      <c r="C185" s="0" t="s">
        <v>528</v>
      </c>
      <c r="D185" s="0" t="s">
        <v>2254</v>
      </c>
      <c r="E185" s="0" t="e">
        <f aca="false">VLOOKUP($D185,phone_owners,5,0)</f>
        <v>#N/A</v>
      </c>
      <c r="F185" s="0" t="e">
        <f aca="false">VLOOKUP($D185,phone_owners,6,0)</f>
        <v>#N/A</v>
      </c>
      <c r="G185" s="0" t="e">
        <f aca="false">VLOOKUP($D185,phone_owners,6,0)</f>
        <v>#N/A</v>
      </c>
      <c r="H185" s="0" t="s">
        <v>2254</v>
      </c>
      <c r="I185" s="0" t="s">
        <v>2255</v>
      </c>
      <c r="J185" s="0" t="s">
        <v>2256</v>
      </c>
      <c r="L185" s="0" t="s">
        <v>44</v>
      </c>
      <c r="M185" s="0" t="s">
        <v>2280</v>
      </c>
      <c r="N185" s="0" t="s">
        <v>2281</v>
      </c>
      <c r="O185" s="0" t="s">
        <v>2282</v>
      </c>
      <c r="P185" s="0" t="s">
        <v>2283</v>
      </c>
      <c r="Q185" s="0" t="s">
        <v>700</v>
      </c>
      <c r="R185" s="0" t="s">
        <v>50</v>
      </c>
      <c r="S185" s="0" t="s">
        <v>2081</v>
      </c>
      <c r="U185" s="0" t="s">
        <v>2284</v>
      </c>
      <c r="V185" s="0" t="s">
        <v>53</v>
      </c>
      <c r="W185" s="0" t="s">
        <v>416</v>
      </c>
      <c r="X185" s="0" t="s">
        <v>333</v>
      </c>
      <c r="Y185" s="0" t="s">
        <v>333</v>
      </c>
      <c r="Z185" s="0" t="s">
        <v>2285</v>
      </c>
      <c r="AA185" s="0" t="s">
        <v>2275</v>
      </c>
      <c r="AB185" s="0" t="s">
        <v>59</v>
      </c>
      <c r="AF185" s="0" t="s">
        <v>60</v>
      </c>
      <c r="AH185" s="0" t="s">
        <v>372</v>
      </c>
      <c r="AJ185" s="0" t="s">
        <v>62</v>
      </c>
      <c r="AK185" s="0" t="n">
        <v>1564</v>
      </c>
      <c r="AL185" s="0" t="s">
        <v>2286</v>
      </c>
      <c r="AM185" s="0" t="s">
        <v>2287</v>
      </c>
      <c r="AN185" s="0" t="n">
        <v>184</v>
      </c>
    </row>
    <row r="186" customFormat="false" ht="12.8" hidden="false" customHeight="false" outlineLevel="0" collapsed="false">
      <c r="A186" s="0" t="s">
        <v>2288</v>
      </c>
      <c r="B186" s="0" t="s">
        <v>2289</v>
      </c>
      <c r="C186" s="0" t="s">
        <v>528</v>
      </c>
      <c r="D186" s="0" t="s">
        <v>2254</v>
      </c>
      <c r="E186" s="0" t="e">
        <f aca="false">VLOOKUP($D186,phone_owners,5,0)</f>
        <v>#N/A</v>
      </c>
      <c r="F186" s="0" t="e">
        <f aca="false">VLOOKUP($D186,phone_owners,6,0)</f>
        <v>#N/A</v>
      </c>
      <c r="G186" s="0" t="e">
        <f aca="false">VLOOKUP($D186,phone_owners,6,0)</f>
        <v>#N/A</v>
      </c>
      <c r="H186" s="0" t="s">
        <v>2254</v>
      </c>
      <c r="I186" s="0" t="s">
        <v>2255</v>
      </c>
      <c r="J186" s="0" t="s">
        <v>2256</v>
      </c>
      <c r="L186" s="0" t="s">
        <v>44</v>
      </c>
      <c r="M186" s="0" t="s">
        <v>2290</v>
      </c>
      <c r="N186" s="0" t="s">
        <v>2291</v>
      </c>
      <c r="O186" s="0" t="s">
        <v>2292</v>
      </c>
      <c r="P186" s="0" t="s">
        <v>2271</v>
      </c>
      <c r="Q186" s="0" t="s">
        <v>115</v>
      </c>
      <c r="R186" s="0" t="s">
        <v>1290</v>
      </c>
      <c r="S186" s="0" t="s">
        <v>2293</v>
      </c>
      <c r="U186" s="0" t="s">
        <v>2294</v>
      </c>
      <c r="V186" s="0" t="s">
        <v>53</v>
      </c>
      <c r="W186" s="0" t="s">
        <v>247</v>
      </c>
      <c r="X186" s="0" t="s">
        <v>333</v>
      </c>
      <c r="Y186" s="0" t="s">
        <v>333</v>
      </c>
      <c r="Z186" s="0" t="s">
        <v>2295</v>
      </c>
      <c r="AA186" s="0" t="s">
        <v>2275</v>
      </c>
      <c r="AB186" s="0" t="s">
        <v>59</v>
      </c>
      <c r="AF186" s="0" t="s">
        <v>60</v>
      </c>
      <c r="AH186" s="0" t="s">
        <v>87</v>
      </c>
      <c r="AJ186" s="0" t="s">
        <v>62</v>
      </c>
      <c r="AK186" s="0" t="n">
        <v>1565</v>
      </c>
      <c r="AL186" s="0" t="s">
        <v>2296</v>
      </c>
      <c r="AM186" s="0" t="s">
        <v>2297</v>
      </c>
      <c r="AN186" s="0" t="n">
        <v>185</v>
      </c>
    </row>
    <row r="187" customFormat="false" ht="12.8" hidden="false" customHeight="false" outlineLevel="0" collapsed="false">
      <c r="A187" s="0" t="s">
        <v>2298</v>
      </c>
      <c r="B187" s="0" t="s">
        <v>2299</v>
      </c>
      <c r="C187" s="0" t="s">
        <v>528</v>
      </c>
      <c r="D187" s="0" t="s">
        <v>2254</v>
      </c>
      <c r="E187" s="0" t="e">
        <f aca="false">VLOOKUP($D187,phone_owners,5,0)</f>
        <v>#N/A</v>
      </c>
      <c r="F187" s="0" t="e">
        <f aca="false">VLOOKUP($D187,phone_owners,6,0)</f>
        <v>#N/A</v>
      </c>
      <c r="G187" s="0" t="e">
        <f aca="false">VLOOKUP($D187,phone_owners,6,0)</f>
        <v>#N/A</v>
      </c>
      <c r="H187" s="0" t="s">
        <v>2254</v>
      </c>
      <c r="I187" s="0" t="s">
        <v>2255</v>
      </c>
      <c r="J187" s="0" t="s">
        <v>2256</v>
      </c>
      <c r="L187" s="0" t="s">
        <v>44</v>
      </c>
      <c r="M187" s="0" t="s">
        <v>2300</v>
      </c>
      <c r="N187" s="0" t="s">
        <v>2301</v>
      </c>
      <c r="O187" s="0" t="s">
        <v>2302</v>
      </c>
      <c r="P187" s="0" t="s">
        <v>2303</v>
      </c>
      <c r="Q187" s="0" t="s">
        <v>115</v>
      </c>
      <c r="R187" s="0" t="s">
        <v>116</v>
      </c>
      <c r="S187" s="0" t="s">
        <v>2304</v>
      </c>
      <c r="U187" s="0" t="s">
        <v>2305</v>
      </c>
      <c r="V187" s="0" t="s">
        <v>100</v>
      </c>
      <c r="W187" s="0" t="s">
        <v>309</v>
      </c>
      <c r="X187" s="0" t="s">
        <v>333</v>
      </c>
      <c r="Y187" s="0" t="s">
        <v>2275</v>
      </c>
      <c r="Z187" s="0" t="s">
        <v>2274</v>
      </c>
      <c r="AA187" s="0" t="s">
        <v>2275</v>
      </c>
      <c r="AB187" s="0" t="s">
        <v>59</v>
      </c>
      <c r="AF187" s="0" t="s">
        <v>60</v>
      </c>
      <c r="AH187" s="0" t="s">
        <v>315</v>
      </c>
      <c r="AJ187" s="0" t="s">
        <v>62</v>
      </c>
      <c r="AK187" s="0" t="n">
        <v>1566</v>
      </c>
      <c r="AL187" s="0" t="s">
        <v>2306</v>
      </c>
      <c r="AM187" s="0" t="s">
        <v>2307</v>
      </c>
      <c r="AN187" s="0" t="n">
        <v>186</v>
      </c>
    </row>
    <row r="188" customFormat="false" ht="12.8" hidden="false" customHeight="false" outlineLevel="0" collapsed="false">
      <c r="A188" s="0" t="s">
        <v>2308</v>
      </c>
      <c r="B188" s="0" t="s">
        <v>2309</v>
      </c>
      <c r="C188" s="0" t="s">
        <v>528</v>
      </c>
      <c r="D188" s="0" t="s">
        <v>2254</v>
      </c>
      <c r="E188" s="0" t="e">
        <f aca="false">VLOOKUP($D188,phone_owners,5,0)</f>
        <v>#N/A</v>
      </c>
      <c r="F188" s="0" t="e">
        <f aca="false">VLOOKUP($D188,phone_owners,6,0)</f>
        <v>#N/A</v>
      </c>
      <c r="G188" s="0" t="e">
        <f aca="false">VLOOKUP($D188,phone_owners,6,0)</f>
        <v>#N/A</v>
      </c>
      <c r="H188" s="0" t="s">
        <v>2254</v>
      </c>
      <c r="I188" s="0" t="s">
        <v>2255</v>
      </c>
      <c r="J188" s="0" t="s">
        <v>2256</v>
      </c>
      <c r="L188" s="0" t="s">
        <v>44</v>
      </c>
      <c r="M188" s="0" t="s">
        <v>2310</v>
      </c>
      <c r="N188" s="0" t="s">
        <v>2311</v>
      </c>
      <c r="O188" s="0" t="s">
        <v>2312</v>
      </c>
      <c r="P188" s="0" t="s">
        <v>2313</v>
      </c>
      <c r="Q188" s="0" t="s">
        <v>597</v>
      </c>
      <c r="R188" s="0" t="s">
        <v>50</v>
      </c>
      <c r="S188" s="0" t="s">
        <v>2314</v>
      </c>
      <c r="U188" s="0" t="s">
        <v>2315</v>
      </c>
      <c r="V188" s="0" t="s">
        <v>53</v>
      </c>
      <c r="W188" s="0" t="s">
        <v>2316</v>
      </c>
      <c r="X188" s="0" t="s">
        <v>333</v>
      </c>
      <c r="Y188" s="0" t="s">
        <v>333</v>
      </c>
      <c r="Z188" s="0" t="s">
        <v>2274</v>
      </c>
      <c r="AA188" s="0" t="s">
        <v>2275</v>
      </c>
      <c r="AB188" s="0" t="s">
        <v>59</v>
      </c>
      <c r="AF188" s="0" t="s">
        <v>60</v>
      </c>
      <c r="AH188" s="0" t="s">
        <v>315</v>
      </c>
      <c r="AJ188" s="0" t="s">
        <v>62</v>
      </c>
      <c r="AK188" s="0" t="n">
        <v>1567</v>
      </c>
      <c r="AL188" s="0" t="s">
        <v>2317</v>
      </c>
      <c r="AM188" s="0" t="s">
        <v>2318</v>
      </c>
      <c r="AN188" s="0" t="n">
        <v>187</v>
      </c>
    </row>
    <row r="189" customFormat="false" ht="12.8" hidden="false" customHeight="false" outlineLevel="0" collapsed="false">
      <c r="A189" s="0" t="s">
        <v>2319</v>
      </c>
      <c r="B189" s="0" t="s">
        <v>2320</v>
      </c>
      <c r="C189" s="0" t="s">
        <v>528</v>
      </c>
      <c r="D189" s="0" t="s">
        <v>2254</v>
      </c>
      <c r="E189" s="0" t="e">
        <f aca="false">VLOOKUP($D189,phone_owners,5,0)</f>
        <v>#N/A</v>
      </c>
      <c r="F189" s="0" t="e">
        <f aca="false">VLOOKUP($D189,phone_owners,6,0)</f>
        <v>#N/A</v>
      </c>
      <c r="G189" s="0" t="e">
        <f aca="false">VLOOKUP($D189,phone_owners,6,0)</f>
        <v>#N/A</v>
      </c>
      <c r="H189" s="0" t="s">
        <v>2254</v>
      </c>
      <c r="I189" s="0" t="s">
        <v>2255</v>
      </c>
      <c r="J189" s="0" t="s">
        <v>2256</v>
      </c>
      <c r="L189" s="0" t="s">
        <v>44</v>
      </c>
      <c r="M189" s="0" t="s">
        <v>2321</v>
      </c>
      <c r="N189" s="0" t="s">
        <v>2322</v>
      </c>
      <c r="O189" s="0" t="s">
        <v>2323</v>
      </c>
      <c r="P189" s="0" t="s">
        <v>2324</v>
      </c>
      <c r="Q189" s="0" t="s">
        <v>115</v>
      </c>
      <c r="R189" s="0" t="s">
        <v>116</v>
      </c>
      <c r="S189" s="0" t="s">
        <v>1923</v>
      </c>
      <c r="U189" s="0" t="s">
        <v>2315</v>
      </c>
      <c r="V189" s="0" t="s">
        <v>53</v>
      </c>
      <c r="W189" s="0" t="s">
        <v>309</v>
      </c>
      <c r="X189" s="0" t="s">
        <v>333</v>
      </c>
      <c r="Y189" s="0" t="s">
        <v>2275</v>
      </c>
      <c r="Z189" s="0" t="s">
        <v>792</v>
      </c>
      <c r="AA189" s="0" t="s">
        <v>2275</v>
      </c>
      <c r="AB189" s="0" t="s">
        <v>59</v>
      </c>
      <c r="AF189" s="0" t="s">
        <v>60</v>
      </c>
      <c r="AH189" s="0" t="s">
        <v>315</v>
      </c>
      <c r="AJ189" s="0" t="s">
        <v>62</v>
      </c>
      <c r="AK189" s="0" t="n">
        <v>1568</v>
      </c>
      <c r="AL189" s="0" t="s">
        <v>2325</v>
      </c>
      <c r="AM189" s="0" t="s">
        <v>2326</v>
      </c>
      <c r="AN189" s="0" t="n">
        <v>188</v>
      </c>
    </row>
    <row r="190" customFormat="false" ht="12.8" hidden="false" customHeight="false" outlineLevel="0" collapsed="false">
      <c r="A190" s="0" t="s">
        <v>2327</v>
      </c>
      <c r="B190" s="0" t="s">
        <v>2328</v>
      </c>
      <c r="C190" s="0" t="s">
        <v>528</v>
      </c>
      <c r="D190" s="0" t="s">
        <v>2254</v>
      </c>
      <c r="E190" s="0" t="e">
        <f aca="false">VLOOKUP($D190,phone_owners,5,0)</f>
        <v>#N/A</v>
      </c>
      <c r="F190" s="0" t="e">
        <f aca="false">VLOOKUP($D190,phone_owners,6,0)</f>
        <v>#N/A</v>
      </c>
      <c r="G190" s="0" t="e">
        <f aca="false">VLOOKUP($D190,phone_owners,6,0)</f>
        <v>#N/A</v>
      </c>
      <c r="H190" s="0" t="s">
        <v>2254</v>
      </c>
      <c r="I190" s="0" t="s">
        <v>2255</v>
      </c>
      <c r="J190" s="0" t="s">
        <v>2256</v>
      </c>
      <c r="L190" s="0" t="s">
        <v>44</v>
      </c>
      <c r="M190" s="0" t="s">
        <v>2329</v>
      </c>
      <c r="N190" s="0" t="s">
        <v>2330</v>
      </c>
      <c r="O190" s="0" t="s">
        <v>2331</v>
      </c>
      <c r="P190" s="0" t="s">
        <v>2332</v>
      </c>
      <c r="Q190" s="0" t="s">
        <v>115</v>
      </c>
      <c r="R190" s="0" t="s">
        <v>116</v>
      </c>
      <c r="S190" s="0" t="s">
        <v>2333</v>
      </c>
      <c r="T190" s="0" t="s">
        <v>860</v>
      </c>
      <c r="U190" s="0" t="s">
        <v>2334</v>
      </c>
      <c r="V190" s="0" t="s">
        <v>53</v>
      </c>
      <c r="W190" s="0" t="s">
        <v>964</v>
      </c>
      <c r="X190" s="0" t="s">
        <v>333</v>
      </c>
      <c r="Y190" s="0" t="s">
        <v>2275</v>
      </c>
      <c r="Z190" s="0" t="s">
        <v>2274</v>
      </c>
      <c r="AA190" s="0" t="s">
        <v>2275</v>
      </c>
      <c r="AB190" s="0" t="s">
        <v>59</v>
      </c>
      <c r="AF190" s="0" t="s">
        <v>60</v>
      </c>
      <c r="AH190" s="0" t="s">
        <v>87</v>
      </c>
      <c r="AJ190" s="0" t="s">
        <v>62</v>
      </c>
      <c r="AK190" s="0" t="n">
        <v>1569</v>
      </c>
      <c r="AL190" s="0" t="s">
        <v>2335</v>
      </c>
      <c r="AM190" s="0" t="s">
        <v>2336</v>
      </c>
      <c r="AN190" s="0" t="n">
        <v>189</v>
      </c>
    </row>
    <row r="191" customFormat="false" ht="12.8" hidden="false" customHeight="false" outlineLevel="0" collapsed="false">
      <c r="A191" s="0" t="s">
        <v>2337</v>
      </c>
      <c r="B191" s="0" t="s">
        <v>2338</v>
      </c>
      <c r="C191" s="0" t="s">
        <v>528</v>
      </c>
      <c r="D191" s="0" t="s">
        <v>2254</v>
      </c>
      <c r="E191" s="0" t="e">
        <f aca="false">VLOOKUP($D191,phone_owners,5,0)</f>
        <v>#N/A</v>
      </c>
      <c r="F191" s="0" t="e">
        <f aca="false">VLOOKUP($D191,phone_owners,6,0)</f>
        <v>#N/A</v>
      </c>
      <c r="G191" s="0" t="e">
        <f aca="false">VLOOKUP($D191,phone_owners,6,0)</f>
        <v>#N/A</v>
      </c>
      <c r="H191" s="0" t="s">
        <v>2254</v>
      </c>
      <c r="I191" s="0" t="s">
        <v>2255</v>
      </c>
      <c r="J191" s="0" t="s">
        <v>2256</v>
      </c>
      <c r="L191" s="0" t="s">
        <v>44</v>
      </c>
      <c r="M191" s="0" t="s">
        <v>2339</v>
      </c>
      <c r="N191" s="0" t="s">
        <v>2340</v>
      </c>
      <c r="O191" s="0" t="s">
        <v>2341</v>
      </c>
      <c r="P191" s="0" t="s">
        <v>2342</v>
      </c>
      <c r="Q191" s="0" t="s">
        <v>597</v>
      </c>
      <c r="R191" s="0" t="s">
        <v>116</v>
      </c>
      <c r="S191" s="0" t="s">
        <v>2343</v>
      </c>
      <c r="U191" s="0" t="s">
        <v>2344</v>
      </c>
      <c r="V191" s="0" t="s">
        <v>53</v>
      </c>
      <c r="W191" s="0" t="s">
        <v>236</v>
      </c>
      <c r="X191" s="0" t="s">
        <v>333</v>
      </c>
      <c r="Y191" s="0" t="s">
        <v>2275</v>
      </c>
      <c r="Z191" s="0" t="s">
        <v>2275</v>
      </c>
      <c r="AA191" s="0" t="s">
        <v>2275</v>
      </c>
      <c r="AB191" s="0" t="s">
        <v>59</v>
      </c>
      <c r="AF191" s="0" t="s">
        <v>60</v>
      </c>
      <c r="AH191" s="0" t="s">
        <v>87</v>
      </c>
      <c r="AJ191" s="0" t="s">
        <v>62</v>
      </c>
      <c r="AK191" s="0" t="n">
        <v>1570</v>
      </c>
      <c r="AL191" s="0" t="s">
        <v>2345</v>
      </c>
      <c r="AM191" s="0" t="s">
        <v>2346</v>
      </c>
      <c r="AN191" s="0" t="n">
        <v>190</v>
      </c>
    </row>
    <row r="192" customFormat="false" ht="12.8" hidden="false" customHeight="false" outlineLevel="0" collapsed="false">
      <c r="A192" s="0" t="s">
        <v>2347</v>
      </c>
      <c r="B192" s="0" t="s">
        <v>2348</v>
      </c>
      <c r="C192" s="0" t="s">
        <v>528</v>
      </c>
      <c r="D192" s="0" t="s">
        <v>2254</v>
      </c>
      <c r="E192" s="0" t="e">
        <f aca="false">VLOOKUP($D192,phone_owners,5,0)</f>
        <v>#N/A</v>
      </c>
      <c r="F192" s="0" t="e">
        <f aca="false">VLOOKUP($D192,phone_owners,6,0)</f>
        <v>#N/A</v>
      </c>
      <c r="G192" s="0" t="e">
        <f aca="false">VLOOKUP($D192,phone_owners,6,0)</f>
        <v>#N/A</v>
      </c>
      <c r="H192" s="0" t="s">
        <v>2254</v>
      </c>
      <c r="I192" s="0" t="s">
        <v>2255</v>
      </c>
      <c r="J192" s="0" t="s">
        <v>2256</v>
      </c>
      <c r="L192" s="0" t="s">
        <v>44</v>
      </c>
      <c r="M192" s="0" t="s">
        <v>2349</v>
      </c>
      <c r="N192" s="0" t="s">
        <v>2350</v>
      </c>
      <c r="O192" s="0" t="s">
        <v>2351</v>
      </c>
      <c r="P192" s="0" t="s">
        <v>2352</v>
      </c>
      <c r="Q192" s="0" t="s">
        <v>597</v>
      </c>
      <c r="R192" s="0" t="s">
        <v>50</v>
      </c>
      <c r="S192" s="0" t="s">
        <v>2353</v>
      </c>
      <c r="U192" s="0" t="s">
        <v>2354</v>
      </c>
      <c r="V192" s="0" t="s">
        <v>53</v>
      </c>
      <c r="W192" s="0" t="s">
        <v>432</v>
      </c>
      <c r="X192" s="0" t="s">
        <v>80</v>
      </c>
      <c r="Y192" s="0" t="s">
        <v>2275</v>
      </c>
      <c r="Z192" s="0" t="s">
        <v>2274</v>
      </c>
      <c r="AA192" s="0" t="s">
        <v>2275</v>
      </c>
      <c r="AB192" s="0" t="s">
        <v>59</v>
      </c>
      <c r="AF192" s="0" t="s">
        <v>60</v>
      </c>
      <c r="AH192" s="0" t="s">
        <v>372</v>
      </c>
      <c r="AJ192" s="0" t="s">
        <v>62</v>
      </c>
      <c r="AK192" s="0" t="n">
        <v>1571</v>
      </c>
      <c r="AL192" s="0" t="s">
        <v>2355</v>
      </c>
      <c r="AM192" s="0" t="s">
        <v>2356</v>
      </c>
      <c r="AN192" s="0" t="n">
        <v>191</v>
      </c>
    </row>
    <row r="193" customFormat="false" ht="12.8" hidden="false" customHeight="false" outlineLevel="0" collapsed="false">
      <c r="A193" s="0" t="s">
        <v>2357</v>
      </c>
      <c r="B193" s="0" t="s">
        <v>2358</v>
      </c>
      <c r="C193" s="0" t="s">
        <v>528</v>
      </c>
      <c r="D193" s="0" t="s">
        <v>2254</v>
      </c>
      <c r="E193" s="0" t="e">
        <f aca="false">VLOOKUP($D193,phone_owners,5,0)</f>
        <v>#N/A</v>
      </c>
      <c r="F193" s="0" t="e">
        <f aca="false">VLOOKUP($D193,phone_owners,6,0)</f>
        <v>#N/A</v>
      </c>
      <c r="G193" s="0" t="e">
        <f aca="false">VLOOKUP($D193,phone_owners,6,0)</f>
        <v>#N/A</v>
      </c>
      <c r="H193" s="0" t="s">
        <v>2254</v>
      </c>
      <c r="I193" s="0" t="s">
        <v>2255</v>
      </c>
      <c r="J193" s="0" t="s">
        <v>2256</v>
      </c>
      <c r="L193" s="0" t="s">
        <v>44</v>
      </c>
      <c r="M193" s="0" t="s">
        <v>2359</v>
      </c>
      <c r="N193" s="0" t="s">
        <v>2360</v>
      </c>
      <c r="O193" s="0" t="s">
        <v>2361</v>
      </c>
      <c r="P193" s="0" t="s">
        <v>2362</v>
      </c>
      <c r="Q193" s="0" t="s">
        <v>115</v>
      </c>
      <c r="R193" s="0" t="s">
        <v>116</v>
      </c>
      <c r="S193" s="0" t="s">
        <v>472</v>
      </c>
      <c r="T193" s="0" t="s">
        <v>2363</v>
      </c>
      <c r="V193" s="0" t="s">
        <v>53</v>
      </c>
      <c r="W193" s="0" t="s">
        <v>432</v>
      </c>
      <c r="X193" s="0" t="s">
        <v>333</v>
      </c>
      <c r="Y193" s="0" t="s">
        <v>2275</v>
      </c>
      <c r="Z193" s="0" t="s">
        <v>2275</v>
      </c>
      <c r="AA193" s="0" t="s">
        <v>2275</v>
      </c>
      <c r="AB193" s="0" t="s">
        <v>59</v>
      </c>
      <c r="AF193" s="0" t="s">
        <v>60</v>
      </c>
      <c r="AH193" s="0" t="s">
        <v>122</v>
      </c>
      <c r="AJ193" s="0" t="s">
        <v>62</v>
      </c>
      <c r="AK193" s="0" t="n">
        <v>1572</v>
      </c>
      <c r="AL193" s="0" t="s">
        <v>2364</v>
      </c>
      <c r="AM193" s="0" t="s">
        <v>2365</v>
      </c>
      <c r="AN193" s="0" t="n">
        <v>192</v>
      </c>
    </row>
    <row r="194" customFormat="false" ht="12.8" hidden="false" customHeight="false" outlineLevel="0" collapsed="false">
      <c r="A194" s="0" t="s">
        <v>2366</v>
      </c>
      <c r="B194" s="0" t="s">
        <v>2367</v>
      </c>
      <c r="C194" s="0" t="s">
        <v>528</v>
      </c>
      <c r="D194" s="0" t="s">
        <v>2254</v>
      </c>
      <c r="E194" s="0" t="e">
        <f aca="false">VLOOKUP($D194,phone_owners,5,0)</f>
        <v>#N/A</v>
      </c>
      <c r="F194" s="0" t="e">
        <f aca="false">VLOOKUP($D194,phone_owners,6,0)</f>
        <v>#N/A</v>
      </c>
      <c r="G194" s="0" t="e">
        <f aca="false">VLOOKUP($D194,phone_owners,6,0)</f>
        <v>#N/A</v>
      </c>
      <c r="H194" s="0" t="s">
        <v>2254</v>
      </c>
      <c r="I194" s="0" t="s">
        <v>2255</v>
      </c>
      <c r="J194" s="0" t="s">
        <v>2256</v>
      </c>
      <c r="L194" s="0" t="s">
        <v>44</v>
      </c>
      <c r="M194" s="0" t="s">
        <v>2368</v>
      </c>
      <c r="N194" s="0" t="s">
        <v>2369</v>
      </c>
      <c r="O194" s="0" t="s">
        <v>2370</v>
      </c>
      <c r="P194" s="0" t="s">
        <v>2324</v>
      </c>
      <c r="Q194" s="0" t="s">
        <v>597</v>
      </c>
      <c r="R194" s="0" t="s">
        <v>116</v>
      </c>
      <c r="S194" s="0" t="s">
        <v>2371</v>
      </c>
      <c r="U194" s="0" t="s">
        <v>2372</v>
      </c>
      <c r="V194" s="0" t="s">
        <v>53</v>
      </c>
      <c r="W194" s="0" t="s">
        <v>293</v>
      </c>
      <c r="X194" s="0" t="s">
        <v>333</v>
      </c>
      <c r="Y194" s="0" t="s">
        <v>2275</v>
      </c>
      <c r="Z194" s="0" t="s">
        <v>2373</v>
      </c>
      <c r="AA194" s="0" t="s">
        <v>2275</v>
      </c>
      <c r="AB194" s="0" t="s">
        <v>59</v>
      </c>
      <c r="AF194" s="0" t="s">
        <v>60</v>
      </c>
      <c r="AH194" s="0" t="s">
        <v>315</v>
      </c>
      <c r="AJ194" s="0" t="s">
        <v>62</v>
      </c>
      <c r="AK194" s="0" t="n">
        <v>1573</v>
      </c>
      <c r="AL194" s="0" t="s">
        <v>2374</v>
      </c>
      <c r="AM194" s="0" t="s">
        <v>2375</v>
      </c>
      <c r="AN194" s="0" t="n">
        <v>193</v>
      </c>
    </row>
    <row r="195" customFormat="false" ht="12.8" hidden="false" customHeight="false" outlineLevel="0" collapsed="false">
      <c r="A195" s="0" t="s">
        <v>2376</v>
      </c>
      <c r="B195" s="0" t="s">
        <v>2377</v>
      </c>
      <c r="C195" s="0" t="s">
        <v>528</v>
      </c>
      <c r="D195" s="0" t="s">
        <v>2254</v>
      </c>
      <c r="E195" s="0" t="e">
        <f aca="false">VLOOKUP($D195,phone_owners,5,0)</f>
        <v>#N/A</v>
      </c>
      <c r="F195" s="0" t="e">
        <f aca="false">VLOOKUP($D195,phone_owners,6,0)</f>
        <v>#N/A</v>
      </c>
      <c r="G195" s="0" t="e">
        <f aca="false">VLOOKUP($D195,phone_owners,6,0)</f>
        <v>#N/A</v>
      </c>
      <c r="H195" s="0" t="s">
        <v>2254</v>
      </c>
      <c r="I195" s="0" t="s">
        <v>2255</v>
      </c>
      <c r="J195" s="0" t="s">
        <v>2256</v>
      </c>
      <c r="L195" s="0" t="s">
        <v>44</v>
      </c>
      <c r="M195" s="0" t="s">
        <v>2378</v>
      </c>
      <c r="N195" s="0" t="s">
        <v>2379</v>
      </c>
      <c r="O195" s="0" t="s">
        <v>2380</v>
      </c>
      <c r="P195" s="0" t="s">
        <v>2381</v>
      </c>
      <c r="Q195" s="0" t="s">
        <v>700</v>
      </c>
      <c r="R195" s="0" t="s">
        <v>116</v>
      </c>
      <c r="S195" s="0" t="s">
        <v>2382</v>
      </c>
      <c r="T195" s="0" t="s">
        <v>2383</v>
      </c>
      <c r="V195" s="0" t="s">
        <v>53</v>
      </c>
      <c r="W195" s="0" t="s">
        <v>432</v>
      </c>
      <c r="X195" s="0" t="s">
        <v>333</v>
      </c>
      <c r="Y195" s="0" t="s">
        <v>2275</v>
      </c>
      <c r="Z195" s="0" t="s">
        <v>2274</v>
      </c>
      <c r="AA195" s="0" t="s">
        <v>2275</v>
      </c>
      <c r="AB195" s="0" t="s">
        <v>59</v>
      </c>
      <c r="AF195" s="0" t="s">
        <v>60</v>
      </c>
      <c r="AH195" s="0" t="s">
        <v>372</v>
      </c>
      <c r="AJ195" s="0" t="s">
        <v>62</v>
      </c>
      <c r="AK195" s="0" t="n">
        <v>1574</v>
      </c>
      <c r="AL195" s="0" t="s">
        <v>2384</v>
      </c>
      <c r="AM195" s="0" t="s">
        <v>2385</v>
      </c>
      <c r="AN195" s="0" t="n">
        <v>194</v>
      </c>
    </row>
    <row r="196" customFormat="false" ht="12.8" hidden="false" customHeight="false" outlineLevel="0" collapsed="false">
      <c r="A196" s="0" t="s">
        <v>2386</v>
      </c>
      <c r="B196" s="0" t="s">
        <v>2387</v>
      </c>
      <c r="C196" s="0" t="s">
        <v>528</v>
      </c>
      <c r="D196" s="0" t="s">
        <v>2254</v>
      </c>
      <c r="E196" s="0" t="e">
        <f aca="false">VLOOKUP($D196,phone_owners,5,0)</f>
        <v>#N/A</v>
      </c>
      <c r="F196" s="0" t="e">
        <f aca="false">VLOOKUP($D196,phone_owners,6,0)</f>
        <v>#N/A</v>
      </c>
      <c r="G196" s="0" t="e">
        <f aca="false">VLOOKUP($D196,phone_owners,6,0)</f>
        <v>#N/A</v>
      </c>
      <c r="H196" s="0" t="s">
        <v>2254</v>
      </c>
      <c r="I196" s="0" t="s">
        <v>2255</v>
      </c>
      <c r="J196" s="0" t="s">
        <v>2256</v>
      </c>
      <c r="L196" s="0" t="s">
        <v>59</v>
      </c>
      <c r="M196" s="0" t="s">
        <v>2388</v>
      </c>
      <c r="N196" s="0" t="s">
        <v>2389</v>
      </c>
      <c r="O196" s="0" t="s">
        <v>2390</v>
      </c>
      <c r="P196" s="0" t="s">
        <v>2391</v>
      </c>
      <c r="Q196" s="0" t="s">
        <v>115</v>
      </c>
      <c r="R196" s="0" t="s">
        <v>116</v>
      </c>
      <c r="S196" s="0" t="s">
        <v>2392</v>
      </c>
      <c r="U196" s="0" t="s">
        <v>2393</v>
      </c>
      <c r="V196" s="0" t="s">
        <v>53</v>
      </c>
      <c r="W196" s="0" t="s">
        <v>247</v>
      </c>
      <c r="X196" s="0" t="s">
        <v>333</v>
      </c>
      <c r="Y196" s="0" t="s">
        <v>2275</v>
      </c>
      <c r="Z196" s="0" t="s">
        <v>2274</v>
      </c>
      <c r="AA196" s="0" t="s">
        <v>2275</v>
      </c>
      <c r="AB196" s="0" t="s">
        <v>59</v>
      </c>
      <c r="AF196" s="0" t="s">
        <v>60</v>
      </c>
      <c r="AH196" s="0" t="s">
        <v>315</v>
      </c>
      <c r="AJ196" s="0" t="s">
        <v>62</v>
      </c>
      <c r="AK196" s="0" t="n">
        <v>1575</v>
      </c>
      <c r="AL196" s="0" t="s">
        <v>2394</v>
      </c>
      <c r="AM196" s="0" t="s">
        <v>2395</v>
      </c>
      <c r="AN196" s="0" t="n">
        <v>195</v>
      </c>
    </row>
    <row r="197" customFormat="false" ht="12.8" hidden="false" customHeight="false" outlineLevel="0" collapsed="false">
      <c r="A197" s="0" t="s">
        <v>2396</v>
      </c>
      <c r="B197" s="0" t="s">
        <v>2397</v>
      </c>
      <c r="C197" s="0" t="s">
        <v>528</v>
      </c>
      <c r="D197" s="0" t="s">
        <v>2254</v>
      </c>
      <c r="E197" s="0" t="e">
        <f aca="false">VLOOKUP($D197,phone_owners,5,0)</f>
        <v>#N/A</v>
      </c>
      <c r="F197" s="0" t="e">
        <f aca="false">VLOOKUP($D197,phone_owners,6,0)</f>
        <v>#N/A</v>
      </c>
      <c r="G197" s="0" t="e">
        <f aca="false">VLOOKUP($D197,phone_owners,6,0)</f>
        <v>#N/A</v>
      </c>
      <c r="H197" s="0" t="s">
        <v>2254</v>
      </c>
      <c r="I197" s="0" t="s">
        <v>2255</v>
      </c>
      <c r="J197" s="0" t="s">
        <v>2256</v>
      </c>
      <c r="L197" s="0" t="s">
        <v>59</v>
      </c>
      <c r="M197" s="0" t="s">
        <v>2398</v>
      </c>
      <c r="N197" s="0" t="s">
        <v>2399</v>
      </c>
      <c r="O197" s="0" t="s">
        <v>2400</v>
      </c>
      <c r="P197" s="0" t="s">
        <v>2401</v>
      </c>
      <c r="Q197" s="0" t="s">
        <v>700</v>
      </c>
      <c r="R197" s="0" t="s">
        <v>50</v>
      </c>
      <c r="S197" s="0" t="s">
        <v>2198</v>
      </c>
      <c r="T197" s="0" t="s">
        <v>2402</v>
      </c>
      <c r="U197" s="0" t="s">
        <v>850</v>
      </c>
      <c r="V197" s="0" t="s">
        <v>53</v>
      </c>
      <c r="W197" s="0" t="s">
        <v>416</v>
      </c>
      <c r="X197" s="0" t="s">
        <v>333</v>
      </c>
      <c r="Y197" s="0" t="s">
        <v>80</v>
      </c>
      <c r="Z197" s="0" t="s">
        <v>2274</v>
      </c>
      <c r="AA197" s="0" t="s">
        <v>2403</v>
      </c>
      <c r="AB197" s="0" t="s">
        <v>59</v>
      </c>
      <c r="AF197" s="0" t="s">
        <v>60</v>
      </c>
      <c r="AH197" s="0" t="s">
        <v>372</v>
      </c>
      <c r="AJ197" s="0" t="s">
        <v>62</v>
      </c>
      <c r="AK197" s="0" t="n">
        <v>1576</v>
      </c>
      <c r="AL197" s="0" t="s">
        <v>2404</v>
      </c>
      <c r="AM197" s="0" t="s">
        <v>2405</v>
      </c>
      <c r="AN197" s="0" t="n">
        <v>196</v>
      </c>
    </row>
    <row r="198" customFormat="false" ht="12.8" hidden="false" customHeight="false" outlineLevel="0" collapsed="false">
      <c r="A198" s="0" t="s">
        <v>2406</v>
      </c>
      <c r="B198" s="0" t="s">
        <v>2407</v>
      </c>
      <c r="C198" s="0" t="s">
        <v>528</v>
      </c>
      <c r="D198" s="0" t="s">
        <v>2254</v>
      </c>
      <c r="E198" s="0" t="e">
        <f aca="false">VLOOKUP($D198,phone_owners,5,0)</f>
        <v>#N/A</v>
      </c>
      <c r="F198" s="0" t="e">
        <f aca="false">VLOOKUP($D198,phone_owners,6,0)</f>
        <v>#N/A</v>
      </c>
      <c r="G198" s="0" t="e">
        <f aca="false">VLOOKUP($D198,phone_owners,6,0)</f>
        <v>#N/A</v>
      </c>
      <c r="H198" s="0" t="s">
        <v>2254</v>
      </c>
      <c r="I198" s="0" t="s">
        <v>2255</v>
      </c>
      <c r="J198" s="0" t="s">
        <v>2256</v>
      </c>
      <c r="L198" s="0" t="s">
        <v>44</v>
      </c>
      <c r="M198" s="0" t="s">
        <v>2408</v>
      </c>
      <c r="N198" s="0" t="s">
        <v>2409</v>
      </c>
      <c r="O198" s="0" t="s">
        <v>2410</v>
      </c>
      <c r="P198" s="0" t="s">
        <v>2411</v>
      </c>
      <c r="Q198" s="0" t="s">
        <v>700</v>
      </c>
      <c r="R198" s="0" t="s">
        <v>50</v>
      </c>
      <c r="S198" s="0" t="s">
        <v>2412</v>
      </c>
      <c r="T198" s="0" t="s">
        <v>2294</v>
      </c>
      <c r="V198" s="0" t="s">
        <v>100</v>
      </c>
      <c r="W198" s="0" t="s">
        <v>293</v>
      </c>
      <c r="X198" s="0" t="s">
        <v>333</v>
      </c>
      <c r="Y198" s="0" t="s">
        <v>80</v>
      </c>
      <c r="Z198" s="0" t="s">
        <v>2413</v>
      </c>
      <c r="AA198" s="0" t="s">
        <v>2414</v>
      </c>
      <c r="AB198" s="0" t="s">
        <v>59</v>
      </c>
      <c r="AF198" s="0" t="s">
        <v>60</v>
      </c>
      <c r="AH198" s="0" t="s">
        <v>315</v>
      </c>
      <c r="AJ198" s="0" t="s">
        <v>62</v>
      </c>
      <c r="AK198" s="0" t="n">
        <v>1577</v>
      </c>
      <c r="AL198" s="0" t="s">
        <v>2415</v>
      </c>
      <c r="AM198" s="0" t="s">
        <v>2416</v>
      </c>
      <c r="AN198" s="0" t="n">
        <v>197</v>
      </c>
    </row>
    <row r="199" customFormat="false" ht="12.8" hidden="false" customHeight="false" outlineLevel="0" collapsed="false">
      <c r="A199" s="0" t="s">
        <v>2417</v>
      </c>
      <c r="B199" s="0" t="s">
        <v>2418</v>
      </c>
      <c r="C199" s="0" t="s">
        <v>528</v>
      </c>
      <c r="D199" s="0" t="s">
        <v>2254</v>
      </c>
      <c r="E199" s="0" t="e">
        <f aca="false">VLOOKUP($D199,phone_owners,5,0)</f>
        <v>#N/A</v>
      </c>
      <c r="F199" s="0" t="e">
        <f aca="false">VLOOKUP($D199,phone_owners,6,0)</f>
        <v>#N/A</v>
      </c>
      <c r="G199" s="0" t="e">
        <f aca="false">VLOOKUP($D199,phone_owners,6,0)</f>
        <v>#N/A</v>
      </c>
      <c r="H199" s="0" t="s">
        <v>2254</v>
      </c>
      <c r="I199" s="0" t="s">
        <v>2255</v>
      </c>
      <c r="J199" s="0" t="s">
        <v>2256</v>
      </c>
      <c r="L199" s="0" t="s">
        <v>44</v>
      </c>
      <c r="M199" s="0" t="s">
        <v>2419</v>
      </c>
      <c r="N199" s="0" t="s">
        <v>2420</v>
      </c>
      <c r="O199" s="0" t="s">
        <v>2421</v>
      </c>
      <c r="P199" s="0" t="s">
        <v>2422</v>
      </c>
      <c r="Q199" s="0" t="s">
        <v>115</v>
      </c>
      <c r="R199" s="0" t="s">
        <v>50</v>
      </c>
      <c r="S199" s="0" t="s">
        <v>2423</v>
      </c>
      <c r="U199" s="0" t="s">
        <v>2424</v>
      </c>
      <c r="V199" s="0" t="s">
        <v>53</v>
      </c>
      <c r="W199" s="0" t="s">
        <v>601</v>
      </c>
      <c r="X199" s="0" t="s">
        <v>333</v>
      </c>
      <c r="Y199" s="0" t="s">
        <v>80</v>
      </c>
      <c r="Z199" s="0" t="s">
        <v>2263</v>
      </c>
      <c r="AA199" s="0" t="s">
        <v>2403</v>
      </c>
      <c r="AB199" s="0" t="s">
        <v>59</v>
      </c>
      <c r="AF199" s="0" t="s">
        <v>60</v>
      </c>
      <c r="AH199" s="0" t="s">
        <v>372</v>
      </c>
      <c r="AJ199" s="0" t="s">
        <v>62</v>
      </c>
      <c r="AK199" s="0" t="n">
        <v>1578</v>
      </c>
      <c r="AL199" s="0" t="s">
        <v>2425</v>
      </c>
      <c r="AM199" s="0" t="s">
        <v>2426</v>
      </c>
      <c r="AN199" s="0" t="n">
        <v>198</v>
      </c>
    </row>
    <row r="200" customFormat="false" ht="12.8" hidden="false" customHeight="false" outlineLevel="0" collapsed="false">
      <c r="A200" s="0" t="s">
        <v>2427</v>
      </c>
      <c r="B200" s="0" t="s">
        <v>2428</v>
      </c>
      <c r="C200" s="0" t="s">
        <v>528</v>
      </c>
      <c r="D200" s="0" t="s">
        <v>2254</v>
      </c>
      <c r="E200" s="0" t="e">
        <f aca="false">VLOOKUP($D200,phone_owners,5,0)</f>
        <v>#N/A</v>
      </c>
      <c r="F200" s="0" t="e">
        <f aca="false">VLOOKUP($D200,phone_owners,6,0)</f>
        <v>#N/A</v>
      </c>
      <c r="G200" s="0" t="e">
        <f aca="false">VLOOKUP($D200,phone_owners,6,0)</f>
        <v>#N/A</v>
      </c>
      <c r="H200" s="0" t="s">
        <v>2254</v>
      </c>
      <c r="I200" s="0" t="s">
        <v>2255</v>
      </c>
      <c r="J200" s="0" t="s">
        <v>2256</v>
      </c>
      <c r="L200" s="0" t="s">
        <v>44</v>
      </c>
      <c r="M200" s="0" t="s">
        <v>2429</v>
      </c>
      <c r="N200" s="0" t="s">
        <v>2430</v>
      </c>
      <c r="O200" s="0" t="s">
        <v>2431</v>
      </c>
      <c r="P200" s="0" t="s">
        <v>2432</v>
      </c>
      <c r="Q200" s="0" t="s">
        <v>115</v>
      </c>
      <c r="R200" s="0" t="s">
        <v>50</v>
      </c>
      <c r="S200" s="0" t="s">
        <v>2383</v>
      </c>
      <c r="T200" s="0" t="s">
        <v>2198</v>
      </c>
      <c r="U200" s="0" t="s">
        <v>2433</v>
      </c>
      <c r="V200" s="0" t="s">
        <v>53</v>
      </c>
      <c r="W200" s="0" t="s">
        <v>224</v>
      </c>
      <c r="X200" s="0" t="s">
        <v>80</v>
      </c>
      <c r="Y200" s="0" t="s">
        <v>333</v>
      </c>
      <c r="Z200" s="0" t="s">
        <v>2274</v>
      </c>
      <c r="AA200" s="0" t="s">
        <v>2275</v>
      </c>
      <c r="AB200" s="0" t="s">
        <v>59</v>
      </c>
      <c r="AF200" s="0" t="s">
        <v>60</v>
      </c>
      <c r="AH200" s="0" t="s">
        <v>61</v>
      </c>
      <c r="AJ200" s="0" t="s">
        <v>62</v>
      </c>
      <c r="AK200" s="0" t="n">
        <v>1579</v>
      </c>
      <c r="AL200" s="0" t="s">
        <v>2434</v>
      </c>
      <c r="AM200" s="0" t="s">
        <v>2435</v>
      </c>
      <c r="AN200" s="0" t="n">
        <v>199</v>
      </c>
    </row>
    <row r="201" customFormat="false" ht="12.8" hidden="false" customHeight="false" outlineLevel="0" collapsed="false">
      <c r="A201" s="0" t="s">
        <v>2436</v>
      </c>
      <c r="B201" s="0" t="s">
        <v>2437</v>
      </c>
      <c r="C201" s="0" t="s">
        <v>528</v>
      </c>
      <c r="D201" s="0" t="s">
        <v>2254</v>
      </c>
      <c r="E201" s="0" t="e">
        <f aca="false">VLOOKUP($D201,phone_owners,5,0)</f>
        <v>#N/A</v>
      </c>
      <c r="F201" s="0" t="e">
        <f aca="false">VLOOKUP($D201,phone_owners,6,0)</f>
        <v>#N/A</v>
      </c>
      <c r="G201" s="0" t="e">
        <f aca="false">VLOOKUP($D201,phone_owners,6,0)</f>
        <v>#N/A</v>
      </c>
      <c r="H201" s="0" t="s">
        <v>2254</v>
      </c>
      <c r="I201" s="0" t="s">
        <v>2255</v>
      </c>
      <c r="J201" s="0" t="s">
        <v>2256</v>
      </c>
      <c r="L201" s="0" t="s">
        <v>44</v>
      </c>
      <c r="M201" s="0" t="s">
        <v>2438</v>
      </c>
      <c r="N201" s="0" t="s">
        <v>2439</v>
      </c>
      <c r="O201" s="0" t="s">
        <v>2440</v>
      </c>
      <c r="P201" s="0" t="s">
        <v>2441</v>
      </c>
      <c r="Q201" s="0" t="s">
        <v>700</v>
      </c>
      <c r="R201" s="0" t="s">
        <v>50</v>
      </c>
      <c r="S201" s="0" t="s">
        <v>2442</v>
      </c>
      <c r="T201" s="0" t="s">
        <v>2443</v>
      </c>
      <c r="V201" s="0" t="s">
        <v>100</v>
      </c>
      <c r="W201" s="0" t="s">
        <v>432</v>
      </c>
      <c r="X201" s="0" t="s">
        <v>333</v>
      </c>
      <c r="Y201" s="0" t="s">
        <v>333</v>
      </c>
      <c r="Z201" s="0" t="s">
        <v>2275</v>
      </c>
      <c r="AA201" s="0" t="s">
        <v>2444</v>
      </c>
      <c r="AB201" s="0" t="s">
        <v>59</v>
      </c>
      <c r="AF201" s="0" t="s">
        <v>60</v>
      </c>
      <c r="AH201" s="0" t="s">
        <v>372</v>
      </c>
      <c r="AJ201" s="0" t="s">
        <v>62</v>
      </c>
      <c r="AK201" s="0" t="n">
        <v>1580</v>
      </c>
      <c r="AL201" s="0" t="s">
        <v>2445</v>
      </c>
      <c r="AM201" s="0" t="s">
        <v>2446</v>
      </c>
      <c r="AN201" s="0" t="n">
        <v>200</v>
      </c>
    </row>
    <row r="202" customFormat="false" ht="12.8" hidden="false" customHeight="false" outlineLevel="0" collapsed="false">
      <c r="A202" s="0" t="s">
        <v>2447</v>
      </c>
      <c r="B202" s="0" t="s">
        <v>2448</v>
      </c>
      <c r="C202" s="0" t="s">
        <v>528</v>
      </c>
      <c r="D202" s="0" t="s">
        <v>2254</v>
      </c>
      <c r="E202" s="0" t="e">
        <f aca="false">VLOOKUP($D202,phone_owners,5,0)</f>
        <v>#N/A</v>
      </c>
      <c r="F202" s="0" t="e">
        <f aca="false">VLOOKUP($D202,phone_owners,6,0)</f>
        <v>#N/A</v>
      </c>
      <c r="G202" s="0" t="e">
        <f aca="false">VLOOKUP($D202,phone_owners,6,0)</f>
        <v>#N/A</v>
      </c>
      <c r="H202" s="0" t="s">
        <v>2254</v>
      </c>
      <c r="I202" s="0" t="s">
        <v>2255</v>
      </c>
      <c r="J202" s="0" t="s">
        <v>2256</v>
      </c>
      <c r="L202" s="0" t="s">
        <v>44</v>
      </c>
      <c r="M202" s="0" t="s">
        <v>2449</v>
      </c>
      <c r="N202" s="0" t="s">
        <v>2450</v>
      </c>
      <c r="O202" s="0" t="s">
        <v>2451</v>
      </c>
      <c r="P202" s="0" t="s">
        <v>2452</v>
      </c>
      <c r="Q202" s="0" t="s">
        <v>700</v>
      </c>
      <c r="R202" s="0" t="s">
        <v>50</v>
      </c>
      <c r="S202" s="0" t="s">
        <v>2453</v>
      </c>
      <c r="T202" s="0" t="s">
        <v>1832</v>
      </c>
      <c r="U202" s="0" t="s">
        <v>2454</v>
      </c>
      <c r="V202" s="0" t="s">
        <v>53</v>
      </c>
      <c r="W202" s="0" t="s">
        <v>416</v>
      </c>
      <c r="X202" s="0" t="s">
        <v>80</v>
      </c>
      <c r="Y202" s="0" t="s">
        <v>80</v>
      </c>
      <c r="Z202" s="0" t="s">
        <v>2444</v>
      </c>
      <c r="AA202" s="0" t="s">
        <v>2444</v>
      </c>
      <c r="AB202" s="0" t="s">
        <v>59</v>
      </c>
      <c r="AF202" s="0" t="s">
        <v>60</v>
      </c>
      <c r="AH202" s="0" t="s">
        <v>315</v>
      </c>
      <c r="AJ202" s="0" t="s">
        <v>62</v>
      </c>
      <c r="AK202" s="0" t="n">
        <v>1581</v>
      </c>
      <c r="AL202" s="0" t="s">
        <v>2455</v>
      </c>
      <c r="AM202" s="0" t="s">
        <v>2456</v>
      </c>
      <c r="AN202" s="0" t="n">
        <v>201</v>
      </c>
    </row>
    <row r="203" customFormat="false" ht="12.8" hidden="false" customHeight="false" outlineLevel="0" collapsed="false">
      <c r="A203" s="0" t="s">
        <v>2457</v>
      </c>
      <c r="B203" s="0" t="s">
        <v>2458</v>
      </c>
      <c r="C203" s="0" t="s">
        <v>528</v>
      </c>
      <c r="D203" s="0" t="s">
        <v>2192</v>
      </c>
      <c r="E203" s="0" t="str">
        <f aca="false">VLOOKUP($D203,phone_owners,5,0)</f>
        <v>Ally </v>
      </c>
      <c r="F203" s="0" t="str">
        <f aca="false">VLOOKUP($D203,phone_owners,6,0)</f>
        <v>Issa</v>
      </c>
      <c r="G203" s="0" t="str">
        <f aca="false">VLOOKUP($D203,phone_owners,6,0)</f>
        <v>Issa</v>
      </c>
      <c r="H203" s="0" t="s">
        <v>2192</v>
      </c>
      <c r="I203" s="0" t="s">
        <v>2193</v>
      </c>
      <c r="J203" s="0" t="s">
        <v>2194</v>
      </c>
      <c r="L203" s="0" t="s">
        <v>44</v>
      </c>
      <c r="M203" s="0" t="s">
        <v>2459</v>
      </c>
      <c r="N203" s="0" t="s">
        <v>2460</v>
      </c>
      <c r="O203" s="0" t="s">
        <v>2461</v>
      </c>
      <c r="P203" s="0" t="s">
        <v>2462</v>
      </c>
      <c r="Q203" s="0" t="s">
        <v>259</v>
      </c>
      <c r="R203" s="0" t="s">
        <v>116</v>
      </c>
      <c r="S203" s="0" t="s">
        <v>2463</v>
      </c>
      <c r="T203" s="0" t="s">
        <v>2464</v>
      </c>
      <c r="U203" s="0" t="s">
        <v>2465</v>
      </c>
      <c r="V203" s="0" t="s">
        <v>53</v>
      </c>
      <c r="W203" s="0" t="s">
        <v>150</v>
      </c>
      <c r="X203" s="0" t="s">
        <v>2466</v>
      </c>
      <c r="Y203" s="0" t="s">
        <v>2201</v>
      </c>
      <c r="Z203" s="0" t="s">
        <v>2467</v>
      </c>
      <c r="AA203" s="0" t="s">
        <v>2468</v>
      </c>
      <c r="AB203" s="0" t="s">
        <v>59</v>
      </c>
      <c r="AF203" s="0" t="s">
        <v>60</v>
      </c>
      <c r="AH203" s="0" t="s">
        <v>122</v>
      </c>
      <c r="AJ203" s="0" t="s">
        <v>62</v>
      </c>
      <c r="AK203" s="0" t="n">
        <v>1582</v>
      </c>
      <c r="AL203" s="0" t="s">
        <v>2469</v>
      </c>
      <c r="AM203" s="0" t="s">
        <v>2470</v>
      </c>
      <c r="AN203" s="0" t="n">
        <v>202</v>
      </c>
    </row>
    <row r="204" customFormat="false" ht="12.8" hidden="false" customHeight="false" outlineLevel="0" collapsed="false">
      <c r="A204" s="0" t="s">
        <v>2471</v>
      </c>
      <c r="B204" s="0" t="s">
        <v>2472</v>
      </c>
      <c r="C204" s="0" t="s">
        <v>528</v>
      </c>
      <c r="D204" s="0" t="s">
        <v>2473</v>
      </c>
      <c r="E204" s="0" t="str">
        <f aca="false">VLOOKUP($D204,phone_owners,5,0)</f>
        <v>Emmanuel</v>
      </c>
      <c r="F204" s="0" t="str">
        <f aca="false">VLOOKUP($D204,phone_owners,6,0)</f>
        <v>Wilfred</v>
      </c>
      <c r="G204" s="0" t="str">
        <f aca="false">VLOOKUP($D204,phone_owners,6,0)</f>
        <v>Wilfred</v>
      </c>
      <c r="H204" s="0" t="s">
        <v>2473</v>
      </c>
      <c r="L204" s="0" t="s">
        <v>44</v>
      </c>
      <c r="M204" s="0" t="s">
        <v>2474</v>
      </c>
      <c r="N204" s="0" t="s">
        <v>2475</v>
      </c>
      <c r="O204" s="0" t="s">
        <v>2476</v>
      </c>
      <c r="P204" s="0" t="s">
        <v>1277</v>
      </c>
      <c r="Q204" s="0" t="s">
        <v>115</v>
      </c>
      <c r="R204" s="0" t="s">
        <v>116</v>
      </c>
      <c r="S204" s="0" t="s">
        <v>2477</v>
      </c>
      <c r="T204" s="0" t="s">
        <v>2464</v>
      </c>
      <c r="U204" s="0" t="s">
        <v>2465</v>
      </c>
      <c r="V204" s="0" t="s">
        <v>53</v>
      </c>
      <c r="W204" s="0" t="s">
        <v>150</v>
      </c>
      <c r="X204" s="0" t="s">
        <v>2478</v>
      </c>
      <c r="Y204" s="0" t="s">
        <v>119</v>
      </c>
      <c r="Z204" s="0" t="s">
        <v>2479</v>
      </c>
      <c r="AA204" s="0" t="s">
        <v>2480</v>
      </c>
      <c r="AB204" s="0" t="s">
        <v>59</v>
      </c>
      <c r="AF204" s="0" t="s">
        <v>60</v>
      </c>
      <c r="AH204" s="0" t="s">
        <v>122</v>
      </c>
      <c r="AJ204" s="0" t="s">
        <v>62</v>
      </c>
      <c r="AK204" s="0" t="n">
        <v>1583</v>
      </c>
      <c r="AL204" s="0" t="s">
        <v>2481</v>
      </c>
      <c r="AM204" s="0" t="s">
        <v>2482</v>
      </c>
      <c r="AN204" s="0" t="n">
        <v>203</v>
      </c>
    </row>
    <row r="205" customFormat="false" ht="12.8" hidden="false" customHeight="false" outlineLevel="0" collapsed="false">
      <c r="A205" s="0" t="s">
        <v>2483</v>
      </c>
      <c r="B205" s="0" t="s">
        <v>2484</v>
      </c>
      <c r="C205" s="0" t="s">
        <v>528</v>
      </c>
      <c r="D205" s="0" t="s">
        <v>2485</v>
      </c>
      <c r="E205" s="0" t="str">
        <f aca="false">VLOOKUP($D205,phone_owners,5,0)</f>
        <v>Lugano</v>
      </c>
      <c r="F205" s="0" t="str">
        <f aca="false">VLOOKUP($D205,phone_owners,6,0)</f>
        <v>Joseph</v>
      </c>
      <c r="G205" s="0" t="str">
        <f aca="false">VLOOKUP($D205,phone_owners,6,0)</f>
        <v>Joseph</v>
      </c>
      <c r="H205" s="0" t="s">
        <v>2485</v>
      </c>
      <c r="I205" s="0" t="s">
        <v>2486</v>
      </c>
      <c r="J205" s="0" t="s">
        <v>2487</v>
      </c>
      <c r="K205" s="0" t="s">
        <v>2488</v>
      </c>
      <c r="L205" s="0" t="s">
        <v>44</v>
      </c>
      <c r="M205" s="0" t="s">
        <v>2489</v>
      </c>
      <c r="N205" s="0" t="s">
        <v>2490</v>
      </c>
      <c r="O205" s="0" t="s">
        <v>2491</v>
      </c>
      <c r="P205" s="0" t="s">
        <v>2492</v>
      </c>
      <c r="Q205" s="0" t="s">
        <v>597</v>
      </c>
      <c r="R205" s="0" t="s">
        <v>553</v>
      </c>
      <c r="S205" s="0" t="s">
        <v>2493</v>
      </c>
      <c r="T205" s="0" t="s">
        <v>2494</v>
      </c>
      <c r="U205" s="0" t="s">
        <v>2495</v>
      </c>
      <c r="V205" s="0" t="s">
        <v>53</v>
      </c>
      <c r="W205" s="0" t="s">
        <v>293</v>
      </c>
      <c r="X205" s="0" t="s">
        <v>571</v>
      </c>
      <c r="Y205" s="0" t="s">
        <v>1785</v>
      </c>
      <c r="Z205" s="0" t="s">
        <v>2496</v>
      </c>
      <c r="AA205" s="0" t="s">
        <v>2497</v>
      </c>
      <c r="AB205" s="0" t="s">
        <v>59</v>
      </c>
      <c r="AF205" s="0" t="s">
        <v>60</v>
      </c>
      <c r="AH205" s="0" t="s">
        <v>315</v>
      </c>
      <c r="AJ205" s="0" t="s">
        <v>62</v>
      </c>
      <c r="AK205" s="0" t="n">
        <v>1584</v>
      </c>
      <c r="AL205" s="0" t="s">
        <v>2498</v>
      </c>
      <c r="AM205" s="0" t="s">
        <v>2499</v>
      </c>
      <c r="AN205" s="0" t="n">
        <v>204</v>
      </c>
    </row>
    <row r="206" customFormat="false" ht="12.8" hidden="false" customHeight="false" outlineLevel="0" collapsed="false">
      <c r="A206" s="0" t="s">
        <v>2500</v>
      </c>
      <c r="B206" s="0" t="s">
        <v>2501</v>
      </c>
      <c r="C206" s="0" t="s">
        <v>528</v>
      </c>
      <c r="D206" s="0" t="s">
        <v>252</v>
      </c>
      <c r="E206" s="0" t="e">
        <f aca="false">VLOOKUP($D206,phone_owners,5,0)</f>
        <v>#N/A</v>
      </c>
      <c r="F206" s="0" t="e">
        <f aca="false">VLOOKUP($D206,phone_owners,6,0)</f>
        <v>#N/A</v>
      </c>
      <c r="G206" s="0" t="e">
        <f aca="false">VLOOKUP($D206,phone_owners,6,0)</f>
        <v>#N/A</v>
      </c>
      <c r="H206" s="0" t="s">
        <v>252</v>
      </c>
      <c r="I206" s="0" t="s">
        <v>253</v>
      </c>
      <c r="J206" s="0" t="s">
        <v>254</v>
      </c>
      <c r="M206" s="0" t="s">
        <v>2502</v>
      </c>
      <c r="N206" s="0" t="s">
        <v>2503</v>
      </c>
      <c r="O206" s="0" t="s">
        <v>2504</v>
      </c>
      <c r="P206" s="0" t="s">
        <v>2505</v>
      </c>
      <c r="Q206" s="0" t="s">
        <v>597</v>
      </c>
      <c r="R206" s="0" t="s">
        <v>116</v>
      </c>
      <c r="S206" s="0" t="s">
        <v>1846</v>
      </c>
      <c r="T206" s="0" t="s">
        <v>261</v>
      </c>
      <c r="U206" s="0" t="s">
        <v>2506</v>
      </c>
      <c r="V206" s="0" t="s">
        <v>53</v>
      </c>
      <c r="W206" s="0" t="s">
        <v>247</v>
      </c>
      <c r="X206" s="0" t="s">
        <v>2507</v>
      </c>
      <c r="Y206" s="0" t="s">
        <v>2508</v>
      </c>
      <c r="Z206" s="0" t="s">
        <v>2509</v>
      </c>
      <c r="AA206" s="0" t="s">
        <v>2510</v>
      </c>
      <c r="AB206" s="0" t="s">
        <v>59</v>
      </c>
      <c r="AF206" s="0" t="s">
        <v>60</v>
      </c>
      <c r="AH206" s="0" t="s">
        <v>122</v>
      </c>
      <c r="AJ206" s="0" t="s">
        <v>62</v>
      </c>
      <c r="AK206" s="0" t="n">
        <v>1585</v>
      </c>
      <c r="AL206" s="0" t="s">
        <v>2511</v>
      </c>
      <c r="AM206" s="0" t="s">
        <v>2512</v>
      </c>
      <c r="AN206" s="0" t="n">
        <v>205</v>
      </c>
    </row>
    <row r="207" customFormat="false" ht="12.8" hidden="false" customHeight="false" outlineLevel="0" collapsed="false">
      <c r="A207" s="0" t="s">
        <v>2513</v>
      </c>
      <c r="B207" s="0" t="s">
        <v>2514</v>
      </c>
      <c r="C207" s="0" t="s">
        <v>528</v>
      </c>
      <c r="D207" s="0" t="s">
        <v>2149</v>
      </c>
      <c r="E207" s="0" t="e">
        <f aca="false">VLOOKUP($D207,phone_owners,5,0)</f>
        <v>#N/A</v>
      </c>
      <c r="F207" s="0" t="e">
        <f aca="false">VLOOKUP($D207,phone_owners,6,0)</f>
        <v>#N/A</v>
      </c>
      <c r="G207" s="0" t="e">
        <f aca="false">VLOOKUP($D207,phone_owners,6,0)</f>
        <v>#N/A</v>
      </c>
      <c r="H207" s="0" t="s">
        <v>2149</v>
      </c>
      <c r="I207" s="0" t="s">
        <v>2150</v>
      </c>
      <c r="J207" s="0" t="s">
        <v>2151</v>
      </c>
      <c r="L207" s="0" t="s">
        <v>44</v>
      </c>
      <c r="M207" s="0" t="s">
        <v>2515</v>
      </c>
      <c r="N207" s="0" t="s">
        <v>2516</v>
      </c>
      <c r="O207" s="0" t="s">
        <v>2517</v>
      </c>
      <c r="P207" s="0" t="s">
        <v>2518</v>
      </c>
      <c r="Q207" s="0" t="s">
        <v>487</v>
      </c>
      <c r="R207" s="0" t="s">
        <v>116</v>
      </c>
      <c r="S207" s="0" t="s">
        <v>2519</v>
      </c>
      <c r="T207" s="0" t="s">
        <v>826</v>
      </c>
      <c r="U207" s="0" t="s">
        <v>2520</v>
      </c>
      <c r="V207" s="0" t="s">
        <v>53</v>
      </c>
      <c r="W207" s="0" t="s">
        <v>247</v>
      </c>
      <c r="X207" s="0" t="s">
        <v>209</v>
      </c>
      <c r="Y207" s="0" t="s">
        <v>333</v>
      </c>
      <c r="Z207" s="0" t="s">
        <v>2214</v>
      </c>
      <c r="AA207" s="0" t="s">
        <v>406</v>
      </c>
      <c r="AB207" s="0" t="s">
        <v>59</v>
      </c>
      <c r="AF207" s="0" t="s">
        <v>314</v>
      </c>
      <c r="AH207" s="0" t="s">
        <v>315</v>
      </c>
      <c r="AJ207" s="0" t="s">
        <v>62</v>
      </c>
      <c r="AK207" s="0" t="n">
        <v>1586</v>
      </c>
      <c r="AL207" s="0" t="s">
        <v>2521</v>
      </c>
      <c r="AM207" s="0" t="s">
        <v>2522</v>
      </c>
      <c r="AN207" s="0" t="n">
        <v>206</v>
      </c>
    </row>
    <row r="208" customFormat="false" ht="12.8" hidden="false" customHeight="false" outlineLevel="0" collapsed="false">
      <c r="A208" s="0" t="s">
        <v>2523</v>
      </c>
      <c r="B208" s="0" t="s">
        <v>2524</v>
      </c>
      <c r="C208" s="0" t="s">
        <v>528</v>
      </c>
      <c r="D208" s="0" t="s">
        <v>2525</v>
      </c>
      <c r="E208" s="0" t="str">
        <f aca="false">VLOOKUP($D208,phone_owners,5,0)</f>
        <v>Agnes</v>
      </c>
      <c r="F208" s="0" t="str">
        <f aca="false">VLOOKUP($D208,phone_owners,6,0)</f>
        <v>Erasto</v>
      </c>
      <c r="G208" s="0" t="str">
        <f aca="false">VLOOKUP($D208,phone_owners,6,0)</f>
        <v>Erasto</v>
      </c>
      <c r="H208" s="0" t="s">
        <v>2525</v>
      </c>
      <c r="I208" s="0" t="s">
        <v>2526</v>
      </c>
      <c r="J208" s="0" t="s">
        <v>2527</v>
      </c>
      <c r="L208" s="0" t="s">
        <v>44</v>
      </c>
      <c r="M208" s="0" t="s">
        <v>2528</v>
      </c>
      <c r="N208" s="0" t="s">
        <v>2529</v>
      </c>
      <c r="O208" s="0" t="s">
        <v>2530</v>
      </c>
      <c r="P208" s="0" t="s">
        <v>2531</v>
      </c>
      <c r="Q208" s="0" t="s">
        <v>305</v>
      </c>
      <c r="R208" s="0" t="s">
        <v>116</v>
      </c>
      <c r="S208" s="0" t="s">
        <v>2532</v>
      </c>
      <c r="T208" s="0" t="s">
        <v>2533</v>
      </c>
      <c r="V208" s="0" t="s">
        <v>53</v>
      </c>
      <c r="W208" s="0" t="s">
        <v>293</v>
      </c>
      <c r="X208" s="0" t="s">
        <v>2534</v>
      </c>
      <c r="Z208" s="0" t="s">
        <v>2535</v>
      </c>
      <c r="AA208" s="0" t="s">
        <v>2536</v>
      </c>
      <c r="AB208" s="0" t="s">
        <v>59</v>
      </c>
      <c r="AF208" s="0" t="s">
        <v>60</v>
      </c>
      <c r="AH208" s="0" t="s">
        <v>122</v>
      </c>
      <c r="AJ208" s="0" t="s">
        <v>62</v>
      </c>
      <c r="AK208" s="0" t="n">
        <v>1587</v>
      </c>
      <c r="AL208" s="0" t="s">
        <v>2537</v>
      </c>
      <c r="AM208" s="0" t="s">
        <v>2538</v>
      </c>
      <c r="AN208" s="0" t="n">
        <v>207</v>
      </c>
    </row>
    <row r="209" customFormat="false" ht="12.8" hidden="false" customHeight="false" outlineLevel="0" collapsed="false">
      <c r="A209" s="0" t="s">
        <v>2539</v>
      </c>
      <c r="B209" s="0" t="s">
        <v>2540</v>
      </c>
      <c r="C209" s="0" t="s">
        <v>528</v>
      </c>
      <c r="D209" s="0" t="s">
        <v>2149</v>
      </c>
      <c r="E209" s="0" t="e">
        <f aca="false">VLOOKUP($D209,phone_owners,5,0)</f>
        <v>#N/A</v>
      </c>
      <c r="F209" s="0" t="e">
        <f aca="false">VLOOKUP($D209,phone_owners,6,0)</f>
        <v>#N/A</v>
      </c>
      <c r="G209" s="0" t="e">
        <f aca="false">VLOOKUP($D209,phone_owners,6,0)</f>
        <v>#N/A</v>
      </c>
      <c r="H209" s="0" t="s">
        <v>2149</v>
      </c>
      <c r="I209" s="0" t="s">
        <v>2150</v>
      </c>
      <c r="J209" s="0" t="s">
        <v>2151</v>
      </c>
      <c r="L209" s="0" t="s">
        <v>44</v>
      </c>
      <c r="M209" s="0" t="s">
        <v>2541</v>
      </c>
      <c r="N209" s="0" t="s">
        <v>2542</v>
      </c>
      <c r="O209" s="0" t="s">
        <v>2543</v>
      </c>
      <c r="P209" s="0" t="s">
        <v>801</v>
      </c>
      <c r="Q209" s="0" t="s">
        <v>2212</v>
      </c>
      <c r="R209" s="0" t="s">
        <v>116</v>
      </c>
      <c r="S209" s="0" t="s">
        <v>2544</v>
      </c>
      <c r="U209" s="0" t="s">
        <v>2545</v>
      </c>
      <c r="V209" s="0" t="s">
        <v>100</v>
      </c>
      <c r="W209" s="0" t="s">
        <v>293</v>
      </c>
      <c r="X209" s="0" t="s">
        <v>209</v>
      </c>
      <c r="Y209" s="0" t="s">
        <v>333</v>
      </c>
      <c r="Z209" s="0" t="s">
        <v>406</v>
      </c>
      <c r="AA209" s="0" t="s">
        <v>2546</v>
      </c>
      <c r="AB209" s="0" t="s">
        <v>59</v>
      </c>
      <c r="AF209" s="0" t="s">
        <v>314</v>
      </c>
      <c r="AH209" s="0" t="s">
        <v>315</v>
      </c>
      <c r="AJ209" s="0" t="s">
        <v>62</v>
      </c>
      <c r="AK209" s="0" t="n">
        <v>1588</v>
      </c>
      <c r="AL209" s="0" t="s">
        <v>2547</v>
      </c>
      <c r="AM209" s="0" t="s">
        <v>2548</v>
      </c>
      <c r="AN209" s="0" t="n">
        <v>208</v>
      </c>
    </row>
    <row r="210" customFormat="false" ht="12.8" hidden="false" customHeight="false" outlineLevel="0" collapsed="false">
      <c r="A210" s="0" t="s">
        <v>2549</v>
      </c>
      <c r="B210" s="0" t="s">
        <v>2550</v>
      </c>
      <c r="C210" s="0" t="s">
        <v>528</v>
      </c>
      <c r="D210" s="0" t="s">
        <v>2551</v>
      </c>
      <c r="E210" s="0" t="e">
        <f aca="false">VLOOKUP($D210,phone_owners,5,0)</f>
        <v>#N/A</v>
      </c>
      <c r="F210" s="0" t="e">
        <f aca="false">VLOOKUP($D210,phone_owners,6,0)</f>
        <v>#N/A</v>
      </c>
      <c r="G210" s="0" t="e">
        <f aca="false">VLOOKUP($D210,phone_owners,6,0)</f>
        <v>#N/A</v>
      </c>
      <c r="H210" s="0" t="s">
        <v>2551</v>
      </c>
      <c r="I210" s="0" t="s">
        <v>2552</v>
      </c>
      <c r="J210" s="0" t="s">
        <v>2553</v>
      </c>
      <c r="L210" s="0" t="s">
        <v>44</v>
      </c>
      <c r="M210" s="0" t="s">
        <v>2554</v>
      </c>
      <c r="N210" s="0" t="s">
        <v>2555</v>
      </c>
      <c r="O210" s="0" t="s">
        <v>2556</v>
      </c>
      <c r="P210" s="0" t="s">
        <v>502</v>
      </c>
      <c r="Q210" s="0" t="s">
        <v>568</v>
      </c>
      <c r="R210" s="0" t="s">
        <v>116</v>
      </c>
      <c r="S210" s="0" t="s">
        <v>1707</v>
      </c>
      <c r="U210" s="0" t="s">
        <v>2557</v>
      </c>
      <c r="V210" s="0" t="s">
        <v>53</v>
      </c>
      <c r="W210" s="0" t="s">
        <v>247</v>
      </c>
      <c r="X210" s="0" t="s">
        <v>2558</v>
      </c>
      <c r="Z210" s="0" t="s">
        <v>2559</v>
      </c>
      <c r="AA210" s="0" t="s">
        <v>2558</v>
      </c>
      <c r="AB210" s="0" t="s">
        <v>59</v>
      </c>
      <c r="AF210" s="0" t="s">
        <v>314</v>
      </c>
      <c r="AH210" s="0" t="s">
        <v>122</v>
      </c>
      <c r="AJ210" s="0" t="s">
        <v>62</v>
      </c>
      <c r="AK210" s="0" t="n">
        <v>1589</v>
      </c>
      <c r="AL210" s="0" t="s">
        <v>2560</v>
      </c>
      <c r="AM210" s="0" t="s">
        <v>2561</v>
      </c>
      <c r="AN210" s="0" t="n">
        <v>209</v>
      </c>
    </row>
    <row r="211" customFormat="false" ht="12.8" hidden="false" customHeight="false" outlineLevel="0" collapsed="false">
      <c r="A211" s="0" t="s">
        <v>2562</v>
      </c>
      <c r="B211" s="0" t="s">
        <v>2563</v>
      </c>
      <c r="C211" s="0" t="s">
        <v>40</v>
      </c>
      <c r="D211" s="0" t="s">
        <v>184</v>
      </c>
      <c r="E211" s="0" t="str">
        <f aca="false">VLOOKUP($D211,phone_owners,5,0)</f>
        <v>DEOGRASIAS</v>
      </c>
      <c r="F211" s="0" t="str">
        <f aca="false">VLOOKUP($D211,phone_owners,6,0)</f>
        <v>MOSHI</v>
      </c>
      <c r="G211" s="0" t="str">
        <f aca="false">VLOOKUP($D211,phone_owners,6,0)</f>
        <v>MOSHI</v>
      </c>
      <c r="H211" s="0" t="s">
        <v>184</v>
      </c>
      <c r="I211" s="0" t="s">
        <v>185</v>
      </c>
      <c r="J211" s="0" t="s">
        <v>186</v>
      </c>
      <c r="L211" s="0" t="s">
        <v>44</v>
      </c>
      <c r="M211" s="0" t="s">
        <v>2564</v>
      </c>
      <c r="N211" s="0" t="s">
        <v>2565</v>
      </c>
      <c r="O211" s="0" t="s">
        <v>2566</v>
      </c>
      <c r="P211" s="0" t="s">
        <v>2567</v>
      </c>
      <c r="Q211" s="0" t="s">
        <v>96</v>
      </c>
      <c r="R211" s="0" t="s">
        <v>116</v>
      </c>
      <c r="S211" s="0" t="s">
        <v>2568</v>
      </c>
      <c r="T211" s="0" t="s">
        <v>2569</v>
      </c>
      <c r="U211" s="0" t="s">
        <v>826</v>
      </c>
      <c r="V211" s="0" t="s">
        <v>53</v>
      </c>
      <c r="W211" s="0" t="s">
        <v>416</v>
      </c>
      <c r="X211" s="0" t="s">
        <v>193</v>
      </c>
      <c r="Z211" s="0" t="s">
        <v>194</v>
      </c>
      <c r="AA211" s="0" t="s">
        <v>194</v>
      </c>
      <c r="AB211" s="0" t="s">
        <v>59</v>
      </c>
      <c r="AF211" s="0" t="s">
        <v>60</v>
      </c>
      <c r="AH211" s="0" t="s">
        <v>61</v>
      </c>
      <c r="AJ211" s="0" t="s">
        <v>62</v>
      </c>
      <c r="AK211" s="0" t="n">
        <v>1590</v>
      </c>
      <c r="AL211" s="0" t="s">
        <v>2570</v>
      </c>
      <c r="AM211" s="0" t="s">
        <v>2571</v>
      </c>
      <c r="AN211" s="0" t="n">
        <v>210</v>
      </c>
    </row>
    <row r="212" customFormat="false" ht="12.8" hidden="false" customHeight="false" outlineLevel="0" collapsed="false">
      <c r="A212" s="0" t="s">
        <v>2572</v>
      </c>
      <c r="B212" s="0" t="s">
        <v>2573</v>
      </c>
      <c r="C212" s="0" t="s">
        <v>40</v>
      </c>
      <c r="D212" s="0" t="s">
        <v>2574</v>
      </c>
      <c r="E212" s="0" t="str">
        <f aca="false">VLOOKUP($D212,phone_owners,5,0)</f>
        <v>miku</v>
      </c>
      <c r="F212" s="0" t="str">
        <f aca="false">VLOOKUP($D212,phone_owners,6,0)</f>
        <v>philipo</v>
      </c>
      <c r="G212" s="0" t="str">
        <f aca="false">VLOOKUP($D212,phone_owners,6,0)</f>
        <v>philipo</v>
      </c>
      <c r="H212" s="0" t="s">
        <v>2574</v>
      </c>
      <c r="I212" s="0" t="s">
        <v>2575</v>
      </c>
      <c r="J212" s="0" t="s">
        <v>2576</v>
      </c>
      <c r="L212" s="0" t="s">
        <v>44</v>
      </c>
      <c r="M212" s="0" t="s">
        <v>2577</v>
      </c>
      <c r="N212" s="0" t="s">
        <v>2578</v>
      </c>
      <c r="O212" s="0" t="s">
        <v>2579</v>
      </c>
      <c r="P212" s="0" t="s">
        <v>2580</v>
      </c>
      <c r="Q212" s="0" t="s">
        <v>597</v>
      </c>
      <c r="R212" s="0" t="s">
        <v>553</v>
      </c>
      <c r="S212" s="0" t="s">
        <v>2581</v>
      </c>
      <c r="V212" s="0" t="s">
        <v>100</v>
      </c>
      <c r="W212" s="0" t="s">
        <v>79</v>
      </c>
      <c r="X212" s="0" t="s">
        <v>2582</v>
      </c>
      <c r="Y212" s="0" t="s">
        <v>2583</v>
      </c>
      <c r="Z212" s="0" t="s">
        <v>2584</v>
      </c>
      <c r="AA212" s="0" t="s">
        <v>2585</v>
      </c>
      <c r="AB212" s="0" t="s">
        <v>59</v>
      </c>
      <c r="AF212" s="0" t="s">
        <v>60</v>
      </c>
      <c r="AH212" s="0" t="s">
        <v>61</v>
      </c>
      <c r="AJ212" s="0" t="s">
        <v>62</v>
      </c>
      <c r="AK212" s="0" t="n">
        <v>1591</v>
      </c>
      <c r="AL212" s="0" t="s">
        <v>2586</v>
      </c>
      <c r="AM212" s="0" t="s">
        <v>2587</v>
      </c>
      <c r="AN212" s="0" t="n">
        <v>211</v>
      </c>
    </row>
    <row r="213" customFormat="false" ht="12.8" hidden="false" customHeight="false" outlineLevel="0" collapsed="false">
      <c r="A213" s="0" t="s">
        <v>2588</v>
      </c>
      <c r="B213" s="0" t="s">
        <v>2589</v>
      </c>
      <c r="C213" s="0" t="s">
        <v>528</v>
      </c>
      <c r="D213" s="0" t="s">
        <v>2590</v>
      </c>
      <c r="E213" s="0" t="e">
        <f aca="false">VLOOKUP($D213,phone_owners,5,0)</f>
        <v>#N/A</v>
      </c>
      <c r="F213" s="0" t="e">
        <f aca="false">VLOOKUP($D213,phone_owners,6,0)</f>
        <v>#N/A</v>
      </c>
      <c r="G213" s="0" t="e">
        <f aca="false">VLOOKUP($D213,phone_owners,6,0)</f>
        <v>#N/A</v>
      </c>
      <c r="H213" s="0" t="s">
        <v>2590</v>
      </c>
      <c r="I213" s="0" t="s">
        <v>2591</v>
      </c>
      <c r="J213" s="0" t="s">
        <v>2592</v>
      </c>
      <c r="K213" s="0" t="s">
        <v>2593</v>
      </c>
      <c r="L213" s="0" t="s">
        <v>44</v>
      </c>
      <c r="M213" s="0" t="s">
        <v>2594</v>
      </c>
      <c r="N213" s="0" t="s">
        <v>2595</v>
      </c>
      <c r="O213" s="0" t="s">
        <v>2596</v>
      </c>
      <c r="P213" s="0" t="s">
        <v>2597</v>
      </c>
      <c r="Q213" s="0" t="s">
        <v>115</v>
      </c>
      <c r="R213" s="0" t="s">
        <v>116</v>
      </c>
      <c r="S213" s="0" t="s">
        <v>2598</v>
      </c>
      <c r="T213" s="0" t="s">
        <v>2599</v>
      </c>
      <c r="U213" s="0" t="s">
        <v>2600</v>
      </c>
      <c r="V213" s="0" t="s">
        <v>53</v>
      </c>
      <c r="W213" s="0" t="s">
        <v>792</v>
      </c>
      <c r="X213" s="0" t="s">
        <v>2601</v>
      </c>
      <c r="Y213" s="0" t="s">
        <v>2602</v>
      </c>
      <c r="Z213" s="0" t="s">
        <v>2603</v>
      </c>
      <c r="AA213" s="0" t="s">
        <v>2604</v>
      </c>
      <c r="AB213" s="0" t="s">
        <v>59</v>
      </c>
      <c r="AF213" s="0" t="s">
        <v>314</v>
      </c>
      <c r="AH213" s="0" t="s">
        <v>61</v>
      </c>
      <c r="AJ213" s="0" t="s">
        <v>62</v>
      </c>
      <c r="AK213" s="0" t="n">
        <v>1592</v>
      </c>
      <c r="AL213" s="0" t="s">
        <v>2605</v>
      </c>
      <c r="AM213" s="0" t="s">
        <v>2606</v>
      </c>
      <c r="AN213" s="0" t="n">
        <v>212</v>
      </c>
    </row>
    <row r="214" customFormat="false" ht="12.8" hidden="false" customHeight="false" outlineLevel="0" collapsed="false">
      <c r="A214" s="0" t="s">
        <v>2607</v>
      </c>
      <c r="B214" s="0" t="s">
        <v>2608</v>
      </c>
      <c r="C214" s="0" t="s">
        <v>528</v>
      </c>
      <c r="D214" s="0" t="s">
        <v>2551</v>
      </c>
      <c r="E214" s="0" t="e">
        <f aca="false">VLOOKUP($D214,phone_owners,5,0)</f>
        <v>#N/A</v>
      </c>
      <c r="F214" s="0" t="e">
        <f aca="false">VLOOKUP($D214,phone_owners,6,0)</f>
        <v>#N/A</v>
      </c>
      <c r="G214" s="0" t="e">
        <f aca="false">VLOOKUP($D214,phone_owners,6,0)</f>
        <v>#N/A</v>
      </c>
      <c r="H214" s="0" t="s">
        <v>2551</v>
      </c>
      <c r="I214" s="0" t="s">
        <v>2552</v>
      </c>
      <c r="J214" s="0" t="s">
        <v>2553</v>
      </c>
      <c r="L214" s="0" t="s">
        <v>44</v>
      </c>
      <c r="M214" s="0" t="s">
        <v>2554</v>
      </c>
      <c r="N214" s="0" t="s">
        <v>2555</v>
      </c>
      <c r="O214" s="0" t="s">
        <v>2556</v>
      </c>
      <c r="P214" s="0" t="s">
        <v>502</v>
      </c>
      <c r="Q214" s="0" t="s">
        <v>568</v>
      </c>
      <c r="R214" s="0" t="s">
        <v>116</v>
      </c>
      <c r="S214" s="0" t="s">
        <v>2609</v>
      </c>
      <c r="T214" s="0" t="s">
        <v>1707</v>
      </c>
      <c r="U214" s="0" t="s">
        <v>2610</v>
      </c>
      <c r="V214" s="0" t="s">
        <v>53</v>
      </c>
      <c r="W214" s="0" t="s">
        <v>293</v>
      </c>
      <c r="X214" s="0" t="s">
        <v>2611</v>
      </c>
      <c r="Y214" s="0" t="s">
        <v>2612</v>
      </c>
      <c r="Z214" s="0" t="s">
        <v>2613</v>
      </c>
      <c r="AA214" s="0" t="s">
        <v>2614</v>
      </c>
      <c r="AB214" s="0" t="s">
        <v>59</v>
      </c>
      <c r="AF214" s="0" t="s">
        <v>314</v>
      </c>
      <c r="AH214" s="0" t="s">
        <v>372</v>
      </c>
      <c r="AJ214" s="0" t="s">
        <v>62</v>
      </c>
      <c r="AK214" s="0" t="n">
        <v>1593</v>
      </c>
      <c r="AL214" s="0" t="s">
        <v>2615</v>
      </c>
      <c r="AM214" s="0" t="s">
        <v>2616</v>
      </c>
      <c r="AN214" s="0" t="n">
        <v>213</v>
      </c>
    </row>
    <row r="215" customFormat="false" ht="12.8" hidden="false" customHeight="false" outlineLevel="0" collapsed="false">
      <c r="A215" s="0" t="s">
        <v>2617</v>
      </c>
      <c r="B215" s="0" t="s">
        <v>2618</v>
      </c>
      <c r="C215" s="0" t="s">
        <v>40</v>
      </c>
      <c r="D215" s="0" t="s">
        <v>2619</v>
      </c>
      <c r="E215" s="0" t="str">
        <f aca="false">VLOOKUP($D215,phone_owners,5,0)</f>
        <v>SADA</v>
      </c>
      <c r="F215" s="0" t="str">
        <f aca="false">VLOOKUP($D215,phone_owners,6,0)</f>
        <v>ALLY </v>
      </c>
      <c r="G215" s="0" t="str">
        <f aca="false">VLOOKUP($D215,phone_owners,6,0)</f>
        <v>ALLY </v>
      </c>
      <c r="H215" s="0" t="s">
        <v>2619</v>
      </c>
      <c r="I215" s="0" t="s">
        <v>2620</v>
      </c>
      <c r="J215" s="0" t="s">
        <v>2621</v>
      </c>
      <c r="L215" s="0" t="s">
        <v>59</v>
      </c>
      <c r="M215" s="0" t="s">
        <v>2622</v>
      </c>
      <c r="N215" s="0" t="s">
        <v>2623</v>
      </c>
      <c r="O215" s="0" t="s">
        <v>2624</v>
      </c>
      <c r="P215" s="0" t="s">
        <v>597</v>
      </c>
      <c r="Q215" s="0" t="s">
        <v>221</v>
      </c>
      <c r="R215" s="0" t="s">
        <v>116</v>
      </c>
      <c r="S215" s="0" t="s">
        <v>307</v>
      </c>
      <c r="T215" s="0" t="s">
        <v>2625</v>
      </c>
      <c r="U215" s="0" t="s">
        <v>2626</v>
      </c>
      <c r="V215" s="0" t="s">
        <v>53</v>
      </c>
      <c r="W215" s="0" t="s">
        <v>892</v>
      </c>
      <c r="X215" s="0" t="s">
        <v>2627</v>
      </c>
      <c r="Y215" s="0" t="s">
        <v>2628</v>
      </c>
      <c r="Z215" s="0" t="s">
        <v>2629</v>
      </c>
      <c r="AA215" s="0" t="s">
        <v>2630</v>
      </c>
      <c r="AB215" s="0" t="s">
        <v>44</v>
      </c>
      <c r="AC215" s="0" t="s">
        <v>293</v>
      </c>
      <c r="AD215" s="0" t="s">
        <v>2631</v>
      </c>
      <c r="AE215" s="0" t="s">
        <v>85</v>
      </c>
      <c r="AF215" s="0" t="s">
        <v>60</v>
      </c>
      <c r="AH215" s="0" t="s">
        <v>122</v>
      </c>
      <c r="AJ215" s="0" t="s">
        <v>62</v>
      </c>
      <c r="AK215" s="0" t="n">
        <v>1594</v>
      </c>
      <c r="AL215" s="0" t="s">
        <v>2632</v>
      </c>
      <c r="AM215" s="0" t="s">
        <v>2633</v>
      </c>
      <c r="AN215" s="0" t="n">
        <v>214</v>
      </c>
    </row>
    <row r="216" customFormat="false" ht="12.8" hidden="false" customHeight="false" outlineLevel="0" collapsed="false">
      <c r="A216" s="0" t="s">
        <v>2634</v>
      </c>
      <c r="B216" s="0" t="s">
        <v>2635</v>
      </c>
      <c r="C216" s="0" t="s">
        <v>528</v>
      </c>
      <c r="D216" s="0" t="s">
        <v>2619</v>
      </c>
      <c r="E216" s="0" t="str">
        <f aca="false">VLOOKUP($D216,phone_owners,5,0)</f>
        <v>SADA</v>
      </c>
      <c r="F216" s="0" t="str">
        <f aca="false">VLOOKUP($D216,phone_owners,6,0)</f>
        <v>ALLY </v>
      </c>
      <c r="G216" s="0" t="str">
        <f aca="false">VLOOKUP($D216,phone_owners,6,0)</f>
        <v>ALLY </v>
      </c>
      <c r="H216" s="0" t="s">
        <v>2619</v>
      </c>
      <c r="I216" s="0" t="s">
        <v>2620</v>
      </c>
      <c r="J216" s="0" t="s">
        <v>2621</v>
      </c>
      <c r="L216" s="0" t="s">
        <v>59</v>
      </c>
      <c r="M216" s="0" t="s">
        <v>2636</v>
      </c>
      <c r="N216" s="0" t="s">
        <v>2637</v>
      </c>
      <c r="O216" s="0" t="s">
        <v>2638</v>
      </c>
      <c r="P216" s="0" t="s">
        <v>2639</v>
      </c>
      <c r="Q216" s="0" t="s">
        <v>96</v>
      </c>
      <c r="R216" s="0" t="s">
        <v>50</v>
      </c>
      <c r="S216" s="0" t="s">
        <v>2640</v>
      </c>
      <c r="T216" s="0" t="s">
        <v>1923</v>
      </c>
      <c r="U216" s="0" t="s">
        <v>1858</v>
      </c>
      <c r="V216" s="0" t="s">
        <v>53</v>
      </c>
      <c r="W216" s="0" t="s">
        <v>236</v>
      </c>
      <c r="X216" s="0" t="s">
        <v>2641</v>
      </c>
      <c r="Y216" s="0" t="s">
        <v>2642</v>
      </c>
      <c r="Z216" s="0" t="s">
        <v>2630</v>
      </c>
      <c r="AA216" s="0" t="s">
        <v>2643</v>
      </c>
      <c r="AB216" s="0" t="s">
        <v>44</v>
      </c>
      <c r="AC216" s="0" t="s">
        <v>83</v>
      </c>
      <c r="AD216" s="0" t="s">
        <v>2644</v>
      </c>
      <c r="AE216" s="0" t="s">
        <v>85</v>
      </c>
      <c r="AF216" s="0" t="s">
        <v>60</v>
      </c>
      <c r="AH216" s="0" t="s">
        <v>315</v>
      </c>
      <c r="AJ216" s="0" t="s">
        <v>62</v>
      </c>
      <c r="AK216" s="0" t="n">
        <v>1595</v>
      </c>
      <c r="AL216" s="0" t="s">
        <v>2645</v>
      </c>
      <c r="AM216" s="0" t="s">
        <v>2646</v>
      </c>
      <c r="AN216" s="0" t="n">
        <v>215</v>
      </c>
    </row>
    <row r="217" customFormat="false" ht="12.8" hidden="false" customHeight="false" outlineLevel="0" collapsed="false">
      <c r="A217" s="0" t="s">
        <v>2647</v>
      </c>
      <c r="B217" s="0" t="s">
        <v>2648</v>
      </c>
      <c r="C217" s="0" t="s">
        <v>528</v>
      </c>
      <c r="D217" s="0" t="s">
        <v>2590</v>
      </c>
      <c r="E217" s="0" t="e">
        <f aca="false">VLOOKUP($D217,phone_owners,5,0)</f>
        <v>#N/A</v>
      </c>
      <c r="F217" s="0" t="e">
        <f aca="false">VLOOKUP($D217,phone_owners,6,0)</f>
        <v>#N/A</v>
      </c>
      <c r="G217" s="0" t="e">
        <f aca="false">VLOOKUP($D217,phone_owners,6,0)</f>
        <v>#N/A</v>
      </c>
      <c r="H217" s="0" t="s">
        <v>2590</v>
      </c>
      <c r="I217" s="0" t="s">
        <v>2591</v>
      </c>
      <c r="J217" s="0" t="s">
        <v>2592</v>
      </c>
      <c r="K217" s="0" t="s">
        <v>2593</v>
      </c>
      <c r="L217" s="0" t="s">
        <v>44</v>
      </c>
      <c r="M217" s="0" t="s">
        <v>2649</v>
      </c>
      <c r="N217" s="0" t="s">
        <v>2650</v>
      </c>
      <c r="O217" s="0" t="s">
        <v>2651</v>
      </c>
      <c r="P217" s="0" t="s">
        <v>171</v>
      </c>
      <c r="Q217" s="0" t="s">
        <v>115</v>
      </c>
      <c r="R217" s="0" t="s">
        <v>116</v>
      </c>
      <c r="S217" s="0" t="s">
        <v>2652</v>
      </c>
      <c r="U217" s="0" t="s">
        <v>2600</v>
      </c>
      <c r="V217" s="0" t="s">
        <v>53</v>
      </c>
      <c r="W217" s="0" t="s">
        <v>141</v>
      </c>
      <c r="X217" s="0" t="s">
        <v>2601</v>
      </c>
      <c r="Y217" s="0" t="s">
        <v>2602</v>
      </c>
      <c r="Z217" s="0" t="s">
        <v>2603</v>
      </c>
      <c r="AA217" s="0" t="s">
        <v>2604</v>
      </c>
      <c r="AB217" s="0" t="s">
        <v>59</v>
      </c>
      <c r="AF217" s="0" t="s">
        <v>314</v>
      </c>
      <c r="AH217" s="0" t="s">
        <v>61</v>
      </c>
      <c r="AJ217" s="0" t="s">
        <v>62</v>
      </c>
      <c r="AK217" s="0" t="n">
        <v>1596</v>
      </c>
      <c r="AL217" s="0" t="s">
        <v>2653</v>
      </c>
      <c r="AM217" s="0" t="s">
        <v>2654</v>
      </c>
      <c r="AN217" s="0" t="n">
        <v>216</v>
      </c>
    </row>
    <row r="218" customFormat="false" ht="12.8" hidden="false" customHeight="false" outlineLevel="0" collapsed="false">
      <c r="A218" s="0" t="s">
        <v>2655</v>
      </c>
      <c r="B218" s="0" t="s">
        <v>2656</v>
      </c>
      <c r="C218" s="0" t="s">
        <v>528</v>
      </c>
      <c r="D218" s="0" t="s">
        <v>2149</v>
      </c>
      <c r="E218" s="0" t="e">
        <f aca="false">VLOOKUP($D218,phone_owners,5,0)</f>
        <v>#N/A</v>
      </c>
      <c r="F218" s="0" t="e">
        <f aca="false">VLOOKUP($D218,phone_owners,6,0)</f>
        <v>#N/A</v>
      </c>
      <c r="G218" s="0" t="e">
        <f aca="false">VLOOKUP($D218,phone_owners,6,0)</f>
        <v>#N/A</v>
      </c>
      <c r="H218" s="0" t="s">
        <v>2149</v>
      </c>
      <c r="I218" s="0" t="s">
        <v>2150</v>
      </c>
      <c r="J218" s="0" t="s">
        <v>2151</v>
      </c>
      <c r="L218" s="0" t="s">
        <v>44</v>
      </c>
      <c r="M218" s="0" t="s">
        <v>2657</v>
      </c>
      <c r="N218" s="0" t="s">
        <v>2658</v>
      </c>
      <c r="O218" s="0" t="s">
        <v>2659</v>
      </c>
      <c r="P218" s="0" t="s">
        <v>801</v>
      </c>
      <c r="Q218" s="0" t="s">
        <v>487</v>
      </c>
      <c r="R218" s="0" t="s">
        <v>116</v>
      </c>
      <c r="S218" s="0" t="s">
        <v>2660</v>
      </c>
      <c r="T218" s="0" t="s">
        <v>1846</v>
      </c>
      <c r="U218" s="0" t="s">
        <v>1243</v>
      </c>
      <c r="V218" s="0" t="s">
        <v>100</v>
      </c>
      <c r="W218" s="0" t="s">
        <v>393</v>
      </c>
      <c r="X218" s="0" t="s">
        <v>333</v>
      </c>
      <c r="Y218" s="0" t="s">
        <v>2661</v>
      </c>
      <c r="Z218" s="0" t="s">
        <v>406</v>
      </c>
      <c r="AA218" s="0" t="s">
        <v>406</v>
      </c>
      <c r="AB218" s="0" t="s">
        <v>59</v>
      </c>
      <c r="AF218" s="0" t="s">
        <v>60</v>
      </c>
      <c r="AH218" s="0" t="s">
        <v>315</v>
      </c>
      <c r="AJ218" s="0" t="s">
        <v>62</v>
      </c>
      <c r="AK218" s="0" t="n">
        <v>1597</v>
      </c>
      <c r="AL218" s="0" t="s">
        <v>2662</v>
      </c>
      <c r="AM218" s="0" t="s">
        <v>2663</v>
      </c>
      <c r="AN218" s="0" t="n">
        <v>217</v>
      </c>
    </row>
    <row r="219" customFormat="false" ht="12.8" hidden="false" customHeight="false" outlineLevel="0" collapsed="false">
      <c r="A219" s="0" t="s">
        <v>2664</v>
      </c>
      <c r="B219" s="0" t="s">
        <v>2665</v>
      </c>
      <c r="C219" s="0" t="s">
        <v>528</v>
      </c>
      <c r="D219" s="0" t="s">
        <v>2551</v>
      </c>
      <c r="E219" s="0" t="e">
        <f aca="false">VLOOKUP($D219,phone_owners,5,0)</f>
        <v>#N/A</v>
      </c>
      <c r="F219" s="0" t="e">
        <f aca="false">VLOOKUP($D219,phone_owners,6,0)</f>
        <v>#N/A</v>
      </c>
      <c r="G219" s="0" t="e">
        <f aca="false">VLOOKUP($D219,phone_owners,6,0)</f>
        <v>#N/A</v>
      </c>
      <c r="H219" s="0" t="s">
        <v>2551</v>
      </c>
      <c r="I219" s="0" t="s">
        <v>2552</v>
      </c>
      <c r="J219" s="0" t="s">
        <v>2553</v>
      </c>
      <c r="L219" s="0" t="s">
        <v>44</v>
      </c>
      <c r="M219" s="0" t="s">
        <v>2554</v>
      </c>
      <c r="N219" s="0" t="s">
        <v>2555</v>
      </c>
      <c r="O219" s="0" t="s">
        <v>2556</v>
      </c>
      <c r="P219" s="0" t="s">
        <v>502</v>
      </c>
      <c r="Q219" s="0" t="s">
        <v>568</v>
      </c>
      <c r="R219" s="0" t="s">
        <v>50</v>
      </c>
      <c r="S219" s="0" t="s">
        <v>2666</v>
      </c>
      <c r="U219" s="0" t="s">
        <v>2667</v>
      </c>
      <c r="V219" s="0" t="s">
        <v>100</v>
      </c>
      <c r="W219" s="0" t="s">
        <v>141</v>
      </c>
      <c r="X219" s="0" t="s">
        <v>2611</v>
      </c>
      <c r="Y219" s="0" t="s">
        <v>2668</v>
      </c>
      <c r="Z219" s="0" t="s">
        <v>2613</v>
      </c>
      <c r="AA219" s="0" t="s">
        <v>2614</v>
      </c>
      <c r="AB219" s="0" t="s">
        <v>59</v>
      </c>
      <c r="AF219" s="0" t="s">
        <v>314</v>
      </c>
      <c r="AH219" s="0" t="s">
        <v>61</v>
      </c>
      <c r="AJ219" s="0" t="s">
        <v>62</v>
      </c>
      <c r="AK219" s="0" t="n">
        <v>1598</v>
      </c>
      <c r="AL219" s="0" t="s">
        <v>2669</v>
      </c>
      <c r="AM219" s="0" t="s">
        <v>2670</v>
      </c>
      <c r="AN219" s="0" t="n">
        <v>218</v>
      </c>
    </row>
    <row r="220" customFormat="false" ht="12.8" hidden="false" customHeight="false" outlineLevel="0" collapsed="false">
      <c r="A220" s="0" t="s">
        <v>2671</v>
      </c>
      <c r="B220" s="0" t="s">
        <v>2672</v>
      </c>
      <c r="C220" s="0" t="s">
        <v>528</v>
      </c>
      <c r="D220" s="0" t="s">
        <v>2673</v>
      </c>
      <c r="E220" s="0" t="e">
        <f aca="false">VLOOKUP($D220,phone_owners,5,0)</f>
        <v>#N/A</v>
      </c>
      <c r="F220" s="0" t="e">
        <f aca="false">VLOOKUP($D220,phone_owners,6,0)</f>
        <v>#N/A</v>
      </c>
      <c r="G220" s="0" t="e">
        <f aca="false">VLOOKUP($D220,phone_owners,6,0)</f>
        <v>#N/A</v>
      </c>
      <c r="H220" s="0" t="s">
        <v>2673</v>
      </c>
      <c r="I220" s="0" t="s">
        <v>2674</v>
      </c>
      <c r="J220" s="0" t="s">
        <v>2675</v>
      </c>
      <c r="L220" s="0" t="s">
        <v>44</v>
      </c>
      <c r="M220" s="0" t="s">
        <v>2676</v>
      </c>
      <c r="N220" s="0" t="s">
        <v>2677</v>
      </c>
      <c r="O220" s="0" t="s">
        <v>2678</v>
      </c>
      <c r="P220" s="0" t="s">
        <v>2679</v>
      </c>
      <c r="Q220" s="0" t="s">
        <v>305</v>
      </c>
      <c r="R220" s="0" t="s">
        <v>116</v>
      </c>
      <c r="S220" s="0" t="s">
        <v>1727</v>
      </c>
      <c r="T220" s="0" t="s">
        <v>458</v>
      </c>
      <c r="U220" s="0" t="s">
        <v>826</v>
      </c>
      <c r="V220" s="0" t="s">
        <v>100</v>
      </c>
      <c r="W220" s="0" t="s">
        <v>416</v>
      </c>
      <c r="X220" s="0" t="s">
        <v>209</v>
      </c>
      <c r="Y220" s="0" t="s">
        <v>334</v>
      </c>
      <c r="Z220" s="0" t="s">
        <v>279</v>
      </c>
      <c r="AA220" s="0" t="s">
        <v>2680</v>
      </c>
      <c r="AB220" s="0" t="s">
        <v>59</v>
      </c>
      <c r="AF220" s="0" t="s">
        <v>60</v>
      </c>
      <c r="AH220" s="0" t="s">
        <v>122</v>
      </c>
      <c r="AJ220" s="0" t="s">
        <v>62</v>
      </c>
      <c r="AK220" s="0" t="n">
        <v>1599</v>
      </c>
      <c r="AL220" s="0" t="s">
        <v>2681</v>
      </c>
      <c r="AM220" s="0" t="s">
        <v>2682</v>
      </c>
      <c r="AN220" s="0" t="n">
        <v>219</v>
      </c>
    </row>
    <row r="221" customFormat="false" ht="12.8" hidden="false" customHeight="false" outlineLevel="0" collapsed="false">
      <c r="A221" s="0" t="s">
        <v>2683</v>
      </c>
      <c r="B221" s="0" t="s">
        <v>2684</v>
      </c>
      <c r="C221" s="0" t="s">
        <v>528</v>
      </c>
      <c r="D221" s="0" t="s">
        <v>2673</v>
      </c>
      <c r="E221" s="0" t="e">
        <f aca="false">VLOOKUP($D221,phone_owners,5,0)</f>
        <v>#N/A</v>
      </c>
      <c r="F221" s="0" t="e">
        <f aca="false">VLOOKUP($D221,phone_owners,6,0)</f>
        <v>#N/A</v>
      </c>
      <c r="G221" s="0" t="e">
        <f aca="false">VLOOKUP($D221,phone_owners,6,0)</f>
        <v>#N/A</v>
      </c>
      <c r="H221" s="0" t="s">
        <v>2673</v>
      </c>
      <c r="I221" s="0" t="s">
        <v>2674</v>
      </c>
      <c r="J221" s="0" t="s">
        <v>2675</v>
      </c>
      <c r="L221" s="0" t="s">
        <v>44</v>
      </c>
      <c r="M221" s="0" t="s">
        <v>2685</v>
      </c>
      <c r="N221" s="0" t="s">
        <v>2686</v>
      </c>
      <c r="O221" s="0" t="s">
        <v>2687</v>
      </c>
      <c r="P221" s="0" t="s">
        <v>2688</v>
      </c>
      <c r="Q221" s="0" t="s">
        <v>656</v>
      </c>
      <c r="R221" s="0" t="s">
        <v>116</v>
      </c>
      <c r="S221" s="0" t="s">
        <v>2689</v>
      </c>
      <c r="T221" s="0" t="s">
        <v>2690</v>
      </c>
      <c r="U221" s="0" t="s">
        <v>2393</v>
      </c>
      <c r="V221" s="0" t="s">
        <v>53</v>
      </c>
      <c r="W221" s="0" t="s">
        <v>892</v>
      </c>
      <c r="X221" s="0" t="s">
        <v>209</v>
      </c>
      <c r="Y221" s="0" t="s">
        <v>334</v>
      </c>
      <c r="Z221" s="0" t="s">
        <v>279</v>
      </c>
      <c r="AA221" s="0" t="s">
        <v>2691</v>
      </c>
      <c r="AB221" s="0" t="s">
        <v>59</v>
      </c>
      <c r="AF221" s="0" t="s">
        <v>60</v>
      </c>
      <c r="AH221" s="0" t="s">
        <v>122</v>
      </c>
      <c r="AJ221" s="0" t="s">
        <v>62</v>
      </c>
      <c r="AK221" s="0" t="n">
        <v>1600</v>
      </c>
      <c r="AL221" s="0" t="s">
        <v>2692</v>
      </c>
      <c r="AM221" s="0" t="s">
        <v>2693</v>
      </c>
      <c r="AN221" s="0" t="n">
        <v>220</v>
      </c>
    </row>
    <row r="222" customFormat="false" ht="12.8" hidden="false" customHeight="false" outlineLevel="0" collapsed="false">
      <c r="A222" s="0" t="s">
        <v>2694</v>
      </c>
      <c r="B222" s="0" t="s">
        <v>2695</v>
      </c>
      <c r="C222" s="0" t="s">
        <v>528</v>
      </c>
      <c r="D222" s="0" t="s">
        <v>2673</v>
      </c>
      <c r="E222" s="0" t="e">
        <f aca="false">VLOOKUP($D222,phone_owners,5,0)</f>
        <v>#N/A</v>
      </c>
      <c r="F222" s="0" t="e">
        <f aca="false">VLOOKUP($D222,phone_owners,6,0)</f>
        <v>#N/A</v>
      </c>
      <c r="G222" s="0" t="e">
        <f aca="false">VLOOKUP($D222,phone_owners,6,0)</f>
        <v>#N/A</v>
      </c>
      <c r="H222" s="0" t="s">
        <v>2673</v>
      </c>
      <c r="I222" s="0" t="s">
        <v>2674</v>
      </c>
      <c r="J222" s="0" t="s">
        <v>2675</v>
      </c>
      <c r="L222" s="0" t="s">
        <v>59</v>
      </c>
      <c r="AJ222" s="0" t="s">
        <v>62</v>
      </c>
      <c r="AK222" s="0" t="n">
        <v>1601</v>
      </c>
      <c r="AL222" s="0" t="s">
        <v>2696</v>
      </c>
      <c r="AM222" s="0" t="s">
        <v>2697</v>
      </c>
      <c r="AN222" s="0" t="n">
        <v>221</v>
      </c>
    </row>
    <row r="223" customFormat="false" ht="12.8" hidden="false" customHeight="false" outlineLevel="0" collapsed="false">
      <c r="A223" s="0" t="s">
        <v>2698</v>
      </c>
      <c r="B223" s="0" t="s">
        <v>2699</v>
      </c>
      <c r="C223" s="0" t="s">
        <v>528</v>
      </c>
      <c r="D223" s="0" t="s">
        <v>2673</v>
      </c>
      <c r="E223" s="0" t="e">
        <f aca="false">VLOOKUP($D223,phone_owners,5,0)</f>
        <v>#N/A</v>
      </c>
      <c r="F223" s="0" t="e">
        <f aca="false">VLOOKUP($D223,phone_owners,6,0)</f>
        <v>#N/A</v>
      </c>
      <c r="G223" s="0" t="e">
        <f aca="false">VLOOKUP($D223,phone_owners,6,0)</f>
        <v>#N/A</v>
      </c>
      <c r="H223" s="0" t="s">
        <v>2673</v>
      </c>
      <c r="I223" s="0" t="s">
        <v>2674</v>
      </c>
      <c r="J223" s="0" t="s">
        <v>2675</v>
      </c>
      <c r="L223" s="0" t="s">
        <v>44</v>
      </c>
      <c r="M223" s="0" t="s">
        <v>2700</v>
      </c>
      <c r="N223" s="0" t="s">
        <v>2701</v>
      </c>
      <c r="O223" s="0" t="s">
        <v>2702</v>
      </c>
      <c r="P223" s="0" t="s">
        <v>2703</v>
      </c>
      <c r="Q223" s="0" t="s">
        <v>221</v>
      </c>
      <c r="R223" s="0" t="s">
        <v>116</v>
      </c>
      <c r="S223" s="0" t="s">
        <v>2704</v>
      </c>
      <c r="T223" s="0" t="s">
        <v>2705</v>
      </c>
      <c r="U223" s="0" t="s">
        <v>2706</v>
      </c>
      <c r="V223" s="0" t="s">
        <v>53</v>
      </c>
      <c r="W223" s="0" t="s">
        <v>881</v>
      </c>
      <c r="X223" s="0" t="s">
        <v>209</v>
      </c>
      <c r="Y223" s="0" t="s">
        <v>334</v>
      </c>
      <c r="Z223" s="0" t="s">
        <v>2707</v>
      </c>
      <c r="AA223" s="0" t="s">
        <v>2680</v>
      </c>
      <c r="AB223" s="0" t="s">
        <v>59</v>
      </c>
      <c r="AF223" s="0" t="s">
        <v>60</v>
      </c>
      <c r="AH223" s="0" t="s">
        <v>122</v>
      </c>
      <c r="AJ223" s="0" t="s">
        <v>62</v>
      </c>
      <c r="AK223" s="0" t="n">
        <v>1602</v>
      </c>
      <c r="AL223" s="0" t="s">
        <v>2708</v>
      </c>
      <c r="AM223" s="0" t="s">
        <v>2709</v>
      </c>
      <c r="AN223" s="0" t="n">
        <v>222</v>
      </c>
    </row>
    <row r="224" customFormat="false" ht="12.8" hidden="false" customHeight="false" outlineLevel="0" collapsed="false">
      <c r="A224" s="0" t="s">
        <v>2710</v>
      </c>
      <c r="B224" s="0" t="s">
        <v>2711</v>
      </c>
      <c r="C224" s="0" t="s">
        <v>528</v>
      </c>
      <c r="D224" s="0" t="s">
        <v>2673</v>
      </c>
      <c r="E224" s="0" t="e">
        <f aca="false">VLOOKUP($D224,phone_owners,5,0)</f>
        <v>#N/A</v>
      </c>
      <c r="F224" s="0" t="e">
        <f aca="false">VLOOKUP($D224,phone_owners,6,0)</f>
        <v>#N/A</v>
      </c>
      <c r="G224" s="0" t="e">
        <f aca="false">VLOOKUP($D224,phone_owners,6,0)</f>
        <v>#N/A</v>
      </c>
      <c r="H224" s="0" t="s">
        <v>2673</v>
      </c>
      <c r="I224" s="0" t="s">
        <v>2674</v>
      </c>
      <c r="J224" s="0" t="s">
        <v>2675</v>
      </c>
      <c r="L224" s="0" t="s">
        <v>44</v>
      </c>
      <c r="M224" s="0" t="s">
        <v>2712</v>
      </c>
      <c r="N224" s="0" t="s">
        <v>2713</v>
      </c>
      <c r="O224" s="0" t="s">
        <v>2714</v>
      </c>
      <c r="P224" s="0" t="s">
        <v>2715</v>
      </c>
      <c r="Q224" s="0" t="s">
        <v>75</v>
      </c>
      <c r="R224" s="0" t="s">
        <v>116</v>
      </c>
      <c r="S224" s="0" t="s">
        <v>2716</v>
      </c>
      <c r="T224" s="0" t="s">
        <v>2717</v>
      </c>
      <c r="V224" s="0" t="s">
        <v>53</v>
      </c>
      <c r="W224" s="0" t="s">
        <v>792</v>
      </c>
      <c r="X224" s="0" t="s">
        <v>333</v>
      </c>
      <c r="Z224" s="0" t="s">
        <v>334</v>
      </c>
      <c r="AA224" s="0" t="s">
        <v>279</v>
      </c>
      <c r="AB224" s="0" t="s">
        <v>59</v>
      </c>
      <c r="AF224" s="0" t="s">
        <v>60</v>
      </c>
      <c r="AH224" s="0" t="s">
        <v>122</v>
      </c>
      <c r="AJ224" s="0" t="s">
        <v>62</v>
      </c>
      <c r="AK224" s="0" t="n">
        <v>1603</v>
      </c>
      <c r="AL224" s="0" t="s">
        <v>2718</v>
      </c>
      <c r="AM224" s="0" t="s">
        <v>2719</v>
      </c>
      <c r="AN224" s="0" t="n">
        <v>223</v>
      </c>
    </row>
    <row r="225" customFormat="false" ht="12.8" hidden="false" customHeight="false" outlineLevel="0" collapsed="false">
      <c r="A225" s="0" t="s">
        <v>2720</v>
      </c>
      <c r="B225" s="0" t="s">
        <v>2721</v>
      </c>
      <c r="C225" s="0" t="s">
        <v>528</v>
      </c>
      <c r="D225" s="0" t="s">
        <v>2673</v>
      </c>
      <c r="E225" s="0" t="e">
        <f aca="false">VLOOKUP($D225,phone_owners,5,0)</f>
        <v>#N/A</v>
      </c>
      <c r="F225" s="0" t="e">
        <f aca="false">VLOOKUP($D225,phone_owners,6,0)</f>
        <v>#N/A</v>
      </c>
      <c r="G225" s="0" t="e">
        <f aca="false">VLOOKUP($D225,phone_owners,6,0)</f>
        <v>#N/A</v>
      </c>
      <c r="H225" s="0" t="s">
        <v>2673</v>
      </c>
      <c r="I225" s="0" t="s">
        <v>2674</v>
      </c>
      <c r="J225" s="0" t="s">
        <v>2675</v>
      </c>
      <c r="L225" s="0" t="s">
        <v>44</v>
      </c>
      <c r="M225" s="0" t="s">
        <v>2722</v>
      </c>
      <c r="N225" s="0" t="s">
        <v>2723</v>
      </c>
      <c r="O225" s="0" t="s">
        <v>2724</v>
      </c>
      <c r="P225" s="0" t="s">
        <v>2725</v>
      </c>
      <c r="Q225" s="0" t="s">
        <v>656</v>
      </c>
      <c r="R225" s="0" t="s">
        <v>116</v>
      </c>
      <c r="S225" s="0" t="s">
        <v>2726</v>
      </c>
      <c r="T225" s="0" t="s">
        <v>2727</v>
      </c>
      <c r="U225" s="0" t="s">
        <v>2728</v>
      </c>
      <c r="V225" s="0" t="s">
        <v>53</v>
      </c>
      <c r="W225" s="0" t="s">
        <v>881</v>
      </c>
      <c r="X225" s="0" t="s">
        <v>333</v>
      </c>
      <c r="Y225" s="0" t="s">
        <v>334</v>
      </c>
      <c r="Z225" s="0" t="s">
        <v>334</v>
      </c>
      <c r="AA225" s="0" t="s">
        <v>2691</v>
      </c>
      <c r="AB225" s="0" t="s">
        <v>59</v>
      </c>
      <c r="AF225" s="0" t="s">
        <v>60</v>
      </c>
      <c r="AH225" s="0" t="s">
        <v>122</v>
      </c>
      <c r="AJ225" s="0" t="s">
        <v>62</v>
      </c>
      <c r="AK225" s="0" t="n">
        <v>1604</v>
      </c>
      <c r="AL225" s="0" t="s">
        <v>2729</v>
      </c>
      <c r="AM225" s="0" t="s">
        <v>2730</v>
      </c>
      <c r="AN225" s="0" t="n">
        <v>224</v>
      </c>
    </row>
    <row r="226" customFormat="false" ht="12.8" hidden="false" customHeight="false" outlineLevel="0" collapsed="false">
      <c r="A226" s="0" t="s">
        <v>2731</v>
      </c>
      <c r="B226" s="0" t="s">
        <v>2732</v>
      </c>
      <c r="C226" s="0" t="s">
        <v>528</v>
      </c>
      <c r="D226" s="0" t="s">
        <v>2551</v>
      </c>
      <c r="E226" s="0" t="e">
        <f aca="false">VLOOKUP($D226,phone_owners,5,0)</f>
        <v>#N/A</v>
      </c>
      <c r="F226" s="0" t="e">
        <f aca="false">VLOOKUP($D226,phone_owners,6,0)</f>
        <v>#N/A</v>
      </c>
      <c r="G226" s="0" t="e">
        <f aca="false">VLOOKUP($D226,phone_owners,6,0)</f>
        <v>#N/A</v>
      </c>
      <c r="H226" s="0" t="s">
        <v>2551</v>
      </c>
      <c r="I226" s="0" t="s">
        <v>2552</v>
      </c>
      <c r="J226" s="0" t="s">
        <v>2553</v>
      </c>
      <c r="L226" s="0" t="s">
        <v>44</v>
      </c>
      <c r="M226" s="0" t="s">
        <v>2554</v>
      </c>
      <c r="N226" s="0" t="s">
        <v>2555</v>
      </c>
      <c r="O226" s="0" t="s">
        <v>2556</v>
      </c>
      <c r="P226" s="0" t="s">
        <v>502</v>
      </c>
      <c r="Q226" s="0" t="s">
        <v>568</v>
      </c>
      <c r="R226" s="0" t="s">
        <v>50</v>
      </c>
      <c r="S226" s="0" t="s">
        <v>2733</v>
      </c>
      <c r="T226" s="0" t="s">
        <v>2734</v>
      </c>
      <c r="U226" s="0" t="s">
        <v>2735</v>
      </c>
      <c r="V226" s="0" t="s">
        <v>53</v>
      </c>
      <c r="W226" s="0" t="s">
        <v>892</v>
      </c>
      <c r="X226" s="0" t="s">
        <v>2611</v>
      </c>
      <c r="Y226" s="0" t="s">
        <v>2736</v>
      </c>
      <c r="Z226" s="0" t="s">
        <v>2737</v>
      </c>
      <c r="AA226" s="0" t="s">
        <v>2614</v>
      </c>
      <c r="AB226" s="0" t="s">
        <v>59</v>
      </c>
      <c r="AF226" s="0" t="s">
        <v>314</v>
      </c>
      <c r="AH226" s="0" t="s">
        <v>61</v>
      </c>
      <c r="AJ226" s="0" t="s">
        <v>62</v>
      </c>
      <c r="AK226" s="0" t="n">
        <v>1605</v>
      </c>
      <c r="AL226" s="0" t="s">
        <v>2738</v>
      </c>
      <c r="AM226" s="0" t="s">
        <v>2739</v>
      </c>
      <c r="AN226" s="0" t="n">
        <v>225</v>
      </c>
    </row>
    <row r="227" customFormat="false" ht="12.8" hidden="false" customHeight="false" outlineLevel="0" collapsed="false">
      <c r="A227" s="0" t="s">
        <v>2740</v>
      </c>
      <c r="B227" s="0" t="s">
        <v>2741</v>
      </c>
      <c r="C227" s="0" t="s">
        <v>528</v>
      </c>
      <c r="D227" s="0" t="s">
        <v>2673</v>
      </c>
      <c r="E227" s="0" t="e">
        <f aca="false">VLOOKUP($D227,phone_owners,5,0)</f>
        <v>#N/A</v>
      </c>
      <c r="F227" s="0" t="e">
        <f aca="false">VLOOKUP($D227,phone_owners,6,0)</f>
        <v>#N/A</v>
      </c>
      <c r="G227" s="0" t="e">
        <f aca="false">VLOOKUP($D227,phone_owners,6,0)</f>
        <v>#N/A</v>
      </c>
      <c r="H227" s="0" t="s">
        <v>2673</v>
      </c>
      <c r="I227" s="0" t="s">
        <v>2674</v>
      </c>
      <c r="J227" s="0" t="s">
        <v>2675</v>
      </c>
      <c r="L227" s="0" t="s">
        <v>44</v>
      </c>
      <c r="M227" s="0" t="s">
        <v>2742</v>
      </c>
      <c r="N227" s="0" t="s">
        <v>2743</v>
      </c>
      <c r="O227" s="0" t="s">
        <v>2744</v>
      </c>
      <c r="P227" s="0" t="s">
        <v>2745</v>
      </c>
      <c r="Q227" s="0" t="s">
        <v>656</v>
      </c>
      <c r="R227" s="0" t="s">
        <v>116</v>
      </c>
      <c r="S227" s="0" t="s">
        <v>2746</v>
      </c>
      <c r="T227" s="0" t="s">
        <v>472</v>
      </c>
      <c r="V227" s="0" t="s">
        <v>53</v>
      </c>
      <c r="W227" s="0" t="s">
        <v>792</v>
      </c>
      <c r="X227" s="0" t="s">
        <v>334</v>
      </c>
      <c r="Y227" s="0" t="s">
        <v>2707</v>
      </c>
      <c r="Z227" s="0" t="s">
        <v>334</v>
      </c>
      <c r="AA227" s="0" t="s">
        <v>2691</v>
      </c>
      <c r="AB227" s="0" t="s">
        <v>59</v>
      </c>
      <c r="AF227" s="0" t="s">
        <v>60</v>
      </c>
      <c r="AH227" s="0" t="s">
        <v>122</v>
      </c>
      <c r="AJ227" s="0" t="s">
        <v>62</v>
      </c>
      <c r="AK227" s="0" t="n">
        <v>1606</v>
      </c>
      <c r="AL227" s="0" t="s">
        <v>2747</v>
      </c>
      <c r="AM227" s="0" t="s">
        <v>2748</v>
      </c>
      <c r="AN227" s="0" t="n">
        <v>226</v>
      </c>
    </row>
    <row r="228" customFormat="false" ht="12.8" hidden="false" customHeight="false" outlineLevel="0" collapsed="false">
      <c r="A228" s="0" t="s">
        <v>2749</v>
      </c>
      <c r="B228" s="0" t="s">
        <v>2750</v>
      </c>
      <c r="C228" s="0" t="s">
        <v>528</v>
      </c>
      <c r="D228" s="0" t="s">
        <v>2551</v>
      </c>
      <c r="E228" s="0" t="e">
        <f aca="false">VLOOKUP($D228,phone_owners,5,0)</f>
        <v>#N/A</v>
      </c>
      <c r="F228" s="0" t="e">
        <f aca="false">VLOOKUP($D228,phone_owners,6,0)</f>
        <v>#N/A</v>
      </c>
      <c r="G228" s="0" t="e">
        <f aca="false">VLOOKUP($D228,phone_owners,6,0)</f>
        <v>#N/A</v>
      </c>
      <c r="H228" s="0" t="s">
        <v>2551</v>
      </c>
      <c r="I228" s="0" t="s">
        <v>2552</v>
      </c>
      <c r="J228" s="0" t="s">
        <v>2553</v>
      </c>
      <c r="L228" s="0" t="s">
        <v>44</v>
      </c>
      <c r="M228" s="0" t="s">
        <v>2554</v>
      </c>
      <c r="N228" s="0" t="s">
        <v>2555</v>
      </c>
      <c r="O228" s="0" t="s">
        <v>2556</v>
      </c>
      <c r="P228" s="0" t="s">
        <v>502</v>
      </c>
      <c r="Q228" s="0" t="s">
        <v>568</v>
      </c>
      <c r="R228" s="0" t="s">
        <v>116</v>
      </c>
      <c r="S228" s="0" t="s">
        <v>2751</v>
      </c>
      <c r="T228" s="0" t="s">
        <v>2752</v>
      </c>
      <c r="U228" s="0" t="s">
        <v>2753</v>
      </c>
      <c r="V228" s="0" t="s">
        <v>53</v>
      </c>
      <c r="X228" s="0" t="s">
        <v>2611</v>
      </c>
      <c r="Y228" s="0" t="s">
        <v>2754</v>
      </c>
      <c r="Z228" s="0" t="s">
        <v>2755</v>
      </c>
      <c r="AA228" s="0" t="s">
        <v>2614</v>
      </c>
      <c r="AB228" s="0" t="s">
        <v>59</v>
      </c>
      <c r="AF228" s="0" t="s">
        <v>314</v>
      </c>
      <c r="AH228" s="0" t="s">
        <v>61</v>
      </c>
      <c r="AJ228" s="0" t="s">
        <v>62</v>
      </c>
      <c r="AK228" s="0" t="n">
        <v>1607</v>
      </c>
      <c r="AL228" s="0" t="s">
        <v>2756</v>
      </c>
      <c r="AM228" s="0" t="s">
        <v>2757</v>
      </c>
      <c r="AN228" s="0" t="n">
        <v>227</v>
      </c>
    </row>
    <row r="229" customFormat="false" ht="12.8" hidden="false" customHeight="false" outlineLevel="0" collapsed="false">
      <c r="A229" s="0" t="s">
        <v>2758</v>
      </c>
      <c r="B229" s="0" t="s">
        <v>2759</v>
      </c>
      <c r="C229" s="0" t="s">
        <v>528</v>
      </c>
      <c r="D229" s="0" t="s">
        <v>2760</v>
      </c>
      <c r="E229" s="0" t="str">
        <f aca="false">VLOOKUP($D229,phone_owners,5,0)</f>
        <v>Nsaningu</v>
      </c>
      <c r="F229" s="0" t="str">
        <f aca="false">VLOOKUP($D229,phone_owners,6,0)</f>
        <v>Nasuila</v>
      </c>
      <c r="G229" s="0" t="str">
        <f aca="false">VLOOKUP($D229,phone_owners,6,0)</f>
        <v>Nasuila</v>
      </c>
      <c r="H229" s="0" t="s">
        <v>2760</v>
      </c>
      <c r="I229" s="0" t="s">
        <v>2761</v>
      </c>
      <c r="J229" s="0" t="s">
        <v>2762</v>
      </c>
      <c r="L229" s="0" t="s">
        <v>44</v>
      </c>
      <c r="M229" s="0" t="s">
        <v>2763</v>
      </c>
      <c r="N229" s="0" t="s">
        <v>2764</v>
      </c>
      <c r="O229" s="0" t="s">
        <v>2765</v>
      </c>
      <c r="P229" s="0" t="s">
        <v>444</v>
      </c>
      <c r="Q229" s="0" t="s">
        <v>259</v>
      </c>
      <c r="R229" s="0" t="s">
        <v>116</v>
      </c>
      <c r="S229" s="0" t="s">
        <v>2766</v>
      </c>
      <c r="T229" s="0" t="s">
        <v>2767</v>
      </c>
      <c r="U229" s="0" t="s">
        <v>2768</v>
      </c>
      <c r="V229" s="0" t="s">
        <v>53</v>
      </c>
      <c r="W229" s="0" t="s">
        <v>83</v>
      </c>
      <c r="X229" s="0" t="s">
        <v>2769</v>
      </c>
      <c r="Y229" s="0" t="s">
        <v>2727</v>
      </c>
      <c r="AA229" s="0" t="s">
        <v>2727</v>
      </c>
      <c r="AB229" s="0" t="s">
        <v>44</v>
      </c>
      <c r="AC229" s="0" t="s">
        <v>83</v>
      </c>
      <c r="AE229" s="0" t="s">
        <v>395</v>
      </c>
      <c r="AF229" s="0" t="s">
        <v>347</v>
      </c>
      <c r="AH229" s="0" t="s">
        <v>87</v>
      </c>
      <c r="AJ229" s="0" t="s">
        <v>62</v>
      </c>
      <c r="AK229" s="0" t="n">
        <v>1608</v>
      </c>
      <c r="AL229" s="0" t="s">
        <v>2770</v>
      </c>
      <c r="AM229" s="0" t="s">
        <v>2771</v>
      </c>
      <c r="AN229" s="0" t="n">
        <v>228</v>
      </c>
    </row>
    <row r="230" customFormat="false" ht="12.8" hidden="false" customHeight="false" outlineLevel="0" collapsed="false">
      <c r="A230" s="0" t="s">
        <v>2772</v>
      </c>
      <c r="B230" s="0" t="s">
        <v>2773</v>
      </c>
      <c r="C230" s="0" t="s">
        <v>528</v>
      </c>
      <c r="D230" s="0" t="s">
        <v>2760</v>
      </c>
      <c r="E230" s="0" t="str">
        <f aca="false">VLOOKUP($D230,phone_owners,5,0)</f>
        <v>Nsaningu</v>
      </c>
      <c r="F230" s="0" t="str">
        <f aca="false">VLOOKUP($D230,phone_owners,6,0)</f>
        <v>Nasuila</v>
      </c>
      <c r="G230" s="0" t="str">
        <f aca="false">VLOOKUP($D230,phone_owners,6,0)</f>
        <v>Nasuila</v>
      </c>
      <c r="H230" s="0" t="s">
        <v>2760</v>
      </c>
      <c r="I230" s="0" t="s">
        <v>2761</v>
      </c>
      <c r="J230" s="0" t="s">
        <v>2762</v>
      </c>
      <c r="M230" s="0" t="s">
        <v>2774</v>
      </c>
      <c r="N230" s="0" t="s">
        <v>2775</v>
      </c>
      <c r="O230" s="0" t="s">
        <v>2776</v>
      </c>
      <c r="P230" s="0" t="s">
        <v>2777</v>
      </c>
      <c r="Q230" s="0" t="s">
        <v>115</v>
      </c>
      <c r="R230" s="0" t="s">
        <v>116</v>
      </c>
      <c r="S230" s="0" t="s">
        <v>2778</v>
      </c>
      <c r="V230" s="0" t="s">
        <v>53</v>
      </c>
      <c r="W230" s="0" t="s">
        <v>293</v>
      </c>
      <c r="X230" s="0" t="s">
        <v>2769</v>
      </c>
      <c r="Y230" s="0" t="s">
        <v>2727</v>
      </c>
      <c r="Z230" s="0" t="s">
        <v>2727</v>
      </c>
      <c r="AA230" s="0" t="s">
        <v>2727</v>
      </c>
      <c r="AB230" s="0" t="s">
        <v>59</v>
      </c>
      <c r="AF230" s="0" t="s">
        <v>347</v>
      </c>
      <c r="AH230" s="0" t="s">
        <v>315</v>
      </c>
      <c r="AJ230" s="0" t="s">
        <v>62</v>
      </c>
      <c r="AK230" s="0" t="n">
        <v>1609</v>
      </c>
      <c r="AL230" s="0" t="s">
        <v>2779</v>
      </c>
      <c r="AM230" s="0" t="s">
        <v>2780</v>
      </c>
      <c r="AN230" s="0" t="n">
        <v>229</v>
      </c>
    </row>
    <row r="231" customFormat="false" ht="12.8" hidden="false" customHeight="false" outlineLevel="0" collapsed="false">
      <c r="A231" s="0" t="s">
        <v>2781</v>
      </c>
      <c r="B231" s="0" t="s">
        <v>2782</v>
      </c>
      <c r="C231" s="0" t="s">
        <v>528</v>
      </c>
      <c r="D231" s="0" t="s">
        <v>2760</v>
      </c>
      <c r="E231" s="0" t="str">
        <f aca="false">VLOOKUP($D231,phone_owners,5,0)</f>
        <v>Nsaningu</v>
      </c>
      <c r="F231" s="0" t="str">
        <f aca="false">VLOOKUP($D231,phone_owners,6,0)</f>
        <v>Nasuila</v>
      </c>
      <c r="G231" s="0" t="str">
        <f aca="false">VLOOKUP($D231,phone_owners,6,0)</f>
        <v>Nasuila</v>
      </c>
      <c r="H231" s="0" t="s">
        <v>2760</v>
      </c>
      <c r="I231" s="0" t="s">
        <v>2761</v>
      </c>
      <c r="J231" s="0" t="s">
        <v>2762</v>
      </c>
      <c r="M231" s="0" t="s">
        <v>2783</v>
      </c>
      <c r="N231" s="0" t="s">
        <v>2784</v>
      </c>
      <c r="O231" s="0" t="s">
        <v>2785</v>
      </c>
      <c r="P231" s="0" t="s">
        <v>2211</v>
      </c>
      <c r="Q231" s="0" t="s">
        <v>597</v>
      </c>
      <c r="R231" s="0" t="s">
        <v>116</v>
      </c>
      <c r="S231" s="0" t="s">
        <v>1832</v>
      </c>
      <c r="T231" s="0" t="s">
        <v>2786</v>
      </c>
      <c r="U231" s="0" t="s">
        <v>2768</v>
      </c>
      <c r="V231" s="0" t="s">
        <v>53</v>
      </c>
      <c r="W231" s="0" t="s">
        <v>293</v>
      </c>
      <c r="X231" s="0" t="s">
        <v>2769</v>
      </c>
      <c r="Y231" s="0" t="s">
        <v>2787</v>
      </c>
      <c r="Z231" s="0" t="s">
        <v>2787</v>
      </c>
      <c r="AA231" s="0" t="s">
        <v>2788</v>
      </c>
      <c r="AB231" s="0" t="s">
        <v>44</v>
      </c>
      <c r="AC231" s="0" t="s">
        <v>224</v>
      </c>
      <c r="AE231" s="0" t="s">
        <v>395</v>
      </c>
      <c r="AF231" s="0" t="s">
        <v>347</v>
      </c>
      <c r="AH231" s="0" t="s">
        <v>315</v>
      </c>
      <c r="AJ231" s="0" t="s">
        <v>62</v>
      </c>
      <c r="AK231" s="0" t="n">
        <v>1610</v>
      </c>
      <c r="AL231" s="0" t="s">
        <v>2789</v>
      </c>
      <c r="AM231" s="0" t="s">
        <v>2790</v>
      </c>
      <c r="AN231" s="0" t="n">
        <v>230</v>
      </c>
    </row>
    <row r="232" customFormat="false" ht="12.8" hidden="false" customHeight="false" outlineLevel="0" collapsed="false">
      <c r="A232" s="0" t="s">
        <v>2791</v>
      </c>
      <c r="B232" s="0" t="s">
        <v>2792</v>
      </c>
      <c r="C232" s="0" t="s">
        <v>528</v>
      </c>
      <c r="D232" s="0" t="s">
        <v>2760</v>
      </c>
      <c r="E232" s="0" t="str">
        <f aca="false">VLOOKUP($D232,phone_owners,5,0)</f>
        <v>Nsaningu</v>
      </c>
      <c r="F232" s="0" t="str">
        <f aca="false">VLOOKUP($D232,phone_owners,6,0)</f>
        <v>Nasuila</v>
      </c>
      <c r="G232" s="0" t="str">
        <f aca="false">VLOOKUP($D232,phone_owners,6,0)</f>
        <v>Nasuila</v>
      </c>
      <c r="H232" s="0" t="s">
        <v>2760</v>
      </c>
      <c r="I232" s="0" t="s">
        <v>2761</v>
      </c>
      <c r="J232" s="0" t="s">
        <v>2762</v>
      </c>
      <c r="L232" s="0" t="s">
        <v>59</v>
      </c>
      <c r="AJ232" s="0" t="s">
        <v>62</v>
      </c>
      <c r="AK232" s="0" t="n">
        <v>1611</v>
      </c>
      <c r="AL232" s="0" t="s">
        <v>2793</v>
      </c>
      <c r="AM232" s="0" t="s">
        <v>2794</v>
      </c>
      <c r="AN232" s="0" t="n">
        <v>231</v>
      </c>
    </row>
    <row r="233" customFormat="false" ht="12.8" hidden="false" customHeight="false" outlineLevel="0" collapsed="false">
      <c r="A233" s="0" t="s">
        <v>2795</v>
      </c>
      <c r="B233" s="0" t="s">
        <v>2796</v>
      </c>
      <c r="C233" s="0" t="s">
        <v>40</v>
      </c>
      <c r="D233" s="0" t="s">
        <v>2797</v>
      </c>
      <c r="E233" s="0" t="str">
        <f aca="false">VLOOKUP($D233,phone_owners,5,0)</f>
        <v>Herieth</v>
      </c>
      <c r="F233" s="0" t="str">
        <f aca="false">VLOOKUP($D233,phone_owners,6,0)</f>
        <v>Laurent </v>
      </c>
      <c r="G233" s="0" t="str">
        <f aca="false">VLOOKUP($D233,phone_owners,6,0)</f>
        <v>Laurent </v>
      </c>
      <c r="H233" s="0" t="s">
        <v>2797</v>
      </c>
      <c r="I233" s="0" t="s">
        <v>2798</v>
      </c>
      <c r="J233" s="0" t="s">
        <v>2799</v>
      </c>
      <c r="L233" s="0" t="s">
        <v>44</v>
      </c>
      <c r="M233" s="0" t="s">
        <v>2800</v>
      </c>
      <c r="N233" s="0" t="s">
        <v>2801</v>
      </c>
      <c r="O233" s="0" t="s">
        <v>2802</v>
      </c>
      <c r="P233" s="0" t="s">
        <v>2803</v>
      </c>
      <c r="Q233" s="0" t="s">
        <v>700</v>
      </c>
      <c r="R233" s="0" t="s">
        <v>116</v>
      </c>
      <c r="S233" s="0" t="s">
        <v>2294</v>
      </c>
      <c r="T233" s="0" t="s">
        <v>2804</v>
      </c>
      <c r="U233" s="0" t="s">
        <v>2805</v>
      </c>
      <c r="V233" s="0" t="s">
        <v>53</v>
      </c>
      <c r="W233" s="0" t="s">
        <v>332</v>
      </c>
      <c r="X233" s="0" t="s">
        <v>333</v>
      </c>
      <c r="Y233" s="0" t="s">
        <v>334</v>
      </c>
      <c r="Z233" s="0" t="s">
        <v>2707</v>
      </c>
      <c r="AA233" s="0" t="s">
        <v>2806</v>
      </c>
      <c r="AB233" s="0" t="s">
        <v>59</v>
      </c>
      <c r="AF233" s="0" t="s">
        <v>60</v>
      </c>
      <c r="AH233" s="0" t="s">
        <v>122</v>
      </c>
      <c r="AJ233" s="0" t="s">
        <v>62</v>
      </c>
      <c r="AK233" s="0" t="n">
        <v>1612</v>
      </c>
      <c r="AL233" s="0" t="s">
        <v>2807</v>
      </c>
      <c r="AM233" s="0" t="s">
        <v>2808</v>
      </c>
      <c r="AN233" s="0" t="n">
        <v>232</v>
      </c>
    </row>
    <row r="234" customFormat="false" ht="12.8" hidden="false" customHeight="false" outlineLevel="0" collapsed="false">
      <c r="A234" s="0" t="s">
        <v>2809</v>
      </c>
      <c r="B234" s="0" t="s">
        <v>2810</v>
      </c>
      <c r="C234" s="0" t="s">
        <v>40</v>
      </c>
      <c r="D234" s="0" t="s">
        <v>2797</v>
      </c>
      <c r="E234" s="0" t="str">
        <f aca="false">VLOOKUP($D234,phone_owners,5,0)</f>
        <v>Herieth</v>
      </c>
      <c r="F234" s="0" t="str">
        <f aca="false">VLOOKUP($D234,phone_owners,6,0)</f>
        <v>Laurent </v>
      </c>
      <c r="G234" s="0" t="str">
        <f aca="false">VLOOKUP($D234,phone_owners,6,0)</f>
        <v>Laurent </v>
      </c>
      <c r="H234" s="0" t="s">
        <v>2797</v>
      </c>
      <c r="I234" s="0" t="s">
        <v>2798</v>
      </c>
      <c r="J234" s="0" t="s">
        <v>2799</v>
      </c>
      <c r="L234" s="0" t="s">
        <v>44</v>
      </c>
      <c r="M234" s="0" t="s">
        <v>2811</v>
      </c>
      <c r="N234" s="0" t="s">
        <v>2812</v>
      </c>
      <c r="O234" s="0" t="s">
        <v>2813</v>
      </c>
      <c r="P234" s="0" t="s">
        <v>2814</v>
      </c>
      <c r="Q234" s="0" t="s">
        <v>656</v>
      </c>
      <c r="R234" s="0" t="s">
        <v>116</v>
      </c>
      <c r="S234" s="0" t="s">
        <v>2815</v>
      </c>
      <c r="T234" s="0" t="s">
        <v>391</v>
      </c>
      <c r="U234" s="0" t="s">
        <v>392</v>
      </c>
      <c r="V234" s="0" t="s">
        <v>53</v>
      </c>
      <c r="W234" s="0" t="s">
        <v>393</v>
      </c>
      <c r="X234" s="0" t="s">
        <v>333</v>
      </c>
      <c r="Y234" s="0" t="s">
        <v>334</v>
      </c>
      <c r="Z234" s="0" t="s">
        <v>279</v>
      </c>
      <c r="AA234" s="0" t="s">
        <v>2816</v>
      </c>
      <c r="AB234" s="0" t="s">
        <v>44</v>
      </c>
      <c r="AE234" s="0" t="s">
        <v>395</v>
      </c>
      <c r="AF234" s="0" t="s">
        <v>60</v>
      </c>
      <c r="AH234" s="0" t="s">
        <v>61</v>
      </c>
      <c r="AJ234" s="0" t="s">
        <v>62</v>
      </c>
      <c r="AK234" s="0" t="n">
        <v>1613</v>
      </c>
      <c r="AL234" s="0" t="s">
        <v>2817</v>
      </c>
      <c r="AM234" s="0" t="s">
        <v>2818</v>
      </c>
      <c r="AN234" s="0" t="n">
        <v>233</v>
      </c>
    </row>
    <row r="235" customFormat="false" ht="12.8" hidden="false" customHeight="false" outlineLevel="0" collapsed="false">
      <c r="A235" s="0" t="s">
        <v>2819</v>
      </c>
      <c r="B235" s="0" t="s">
        <v>2820</v>
      </c>
      <c r="C235" s="0" t="s">
        <v>40</v>
      </c>
      <c r="D235" s="0" t="s">
        <v>2797</v>
      </c>
      <c r="E235" s="0" t="str">
        <f aca="false">VLOOKUP($D235,phone_owners,5,0)</f>
        <v>Herieth</v>
      </c>
      <c r="F235" s="0" t="str">
        <f aca="false">VLOOKUP($D235,phone_owners,6,0)</f>
        <v>Laurent </v>
      </c>
      <c r="G235" s="0" t="str">
        <f aca="false">VLOOKUP($D235,phone_owners,6,0)</f>
        <v>Laurent </v>
      </c>
      <c r="H235" s="0" t="s">
        <v>2797</v>
      </c>
      <c r="I235" s="0" t="s">
        <v>2798</v>
      </c>
      <c r="J235" s="0" t="s">
        <v>2799</v>
      </c>
      <c r="L235" s="0" t="s">
        <v>44</v>
      </c>
      <c r="M235" s="0" t="s">
        <v>2821</v>
      </c>
      <c r="N235" s="0" t="s">
        <v>2822</v>
      </c>
      <c r="O235" s="0" t="s">
        <v>2823</v>
      </c>
      <c r="P235" s="0" t="s">
        <v>1121</v>
      </c>
      <c r="Q235" s="0" t="s">
        <v>700</v>
      </c>
      <c r="R235" s="0" t="s">
        <v>116</v>
      </c>
      <c r="S235" s="0" t="s">
        <v>2824</v>
      </c>
      <c r="V235" s="0" t="s">
        <v>100</v>
      </c>
      <c r="W235" s="0" t="s">
        <v>83</v>
      </c>
      <c r="X235" s="0" t="s">
        <v>209</v>
      </c>
      <c r="Y235" s="0" t="s">
        <v>334</v>
      </c>
      <c r="Z235" s="0" t="s">
        <v>2707</v>
      </c>
      <c r="AA235" s="0" t="s">
        <v>406</v>
      </c>
      <c r="AB235" s="0" t="s">
        <v>59</v>
      </c>
      <c r="AF235" s="0" t="s">
        <v>60</v>
      </c>
      <c r="AH235" s="0" t="s">
        <v>122</v>
      </c>
      <c r="AJ235" s="0" t="s">
        <v>62</v>
      </c>
      <c r="AK235" s="0" t="n">
        <v>1614</v>
      </c>
      <c r="AL235" s="0" t="s">
        <v>2825</v>
      </c>
      <c r="AM235" s="0" t="s">
        <v>2826</v>
      </c>
      <c r="AN235" s="0" t="n">
        <v>234</v>
      </c>
    </row>
    <row r="236" customFormat="false" ht="24.3" hidden="false" customHeight="false" outlineLevel="0" collapsed="false">
      <c r="A236" s="0" t="s">
        <v>2827</v>
      </c>
      <c r="B236" s="0" t="s">
        <v>2828</v>
      </c>
      <c r="C236" s="0" t="s">
        <v>40</v>
      </c>
      <c r="D236" s="0" t="s">
        <v>2797</v>
      </c>
      <c r="E236" s="0" t="str">
        <f aca="false">VLOOKUP($D236,phone_owners,5,0)</f>
        <v>Herieth</v>
      </c>
      <c r="F236" s="0" t="str">
        <f aca="false">VLOOKUP($D236,phone_owners,6,0)</f>
        <v>Laurent </v>
      </c>
      <c r="G236" s="0" t="str">
        <f aca="false">VLOOKUP($D236,phone_owners,6,0)</f>
        <v>Laurent </v>
      </c>
      <c r="H236" s="0" t="s">
        <v>2797</v>
      </c>
      <c r="I236" s="0" t="s">
        <v>2798</v>
      </c>
      <c r="J236" s="0" t="s">
        <v>2799</v>
      </c>
      <c r="L236" s="0" t="s">
        <v>44</v>
      </c>
      <c r="M236" s="0" t="s">
        <v>2829</v>
      </c>
      <c r="N236" s="0" t="s">
        <v>2830</v>
      </c>
      <c r="O236" s="0" t="s">
        <v>2831</v>
      </c>
      <c r="P236" s="0" t="s">
        <v>2832</v>
      </c>
      <c r="Q236" s="0" t="s">
        <v>259</v>
      </c>
      <c r="R236" s="0" t="s">
        <v>116</v>
      </c>
      <c r="S236" s="1" t="s">
        <v>2833</v>
      </c>
      <c r="V236" s="0" t="s">
        <v>100</v>
      </c>
      <c r="W236" s="0" t="s">
        <v>416</v>
      </c>
      <c r="X236" s="0" t="s">
        <v>209</v>
      </c>
      <c r="Y236" s="0" t="s">
        <v>334</v>
      </c>
      <c r="Z236" s="0" t="s">
        <v>2707</v>
      </c>
      <c r="AA236" s="0" t="s">
        <v>2834</v>
      </c>
      <c r="AB236" s="0" t="s">
        <v>59</v>
      </c>
      <c r="AF236" s="0" t="s">
        <v>60</v>
      </c>
      <c r="AH236" s="0" t="s">
        <v>122</v>
      </c>
      <c r="AJ236" s="0" t="s">
        <v>62</v>
      </c>
      <c r="AK236" s="0" t="n">
        <v>1615</v>
      </c>
      <c r="AL236" s="0" t="s">
        <v>2835</v>
      </c>
      <c r="AM236" s="0" t="s">
        <v>2836</v>
      </c>
      <c r="AN236" s="0" t="n">
        <v>235</v>
      </c>
    </row>
    <row r="237" customFormat="false" ht="12.8" hidden="false" customHeight="false" outlineLevel="0" collapsed="false">
      <c r="A237" s="0" t="s">
        <v>2837</v>
      </c>
      <c r="B237" s="0" t="s">
        <v>2838</v>
      </c>
      <c r="C237" s="0" t="s">
        <v>40</v>
      </c>
      <c r="D237" s="0" t="s">
        <v>2797</v>
      </c>
      <c r="E237" s="0" t="str">
        <f aca="false">VLOOKUP($D237,phone_owners,5,0)</f>
        <v>Herieth</v>
      </c>
      <c r="F237" s="0" t="str">
        <f aca="false">VLOOKUP($D237,phone_owners,6,0)</f>
        <v>Laurent </v>
      </c>
      <c r="G237" s="0" t="str">
        <f aca="false">VLOOKUP($D237,phone_owners,6,0)</f>
        <v>Laurent </v>
      </c>
      <c r="H237" s="0" t="s">
        <v>2797</v>
      </c>
      <c r="I237" s="0" t="s">
        <v>2798</v>
      </c>
      <c r="J237" s="0" t="s">
        <v>2799</v>
      </c>
      <c r="L237" s="0" t="s">
        <v>44</v>
      </c>
      <c r="M237" s="0" t="s">
        <v>2839</v>
      </c>
      <c r="N237" s="0" t="s">
        <v>2840</v>
      </c>
      <c r="O237" s="0" t="s">
        <v>2841</v>
      </c>
      <c r="P237" s="0" t="s">
        <v>2842</v>
      </c>
      <c r="Q237" s="0" t="s">
        <v>96</v>
      </c>
      <c r="R237" s="0" t="s">
        <v>116</v>
      </c>
      <c r="S237" s="0" t="s">
        <v>860</v>
      </c>
      <c r="T237" s="0" t="s">
        <v>446</v>
      </c>
      <c r="U237" s="0" t="s">
        <v>447</v>
      </c>
      <c r="V237" s="0" t="s">
        <v>53</v>
      </c>
      <c r="W237" s="0" t="s">
        <v>448</v>
      </c>
      <c r="X237" s="0" t="s">
        <v>333</v>
      </c>
      <c r="Y237" s="0" t="s">
        <v>334</v>
      </c>
      <c r="Z237" s="0" t="s">
        <v>2707</v>
      </c>
      <c r="AA237" s="0" t="s">
        <v>449</v>
      </c>
      <c r="AB237" s="0" t="s">
        <v>59</v>
      </c>
      <c r="AF237" s="0" t="s">
        <v>60</v>
      </c>
      <c r="AH237" s="0" t="s">
        <v>61</v>
      </c>
      <c r="AJ237" s="0" t="s">
        <v>62</v>
      </c>
      <c r="AK237" s="0" t="n">
        <v>1616</v>
      </c>
      <c r="AL237" s="0" t="s">
        <v>2843</v>
      </c>
      <c r="AM237" s="0" t="s">
        <v>2844</v>
      </c>
      <c r="AN237" s="0" t="n">
        <v>236</v>
      </c>
    </row>
    <row r="238" customFormat="false" ht="12.8" hidden="false" customHeight="false" outlineLevel="0" collapsed="false">
      <c r="A238" s="0" t="s">
        <v>2845</v>
      </c>
      <c r="B238" s="0" t="s">
        <v>2846</v>
      </c>
      <c r="C238" s="0" t="s">
        <v>40</v>
      </c>
      <c r="D238" s="0" t="s">
        <v>2797</v>
      </c>
      <c r="E238" s="0" t="str">
        <f aca="false">VLOOKUP($D238,phone_owners,5,0)</f>
        <v>Herieth</v>
      </c>
      <c r="F238" s="0" t="str">
        <f aca="false">VLOOKUP($D238,phone_owners,6,0)</f>
        <v>Laurent </v>
      </c>
      <c r="G238" s="0" t="str">
        <f aca="false">VLOOKUP($D238,phone_owners,6,0)</f>
        <v>Laurent </v>
      </c>
      <c r="H238" s="0" t="s">
        <v>2797</v>
      </c>
      <c r="I238" s="0" t="s">
        <v>2798</v>
      </c>
      <c r="J238" s="0" t="s">
        <v>2799</v>
      </c>
      <c r="L238" s="0" t="s">
        <v>44</v>
      </c>
      <c r="M238" s="0" t="s">
        <v>2847</v>
      </c>
      <c r="N238" s="0" t="s">
        <v>2848</v>
      </c>
      <c r="O238" s="0" t="s">
        <v>2849</v>
      </c>
      <c r="P238" s="0" t="s">
        <v>686</v>
      </c>
      <c r="Q238" s="0" t="s">
        <v>2850</v>
      </c>
      <c r="R238" s="0" t="s">
        <v>116</v>
      </c>
      <c r="S238" s="0" t="s">
        <v>457</v>
      </c>
      <c r="T238" s="0" t="s">
        <v>458</v>
      </c>
      <c r="U238" s="0" t="s">
        <v>2851</v>
      </c>
      <c r="V238" s="0" t="s">
        <v>53</v>
      </c>
      <c r="W238" s="0" t="s">
        <v>393</v>
      </c>
      <c r="X238" s="0" t="s">
        <v>209</v>
      </c>
      <c r="Y238" s="0" t="s">
        <v>334</v>
      </c>
      <c r="Z238" s="0" t="s">
        <v>2707</v>
      </c>
      <c r="AA238" s="0" t="s">
        <v>2852</v>
      </c>
      <c r="AB238" s="0" t="s">
        <v>59</v>
      </c>
      <c r="AF238" s="0" t="s">
        <v>60</v>
      </c>
      <c r="AH238" s="0" t="s">
        <v>61</v>
      </c>
      <c r="AJ238" s="0" t="s">
        <v>62</v>
      </c>
      <c r="AK238" s="0" t="n">
        <v>1617</v>
      </c>
      <c r="AL238" s="0" t="s">
        <v>2853</v>
      </c>
      <c r="AM238" s="0" t="s">
        <v>2854</v>
      </c>
      <c r="AN238" s="0" t="n">
        <v>237</v>
      </c>
    </row>
    <row r="239" customFormat="false" ht="12.8" hidden="false" customHeight="false" outlineLevel="0" collapsed="false">
      <c r="A239" s="0" t="s">
        <v>2855</v>
      </c>
      <c r="B239" s="0" t="s">
        <v>2856</v>
      </c>
      <c r="C239" s="0" t="s">
        <v>528</v>
      </c>
      <c r="D239" s="0" t="s">
        <v>2797</v>
      </c>
      <c r="E239" s="0" t="str">
        <f aca="false">VLOOKUP($D239,phone_owners,5,0)</f>
        <v>Herieth</v>
      </c>
      <c r="F239" s="0" t="str">
        <f aca="false">VLOOKUP($D239,phone_owners,6,0)</f>
        <v>Laurent </v>
      </c>
      <c r="G239" s="0" t="str">
        <f aca="false">VLOOKUP($D239,phone_owners,6,0)</f>
        <v>Laurent </v>
      </c>
      <c r="H239" s="0" t="s">
        <v>2797</v>
      </c>
      <c r="I239" s="0" t="s">
        <v>2798</v>
      </c>
      <c r="J239" s="0" t="s">
        <v>2799</v>
      </c>
      <c r="L239" s="0" t="s">
        <v>44</v>
      </c>
      <c r="M239" s="0" t="s">
        <v>2857</v>
      </c>
      <c r="N239" s="0" t="s">
        <v>2858</v>
      </c>
      <c r="O239" s="0" t="s">
        <v>2859</v>
      </c>
      <c r="P239" s="0" t="s">
        <v>2860</v>
      </c>
      <c r="Q239" s="0" t="s">
        <v>1102</v>
      </c>
      <c r="R239" s="0" t="s">
        <v>116</v>
      </c>
      <c r="S239" s="0" t="s">
        <v>2861</v>
      </c>
      <c r="U239" s="0" t="s">
        <v>2862</v>
      </c>
      <c r="V239" s="0" t="s">
        <v>53</v>
      </c>
      <c r="W239" s="0" t="s">
        <v>881</v>
      </c>
      <c r="X239" s="0" t="s">
        <v>209</v>
      </c>
      <c r="Y239" s="0" t="s">
        <v>334</v>
      </c>
      <c r="Z239" s="0" t="s">
        <v>279</v>
      </c>
      <c r="AA239" s="0" t="s">
        <v>2863</v>
      </c>
      <c r="AB239" s="0" t="s">
        <v>59</v>
      </c>
      <c r="AF239" s="0" t="s">
        <v>60</v>
      </c>
      <c r="AH239" s="0" t="s">
        <v>61</v>
      </c>
      <c r="AJ239" s="0" t="s">
        <v>62</v>
      </c>
      <c r="AK239" s="0" t="n">
        <v>1618</v>
      </c>
      <c r="AL239" s="0" t="s">
        <v>2864</v>
      </c>
      <c r="AM239" s="0" t="s">
        <v>2865</v>
      </c>
      <c r="AN239" s="0" t="n">
        <v>238</v>
      </c>
    </row>
    <row r="240" customFormat="false" ht="12.8" hidden="false" customHeight="false" outlineLevel="0" collapsed="false">
      <c r="A240" s="0" t="s">
        <v>2866</v>
      </c>
      <c r="B240" s="0" t="s">
        <v>2867</v>
      </c>
      <c r="C240" s="0" t="s">
        <v>528</v>
      </c>
      <c r="D240" s="0" t="s">
        <v>2551</v>
      </c>
      <c r="E240" s="0" t="e">
        <f aca="false">VLOOKUP($D240,phone_owners,5,0)</f>
        <v>#N/A</v>
      </c>
      <c r="F240" s="0" t="e">
        <f aca="false">VLOOKUP($D240,phone_owners,6,0)</f>
        <v>#N/A</v>
      </c>
      <c r="G240" s="0" t="e">
        <f aca="false">VLOOKUP($D240,phone_owners,6,0)</f>
        <v>#N/A</v>
      </c>
      <c r="H240" s="0" t="s">
        <v>2551</v>
      </c>
      <c r="I240" s="0" t="s">
        <v>2552</v>
      </c>
      <c r="J240" s="0" t="s">
        <v>2553</v>
      </c>
      <c r="L240" s="0" t="s">
        <v>44</v>
      </c>
      <c r="M240" s="0" t="s">
        <v>2554</v>
      </c>
      <c r="N240" s="0" t="s">
        <v>2555</v>
      </c>
      <c r="O240" s="0" t="s">
        <v>2556</v>
      </c>
      <c r="P240" s="0" t="s">
        <v>502</v>
      </c>
      <c r="Q240" s="0" t="s">
        <v>568</v>
      </c>
      <c r="S240" s="0" t="s">
        <v>2868</v>
      </c>
      <c r="T240" s="0" t="s">
        <v>2869</v>
      </c>
      <c r="U240" s="0" t="s">
        <v>2870</v>
      </c>
      <c r="V240" s="0" t="s">
        <v>53</v>
      </c>
      <c r="X240" s="0" t="s">
        <v>2611</v>
      </c>
      <c r="Y240" s="0" t="s">
        <v>2736</v>
      </c>
      <c r="Z240" s="0" t="s">
        <v>2613</v>
      </c>
      <c r="AA240" s="0" t="s">
        <v>2614</v>
      </c>
      <c r="AB240" s="0" t="s">
        <v>59</v>
      </c>
      <c r="AF240" s="0" t="s">
        <v>314</v>
      </c>
      <c r="AH240" s="0" t="s">
        <v>372</v>
      </c>
      <c r="AJ240" s="0" t="s">
        <v>62</v>
      </c>
      <c r="AK240" s="0" t="n">
        <v>1619</v>
      </c>
      <c r="AL240" s="0" t="s">
        <v>2871</v>
      </c>
      <c r="AM240" s="0" t="s">
        <v>2872</v>
      </c>
      <c r="AN240" s="0" t="n">
        <v>239</v>
      </c>
    </row>
    <row r="241" customFormat="false" ht="12.8" hidden="false" customHeight="false" outlineLevel="0" collapsed="false">
      <c r="A241" s="0" t="s">
        <v>2873</v>
      </c>
      <c r="B241" s="0" t="s">
        <v>2874</v>
      </c>
      <c r="C241" s="0" t="s">
        <v>528</v>
      </c>
      <c r="D241" s="0" t="s">
        <v>2797</v>
      </c>
      <c r="E241" s="0" t="str">
        <f aca="false">VLOOKUP($D241,phone_owners,5,0)</f>
        <v>Herieth</v>
      </c>
      <c r="F241" s="0" t="str">
        <f aca="false">VLOOKUP($D241,phone_owners,6,0)</f>
        <v>Laurent </v>
      </c>
      <c r="G241" s="0" t="str">
        <f aca="false">VLOOKUP($D241,phone_owners,6,0)</f>
        <v>Laurent </v>
      </c>
      <c r="H241" s="0" t="s">
        <v>2797</v>
      </c>
      <c r="I241" s="0" t="s">
        <v>2798</v>
      </c>
      <c r="J241" s="0" t="s">
        <v>2799</v>
      </c>
      <c r="L241" s="0" t="s">
        <v>44</v>
      </c>
      <c r="M241" s="0" t="s">
        <v>2875</v>
      </c>
      <c r="N241" s="0" t="s">
        <v>2876</v>
      </c>
      <c r="O241" s="0" t="s">
        <v>2877</v>
      </c>
      <c r="P241" s="0" t="s">
        <v>2878</v>
      </c>
      <c r="Q241" s="0" t="s">
        <v>597</v>
      </c>
      <c r="R241" s="0" t="s">
        <v>116</v>
      </c>
      <c r="S241" s="0" t="s">
        <v>2861</v>
      </c>
      <c r="U241" s="0" t="s">
        <v>2706</v>
      </c>
      <c r="V241" s="0" t="s">
        <v>53</v>
      </c>
      <c r="W241" s="0" t="s">
        <v>881</v>
      </c>
      <c r="X241" s="0" t="s">
        <v>209</v>
      </c>
      <c r="Y241" s="0" t="s">
        <v>334</v>
      </c>
      <c r="Z241" s="0" t="s">
        <v>2707</v>
      </c>
      <c r="AA241" s="0" t="s">
        <v>2863</v>
      </c>
      <c r="AB241" s="0" t="s">
        <v>59</v>
      </c>
      <c r="AF241" s="0" t="s">
        <v>60</v>
      </c>
      <c r="AH241" s="0" t="s">
        <v>61</v>
      </c>
      <c r="AJ241" s="0" t="s">
        <v>62</v>
      </c>
      <c r="AK241" s="0" t="n">
        <v>1620</v>
      </c>
      <c r="AL241" s="0" t="s">
        <v>2879</v>
      </c>
      <c r="AM241" s="0" t="s">
        <v>2872</v>
      </c>
      <c r="AN241" s="0" t="n">
        <v>240</v>
      </c>
    </row>
    <row r="242" customFormat="false" ht="12.8" hidden="false" customHeight="false" outlineLevel="0" collapsed="false">
      <c r="A242" s="0" t="s">
        <v>2880</v>
      </c>
      <c r="B242" s="0" t="s">
        <v>2881</v>
      </c>
      <c r="C242" s="0" t="s">
        <v>528</v>
      </c>
      <c r="D242" s="0" t="s">
        <v>2797</v>
      </c>
      <c r="E242" s="0" t="str">
        <f aca="false">VLOOKUP($D242,phone_owners,5,0)</f>
        <v>Herieth</v>
      </c>
      <c r="F242" s="0" t="str">
        <f aca="false">VLOOKUP($D242,phone_owners,6,0)</f>
        <v>Laurent </v>
      </c>
      <c r="G242" s="0" t="str">
        <f aca="false">VLOOKUP($D242,phone_owners,6,0)</f>
        <v>Laurent </v>
      </c>
      <c r="H242" s="0" t="s">
        <v>2797</v>
      </c>
      <c r="I242" s="0" t="s">
        <v>2798</v>
      </c>
      <c r="J242" s="0" t="s">
        <v>2799</v>
      </c>
      <c r="L242" s="0" t="s">
        <v>44</v>
      </c>
      <c r="M242" s="0" t="s">
        <v>2882</v>
      </c>
      <c r="N242" s="0" t="s">
        <v>2883</v>
      </c>
      <c r="O242" s="0" t="s">
        <v>2884</v>
      </c>
      <c r="P242" s="0" t="s">
        <v>2885</v>
      </c>
      <c r="Q242" s="0" t="s">
        <v>305</v>
      </c>
      <c r="R242" s="0" t="s">
        <v>116</v>
      </c>
      <c r="S242" s="0" t="s">
        <v>1975</v>
      </c>
      <c r="T242" s="0" t="s">
        <v>458</v>
      </c>
      <c r="U242" s="0" t="s">
        <v>826</v>
      </c>
      <c r="V242" s="0" t="s">
        <v>100</v>
      </c>
      <c r="W242" s="0" t="s">
        <v>416</v>
      </c>
      <c r="X242" s="0" t="s">
        <v>334</v>
      </c>
      <c r="Z242" s="0" t="s">
        <v>279</v>
      </c>
      <c r="AA242" s="0" t="s">
        <v>2863</v>
      </c>
      <c r="AB242" s="0" t="s">
        <v>59</v>
      </c>
      <c r="AF242" s="0" t="s">
        <v>60</v>
      </c>
      <c r="AH242" s="0" t="s">
        <v>122</v>
      </c>
      <c r="AJ242" s="0" t="s">
        <v>62</v>
      </c>
      <c r="AK242" s="0" t="n">
        <v>1621</v>
      </c>
      <c r="AL242" s="0" t="s">
        <v>2886</v>
      </c>
      <c r="AM242" s="0" t="s">
        <v>2887</v>
      </c>
      <c r="AN242" s="0" t="n">
        <v>241</v>
      </c>
    </row>
    <row r="243" customFormat="false" ht="12.8" hidden="false" customHeight="false" outlineLevel="0" collapsed="false">
      <c r="A243" s="0" t="s">
        <v>2888</v>
      </c>
      <c r="B243" s="0" t="s">
        <v>2889</v>
      </c>
      <c r="C243" s="0" t="s">
        <v>528</v>
      </c>
      <c r="D243" s="0" t="s">
        <v>2797</v>
      </c>
      <c r="E243" s="0" t="str">
        <f aca="false">VLOOKUP($D243,phone_owners,5,0)</f>
        <v>Herieth</v>
      </c>
      <c r="F243" s="0" t="str">
        <f aca="false">VLOOKUP($D243,phone_owners,6,0)</f>
        <v>Laurent </v>
      </c>
      <c r="G243" s="0" t="str">
        <f aca="false">VLOOKUP($D243,phone_owners,6,0)</f>
        <v>Laurent </v>
      </c>
      <c r="H243" s="0" t="s">
        <v>2797</v>
      </c>
      <c r="I243" s="0" t="s">
        <v>2798</v>
      </c>
      <c r="J243" s="0" t="s">
        <v>2799</v>
      </c>
      <c r="L243" s="0" t="s">
        <v>44</v>
      </c>
      <c r="M243" s="0" t="s">
        <v>2890</v>
      </c>
      <c r="N243" s="0" t="s">
        <v>2891</v>
      </c>
      <c r="O243" s="0" t="s">
        <v>2892</v>
      </c>
      <c r="P243" s="0" t="s">
        <v>2885</v>
      </c>
      <c r="Q243" s="0" t="s">
        <v>75</v>
      </c>
      <c r="R243" s="0" t="s">
        <v>116</v>
      </c>
      <c r="S243" s="0" t="s">
        <v>2689</v>
      </c>
      <c r="T243" s="0" t="s">
        <v>2690</v>
      </c>
      <c r="U243" s="0" t="s">
        <v>2393</v>
      </c>
      <c r="V243" s="0" t="s">
        <v>53</v>
      </c>
      <c r="W243" s="0" t="s">
        <v>892</v>
      </c>
      <c r="X243" s="0" t="s">
        <v>209</v>
      </c>
      <c r="Y243" s="0" t="s">
        <v>334</v>
      </c>
      <c r="Z243" s="0" t="s">
        <v>2707</v>
      </c>
      <c r="AA243" s="0" t="s">
        <v>2863</v>
      </c>
      <c r="AB243" s="0" t="s">
        <v>59</v>
      </c>
      <c r="AF243" s="0" t="s">
        <v>60</v>
      </c>
      <c r="AH243" s="0" t="s">
        <v>122</v>
      </c>
      <c r="AJ243" s="0" t="s">
        <v>62</v>
      </c>
      <c r="AK243" s="0" t="n">
        <v>1622</v>
      </c>
      <c r="AL243" s="0" t="s">
        <v>2893</v>
      </c>
      <c r="AM243" s="0" t="s">
        <v>2894</v>
      </c>
      <c r="AN243" s="0" t="n">
        <v>242</v>
      </c>
    </row>
    <row r="244" customFormat="false" ht="12.8" hidden="false" customHeight="false" outlineLevel="0" collapsed="false">
      <c r="A244" s="0" t="s">
        <v>2895</v>
      </c>
      <c r="B244" s="0" t="s">
        <v>2896</v>
      </c>
      <c r="C244" s="0" t="s">
        <v>528</v>
      </c>
      <c r="D244" s="0" t="s">
        <v>2797</v>
      </c>
      <c r="E244" s="0" t="str">
        <f aca="false">VLOOKUP($D244,phone_owners,5,0)</f>
        <v>Herieth</v>
      </c>
      <c r="F244" s="0" t="str">
        <f aca="false">VLOOKUP($D244,phone_owners,6,0)</f>
        <v>Laurent </v>
      </c>
      <c r="G244" s="0" t="str">
        <f aca="false">VLOOKUP($D244,phone_owners,6,0)</f>
        <v>Laurent </v>
      </c>
      <c r="H244" s="0" t="s">
        <v>2797</v>
      </c>
      <c r="I244" s="0" t="s">
        <v>2798</v>
      </c>
      <c r="J244" s="0" t="s">
        <v>2799</v>
      </c>
      <c r="L244" s="0" t="s">
        <v>44</v>
      </c>
      <c r="M244" s="0" t="s">
        <v>2897</v>
      </c>
      <c r="N244" s="0" t="s">
        <v>2898</v>
      </c>
      <c r="O244" s="0" t="s">
        <v>2899</v>
      </c>
      <c r="P244" s="0" t="s">
        <v>2900</v>
      </c>
      <c r="Q244" s="0" t="s">
        <v>96</v>
      </c>
      <c r="R244" s="0" t="s">
        <v>116</v>
      </c>
      <c r="S244" s="0" t="s">
        <v>2717</v>
      </c>
      <c r="U244" s="0" t="s">
        <v>2901</v>
      </c>
      <c r="V244" s="0" t="s">
        <v>53</v>
      </c>
      <c r="W244" s="0" t="s">
        <v>792</v>
      </c>
      <c r="X244" s="0" t="s">
        <v>333</v>
      </c>
      <c r="Z244" s="0" t="s">
        <v>334</v>
      </c>
      <c r="AA244" s="0" t="s">
        <v>2707</v>
      </c>
      <c r="AB244" s="0" t="s">
        <v>59</v>
      </c>
      <c r="AF244" s="0" t="s">
        <v>60</v>
      </c>
      <c r="AH244" s="0" t="s">
        <v>122</v>
      </c>
      <c r="AJ244" s="0" t="s">
        <v>62</v>
      </c>
      <c r="AK244" s="0" t="n">
        <v>1623</v>
      </c>
      <c r="AL244" s="0" t="s">
        <v>2902</v>
      </c>
      <c r="AM244" s="0" t="s">
        <v>2903</v>
      </c>
      <c r="AN244" s="0" t="n">
        <v>243</v>
      </c>
    </row>
    <row r="245" customFormat="false" ht="12.8" hidden="false" customHeight="false" outlineLevel="0" collapsed="false">
      <c r="A245" s="0" t="s">
        <v>2904</v>
      </c>
      <c r="B245" s="0" t="s">
        <v>2905</v>
      </c>
      <c r="C245" s="0" t="s">
        <v>528</v>
      </c>
      <c r="D245" s="0" t="s">
        <v>2797</v>
      </c>
      <c r="E245" s="0" t="str">
        <f aca="false">VLOOKUP($D245,phone_owners,5,0)</f>
        <v>Herieth</v>
      </c>
      <c r="F245" s="0" t="str">
        <f aca="false">VLOOKUP($D245,phone_owners,6,0)</f>
        <v>Laurent </v>
      </c>
      <c r="G245" s="0" t="str">
        <f aca="false">VLOOKUP($D245,phone_owners,6,0)</f>
        <v>Laurent </v>
      </c>
      <c r="H245" s="0" t="s">
        <v>2797</v>
      </c>
      <c r="I245" s="0" t="s">
        <v>2798</v>
      </c>
      <c r="J245" s="0" t="s">
        <v>2799</v>
      </c>
      <c r="L245" s="0" t="s">
        <v>44</v>
      </c>
      <c r="M245" s="0" t="s">
        <v>2906</v>
      </c>
      <c r="N245" s="0" t="s">
        <v>2907</v>
      </c>
      <c r="O245" s="0" t="s">
        <v>2908</v>
      </c>
      <c r="P245" s="0" t="s">
        <v>2061</v>
      </c>
      <c r="Q245" s="0" t="s">
        <v>259</v>
      </c>
      <c r="R245" s="0" t="s">
        <v>116</v>
      </c>
      <c r="S245" s="0" t="s">
        <v>2726</v>
      </c>
      <c r="T245" s="0" t="s">
        <v>2727</v>
      </c>
      <c r="U245" s="0" t="s">
        <v>2728</v>
      </c>
      <c r="V245" s="0" t="s">
        <v>53</v>
      </c>
      <c r="W245" s="0" t="s">
        <v>881</v>
      </c>
      <c r="X245" s="0" t="s">
        <v>333</v>
      </c>
      <c r="Y245" s="0" t="s">
        <v>334</v>
      </c>
      <c r="Z245" s="0" t="s">
        <v>334</v>
      </c>
      <c r="AA245" s="0" t="s">
        <v>2863</v>
      </c>
      <c r="AB245" s="0" t="s">
        <v>59</v>
      </c>
      <c r="AF245" s="0" t="s">
        <v>60</v>
      </c>
      <c r="AH245" s="0" t="s">
        <v>122</v>
      </c>
      <c r="AJ245" s="0" t="s">
        <v>62</v>
      </c>
      <c r="AK245" s="0" t="n">
        <v>1624</v>
      </c>
      <c r="AL245" s="0" t="s">
        <v>2909</v>
      </c>
      <c r="AM245" s="0" t="s">
        <v>2910</v>
      </c>
      <c r="AN245" s="0" t="n">
        <v>244</v>
      </c>
    </row>
    <row r="246" customFormat="false" ht="12.8" hidden="false" customHeight="false" outlineLevel="0" collapsed="false">
      <c r="A246" s="0" t="s">
        <v>2911</v>
      </c>
      <c r="B246" s="0" t="s">
        <v>2912</v>
      </c>
      <c r="C246" s="0" t="s">
        <v>528</v>
      </c>
      <c r="D246" s="0" t="s">
        <v>2797</v>
      </c>
      <c r="E246" s="0" t="str">
        <f aca="false">VLOOKUP($D246,phone_owners,5,0)</f>
        <v>Herieth</v>
      </c>
      <c r="F246" s="0" t="str">
        <f aca="false">VLOOKUP($D246,phone_owners,6,0)</f>
        <v>Laurent </v>
      </c>
      <c r="G246" s="0" t="str">
        <f aca="false">VLOOKUP($D246,phone_owners,6,0)</f>
        <v>Laurent </v>
      </c>
      <c r="H246" s="0" t="s">
        <v>2797</v>
      </c>
      <c r="I246" s="0" t="s">
        <v>2798</v>
      </c>
      <c r="J246" s="0" t="s">
        <v>2799</v>
      </c>
      <c r="L246" s="0" t="s">
        <v>44</v>
      </c>
      <c r="M246" s="0" t="s">
        <v>2913</v>
      </c>
      <c r="N246" s="0" t="s">
        <v>2914</v>
      </c>
      <c r="O246" s="0" t="s">
        <v>2915</v>
      </c>
      <c r="P246" s="0" t="s">
        <v>2916</v>
      </c>
      <c r="Q246" s="0" t="s">
        <v>1102</v>
      </c>
      <c r="R246" s="0" t="s">
        <v>116</v>
      </c>
      <c r="S246" s="0" t="s">
        <v>2917</v>
      </c>
      <c r="U246" s="0" t="s">
        <v>472</v>
      </c>
      <c r="V246" s="0" t="s">
        <v>53</v>
      </c>
      <c r="W246" s="0" t="s">
        <v>792</v>
      </c>
      <c r="X246" s="0" t="s">
        <v>334</v>
      </c>
      <c r="Y246" s="0" t="s">
        <v>279</v>
      </c>
      <c r="Z246" s="0" t="s">
        <v>334</v>
      </c>
      <c r="AA246" s="0" t="s">
        <v>2863</v>
      </c>
      <c r="AB246" s="0" t="s">
        <v>59</v>
      </c>
      <c r="AF246" s="0" t="s">
        <v>60</v>
      </c>
      <c r="AH246" s="0" t="s">
        <v>122</v>
      </c>
      <c r="AJ246" s="0" t="s">
        <v>62</v>
      </c>
      <c r="AK246" s="0" t="n">
        <v>1625</v>
      </c>
      <c r="AL246" s="0" t="s">
        <v>2918</v>
      </c>
      <c r="AM246" s="0" t="s">
        <v>2919</v>
      </c>
      <c r="AN246" s="0" t="n">
        <v>245</v>
      </c>
    </row>
    <row r="247" customFormat="false" ht="12.8" hidden="false" customHeight="false" outlineLevel="0" collapsed="false">
      <c r="A247" s="0" t="s">
        <v>2920</v>
      </c>
      <c r="B247" s="0" t="s">
        <v>2921</v>
      </c>
      <c r="C247" s="0" t="s">
        <v>528</v>
      </c>
      <c r="D247" s="0" t="s">
        <v>2797</v>
      </c>
      <c r="E247" s="0" t="str">
        <f aca="false">VLOOKUP($D247,phone_owners,5,0)</f>
        <v>Herieth</v>
      </c>
      <c r="F247" s="0" t="str">
        <f aca="false">VLOOKUP($D247,phone_owners,6,0)</f>
        <v>Laurent </v>
      </c>
      <c r="G247" s="0" t="str">
        <f aca="false">VLOOKUP($D247,phone_owners,6,0)</f>
        <v>Laurent </v>
      </c>
      <c r="H247" s="0" t="s">
        <v>2797</v>
      </c>
      <c r="I247" s="0" t="s">
        <v>2798</v>
      </c>
      <c r="J247" s="0" t="s">
        <v>2799</v>
      </c>
      <c r="L247" s="0" t="s">
        <v>44</v>
      </c>
      <c r="M247" s="0" t="s">
        <v>2922</v>
      </c>
      <c r="N247" s="0" t="s">
        <v>2923</v>
      </c>
      <c r="O247" s="0" t="s">
        <v>2924</v>
      </c>
      <c r="P247" s="0" t="s">
        <v>2925</v>
      </c>
      <c r="Q247" s="0" t="s">
        <v>656</v>
      </c>
      <c r="R247" s="0" t="s">
        <v>553</v>
      </c>
      <c r="S247" s="0" t="s">
        <v>2926</v>
      </c>
      <c r="U247" s="0" t="s">
        <v>2927</v>
      </c>
      <c r="V247" s="0" t="s">
        <v>53</v>
      </c>
      <c r="W247" s="0" t="s">
        <v>839</v>
      </c>
      <c r="X247" s="0" t="s">
        <v>209</v>
      </c>
      <c r="Y247" s="0" t="s">
        <v>334</v>
      </c>
      <c r="Z247" s="0" t="s">
        <v>2707</v>
      </c>
      <c r="AA247" s="0" t="s">
        <v>2928</v>
      </c>
      <c r="AB247" s="0" t="s">
        <v>59</v>
      </c>
      <c r="AF247" s="0" t="s">
        <v>60</v>
      </c>
      <c r="AH247" s="0" t="s">
        <v>122</v>
      </c>
      <c r="AJ247" s="0" t="s">
        <v>62</v>
      </c>
      <c r="AK247" s="0" t="n">
        <v>1626</v>
      </c>
      <c r="AL247" s="0" t="s">
        <v>2929</v>
      </c>
      <c r="AM247" s="0" t="s">
        <v>2930</v>
      </c>
      <c r="AN247" s="0" t="n">
        <v>246</v>
      </c>
    </row>
    <row r="248" customFormat="false" ht="12.8" hidden="false" customHeight="false" outlineLevel="0" collapsed="false">
      <c r="A248" s="0" t="s">
        <v>2931</v>
      </c>
      <c r="B248" s="0" t="s">
        <v>2932</v>
      </c>
      <c r="C248" s="0" t="s">
        <v>528</v>
      </c>
      <c r="D248" s="0" t="s">
        <v>2933</v>
      </c>
      <c r="E248" s="0" t="str">
        <f aca="false">VLOOKUP($D248,phone_owners,5,0)</f>
        <v>HABIBA</v>
      </c>
      <c r="F248" s="0" t="str">
        <f aca="false">VLOOKUP($D248,phone_owners,6,0)</f>
        <v>ISSA</v>
      </c>
      <c r="G248" s="0" t="str">
        <f aca="false">VLOOKUP($D248,phone_owners,6,0)</f>
        <v>ISSA</v>
      </c>
      <c r="H248" s="0" t="s">
        <v>2933</v>
      </c>
      <c r="I248" s="0" t="s">
        <v>2934</v>
      </c>
      <c r="J248" s="0" t="s">
        <v>2935</v>
      </c>
      <c r="L248" s="0" t="s">
        <v>44</v>
      </c>
      <c r="M248" s="0" t="s">
        <v>2936</v>
      </c>
      <c r="N248" s="0" t="s">
        <v>2937</v>
      </c>
      <c r="O248" s="0" t="s">
        <v>2938</v>
      </c>
      <c r="P248" s="0" t="s">
        <v>2939</v>
      </c>
      <c r="Q248" s="0" t="s">
        <v>597</v>
      </c>
      <c r="R248" s="0" t="s">
        <v>50</v>
      </c>
      <c r="S248" s="0" t="s">
        <v>2940</v>
      </c>
      <c r="T248" s="0" t="s">
        <v>2941</v>
      </c>
      <c r="U248" s="0" t="s">
        <v>2942</v>
      </c>
      <c r="V248" s="0" t="s">
        <v>53</v>
      </c>
      <c r="W248" s="0" t="s">
        <v>1034</v>
      </c>
      <c r="X248" s="0" t="s">
        <v>571</v>
      </c>
      <c r="Y248" s="0" t="s">
        <v>2943</v>
      </c>
      <c r="Z248" s="0" t="s">
        <v>2944</v>
      </c>
      <c r="AA248" s="0" t="s">
        <v>2945</v>
      </c>
      <c r="AB248" s="0" t="s">
        <v>59</v>
      </c>
      <c r="AF248" s="0" t="s">
        <v>60</v>
      </c>
      <c r="AH248" s="0" t="s">
        <v>61</v>
      </c>
      <c r="AJ248" s="0" t="s">
        <v>62</v>
      </c>
      <c r="AK248" s="0" t="n">
        <v>1627</v>
      </c>
      <c r="AL248" s="0" t="s">
        <v>2946</v>
      </c>
      <c r="AM248" s="0" t="s">
        <v>2947</v>
      </c>
      <c r="AN248" s="0" t="n">
        <v>247</v>
      </c>
    </row>
    <row r="249" customFormat="false" ht="12.8" hidden="false" customHeight="false" outlineLevel="0" collapsed="false">
      <c r="A249" s="0" t="s">
        <v>2948</v>
      </c>
      <c r="B249" s="0" t="s">
        <v>2949</v>
      </c>
      <c r="C249" s="0" t="s">
        <v>528</v>
      </c>
      <c r="D249" s="0" t="s">
        <v>2950</v>
      </c>
      <c r="E249" s="0" t="str">
        <f aca="false">VLOOKUP($D249,phone_owners,5,0)</f>
        <v>Sabastina</v>
      </c>
      <c r="F249" s="0" t="str">
        <f aca="false">VLOOKUP($D249,phone_owners,6,0)</f>
        <v>Rustus</v>
      </c>
      <c r="G249" s="0" t="str">
        <f aca="false">VLOOKUP($D249,phone_owners,6,0)</f>
        <v>Rustus</v>
      </c>
      <c r="H249" s="0" t="s">
        <v>2950</v>
      </c>
      <c r="I249" s="0" t="s">
        <v>2951</v>
      </c>
      <c r="J249" s="0" t="s">
        <v>2952</v>
      </c>
      <c r="K249" s="0" t="s">
        <v>2953</v>
      </c>
      <c r="L249" s="0" t="s">
        <v>44</v>
      </c>
      <c r="M249" s="0" t="s">
        <v>2954</v>
      </c>
      <c r="N249" s="0" t="s">
        <v>2955</v>
      </c>
      <c r="O249" s="0" t="s">
        <v>2956</v>
      </c>
      <c r="P249" s="0" t="s">
        <v>2957</v>
      </c>
      <c r="Q249" s="0" t="s">
        <v>597</v>
      </c>
      <c r="R249" s="0" t="s">
        <v>116</v>
      </c>
      <c r="S249" s="0" t="s">
        <v>2958</v>
      </c>
      <c r="U249" s="0" t="s">
        <v>2959</v>
      </c>
      <c r="V249" s="0" t="s">
        <v>100</v>
      </c>
      <c r="W249" s="0" t="s">
        <v>416</v>
      </c>
      <c r="X249" s="0" t="s">
        <v>718</v>
      </c>
      <c r="Y249" s="0" t="s">
        <v>1232</v>
      </c>
      <c r="Z249" s="0" t="s">
        <v>1232</v>
      </c>
      <c r="AA249" s="0" t="s">
        <v>718</v>
      </c>
      <c r="AB249" s="0" t="s">
        <v>59</v>
      </c>
      <c r="AF249" s="0" t="s">
        <v>86</v>
      </c>
      <c r="AH249" s="0" t="s">
        <v>61</v>
      </c>
      <c r="AJ249" s="0" t="s">
        <v>62</v>
      </c>
      <c r="AK249" s="0" t="n">
        <v>1628</v>
      </c>
      <c r="AL249" s="0" t="s">
        <v>2960</v>
      </c>
      <c r="AM249" s="0" t="s">
        <v>2961</v>
      </c>
      <c r="AN249" s="0" t="n">
        <v>248</v>
      </c>
    </row>
    <row r="250" customFormat="false" ht="12.8" hidden="false" customHeight="false" outlineLevel="0" collapsed="false">
      <c r="A250" s="0" t="s">
        <v>2962</v>
      </c>
      <c r="B250" s="0" t="s">
        <v>2963</v>
      </c>
      <c r="C250" s="0" t="s">
        <v>528</v>
      </c>
      <c r="D250" s="0" t="s">
        <v>2964</v>
      </c>
      <c r="E250" s="0" t="str">
        <f aca="false">VLOOKUP($D250,phone_owners,5,0)</f>
        <v>Mungo</v>
      </c>
      <c r="F250" s="0" t="str">
        <f aca="false">VLOOKUP($D250,phone_owners,6,0)</f>
        <v>Andrew</v>
      </c>
      <c r="G250" s="0" t="str">
        <f aca="false">VLOOKUP($D250,phone_owners,6,0)</f>
        <v>Andrew</v>
      </c>
      <c r="H250" s="0" t="s">
        <v>2964</v>
      </c>
      <c r="I250" s="0" t="s">
        <v>2965</v>
      </c>
      <c r="J250" s="0" t="s">
        <v>2966</v>
      </c>
      <c r="L250" s="0" t="s">
        <v>44</v>
      </c>
      <c r="M250" s="0" t="s">
        <v>2967</v>
      </c>
      <c r="N250" s="0" t="s">
        <v>2968</v>
      </c>
      <c r="O250" s="0" t="s">
        <v>2969</v>
      </c>
      <c r="P250" s="0" t="s">
        <v>2970</v>
      </c>
      <c r="Q250" s="0" t="s">
        <v>221</v>
      </c>
      <c r="R250" s="0" t="s">
        <v>116</v>
      </c>
      <c r="S250" s="0" t="s">
        <v>2971</v>
      </c>
      <c r="U250" s="0" t="s">
        <v>2972</v>
      </c>
      <c r="V250" s="0" t="s">
        <v>100</v>
      </c>
      <c r="W250" s="0" t="s">
        <v>236</v>
      </c>
      <c r="X250" s="0" t="s">
        <v>2973</v>
      </c>
      <c r="Y250" s="0" t="s">
        <v>2601</v>
      </c>
      <c r="Z250" s="0" t="s">
        <v>2974</v>
      </c>
      <c r="AA250" s="0" t="s">
        <v>2975</v>
      </c>
      <c r="AB250" s="0" t="s">
        <v>59</v>
      </c>
      <c r="AF250" s="0" t="s">
        <v>347</v>
      </c>
      <c r="AH250" s="0" t="s">
        <v>122</v>
      </c>
      <c r="AJ250" s="0" t="s">
        <v>62</v>
      </c>
      <c r="AK250" s="0" t="n">
        <v>1629</v>
      </c>
      <c r="AL250" s="0" t="s">
        <v>2976</v>
      </c>
      <c r="AM250" s="0" t="s">
        <v>2977</v>
      </c>
      <c r="AN250" s="0" t="n">
        <v>249</v>
      </c>
    </row>
    <row r="251" customFormat="false" ht="12.8" hidden="false" customHeight="false" outlineLevel="0" collapsed="false">
      <c r="A251" s="0" t="s">
        <v>2978</v>
      </c>
      <c r="B251" s="0" t="s">
        <v>2979</v>
      </c>
      <c r="C251" s="0" t="s">
        <v>40</v>
      </c>
      <c r="D251" s="0" t="s">
        <v>2980</v>
      </c>
      <c r="E251" s="0" t="str">
        <f aca="false">VLOOKUP($D251,phone_owners,5,0)</f>
        <v>PRISILA</v>
      </c>
      <c r="F251" s="0" t="str">
        <f aca="false">VLOOKUP($D251,phone_owners,6,0)</f>
        <v>HYASINTI</v>
      </c>
      <c r="G251" s="0" t="str">
        <f aca="false">VLOOKUP($D251,phone_owners,6,0)</f>
        <v>HYASINTI</v>
      </c>
      <c r="H251" s="0" t="s">
        <v>2980</v>
      </c>
      <c r="I251" s="0" t="s">
        <v>2981</v>
      </c>
      <c r="J251" s="0" t="s">
        <v>2982</v>
      </c>
      <c r="L251" s="0" t="s">
        <v>59</v>
      </c>
      <c r="M251" s="0" t="s">
        <v>2983</v>
      </c>
      <c r="N251" s="0" t="s">
        <v>2984</v>
      </c>
      <c r="O251" s="0" t="s">
        <v>2985</v>
      </c>
      <c r="P251" s="0" t="s">
        <v>2986</v>
      </c>
      <c r="Q251" s="0" t="s">
        <v>221</v>
      </c>
      <c r="R251" s="0" t="s">
        <v>116</v>
      </c>
      <c r="S251" s="0" t="s">
        <v>2987</v>
      </c>
      <c r="T251" s="0" t="s">
        <v>2988</v>
      </c>
      <c r="U251" s="0" t="s">
        <v>1833</v>
      </c>
      <c r="V251" s="0" t="s">
        <v>53</v>
      </c>
      <c r="W251" s="0" t="s">
        <v>293</v>
      </c>
      <c r="X251" s="0" t="s">
        <v>1797</v>
      </c>
      <c r="Y251" s="0" t="s">
        <v>2989</v>
      </c>
      <c r="Z251" s="0" t="s">
        <v>2990</v>
      </c>
      <c r="AA251" s="0" t="s">
        <v>2990</v>
      </c>
      <c r="AB251" s="0" t="s">
        <v>59</v>
      </c>
      <c r="AF251" s="0" t="s">
        <v>1290</v>
      </c>
      <c r="AG251" s="0" t="s">
        <v>2991</v>
      </c>
      <c r="AH251" s="0" t="s">
        <v>122</v>
      </c>
      <c r="AJ251" s="0" t="s">
        <v>62</v>
      </c>
      <c r="AK251" s="0" t="n">
        <v>1630</v>
      </c>
      <c r="AL251" s="0" t="s">
        <v>2992</v>
      </c>
      <c r="AM251" s="0" t="s">
        <v>2993</v>
      </c>
      <c r="AN251" s="0" t="n">
        <v>250</v>
      </c>
    </row>
    <row r="252" customFormat="false" ht="12.8" hidden="false" customHeight="false" outlineLevel="0" collapsed="false">
      <c r="A252" s="0" t="s">
        <v>2994</v>
      </c>
      <c r="B252" s="0" t="s">
        <v>2995</v>
      </c>
      <c r="C252" s="0" t="s">
        <v>528</v>
      </c>
      <c r="D252" s="0" t="s">
        <v>199</v>
      </c>
      <c r="E252" s="0" t="str">
        <f aca="false">VLOOKUP($D252,phone_owners,5,0)</f>
        <v>Maria</v>
      </c>
      <c r="F252" s="0" t="str">
        <f aca="false">VLOOKUP($D252,phone_owners,6,0)</f>
        <v>John</v>
      </c>
      <c r="G252" s="0" t="str">
        <f aca="false">VLOOKUP($D252,phone_owners,6,0)</f>
        <v>John</v>
      </c>
      <c r="H252" s="0" t="s">
        <v>199</v>
      </c>
      <c r="I252" s="0" t="s">
        <v>200</v>
      </c>
      <c r="J252" s="0" t="s">
        <v>201</v>
      </c>
      <c r="L252" s="0" t="s">
        <v>44</v>
      </c>
      <c r="M252" s="0" t="s">
        <v>2996</v>
      </c>
      <c r="N252" s="0" t="s">
        <v>2997</v>
      </c>
      <c r="O252" s="0" t="s">
        <v>2998</v>
      </c>
      <c r="P252" s="0" t="s">
        <v>2999</v>
      </c>
      <c r="Q252" s="0" t="s">
        <v>3000</v>
      </c>
      <c r="R252" s="0" t="s">
        <v>116</v>
      </c>
      <c r="S252" s="0" t="s">
        <v>2032</v>
      </c>
      <c r="T252" s="0" t="s">
        <v>1977</v>
      </c>
      <c r="U252" s="0" t="s">
        <v>3001</v>
      </c>
      <c r="V252" s="0" t="s">
        <v>53</v>
      </c>
      <c r="W252" s="0" t="s">
        <v>236</v>
      </c>
      <c r="X252" s="0" t="s">
        <v>225</v>
      </c>
      <c r="Z252" s="0" t="s">
        <v>211</v>
      </c>
      <c r="AA252" s="0" t="s">
        <v>226</v>
      </c>
      <c r="AB252" s="0" t="s">
        <v>59</v>
      </c>
      <c r="AF252" s="0" t="s">
        <v>60</v>
      </c>
      <c r="AH252" s="0" t="s">
        <v>372</v>
      </c>
      <c r="AJ252" s="0" t="s">
        <v>62</v>
      </c>
      <c r="AK252" s="0" t="n">
        <v>1631</v>
      </c>
      <c r="AL252" s="0" t="s">
        <v>3002</v>
      </c>
      <c r="AM252" s="0" t="s">
        <v>3003</v>
      </c>
      <c r="AN252" s="0" t="n">
        <v>251</v>
      </c>
    </row>
    <row r="253" customFormat="false" ht="12.8" hidden="false" customHeight="false" outlineLevel="0" collapsed="false">
      <c r="A253" s="0" t="s">
        <v>3004</v>
      </c>
      <c r="B253" s="0" t="s">
        <v>3005</v>
      </c>
      <c r="C253" s="0" t="s">
        <v>528</v>
      </c>
      <c r="D253" s="0" t="s">
        <v>199</v>
      </c>
      <c r="E253" s="0" t="str">
        <f aca="false">VLOOKUP($D253,phone_owners,5,0)</f>
        <v>Maria</v>
      </c>
      <c r="F253" s="0" t="str">
        <f aca="false">VLOOKUP($D253,phone_owners,6,0)</f>
        <v>John</v>
      </c>
      <c r="G253" s="0" t="str">
        <f aca="false">VLOOKUP($D253,phone_owners,6,0)</f>
        <v>John</v>
      </c>
      <c r="H253" s="0" t="s">
        <v>199</v>
      </c>
      <c r="I253" s="0" t="s">
        <v>200</v>
      </c>
      <c r="J253" s="0" t="s">
        <v>201</v>
      </c>
      <c r="L253" s="0" t="s">
        <v>44</v>
      </c>
      <c r="M253" s="0" t="s">
        <v>3006</v>
      </c>
      <c r="N253" s="0" t="s">
        <v>3007</v>
      </c>
      <c r="O253" s="0" t="s">
        <v>3008</v>
      </c>
      <c r="P253" s="0" t="s">
        <v>3009</v>
      </c>
      <c r="Q253" s="0" t="s">
        <v>700</v>
      </c>
      <c r="R253" s="0" t="s">
        <v>50</v>
      </c>
      <c r="S253" s="0" t="s">
        <v>357</v>
      </c>
      <c r="T253" s="0" t="s">
        <v>3010</v>
      </c>
      <c r="V253" s="0" t="s">
        <v>53</v>
      </c>
      <c r="W253" s="0" t="s">
        <v>54</v>
      </c>
      <c r="X253" s="0" t="s">
        <v>225</v>
      </c>
      <c r="Z253" s="0" t="s">
        <v>211</v>
      </c>
      <c r="AA253" s="0" t="s">
        <v>3011</v>
      </c>
      <c r="AB253" s="0" t="s">
        <v>59</v>
      </c>
      <c r="AF253" s="0" t="s">
        <v>60</v>
      </c>
      <c r="AH253" s="0" t="s">
        <v>372</v>
      </c>
      <c r="AJ253" s="0" t="s">
        <v>62</v>
      </c>
      <c r="AK253" s="0" t="n">
        <v>1632</v>
      </c>
      <c r="AL253" s="0" t="s">
        <v>3012</v>
      </c>
      <c r="AM253" s="0" t="s">
        <v>3013</v>
      </c>
      <c r="AN253" s="0" t="n">
        <v>252</v>
      </c>
    </row>
    <row r="254" customFormat="false" ht="12.8" hidden="false" customHeight="false" outlineLevel="0" collapsed="false">
      <c r="A254" s="0" t="s">
        <v>3014</v>
      </c>
      <c r="B254" s="0" t="s">
        <v>3015</v>
      </c>
      <c r="C254" s="0" t="s">
        <v>528</v>
      </c>
      <c r="D254" s="0" t="s">
        <v>199</v>
      </c>
      <c r="E254" s="0" t="str">
        <f aca="false">VLOOKUP($D254,phone_owners,5,0)</f>
        <v>Maria</v>
      </c>
      <c r="F254" s="0" t="str">
        <f aca="false">VLOOKUP($D254,phone_owners,6,0)</f>
        <v>John</v>
      </c>
      <c r="G254" s="0" t="str">
        <f aca="false">VLOOKUP($D254,phone_owners,6,0)</f>
        <v>John</v>
      </c>
      <c r="H254" s="0" t="s">
        <v>199</v>
      </c>
      <c r="I254" s="0" t="s">
        <v>200</v>
      </c>
      <c r="J254" s="0" t="s">
        <v>201</v>
      </c>
      <c r="L254" s="0" t="s">
        <v>44</v>
      </c>
      <c r="M254" s="0" t="s">
        <v>3016</v>
      </c>
      <c r="N254" s="0" t="s">
        <v>3017</v>
      </c>
      <c r="O254" s="0" t="s">
        <v>3018</v>
      </c>
      <c r="P254" s="0" t="s">
        <v>3019</v>
      </c>
      <c r="Q254" s="0" t="s">
        <v>1382</v>
      </c>
      <c r="R254" s="0" t="s">
        <v>50</v>
      </c>
      <c r="S254" s="0" t="s">
        <v>3020</v>
      </c>
      <c r="T254" s="0" t="s">
        <v>3021</v>
      </c>
      <c r="V254" s="0" t="s">
        <v>53</v>
      </c>
      <c r="W254" s="0" t="s">
        <v>83</v>
      </c>
      <c r="X254" s="0" t="s">
        <v>210</v>
      </c>
      <c r="Z254" s="0" t="s">
        <v>211</v>
      </c>
      <c r="AA254" s="0" t="s">
        <v>226</v>
      </c>
      <c r="AB254" s="0" t="s">
        <v>59</v>
      </c>
      <c r="AF254" s="0" t="s">
        <v>60</v>
      </c>
      <c r="AH254" s="0" t="s">
        <v>372</v>
      </c>
      <c r="AJ254" s="0" t="s">
        <v>62</v>
      </c>
      <c r="AK254" s="0" t="n">
        <v>1633</v>
      </c>
      <c r="AL254" s="0" t="s">
        <v>3022</v>
      </c>
      <c r="AM254" s="0" t="s">
        <v>3023</v>
      </c>
      <c r="AN254" s="0" t="n">
        <v>253</v>
      </c>
    </row>
    <row r="255" customFormat="false" ht="12.8" hidden="false" customHeight="false" outlineLevel="0" collapsed="false">
      <c r="A255" s="0" t="s">
        <v>3024</v>
      </c>
      <c r="B255" s="0" t="s">
        <v>3025</v>
      </c>
      <c r="C255" s="0" t="s">
        <v>528</v>
      </c>
      <c r="D255" s="0" t="s">
        <v>2673</v>
      </c>
      <c r="E255" s="0" t="e">
        <f aca="false">VLOOKUP($D255,phone_owners,5,0)</f>
        <v>#N/A</v>
      </c>
      <c r="F255" s="0" t="e">
        <f aca="false">VLOOKUP($D255,phone_owners,6,0)</f>
        <v>#N/A</v>
      </c>
      <c r="G255" s="0" t="e">
        <f aca="false">VLOOKUP($D255,phone_owners,6,0)</f>
        <v>#N/A</v>
      </c>
      <c r="H255" s="0" t="s">
        <v>2673</v>
      </c>
      <c r="I255" s="0" t="s">
        <v>2674</v>
      </c>
      <c r="J255" s="0" t="s">
        <v>2675</v>
      </c>
      <c r="L255" s="0" t="s">
        <v>44</v>
      </c>
      <c r="M255" s="0" t="s">
        <v>3026</v>
      </c>
      <c r="N255" s="0" t="s">
        <v>3027</v>
      </c>
      <c r="O255" s="0" t="s">
        <v>3028</v>
      </c>
      <c r="P255" s="0" t="s">
        <v>3029</v>
      </c>
      <c r="Q255" s="0" t="s">
        <v>75</v>
      </c>
      <c r="R255" s="0" t="s">
        <v>553</v>
      </c>
      <c r="S255" s="0" t="s">
        <v>3030</v>
      </c>
      <c r="U255" s="0" t="s">
        <v>2927</v>
      </c>
      <c r="V255" s="0" t="s">
        <v>53</v>
      </c>
      <c r="W255" s="0" t="s">
        <v>839</v>
      </c>
      <c r="X255" s="0" t="s">
        <v>209</v>
      </c>
      <c r="Y255" s="0" t="s">
        <v>81</v>
      </c>
      <c r="Z255" s="0" t="s">
        <v>2707</v>
      </c>
      <c r="AA255" s="0" t="s">
        <v>2928</v>
      </c>
      <c r="AB255" s="0" t="s">
        <v>59</v>
      </c>
      <c r="AF255" s="0" t="s">
        <v>60</v>
      </c>
      <c r="AH255" s="0" t="s">
        <v>122</v>
      </c>
      <c r="AJ255" s="0" t="s">
        <v>62</v>
      </c>
      <c r="AK255" s="0" t="n">
        <v>1634</v>
      </c>
      <c r="AL255" s="0" t="s">
        <v>3031</v>
      </c>
      <c r="AM255" s="0" t="s">
        <v>3032</v>
      </c>
      <c r="AN255" s="0" t="n">
        <v>254</v>
      </c>
    </row>
    <row r="256" customFormat="false" ht="12.8" hidden="false" customHeight="false" outlineLevel="0" collapsed="false">
      <c r="A256" s="0" t="s">
        <v>3033</v>
      </c>
      <c r="B256" s="0" t="s">
        <v>3034</v>
      </c>
      <c r="C256" s="0" t="s">
        <v>528</v>
      </c>
      <c r="D256" s="0" t="s">
        <v>3035</v>
      </c>
      <c r="E256" s="0" t="str">
        <f aca="false">VLOOKUP($D256,phone_owners,5,0)</f>
        <v>Prisca</v>
      </c>
      <c r="F256" s="0" t="str">
        <f aca="false">VLOOKUP($D256,phone_owners,6,0)</f>
        <v>Mony</v>
      </c>
      <c r="G256" s="0" t="str">
        <f aca="false">VLOOKUP($D256,phone_owners,6,0)</f>
        <v>Mony</v>
      </c>
      <c r="H256" s="0" t="s">
        <v>3035</v>
      </c>
      <c r="I256" s="0" t="s">
        <v>3036</v>
      </c>
      <c r="J256" s="0" t="s">
        <v>3037</v>
      </c>
      <c r="L256" s="0" t="s">
        <v>59</v>
      </c>
      <c r="M256" s="0" t="s">
        <v>3038</v>
      </c>
      <c r="N256" s="0" t="s">
        <v>3039</v>
      </c>
      <c r="O256" s="0" t="s">
        <v>3040</v>
      </c>
      <c r="P256" s="0" t="s">
        <v>3041</v>
      </c>
      <c r="Q256" s="0" t="s">
        <v>115</v>
      </c>
      <c r="R256" s="0" t="s">
        <v>116</v>
      </c>
      <c r="S256" s="0" t="s">
        <v>3042</v>
      </c>
      <c r="T256" s="0" t="s">
        <v>791</v>
      </c>
      <c r="U256" s="0" t="s">
        <v>3043</v>
      </c>
      <c r="V256" s="0" t="s">
        <v>53</v>
      </c>
      <c r="W256" s="0" t="s">
        <v>247</v>
      </c>
      <c r="X256" s="0" t="s">
        <v>3044</v>
      </c>
      <c r="Y256" s="0" t="s">
        <v>3045</v>
      </c>
      <c r="Z256" s="0" t="s">
        <v>3046</v>
      </c>
      <c r="AA256" s="0" t="s">
        <v>3047</v>
      </c>
      <c r="AB256" s="0" t="s">
        <v>59</v>
      </c>
      <c r="AF256" s="0" t="s">
        <v>86</v>
      </c>
      <c r="AH256" s="0" t="s">
        <v>122</v>
      </c>
      <c r="AJ256" s="0" t="s">
        <v>62</v>
      </c>
      <c r="AK256" s="0" t="n">
        <v>1635</v>
      </c>
      <c r="AL256" s="0" t="s">
        <v>3048</v>
      </c>
      <c r="AM256" s="0" t="s">
        <v>3049</v>
      </c>
      <c r="AN256" s="0" t="n">
        <v>255</v>
      </c>
    </row>
    <row r="257" customFormat="false" ht="12.8" hidden="false" customHeight="false" outlineLevel="0" collapsed="false">
      <c r="A257" s="0" t="s">
        <v>3050</v>
      </c>
      <c r="B257" s="0" t="s">
        <v>3051</v>
      </c>
      <c r="C257" s="0" t="s">
        <v>528</v>
      </c>
      <c r="D257" s="0" t="s">
        <v>3035</v>
      </c>
      <c r="E257" s="0" t="str">
        <f aca="false">VLOOKUP($D257,phone_owners,5,0)</f>
        <v>Prisca</v>
      </c>
      <c r="F257" s="0" t="str">
        <f aca="false">VLOOKUP($D257,phone_owners,6,0)</f>
        <v>Mony</v>
      </c>
      <c r="G257" s="0" t="str">
        <f aca="false">VLOOKUP($D257,phone_owners,6,0)</f>
        <v>Mony</v>
      </c>
      <c r="H257" s="0" t="s">
        <v>3035</v>
      </c>
      <c r="I257" s="0" t="s">
        <v>3036</v>
      </c>
      <c r="J257" s="0" t="s">
        <v>3037</v>
      </c>
      <c r="L257" s="0" t="s">
        <v>59</v>
      </c>
      <c r="M257" s="0" t="s">
        <v>3052</v>
      </c>
      <c r="N257" s="0" t="s">
        <v>3053</v>
      </c>
      <c r="O257" s="0" t="s">
        <v>3054</v>
      </c>
      <c r="P257" s="0" t="s">
        <v>3055</v>
      </c>
      <c r="Q257" s="0" t="s">
        <v>656</v>
      </c>
      <c r="R257" s="0" t="s">
        <v>116</v>
      </c>
      <c r="S257" s="0" t="s">
        <v>3056</v>
      </c>
      <c r="T257" s="0" t="s">
        <v>3057</v>
      </c>
      <c r="U257" s="0" t="s">
        <v>3058</v>
      </c>
      <c r="V257" s="0" t="s">
        <v>100</v>
      </c>
      <c r="W257" s="0" t="s">
        <v>83</v>
      </c>
      <c r="X257" s="0" t="s">
        <v>3044</v>
      </c>
      <c r="Y257" s="0" t="s">
        <v>3045</v>
      </c>
      <c r="Z257" s="0" t="s">
        <v>3046</v>
      </c>
      <c r="AA257" s="0" t="s">
        <v>3059</v>
      </c>
      <c r="AB257" s="0" t="s">
        <v>59</v>
      </c>
      <c r="AF257" s="0" t="s">
        <v>86</v>
      </c>
      <c r="AH257" s="0" t="s">
        <v>122</v>
      </c>
      <c r="AJ257" s="0" t="s">
        <v>62</v>
      </c>
      <c r="AK257" s="0" t="n">
        <v>1636</v>
      </c>
      <c r="AL257" s="0" t="s">
        <v>3060</v>
      </c>
      <c r="AM257" s="0" t="s">
        <v>3061</v>
      </c>
      <c r="AN257" s="0" t="n">
        <v>256</v>
      </c>
    </row>
    <row r="258" customFormat="false" ht="12.8" hidden="false" customHeight="false" outlineLevel="0" collapsed="false">
      <c r="A258" s="0" t="s">
        <v>3062</v>
      </c>
      <c r="B258" s="0" t="s">
        <v>3063</v>
      </c>
      <c r="C258" s="0" t="s">
        <v>528</v>
      </c>
      <c r="D258" s="0" t="s">
        <v>1575</v>
      </c>
      <c r="E258" s="0" t="str">
        <f aca="false">VLOOKUP($D258,phone_owners,5,0)</f>
        <v>HUSSEIN</v>
      </c>
      <c r="F258" s="0" t="str">
        <f aca="false">VLOOKUP($D258,phone_owners,6,0)</f>
        <v>MUSSA</v>
      </c>
      <c r="G258" s="0" t="str">
        <f aca="false">VLOOKUP($D258,phone_owners,6,0)</f>
        <v>MUSSA</v>
      </c>
      <c r="H258" s="0" t="s">
        <v>1575</v>
      </c>
      <c r="I258" s="0" t="s">
        <v>1576</v>
      </c>
      <c r="J258" s="0" t="s">
        <v>1577</v>
      </c>
      <c r="L258" s="0" t="s">
        <v>44</v>
      </c>
      <c r="M258" s="0" t="s">
        <v>3064</v>
      </c>
      <c r="N258" s="0" t="s">
        <v>3065</v>
      </c>
      <c r="O258" s="0" t="s">
        <v>3066</v>
      </c>
      <c r="P258" s="0" t="s">
        <v>1101</v>
      </c>
      <c r="Q258" s="0" t="s">
        <v>305</v>
      </c>
      <c r="R258" s="0" t="s">
        <v>116</v>
      </c>
      <c r="S258" s="0" t="s">
        <v>3067</v>
      </c>
      <c r="T258" s="0" t="s">
        <v>3068</v>
      </c>
      <c r="V258" s="0" t="s">
        <v>53</v>
      </c>
      <c r="W258" s="0" t="s">
        <v>224</v>
      </c>
      <c r="X258" s="0" t="s">
        <v>644</v>
      </c>
      <c r="Y258" s="0" t="s">
        <v>3069</v>
      </c>
      <c r="Z258" s="0" t="s">
        <v>1708</v>
      </c>
      <c r="AA258" s="0" t="s">
        <v>3070</v>
      </c>
      <c r="AB258" s="0" t="s">
        <v>59</v>
      </c>
      <c r="AF258" s="0" t="s">
        <v>60</v>
      </c>
      <c r="AH258" s="0" t="s">
        <v>122</v>
      </c>
      <c r="AJ258" s="0" t="s">
        <v>62</v>
      </c>
      <c r="AK258" s="0" t="n">
        <v>1637</v>
      </c>
      <c r="AL258" s="0" t="s">
        <v>3071</v>
      </c>
      <c r="AM258" s="0" t="s">
        <v>3072</v>
      </c>
      <c r="AN258" s="0" t="n">
        <v>257</v>
      </c>
    </row>
    <row r="259" customFormat="false" ht="12.8" hidden="false" customHeight="false" outlineLevel="0" collapsed="false">
      <c r="A259" s="0" t="s">
        <v>3073</v>
      </c>
      <c r="B259" s="0" t="s">
        <v>3074</v>
      </c>
      <c r="C259" s="0" t="s">
        <v>528</v>
      </c>
      <c r="D259" s="0" t="s">
        <v>1575</v>
      </c>
      <c r="E259" s="0" t="str">
        <f aca="false">VLOOKUP($D259,phone_owners,5,0)</f>
        <v>HUSSEIN</v>
      </c>
      <c r="F259" s="0" t="str">
        <f aca="false">VLOOKUP($D259,phone_owners,6,0)</f>
        <v>MUSSA</v>
      </c>
      <c r="G259" s="0" t="str">
        <f aca="false">VLOOKUP($D259,phone_owners,6,0)</f>
        <v>MUSSA</v>
      </c>
      <c r="H259" s="0" t="s">
        <v>1575</v>
      </c>
      <c r="I259" s="0" t="s">
        <v>1576</v>
      </c>
      <c r="J259" s="0" t="s">
        <v>1577</v>
      </c>
      <c r="L259" s="0" t="s">
        <v>44</v>
      </c>
      <c r="M259" s="0" t="s">
        <v>3075</v>
      </c>
      <c r="N259" s="0" t="s">
        <v>3076</v>
      </c>
      <c r="O259" s="0" t="s">
        <v>2702</v>
      </c>
      <c r="P259" s="0" t="s">
        <v>3077</v>
      </c>
      <c r="Q259" s="0" t="s">
        <v>639</v>
      </c>
      <c r="R259" s="0" t="s">
        <v>116</v>
      </c>
      <c r="S259" s="0" t="s">
        <v>3078</v>
      </c>
      <c r="U259" s="0" t="s">
        <v>1707</v>
      </c>
      <c r="V259" s="0" t="s">
        <v>53</v>
      </c>
      <c r="W259" s="0" t="s">
        <v>792</v>
      </c>
      <c r="X259" s="0" t="s">
        <v>1586</v>
      </c>
      <c r="Y259" s="0" t="s">
        <v>1586</v>
      </c>
      <c r="Z259" s="0" t="s">
        <v>1599</v>
      </c>
      <c r="AA259" s="0" t="s">
        <v>3079</v>
      </c>
      <c r="AB259" s="0" t="s">
        <v>59</v>
      </c>
      <c r="AF259" s="0" t="s">
        <v>60</v>
      </c>
      <c r="AH259" s="0" t="s">
        <v>315</v>
      </c>
      <c r="AJ259" s="0" t="s">
        <v>62</v>
      </c>
      <c r="AK259" s="0" t="n">
        <v>1638</v>
      </c>
      <c r="AL259" s="0" t="s">
        <v>3080</v>
      </c>
      <c r="AM259" s="0" t="s">
        <v>3081</v>
      </c>
      <c r="AN259" s="0" t="n">
        <v>258</v>
      </c>
    </row>
    <row r="260" customFormat="false" ht="12.8" hidden="false" customHeight="false" outlineLevel="0" collapsed="false">
      <c r="A260" s="0" t="s">
        <v>3082</v>
      </c>
      <c r="B260" s="0" t="s">
        <v>3083</v>
      </c>
      <c r="C260" s="0" t="s">
        <v>528</v>
      </c>
      <c r="D260" s="0" t="s">
        <v>1575</v>
      </c>
      <c r="E260" s="0" t="str">
        <f aca="false">VLOOKUP($D260,phone_owners,5,0)</f>
        <v>HUSSEIN</v>
      </c>
      <c r="F260" s="0" t="str">
        <f aca="false">VLOOKUP($D260,phone_owners,6,0)</f>
        <v>MUSSA</v>
      </c>
      <c r="G260" s="0" t="str">
        <f aca="false">VLOOKUP($D260,phone_owners,6,0)</f>
        <v>MUSSA</v>
      </c>
      <c r="H260" s="0" t="s">
        <v>1575</v>
      </c>
      <c r="I260" s="0" t="s">
        <v>1576</v>
      </c>
      <c r="J260" s="0" t="s">
        <v>1577</v>
      </c>
      <c r="L260" s="0" t="s">
        <v>44</v>
      </c>
      <c r="M260" s="0" t="s">
        <v>3084</v>
      </c>
      <c r="N260" s="0" t="s">
        <v>3085</v>
      </c>
      <c r="O260" s="0" t="s">
        <v>3086</v>
      </c>
      <c r="P260" s="0" t="s">
        <v>3087</v>
      </c>
      <c r="Q260" s="0" t="s">
        <v>96</v>
      </c>
      <c r="R260" s="0" t="s">
        <v>116</v>
      </c>
      <c r="S260" s="0" t="s">
        <v>3088</v>
      </c>
      <c r="T260" s="0" t="s">
        <v>3089</v>
      </c>
      <c r="U260" s="0" t="s">
        <v>3090</v>
      </c>
      <c r="V260" s="0" t="s">
        <v>53</v>
      </c>
      <c r="W260" s="0" t="s">
        <v>416</v>
      </c>
      <c r="X260" s="0" t="s">
        <v>1588</v>
      </c>
      <c r="Y260" s="0" t="s">
        <v>1586</v>
      </c>
      <c r="Z260" s="0" t="s">
        <v>1586</v>
      </c>
      <c r="AA260" s="0" t="s">
        <v>3091</v>
      </c>
      <c r="AB260" s="0" t="s">
        <v>59</v>
      </c>
      <c r="AF260" s="0" t="s">
        <v>347</v>
      </c>
      <c r="AH260" s="0" t="s">
        <v>122</v>
      </c>
      <c r="AJ260" s="0" t="s">
        <v>62</v>
      </c>
      <c r="AK260" s="0" t="n">
        <v>1639</v>
      </c>
      <c r="AL260" s="0" t="s">
        <v>3092</v>
      </c>
      <c r="AM260" s="0" t="s">
        <v>3093</v>
      </c>
      <c r="AN260" s="0" t="n">
        <v>259</v>
      </c>
    </row>
    <row r="261" customFormat="false" ht="12.8" hidden="false" customHeight="false" outlineLevel="0" collapsed="false">
      <c r="A261" s="0" t="s">
        <v>3094</v>
      </c>
      <c r="B261" s="0" t="s">
        <v>3095</v>
      </c>
      <c r="C261" s="0" t="s">
        <v>528</v>
      </c>
      <c r="D261" s="0" t="s">
        <v>1575</v>
      </c>
      <c r="E261" s="0" t="str">
        <f aca="false">VLOOKUP($D261,phone_owners,5,0)</f>
        <v>HUSSEIN</v>
      </c>
      <c r="F261" s="0" t="str">
        <f aca="false">VLOOKUP($D261,phone_owners,6,0)</f>
        <v>MUSSA</v>
      </c>
      <c r="G261" s="0" t="str">
        <f aca="false">VLOOKUP($D261,phone_owners,6,0)</f>
        <v>MUSSA</v>
      </c>
      <c r="H261" s="0" t="s">
        <v>1575</v>
      </c>
      <c r="I261" s="0" t="s">
        <v>1576</v>
      </c>
      <c r="J261" s="0" t="s">
        <v>1577</v>
      </c>
      <c r="L261" s="0" t="s">
        <v>44</v>
      </c>
      <c r="M261" s="0" t="s">
        <v>3096</v>
      </c>
      <c r="N261" s="0" t="s">
        <v>3097</v>
      </c>
      <c r="O261" s="0" t="s">
        <v>3098</v>
      </c>
      <c r="P261" s="0" t="s">
        <v>3099</v>
      </c>
      <c r="Q261" s="0" t="s">
        <v>221</v>
      </c>
      <c r="R261" s="0" t="s">
        <v>116</v>
      </c>
      <c r="S261" s="0" t="s">
        <v>3100</v>
      </c>
      <c r="U261" s="0" t="s">
        <v>3101</v>
      </c>
      <c r="V261" s="0" t="s">
        <v>100</v>
      </c>
      <c r="W261" s="0" t="s">
        <v>83</v>
      </c>
      <c r="X261" s="0" t="s">
        <v>1708</v>
      </c>
      <c r="Y261" s="0" t="s">
        <v>1644</v>
      </c>
      <c r="Z261" s="0" t="s">
        <v>1586</v>
      </c>
      <c r="AA261" s="0" t="s">
        <v>3091</v>
      </c>
      <c r="AB261" s="0" t="s">
        <v>59</v>
      </c>
      <c r="AF261" s="0" t="s">
        <v>60</v>
      </c>
      <c r="AH261" s="0" t="s">
        <v>122</v>
      </c>
      <c r="AJ261" s="0" t="s">
        <v>62</v>
      </c>
      <c r="AK261" s="0" t="n">
        <v>1640</v>
      </c>
      <c r="AL261" s="0" t="s">
        <v>3102</v>
      </c>
      <c r="AM261" s="0" t="s">
        <v>3103</v>
      </c>
      <c r="AN261" s="0" t="n">
        <v>260</v>
      </c>
    </row>
    <row r="262" customFormat="false" ht="12.8" hidden="false" customHeight="false" outlineLevel="0" collapsed="false">
      <c r="A262" s="0" t="s">
        <v>3104</v>
      </c>
      <c r="B262" s="0" t="s">
        <v>3105</v>
      </c>
      <c r="C262" s="0" t="s">
        <v>528</v>
      </c>
      <c r="D262" s="0" t="s">
        <v>3106</v>
      </c>
      <c r="E262" s="0" t="str">
        <f aca="false">VLOOKUP($D262,phone_owners,5,0)</f>
        <v>ABDUL</v>
      </c>
      <c r="F262" s="0" t="str">
        <f aca="false">VLOOKUP($D262,phone_owners,6,0)</f>
        <v>HAMIS</v>
      </c>
      <c r="G262" s="0" t="str">
        <f aca="false">VLOOKUP($D262,phone_owners,6,0)</f>
        <v>HAMIS</v>
      </c>
      <c r="H262" s="0" t="s">
        <v>3106</v>
      </c>
      <c r="I262" s="0" t="s">
        <v>3107</v>
      </c>
      <c r="J262" s="0" t="s">
        <v>3108</v>
      </c>
      <c r="L262" s="0" t="s">
        <v>44</v>
      </c>
      <c r="M262" s="0" t="s">
        <v>3109</v>
      </c>
      <c r="N262" s="0" t="s">
        <v>3110</v>
      </c>
      <c r="O262" s="0" t="s">
        <v>3111</v>
      </c>
      <c r="P262" s="0" t="s">
        <v>3112</v>
      </c>
      <c r="Q262" s="0" t="s">
        <v>75</v>
      </c>
      <c r="R262" s="0" t="s">
        <v>1290</v>
      </c>
      <c r="S262" s="0" t="s">
        <v>3113</v>
      </c>
      <c r="T262" s="0" t="s">
        <v>3114</v>
      </c>
      <c r="V262" s="0" t="s">
        <v>53</v>
      </c>
      <c r="W262" s="0" t="s">
        <v>224</v>
      </c>
      <c r="X262" s="0" t="s">
        <v>3115</v>
      </c>
      <c r="Z262" s="0" t="s">
        <v>3116</v>
      </c>
      <c r="AA262" s="0" t="s">
        <v>3117</v>
      </c>
      <c r="AB262" s="0" t="s">
        <v>59</v>
      </c>
      <c r="AF262" s="0" t="s">
        <v>314</v>
      </c>
      <c r="AH262" s="0" t="s">
        <v>61</v>
      </c>
      <c r="AJ262" s="0" t="s">
        <v>62</v>
      </c>
      <c r="AK262" s="0" t="n">
        <v>1641</v>
      </c>
      <c r="AL262" s="0" t="s">
        <v>3118</v>
      </c>
      <c r="AM262" s="0" t="s">
        <v>3119</v>
      </c>
      <c r="AN262" s="0" t="n">
        <v>261</v>
      </c>
    </row>
    <row r="263" customFormat="false" ht="12.8" hidden="false" customHeight="false" outlineLevel="0" collapsed="false">
      <c r="A263" s="0" t="s">
        <v>3120</v>
      </c>
      <c r="B263" s="0" t="s">
        <v>3121</v>
      </c>
      <c r="C263" s="0" t="s">
        <v>528</v>
      </c>
      <c r="D263" s="0" t="s">
        <v>3106</v>
      </c>
      <c r="E263" s="0" t="str">
        <f aca="false">VLOOKUP($D263,phone_owners,5,0)</f>
        <v>ABDUL</v>
      </c>
      <c r="F263" s="0" t="str">
        <f aca="false">VLOOKUP($D263,phone_owners,6,0)</f>
        <v>HAMIS</v>
      </c>
      <c r="G263" s="0" t="str">
        <f aca="false">VLOOKUP($D263,phone_owners,6,0)</f>
        <v>HAMIS</v>
      </c>
      <c r="H263" s="0" t="s">
        <v>3106</v>
      </c>
      <c r="I263" s="0" t="s">
        <v>3107</v>
      </c>
      <c r="J263" s="0" t="s">
        <v>3108</v>
      </c>
      <c r="L263" s="0" t="s">
        <v>44</v>
      </c>
      <c r="M263" s="0" t="s">
        <v>3122</v>
      </c>
      <c r="N263" s="0" t="s">
        <v>3123</v>
      </c>
      <c r="O263" s="0" t="s">
        <v>3124</v>
      </c>
      <c r="P263" s="0" t="s">
        <v>3125</v>
      </c>
      <c r="Q263" s="0" t="s">
        <v>96</v>
      </c>
      <c r="R263" s="0" t="s">
        <v>1290</v>
      </c>
      <c r="S263" s="0" t="s">
        <v>3126</v>
      </c>
      <c r="T263" s="0" t="s">
        <v>3127</v>
      </c>
      <c r="V263" s="0" t="s">
        <v>53</v>
      </c>
      <c r="W263" s="0" t="s">
        <v>309</v>
      </c>
      <c r="X263" s="0" t="s">
        <v>3115</v>
      </c>
      <c r="Z263" s="0" t="s">
        <v>3116</v>
      </c>
      <c r="AA263" s="0" t="s">
        <v>3117</v>
      </c>
      <c r="AB263" s="0" t="s">
        <v>59</v>
      </c>
      <c r="AF263" s="0" t="s">
        <v>314</v>
      </c>
      <c r="AH263" s="0" t="s">
        <v>61</v>
      </c>
      <c r="AJ263" s="0" t="s">
        <v>62</v>
      </c>
      <c r="AK263" s="0" t="n">
        <v>1642</v>
      </c>
      <c r="AL263" s="0" t="s">
        <v>3128</v>
      </c>
      <c r="AM263" s="0" t="s">
        <v>3129</v>
      </c>
      <c r="AN263" s="0" t="n">
        <v>262</v>
      </c>
    </row>
    <row r="264" customFormat="false" ht="12.8" hidden="false" customHeight="false" outlineLevel="0" collapsed="false">
      <c r="A264" s="0" t="s">
        <v>3130</v>
      </c>
      <c r="B264" s="0" t="s">
        <v>3131</v>
      </c>
      <c r="C264" s="0" t="s">
        <v>528</v>
      </c>
      <c r="D264" s="0" t="s">
        <v>1058</v>
      </c>
      <c r="E264" s="0" t="e">
        <f aca="false">VLOOKUP($D264,phone_owners,5,0)</f>
        <v>#N/A</v>
      </c>
      <c r="F264" s="0" t="e">
        <f aca="false">VLOOKUP($D264,phone_owners,6,0)</f>
        <v>#N/A</v>
      </c>
      <c r="G264" s="0" t="e">
        <f aca="false">VLOOKUP($D264,phone_owners,6,0)</f>
        <v>#N/A</v>
      </c>
      <c r="H264" s="0" t="s">
        <v>1058</v>
      </c>
      <c r="I264" s="0" t="s">
        <v>1059</v>
      </c>
      <c r="J264" s="0" t="s">
        <v>1060</v>
      </c>
      <c r="L264" s="0" t="s">
        <v>44</v>
      </c>
      <c r="M264" s="0" t="s">
        <v>3132</v>
      </c>
      <c r="N264" s="0" t="s">
        <v>3133</v>
      </c>
      <c r="O264" s="0" t="s">
        <v>3134</v>
      </c>
      <c r="P264" s="0" t="s">
        <v>502</v>
      </c>
      <c r="Q264" s="0" t="s">
        <v>3135</v>
      </c>
      <c r="R264" s="0" t="s">
        <v>116</v>
      </c>
      <c r="S264" s="0" t="s">
        <v>3136</v>
      </c>
      <c r="U264" s="0" t="s">
        <v>3137</v>
      </c>
      <c r="V264" s="0" t="s">
        <v>53</v>
      </c>
      <c r="W264" s="0" t="s">
        <v>309</v>
      </c>
      <c r="X264" s="0" t="s">
        <v>1077</v>
      </c>
      <c r="Y264" s="0" t="s">
        <v>1067</v>
      </c>
      <c r="AA264" s="0" t="s">
        <v>3138</v>
      </c>
      <c r="AB264" s="0" t="s">
        <v>59</v>
      </c>
      <c r="AF264" s="0" t="s">
        <v>347</v>
      </c>
      <c r="AH264" s="0" t="s">
        <v>61</v>
      </c>
      <c r="AJ264" s="0" t="s">
        <v>62</v>
      </c>
      <c r="AK264" s="0" t="n">
        <v>1643</v>
      </c>
      <c r="AL264" s="0" t="s">
        <v>3139</v>
      </c>
      <c r="AM264" s="0" t="s">
        <v>3140</v>
      </c>
      <c r="AN264" s="0" t="n">
        <v>263</v>
      </c>
    </row>
    <row r="265" customFormat="false" ht="12.8" hidden="false" customHeight="false" outlineLevel="0" collapsed="false">
      <c r="A265" s="0" t="s">
        <v>3141</v>
      </c>
      <c r="B265" s="0" t="s">
        <v>3142</v>
      </c>
      <c r="C265" s="0" t="s">
        <v>528</v>
      </c>
      <c r="D265" s="0" t="s">
        <v>3143</v>
      </c>
      <c r="E265" s="0" t="str">
        <f aca="false">VLOOKUP($D265,phone_owners,5,0)</f>
        <v>Hilari</v>
      </c>
      <c r="F265" s="0" t="str">
        <f aca="false">VLOOKUP($D265,phone_owners,6,0)</f>
        <v>Haruna</v>
      </c>
      <c r="G265" s="0" t="str">
        <f aca="false">VLOOKUP($D265,phone_owners,6,0)</f>
        <v>Haruna</v>
      </c>
      <c r="H265" s="0" t="s">
        <v>3143</v>
      </c>
      <c r="I265" s="0" t="s">
        <v>3144</v>
      </c>
      <c r="J265" s="0" t="s">
        <v>3145</v>
      </c>
      <c r="L265" s="0" t="s">
        <v>44</v>
      </c>
      <c r="M265" s="0" t="s">
        <v>3146</v>
      </c>
      <c r="N265" s="0" t="s">
        <v>3147</v>
      </c>
      <c r="O265" s="0" t="s">
        <v>3148</v>
      </c>
      <c r="P265" s="0" t="s">
        <v>3149</v>
      </c>
      <c r="Q265" s="0" t="s">
        <v>221</v>
      </c>
      <c r="R265" s="0" t="s">
        <v>116</v>
      </c>
      <c r="S265" s="0" t="s">
        <v>2198</v>
      </c>
      <c r="T265" s="0" t="s">
        <v>1279</v>
      </c>
      <c r="U265" s="0" t="s">
        <v>3150</v>
      </c>
      <c r="V265" s="0" t="s">
        <v>53</v>
      </c>
      <c r="W265" s="0" t="s">
        <v>236</v>
      </c>
      <c r="X265" s="0" t="s">
        <v>2185</v>
      </c>
      <c r="Y265" s="0" t="s">
        <v>2185</v>
      </c>
      <c r="Z265" s="0" t="s">
        <v>3151</v>
      </c>
      <c r="AA265" s="0" t="s">
        <v>406</v>
      </c>
      <c r="AB265" s="0" t="s">
        <v>59</v>
      </c>
      <c r="AF265" s="0" t="s">
        <v>347</v>
      </c>
      <c r="AH265" s="0" t="s">
        <v>61</v>
      </c>
      <c r="AJ265" s="0" t="s">
        <v>62</v>
      </c>
      <c r="AK265" s="0" t="n">
        <v>1644</v>
      </c>
      <c r="AL265" s="0" t="s">
        <v>3152</v>
      </c>
      <c r="AM265" s="0" t="s">
        <v>3153</v>
      </c>
      <c r="AN265" s="0" t="n">
        <v>264</v>
      </c>
    </row>
    <row r="266" customFormat="false" ht="12.8" hidden="false" customHeight="false" outlineLevel="0" collapsed="false">
      <c r="A266" s="0" t="s">
        <v>3154</v>
      </c>
      <c r="B266" s="0" t="s">
        <v>3155</v>
      </c>
      <c r="C266" s="0" t="s">
        <v>40</v>
      </c>
      <c r="D266" s="0" t="s">
        <v>3156</v>
      </c>
      <c r="E266" s="0" t="str">
        <f aca="false">VLOOKUP($D266,phone_owners,5,0)</f>
        <v>Raymond</v>
      </c>
      <c r="F266" s="0" t="str">
        <f aca="false">VLOOKUP($D266,phone_owners,6,0)</f>
        <v>James</v>
      </c>
      <c r="G266" s="0" t="str">
        <f aca="false">VLOOKUP($D266,phone_owners,6,0)</f>
        <v>James</v>
      </c>
      <c r="H266" s="0" t="s">
        <v>3156</v>
      </c>
      <c r="I266" s="0" t="s">
        <v>3157</v>
      </c>
      <c r="J266" s="0" t="s">
        <v>3158</v>
      </c>
      <c r="L266" s="0" t="s">
        <v>44</v>
      </c>
      <c r="M266" s="0" t="s">
        <v>3159</v>
      </c>
      <c r="N266" s="0" t="s">
        <v>3160</v>
      </c>
      <c r="O266" s="0" t="s">
        <v>3161</v>
      </c>
      <c r="P266" s="0" t="s">
        <v>3162</v>
      </c>
      <c r="Q266" s="0" t="s">
        <v>115</v>
      </c>
      <c r="R266" s="0" t="s">
        <v>553</v>
      </c>
      <c r="S266" s="0" t="s">
        <v>3057</v>
      </c>
      <c r="T266" s="0" t="s">
        <v>3163</v>
      </c>
      <c r="U266" s="0" t="s">
        <v>3164</v>
      </c>
      <c r="V266" s="0" t="s">
        <v>53</v>
      </c>
      <c r="W266" s="0" t="s">
        <v>247</v>
      </c>
      <c r="X266" s="0" t="s">
        <v>718</v>
      </c>
      <c r="Y266" s="0" t="s">
        <v>334</v>
      </c>
      <c r="AB266" s="0" t="s">
        <v>59</v>
      </c>
      <c r="AF266" s="0" t="s">
        <v>60</v>
      </c>
      <c r="AH266" s="0" t="s">
        <v>61</v>
      </c>
      <c r="AJ266" s="0" t="s">
        <v>62</v>
      </c>
      <c r="AK266" s="0" t="n">
        <v>1645</v>
      </c>
      <c r="AL266" s="0" t="s">
        <v>3165</v>
      </c>
      <c r="AM266" s="0" t="s">
        <v>3166</v>
      </c>
      <c r="AN266" s="0" t="n">
        <v>265</v>
      </c>
    </row>
    <row r="267" customFormat="false" ht="12.8" hidden="false" customHeight="false" outlineLevel="0" collapsed="false">
      <c r="A267" s="0" t="s">
        <v>3167</v>
      </c>
      <c r="B267" s="0" t="s">
        <v>3168</v>
      </c>
      <c r="C267" s="0" t="s">
        <v>528</v>
      </c>
      <c r="D267" s="0" t="s">
        <v>3156</v>
      </c>
      <c r="E267" s="0" t="str">
        <f aca="false">VLOOKUP($D267,phone_owners,5,0)</f>
        <v>Raymond</v>
      </c>
      <c r="F267" s="0" t="str">
        <f aca="false">VLOOKUP($D267,phone_owners,6,0)</f>
        <v>James</v>
      </c>
      <c r="G267" s="0" t="str">
        <f aca="false">VLOOKUP($D267,phone_owners,6,0)</f>
        <v>James</v>
      </c>
      <c r="H267" s="0" t="s">
        <v>3156</v>
      </c>
      <c r="I267" s="0" t="s">
        <v>3157</v>
      </c>
      <c r="J267" s="0" t="s">
        <v>3158</v>
      </c>
      <c r="L267" s="0" t="s">
        <v>44</v>
      </c>
      <c r="M267" s="0" t="s">
        <v>3169</v>
      </c>
      <c r="N267" s="0" t="s">
        <v>3170</v>
      </c>
      <c r="O267" s="0" t="s">
        <v>3171</v>
      </c>
      <c r="P267" s="0" t="s">
        <v>3172</v>
      </c>
      <c r="Q267" s="0" t="s">
        <v>221</v>
      </c>
      <c r="R267" s="0" t="s">
        <v>116</v>
      </c>
      <c r="S267" s="0" t="s">
        <v>3173</v>
      </c>
      <c r="T267" s="0" t="s">
        <v>3174</v>
      </c>
      <c r="U267" s="0" t="s">
        <v>3175</v>
      </c>
      <c r="V267" s="0" t="s">
        <v>53</v>
      </c>
      <c r="W267" s="0" t="s">
        <v>236</v>
      </c>
      <c r="X267" s="0" t="s">
        <v>209</v>
      </c>
      <c r="Y267" s="0" t="s">
        <v>334</v>
      </c>
      <c r="Z267" s="0" t="s">
        <v>334</v>
      </c>
      <c r="AA267" s="0" t="s">
        <v>281</v>
      </c>
      <c r="AB267" s="0" t="s">
        <v>59</v>
      </c>
      <c r="AF267" s="0" t="s">
        <v>60</v>
      </c>
      <c r="AH267" s="0" t="s">
        <v>315</v>
      </c>
      <c r="AJ267" s="0" t="s">
        <v>62</v>
      </c>
      <c r="AK267" s="0" t="n">
        <v>1646</v>
      </c>
      <c r="AL267" s="0" t="s">
        <v>3176</v>
      </c>
      <c r="AM267" s="0" t="s">
        <v>3177</v>
      </c>
      <c r="AN267" s="0" t="n">
        <v>266</v>
      </c>
    </row>
    <row r="268" customFormat="false" ht="12.8" hidden="false" customHeight="false" outlineLevel="0" collapsed="false">
      <c r="A268" s="0" t="s">
        <v>3178</v>
      </c>
      <c r="B268" s="0" t="s">
        <v>3179</v>
      </c>
      <c r="C268" s="0" t="s">
        <v>528</v>
      </c>
      <c r="D268" s="0" t="s">
        <v>3156</v>
      </c>
      <c r="E268" s="0" t="str">
        <f aca="false">VLOOKUP($D268,phone_owners,5,0)</f>
        <v>Raymond</v>
      </c>
      <c r="F268" s="0" t="str">
        <f aca="false">VLOOKUP($D268,phone_owners,6,0)</f>
        <v>James</v>
      </c>
      <c r="G268" s="0" t="str">
        <f aca="false">VLOOKUP($D268,phone_owners,6,0)</f>
        <v>James</v>
      </c>
      <c r="H268" s="0" t="s">
        <v>3156</v>
      </c>
      <c r="I268" s="0" t="s">
        <v>3157</v>
      </c>
      <c r="J268" s="0" t="s">
        <v>3158</v>
      </c>
      <c r="L268" s="0" t="s">
        <v>44</v>
      </c>
      <c r="M268" s="0" t="s">
        <v>3180</v>
      </c>
      <c r="N268" s="0" t="s">
        <v>3181</v>
      </c>
      <c r="O268" s="0" t="s">
        <v>3182</v>
      </c>
      <c r="P268" s="0" t="s">
        <v>3183</v>
      </c>
      <c r="Q268" s="0" t="s">
        <v>115</v>
      </c>
      <c r="R268" s="0" t="s">
        <v>553</v>
      </c>
      <c r="S268" s="0" t="s">
        <v>3184</v>
      </c>
      <c r="T268" s="0" t="s">
        <v>1846</v>
      </c>
      <c r="U268" s="0" t="s">
        <v>3185</v>
      </c>
      <c r="V268" s="0" t="s">
        <v>53</v>
      </c>
      <c r="W268" s="0" t="s">
        <v>224</v>
      </c>
      <c r="X268" s="0" t="s">
        <v>209</v>
      </c>
      <c r="Y268" s="0" t="s">
        <v>334</v>
      </c>
      <c r="AA268" s="0" t="s">
        <v>3186</v>
      </c>
      <c r="AB268" s="0" t="s">
        <v>59</v>
      </c>
      <c r="AF268" s="0" t="s">
        <v>86</v>
      </c>
      <c r="AH268" s="0" t="s">
        <v>122</v>
      </c>
      <c r="AJ268" s="0" t="s">
        <v>62</v>
      </c>
      <c r="AK268" s="0" t="n">
        <v>1647</v>
      </c>
      <c r="AL268" s="0" t="s">
        <v>3187</v>
      </c>
      <c r="AM268" s="0" t="s">
        <v>3188</v>
      </c>
      <c r="AN268" s="0" t="n">
        <v>267</v>
      </c>
    </row>
    <row r="269" customFormat="false" ht="12.8" hidden="false" customHeight="false" outlineLevel="0" collapsed="false">
      <c r="A269" s="0" t="s">
        <v>3189</v>
      </c>
      <c r="B269" s="0" t="s">
        <v>3190</v>
      </c>
      <c r="C269" s="0" t="s">
        <v>528</v>
      </c>
      <c r="D269" s="0" t="s">
        <v>3191</v>
      </c>
      <c r="E269" s="0" t="str">
        <f aca="false">VLOOKUP($D269,phone_owners,5,0)</f>
        <v>Peter</v>
      </c>
      <c r="F269" s="0" t="str">
        <f aca="false">VLOOKUP($D269,phone_owners,6,0)</f>
        <v>Sebastian</v>
      </c>
      <c r="G269" s="0" t="str">
        <f aca="false">VLOOKUP($D269,phone_owners,6,0)</f>
        <v>Sebastian</v>
      </c>
      <c r="H269" s="0" t="s">
        <v>3191</v>
      </c>
      <c r="I269" s="0" t="s">
        <v>3192</v>
      </c>
      <c r="J269" s="0" t="s">
        <v>3193</v>
      </c>
      <c r="L269" s="0" t="s">
        <v>59</v>
      </c>
      <c r="M269" s="0" t="s">
        <v>3194</v>
      </c>
      <c r="N269" s="0" t="s">
        <v>3195</v>
      </c>
      <c r="O269" s="0" t="s">
        <v>3196</v>
      </c>
      <c r="P269" s="0" t="s">
        <v>3197</v>
      </c>
      <c r="Q269" s="0" t="s">
        <v>115</v>
      </c>
      <c r="R269" s="0" t="s">
        <v>116</v>
      </c>
      <c r="S269" s="0" t="s">
        <v>963</v>
      </c>
      <c r="T269" s="0" t="s">
        <v>1243</v>
      </c>
      <c r="U269" s="0" t="s">
        <v>3198</v>
      </c>
      <c r="V269" s="0" t="s">
        <v>53</v>
      </c>
      <c r="X269" s="0" t="s">
        <v>3199</v>
      </c>
      <c r="Z269" s="0" t="s">
        <v>3200</v>
      </c>
      <c r="AA269" s="0" t="s">
        <v>3201</v>
      </c>
      <c r="AB269" s="0" t="s">
        <v>59</v>
      </c>
      <c r="AF269" s="0" t="s">
        <v>60</v>
      </c>
      <c r="AH269" s="0" t="s">
        <v>122</v>
      </c>
      <c r="AJ269" s="0" t="s">
        <v>62</v>
      </c>
      <c r="AK269" s="0" t="n">
        <v>1648</v>
      </c>
      <c r="AL269" s="0" t="s">
        <v>3202</v>
      </c>
      <c r="AM269" s="0" t="s">
        <v>3203</v>
      </c>
      <c r="AN269" s="0" t="n">
        <v>268</v>
      </c>
    </row>
    <row r="270" customFormat="false" ht="12.8" hidden="false" customHeight="false" outlineLevel="0" collapsed="false">
      <c r="A270" s="0" t="s">
        <v>3204</v>
      </c>
      <c r="B270" s="0" t="s">
        <v>3205</v>
      </c>
      <c r="C270" s="0" t="s">
        <v>528</v>
      </c>
      <c r="D270" s="0" t="s">
        <v>3206</v>
      </c>
      <c r="E270" s="0" t="str">
        <f aca="false">VLOOKUP($D270,phone_owners,5,0)</f>
        <v>Said</v>
      </c>
      <c r="F270" s="0" t="n">
        <f aca="false">VLOOKUP($D270,phone_owners,6,0)</f>
        <v>0</v>
      </c>
      <c r="G270" s="0" t="n">
        <f aca="false">VLOOKUP($D270,phone_owners,6,0)</f>
        <v>0</v>
      </c>
      <c r="H270" s="0" t="s">
        <v>3206</v>
      </c>
      <c r="I270" s="0" t="s">
        <v>3207</v>
      </c>
      <c r="J270" s="0" t="s">
        <v>3208</v>
      </c>
      <c r="K270" s="0" t="s">
        <v>3209</v>
      </c>
      <c r="L270" s="0" t="s">
        <v>44</v>
      </c>
      <c r="M270" s="0" t="s">
        <v>3210</v>
      </c>
      <c r="N270" s="0" t="s">
        <v>3211</v>
      </c>
      <c r="O270" s="0" t="s">
        <v>3212</v>
      </c>
      <c r="P270" s="0" t="s">
        <v>3213</v>
      </c>
      <c r="Q270" s="0" t="s">
        <v>221</v>
      </c>
      <c r="R270" s="0" t="s">
        <v>116</v>
      </c>
      <c r="S270" s="0" t="s">
        <v>2071</v>
      </c>
      <c r="U270" s="0" t="s">
        <v>2315</v>
      </c>
      <c r="V270" s="0" t="s">
        <v>53</v>
      </c>
      <c r="W270" s="0" t="s">
        <v>247</v>
      </c>
      <c r="X270" s="0" t="s">
        <v>2534</v>
      </c>
      <c r="Y270" s="0" t="s">
        <v>3214</v>
      </c>
      <c r="Z270" s="0" t="s">
        <v>3215</v>
      </c>
      <c r="AA270" s="0" t="s">
        <v>3216</v>
      </c>
      <c r="AB270" s="0" t="s">
        <v>59</v>
      </c>
      <c r="AF270" s="0" t="s">
        <v>86</v>
      </c>
      <c r="AH270" s="0" t="s">
        <v>61</v>
      </c>
      <c r="AJ270" s="0" t="s">
        <v>62</v>
      </c>
      <c r="AK270" s="0" t="n">
        <v>1649</v>
      </c>
      <c r="AL270" s="0" t="s">
        <v>3217</v>
      </c>
      <c r="AM270" s="0" t="s">
        <v>3218</v>
      </c>
      <c r="AN270" s="0" t="n">
        <v>269</v>
      </c>
    </row>
    <row r="271" customFormat="false" ht="12.8" hidden="false" customHeight="false" outlineLevel="0" collapsed="false">
      <c r="A271" s="0" t="s">
        <v>3219</v>
      </c>
      <c r="B271" s="0" t="s">
        <v>3220</v>
      </c>
      <c r="C271" s="0" t="s">
        <v>528</v>
      </c>
      <c r="D271" s="0" t="s">
        <v>3221</v>
      </c>
      <c r="E271" s="0" t="str">
        <f aca="false">VLOOKUP($D271,phone_owners,5,0)</f>
        <v>Epimark</v>
      </c>
      <c r="F271" s="0" t="str">
        <f aca="false">VLOOKUP($D271,phone_owners,6,0)</f>
        <v>John</v>
      </c>
      <c r="G271" s="0" t="str">
        <f aca="false">VLOOKUP($D271,phone_owners,6,0)</f>
        <v>John</v>
      </c>
      <c r="H271" s="0" t="s">
        <v>3221</v>
      </c>
      <c r="I271" s="0" t="s">
        <v>3222</v>
      </c>
      <c r="J271" s="0" t="s">
        <v>3223</v>
      </c>
      <c r="L271" s="0" t="s">
        <v>44</v>
      </c>
      <c r="M271" s="0" t="s">
        <v>3224</v>
      </c>
      <c r="N271" s="0" t="s">
        <v>3225</v>
      </c>
      <c r="O271" s="0" t="s">
        <v>3226</v>
      </c>
      <c r="P271" s="0" t="s">
        <v>3227</v>
      </c>
      <c r="Q271" s="0" t="s">
        <v>700</v>
      </c>
      <c r="R271" s="0" t="s">
        <v>116</v>
      </c>
      <c r="S271" s="0" t="s">
        <v>3228</v>
      </c>
      <c r="T271" s="0" t="s">
        <v>3228</v>
      </c>
      <c r="U271" s="0" t="s">
        <v>2393</v>
      </c>
      <c r="V271" s="0" t="s">
        <v>53</v>
      </c>
      <c r="W271" s="0" t="s">
        <v>54</v>
      </c>
      <c r="X271" s="0" t="s">
        <v>278</v>
      </c>
      <c r="Y271" s="0" t="s">
        <v>279</v>
      </c>
      <c r="Z271" s="0" t="s">
        <v>3229</v>
      </c>
      <c r="AA271" s="0" t="s">
        <v>281</v>
      </c>
      <c r="AB271" s="0" t="s">
        <v>59</v>
      </c>
      <c r="AF271" s="0" t="s">
        <v>60</v>
      </c>
      <c r="AH271" s="0" t="s">
        <v>122</v>
      </c>
      <c r="AJ271" s="0" t="s">
        <v>62</v>
      </c>
      <c r="AK271" s="0" t="n">
        <v>1650</v>
      </c>
      <c r="AL271" s="0" t="s">
        <v>3230</v>
      </c>
      <c r="AM271" s="0" t="s">
        <v>3231</v>
      </c>
      <c r="AN271" s="0" t="n">
        <v>270</v>
      </c>
    </row>
    <row r="272" customFormat="false" ht="12.8" hidden="false" customHeight="false" outlineLevel="0" collapsed="false">
      <c r="A272" s="0" t="s">
        <v>3232</v>
      </c>
      <c r="B272" s="0" t="s">
        <v>3233</v>
      </c>
      <c r="C272" s="0" t="s">
        <v>3234</v>
      </c>
      <c r="D272" s="0" t="s">
        <v>3235</v>
      </c>
      <c r="E272" s="0" t="e">
        <f aca="false">VLOOKUP($D272,phone_owners,5,0)</f>
        <v>#N/A</v>
      </c>
      <c r="F272" s="0" t="e">
        <f aca="false">VLOOKUP($D272,phone_owners,6,0)</f>
        <v>#N/A</v>
      </c>
      <c r="G272" s="0" t="e">
        <f aca="false">VLOOKUP($D272,phone_owners,6,0)</f>
        <v>#N/A</v>
      </c>
      <c r="H272" s="0" t="s">
        <v>3235</v>
      </c>
      <c r="L272" s="0" t="s">
        <v>44</v>
      </c>
      <c r="M272" s="0" t="s">
        <v>3236</v>
      </c>
      <c r="N272" s="0" t="s">
        <v>3237</v>
      </c>
      <c r="O272" s="0" t="s">
        <v>3238</v>
      </c>
      <c r="P272" s="0" t="s">
        <v>115</v>
      </c>
      <c r="Q272" s="0" t="s">
        <v>115</v>
      </c>
      <c r="R272" s="0" t="s">
        <v>553</v>
      </c>
      <c r="S272" s="0" t="s">
        <v>3239</v>
      </c>
      <c r="U272" s="0" t="s">
        <v>3240</v>
      </c>
      <c r="V272" s="0" t="s">
        <v>53</v>
      </c>
      <c r="W272" s="0" t="s">
        <v>892</v>
      </c>
      <c r="X272" s="0" t="s">
        <v>209</v>
      </c>
      <c r="Y272" s="0" t="s">
        <v>334</v>
      </c>
      <c r="Z272" s="0" t="s">
        <v>334</v>
      </c>
      <c r="AA272" s="0" t="s">
        <v>3241</v>
      </c>
      <c r="AB272" s="0" t="s">
        <v>44</v>
      </c>
      <c r="AC272" s="0" t="s">
        <v>892</v>
      </c>
      <c r="AE272" s="0" t="s">
        <v>395</v>
      </c>
      <c r="AF272" s="0" t="s">
        <v>60</v>
      </c>
      <c r="AH272" s="0" t="s">
        <v>122</v>
      </c>
      <c r="AJ272" s="0" t="s">
        <v>62</v>
      </c>
      <c r="AK272" s="0" t="n">
        <v>1651</v>
      </c>
      <c r="AL272" s="0" t="s">
        <v>3242</v>
      </c>
      <c r="AM272" s="0" t="s">
        <v>3243</v>
      </c>
      <c r="AN272" s="0" t="n">
        <v>271</v>
      </c>
    </row>
    <row r="273" customFormat="false" ht="12.8" hidden="false" customHeight="false" outlineLevel="0" collapsed="false">
      <c r="A273" s="0" t="s">
        <v>3244</v>
      </c>
      <c r="B273" s="0" t="s">
        <v>3245</v>
      </c>
      <c r="C273" s="0" t="s">
        <v>528</v>
      </c>
      <c r="D273" s="0" t="s">
        <v>3246</v>
      </c>
      <c r="E273" s="0" t="e">
        <f aca="false">VLOOKUP($D273,phone_owners,5,0)</f>
        <v>#N/A</v>
      </c>
      <c r="F273" s="0" t="e">
        <f aca="false">VLOOKUP($D273,phone_owners,6,0)</f>
        <v>#N/A</v>
      </c>
      <c r="G273" s="0" t="e">
        <f aca="false">VLOOKUP($D273,phone_owners,6,0)</f>
        <v>#N/A</v>
      </c>
      <c r="H273" s="0" t="s">
        <v>3246</v>
      </c>
      <c r="I273" s="0" t="s">
        <v>3247</v>
      </c>
      <c r="J273" s="0" t="s">
        <v>3248</v>
      </c>
      <c r="L273" s="0" t="s">
        <v>44</v>
      </c>
      <c r="M273" s="0" t="s">
        <v>3249</v>
      </c>
      <c r="N273" s="0" t="s">
        <v>3250</v>
      </c>
      <c r="O273" s="0" t="s">
        <v>3251</v>
      </c>
      <c r="P273" s="0" t="s">
        <v>3252</v>
      </c>
      <c r="Q273" s="0" t="s">
        <v>2212</v>
      </c>
      <c r="R273" s="0" t="s">
        <v>116</v>
      </c>
      <c r="S273" s="0" t="s">
        <v>3253</v>
      </c>
      <c r="V273" s="0" t="s">
        <v>53</v>
      </c>
      <c r="W273" s="0" t="s">
        <v>601</v>
      </c>
      <c r="X273" s="0" t="s">
        <v>333</v>
      </c>
      <c r="Y273" s="0" t="s">
        <v>2275</v>
      </c>
      <c r="Z273" s="0" t="s">
        <v>3254</v>
      </c>
      <c r="AA273" s="0" t="s">
        <v>3255</v>
      </c>
      <c r="AB273" s="0" t="s">
        <v>59</v>
      </c>
      <c r="AF273" s="0" t="s">
        <v>314</v>
      </c>
      <c r="AH273" s="0" t="s">
        <v>122</v>
      </c>
      <c r="AJ273" s="0" t="s">
        <v>62</v>
      </c>
      <c r="AK273" s="0" t="n">
        <v>1652</v>
      </c>
      <c r="AL273" s="0" t="s">
        <v>3256</v>
      </c>
      <c r="AM273" s="0" t="s">
        <v>3257</v>
      </c>
      <c r="AN273" s="0" t="n">
        <v>272</v>
      </c>
    </row>
    <row r="274" customFormat="false" ht="12.8" hidden="false" customHeight="false" outlineLevel="0" collapsed="false">
      <c r="A274" s="0" t="s">
        <v>3258</v>
      </c>
      <c r="B274" s="0" t="s">
        <v>3259</v>
      </c>
      <c r="C274" s="0" t="s">
        <v>528</v>
      </c>
      <c r="D274" s="0" t="s">
        <v>3246</v>
      </c>
      <c r="E274" s="0" t="e">
        <f aca="false">VLOOKUP($D274,phone_owners,5,0)</f>
        <v>#N/A</v>
      </c>
      <c r="F274" s="0" t="e">
        <f aca="false">VLOOKUP($D274,phone_owners,6,0)</f>
        <v>#N/A</v>
      </c>
      <c r="G274" s="0" t="e">
        <f aca="false">VLOOKUP($D274,phone_owners,6,0)</f>
        <v>#N/A</v>
      </c>
      <c r="H274" s="0" t="s">
        <v>3246</v>
      </c>
      <c r="I274" s="0" t="s">
        <v>3247</v>
      </c>
      <c r="J274" s="0" t="s">
        <v>3248</v>
      </c>
      <c r="L274" s="0" t="s">
        <v>44</v>
      </c>
      <c r="M274" s="0" t="s">
        <v>3260</v>
      </c>
      <c r="N274" s="0" t="s">
        <v>3261</v>
      </c>
      <c r="O274" s="0" t="s">
        <v>3262</v>
      </c>
      <c r="P274" s="0" t="s">
        <v>3263</v>
      </c>
      <c r="Q274" s="0" t="s">
        <v>2212</v>
      </c>
      <c r="R274" s="0" t="s">
        <v>50</v>
      </c>
      <c r="S274" s="0" t="s">
        <v>3264</v>
      </c>
      <c r="U274" s="0" t="s">
        <v>3265</v>
      </c>
      <c r="V274" s="0" t="s">
        <v>53</v>
      </c>
      <c r="W274" s="0" t="s">
        <v>247</v>
      </c>
      <c r="X274" s="0" t="s">
        <v>333</v>
      </c>
      <c r="Y274" s="0" t="s">
        <v>2275</v>
      </c>
      <c r="Z274" s="0" t="s">
        <v>2275</v>
      </c>
      <c r="AA274" s="0" t="s">
        <v>2096</v>
      </c>
      <c r="AB274" s="0" t="s">
        <v>59</v>
      </c>
      <c r="AF274" s="0" t="s">
        <v>347</v>
      </c>
      <c r="AH274" s="0" t="s">
        <v>372</v>
      </c>
      <c r="AJ274" s="0" t="s">
        <v>62</v>
      </c>
      <c r="AK274" s="0" t="n">
        <v>1653</v>
      </c>
      <c r="AL274" s="0" t="s">
        <v>3266</v>
      </c>
      <c r="AM274" s="0" t="s">
        <v>3267</v>
      </c>
      <c r="AN274" s="0" t="n">
        <v>273</v>
      </c>
    </row>
    <row r="275" customFormat="false" ht="12.8" hidden="false" customHeight="false" outlineLevel="0" collapsed="false">
      <c r="A275" s="0" t="s">
        <v>3268</v>
      </c>
      <c r="B275" s="0" t="s">
        <v>3269</v>
      </c>
      <c r="C275" s="0" t="s">
        <v>528</v>
      </c>
      <c r="D275" s="0" t="s">
        <v>3246</v>
      </c>
      <c r="E275" s="0" t="e">
        <f aca="false">VLOOKUP($D275,phone_owners,5,0)</f>
        <v>#N/A</v>
      </c>
      <c r="F275" s="0" t="e">
        <f aca="false">VLOOKUP($D275,phone_owners,6,0)</f>
        <v>#N/A</v>
      </c>
      <c r="G275" s="0" t="e">
        <f aca="false">VLOOKUP($D275,phone_owners,6,0)</f>
        <v>#N/A</v>
      </c>
      <c r="H275" s="0" t="s">
        <v>3246</v>
      </c>
      <c r="I275" s="0" t="s">
        <v>3247</v>
      </c>
      <c r="J275" s="0" t="s">
        <v>3248</v>
      </c>
      <c r="L275" s="0" t="s">
        <v>44</v>
      </c>
      <c r="M275" s="0" t="s">
        <v>3270</v>
      </c>
      <c r="N275" s="0" t="s">
        <v>3271</v>
      </c>
      <c r="O275" s="0" t="s">
        <v>3272</v>
      </c>
      <c r="P275" s="0" t="s">
        <v>3273</v>
      </c>
      <c r="Q275" s="0" t="s">
        <v>487</v>
      </c>
      <c r="R275" s="0" t="s">
        <v>116</v>
      </c>
      <c r="S275" s="0" t="s">
        <v>3274</v>
      </c>
      <c r="V275" s="0" t="s">
        <v>53</v>
      </c>
      <c r="X275" s="0" t="s">
        <v>333</v>
      </c>
      <c r="Y275" s="0" t="s">
        <v>279</v>
      </c>
      <c r="Z275" s="0" t="s">
        <v>279</v>
      </c>
      <c r="AA275" s="0" t="s">
        <v>3275</v>
      </c>
      <c r="AB275" s="0" t="s">
        <v>59</v>
      </c>
      <c r="AF275" s="0" t="s">
        <v>60</v>
      </c>
      <c r="AH275" s="0" t="s">
        <v>61</v>
      </c>
      <c r="AJ275" s="0" t="s">
        <v>62</v>
      </c>
      <c r="AK275" s="0" t="n">
        <v>1654</v>
      </c>
      <c r="AL275" s="0" t="s">
        <v>3276</v>
      </c>
      <c r="AM275" s="0" t="s">
        <v>3277</v>
      </c>
      <c r="AN275" s="0" t="n">
        <v>274</v>
      </c>
    </row>
    <row r="276" customFormat="false" ht="12.8" hidden="false" customHeight="false" outlineLevel="0" collapsed="false">
      <c r="A276" s="0" t="s">
        <v>3278</v>
      </c>
      <c r="B276" s="0" t="s">
        <v>3279</v>
      </c>
      <c r="C276" s="0" t="s">
        <v>528</v>
      </c>
      <c r="D276" s="0" t="s">
        <v>3246</v>
      </c>
      <c r="E276" s="0" t="e">
        <f aca="false">VLOOKUP($D276,phone_owners,5,0)</f>
        <v>#N/A</v>
      </c>
      <c r="F276" s="0" t="e">
        <f aca="false">VLOOKUP($D276,phone_owners,6,0)</f>
        <v>#N/A</v>
      </c>
      <c r="G276" s="0" t="e">
        <f aca="false">VLOOKUP($D276,phone_owners,6,0)</f>
        <v>#N/A</v>
      </c>
      <c r="H276" s="0" t="s">
        <v>3246</v>
      </c>
      <c r="I276" s="0" t="s">
        <v>3247</v>
      </c>
      <c r="J276" s="0" t="s">
        <v>3248</v>
      </c>
      <c r="L276" s="0" t="s">
        <v>59</v>
      </c>
      <c r="M276" s="0" t="s">
        <v>3280</v>
      </c>
      <c r="N276" s="0" t="s">
        <v>3281</v>
      </c>
      <c r="O276" s="0" t="s">
        <v>3282</v>
      </c>
      <c r="P276" s="0" t="s">
        <v>3283</v>
      </c>
      <c r="Q276" s="0" t="s">
        <v>1476</v>
      </c>
      <c r="AA276" s="0" t="s">
        <v>3275</v>
      </c>
      <c r="AJ276" s="0" t="s">
        <v>62</v>
      </c>
      <c r="AK276" s="0" t="n">
        <v>1655</v>
      </c>
      <c r="AL276" s="0" t="s">
        <v>3284</v>
      </c>
      <c r="AM276" s="0" t="s">
        <v>3285</v>
      </c>
      <c r="AN276" s="0" t="n">
        <v>275</v>
      </c>
    </row>
    <row r="277" customFormat="false" ht="12.8" hidden="false" customHeight="false" outlineLevel="0" collapsed="false">
      <c r="A277" s="0" t="s">
        <v>3286</v>
      </c>
      <c r="B277" s="0" t="s">
        <v>3287</v>
      </c>
      <c r="C277" s="0" t="s">
        <v>528</v>
      </c>
      <c r="D277" s="0" t="s">
        <v>3246</v>
      </c>
      <c r="E277" s="0" t="e">
        <f aca="false">VLOOKUP($D277,phone_owners,5,0)</f>
        <v>#N/A</v>
      </c>
      <c r="F277" s="0" t="e">
        <f aca="false">VLOOKUP($D277,phone_owners,6,0)</f>
        <v>#N/A</v>
      </c>
      <c r="G277" s="0" t="e">
        <f aca="false">VLOOKUP($D277,phone_owners,6,0)</f>
        <v>#N/A</v>
      </c>
      <c r="H277" s="0" t="s">
        <v>3246</v>
      </c>
      <c r="I277" s="0" t="s">
        <v>3247</v>
      </c>
      <c r="J277" s="0" t="s">
        <v>3248</v>
      </c>
      <c r="L277" s="0" t="s">
        <v>44</v>
      </c>
      <c r="M277" s="0" t="s">
        <v>3288</v>
      </c>
      <c r="N277" s="0" t="s">
        <v>3289</v>
      </c>
      <c r="O277" s="0" t="s">
        <v>3290</v>
      </c>
      <c r="P277" s="0" t="s">
        <v>3291</v>
      </c>
      <c r="Q277" s="0" t="s">
        <v>3292</v>
      </c>
      <c r="R277" s="0" t="s">
        <v>1290</v>
      </c>
      <c r="S277" s="0" t="s">
        <v>3293</v>
      </c>
      <c r="T277" s="0" t="s">
        <v>3294</v>
      </c>
      <c r="U277" s="0" t="s">
        <v>3295</v>
      </c>
      <c r="V277" s="0" t="s">
        <v>53</v>
      </c>
      <c r="W277" s="0" t="s">
        <v>131</v>
      </c>
      <c r="X277" s="0" t="s">
        <v>333</v>
      </c>
      <c r="Y277" s="0" t="s">
        <v>278</v>
      </c>
      <c r="Z277" s="0" t="s">
        <v>279</v>
      </c>
      <c r="AA277" s="0" t="s">
        <v>3296</v>
      </c>
      <c r="AB277" s="0" t="s">
        <v>44</v>
      </c>
      <c r="AC277" s="0" t="s">
        <v>236</v>
      </c>
      <c r="AD277" s="0" t="s">
        <v>841</v>
      </c>
      <c r="AE277" s="0" t="s">
        <v>103</v>
      </c>
      <c r="AF277" s="0" t="s">
        <v>60</v>
      </c>
      <c r="AH277" s="0" t="s">
        <v>122</v>
      </c>
      <c r="AJ277" s="0" t="s">
        <v>62</v>
      </c>
      <c r="AK277" s="0" t="n">
        <v>1656</v>
      </c>
      <c r="AL277" s="0" t="s">
        <v>3297</v>
      </c>
      <c r="AM277" s="0" t="s">
        <v>3298</v>
      </c>
      <c r="AN277" s="0" t="n">
        <v>276</v>
      </c>
    </row>
    <row r="278" customFormat="false" ht="12.8" hidden="false" customHeight="false" outlineLevel="0" collapsed="false">
      <c r="A278" s="0" t="s">
        <v>3299</v>
      </c>
      <c r="B278" s="0" t="s">
        <v>3300</v>
      </c>
      <c r="C278" s="0" t="s">
        <v>528</v>
      </c>
      <c r="D278" s="0" t="s">
        <v>3246</v>
      </c>
      <c r="E278" s="0" t="e">
        <f aca="false">VLOOKUP($D278,phone_owners,5,0)</f>
        <v>#N/A</v>
      </c>
      <c r="F278" s="0" t="e">
        <f aca="false">VLOOKUP($D278,phone_owners,6,0)</f>
        <v>#N/A</v>
      </c>
      <c r="G278" s="0" t="e">
        <f aca="false">VLOOKUP($D278,phone_owners,6,0)</f>
        <v>#N/A</v>
      </c>
      <c r="H278" s="0" t="s">
        <v>3246</v>
      </c>
      <c r="I278" s="0" t="s">
        <v>3247</v>
      </c>
      <c r="J278" s="0" t="s">
        <v>3248</v>
      </c>
      <c r="L278" s="0" t="s">
        <v>44</v>
      </c>
      <c r="M278" s="0" t="s">
        <v>3301</v>
      </c>
      <c r="N278" s="0" t="s">
        <v>3302</v>
      </c>
      <c r="O278" s="0" t="s">
        <v>3303</v>
      </c>
      <c r="P278" s="0" t="s">
        <v>3304</v>
      </c>
      <c r="Q278" s="0" t="s">
        <v>487</v>
      </c>
      <c r="R278" s="0" t="s">
        <v>553</v>
      </c>
      <c r="V278" s="0" t="s">
        <v>53</v>
      </c>
      <c r="X278" s="0" t="s">
        <v>333</v>
      </c>
      <c r="Y278" s="0" t="s">
        <v>334</v>
      </c>
      <c r="Z278" s="0" t="s">
        <v>279</v>
      </c>
      <c r="AA278" s="0" t="s">
        <v>3305</v>
      </c>
      <c r="AB278" s="0" t="s">
        <v>44</v>
      </c>
      <c r="AD278" s="0" t="s">
        <v>102</v>
      </c>
      <c r="AE278" s="0" t="s">
        <v>395</v>
      </c>
      <c r="AF278" s="0" t="s">
        <v>60</v>
      </c>
      <c r="AH278" s="0" t="s">
        <v>61</v>
      </c>
      <c r="AJ278" s="0" t="s">
        <v>62</v>
      </c>
      <c r="AK278" s="0" t="n">
        <v>1657</v>
      </c>
      <c r="AL278" s="0" t="s">
        <v>3306</v>
      </c>
      <c r="AM278" s="0" t="s">
        <v>3307</v>
      </c>
      <c r="AN278" s="0" t="n">
        <v>277</v>
      </c>
    </row>
    <row r="279" customFormat="false" ht="12.8" hidden="false" customHeight="false" outlineLevel="0" collapsed="false">
      <c r="A279" s="0" t="s">
        <v>3308</v>
      </c>
      <c r="B279" s="0" t="s">
        <v>3309</v>
      </c>
      <c r="C279" s="0" t="s">
        <v>528</v>
      </c>
      <c r="D279" s="0" t="s">
        <v>3246</v>
      </c>
      <c r="E279" s="0" t="e">
        <f aca="false">VLOOKUP($D279,phone_owners,5,0)</f>
        <v>#N/A</v>
      </c>
      <c r="F279" s="0" t="e">
        <f aca="false">VLOOKUP($D279,phone_owners,6,0)</f>
        <v>#N/A</v>
      </c>
      <c r="G279" s="0" t="e">
        <f aca="false">VLOOKUP($D279,phone_owners,6,0)</f>
        <v>#N/A</v>
      </c>
      <c r="H279" s="0" t="s">
        <v>3246</v>
      </c>
      <c r="I279" s="0" t="s">
        <v>3247</v>
      </c>
      <c r="J279" s="0" t="s">
        <v>3248</v>
      </c>
      <c r="L279" s="0" t="s">
        <v>44</v>
      </c>
      <c r="M279" s="0" t="s">
        <v>3310</v>
      </c>
      <c r="N279" s="0" t="s">
        <v>3311</v>
      </c>
      <c r="O279" s="0" t="s">
        <v>3312</v>
      </c>
      <c r="P279" s="0" t="s">
        <v>3313</v>
      </c>
      <c r="Q279" s="0" t="s">
        <v>487</v>
      </c>
      <c r="R279" s="0" t="s">
        <v>553</v>
      </c>
      <c r="S279" s="0" t="s">
        <v>2272</v>
      </c>
      <c r="U279" s="0" t="s">
        <v>3314</v>
      </c>
      <c r="V279" s="0" t="s">
        <v>100</v>
      </c>
      <c r="X279" s="0" t="s">
        <v>209</v>
      </c>
      <c r="Y279" s="0" t="s">
        <v>279</v>
      </c>
      <c r="Z279" s="0" t="s">
        <v>279</v>
      </c>
      <c r="AA279" s="0" t="s">
        <v>2096</v>
      </c>
      <c r="AB279" s="0" t="s">
        <v>44</v>
      </c>
      <c r="AC279" s="0" t="s">
        <v>881</v>
      </c>
      <c r="AD279" s="0" t="s">
        <v>102</v>
      </c>
      <c r="AE279" s="0" t="s">
        <v>395</v>
      </c>
      <c r="AF279" s="0" t="s">
        <v>60</v>
      </c>
      <c r="AH279" s="0" t="s">
        <v>372</v>
      </c>
      <c r="AJ279" s="0" t="s">
        <v>62</v>
      </c>
      <c r="AK279" s="0" t="n">
        <v>1658</v>
      </c>
      <c r="AL279" s="0" t="s">
        <v>3315</v>
      </c>
      <c r="AM279" s="0" t="s">
        <v>3316</v>
      </c>
      <c r="AN279" s="0" t="n">
        <v>278</v>
      </c>
    </row>
    <row r="280" customFormat="false" ht="12.8" hidden="false" customHeight="false" outlineLevel="0" collapsed="false">
      <c r="A280" s="0" t="s">
        <v>3317</v>
      </c>
      <c r="B280" s="0" t="s">
        <v>3318</v>
      </c>
      <c r="C280" s="0" t="s">
        <v>528</v>
      </c>
      <c r="D280" s="0" t="s">
        <v>3246</v>
      </c>
      <c r="E280" s="0" t="e">
        <f aca="false">VLOOKUP($D280,phone_owners,5,0)</f>
        <v>#N/A</v>
      </c>
      <c r="F280" s="0" t="e">
        <f aca="false">VLOOKUP($D280,phone_owners,6,0)</f>
        <v>#N/A</v>
      </c>
      <c r="G280" s="0" t="e">
        <f aca="false">VLOOKUP($D280,phone_owners,6,0)</f>
        <v>#N/A</v>
      </c>
      <c r="H280" s="0" t="s">
        <v>3246</v>
      </c>
      <c r="I280" s="0" t="s">
        <v>3247</v>
      </c>
      <c r="J280" s="0" t="s">
        <v>3248</v>
      </c>
      <c r="L280" s="0" t="s">
        <v>44</v>
      </c>
      <c r="M280" s="0" t="s">
        <v>3319</v>
      </c>
      <c r="N280" s="0" t="s">
        <v>3320</v>
      </c>
      <c r="O280" s="0" t="s">
        <v>3321</v>
      </c>
      <c r="P280" s="0" t="s">
        <v>3322</v>
      </c>
      <c r="Q280" s="0" t="s">
        <v>2212</v>
      </c>
      <c r="R280" s="0" t="s">
        <v>553</v>
      </c>
      <c r="S280" s="0" t="s">
        <v>3323</v>
      </c>
      <c r="V280" s="0" t="s">
        <v>53</v>
      </c>
      <c r="W280" s="0" t="s">
        <v>881</v>
      </c>
      <c r="X280" s="0" t="s">
        <v>333</v>
      </c>
      <c r="Y280" s="0" t="s">
        <v>334</v>
      </c>
      <c r="Z280" s="0" t="s">
        <v>279</v>
      </c>
      <c r="AA280" s="0" t="s">
        <v>3324</v>
      </c>
      <c r="AB280" s="0" t="s">
        <v>59</v>
      </c>
      <c r="AF280" s="0" t="s">
        <v>60</v>
      </c>
      <c r="AH280" s="0" t="s">
        <v>61</v>
      </c>
      <c r="AJ280" s="0" t="s">
        <v>62</v>
      </c>
      <c r="AK280" s="0" t="n">
        <v>1659</v>
      </c>
      <c r="AL280" s="0" t="s">
        <v>3325</v>
      </c>
      <c r="AM280" s="0" t="s">
        <v>3326</v>
      </c>
      <c r="AN280" s="0" t="n">
        <v>279</v>
      </c>
    </row>
    <row r="281" customFormat="false" ht="12.8" hidden="false" customHeight="false" outlineLevel="0" collapsed="false">
      <c r="A281" s="0" t="s">
        <v>3327</v>
      </c>
      <c r="B281" s="0" t="s">
        <v>3328</v>
      </c>
      <c r="C281" s="0" t="s">
        <v>528</v>
      </c>
      <c r="D281" s="0" t="s">
        <v>3246</v>
      </c>
      <c r="E281" s="0" t="e">
        <f aca="false">VLOOKUP($D281,phone_owners,5,0)</f>
        <v>#N/A</v>
      </c>
      <c r="F281" s="0" t="e">
        <f aca="false">VLOOKUP($D281,phone_owners,6,0)</f>
        <v>#N/A</v>
      </c>
      <c r="G281" s="0" t="e">
        <f aca="false">VLOOKUP($D281,phone_owners,6,0)</f>
        <v>#N/A</v>
      </c>
      <c r="H281" s="0" t="s">
        <v>3246</v>
      </c>
      <c r="I281" s="0" t="s">
        <v>3247</v>
      </c>
      <c r="J281" s="0" t="s">
        <v>3248</v>
      </c>
      <c r="L281" s="0" t="s">
        <v>44</v>
      </c>
      <c r="M281" s="0" t="s">
        <v>3329</v>
      </c>
      <c r="N281" s="0" t="s">
        <v>3330</v>
      </c>
      <c r="O281" s="0" t="s">
        <v>3331</v>
      </c>
      <c r="P281" s="0" t="s">
        <v>3332</v>
      </c>
      <c r="Q281" s="0" t="s">
        <v>487</v>
      </c>
      <c r="R281" s="0" t="s">
        <v>116</v>
      </c>
      <c r="V281" s="0" t="s">
        <v>100</v>
      </c>
      <c r="W281" s="0" t="s">
        <v>792</v>
      </c>
      <c r="X281" s="0" t="s">
        <v>333</v>
      </c>
      <c r="Y281" s="0" t="s">
        <v>333</v>
      </c>
      <c r="Z281" s="0" t="s">
        <v>1232</v>
      </c>
      <c r="AA281" s="0" t="s">
        <v>3333</v>
      </c>
      <c r="AB281" s="0" t="s">
        <v>59</v>
      </c>
      <c r="AF281" s="0" t="s">
        <v>60</v>
      </c>
      <c r="AH281" s="0" t="s">
        <v>122</v>
      </c>
      <c r="AJ281" s="0" t="s">
        <v>62</v>
      </c>
      <c r="AK281" s="0" t="n">
        <v>1660</v>
      </c>
      <c r="AL281" s="0" t="s">
        <v>3334</v>
      </c>
      <c r="AM281" s="0" t="s">
        <v>3335</v>
      </c>
      <c r="AN281" s="0" t="n">
        <v>280</v>
      </c>
    </row>
    <row r="282" customFormat="false" ht="12.8" hidden="false" customHeight="false" outlineLevel="0" collapsed="false">
      <c r="A282" s="0" t="s">
        <v>3336</v>
      </c>
      <c r="B282" s="0" t="s">
        <v>3337</v>
      </c>
      <c r="C282" s="0" t="s">
        <v>528</v>
      </c>
      <c r="D282" s="0" t="s">
        <v>3246</v>
      </c>
      <c r="E282" s="0" t="e">
        <f aca="false">VLOOKUP($D282,phone_owners,5,0)</f>
        <v>#N/A</v>
      </c>
      <c r="F282" s="0" t="e">
        <f aca="false">VLOOKUP($D282,phone_owners,6,0)</f>
        <v>#N/A</v>
      </c>
      <c r="G282" s="0" t="e">
        <f aca="false">VLOOKUP($D282,phone_owners,6,0)</f>
        <v>#N/A</v>
      </c>
      <c r="H282" s="0" t="s">
        <v>3246</v>
      </c>
      <c r="I282" s="0" t="s">
        <v>3247</v>
      </c>
      <c r="J282" s="0" t="s">
        <v>3248</v>
      </c>
      <c r="L282" s="0" t="s">
        <v>44</v>
      </c>
      <c r="M282" s="0" t="s">
        <v>3338</v>
      </c>
      <c r="N282" s="0" t="s">
        <v>3339</v>
      </c>
      <c r="O282" s="0" t="s">
        <v>3340</v>
      </c>
      <c r="P282" s="0" t="s">
        <v>3341</v>
      </c>
      <c r="Q282" s="0" t="s">
        <v>487</v>
      </c>
      <c r="R282" s="0" t="s">
        <v>116</v>
      </c>
      <c r="S282" s="0" t="s">
        <v>3342</v>
      </c>
      <c r="V282" s="0" t="s">
        <v>100</v>
      </c>
      <c r="W282" s="0" t="s">
        <v>792</v>
      </c>
      <c r="X282" s="0" t="s">
        <v>333</v>
      </c>
      <c r="Y282" s="0" t="s">
        <v>1232</v>
      </c>
      <c r="Z282" s="0" t="s">
        <v>1232</v>
      </c>
      <c r="AA282" s="0" t="s">
        <v>1232</v>
      </c>
      <c r="AB282" s="0" t="s">
        <v>44</v>
      </c>
      <c r="AC282" s="0" t="s">
        <v>792</v>
      </c>
      <c r="AD282" s="0" t="s">
        <v>3343</v>
      </c>
      <c r="AE282" s="0" t="s">
        <v>395</v>
      </c>
      <c r="AF282" s="0" t="s">
        <v>60</v>
      </c>
      <c r="AH282" s="0" t="s">
        <v>122</v>
      </c>
      <c r="AJ282" s="0" t="s">
        <v>62</v>
      </c>
      <c r="AK282" s="0" t="n">
        <v>1661</v>
      </c>
      <c r="AL282" s="0" t="s">
        <v>3344</v>
      </c>
      <c r="AM282" s="0" t="s">
        <v>3345</v>
      </c>
      <c r="AN282" s="0" t="n">
        <v>281</v>
      </c>
    </row>
    <row r="283" customFormat="false" ht="12.8" hidden="false" customHeight="false" outlineLevel="0" collapsed="false">
      <c r="A283" s="0" t="s">
        <v>3346</v>
      </c>
      <c r="B283" s="0" t="s">
        <v>3347</v>
      </c>
      <c r="C283" s="0" t="s">
        <v>528</v>
      </c>
      <c r="D283" s="0" t="s">
        <v>3246</v>
      </c>
      <c r="E283" s="0" t="e">
        <f aca="false">VLOOKUP($D283,phone_owners,5,0)</f>
        <v>#N/A</v>
      </c>
      <c r="F283" s="0" t="e">
        <f aca="false">VLOOKUP($D283,phone_owners,6,0)</f>
        <v>#N/A</v>
      </c>
      <c r="G283" s="0" t="e">
        <f aca="false">VLOOKUP($D283,phone_owners,6,0)</f>
        <v>#N/A</v>
      </c>
      <c r="H283" s="0" t="s">
        <v>3246</v>
      </c>
      <c r="I283" s="0" t="s">
        <v>3247</v>
      </c>
      <c r="J283" s="0" t="s">
        <v>3248</v>
      </c>
      <c r="L283" s="0" t="s">
        <v>44</v>
      </c>
      <c r="M283" s="0" t="s">
        <v>3348</v>
      </c>
      <c r="N283" s="0" t="s">
        <v>3349</v>
      </c>
      <c r="O283" s="0" t="s">
        <v>3350</v>
      </c>
      <c r="P283" s="0" t="s">
        <v>3351</v>
      </c>
      <c r="Q283" s="0" t="s">
        <v>1476</v>
      </c>
      <c r="R283" s="0" t="s">
        <v>553</v>
      </c>
      <c r="S283" s="0" t="s">
        <v>3352</v>
      </c>
      <c r="U283" s="0" t="s">
        <v>3353</v>
      </c>
      <c r="V283" s="0" t="s">
        <v>53</v>
      </c>
      <c r="W283" s="0" t="s">
        <v>54</v>
      </c>
      <c r="X283" s="0" t="s">
        <v>264</v>
      </c>
      <c r="Y283" s="0" t="s">
        <v>264</v>
      </c>
      <c r="Z283" s="0" t="s">
        <v>264</v>
      </c>
      <c r="AA283" s="0" t="s">
        <v>3354</v>
      </c>
      <c r="AB283" s="0" t="s">
        <v>44</v>
      </c>
      <c r="AC283" s="0" t="s">
        <v>131</v>
      </c>
      <c r="AD283" s="0" t="s">
        <v>102</v>
      </c>
      <c r="AE283" s="0" t="s">
        <v>395</v>
      </c>
      <c r="AF283" s="0" t="s">
        <v>60</v>
      </c>
      <c r="AH283" s="0" t="s">
        <v>61</v>
      </c>
      <c r="AJ283" s="0" t="s">
        <v>62</v>
      </c>
      <c r="AK283" s="0" t="n">
        <v>1662</v>
      </c>
      <c r="AL283" s="0" t="s">
        <v>3355</v>
      </c>
      <c r="AM283" s="0" t="s">
        <v>3356</v>
      </c>
      <c r="AN283" s="0" t="n">
        <v>282</v>
      </c>
    </row>
    <row r="284" customFormat="false" ht="12.8" hidden="false" customHeight="false" outlineLevel="0" collapsed="false">
      <c r="A284" s="0" t="s">
        <v>3357</v>
      </c>
      <c r="B284" s="0" t="s">
        <v>3358</v>
      </c>
      <c r="C284" s="0" t="s">
        <v>528</v>
      </c>
      <c r="D284" s="0" t="s">
        <v>3246</v>
      </c>
      <c r="E284" s="0" t="e">
        <f aca="false">VLOOKUP($D284,phone_owners,5,0)</f>
        <v>#N/A</v>
      </c>
      <c r="F284" s="0" t="e">
        <f aca="false">VLOOKUP($D284,phone_owners,6,0)</f>
        <v>#N/A</v>
      </c>
      <c r="G284" s="0" t="e">
        <f aca="false">VLOOKUP($D284,phone_owners,6,0)</f>
        <v>#N/A</v>
      </c>
      <c r="H284" s="0" t="s">
        <v>3246</v>
      </c>
      <c r="I284" s="0" t="s">
        <v>3247</v>
      </c>
      <c r="J284" s="0" t="s">
        <v>3248</v>
      </c>
      <c r="L284" s="0" t="s">
        <v>44</v>
      </c>
      <c r="M284" s="0" t="s">
        <v>3359</v>
      </c>
      <c r="N284" s="0" t="s">
        <v>3360</v>
      </c>
      <c r="O284" s="0" t="s">
        <v>3361</v>
      </c>
      <c r="P284" s="0" t="s">
        <v>3362</v>
      </c>
      <c r="Q284" s="0" t="s">
        <v>3292</v>
      </c>
      <c r="R284" s="0" t="s">
        <v>553</v>
      </c>
      <c r="S284" s="0" t="s">
        <v>1279</v>
      </c>
      <c r="U284" s="0" t="s">
        <v>3363</v>
      </c>
      <c r="V284" s="0" t="s">
        <v>53</v>
      </c>
      <c r="W284" s="0" t="s">
        <v>3364</v>
      </c>
      <c r="X284" s="0" t="s">
        <v>264</v>
      </c>
      <c r="Y284" s="0" t="s">
        <v>264</v>
      </c>
      <c r="Z284" s="0" t="s">
        <v>264</v>
      </c>
      <c r="AA284" s="0" t="s">
        <v>3365</v>
      </c>
      <c r="AB284" s="0" t="s">
        <v>59</v>
      </c>
      <c r="AF284" s="0" t="s">
        <v>314</v>
      </c>
      <c r="AH284" s="0" t="s">
        <v>122</v>
      </c>
      <c r="AJ284" s="0" t="s">
        <v>62</v>
      </c>
      <c r="AK284" s="0" t="n">
        <v>1663</v>
      </c>
      <c r="AL284" s="0" t="s">
        <v>3366</v>
      </c>
      <c r="AM284" s="0" t="s">
        <v>3367</v>
      </c>
      <c r="AN284" s="0" t="n">
        <v>283</v>
      </c>
    </row>
    <row r="285" customFormat="false" ht="12.8" hidden="false" customHeight="false" outlineLevel="0" collapsed="false">
      <c r="A285" s="0" t="s">
        <v>3368</v>
      </c>
      <c r="B285" s="0" t="s">
        <v>3369</v>
      </c>
      <c r="C285" s="0" t="s">
        <v>528</v>
      </c>
      <c r="D285" s="0" t="s">
        <v>3246</v>
      </c>
      <c r="E285" s="0" t="e">
        <f aca="false">VLOOKUP($D285,phone_owners,5,0)</f>
        <v>#N/A</v>
      </c>
      <c r="F285" s="0" t="e">
        <f aca="false">VLOOKUP($D285,phone_owners,6,0)</f>
        <v>#N/A</v>
      </c>
      <c r="G285" s="0" t="e">
        <f aca="false">VLOOKUP($D285,phone_owners,6,0)</f>
        <v>#N/A</v>
      </c>
      <c r="H285" s="0" t="s">
        <v>3246</v>
      </c>
      <c r="I285" s="0" t="s">
        <v>3247</v>
      </c>
      <c r="J285" s="0" t="s">
        <v>3248</v>
      </c>
      <c r="L285" s="0" t="s">
        <v>44</v>
      </c>
      <c r="M285" s="0" t="s">
        <v>3370</v>
      </c>
      <c r="N285" s="0" t="s">
        <v>3371</v>
      </c>
      <c r="O285" s="0" t="s">
        <v>3372</v>
      </c>
      <c r="P285" s="0" t="s">
        <v>3373</v>
      </c>
      <c r="Q285" s="0" t="s">
        <v>3292</v>
      </c>
      <c r="R285" s="0" t="s">
        <v>553</v>
      </c>
      <c r="S285" s="0" t="s">
        <v>3374</v>
      </c>
      <c r="V285" s="0" t="s">
        <v>53</v>
      </c>
      <c r="W285" s="0" t="s">
        <v>131</v>
      </c>
      <c r="X285" s="0" t="s">
        <v>3375</v>
      </c>
      <c r="Y285" s="0" t="s">
        <v>3376</v>
      </c>
      <c r="Z285" s="0" t="s">
        <v>3376</v>
      </c>
      <c r="AA285" s="0" t="s">
        <v>3377</v>
      </c>
      <c r="AB285" s="0" t="s">
        <v>59</v>
      </c>
      <c r="AF285" s="0" t="s">
        <v>60</v>
      </c>
      <c r="AH285" s="0" t="s">
        <v>372</v>
      </c>
      <c r="AJ285" s="0" t="s">
        <v>62</v>
      </c>
      <c r="AK285" s="0" t="n">
        <v>1664</v>
      </c>
      <c r="AL285" s="0" t="s">
        <v>3378</v>
      </c>
      <c r="AM285" s="0" t="s">
        <v>3379</v>
      </c>
      <c r="AN285" s="0" t="n">
        <v>284</v>
      </c>
    </row>
    <row r="286" customFormat="false" ht="12.8" hidden="false" customHeight="false" outlineLevel="0" collapsed="false">
      <c r="A286" s="0" t="s">
        <v>3380</v>
      </c>
      <c r="B286" s="0" t="s">
        <v>3381</v>
      </c>
      <c r="C286" s="0" t="s">
        <v>528</v>
      </c>
      <c r="D286" s="0" t="s">
        <v>3246</v>
      </c>
      <c r="E286" s="0" t="e">
        <f aca="false">VLOOKUP($D286,phone_owners,5,0)</f>
        <v>#N/A</v>
      </c>
      <c r="F286" s="0" t="e">
        <f aca="false">VLOOKUP($D286,phone_owners,6,0)</f>
        <v>#N/A</v>
      </c>
      <c r="G286" s="0" t="e">
        <f aca="false">VLOOKUP($D286,phone_owners,6,0)</f>
        <v>#N/A</v>
      </c>
      <c r="H286" s="0" t="s">
        <v>3246</v>
      </c>
      <c r="I286" s="0" t="s">
        <v>3247</v>
      </c>
      <c r="J286" s="0" t="s">
        <v>3248</v>
      </c>
      <c r="L286" s="0" t="s">
        <v>44</v>
      </c>
      <c r="M286" s="0" t="s">
        <v>3382</v>
      </c>
      <c r="N286" s="0" t="s">
        <v>3383</v>
      </c>
      <c r="O286" s="0" t="s">
        <v>3384</v>
      </c>
      <c r="P286" s="0" t="s">
        <v>3385</v>
      </c>
      <c r="Q286" s="0" t="s">
        <v>487</v>
      </c>
      <c r="R286" s="0" t="s">
        <v>553</v>
      </c>
      <c r="V286" s="0" t="s">
        <v>53</v>
      </c>
      <c r="X286" s="0" t="s">
        <v>3375</v>
      </c>
      <c r="Y286" s="0" t="s">
        <v>3376</v>
      </c>
      <c r="Z286" s="0" t="s">
        <v>3386</v>
      </c>
      <c r="AA286" s="0" t="s">
        <v>3387</v>
      </c>
      <c r="AB286" s="0" t="s">
        <v>44</v>
      </c>
      <c r="AC286" s="0" t="s">
        <v>131</v>
      </c>
      <c r="AD286" s="0" t="s">
        <v>102</v>
      </c>
      <c r="AE286" s="0" t="s">
        <v>395</v>
      </c>
      <c r="AF286" s="0" t="s">
        <v>60</v>
      </c>
      <c r="AH286" s="0" t="s">
        <v>61</v>
      </c>
      <c r="AJ286" s="0" t="s">
        <v>62</v>
      </c>
      <c r="AK286" s="0" t="n">
        <v>1665</v>
      </c>
      <c r="AL286" s="0" t="s">
        <v>3388</v>
      </c>
      <c r="AM286" s="0" t="s">
        <v>3389</v>
      </c>
      <c r="AN286" s="0" t="n">
        <v>285</v>
      </c>
    </row>
    <row r="287" customFormat="false" ht="12.8" hidden="false" customHeight="false" outlineLevel="0" collapsed="false">
      <c r="A287" s="0" t="s">
        <v>3390</v>
      </c>
      <c r="B287" s="0" t="s">
        <v>3391</v>
      </c>
      <c r="C287" s="0" t="s">
        <v>528</v>
      </c>
      <c r="D287" s="0" t="s">
        <v>3246</v>
      </c>
      <c r="E287" s="0" t="e">
        <f aca="false">VLOOKUP($D287,phone_owners,5,0)</f>
        <v>#N/A</v>
      </c>
      <c r="F287" s="0" t="e">
        <f aca="false">VLOOKUP($D287,phone_owners,6,0)</f>
        <v>#N/A</v>
      </c>
      <c r="G287" s="0" t="e">
        <f aca="false">VLOOKUP($D287,phone_owners,6,0)</f>
        <v>#N/A</v>
      </c>
      <c r="H287" s="0" t="s">
        <v>3246</v>
      </c>
      <c r="I287" s="0" t="s">
        <v>3247</v>
      </c>
      <c r="J287" s="0" t="s">
        <v>3248</v>
      </c>
      <c r="L287" s="0" t="s">
        <v>44</v>
      </c>
      <c r="M287" s="0" t="s">
        <v>3392</v>
      </c>
      <c r="N287" s="0" t="s">
        <v>3393</v>
      </c>
      <c r="O287" s="0" t="s">
        <v>3394</v>
      </c>
      <c r="P287" s="0" t="s">
        <v>3395</v>
      </c>
      <c r="Q287" s="0" t="s">
        <v>1476</v>
      </c>
      <c r="R287" s="0" t="s">
        <v>553</v>
      </c>
      <c r="S287" s="0" t="s">
        <v>3396</v>
      </c>
      <c r="U287" s="0" t="s">
        <v>3397</v>
      </c>
      <c r="V287" s="0" t="s">
        <v>53</v>
      </c>
      <c r="W287" s="0" t="s">
        <v>643</v>
      </c>
      <c r="X287" s="0" t="s">
        <v>3375</v>
      </c>
      <c r="Y287" s="0" t="s">
        <v>3398</v>
      </c>
      <c r="Z287" s="0" t="s">
        <v>3398</v>
      </c>
      <c r="AA287" s="0" t="s">
        <v>3386</v>
      </c>
      <c r="AB287" s="0" t="s">
        <v>44</v>
      </c>
      <c r="AC287" s="0" t="s">
        <v>176</v>
      </c>
      <c r="AD287" s="0" t="s">
        <v>102</v>
      </c>
      <c r="AE287" s="0" t="s">
        <v>509</v>
      </c>
      <c r="AF287" s="0" t="s">
        <v>60</v>
      </c>
      <c r="AH287" s="0" t="s">
        <v>372</v>
      </c>
      <c r="AJ287" s="0" t="s">
        <v>62</v>
      </c>
      <c r="AK287" s="0" t="n">
        <v>1666</v>
      </c>
      <c r="AL287" s="0" t="s">
        <v>3399</v>
      </c>
      <c r="AM287" s="0" t="s">
        <v>3400</v>
      </c>
      <c r="AN287" s="0" t="n">
        <v>286</v>
      </c>
    </row>
    <row r="288" customFormat="false" ht="12.8" hidden="false" customHeight="false" outlineLevel="0" collapsed="false">
      <c r="A288" s="0" t="s">
        <v>3401</v>
      </c>
      <c r="B288" s="0" t="s">
        <v>3402</v>
      </c>
      <c r="C288" s="0" t="s">
        <v>528</v>
      </c>
      <c r="D288" s="0" t="s">
        <v>3246</v>
      </c>
      <c r="E288" s="0" t="e">
        <f aca="false">VLOOKUP($D288,phone_owners,5,0)</f>
        <v>#N/A</v>
      </c>
      <c r="F288" s="0" t="e">
        <f aca="false">VLOOKUP($D288,phone_owners,6,0)</f>
        <v>#N/A</v>
      </c>
      <c r="G288" s="0" t="e">
        <f aca="false">VLOOKUP($D288,phone_owners,6,0)</f>
        <v>#N/A</v>
      </c>
      <c r="H288" s="0" t="s">
        <v>3246</v>
      </c>
      <c r="I288" s="0" t="s">
        <v>3247</v>
      </c>
      <c r="J288" s="0" t="s">
        <v>3248</v>
      </c>
      <c r="L288" s="0" t="s">
        <v>44</v>
      </c>
      <c r="M288" s="0" t="s">
        <v>3403</v>
      </c>
      <c r="N288" s="0" t="s">
        <v>3404</v>
      </c>
      <c r="O288" s="0" t="s">
        <v>3405</v>
      </c>
      <c r="P288" s="0" t="s">
        <v>2061</v>
      </c>
      <c r="Q288" s="0" t="s">
        <v>1476</v>
      </c>
      <c r="R288" s="0" t="s">
        <v>116</v>
      </c>
      <c r="S288" s="0" t="s">
        <v>3406</v>
      </c>
      <c r="U288" s="0" t="s">
        <v>3407</v>
      </c>
      <c r="V288" s="0" t="s">
        <v>53</v>
      </c>
      <c r="W288" s="0" t="s">
        <v>3408</v>
      </c>
      <c r="X288" s="0" t="s">
        <v>3375</v>
      </c>
      <c r="Y288" s="0" t="s">
        <v>3398</v>
      </c>
      <c r="Z288" s="0" t="s">
        <v>3386</v>
      </c>
      <c r="AA288" s="0" t="s">
        <v>3409</v>
      </c>
      <c r="AB288" s="0" t="s">
        <v>44</v>
      </c>
      <c r="AC288" s="0" t="s">
        <v>3408</v>
      </c>
      <c r="AD288" s="0" t="s">
        <v>102</v>
      </c>
      <c r="AE288" s="0" t="s">
        <v>509</v>
      </c>
      <c r="AF288" s="0" t="s">
        <v>60</v>
      </c>
      <c r="AH288" s="0" t="s">
        <v>61</v>
      </c>
      <c r="AJ288" s="0" t="s">
        <v>62</v>
      </c>
      <c r="AK288" s="0" t="n">
        <v>1667</v>
      </c>
      <c r="AL288" s="0" t="s">
        <v>3410</v>
      </c>
      <c r="AM288" s="0" t="s">
        <v>3411</v>
      </c>
      <c r="AN288" s="0" t="n">
        <v>287</v>
      </c>
    </row>
    <row r="289" customFormat="false" ht="12.8" hidden="false" customHeight="false" outlineLevel="0" collapsed="false">
      <c r="A289" s="0" t="s">
        <v>3412</v>
      </c>
      <c r="B289" s="0" t="s">
        <v>3413</v>
      </c>
      <c r="C289" s="0" t="s">
        <v>528</v>
      </c>
      <c r="D289" s="0" t="s">
        <v>3246</v>
      </c>
      <c r="E289" s="0" t="e">
        <f aca="false">VLOOKUP($D289,phone_owners,5,0)</f>
        <v>#N/A</v>
      </c>
      <c r="F289" s="0" t="e">
        <f aca="false">VLOOKUP($D289,phone_owners,6,0)</f>
        <v>#N/A</v>
      </c>
      <c r="G289" s="0" t="e">
        <f aca="false">VLOOKUP($D289,phone_owners,6,0)</f>
        <v>#N/A</v>
      </c>
      <c r="H289" s="0" t="s">
        <v>3246</v>
      </c>
      <c r="I289" s="0" t="s">
        <v>3247</v>
      </c>
      <c r="J289" s="0" t="s">
        <v>3248</v>
      </c>
      <c r="L289" s="0" t="s">
        <v>44</v>
      </c>
      <c r="M289" s="0" t="s">
        <v>3414</v>
      </c>
      <c r="N289" s="0" t="s">
        <v>3415</v>
      </c>
      <c r="O289" s="0" t="s">
        <v>3416</v>
      </c>
      <c r="P289" s="0" t="s">
        <v>3417</v>
      </c>
      <c r="Q289" s="0" t="s">
        <v>2462</v>
      </c>
      <c r="R289" s="0" t="s">
        <v>116</v>
      </c>
      <c r="S289" s="0" t="s">
        <v>3418</v>
      </c>
      <c r="T289" s="0" t="s">
        <v>3419</v>
      </c>
      <c r="U289" s="0" t="s">
        <v>3420</v>
      </c>
      <c r="V289" s="0" t="s">
        <v>53</v>
      </c>
      <c r="W289" s="0" t="s">
        <v>263</v>
      </c>
      <c r="X289" s="0" t="s">
        <v>1696</v>
      </c>
      <c r="Y289" s="0" t="s">
        <v>3421</v>
      </c>
      <c r="Z289" s="0" t="s">
        <v>3421</v>
      </c>
      <c r="AA289" s="0" t="s">
        <v>3422</v>
      </c>
      <c r="AB289" s="0" t="s">
        <v>44</v>
      </c>
      <c r="AC289" s="0" t="s">
        <v>224</v>
      </c>
      <c r="AD289" s="0" t="s">
        <v>3343</v>
      </c>
      <c r="AE289" s="0" t="s">
        <v>509</v>
      </c>
      <c r="AF289" s="0" t="s">
        <v>60</v>
      </c>
      <c r="AH289" s="0" t="s">
        <v>61</v>
      </c>
      <c r="AJ289" s="0" t="s">
        <v>62</v>
      </c>
      <c r="AK289" s="0" t="n">
        <v>1668</v>
      </c>
      <c r="AL289" s="0" t="s">
        <v>3423</v>
      </c>
      <c r="AM289" s="0" t="s">
        <v>3424</v>
      </c>
      <c r="AN289" s="0" t="n">
        <v>288</v>
      </c>
    </row>
    <row r="290" customFormat="false" ht="12.8" hidden="false" customHeight="false" outlineLevel="0" collapsed="false">
      <c r="A290" s="0" t="s">
        <v>3425</v>
      </c>
      <c r="B290" s="0" t="s">
        <v>3426</v>
      </c>
      <c r="C290" s="0" t="s">
        <v>528</v>
      </c>
      <c r="D290" s="0" t="s">
        <v>3246</v>
      </c>
      <c r="E290" s="0" t="e">
        <f aca="false">VLOOKUP($D290,phone_owners,5,0)</f>
        <v>#N/A</v>
      </c>
      <c r="F290" s="0" t="e">
        <f aca="false">VLOOKUP($D290,phone_owners,6,0)</f>
        <v>#N/A</v>
      </c>
      <c r="G290" s="0" t="e">
        <f aca="false">VLOOKUP($D290,phone_owners,6,0)</f>
        <v>#N/A</v>
      </c>
      <c r="H290" s="0" t="s">
        <v>3246</v>
      </c>
      <c r="I290" s="0" t="s">
        <v>3247</v>
      </c>
      <c r="J290" s="0" t="s">
        <v>3248</v>
      </c>
      <c r="L290" s="0" t="s">
        <v>44</v>
      </c>
      <c r="M290" s="0" t="s">
        <v>3427</v>
      </c>
      <c r="N290" s="0" t="s">
        <v>3428</v>
      </c>
      <c r="O290" s="0" t="s">
        <v>3429</v>
      </c>
      <c r="P290" s="0" t="s">
        <v>2093</v>
      </c>
      <c r="Q290" s="0" t="s">
        <v>487</v>
      </c>
      <c r="R290" s="0" t="s">
        <v>553</v>
      </c>
      <c r="V290" s="0" t="s">
        <v>53</v>
      </c>
      <c r="W290" s="0" t="s">
        <v>792</v>
      </c>
      <c r="X290" s="0" t="s">
        <v>209</v>
      </c>
      <c r="Y290" s="0" t="s">
        <v>1232</v>
      </c>
      <c r="Z290" s="0" t="s">
        <v>1232</v>
      </c>
      <c r="AA290" s="0" t="s">
        <v>3324</v>
      </c>
      <c r="AB290" s="0" t="s">
        <v>59</v>
      </c>
      <c r="AF290" s="0" t="s">
        <v>60</v>
      </c>
      <c r="AH290" s="0" t="s">
        <v>122</v>
      </c>
      <c r="AJ290" s="0" t="s">
        <v>62</v>
      </c>
      <c r="AK290" s="0" t="n">
        <v>1669</v>
      </c>
      <c r="AL290" s="0" t="s">
        <v>3430</v>
      </c>
      <c r="AM290" s="0" t="s">
        <v>3431</v>
      </c>
      <c r="AN290" s="0" t="n">
        <v>289</v>
      </c>
    </row>
    <row r="291" customFormat="false" ht="12.8" hidden="false" customHeight="false" outlineLevel="0" collapsed="false">
      <c r="A291" s="0" t="s">
        <v>3432</v>
      </c>
      <c r="B291" s="0" t="s">
        <v>3433</v>
      </c>
      <c r="C291" s="0" t="s">
        <v>528</v>
      </c>
      <c r="D291" s="0" t="s">
        <v>3434</v>
      </c>
      <c r="E291" s="0" t="str">
        <f aca="false">VLOOKUP($D291,phone_owners,5,0)</f>
        <v>Robert</v>
      </c>
      <c r="F291" s="0" t="n">
        <f aca="false">VLOOKUP($D291,phone_owners,6,0)</f>
        <v>0</v>
      </c>
      <c r="G291" s="0" t="n">
        <f aca="false">VLOOKUP($D291,phone_owners,6,0)</f>
        <v>0</v>
      </c>
      <c r="H291" s="0" t="s">
        <v>3434</v>
      </c>
      <c r="I291" s="0" t="s">
        <v>3435</v>
      </c>
      <c r="J291" s="0" t="s">
        <v>3436</v>
      </c>
      <c r="L291" s="0" t="s">
        <v>44</v>
      </c>
      <c r="M291" s="0" t="s">
        <v>3437</v>
      </c>
      <c r="N291" s="0" t="s">
        <v>3438</v>
      </c>
      <c r="O291" s="0" t="s">
        <v>3439</v>
      </c>
      <c r="P291" s="0" t="s">
        <v>3440</v>
      </c>
      <c r="Q291" s="0" t="s">
        <v>656</v>
      </c>
      <c r="R291" s="0" t="s">
        <v>553</v>
      </c>
      <c r="S291" s="0" t="s">
        <v>3239</v>
      </c>
      <c r="U291" s="0" t="s">
        <v>3293</v>
      </c>
      <c r="V291" s="0" t="s">
        <v>53</v>
      </c>
      <c r="W291" s="0" t="s">
        <v>892</v>
      </c>
      <c r="X291" s="0" t="s">
        <v>3441</v>
      </c>
      <c r="Y291" s="0" t="s">
        <v>334</v>
      </c>
      <c r="Z291" s="0" t="s">
        <v>334</v>
      </c>
      <c r="AA291" s="0" t="s">
        <v>3442</v>
      </c>
      <c r="AB291" s="0" t="s">
        <v>44</v>
      </c>
      <c r="AC291" s="0" t="s">
        <v>236</v>
      </c>
      <c r="AE291" s="0" t="s">
        <v>395</v>
      </c>
      <c r="AF291" s="0" t="s">
        <v>60</v>
      </c>
      <c r="AH291" s="0" t="s">
        <v>122</v>
      </c>
      <c r="AJ291" s="0" t="s">
        <v>62</v>
      </c>
      <c r="AK291" s="0" t="n">
        <v>1670</v>
      </c>
      <c r="AL291" s="0" t="s">
        <v>3443</v>
      </c>
      <c r="AM291" s="0" t="s">
        <v>3444</v>
      </c>
      <c r="AN291" s="0" t="n">
        <v>290</v>
      </c>
    </row>
    <row r="292" customFormat="false" ht="12.8" hidden="false" customHeight="false" outlineLevel="0" collapsed="false">
      <c r="A292" s="0" t="s">
        <v>3445</v>
      </c>
      <c r="B292" s="0" t="s">
        <v>3446</v>
      </c>
      <c r="C292" s="0" t="s">
        <v>528</v>
      </c>
      <c r="D292" s="0" t="s">
        <v>3447</v>
      </c>
      <c r="E292" s="0" t="e">
        <f aca="false">VLOOKUP($D292,phone_owners,5,0)</f>
        <v>#N/A</v>
      </c>
      <c r="F292" s="0" t="e">
        <f aca="false">VLOOKUP($D292,phone_owners,6,0)</f>
        <v>#N/A</v>
      </c>
      <c r="G292" s="0" t="e">
        <f aca="false">VLOOKUP($D292,phone_owners,6,0)</f>
        <v>#N/A</v>
      </c>
      <c r="H292" s="0" t="s">
        <v>3447</v>
      </c>
      <c r="I292" s="0" t="s">
        <v>3448</v>
      </c>
      <c r="J292" s="0" t="s">
        <v>3449</v>
      </c>
      <c r="K292" s="0" t="s">
        <v>3450</v>
      </c>
      <c r="L292" s="0" t="s">
        <v>44</v>
      </c>
      <c r="M292" s="0" t="s">
        <v>3451</v>
      </c>
      <c r="N292" s="0" t="s">
        <v>3452</v>
      </c>
      <c r="O292" s="0" t="s">
        <v>3453</v>
      </c>
      <c r="P292" s="0" t="s">
        <v>502</v>
      </c>
      <c r="Q292" s="0" t="s">
        <v>3454</v>
      </c>
      <c r="R292" s="0" t="s">
        <v>50</v>
      </c>
      <c r="S292" s="0" t="s">
        <v>3455</v>
      </c>
      <c r="T292" s="0" t="s">
        <v>3456</v>
      </c>
      <c r="U292" s="0" t="s">
        <v>3457</v>
      </c>
      <c r="V292" s="0" t="s">
        <v>100</v>
      </c>
      <c r="W292" s="0" t="s">
        <v>224</v>
      </c>
      <c r="X292" s="0" t="s">
        <v>646</v>
      </c>
      <c r="Y292" s="0" t="s">
        <v>1599</v>
      </c>
      <c r="AA292" s="0" t="s">
        <v>2229</v>
      </c>
      <c r="AB292" s="0" t="s">
        <v>59</v>
      </c>
      <c r="AF292" s="0" t="s">
        <v>60</v>
      </c>
      <c r="AH292" s="0" t="s">
        <v>372</v>
      </c>
      <c r="AJ292" s="0" t="s">
        <v>62</v>
      </c>
      <c r="AK292" s="0" t="n">
        <v>1671</v>
      </c>
      <c r="AL292" s="0" t="s">
        <v>3458</v>
      </c>
      <c r="AM292" s="0" t="s">
        <v>3459</v>
      </c>
      <c r="AN292" s="0" t="n">
        <v>291</v>
      </c>
    </row>
    <row r="293" customFormat="false" ht="12.8" hidden="false" customHeight="false" outlineLevel="0" collapsed="false">
      <c r="A293" s="0" t="s">
        <v>3460</v>
      </c>
      <c r="B293" s="0" t="s">
        <v>3461</v>
      </c>
      <c r="C293" s="0" t="s">
        <v>528</v>
      </c>
      <c r="D293" s="0" t="s">
        <v>3447</v>
      </c>
      <c r="E293" s="0" t="e">
        <f aca="false">VLOOKUP($D293,phone_owners,5,0)</f>
        <v>#N/A</v>
      </c>
      <c r="F293" s="0" t="e">
        <f aca="false">VLOOKUP($D293,phone_owners,6,0)</f>
        <v>#N/A</v>
      </c>
      <c r="G293" s="0" t="e">
        <f aca="false">VLOOKUP($D293,phone_owners,6,0)</f>
        <v>#N/A</v>
      </c>
      <c r="H293" s="0" t="s">
        <v>3447</v>
      </c>
      <c r="I293" s="0" t="s">
        <v>3448</v>
      </c>
      <c r="J293" s="0" t="s">
        <v>3449</v>
      </c>
      <c r="K293" s="0" t="s">
        <v>3450</v>
      </c>
      <c r="L293" s="0" t="s">
        <v>44</v>
      </c>
      <c r="M293" s="0" t="s">
        <v>3462</v>
      </c>
      <c r="N293" s="0" t="s">
        <v>3463</v>
      </c>
      <c r="O293" s="0" t="s">
        <v>3464</v>
      </c>
      <c r="P293" s="0" t="s">
        <v>502</v>
      </c>
      <c r="Q293" s="0" t="s">
        <v>3465</v>
      </c>
      <c r="R293" s="0" t="s">
        <v>116</v>
      </c>
      <c r="S293" s="0" t="s">
        <v>3466</v>
      </c>
      <c r="U293" s="0" t="s">
        <v>3467</v>
      </c>
      <c r="V293" s="0" t="s">
        <v>100</v>
      </c>
      <c r="W293" s="0" t="s">
        <v>83</v>
      </c>
      <c r="Y293" s="0" t="s">
        <v>1599</v>
      </c>
      <c r="AA293" s="0" t="s">
        <v>3468</v>
      </c>
      <c r="AB293" s="0" t="s">
        <v>59</v>
      </c>
      <c r="AF293" s="0" t="s">
        <v>60</v>
      </c>
      <c r="AH293" s="0" t="s">
        <v>87</v>
      </c>
      <c r="AJ293" s="0" t="s">
        <v>62</v>
      </c>
      <c r="AK293" s="0" t="n">
        <v>1672</v>
      </c>
      <c r="AL293" s="0" t="s">
        <v>3469</v>
      </c>
      <c r="AM293" s="0" t="s">
        <v>3470</v>
      </c>
      <c r="AN293" s="0" t="n">
        <v>292</v>
      </c>
    </row>
    <row r="294" customFormat="false" ht="12.8" hidden="false" customHeight="false" outlineLevel="0" collapsed="false">
      <c r="A294" s="0" t="s">
        <v>3471</v>
      </c>
      <c r="B294" s="0" t="s">
        <v>3472</v>
      </c>
      <c r="C294" s="0" t="s">
        <v>528</v>
      </c>
      <c r="D294" s="0" t="s">
        <v>3447</v>
      </c>
      <c r="E294" s="0" t="e">
        <f aca="false">VLOOKUP($D294,phone_owners,5,0)</f>
        <v>#N/A</v>
      </c>
      <c r="F294" s="0" t="e">
        <f aca="false">VLOOKUP($D294,phone_owners,6,0)</f>
        <v>#N/A</v>
      </c>
      <c r="G294" s="0" t="e">
        <f aca="false">VLOOKUP($D294,phone_owners,6,0)</f>
        <v>#N/A</v>
      </c>
      <c r="H294" s="0" t="s">
        <v>3447</v>
      </c>
      <c r="I294" s="0" t="s">
        <v>3448</v>
      </c>
      <c r="J294" s="0" t="s">
        <v>3449</v>
      </c>
      <c r="K294" s="0" t="s">
        <v>3450</v>
      </c>
      <c r="L294" s="0" t="s">
        <v>44</v>
      </c>
      <c r="M294" s="0" t="s">
        <v>3473</v>
      </c>
      <c r="N294" s="0" t="s">
        <v>3474</v>
      </c>
      <c r="O294" s="0" t="s">
        <v>3475</v>
      </c>
      <c r="P294" s="0" t="s">
        <v>502</v>
      </c>
      <c r="Q294" s="0" t="s">
        <v>3476</v>
      </c>
      <c r="R294" s="0" t="s">
        <v>50</v>
      </c>
      <c r="S294" s="0" t="s">
        <v>3477</v>
      </c>
      <c r="T294" s="0" t="s">
        <v>3478</v>
      </c>
      <c r="U294" s="0" t="s">
        <v>3479</v>
      </c>
      <c r="V294" s="0" t="s">
        <v>100</v>
      </c>
      <c r="W294" s="0" t="s">
        <v>83</v>
      </c>
      <c r="AA294" s="0" t="s">
        <v>3468</v>
      </c>
      <c r="AB294" s="0" t="s">
        <v>59</v>
      </c>
      <c r="AF294" s="0" t="s">
        <v>60</v>
      </c>
      <c r="AH294" s="0" t="s">
        <v>122</v>
      </c>
      <c r="AJ294" s="0" t="s">
        <v>62</v>
      </c>
      <c r="AK294" s="0" t="n">
        <v>1673</v>
      </c>
      <c r="AL294" s="0" t="s">
        <v>3480</v>
      </c>
      <c r="AM294" s="0" t="s">
        <v>3481</v>
      </c>
      <c r="AN294" s="0" t="n">
        <v>293</v>
      </c>
    </row>
    <row r="295" customFormat="false" ht="12.8" hidden="false" customHeight="false" outlineLevel="0" collapsed="false">
      <c r="A295" s="0" t="s">
        <v>3482</v>
      </c>
      <c r="B295" s="0" t="s">
        <v>3483</v>
      </c>
      <c r="C295" s="0" t="s">
        <v>528</v>
      </c>
      <c r="D295" s="0" t="s">
        <v>3447</v>
      </c>
      <c r="E295" s="0" t="e">
        <f aca="false">VLOOKUP($D295,phone_owners,5,0)</f>
        <v>#N/A</v>
      </c>
      <c r="F295" s="0" t="e">
        <f aca="false">VLOOKUP($D295,phone_owners,6,0)</f>
        <v>#N/A</v>
      </c>
      <c r="G295" s="0" t="e">
        <f aca="false">VLOOKUP($D295,phone_owners,6,0)</f>
        <v>#N/A</v>
      </c>
      <c r="H295" s="0" t="s">
        <v>3447</v>
      </c>
      <c r="I295" s="0" t="s">
        <v>3448</v>
      </c>
      <c r="J295" s="0" t="s">
        <v>3449</v>
      </c>
      <c r="K295" s="0" t="s">
        <v>3450</v>
      </c>
      <c r="L295" s="0" t="s">
        <v>44</v>
      </c>
      <c r="M295" s="0" t="s">
        <v>3462</v>
      </c>
      <c r="N295" s="0" t="s">
        <v>3463</v>
      </c>
      <c r="O295" s="0" t="s">
        <v>3464</v>
      </c>
      <c r="P295" s="0" t="s">
        <v>502</v>
      </c>
      <c r="Q295" s="0" t="s">
        <v>3465</v>
      </c>
      <c r="R295" s="0" t="s">
        <v>50</v>
      </c>
      <c r="S295" s="0" t="s">
        <v>3484</v>
      </c>
      <c r="T295" s="0" t="s">
        <v>458</v>
      </c>
      <c r="U295" s="0" t="s">
        <v>3485</v>
      </c>
      <c r="V295" s="0" t="s">
        <v>100</v>
      </c>
      <c r="W295" s="0" t="s">
        <v>83</v>
      </c>
      <c r="AA295" s="0" t="s">
        <v>2229</v>
      </c>
      <c r="AF295" s="0" t="s">
        <v>60</v>
      </c>
      <c r="AH295" s="0" t="s">
        <v>61</v>
      </c>
      <c r="AJ295" s="0" t="s">
        <v>62</v>
      </c>
      <c r="AK295" s="0" t="n">
        <v>1674</v>
      </c>
      <c r="AL295" s="0" t="s">
        <v>3486</v>
      </c>
      <c r="AM295" s="0" t="s">
        <v>3487</v>
      </c>
      <c r="AN295" s="0" t="n">
        <v>294</v>
      </c>
    </row>
    <row r="296" customFormat="false" ht="12.8" hidden="false" customHeight="false" outlineLevel="0" collapsed="false">
      <c r="A296" s="0" t="s">
        <v>3488</v>
      </c>
      <c r="B296" s="0" t="s">
        <v>3489</v>
      </c>
      <c r="C296" s="0" t="s">
        <v>3234</v>
      </c>
      <c r="D296" s="0" t="s">
        <v>3447</v>
      </c>
      <c r="E296" s="0" t="e">
        <f aca="false">VLOOKUP($D296,phone_owners,5,0)</f>
        <v>#N/A</v>
      </c>
      <c r="F296" s="0" t="e">
        <f aca="false">VLOOKUP($D296,phone_owners,6,0)</f>
        <v>#N/A</v>
      </c>
      <c r="G296" s="0" t="e">
        <f aca="false">VLOOKUP($D296,phone_owners,6,0)</f>
        <v>#N/A</v>
      </c>
      <c r="H296" s="0" t="s">
        <v>3447</v>
      </c>
      <c r="I296" s="0" t="s">
        <v>3448</v>
      </c>
      <c r="J296" s="0" t="s">
        <v>3449</v>
      </c>
      <c r="K296" s="0" t="s">
        <v>3450</v>
      </c>
      <c r="L296" s="0" t="s">
        <v>59</v>
      </c>
      <c r="M296" s="0" t="s">
        <v>3490</v>
      </c>
      <c r="N296" s="0" t="s">
        <v>3491</v>
      </c>
      <c r="O296" s="0" t="s">
        <v>3492</v>
      </c>
      <c r="P296" s="0" t="s">
        <v>502</v>
      </c>
      <c r="Q296" s="0" t="s">
        <v>3493</v>
      </c>
      <c r="AJ296" s="0" t="s">
        <v>62</v>
      </c>
      <c r="AK296" s="0" t="n">
        <v>1675</v>
      </c>
      <c r="AL296" s="0" t="s">
        <v>3494</v>
      </c>
      <c r="AM296" s="0" t="s">
        <v>3495</v>
      </c>
      <c r="AN296" s="0" t="n">
        <v>295</v>
      </c>
    </row>
    <row r="297" customFormat="false" ht="12.8" hidden="false" customHeight="false" outlineLevel="0" collapsed="false">
      <c r="A297" s="0" t="s">
        <v>3496</v>
      </c>
      <c r="B297" s="0" t="s">
        <v>3497</v>
      </c>
      <c r="C297" s="0" t="s">
        <v>528</v>
      </c>
      <c r="D297" s="0" t="s">
        <v>1194</v>
      </c>
      <c r="E297" s="0" t="str">
        <f aca="false">VLOOKUP($D297,phone_owners,5,0)</f>
        <v>Julius</v>
      </c>
      <c r="F297" s="0" t="str">
        <f aca="false">VLOOKUP($D297,phone_owners,6,0)</f>
        <v>A</v>
      </c>
      <c r="G297" s="0" t="str">
        <f aca="false">VLOOKUP($D297,phone_owners,6,0)</f>
        <v>A</v>
      </c>
      <c r="H297" s="0" t="s">
        <v>1194</v>
      </c>
      <c r="I297" s="0" t="s">
        <v>1195</v>
      </c>
      <c r="J297" s="0" t="s">
        <v>1196</v>
      </c>
      <c r="L297" s="0" t="s">
        <v>44</v>
      </c>
      <c r="M297" s="0" t="s">
        <v>3498</v>
      </c>
      <c r="N297" s="0" t="s">
        <v>3499</v>
      </c>
      <c r="O297" s="0" t="s">
        <v>3500</v>
      </c>
      <c r="P297" s="0" t="s">
        <v>3501</v>
      </c>
      <c r="Q297" s="0" t="s">
        <v>597</v>
      </c>
      <c r="R297" s="0" t="s">
        <v>116</v>
      </c>
      <c r="S297" s="0" t="s">
        <v>3502</v>
      </c>
      <c r="T297" s="0" t="s">
        <v>3503</v>
      </c>
      <c r="U297" s="0" t="s">
        <v>3504</v>
      </c>
      <c r="V297" s="0" t="s">
        <v>53</v>
      </c>
      <c r="W297" s="0" t="s">
        <v>964</v>
      </c>
      <c r="X297" s="0" t="s">
        <v>3505</v>
      </c>
      <c r="Y297" s="0" t="s">
        <v>3506</v>
      </c>
      <c r="Z297" s="0" t="s">
        <v>3507</v>
      </c>
      <c r="AA297" s="0" t="s">
        <v>3508</v>
      </c>
      <c r="AB297" s="0" t="s">
        <v>59</v>
      </c>
      <c r="AF297" s="0" t="s">
        <v>347</v>
      </c>
      <c r="AH297" s="0" t="s">
        <v>61</v>
      </c>
      <c r="AJ297" s="0" t="s">
        <v>62</v>
      </c>
      <c r="AK297" s="0" t="n">
        <v>1676</v>
      </c>
      <c r="AL297" s="0" t="s">
        <v>3509</v>
      </c>
      <c r="AM297" s="0" t="s">
        <v>3510</v>
      </c>
      <c r="AN297" s="0" t="n">
        <v>296</v>
      </c>
    </row>
    <row r="298" customFormat="false" ht="12.8" hidden="false" customHeight="false" outlineLevel="0" collapsed="false">
      <c r="A298" s="0" t="s">
        <v>3511</v>
      </c>
      <c r="B298" s="0" t="s">
        <v>3512</v>
      </c>
      <c r="C298" s="0" t="s">
        <v>3234</v>
      </c>
      <c r="D298" s="0" t="s">
        <v>1194</v>
      </c>
      <c r="E298" s="0" t="str">
        <f aca="false">VLOOKUP($D298,phone_owners,5,0)</f>
        <v>Julius</v>
      </c>
      <c r="F298" s="0" t="str">
        <f aca="false">VLOOKUP($D298,phone_owners,6,0)</f>
        <v>A</v>
      </c>
      <c r="G298" s="0" t="str">
        <f aca="false">VLOOKUP($D298,phone_owners,6,0)</f>
        <v>A</v>
      </c>
      <c r="H298" s="0" t="s">
        <v>1194</v>
      </c>
      <c r="I298" s="0" t="s">
        <v>1195</v>
      </c>
      <c r="J298" s="0" t="s">
        <v>1196</v>
      </c>
      <c r="L298" s="0" t="s">
        <v>44</v>
      </c>
      <c r="M298" s="0" t="s">
        <v>3513</v>
      </c>
      <c r="N298" s="0" t="s">
        <v>3514</v>
      </c>
      <c r="O298" s="0" t="s">
        <v>3515</v>
      </c>
      <c r="P298" s="0" t="s">
        <v>3516</v>
      </c>
      <c r="Q298" s="0" t="s">
        <v>597</v>
      </c>
      <c r="R298" s="0" t="s">
        <v>116</v>
      </c>
      <c r="S298" s="0" t="s">
        <v>3517</v>
      </c>
      <c r="T298" s="0" t="s">
        <v>1783</v>
      </c>
      <c r="U298" s="0" t="s">
        <v>3518</v>
      </c>
      <c r="V298" s="0" t="s">
        <v>100</v>
      </c>
      <c r="W298" s="0" t="s">
        <v>236</v>
      </c>
      <c r="X298" s="0" t="s">
        <v>3505</v>
      </c>
      <c r="Y298" s="0" t="s">
        <v>3506</v>
      </c>
      <c r="Z298" s="0" t="s">
        <v>3506</v>
      </c>
      <c r="AA298" s="0" t="s">
        <v>3508</v>
      </c>
      <c r="AB298" s="0" t="s">
        <v>59</v>
      </c>
      <c r="AF298" s="0" t="s">
        <v>347</v>
      </c>
      <c r="AH298" s="0" t="s">
        <v>61</v>
      </c>
      <c r="AJ298" s="0" t="s">
        <v>62</v>
      </c>
      <c r="AK298" s="0" t="n">
        <v>1677</v>
      </c>
      <c r="AL298" s="0" t="s">
        <v>3519</v>
      </c>
      <c r="AM298" s="0" t="s">
        <v>3520</v>
      </c>
      <c r="AN298" s="0" t="n">
        <v>297</v>
      </c>
    </row>
    <row r="299" customFormat="false" ht="12.8" hidden="false" customHeight="false" outlineLevel="0" collapsed="false">
      <c r="A299" s="0" t="s">
        <v>3521</v>
      </c>
      <c r="B299" s="0" t="s">
        <v>3522</v>
      </c>
      <c r="C299" s="0" t="s">
        <v>3234</v>
      </c>
      <c r="D299" s="0" t="s">
        <v>1194</v>
      </c>
      <c r="E299" s="0" t="str">
        <f aca="false">VLOOKUP($D299,phone_owners,5,0)</f>
        <v>Julius</v>
      </c>
      <c r="F299" s="0" t="str">
        <f aca="false">VLOOKUP($D299,phone_owners,6,0)</f>
        <v>A</v>
      </c>
      <c r="G299" s="0" t="str">
        <f aca="false">VLOOKUP($D299,phone_owners,6,0)</f>
        <v>A</v>
      </c>
      <c r="H299" s="0" t="s">
        <v>1194</v>
      </c>
      <c r="I299" s="0" t="s">
        <v>1195</v>
      </c>
      <c r="J299" s="0" t="s">
        <v>1196</v>
      </c>
      <c r="L299" s="0" t="s">
        <v>44</v>
      </c>
      <c r="M299" s="0" t="s">
        <v>3523</v>
      </c>
      <c r="N299" s="0" t="s">
        <v>3524</v>
      </c>
      <c r="O299" s="0" t="s">
        <v>3525</v>
      </c>
      <c r="P299" s="0" t="s">
        <v>3526</v>
      </c>
      <c r="Q299" s="0" t="s">
        <v>597</v>
      </c>
      <c r="R299" s="0" t="s">
        <v>116</v>
      </c>
      <c r="S299" s="0" t="s">
        <v>1880</v>
      </c>
      <c r="T299" s="0" t="s">
        <v>3527</v>
      </c>
      <c r="U299" s="0" t="s">
        <v>118</v>
      </c>
      <c r="V299" s="0" t="s">
        <v>53</v>
      </c>
      <c r="W299" s="0" t="s">
        <v>141</v>
      </c>
      <c r="X299" s="0" t="s">
        <v>3505</v>
      </c>
      <c r="Y299" s="0" t="s">
        <v>3506</v>
      </c>
      <c r="Z299" s="0" t="s">
        <v>3528</v>
      </c>
      <c r="AA299" s="0" t="s">
        <v>3529</v>
      </c>
      <c r="AB299" s="0" t="s">
        <v>59</v>
      </c>
      <c r="AF299" s="0" t="s">
        <v>347</v>
      </c>
      <c r="AH299" s="0" t="s">
        <v>61</v>
      </c>
      <c r="AJ299" s="0" t="s">
        <v>62</v>
      </c>
      <c r="AK299" s="0" t="n">
        <v>1678</v>
      </c>
      <c r="AL299" s="0" t="s">
        <v>3530</v>
      </c>
      <c r="AM299" s="0" t="s">
        <v>3531</v>
      </c>
      <c r="AN299" s="0" t="n">
        <v>298</v>
      </c>
    </row>
    <row r="300" customFormat="false" ht="12.8" hidden="false" customHeight="false" outlineLevel="0" collapsed="false">
      <c r="A300" s="0" t="s">
        <v>3532</v>
      </c>
      <c r="B300" s="0" t="s">
        <v>3533</v>
      </c>
      <c r="C300" s="0" t="s">
        <v>3234</v>
      </c>
      <c r="D300" s="0" t="s">
        <v>1194</v>
      </c>
      <c r="E300" s="0" t="str">
        <f aca="false">VLOOKUP($D300,phone_owners,5,0)</f>
        <v>Julius</v>
      </c>
      <c r="F300" s="0" t="str">
        <f aca="false">VLOOKUP($D300,phone_owners,6,0)</f>
        <v>A</v>
      </c>
      <c r="G300" s="0" t="str">
        <f aca="false">VLOOKUP($D300,phone_owners,6,0)</f>
        <v>A</v>
      </c>
      <c r="H300" s="0" t="s">
        <v>1194</v>
      </c>
      <c r="I300" s="0" t="s">
        <v>1195</v>
      </c>
      <c r="J300" s="0" t="s">
        <v>1196</v>
      </c>
      <c r="L300" s="0" t="s">
        <v>44</v>
      </c>
      <c r="M300" s="0" t="s">
        <v>3534</v>
      </c>
      <c r="N300" s="0" t="s">
        <v>3535</v>
      </c>
      <c r="O300" s="0" t="s">
        <v>3536</v>
      </c>
      <c r="P300" s="0" t="s">
        <v>3537</v>
      </c>
      <c r="Q300" s="0" t="s">
        <v>597</v>
      </c>
      <c r="R300" s="0" t="s">
        <v>116</v>
      </c>
      <c r="S300" s="0" t="s">
        <v>3538</v>
      </c>
      <c r="T300" s="0" t="s">
        <v>3539</v>
      </c>
      <c r="U300" s="0" t="s">
        <v>3540</v>
      </c>
      <c r="V300" s="0" t="s">
        <v>100</v>
      </c>
      <c r="W300" s="0" t="s">
        <v>224</v>
      </c>
      <c r="X300" s="0" t="s">
        <v>3505</v>
      </c>
      <c r="Y300" s="0" t="s">
        <v>3506</v>
      </c>
      <c r="Z300" s="0" t="s">
        <v>3541</v>
      </c>
      <c r="AA300" s="0" t="s">
        <v>3542</v>
      </c>
      <c r="AB300" s="0" t="s">
        <v>59</v>
      </c>
      <c r="AF300" s="0" t="s">
        <v>347</v>
      </c>
      <c r="AH300" s="0" t="s">
        <v>61</v>
      </c>
      <c r="AJ300" s="0" t="s">
        <v>62</v>
      </c>
      <c r="AK300" s="0" t="n">
        <v>1679</v>
      </c>
      <c r="AL300" s="0" t="s">
        <v>3543</v>
      </c>
      <c r="AM300" s="0" t="s">
        <v>3544</v>
      </c>
      <c r="AN300" s="0" t="n">
        <v>299</v>
      </c>
    </row>
    <row r="301" customFormat="false" ht="35.5" hidden="false" customHeight="false" outlineLevel="0" collapsed="false">
      <c r="A301" s="0" t="s">
        <v>3545</v>
      </c>
      <c r="B301" s="0" t="s">
        <v>3546</v>
      </c>
      <c r="C301" s="0" t="s">
        <v>3234</v>
      </c>
      <c r="D301" s="0" t="s">
        <v>1194</v>
      </c>
      <c r="E301" s="0" t="str">
        <f aca="false">VLOOKUP($D301,phone_owners,5,0)</f>
        <v>Julius</v>
      </c>
      <c r="F301" s="0" t="str">
        <f aca="false">VLOOKUP($D301,phone_owners,6,0)</f>
        <v>A</v>
      </c>
      <c r="G301" s="0" t="str">
        <f aca="false">VLOOKUP($D301,phone_owners,6,0)</f>
        <v>A</v>
      </c>
      <c r="H301" s="0" t="s">
        <v>1194</v>
      </c>
      <c r="I301" s="0" t="s">
        <v>1195</v>
      </c>
      <c r="J301" s="0" t="s">
        <v>1196</v>
      </c>
      <c r="L301" s="0" t="s">
        <v>44</v>
      </c>
      <c r="M301" s="0" t="s">
        <v>3547</v>
      </c>
      <c r="N301" s="0" t="s">
        <v>3548</v>
      </c>
      <c r="O301" s="0" t="s">
        <v>3549</v>
      </c>
      <c r="P301" s="0" t="s">
        <v>3550</v>
      </c>
      <c r="Q301" s="0" t="s">
        <v>597</v>
      </c>
      <c r="R301" s="0" t="s">
        <v>116</v>
      </c>
      <c r="S301" s="1" t="s">
        <v>3551</v>
      </c>
      <c r="U301" s="0" t="s">
        <v>3552</v>
      </c>
      <c r="V301" s="0" t="s">
        <v>53</v>
      </c>
      <c r="W301" s="0" t="s">
        <v>416</v>
      </c>
      <c r="X301" s="0" t="s">
        <v>3505</v>
      </c>
      <c r="Y301" s="0" t="s">
        <v>3506</v>
      </c>
      <c r="Z301" s="0" t="s">
        <v>3553</v>
      </c>
      <c r="AB301" s="0" t="s">
        <v>59</v>
      </c>
      <c r="AF301" s="0" t="s">
        <v>347</v>
      </c>
      <c r="AH301" s="0" t="s">
        <v>61</v>
      </c>
      <c r="AJ301" s="0" t="s">
        <v>62</v>
      </c>
      <c r="AK301" s="0" t="n">
        <v>1680</v>
      </c>
      <c r="AL301" s="0" t="s">
        <v>3554</v>
      </c>
      <c r="AM301" s="0" t="s">
        <v>3555</v>
      </c>
      <c r="AN301" s="0" t="n">
        <v>300</v>
      </c>
    </row>
    <row r="302" customFormat="false" ht="12.8" hidden="false" customHeight="false" outlineLevel="0" collapsed="false">
      <c r="A302" s="0" t="s">
        <v>3556</v>
      </c>
      <c r="B302" s="0" t="s">
        <v>3557</v>
      </c>
      <c r="C302" s="0" t="s">
        <v>3234</v>
      </c>
      <c r="D302" s="0" t="s">
        <v>1194</v>
      </c>
      <c r="E302" s="0" t="str">
        <f aca="false">VLOOKUP($D302,phone_owners,5,0)</f>
        <v>Julius</v>
      </c>
      <c r="F302" s="0" t="str">
        <f aca="false">VLOOKUP($D302,phone_owners,6,0)</f>
        <v>A</v>
      </c>
      <c r="G302" s="0" t="str">
        <f aca="false">VLOOKUP($D302,phone_owners,6,0)</f>
        <v>A</v>
      </c>
      <c r="H302" s="0" t="s">
        <v>1194</v>
      </c>
      <c r="I302" s="0" t="s">
        <v>1195</v>
      </c>
      <c r="J302" s="0" t="s">
        <v>1196</v>
      </c>
      <c r="L302" s="0" t="s">
        <v>44</v>
      </c>
      <c r="M302" s="0" t="s">
        <v>3558</v>
      </c>
      <c r="N302" s="0" t="s">
        <v>3559</v>
      </c>
      <c r="O302" s="0" t="s">
        <v>3560</v>
      </c>
      <c r="P302" s="0" t="s">
        <v>3561</v>
      </c>
      <c r="Q302" s="0" t="s">
        <v>597</v>
      </c>
      <c r="R302" s="0" t="s">
        <v>116</v>
      </c>
      <c r="S302" s="0" t="s">
        <v>3562</v>
      </c>
      <c r="U302" s="0" t="s">
        <v>3563</v>
      </c>
      <c r="V302" s="0" t="s">
        <v>53</v>
      </c>
      <c r="W302" s="0" t="s">
        <v>141</v>
      </c>
      <c r="X302" s="0" t="s">
        <v>3505</v>
      </c>
      <c r="Y302" s="0" t="s">
        <v>3506</v>
      </c>
      <c r="Z302" s="0" t="s">
        <v>3506</v>
      </c>
      <c r="AA302" s="0" t="s">
        <v>3564</v>
      </c>
      <c r="AB302" s="0" t="s">
        <v>59</v>
      </c>
      <c r="AF302" s="0" t="s">
        <v>347</v>
      </c>
      <c r="AH302" s="0" t="s">
        <v>61</v>
      </c>
      <c r="AJ302" s="0" t="s">
        <v>62</v>
      </c>
      <c r="AK302" s="0" t="n">
        <v>1681</v>
      </c>
      <c r="AL302" s="0" t="s">
        <v>3565</v>
      </c>
      <c r="AM302" s="0" t="s">
        <v>3566</v>
      </c>
      <c r="AN302" s="0" t="n">
        <v>301</v>
      </c>
    </row>
    <row r="303" customFormat="false" ht="12.8" hidden="false" customHeight="false" outlineLevel="0" collapsed="false">
      <c r="A303" s="0" t="s">
        <v>3567</v>
      </c>
      <c r="B303" s="0" t="s">
        <v>3568</v>
      </c>
      <c r="C303" s="0" t="s">
        <v>3234</v>
      </c>
      <c r="D303" s="0" t="s">
        <v>1194</v>
      </c>
      <c r="E303" s="0" t="str">
        <f aca="false">VLOOKUP($D303,phone_owners,5,0)</f>
        <v>Julius</v>
      </c>
      <c r="F303" s="0" t="str">
        <f aca="false">VLOOKUP($D303,phone_owners,6,0)</f>
        <v>A</v>
      </c>
      <c r="G303" s="0" t="str">
        <f aca="false">VLOOKUP($D303,phone_owners,6,0)</f>
        <v>A</v>
      </c>
      <c r="H303" s="0" t="s">
        <v>1194</v>
      </c>
      <c r="I303" s="0" t="s">
        <v>1195</v>
      </c>
      <c r="J303" s="0" t="s">
        <v>1196</v>
      </c>
      <c r="L303" s="0" t="s">
        <v>44</v>
      </c>
      <c r="M303" s="0" t="s">
        <v>3569</v>
      </c>
      <c r="N303" s="0" t="s">
        <v>3570</v>
      </c>
      <c r="O303" s="0" t="s">
        <v>3571</v>
      </c>
      <c r="P303" s="0" t="s">
        <v>3572</v>
      </c>
      <c r="Q303" s="0" t="s">
        <v>597</v>
      </c>
      <c r="R303" s="0" t="s">
        <v>116</v>
      </c>
      <c r="S303" s="0" t="s">
        <v>3573</v>
      </c>
      <c r="T303" s="0" t="s">
        <v>3527</v>
      </c>
      <c r="U303" s="0" t="s">
        <v>3574</v>
      </c>
      <c r="V303" s="0" t="s">
        <v>53</v>
      </c>
      <c r="W303" s="0" t="s">
        <v>247</v>
      </c>
      <c r="X303" s="0" t="s">
        <v>3505</v>
      </c>
      <c r="Y303" s="0" t="s">
        <v>3506</v>
      </c>
      <c r="Z303" s="0" t="s">
        <v>3506</v>
      </c>
      <c r="AA303" s="0" t="s">
        <v>3553</v>
      </c>
      <c r="AB303" s="0" t="s">
        <v>59</v>
      </c>
      <c r="AF303" s="0" t="s">
        <v>314</v>
      </c>
      <c r="AH303" s="0" t="s">
        <v>122</v>
      </c>
      <c r="AJ303" s="0" t="s">
        <v>62</v>
      </c>
      <c r="AK303" s="0" t="n">
        <v>1682</v>
      </c>
      <c r="AL303" s="0" t="s">
        <v>3575</v>
      </c>
      <c r="AM303" s="0" t="s">
        <v>3576</v>
      </c>
      <c r="AN303" s="0" t="n">
        <v>302</v>
      </c>
    </row>
    <row r="304" customFormat="false" ht="12.8" hidden="false" customHeight="false" outlineLevel="0" collapsed="false">
      <c r="A304" s="0" t="s">
        <v>3577</v>
      </c>
      <c r="B304" s="0" t="s">
        <v>3578</v>
      </c>
      <c r="C304" s="0" t="s">
        <v>3234</v>
      </c>
      <c r="D304" s="0" t="s">
        <v>1194</v>
      </c>
      <c r="E304" s="0" t="str">
        <f aca="false">VLOOKUP($D304,phone_owners,5,0)</f>
        <v>Julius</v>
      </c>
      <c r="F304" s="0" t="str">
        <f aca="false">VLOOKUP($D304,phone_owners,6,0)</f>
        <v>A</v>
      </c>
      <c r="G304" s="0" t="str">
        <f aca="false">VLOOKUP($D304,phone_owners,6,0)</f>
        <v>A</v>
      </c>
      <c r="H304" s="0" t="s">
        <v>1194</v>
      </c>
      <c r="I304" s="0" t="s">
        <v>1195</v>
      </c>
      <c r="J304" s="0" t="s">
        <v>1196</v>
      </c>
      <c r="L304" s="0" t="s">
        <v>44</v>
      </c>
      <c r="M304" s="0" t="s">
        <v>3579</v>
      </c>
      <c r="N304" s="0" t="s">
        <v>3580</v>
      </c>
      <c r="O304" s="0" t="s">
        <v>3581</v>
      </c>
      <c r="P304" s="0" t="s">
        <v>3582</v>
      </c>
      <c r="Q304" s="0" t="s">
        <v>597</v>
      </c>
      <c r="R304" s="0" t="s">
        <v>116</v>
      </c>
      <c r="S304" s="0" t="s">
        <v>3583</v>
      </c>
      <c r="T304" s="0" t="s">
        <v>3527</v>
      </c>
      <c r="U304" s="0" t="s">
        <v>3584</v>
      </c>
      <c r="V304" s="0" t="s">
        <v>100</v>
      </c>
      <c r="W304" s="0" t="s">
        <v>224</v>
      </c>
      <c r="X304" s="0" t="s">
        <v>3505</v>
      </c>
      <c r="Y304" s="0" t="s">
        <v>3506</v>
      </c>
      <c r="Z304" s="0" t="s">
        <v>3506</v>
      </c>
      <c r="AA304" s="0" t="s">
        <v>3553</v>
      </c>
      <c r="AB304" s="0" t="s">
        <v>59</v>
      </c>
      <c r="AF304" s="0" t="s">
        <v>347</v>
      </c>
      <c r="AH304" s="0" t="s">
        <v>61</v>
      </c>
      <c r="AJ304" s="0" t="s">
        <v>62</v>
      </c>
      <c r="AK304" s="0" t="n">
        <v>1683</v>
      </c>
      <c r="AL304" s="0" t="s">
        <v>3585</v>
      </c>
      <c r="AM304" s="0" t="s">
        <v>3586</v>
      </c>
      <c r="AN304" s="0" t="n">
        <v>303</v>
      </c>
    </row>
    <row r="305" customFormat="false" ht="12.8" hidden="false" customHeight="false" outlineLevel="0" collapsed="false">
      <c r="A305" s="0" t="s">
        <v>3587</v>
      </c>
      <c r="B305" s="0" t="s">
        <v>3588</v>
      </c>
      <c r="C305" s="0" t="s">
        <v>3234</v>
      </c>
      <c r="D305" s="0" t="s">
        <v>1194</v>
      </c>
      <c r="E305" s="0" t="str">
        <f aca="false">VLOOKUP($D305,phone_owners,5,0)</f>
        <v>Julius</v>
      </c>
      <c r="F305" s="0" t="str">
        <f aca="false">VLOOKUP($D305,phone_owners,6,0)</f>
        <v>A</v>
      </c>
      <c r="G305" s="0" t="str">
        <f aca="false">VLOOKUP($D305,phone_owners,6,0)</f>
        <v>A</v>
      </c>
      <c r="H305" s="0" t="s">
        <v>1194</v>
      </c>
      <c r="I305" s="0" t="s">
        <v>1195</v>
      </c>
      <c r="J305" s="0" t="s">
        <v>1196</v>
      </c>
      <c r="L305" s="0" t="s">
        <v>44</v>
      </c>
      <c r="M305" s="0" t="s">
        <v>3589</v>
      </c>
      <c r="N305" s="0" t="s">
        <v>3590</v>
      </c>
      <c r="O305" s="0" t="s">
        <v>3591</v>
      </c>
      <c r="P305" s="0" t="s">
        <v>3592</v>
      </c>
      <c r="Q305" s="0" t="s">
        <v>597</v>
      </c>
      <c r="R305" s="0" t="s">
        <v>116</v>
      </c>
      <c r="S305" s="0" t="s">
        <v>3593</v>
      </c>
      <c r="T305" s="0" t="s">
        <v>3594</v>
      </c>
      <c r="U305" s="0" t="s">
        <v>3595</v>
      </c>
      <c r="V305" s="0" t="s">
        <v>100</v>
      </c>
      <c r="W305" s="0" t="s">
        <v>432</v>
      </c>
      <c r="X305" s="0" t="s">
        <v>3505</v>
      </c>
      <c r="Y305" s="0" t="s">
        <v>3506</v>
      </c>
      <c r="Z305" s="0" t="s">
        <v>3506</v>
      </c>
      <c r="AA305" s="0" t="s">
        <v>3596</v>
      </c>
      <c r="AB305" s="0" t="s">
        <v>59</v>
      </c>
      <c r="AF305" s="0" t="s">
        <v>347</v>
      </c>
      <c r="AH305" s="0" t="s">
        <v>61</v>
      </c>
      <c r="AJ305" s="0" t="s">
        <v>62</v>
      </c>
      <c r="AK305" s="0" t="n">
        <v>1684</v>
      </c>
      <c r="AL305" s="0" t="s">
        <v>3597</v>
      </c>
      <c r="AM305" s="0" t="s">
        <v>3598</v>
      </c>
      <c r="AN305" s="0" t="n">
        <v>304</v>
      </c>
    </row>
    <row r="306" customFormat="false" ht="12.8" hidden="false" customHeight="false" outlineLevel="0" collapsed="false">
      <c r="A306" s="0" t="s">
        <v>3599</v>
      </c>
      <c r="B306" s="0" t="s">
        <v>3600</v>
      </c>
      <c r="C306" s="0" t="s">
        <v>528</v>
      </c>
      <c r="D306" s="0" t="s">
        <v>3601</v>
      </c>
      <c r="E306" s="0" t="str">
        <f aca="false">VLOOKUP($D306,phone_owners,5,0)</f>
        <v>Sophia</v>
      </c>
      <c r="F306" s="0" t="str">
        <f aca="false">VLOOKUP($D306,phone_owners,6,0)</f>
        <v>Ramadhan</v>
      </c>
      <c r="G306" s="0" t="str">
        <f aca="false">VLOOKUP($D306,phone_owners,6,0)</f>
        <v>Ramadhan</v>
      </c>
      <c r="H306" s="0" t="s">
        <v>3601</v>
      </c>
      <c r="I306" s="0" t="s">
        <v>3602</v>
      </c>
      <c r="J306" s="0" t="s">
        <v>3603</v>
      </c>
      <c r="L306" s="0" t="s">
        <v>44</v>
      </c>
      <c r="M306" s="0" t="s">
        <v>3604</v>
      </c>
      <c r="N306" s="0" t="s">
        <v>3605</v>
      </c>
      <c r="O306" s="0" t="s">
        <v>3606</v>
      </c>
      <c r="P306" s="0" t="s">
        <v>1016</v>
      </c>
      <c r="Q306" s="0" t="s">
        <v>115</v>
      </c>
      <c r="R306" s="0" t="s">
        <v>116</v>
      </c>
      <c r="S306" s="0" t="s">
        <v>1922</v>
      </c>
      <c r="T306" s="0" t="s">
        <v>2626</v>
      </c>
      <c r="U306" s="0" t="s">
        <v>3607</v>
      </c>
      <c r="V306" s="0" t="s">
        <v>53</v>
      </c>
      <c r="W306" s="0" t="s">
        <v>309</v>
      </c>
      <c r="X306" s="0" t="s">
        <v>3608</v>
      </c>
      <c r="Z306" s="0" t="s">
        <v>3609</v>
      </c>
      <c r="AA306" s="0" t="s">
        <v>3610</v>
      </c>
      <c r="AB306" s="0" t="s">
        <v>59</v>
      </c>
      <c r="AF306" s="0" t="s">
        <v>1290</v>
      </c>
      <c r="AG306" s="0" t="s">
        <v>3611</v>
      </c>
      <c r="AH306" s="0" t="s">
        <v>61</v>
      </c>
      <c r="AJ306" s="0" t="s">
        <v>62</v>
      </c>
      <c r="AK306" s="0" t="n">
        <v>1685</v>
      </c>
      <c r="AL306" s="0" t="s">
        <v>3612</v>
      </c>
      <c r="AM306" s="0" t="s">
        <v>3613</v>
      </c>
      <c r="AN306" s="0" t="n">
        <v>305</v>
      </c>
    </row>
    <row r="307" customFormat="false" ht="12.8" hidden="false" customHeight="false" outlineLevel="0" collapsed="false">
      <c r="A307" s="0" t="s">
        <v>3614</v>
      </c>
      <c r="B307" s="0" t="s">
        <v>3615</v>
      </c>
      <c r="C307" s="0" t="s">
        <v>528</v>
      </c>
      <c r="D307" s="0" t="s">
        <v>1023</v>
      </c>
      <c r="E307" s="0" t="e">
        <f aca="false">VLOOKUP($D307,phone_owners,5,0)</f>
        <v>#N/A</v>
      </c>
      <c r="F307" s="0" t="e">
        <f aca="false">VLOOKUP($D307,phone_owners,6,0)</f>
        <v>#N/A</v>
      </c>
      <c r="G307" s="0" t="e">
        <f aca="false">VLOOKUP($D307,phone_owners,6,0)</f>
        <v>#N/A</v>
      </c>
      <c r="H307" s="0" t="s">
        <v>1023</v>
      </c>
      <c r="I307" s="0" t="s">
        <v>1024</v>
      </c>
      <c r="J307" s="0" t="s">
        <v>1025</v>
      </c>
      <c r="L307" s="0" t="s">
        <v>44</v>
      </c>
      <c r="M307" s="0" t="s">
        <v>3616</v>
      </c>
      <c r="N307" s="0" t="s">
        <v>3617</v>
      </c>
      <c r="O307" s="0" t="s">
        <v>3618</v>
      </c>
      <c r="P307" s="0" t="s">
        <v>3619</v>
      </c>
      <c r="Q307" s="0" t="s">
        <v>1030</v>
      </c>
      <c r="R307" s="0" t="s">
        <v>116</v>
      </c>
      <c r="S307" s="0" t="s">
        <v>3620</v>
      </c>
      <c r="T307" s="0" t="s">
        <v>2294</v>
      </c>
      <c r="U307" s="0" t="s">
        <v>3621</v>
      </c>
      <c r="V307" s="0" t="s">
        <v>100</v>
      </c>
      <c r="W307" s="0" t="s">
        <v>54</v>
      </c>
      <c r="X307" s="0" t="s">
        <v>3622</v>
      </c>
      <c r="Y307" s="0" t="s">
        <v>3623</v>
      </c>
      <c r="Z307" s="0" t="s">
        <v>3623</v>
      </c>
      <c r="AA307" s="0" t="s">
        <v>3624</v>
      </c>
      <c r="AB307" s="0" t="s">
        <v>44</v>
      </c>
      <c r="AC307" s="0" t="s">
        <v>83</v>
      </c>
      <c r="AF307" s="0" t="s">
        <v>347</v>
      </c>
      <c r="AH307" s="0" t="s">
        <v>87</v>
      </c>
      <c r="AJ307" s="0" t="s">
        <v>62</v>
      </c>
      <c r="AK307" s="0" t="n">
        <v>1686</v>
      </c>
      <c r="AL307" s="0" t="s">
        <v>3625</v>
      </c>
      <c r="AM307" s="0" t="s">
        <v>3626</v>
      </c>
      <c r="AN307" s="0" t="n">
        <v>306</v>
      </c>
    </row>
    <row r="308" customFormat="false" ht="12.8" hidden="false" customHeight="false" outlineLevel="0" collapsed="false">
      <c r="A308" s="0" t="s">
        <v>3627</v>
      </c>
      <c r="B308" s="0" t="s">
        <v>3628</v>
      </c>
      <c r="C308" s="0" t="s">
        <v>3234</v>
      </c>
      <c r="D308" s="0" t="s">
        <v>1023</v>
      </c>
      <c r="E308" s="0" t="e">
        <f aca="false">VLOOKUP($D308,phone_owners,5,0)</f>
        <v>#N/A</v>
      </c>
      <c r="F308" s="0" t="e">
        <f aca="false">VLOOKUP($D308,phone_owners,6,0)</f>
        <v>#N/A</v>
      </c>
      <c r="G308" s="0" t="e">
        <f aca="false">VLOOKUP($D308,phone_owners,6,0)</f>
        <v>#N/A</v>
      </c>
      <c r="H308" s="0" t="s">
        <v>1023</v>
      </c>
      <c r="I308" s="0" t="s">
        <v>1024</v>
      </c>
      <c r="J308" s="0" t="s">
        <v>1025</v>
      </c>
      <c r="L308" s="0" t="s">
        <v>44</v>
      </c>
      <c r="M308" s="0" t="s">
        <v>3629</v>
      </c>
      <c r="N308" s="0" t="s">
        <v>3630</v>
      </c>
      <c r="O308" s="0" t="s">
        <v>3631</v>
      </c>
      <c r="P308" s="0" t="s">
        <v>3632</v>
      </c>
      <c r="Q308" s="0" t="s">
        <v>1030</v>
      </c>
      <c r="R308" s="0" t="s">
        <v>116</v>
      </c>
      <c r="S308" s="0" t="s">
        <v>3633</v>
      </c>
      <c r="T308" s="0" t="s">
        <v>826</v>
      </c>
      <c r="U308" s="0" t="s">
        <v>3634</v>
      </c>
      <c r="V308" s="0" t="s">
        <v>53</v>
      </c>
      <c r="W308" s="0" t="s">
        <v>247</v>
      </c>
      <c r="X308" s="0" t="s">
        <v>3622</v>
      </c>
      <c r="Y308" s="0" t="s">
        <v>3623</v>
      </c>
      <c r="Z308" s="0" t="s">
        <v>3623</v>
      </c>
      <c r="AA308" s="0" t="s">
        <v>3623</v>
      </c>
      <c r="AB308" s="0" t="s">
        <v>59</v>
      </c>
      <c r="AF308" s="0" t="s">
        <v>314</v>
      </c>
      <c r="AH308" s="0" t="s">
        <v>372</v>
      </c>
      <c r="AJ308" s="0" t="s">
        <v>62</v>
      </c>
      <c r="AK308" s="0" t="n">
        <v>1687</v>
      </c>
      <c r="AL308" s="0" t="s">
        <v>3635</v>
      </c>
      <c r="AM308" s="0" t="s">
        <v>3636</v>
      </c>
      <c r="AN308" s="0" t="n">
        <v>307</v>
      </c>
    </row>
    <row r="309" customFormat="false" ht="12.8" hidden="false" customHeight="false" outlineLevel="0" collapsed="false">
      <c r="A309" s="0" t="s">
        <v>3637</v>
      </c>
      <c r="B309" s="0" t="s">
        <v>3638</v>
      </c>
      <c r="C309" s="0" t="s">
        <v>3234</v>
      </c>
      <c r="D309" s="0" t="s">
        <v>3639</v>
      </c>
      <c r="E309" s="0" t="str">
        <f aca="false">VLOOKUP($D309,phone_owners,5,0)</f>
        <v>RAJABU</v>
      </c>
      <c r="F309" s="0" t="str">
        <f aca="false">VLOOKUP($D309,phone_owners,6,0)</f>
        <v>JUMA</v>
      </c>
      <c r="G309" s="0" t="str">
        <f aca="false">VLOOKUP($D309,phone_owners,6,0)</f>
        <v>JUMA</v>
      </c>
      <c r="H309" s="0" t="s">
        <v>3639</v>
      </c>
      <c r="I309" s="0" t="s">
        <v>3640</v>
      </c>
      <c r="J309" s="0" t="s">
        <v>3641</v>
      </c>
      <c r="L309" s="0" t="s">
        <v>44</v>
      </c>
      <c r="M309" s="0" t="s">
        <v>3642</v>
      </c>
      <c r="N309" s="0" t="s">
        <v>3643</v>
      </c>
      <c r="O309" s="0" t="s">
        <v>3644</v>
      </c>
      <c r="P309" s="0" t="s">
        <v>3645</v>
      </c>
      <c r="Q309" s="0" t="s">
        <v>221</v>
      </c>
      <c r="R309" s="0" t="s">
        <v>116</v>
      </c>
      <c r="S309" s="0" t="s">
        <v>3646</v>
      </c>
      <c r="T309" s="0" t="s">
        <v>3647</v>
      </c>
      <c r="U309" s="0" t="s">
        <v>3648</v>
      </c>
      <c r="V309" s="0" t="s">
        <v>100</v>
      </c>
      <c r="W309" s="0" t="s">
        <v>79</v>
      </c>
      <c r="X309" s="0" t="s">
        <v>475</v>
      </c>
      <c r="Y309" s="0" t="s">
        <v>734</v>
      </c>
      <c r="Z309" s="0" t="s">
        <v>734</v>
      </c>
      <c r="AA309" s="0" t="s">
        <v>475</v>
      </c>
      <c r="AB309" s="0" t="s">
        <v>59</v>
      </c>
      <c r="AH309" s="0" t="s">
        <v>315</v>
      </c>
      <c r="AJ309" s="0" t="s">
        <v>62</v>
      </c>
      <c r="AK309" s="0" t="n">
        <v>1688</v>
      </c>
      <c r="AL309" s="0" t="s">
        <v>3649</v>
      </c>
      <c r="AM309" s="0" t="s">
        <v>3650</v>
      </c>
      <c r="AN309" s="0" t="n">
        <v>308</v>
      </c>
    </row>
    <row r="310" customFormat="false" ht="12.8" hidden="false" customHeight="false" outlineLevel="0" collapsed="false">
      <c r="A310" s="0" t="s">
        <v>3651</v>
      </c>
      <c r="B310" s="0" t="s">
        <v>3652</v>
      </c>
      <c r="C310" s="0" t="s">
        <v>3234</v>
      </c>
      <c r="D310" s="0" t="s">
        <v>1023</v>
      </c>
      <c r="E310" s="0" t="e">
        <f aca="false">VLOOKUP($D310,phone_owners,5,0)</f>
        <v>#N/A</v>
      </c>
      <c r="F310" s="0" t="e">
        <f aca="false">VLOOKUP($D310,phone_owners,6,0)</f>
        <v>#N/A</v>
      </c>
      <c r="G310" s="0" t="e">
        <f aca="false">VLOOKUP($D310,phone_owners,6,0)</f>
        <v>#N/A</v>
      </c>
      <c r="H310" s="0" t="s">
        <v>1023</v>
      </c>
      <c r="I310" s="0" t="s">
        <v>1024</v>
      </c>
      <c r="J310" s="0" t="s">
        <v>1025</v>
      </c>
      <c r="L310" s="0" t="s">
        <v>44</v>
      </c>
      <c r="M310" s="0" t="s">
        <v>3653</v>
      </c>
      <c r="N310" s="0" t="s">
        <v>3654</v>
      </c>
      <c r="O310" s="0" t="s">
        <v>3655</v>
      </c>
      <c r="P310" s="0" t="s">
        <v>3656</v>
      </c>
      <c r="Q310" s="0" t="s">
        <v>1030</v>
      </c>
      <c r="R310" s="0" t="s">
        <v>116</v>
      </c>
      <c r="S310" s="0" t="s">
        <v>2494</v>
      </c>
      <c r="T310" s="0" t="s">
        <v>3657</v>
      </c>
      <c r="U310" s="0" t="s">
        <v>3658</v>
      </c>
      <c r="V310" s="0" t="s">
        <v>53</v>
      </c>
      <c r="W310" s="0" t="s">
        <v>236</v>
      </c>
      <c r="Y310" s="0" t="s">
        <v>3622</v>
      </c>
      <c r="Z310" s="0" t="s">
        <v>3623</v>
      </c>
      <c r="AA310" s="0" t="s">
        <v>3659</v>
      </c>
      <c r="AB310" s="0" t="s">
        <v>59</v>
      </c>
      <c r="AF310" s="0" t="s">
        <v>314</v>
      </c>
      <c r="AH310" s="0" t="s">
        <v>315</v>
      </c>
      <c r="AJ310" s="0" t="s">
        <v>62</v>
      </c>
      <c r="AK310" s="0" t="n">
        <v>1689</v>
      </c>
      <c r="AL310" s="0" t="s">
        <v>3660</v>
      </c>
      <c r="AM310" s="0" t="s">
        <v>3661</v>
      </c>
      <c r="AN310" s="0" t="n">
        <v>309</v>
      </c>
    </row>
    <row r="311" customFormat="false" ht="12.8" hidden="false" customHeight="false" outlineLevel="0" collapsed="false">
      <c r="A311" s="0" t="s">
        <v>3662</v>
      </c>
      <c r="B311" s="0" t="s">
        <v>3663</v>
      </c>
      <c r="C311" s="0" t="s">
        <v>3234</v>
      </c>
      <c r="D311" s="0" t="s">
        <v>3664</v>
      </c>
      <c r="E311" s="0" t="str">
        <f aca="false">VLOOKUP($D311,phone_owners,5,0)</f>
        <v>Fortunata</v>
      </c>
      <c r="F311" s="0" t="str">
        <f aca="false">VLOOKUP($D311,phone_owners,6,0)</f>
        <v>Mossani</v>
      </c>
      <c r="G311" s="0" t="str">
        <f aca="false">VLOOKUP($D311,phone_owners,6,0)</f>
        <v>Mossani</v>
      </c>
      <c r="H311" s="0" t="s">
        <v>3664</v>
      </c>
      <c r="I311" s="0" t="s">
        <v>3665</v>
      </c>
      <c r="J311" s="0" t="s">
        <v>3666</v>
      </c>
      <c r="L311" s="0" t="s">
        <v>44</v>
      </c>
      <c r="M311" s="0" t="s">
        <v>3667</v>
      </c>
      <c r="N311" s="0" t="s">
        <v>3668</v>
      </c>
      <c r="O311" s="0" t="s">
        <v>3669</v>
      </c>
      <c r="P311" s="0" t="s">
        <v>3670</v>
      </c>
      <c r="Q311" s="0" t="s">
        <v>597</v>
      </c>
      <c r="R311" s="0" t="s">
        <v>116</v>
      </c>
      <c r="S311" s="0" t="s">
        <v>3671</v>
      </c>
      <c r="T311" s="0" t="s">
        <v>942</v>
      </c>
      <c r="U311" s="0" t="s">
        <v>3672</v>
      </c>
      <c r="V311" s="0" t="s">
        <v>100</v>
      </c>
      <c r="W311" s="0" t="s">
        <v>247</v>
      </c>
      <c r="X311" s="0" t="s">
        <v>3673</v>
      </c>
      <c r="Y311" s="0" t="s">
        <v>3674</v>
      </c>
      <c r="Z311" s="0" t="s">
        <v>3675</v>
      </c>
      <c r="AA311" s="0" t="s">
        <v>3676</v>
      </c>
      <c r="AB311" s="0" t="s">
        <v>59</v>
      </c>
      <c r="AF311" s="0" t="s">
        <v>86</v>
      </c>
      <c r="AH311" s="0" t="s">
        <v>122</v>
      </c>
      <c r="AJ311" s="0" t="s">
        <v>62</v>
      </c>
      <c r="AK311" s="0" t="n">
        <v>1690</v>
      </c>
      <c r="AL311" s="0" t="s">
        <v>3677</v>
      </c>
      <c r="AM311" s="0" t="s">
        <v>3678</v>
      </c>
      <c r="AN311" s="0" t="n">
        <v>310</v>
      </c>
    </row>
    <row r="312" customFormat="false" ht="12.8" hidden="false" customHeight="false" outlineLevel="0" collapsed="false">
      <c r="A312" s="0" t="s">
        <v>3679</v>
      </c>
      <c r="B312" s="0" t="s">
        <v>3680</v>
      </c>
      <c r="C312" s="0" t="s">
        <v>3234</v>
      </c>
      <c r="D312" s="0" t="s">
        <v>3681</v>
      </c>
      <c r="E312" s="0" t="e">
        <f aca="false">VLOOKUP($D312,phone_owners,5,0)</f>
        <v>#N/A</v>
      </c>
      <c r="F312" s="0" t="e">
        <f aca="false">VLOOKUP($D312,phone_owners,6,0)</f>
        <v>#N/A</v>
      </c>
      <c r="G312" s="0" t="e">
        <f aca="false">VLOOKUP($D312,phone_owners,6,0)</f>
        <v>#N/A</v>
      </c>
      <c r="H312" s="0" t="s">
        <v>3681</v>
      </c>
      <c r="I312" s="0" t="s">
        <v>3682</v>
      </c>
      <c r="J312" s="0" t="s">
        <v>3683</v>
      </c>
      <c r="L312" s="0" t="s">
        <v>44</v>
      </c>
      <c r="M312" s="0" t="s">
        <v>3684</v>
      </c>
      <c r="N312" s="0" t="s">
        <v>3685</v>
      </c>
      <c r="O312" s="0" t="s">
        <v>3686</v>
      </c>
      <c r="P312" s="0" t="s">
        <v>3687</v>
      </c>
      <c r="Q312" s="0" t="s">
        <v>96</v>
      </c>
      <c r="R312" s="0" t="s">
        <v>116</v>
      </c>
      <c r="S312" s="0" t="s">
        <v>3688</v>
      </c>
      <c r="T312" s="0" t="s">
        <v>3689</v>
      </c>
      <c r="U312" s="0" t="s">
        <v>3690</v>
      </c>
      <c r="V312" s="0" t="s">
        <v>53</v>
      </c>
      <c r="W312" s="0" t="s">
        <v>236</v>
      </c>
      <c r="Z312" s="0" t="s">
        <v>3691</v>
      </c>
      <c r="AA312" s="0" t="s">
        <v>3692</v>
      </c>
      <c r="AB312" s="0" t="s">
        <v>59</v>
      </c>
      <c r="AF312" s="0" t="s">
        <v>1290</v>
      </c>
      <c r="AG312" s="0" t="s">
        <v>3693</v>
      </c>
      <c r="AH312" s="0" t="s">
        <v>315</v>
      </c>
      <c r="AJ312" s="0" t="s">
        <v>62</v>
      </c>
      <c r="AK312" s="0" t="n">
        <v>1691</v>
      </c>
      <c r="AL312" s="0" t="s">
        <v>3694</v>
      </c>
      <c r="AM312" s="0" t="s">
        <v>3695</v>
      </c>
      <c r="AN312" s="0" t="n">
        <v>311</v>
      </c>
    </row>
    <row r="313" customFormat="false" ht="12.8" hidden="false" customHeight="false" outlineLevel="0" collapsed="false">
      <c r="A313" s="0" t="s">
        <v>3696</v>
      </c>
      <c r="B313" s="0" t="s">
        <v>3697</v>
      </c>
      <c r="C313" s="0" t="s">
        <v>3234</v>
      </c>
      <c r="D313" s="0" t="s">
        <v>1023</v>
      </c>
      <c r="E313" s="0" t="e">
        <f aca="false">VLOOKUP($D313,phone_owners,5,0)</f>
        <v>#N/A</v>
      </c>
      <c r="F313" s="0" t="e">
        <f aca="false">VLOOKUP($D313,phone_owners,6,0)</f>
        <v>#N/A</v>
      </c>
      <c r="G313" s="0" t="e">
        <f aca="false">VLOOKUP($D313,phone_owners,6,0)</f>
        <v>#N/A</v>
      </c>
      <c r="H313" s="0" t="s">
        <v>1023</v>
      </c>
      <c r="I313" s="0" t="s">
        <v>1024</v>
      </c>
      <c r="J313" s="0" t="s">
        <v>1025</v>
      </c>
      <c r="L313" s="0" t="s">
        <v>44</v>
      </c>
      <c r="M313" s="0" t="s">
        <v>3698</v>
      </c>
      <c r="N313" s="0" t="s">
        <v>3699</v>
      </c>
      <c r="O313" s="0" t="s">
        <v>3700</v>
      </c>
      <c r="P313" s="0" t="s">
        <v>869</v>
      </c>
      <c r="Q313" s="0" t="s">
        <v>1030</v>
      </c>
      <c r="R313" s="0" t="s">
        <v>116</v>
      </c>
      <c r="S313" s="0" t="s">
        <v>3701</v>
      </c>
      <c r="T313" s="0" t="s">
        <v>767</v>
      </c>
      <c r="U313" s="0" t="s">
        <v>3702</v>
      </c>
      <c r="V313" s="0" t="s">
        <v>100</v>
      </c>
      <c r="W313" s="0" t="s">
        <v>792</v>
      </c>
      <c r="X313" s="0" t="s">
        <v>3623</v>
      </c>
      <c r="Y313" s="0" t="s">
        <v>3703</v>
      </c>
      <c r="Z313" s="0" t="s">
        <v>3622</v>
      </c>
      <c r="AA313" s="0" t="s">
        <v>3659</v>
      </c>
      <c r="AB313" s="0" t="s">
        <v>59</v>
      </c>
      <c r="AF313" s="0" t="s">
        <v>314</v>
      </c>
      <c r="AH313" s="0" t="s">
        <v>315</v>
      </c>
      <c r="AJ313" s="0" t="s">
        <v>62</v>
      </c>
      <c r="AK313" s="0" t="n">
        <v>1692</v>
      </c>
      <c r="AL313" s="0" t="s">
        <v>3704</v>
      </c>
      <c r="AM313" s="0" t="s">
        <v>3705</v>
      </c>
      <c r="AN313" s="0" t="n">
        <v>312</v>
      </c>
    </row>
    <row r="314" customFormat="false" ht="12.8" hidden="false" customHeight="false" outlineLevel="0" collapsed="false">
      <c r="A314" s="0" t="s">
        <v>3706</v>
      </c>
      <c r="B314" s="0" t="s">
        <v>3707</v>
      </c>
      <c r="C314" s="0" t="s">
        <v>3234</v>
      </c>
      <c r="D314" s="0" t="s">
        <v>1023</v>
      </c>
      <c r="E314" s="0" t="e">
        <f aca="false">VLOOKUP($D314,phone_owners,5,0)</f>
        <v>#N/A</v>
      </c>
      <c r="F314" s="0" t="e">
        <f aca="false">VLOOKUP($D314,phone_owners,6,0)</f>
        <v>#N/A</v>
      </c>
      <c r="G314" s="0" t="e">
        <f aca="false">VLOOKUP($D314,phone_owners,6,0)</f>
        <v>#N/A</v>
      </c>
      <c r="H314" s="0" t="s">
        <v>1023</v>
      </c>
      <c r="I314" s="0" t="s">
        <v>1024</v>
      </c>
      <c r="J314" s="0" t="s">
        <v>1025</v>
      </c>
      <c r="L314" s="0" t="s">
        <v>44</v>
      </c>
      <c r="M314" s="0" t="s">
        <v>3708</v>
      </c>
      <c r="N314" s="0" t="s">
        <v>3709</v>
      </c>
      <c r="O314" s="0" t="s">
        <v>3710</v>
      </c>
      <c r="P314" s="0" t="s">
        <v>3711</v>
      </c>
      <c r="Q314" s="0" t="s">
        <v>1030</v>
      </c>
      <c r="R314" s="0" t="s">
        <v>116</v>
      </c>
      <c r="S314" s="0" t="s">
        <v>3712</v>
      </c>
      <c r="T314" s="0" t="s">
        <v>159</v>
      </c>
      <c r="U314" s="0" t="s">
        <v>3713</v>
      </c>
      <c r="V314" s="0" t="s">
        <v>53</v>
      </c>
      <c r="W314" s="0" t="s">
        <v>507</v>
      </c>
      <c r="X314" s="0" t="s">
        <v>3622</v>
      </c>
      <c r="Y314" s="0" t="s">
        <v>3714</v>
      </c>
      <c r="Z314" s="0" t="s">
        <v>3715</v>
      </c>
      <c r="AA314" s="0" t="s">
        <v>3659</v>
      </c>
      <c r="AB314" s="0" t="s">
        <v>59</v>
      </c>
      <c r="AF314" s="0" t="s">
        <v>314</v>
      </c>
      <c r="AH314" s="0" t="s">
        <v>315</v>
      </c>
      <c r="AJ314" s="0" t="s">
        <v>62</v>
      </c>
      <c r="AK314" s="0" t="n">
        <v>1693</v>
      </c>
      <c r="AL314" s="0" t="s">
        <v>3716</v>
      </c>
      <c r="AM314" s="0" t="s">
        <v>3717</v>
      </c>
      <c r="AN314" s="0" t="n">
        <v>313</v>
      </c>
    </row>
    <row r="315" customFormat="false" ht="12.8" hidden="false" customHeight="false" outlineLevel="0" collapsed="false">
      <c r="A315" s="0" t="s">
        <v>3718</v>
      </c>
      <c r="B315" s="0" t="s">
        <v>3719</v>
      </c>
      <c r="C315" s="0" t="s">
        <v>3234</v>
      </c>
      <c r="D315" s="0" t="s">
        <v>1023</v>
      </c>
      <c r="E315" s="0" t="e">
        <f aca="false">VLOOKUP($D315,phone_owners,5,0)</f>
        <v>#N/A</v>
      </c>
      <c r="F315" s="0" t="e">
        <f aca="false">VLOOKUP($D315,phone_owners,6,0)</f>
        <v>#N/A</v>
      </c>
      <c r="G315" s="0" t="e">
        <f aca="false">VLOOKUP($D315,phone_owners,6,0)</f>
        <v>#N/A</v>
      </c>
      <c r="H315" s="0" t="s">
        <v>1023</v>
      </c>
      <c r="I315" s="0" t="s">
        <v>1024</v>
      </c>
      <c r="J315" s="0" t="s">
        <v>1025</v>
      </c>
      <c r="L315" s="0" t="s">
        <v>44</v>
      </c>
      <c r="M315" s="0" t="s">
        <v>3720</v>
      </c>
      <c r="N315" s="0" t="s">
        <v>3721</v>
      </c>
      <c r="O315" s="0" t="s">
        <v>3722</v>
      </c>
      <c r="P315" s="0" t="s">
        <v>3723</v>
      </c>
      <c r="Q315" s="0" t="s">
        <v>1030</v>
      </c>
      <c r="R315" s="0" t="s">
        <v>116</v>
      </c>
      <c r="S315" s="0" t="s">
        <v>3724</v>
      </c>
      <c r="T315" s="0" t="s">
        <v>1987</v>
      </c>
      <c r="U315" s="0" t="s">
        <v>3725</v>
      </c>
      <c r="V315" s="0" t="s">
        <v>100</v>
      </c>
      <c r="W315" s="0" t="s">
        <v>1509</v>
      </c>
      <c r="Y315" s="0" t="s">
        <v>3623</v>
      </c>
      <c r="AB315" s="0" t="s">
        <v>59</v>
      </c>
      <c r="AF315" s="0" t="s">
        <v>347</v>
      </c>
      <c r="AH315" s="0" t="s">
        <v>315</v>
      </c>
      <c r="AJ315" s="0" t="s">
        <v>62</v>
      </c>
      <c r="AK315" s="0" t="n">
        <v>1694</v>
      </c>
      <c r="AL315" s="0" t="s">
        <v>3726</v>
      </c>
      <c r="AM315" s="0" t="s">
        <v>3727</v>
      </c>
      <c r="AN315" s="0" t="n">
        <v>314</v>
      </c>
    </row>
    <row r="316" customFormat="false" ht="12.8" hidden="false" customHeight="false" outlineLevel="0" collapsed="false">
      <c r="A316" s="0" t="s">
        <v>3728</v>
      </c>
      <c r="B316" s="0" t="s">
        <v>3729</v>
      </c>
      <c r="C316" s="0" t="s">
        <v>528</v>
      </c>
      <c r="D316" s="0" t="s">
        <v>3730</v>
      </c>
      <c r="E316" s="0" t="str">
        <f aca="false">VLOOKUP($D316,phone_owners,5,0)</f>
        <v>Dorah</v>
      </c>
      <c r="F316" s="0" t="str">
        <f aca="false">VLOOKUP($D316,phone_owners,6,0)</f>
        <v>Kalindile</v>
      </c>
      <c r="G316" s="0" t="str">
        <f aca="false">VLOOKUP($D316,phone_owners,6,0)</f>
        <v>Kalindile</v>
      </c>
      <c r="H316" s="0" t="s">
        <v>3730</v>
      </c>
      <c r="I316" s="0" t="s">
        <v>3731</v>
      </c>
      <c r="J316" s="0" t="s">
        <v>3732</v>
      </c>
      <c r="L316" s="0" t="s">
        <v>59</v>
      </c>
      <c r="M316" s="0" t="s">
        <v>3733</v>
      </c>
      <c r="N316" s="0" t="s">
        <v>3734</v>
      </c>
      <c r="O316" s="0" t="s">
        <v>3735</v>
      </c>
      <c r="P316" s="0" t="s">
        <v>3736</v>
      </c>
      <c r="Q316" s="0" t="s">
        <v>115</v>
      </c>
      <c r="R316" s="0" t="s">
        <v>116</v>
      </c>
      <c r="S316" s="0" t="s">
        <v>3737</v>
      </c>
      <c r="U316" s="0" t="s">
        <v>3738</v>
      </c>
      <c r="V316" s="0" t="s">
        <v>53</v>
      </c>
      <c r="W316" s="0" t="s">
        <v>964</v>
      </c>
      <c r="Z316" s="0" t="s">
        <v>209</v>
      </c>
      <c r="AA316" s="0" t="s">
        <v>3739</v>
      </c>
      <c r="AB316" s="0" t="s">
        <v>59</v>
      </c>
      <c r="AF316" s="0" t="s">
        <v>60</v>
      </c>
      <c r="AH316" s="0" t="s">
        <v>122</v>
      </c>
      <c r="AJ316" s="0" t="s">
        <v>62</v>
      </c>
      <c r="AK316" s="0" t="n">
        <v>1695</v>
      </c>
      <c r="AL316" s="0" t="s">
        <v>3740</v>
      </c>
      <c r="AM316" s="0" t="s">
        <v>3741</v>
      </c>
      <c r="AN316" s="0" t="n">
        <v>315</v>
      </c>
    </row>
    <row r="317" customFormat="false" ht="12.8" hidden="false" customHeight="false" outlineLevel="0" collapsed="false">
      <c r="A317" s="0" t="s">
        <v>3742</v>
      </c>
      <c r="B317" s="0" t="s">
        <v>3743</v>
      </c>
      <c r="C317" s="0" t="s">
        <v>3234</v>
      </c>
      <c r="D317" s="0" t="s">
        <v>3744</v>
      </c>
      <c r="E317" s="0" t="str">
        <f aca="false">VLOOKUP($D317,phone_owners,5,0)</f>
        <v>Anna</v>
      </c>
      <c r="F317" s="0" t="str">
        <f aca="false">VLOOKUP($D317,phone_owners,6,0)</f>
        <v>John</v>
      </c>
      <c r="G317" s="0" t="str">
        <f aca="false">VLOOKUP($D317,phone_owners,6,0)</f>
        <v>John</v>
      </c>
      <c r="H317" s="0" t="s">
        <v>3744</v>
      </c>
      <c r="I317" s="0" t="s">
        <v>3745</v>
      </c>
      <c r="J317" s="0" t="s">
        <v>3746</v>
      </c>
      <c r="L317" s="0" t="s">
        <v>44</v>
      </c>
      <c r="M317" s="0" t="s">
        <v>3747</v>
      </c>
      <c r="N317" s="0" t="s">
        <v>3748</v>
      </c>
      <c r="O317" s="0" t="s">
        <v>3749</v>
      </c>
      <c r="P317" s="0" t="s">
        <v>3750</v>
      </c>
      <c r="Q317" s="0" t="s">
        <v>115</v>
      </c>
      <c r="R317" s="0" t="s">
        <v>116</v>
      </c>
      <c r="S317" s="0" t="s">
        <v>3751</v>
      </c>
      <c r="T317" s="0" t="s">
        <v>3752</v>
      </c>
      <c r="U317" s="0" t="s">
        <v>3753</v>
      </c>
      <c r="V317" s="0" t="s">
        <v>100</v>
      </c>
      <c r="W317" s="0" t="s">
        <v>236</v>
      </c>
      <c r="X317" s="0" t="s">
        <v>334</v>
      </c>
      <c r="Y317" s="0" t="s">
        <v>279</v>
      </c>
      <c r="Z317" s="0" t="s">
        <v>279</v>
      </c>
      <c r="AA317" s="0" t="s">
        <v>3754</v>
      </c>
      <c r="AB317" s="0" t="s">
        <v>59</v>
      </c>
      <c r="AF317" s="0" t="s">
        <v>60</v>
      </c>
      <c r="AH317" s="0" t="s">
        <v>61</v>
      </c>
      <c r="AJ317" s="0" t="s">
        <v>62</v>
      </c>
      <c r="AK317" s="0" t="n">
        <v>1696</v>
      </c>
      <c r="AL317" s="0" t="s">
        <v>3755</v>
      </c>
      <c r="AM317" s="0" t="s">
        <v>3756</v>
      </c>
      <c r="AN317" s="0" t="n">
        <v>316</v>
      </c>
    </row>
    <row r="318" customFormat="false" ht="12.8" hidden="false" customHeight="false" outlineLevel="0" collapsed="false">
      <c r="A318" s="0" t="s">
        <v>3757</v>
      </c>
      <c r="B318" s="0" t="s">
        <v>3758</v>
      </c>
      <c r="C318" s="0" t="s">
        <v>40</v>
      </c>
      <c r="D318" s="0" t="s">
        <v>3759</v>
      </c>
      <c r="E318" s="0" t="e">
        <f aca="false">VLOOKUP($D318,phone_owners,5,0)</f>
        <v>#N/A</v>
      </c>
      <c r="F318" s="0" t="e">
        <f aca="false">VLOOKUP($D318,phone_owners,6,0)</f>
        <v>#N/A</v>
      </c>
      <c r="G318" s="0" t="e">
        <f aca="false">VLOOKUP($D318,phone_owners,6,0)</f>
        <v>#N/A</v>
      </c>
      <c r="H318" s="0" t="s">
        <v>3759</v>
      </c>
      <c r="I318" s="0" t="s">
        <v>3760</v>
      </c>
      <c r="J318" s="0" t="s">
        <v>3761</v>
      </c>
      <c r="L318" s="0" t="s">
        <v>44</v>
      </c>
      <c r="M318" s="0" t="s">
        <v>3762</v>
      </c>
      <c r="N318" s="0" t="s">
        <v>3763</v>
      </c>
      <c r="O318" s="0" t="s">
        <v>3764</v>
      </c>
      <c r="P318" s="0" t="s">
        <v>502</v>
      </c>
      <c r="Q318" s="0" t="s">
        <v>3765</v>
      </c>
      <c r="R318" s="0" t="s">
        <v>116</v>
      </c>
      <c r="S318" s="0" t="s">
        <v>3766</v>
      </c>
      <c r="T318" s="0" t="s">
        <v>3767</v>
      </c>
      <c r="U318" s="0" t="s">
        <v>2545</v>
      </c>
      <c r="V318" s="0" t="s">
        <v>53</v>
      </c>
      <c r="W318" s="0" t="s">
        <v>83</v>
      </c>
      <c r="X318" s="0" t="s">
        <v>571</v>
      </c>
      <c r="Y318" s="0" t="s">
        <v>3768</v>
      </c>
      <c r="Z318" s="0" t="s">
        <v>3769</v>
      </c>
      <c r="AA318" s="0" t="s">
        <v>3770</v>
      </c>
      <c r="AB318" s="0" t="s">
        <v>59</v>
      </c>
      <c r="AF318" s="0" t="s">
        <v>314</v>
      </c>
      <c r="AH318" s="0" t="s">
        <v>61</v>
      </c>
      <c r="AJ318" s="0" t="s">
        <v>62</v>
      </c>
      <c r="AK318" s="0" t="n">
        <v>1697</v>
      </c>
      <c r="AL318" s="0" t="s">
        <v>3771</v>
      </c>
      <c r="AM318" s="0" t="s">
        <v>3772</v>
      </c>
      <c r="AN318" s="0" t="n">
        <v>317</v>
      </c>
    </row>
    <row r="319" customFormat="false" ht="12.8" hidden="false" customHeight="false" outlineLevel="0" collapsed="false">
      <c r="A319" s="0" t="s">
        <v>3773</v>
      </c>
      <c r="B319" s="0" t="s">
        <v>3774</v>
      </c>
      <c r="C319" s="0" t="s">
        <v>3234</v>
      </c>
      <c r="D319" s="0" t="s">
        <v>545</v>
      </c>
      <c r="E319" s="0" t="str">
        <f aca="false">VLOOKUP($D319,phone_owners,5,0)</f>
        <v>Iddy</v>
      </c>
      <c r="F319" s="0" t="str">
        <f aca="false">VLOOKUP($D319,phone_owners,6,0)</f>
        <v>Salim</v>
      </c>
      <c r="G319" s="0" t="str">
        <f aca="false">VLOOKUP($D319,phone_owners,6,0)</f>
        <v>Salim</v>
      </c>
      <c r="H319" s="0" t="s">
        <v>545</v>
      </c>
      <c r="I319" s="0" t="s">
        <v>546</v>
      </c>
      <c r="J319" s="0" t="s">
        <v>547</v>
      </c>
      <c r="K319" s="0" t="s">
        <v>548</v>
      </c>
      <c r="M319" s="0" t="s">
        <v>3775</v>
      </c>
      <c r="N319" s="0" t="s">
        <v>3776</v>
      </c>
      <c r="O319" s="0" t="s">
        <v>3777</v>
      </c>
      <c r="P319" s="0" t="s">
        <v>1267</v>
      </c>
      <c r="Q319" s="0" t="s">
        <v>96</v>
      </c>
      <c r="R319" s="0" t="s">
        <v>116</v>
      </c>
      <c r="S319" s="0" t="s">
        <v>51</v>
      </c>
      <c r="T319" s="0" t="s">
        <v>2493</v>
      </c>
      <c r="V319" s="0" t="s">
        <v>53</v>
      </c>
      <c r="W319" s="0" t="s">
        <v>54</v>
      </c>
      <c r="X319" s="0" t="s">
        <v>3778</v>
      </c>
      <c r="Y319" s="0" t="s">
        <v>556</v>
      </c>
      <c r="Z319" s="0" t="s">
        <v>557</v>
      </c>
      <c r="AA319" s="0" t="s">
        <v>3779</v>
      </c>
      <c r="AB319" s="0" t="s">
        <v>59</v>
      </c>
      <c r="AF319" s="0" t="s">
        <v>60</v>
      </c>
      <c r="AH319" s="0" t="s">
        <v>122</v>
      </c>
      <c r="AJ319" s="0" t="s">
        <v>62</v>
      </c>
      <c r="AK319" s="0" t="n">
        <v>1698</v>
      </c>
      <c r="AL319" s="0" t="s">
        <v>3780</v>
      </c>
      <c r="AM319" s="0" t="s">
        <v>3781</v>
      </c>
      <c r="AN319" s="0" t="n">
        <v>318</v>
      </c>
    </row>
    <row r="320" customFormat="false" ht="12.8" hidden="false" customHeight="false" outlineLevel="0" collapsed="false">
      <c r="A320" s="0" t="s">
        <v>3782</v>
      </c>
      <c r="B320" s="0" t="s">
        <v>3783</v>
      </c>
      <c r="C320" s="0" t="s">
        <v>3234</v>
      </c>
      <c r="D320" s="0" t="s">
        <v>3784</v>
      </c>
      <c r="E320" s="0" t="str">
        <f aca="false">VLOOKUP($D320,phone_owners,5,0)</f>
        <v>Faraja</v>
      </c>
      <c r="F320" s="0" t="str">
        <f aca="false">VLOOKUP($D320,phone_owners,6,0)</f>
        <v>Xavery</v>
      </c>
      <c r="G320" s="0" t="str">
        <f aca="false">VLOOKUP($D320,phone_owners,6,0)</f>
        <v>Xavery</v>
      </c>
      <c r="H320" s="0" t="s">
        <v>3784</v>
      </c>
      <c r="I320" s="0" t="s">
        <v>3785</v>
      </c>
      <c r="J320" s="0" t="s">
        <v>3786</v>
      </c>
      <c r="L320" s="0" t="s">
        <v>44</v>
      </c>
      <c r="M320" s="0" t="s">
        <v>3787</v>
      </c>
      <c r="N320" s="0" t="s">
        <v>3788</v>
      </c>
      <c r="O320" s="0" t="s">
        <v>3789</v>
      </c>
      <c r="P320" s="0" t="s">
        <v>502</v>
      </c>
      <c r="Q320" s="0" t="s">
        <v>3790</v>
      </c>
      <c r="R320" s="0" t="s">
        <v>116</v>
      </c>
      <c r="S320" s="0" t="s">
        <v>1279</v>
      </c>
      <c r="T320" s="0" t="s">
        <v>3791</v>
      </c>
      <c r="U320" s="0" t="s">
        <v>3792</v>
      </c>
      <c r="V320" s="0" t="s">
        <v>53</v>
      </c>
      <c r="W320" s="0" t="s">
        <v>964</v>
      </c>
      <c r="X320" s="0" t="s">
        <v>209</v>
      </c>
      <c r="Y320" s="0" t="s">
        <v>3793</v>
      </c>
      <c r="Z320" s="0" t="s">
        <v>3793</v>
      </c>
      <c r="AA320" s="0" t="s">
        <v>3794</v>
      </c>
      <c r="AB320" s="0" t="s">
        <v>44</v>
      </c>
      <c r="AC320" s="0" t="s">
        <v>83</v>
      </c>
      <c r="AE320" s="0" t="s">
        <v>103</v>
      </c>
      <c r="AF320" s="0" t="s">
        <v>60</v>
      </c>
      <c r="AH320" s="0" t="s">
        <v>61</v>
      </c>
      <c r="AJ320" s="0" t="s">
        <v>62</v>
      </c>
      <c r="AK320" s="0" t="n">
        <v>1699</v>
      </c>
      <c r="AL320" s="0" t="s">
        <v>3795</v>
      </c>
      <c r="AM320" s="0" t="s">
        <v>3796</v>
      </c>
      <c r="AN320" s="0" t="n">
        <v>319</v>
      </c>
    </row>
    <row r="321" customFormat="false" ht="12.8" hidden="false" customHeight="false" outlineLevel="0" collapsed="false">
      <c r="A321" s="0" t="s">
        <v>3797</v>
      </c>
      <c r="B321" s="0" t="s">
        <v>3798</v>
      </c>
      <c r="C321" s="0" t="s">
        <v>3234</v>
      </c>
      <c r="D321" s="0" t="s">
        <v>3784</v>
      </c>
      <c r="E321" s="0" t="str">
        <f aca="false">VLOOKUP($D321,phone_owners,5,0)</f>
        <v>Faraja</v>
      </c>
      <c r="F321" s="0" t="str">
        <f aca="false">VLOOKUP($D321,phone_owners,6,0)</f>
        <v>Xavery</v>
      </c>
      <c r="G321" s="0" t="str">
        <f aca="false">VLOOKUP($D321,phone_owners,6,0)</f>
        <v>Xavery</v>
      </c>
      <c r="H321" s="0" t="s">
        <v>3784</v>
      </c>
      <c r="I321" s="0" t="s">
        <v>3785</v>
      </c>
      <c r="J321" s="0" t="s">
        <v>3786</v>
      </c>
      <c r="L321" s="0" t="s">
        <v>44</v>
      </c>
      <c r="M321" s="0" t="s">
        <v>3799</v>
      </c>
      <c r="N321" s="0" t="s">
        <v>3800</v>
      </c>
      <c r="O321" s="0" t="s">
        <v>3801</v>
      </c>
      <c r="P321" s="0" t="s">
        <v>502</v>
      </c>
      <c r="Q321" s="0" t="s">
        <v>3790</v>
      </c>
      <c r="R321" s="0" t="s">
        <v>116</v>
      </c>
      <c r="S321" s="0" t="s">
        <v>3802</v>
      </c>
      <c r="T321" s="0" t="s">
        <v>3803</v>
      </c>
      <c r="U321" s="0" t="s">
        <v>3804</v>
      </c>
      <c r="V321" s="0" t="s">
        <v>53</v>
      </c>
      <c r="W321" s="0" t="s">
        <v>507</v>
      </c>
      <c r="X321" s="0" t="s">
        <v>209</v>
      </c>
      <c r="Y321" s="0" t="s">
        <v>3805</v>
      </c>
      <c r="Z321" s="0" t="s">
        <v>3793</v>
      </c>
      <c r="AA321" s="0" t="s">
        <v>3806</v>
      </c>
      <c r="AB321" s="0" t="s">
        <v>44</v>
      </c>
      <c r="AC321" s="0" t="s">
        <v>83</v>
      </c>
      <c r="AD321" s="0" t="s">
        <v>3807</v>
      </c>
      <c r="AE321" s="0" t="s">
        <v>395</v>
      </c>
      <c r="AF321" s="0" t="s">
        <v>60</v>
      </c>
      <c r="AH321" s="0" t="s">
        <v>315</v>
      </c>
      <c r="AJ321" s="0" t="s">
        <v>62</v>
      </c>
      <c r="AK321" s="0" t="n">
        <v>1700</v>
      </c>
      <c r="AL321" s="0" t="s">
        <v>3808</v>
      </c>
      <c r="AM321" s="0" t="s">
        <v>3809</v>
      </c>
      <c r="AN321" s="0" t="n">
        <v>320</v>
      </c>
    </row>
    <row r="322" customFormat="false" ht="12.8" hidden="false" customHeight="false" outlineLevel="0" collapsed="false">
      <c r="A322" s="0" t="s">
        <v>3810</v>
      </c>
      <c r="B322" s="0" t="s">
        <v>3811</v>
      </c>
      <c r="C322" s="0" t="s">
        <v>3234</v>
      </c>
      <c r="D322" s="0" t="s">
        <v>3784</v>
      </c>
      <c r="E322" s="0" t="str">
        <f aca="false">VLOOKUP($D322,phone_owners,5,0)</f>
        <v>Faraja</v>
      </c>
      <c r="F322" s="0" t="str">
        <f aca="false">VLOOKUP($D322,phone_owners,6,0)</f>
        <v>Xavery</v>
      </c>
      <c r="G322" s="0" t="str">
        <f aca="false">VLOOKUP($D322,phone_owners,6,0)</f>
        <v>Xavery</v>
      </c>
      <c r="H322" s="0" t="s">
        <v>3784</v>
      </c>
      <c r="I322" s="0" t="s">
        <v>3785</v>
      </c>
      <c r="J322" s="0" t="s">
        <v>3786</v>
      </c>
      <c r="L322" s="0" t="s">
        <v>44</v>
      </c>
      <c r="M322" s="0" t="s">
        <v>3812</v>
      </c>
      <c r="N322" s="0" t="s">
        <v>3813</v>
      </c>
      <c r="O322" s="0" t="s">
        <v>3814</v>
      </c>
      <c r="P322" s="0" t="s">
        <v>502</v>
      </c>
      <c r="Q322" s="0" t="s">
        <v>3815</v>
      </c>
      <c r="R322" s="0" t="s">
        <v>116</v>
      </c>
      <c r="S322" s="0" t="s">
        <v>3816</v>
      </c>
      <c r="V322" s="0" t="s">
        <v>53</v>
      </c>
      <c r="W322" s="0" t="s">
        <v>236</v>
      </c>
      <c r="X322" s="0" t="s">
        <v>209</v>
      </c>
      <c r="Y322" s="0" t="s">
        <v>3793</v>
      </c>
      <c r="Z322" s="0" t="s">
        <v>3793</v>
      </c>
      <c r="AA322" s="0" t="s">
        <v>3817</v>
      </c>
      <c r="AB322" s="0" t="s">
        <v>44</v>
      </c>
      <c r="AC322" s="0" t="s">
        <v>83</v>
      </c>
      <c r="AE322" s="0" t="s">
        <v>103</v>
      </c>
      <c r="AF322" s="0" t="s">
        <v>60</v>
      </c>
      <c r="AH322" s="0" t="s">
        <v>122</v>
      </c>
      <c r="AJ322" s="0" t="s">
        <v>62</v>
      </c>
      <c r="AK322" s="0" t="n">
        <v>1701</v>
      </c>
      <c r="AL322" s="0" t="s">
        <v>3818</v>
      </c>
      <c r="AM322" s="0" t="s">
        <v>3819</v>
      </c>
      <c r="AN322" s="0" t="n">
        <v>321</v>
      </c>
    </row>
    <row r="323" customFormat="false" ht="12.8" hidden="false" customHeight="false" outlineLevel="0" collapsed="false">
      <c r="A323" s="0" t="s">
        <v>3820</v>
      </c>
      <c r="B323" s="0" t="s">
        <v>3821</v>
      </c>
      <c r="C323" s="0" t="s">
        <v>3234</v>
      </c>
      <c r="D323" s="0" t="s">
        <v>610</v>
      </c>
      <c r="E323" s="0" t="str">
        <f aca="false">VLOOKUP($D323,phone_owners,5,0)</f>
        <v>JOSHUA</v>
      </c>
      <c r="F323" s="0" t="str">
        <f aca="false">VLOOKUP($D323,phone_owners,6,0)</f>
        <v>PAUL</v>
      </c>
      <c r="G323" s="0" t="str">
        <f aca="false">VLOOKUP($D323,phone_owners,6,0)</f>
        <v>PAUL</v>
      </c>
      <c r="H323" s="0" t="s">
        <v>610</v>
      </c>
      <c r="I323" s="0" t="s">
        <v>611</v>
      </c>
      <c r="J323" s="0" t="s">
        <v>612</v>
      </c>
      <c r="L323" s="0" t="s">
        <v>44</v>
      </c>
      <c r="M323" s="0" t="s">
        <v>3822</v>
      </c>
      <c r="N323" s="0" t="s">
        <v>3823</v>
      </c>
      <c r="O323" s="0" t="s">
        <v>3824</v>
      </c>
      <c r="P323" s="0" t="s">
        <v>3825</v>
      </c>
      <c r="Q323" s="0" t="s">
        <v>115</v>
      </c>
      <c r="R323" s="0" t="s">
        <v>116</v>
      </c>
      <c r="S323" s="0" t="s">
        <v>3826</v>
      </c>
      <c r="T323" s="0" t="s">
        <v>3827</v>
      </c>
      <c r="U323" s="0" t="s">
        <v>3828</v>
      </c>
      <c r="V323" s="0" t="s">
        <v>53</v>
      </c>
      <c r="W323" s="0" t="s">
        <v>432</v>
      </c>
      <c r="X323" s="0" t="s">
        <v>3829</v>
      </c>
      <c r="Y323" s="0" t="s">
        <v>3830</v>
      </c>
      <c r="Z323" s="0" t="s">
        <v>3831</v>
      </c>
      <c r="AA323" s="0" t="s">
        <v>3832</v>
      </c>
      <c r="AB323" s="0" t="s">
        <v>59</v>
      </c>
      <c r="AF323" s="0" t="s">
        <v>347</v>
      </c>
      <c r="AH323" s="0" t="s">
        <v>122</v>
      </c>
      <c r="AJ323" s="0" t="s">
        <v>62</v>
      </c>
      <c r="AK323" s="0" t="n">
        <v>1702</v>
      </c>
      <c r="AL323" s="0" t="s">
        <v>3833</v>
      </c>
      <c r="AM323" s="0" t="s">
        <v>3834</v>
      </c>
      <c r="AN323" s="0" t="n">
        <v>322</v>
      </c>
    </row>
    <row r="324" customFormat="false" ht="12.8" hidden="false" customHeight="false" outlineLevel="0" collapsed="false">
      <c r="A324" s="0" t="s">
        <v>3835</v>
      </c>
      <c r="B324" s="0" t="s">
        <v>3836</v>
      </c>
      <c r="C324" s="0" t="s">
        <v>3234</v>
      </c>
      <c r="D324" s="0" t="s">
        <v>2574</v>
      </c>
      <c r="E324" s="0" t="str">
        <f aca="false">VLOOKUP($D324,phone_owners,5,0)</f>
        <v>miku</v>
      </c>
      <c r="F324" s="0" t="str">
        <f aca="false">VLOOKUP($D324,phone_owners,6,0)</f>
        <v>philipo</v>
      </c>
      <c r="G324" s="0" t="str">
        <f aca="false">VLOOKUP($D324,phone_owners,6,0)</f>
        <v>philipo</v>
      </c>
      <c r="H324" s="0" t="s">
        <v>2574</v>
      </c>
      <c r="I324" s="0" t="s">
        <v>2575</v>
      </c>
      <c r="J324" s="0" t="s">
        <v>2576</v>
      </c>
      <c r="L324" s="0" t="s">
        <v>59</v>
      </c>
      <c r="M324" s="0" t="s">
        <v>3837</v>
      </c>
      <c r="N324" s="0" t="s">
        <v>3838</v>
      </c>
      <c r="O324" s="0" t="s">
        <v>3839</v>
      </c>
      <c r="P324" s="0" t="s">
        <v>3840</v>
      </c>
      <c r="Q324" s="0" t="s">
        <v>1518</v>
      </c>
      <c r="R324" s="0" t="s">
        <v>116</v>
      </c>
      <c r="S324" s="0" t="s">
        <v>1110</v>
      </c>
      <c r="T324" s="0" t="s">
        <v>3841</v>
      </c>
      <c r="U324" s="0" t="s">
        <v>3842</v>
      </c>
      <c r="V324" s="0" t="s">
        <v>53</v>
      </c>
      <c r="W324" s="0" t="s">
        <v>703</v>
      </c>
      <c r="X324" s="0" t="s">
        <v>2582</v>
      </c>
      <c r="Y324" s="0" t="s">
        <v>2583</v>
      </c>
      <c r="Z324" s="0" t="s">
        <v>2584</v>
      </c>
      <c r="AA324" s="0" t="s">
        <v>3843</v>
      </c>
      <c r="AB324" s="0" t="s">
        <v>59</v>
      </c>
      <c r="AF324" s="0" t="s">
        <v>60</v>
      </c>
      <c r="AH324" s="0" t="s">
        <v>61</v>
      </c>
      <c r="AJ324" s="0" t="s">
        <v>62</v>
      </c>
      <c r="AK324" s="0" t="n">
        <v>1703</v>
      </c>
      <c r="AL324" s="0" t="s">
        <v>3844</v>
      </c>
      <c r="AM324" s="0" t="s">
        <v>3845</v>
      </c>
      <c r="AN324" s="0" t="n">
        <v>323</v>
      </c>
    </row>
    <row r="325" customFormat="false" ht="12.8" hidden="false" customHeight="false" outlineLevel="0" collapsed="false">
      <c r="A325" s="0" t="s">
        <v>3846</v>
      </c>
      <c r="B325" s="0" t="s">
        <v>3847</v>
      </c>
      <c r="C325" s="0" t="s">
        <v>3234</v>
      </c>
      <c r="D325" s="0" t="s">
        <v>3848</v>
      </c>
      <c r="E325" s="0" t="str">
        <f aca="false">VLOOKUP($D325,phone_owners,5,0)</f>
        <v>Hamadi</v>
      </c>
      <c r="F325" s="0" t="n">
        <f aca="false">VLOOKUP($D325,phone_owners,6,0)</f>
        <v>0</v>
      </c>
      <c r="G325" s="0" t="n">
        <f aca="false">VLOOKUP($D325,phone_owners,6,0)</f>
        <v>0</v>
      </c>
      <c r="H325" s="0" t="s">
        <v>3848</v>
      </c>
      <c r="I325" s="0" t="s">
        <v>3849</v>
      </c>
      <c r="J325" s="0" t="s">
        <v>3850</v>
      </c>
      <c r="K325" s="0" t="s">
        <v>3851</v>
      </c>
      <c r="L325" s="0" t="s">
        <v>44</v>
      </c>
      <c r="M325" s="0" t="s">
        <v>3852</v>
      </c>
      <c r="N325" s="0" t="s">
        <v>3853</v>
      </c>
      <c r="O325" s="0" t="s">
        <v>3854</v>
      </c>
      <c r="P325" s="0" t="s">
        <v>3855</v>
      </c>
      <c r="Q325" s="0" t="s">
        <v>221</v>
      </c>
      <c r="R325" s="0" t="s">
        <v>116</v>
      </c>
      <c r="S325" s="0" t="s">
        <v>3856</v>
      </c>
      <c r="T325" s="0" t="s">
        <v>51</v>
      </c>
      <c r="U325" s="0" t="s">
        <v>3857</v>
      </c>
      <c r="V325" s="0" t="s">
        <v>100</v>
      </c>
      <c r="W325" s="0" t="s">
        <v>293</v>
      </c>
      <c r="X325" s="0" t="s">
        <v>209</v>
      </c>
      <c r="Y325" s="0" t="s">
        <v>333</v>
      </c>
      <c r="Z325" s="0" t="s">
        <v>279</v>
      </c>
      <c r="AA325" s="0" t="s">
        <v>3186</v>
      </c>
      <c r="AB325" s="0" t="s">
        <v>59</v>
      </c>
      <c r="AF325" s="0" t="s">
        <v>60</v>
      </c>
      <c r="AH325" s="0" t="s">
        <v>122</v>
      </c>
      <c r="AJ325" s="0" t="s">
        <v>62</v>
      </c>
      <c r="AK325" s="0" t="n">
        <v>1704</v>
      </c>
      <c r="AL325" s="0" t="s">
        <v>3858</v>
      </c>
      <c r="AM325" s="0" t="s">
        <v>3859</v>
      </c>
      <c r="AN325" s="0" t="n">
        <v>324</v>
      </c>
    </row>
    <row r="326" customFormat="false" ht="12.8" hidden="false" customHeight="false" outlineLevel="0" collapsed="false">
      <c r="A326" s="0" t="s">
        <v>3860</v>
      </c>
      <c r="B326" s="0" t="s">
        <v>3861</v>
      </c>
      <c r="C326" s="0" t="s">
        <v>3234</v>
      </c>
      <c r="D326" s="0" t="s">
        <v>3848</v>
      </c>
      <c r="E326" s="0" t="str">
        <f aca="false">VLOOKUP($D326,phone_owners,5,0)</f>
        <v>Hamadi</v>
      </c>
      <c r="F326" s="0" t="n">
        <f aca="false">VLOOKUP($D326,phone_owners,6,0)</f>
        <v>0</v>
      </c>
      <c r="G326" s="0" t="n">
        <f aca="false">VLOOKUP($D326,phone_owners,6,0)</f>
        <v>0</v>
      </c>
      <c r="H326" s="0" t="s">
        <v>3848</v>
      </c>
      <c r="I326" s="0" t="s">
        <v>3849</v>
      </c>
      <c r="J326" s="0" t="s">
        <v>3850</v>
      </c>
      <c r="K326" s="0" t="s">
        <v>3851</v>
      </c>
      <c r="L326" s="0" t="s">
        <v>44</v>
      </c>
      <c r="M326" s="0" t="s">
        <v>3862</v>
      </c>
      <c r="N326" s="0" t="s">
        <v>3863</v>
      </c>
      <c r="O326" s="0" t="s">
        <v>3864</v>
      </c>
      <c r="P326" s="0" t="s">
        <v>3865</v>
      </c>
      <c r="Q326" s="0" t="s">
        <v>700</v>
      </c>
      <c r="R326" s="0" t="s">
        <v>116</v>
      </c>
      <c r="S326" s="0" t="s">
        <v>3866</v>
      </c>
      <c r="U326" s="0" t="s">
        <v>3867</v>
      </c>
      <c r="V326" s="0" t="s">
        <v>53</v>
      </c>
      <c r="W326" s="0" t="s">
        <v>247</v>
      </c>
      <c r="X326" s="0" t="s">
        <v>209</v>
      </c>
      <c r="Y326" s="0" t="s">
        <v>278</v>
      </c>
      <c r="Z326" s="0" t="s">
        <v>279</v>
      </c>
      <c r="AA326" s="0" t="s">
        <v>3186</v>
      </c>
      <c r="AB326" s="0" t="s">
        <v>59</v>
      </c>
      <c r="AF326" s="0" t="s">
        <v>60</v>
      </c>
      <c r="AH326" s="0" t="s">
        <v>122</v>
      </c>
      <c r="AJ326" s="0" t="s">
        <v>62</v>
      </c>
      <c r="AK326" s="0" t="n">
        <v>1705</v>
      </c>
      <c r="AL326" s="0" t="s">
        <v>3868</v>
      </c>
      <c r="AM326" s="0" t="s">
        <v>3869</v>
      </c>
      <c r="AN326" s="0" t="n">
        <v>325</v>
      </c>
    </row>
    <row r="327" customFormat="false" ht="12.8" hidden="false" customHeight="false" outlineLevel="0" collapsed="false">
      <c r="A327" s="0" t="s">
        <v>3870</v>
      </c>
      <c r="B327" s="0" t="s">
        <v>3871</v>
      </c>
      <c r="C327" s="0" t="s">
        <v>528</v>
      </c>
      <c r="D327" s="0" t="s">
        <v>3872</v>
      </c>
      <c r="E327" s="0" t="e">
        <f aca="false">VLOOKUP($D327,phone_owners,5,0)</f>
        <v>#N/A</v>
      </c>
      <c r="F327" s="0" t="e">
        <f aca="false">VLOOKUP($D327,phone_owners,6,0)</f>
        <v>#N/A</v>
      </c>
      <c r="G327" s="0" t="e">
        <f aca="false">VLOOKUP($D327,phone_owners,6,0)</f>
        <v>#N/A</v>
      </c>
      <c r="H327" s="0" t="s">
        <v>3872</v>
      </c>
      <c r="I327" s="0" t="s">
        <v>3873</v>
      </c>
      <c r="J327" s="0" t="s">
        <v>3874</v>
      </c>
      <c r="M327" s="0" t="s">
        <v>3875</v>
      </c>
      <c r="N327" s="0" t="s">
        <v>3876</v>
      </c>
      <c r="O327" s="0" t="s">
        <v>3877</v>
      </c>
      <c r="P327" s="0" t="s">
        <v>502</v>
      </c>
      <c r="Q327" s="0" t="s">
        <v>3878</v>
      </c>
      <c r="R327" s="0" t="s">
        <v>553</v>
      </c>
      <c r="S327" s="0" t="s">
        <v>51</v>
      </c>
      <c r="T327" s="0" t="s">
        <v>3879</v>
      </c>
      <c r="U327" s="0" t="s">
        <v>3880</v>
      </c>
      <c r="V327" s="0" t="s">
        <v>53</v>
      </c>
      <c r="W327" s="0" t="s">
        <v>54</v>
      </c>
      <c r="X327" s="0" t="s">
        <v>718</v>
      </c>
      <c r="Y327" s="0" t="s">
        <v>3881</v>
      </c>
      <c r="Z327" s="0" t="s">
        <v>3882</v>
      </c>
      <c r="AA327" s="0" t="s">
        <v>3883</v>
      </c>
      <c r="AB327" s="0" t="s">
        <v>44</v>
      </c>
      <c r="AC327" s="0" t="s">
        <v>83</v>
      </c>
      <c r="AD327" s="0" t="s">
        <v>84</v>
      </c>
      <c r="AE327" s="0" t="s">
        <v>103</v>
      </c>
      <c r="AF327" s="0" t="s">
        <v>86</v>
      </c>
      <c r="AH327" s="0" t="s">
        <v>61</v>
      </c>
      <c r="AJ327" s="0" t="s">
        <v>62</v>
      </c>
      <c r="AK327" s="0" t="n">
        <v>1706</v>
      </c>
      <c r="AL327" s="0" t="s">
        <v>3884</v>
      </c>
      <c r="AM327" s="0" t="s">
        <v>3885</v>
      </c>
      <c r="AN327" s="0" t="n">
        <v>326</v>
      </c>
    </row>
    <row r="328" customFormat="false" ht="12.8" hidden="false" customHeight="false" outlineLevel="0" collapsed="false">
      <c r="A328" s="0" t="s">
        <v>3886</v>
      </c>
      <c r="B328" s="0" t="s">
        <v>3887</v>
      </c>
      <c r="C328" s="0" t="s">
        <v>528</v>
      </c>
      <c r="D328" s="0" t="s">
        <v>3872</v>
      </c>
      <c r="E328" s="0" t="e">
        <f aca="false">VLOOKUP($D328,phone_owners,5,0)</f>
        <v>#N/A</v>
      </c>
      <c r="F328" s="0" t="e">
        <f aca="false">VLOOKUP($D328,phone_owners,6,0)</f>
        <v>#N/A</v>
      </c>
      <c r="G328" s="0" t="e">
        <f aca="false">VLOOKUP($D328,phone_owners,6,0)</f>
        <v>#N/A</v>
      </c>
      <c r="H328" s="0" t="s">
        <v>3872</v>
      </c>
      <c r="I328" s="0" t="s">
        <v>3873</v>
      </c>
      <c r="J328" s="0" t="s">
        <v>3874</v>
      </c>
      <c r="L328" s="0" t="s">
        <v>44</v>
      </c>
      <c r="M328" s="0" t="s">
        <v>3875</v>
      </c>
      <c r="N328" s="0" t="s">
        <v>3876</v>
      </c>
      <c r="O328" s="0" t="s">
        <v>3877</v>
      </c>
      <c r="P328" s="0" t="s">
        <v>502</v>
      </c>
      <c r="Q328" s="0" t="s">
        <v>3878</v>
      </c>
      <c r="R328" s="0" t="s">
        <v>553</v>
      </c>
      <c r="S328" s="0" t="s">
        <v>3888</v>
      </c>
      <c r="T328" s="0" t="s">
        <v>3889</v>
      </c>
      <c r="U328" s="0" t="s">
        <v>3890</v>
      </c>
      <c r="V328" s="0" t="s">
        <v>100</v>
      </c>
      <c r="W328" s="0" t="s">
        <v>1112</v>
      </c>
      <c r="X328" s="0" t="s">
        <v>3199</v>
      </c>
      <c r="Y328" s="0" t="s">
        <v>3891</v>
      </c>
      <c r="Z328" s="0" t="s">
        <v>3892</v>
      </c>
      <c r="AA328" s="0" t="s">
        <v>3893</v>
      </c>
      <c r="AB328" s="0" t="s">
        <v>59</v>
      </c>
      <c r="AF328" s="0" t="s">
        <v>86</v>
      </c>
      <c r="AH328" s="0" t="s">
        <v>315</v>
      </c>
      <c r="AJ328" s="0" t="s">
        <v>62</v>
      </c>
      <c r="AK328" s="0" t="n">
        <v>1707</v>
      </c>
      <c r="AL328" s="0" t="s">
        <v>3894</v>
      </c>
      <c r="AM328" s="0" t="s">
        <v>3895</v>
      </c>
      <c r="AN328" s="0" t="n">
        <v>327</v>
      </c>
    </row>
    <row r="329" customFormat="false" ht="12.8" hidden="false" customHeight="false" outlineLevel="0" collapsed="false">
      <c r="A329" s="0" t="s">
        <v>3896</v>
      </c>
      <c r="B329" s="0" t="s">
        <v>3897</v>
      </c>
      <c r="C329" s="0" t="s">
        <v>40</v>
      </c>
      <c r="D329" s="0" t="s">
        <v>3898</v>
      </c>
      <c r="E329" s="0" t="str">
        <f aca="false">VLOOKUP($D329,phone_owners,5,0)</f>
        <v>Antidius</v>
      </c>
      <c r="F329" s="0" t="str">
        <f aca="false">VLOOKUP($D329,phone_owners,6,0)</f>
        <v>Kakoko</v>
      </c>
      <c r="G329" s="0" t="str">
        <f aca="false">VLOOKUP($D329,phone_owners,6,0)</f>
        <v>Kakoko</v>
      </c>
      <c r="H329" s="0" t="s">
        <v>3898</v>
      </c>
      <c r="I329" s="0" t="s">
        <v>3899</v>
      </c>
      <c r="J329" s="0" t="s">
        <v>3900</v>
      </c>
      <c r="L329" s="0" t="s">
        <v>44</v>
      </c>
      <c r="M329" s="0" t="s">
        <v>3875</v>
      </c>
      <c r="N329" s="0" t="s">
        <v>3876</v>
      </c>
      <c r="O329" s="0" t="s">
        <v>3877</v>
      </c>
      <c r="P329" s="0" t="s">
        <v>502</v>
      </c>
      <c r="Q329" s="0" t="s">
        <v>3878</v>
      </c>
      <c r="R329" s="0" t="s">
        <v>553</v>
      </c>
      <c r="S329" s="0" t="s">
        <v>3901</v>
      </c>
      <c r="T329" s="0" t="s">
        <v>3879</v>
      </c>
      <c r="U329" s="0" t="s">
        <v>3902</v>
      </c>
      <c r="V329" s="0" t="s">
        <v>53</v>
      </c>
      <c r="W329" s="0" t="s">
        <v>236</v>
      </c>
      <c r="X329" s="0" t="s">
        <v>3903</v>
      </c>
      <c r="Y329" s="0" t="s">
        <v>3904</v>
      </c>
      <c r="Z329" s="0" t="s">
        <v>3882</v>
      </c>
      <c r="AA329" s="0" t="s">
        <v>3883</v>
      </c>
      <c r="AB329" s="0" t="s">
        <v>44</v>
      </c>
      <c r="AC329" s="0" t="s">
        <v>83</v>
      </c>
      <c r="AE329" s="0" t="s">
        <v>103</v>
      </c>
      <c r="AF329" s="0" t="s">
        <v>86</v>
      </c>
      <c r="AH329" s="0" t="s">
        <v>61</v>
      </c>
      <c r="AJ329" s="0" t="s">
        <v>62</v>
      </c>
      <c r="AK329" s="0" t="n">
        <v>1708</v>
      </c>
      <c r="AL329" s="0" t="s">
        <v>3905</v>
      </c>
      <c r="AM329" s="0" t="s">
        <v>3906</v>
      </c>
      <c r="AN329" s="0" t="n">
        <v>328</v>
      </c>
    </row>
    <row r="330" customFormat="false" ht="12.8" hidden="false" customHeight="false" outlineLevel="0" collapsed="false">
      <c r="A330" s="0" t="s">
        <v>3907</v>
      </c>
      <c r="B330" s="0" t="s">
        <v>3908</v>
      </c>
      <c r="C330" s="0" t="s">
        <v>528</v>
      </c>
      <c r="D330" s="0" t="s">
        <v>3898</v>
      </c>
      <c r="E330" s="0" t="str">
        <f aca="false">VLOOKUP($D330,phone_owners,5,0)</f>
        <v>Antidius</v>
      </c>
      <c r="F330" s="0" t="str">
        <f aca="false">VLOOKUP($D330,phone_owners,6,0)</f>
        <v>Kakoko</v>
      </c>
      <c r="G330" s="0" t="str">
        <f aca="false">VLOOKUP($D330,phone_owners,6,0)</f>
        <v>Kakoko</v>
      </c>
      <c r="H330" s="0" t="s">
        <v>3898</v>
      </c>
      <c r="I330" s="0" t="s">
        <v>3899</v>
      </c>
      <c r="J330" s="0" t="s">
        <v>3900</v>
      </c>
      <c r="L330" s="0" t="s">
        <v>44</v>
      </c>
      <c r="M330" s="0" t="s">
        <v>3909</v>
      </c>
      <c r="N330" s="0" t="s">
        <v>3910</v>
      </c>
      <c r="O330" s="0" t="s">
        <v>3911</v>
      </c>
      <c r="P330" s="0" t="s">
        <v>502</v>
      </c>
      <c r="Q330" s="0" t="s">
        <v>568</v>
      </c>
      <c r="R330" s="0" t="s">
        <v>553</v>
      </c>
      <c r="S330" s="0" t="s">
        <v>3912</v>
      </c>
      <c r="T330" s="0" t="s">
        <v>3913</v>
      </c>
      <c r="U330" s="0" t="s">
        <v>3914</v>
      </c>
      <c r="V330" s="0" t="s">
        <v>53</v>
      </c>
      <c r="W330" s="0" t="s">
        <v>792</v>
      </c>
      <c r="X330" s="0" t="s">
        <v>3915</v>
      </c>
      <c r="Y330" s="0" t="s">
        <v>3916</v>
      </c>
      <c r="Z330" s="0" t="s">
        <v>3916</v>
      </c>
      <c r="AA330" s="0" t="s">
        <v>1232</v>
      </c>
      <c r="AB330" s="0" t="s">
        <v>59</v>
      </c>
      <c r="AF330" s="0" t="s">
        <v>86</v>
      </c>
      <c r="AH330" s="0" t="s">
        <v>61</v>
      </c>
      <c r="AJ330" s="0" t="s">
        <v>62</v>
      </c>
      <c r="AK330" s="0" t="n">
        <v>1709</v>
      </c>
      <c r="AL330" s="0" t="s">
        <v>3917</v>
      </c>
      <c r="AM330" s="0" t="s">
        <v>3918</v>
      </c>
      <c r="AN330" s="0" t="n">
        <v>329</v>
      </c>
    </row>
    <row r="331" customFormat="false" ht="12.8" hidden="false" customHeight="false" outlineLevel="0" collapsed="false">
      <c r="A331" s="0" t="s">
        <v>3919</v>
      </c>
      <c r="B331" s="0" t="s">
        <v>3920</v>
      </c>
      <c r="C331" s="0" t="s">
        <v>528</v>
      </c>
      <c r="D331" s="0" t="s">
        <v>3898</v>
      </c>
      <c r="E331" s="0" t="str">
        <f aca="false">VLOOKUP($D331,phone_owners,5,0)</f>
        <v>Antidius</v>
      </c>
      <c r="F331" s="0" t="str">
        <f aca="false">VLOOKUP($D331,phone_owners,6,0)</f>
        <v>Kakoko</v>
      </c>
      <c r="G331" s="0" t="str">
        <f aca="false">VLOOKUP($D331,phone_owners,6,0)</f>
        <v>Kakoko</v>
      </c>
      <c r="H331" s="0" t="s">
        <v>3898</v>
      </c>
      <c r="I331" s="0" t="s">
        <v>3899</v>
      </c>
      <c r="J331" s="0" t="s">
        <v>3900</v>
      </c>
      <c r="L331" s="0" t="s">
        <v>44</v>
      </c>
      <c r="M331" s="0" t="s">
        <v>3909</v>
      </c>
      <c r="N331" s="0" t="s">
        <v>3910</v>
      </c>
      <c r="O331" s="0" t="s">
        <v>3911</v>
      </c>
      <c r="P331" s="0" t="s">
        <v>502</v>
      </c>
      <c r="Q331" s="0" t="s">
        <v>568</v>
      </c>
      <c r="R331" s="0" t="s">
        <v>553</v>
      </c>
      <c r="S331" s="0" t="s">
        <v>3921</v>
      </c>
      <c r="T331" s="0" t="s">
        <v>3922</v>
      </c>
      <c r="V331" s="0" t="s">
        <v>53</v>
      </c>
      <c r="W331" s="0" t="s">
        <v>54</v>
      </c>
      <c r="X331" s="0" t="s">
        <v>718</v>
      </c>
      <c r="Y331" s="0" t="s">
        <v>3881</v>
      </c>
      <c r="Z331" s="0" t="s">
        <v>3882</v>
      </c>
      <c r="AA331" s="0" t="s">
        <v>3883</v>
      </c>
      <c r="AB331" s="0" t="s">
        <v>59</v>
      </c>
      <c r="AF331" s="0" t="s">
        <v>86</v>
      </c>
      <c r="AH331" s="0" t="s">
        <v>61</v>
      </c>
      <c r="AJ331" s="0" t="s">
        <v>62</v>
      </c>
      <c r="AK331" s="0" t="n">
        <v>1710</v>
      </c>
      <c r="AL331" s="0" t="s">
        <v>3923</v>
      </c>
      <c r="AM331" s="0" t="s">
        <v>3924</v>
      </c>
      <c r="AN331" s="0" t="n">
        <v>330</v>
      </c>
    </row>
    <row r="332" customFormat="false" ht="12.8" hidden="false" customHeight="false" outlineLevel="0" collapsed="false">
      <c r="A332" s="0" t="s">
        <v>3925</v>
      </c>
      <c r="B332" s="0" t="s">
        <v>3926</v>
      </c>
      <c r="C332" s="0" t="s">
        <v>528</v>
      </c>
      <c r="D332" s="0" t="s">
        <v>3872</v>
      </c>
      <c r="E332" s="0" t="e">
        <f aca="false">VLOOKUP($D332,phone_owners,5,0)</f>
        <v>#N/A</v>
      </c>
      <c r="F332" s="0" t="e">
        <f aca="false">VLOOKUP($D332,phone_owners,6,0)</f>
        <v>#N/A</v>
      </c>
      <c r="G332" s="0" t="e">
        <f aca="false">VLOOKUP($D332,phone_owners,6,0)</f>
        <v>#N/A</v>
      </c>
      <c r="H332" s="0" t="s">
        <v>3872</v>
      </c>
      <c r="I332" s="0" t="s">
        <v>3873</v>
      </c>
      <c r="J332" s="0" t="s">
        <v>3874</v>
      </c>
      <c r="L332" s="0" t="s">
        <v>44</v>
      </c>
      <c r="M332" s="0" t="s">
        <v>3927</v>
      </c>
      <c r="N332" s="0" t="s">
        <v>3928</v>
      </c>
      <c r="O332" s="0" t="s">
        <v>3929</v>
      </c>
      <c r="P332" s="0" t="s">
        <v>502</v>
      </c>
      <c r="Q332" s="0" t="s">
        <v>414</v>
      </c>
      <c r="R332" s="0" t="s">
        <v>116</v>
      </c>
      <c r="S332" s="0" t="s">
        <v>598</v>
      </c>
      <c r="T332" s="0" t="s">
        <v>3930</v>
      </c>
      <c r="U332" s="0" t="s">
        <v>3931</v>
      </c>
      <c r="V332" s="0" t="s">
        <v>53</v>
      </c>
      <c r="W332" s="0" t="s">
        <v>839</v>
      </c>
      <c r="X332" s="0" t="s">
        <v>3932</v>
      </c>
      <c r="Y332" s="0" t="s">
        <v>718</v>
      </c>
      <c r="Z332" s="0" t="s">
        <v>718</v>
      </c>
      <c r="AA332" s="0" t="s">
        <v>3933</v>
      </c>
      <c r="AB332" s="0" t="s">
        <v>59</v>
      </c>
      <c r="AF332" s="0" t="s">
        <v>86</v>
      </c>
      <c r="AH332" s="0" t="s">
        <v>61</v>
      </c>
      <c r="AJ332" s="0" t="s">
        <v>62</v>
      </c>
      <c r="AK332" s="0" t="n">
        <v>1711</v>
      </c>
      <c r="AL332" s="0" t="s">
        <v>3934</v>
      </c>
      <c r="AM332" s="0" t="s">
        <v>3935</v>
      </c>
      <c r="AN332" s="0" t="n">
        <v>331</v>
      </c>
    </row>
    <row r="333" customFormat="false" ht="12.8" hidden="false" customHeight="false" outlineLevel="0" collapsed="false">
      <c r="A333" s="0" t="s">
        <v>3936</v>
      </c>
      <c r="B333" s="0" t="s">
        <v>3937</v>
      </c>
      <c r="C333" s="0" t="s">
        <v>528</v>
      </c>
      <c r="D333" s="0" t="s">
        <v>3898</v>
      </c>
      <c r="E333" s="0" t="str">
        <f aca="false">VLOOKUP($D333,phone_owners,5,0)</f>
        <v>Antidius</v>
      </c>
      <c r="F333" s="0" t="str">
        <f aca="false">VLOOKUP($D333,phone_owners,6,0)</f>
        <v>Kakoko</v>
      </c>
      <c r="G333" s="0" t="str">
        <f aca="false">VLOOKUP($D333,phone_owners,6,0)</f>
        <v>Kakoko</v>
      </c>
      <c r="H333" s="0" t="s">
        <v>3898</v>
      </c>
      <c r="I333" s="0" t="s">
        <v>3899</v>
      </c>
      <c r="J333" s="0" t="s">
        <v>3900</v>
      </c>
      <c r="L333" s="0" t="s">
        <v>44</v>
      </c>
      <c r="M333" s="0" t="s">
        <v>3909</v>
      </c>
      <c r="N333" s="0" t="s">
        <v>3910</v>
      </c>
      <c r="O333" s="0" t="s">
        <v>3911</v>
      </c>
      <c r="P333" s="0" t="s">
        <v>502</v>
      </c>
      <c r="Q333" s="0" t="s">
        <v>568</v>
      </c>
      <c r="R333" s="0" t="s">
        <v>553</v>
      </c>
      <c r="S333" s="0" t="s">
        <v>3938</v>
      </c>
      <c r="T333" s="0" t="s">
        <v>2917</v>
      </c>
      <c r="U333" s="0" t="s">
        <v>3939</v>
      </c>
      <c r="V333" s="0" t="s">
        <v>100</v>
      </c>
      <c r="W333" s="0" t="s">
        <v>416</v>
      </c>
      <c r="X333" s="0" t="s">
        <v>718</v>
      </c>
      <c r="Y333" s="0" t="s">
        <v>3940</v>
      </c>
      <c r="Z333" s="0" t="s">
        <v>3882</v>
      </c>
      <c r="AA333" s="0" t="s">
        <v>3883</v>
      </c>
      <c r="AB333" s="0" t="s">
        <v>44</v>
      </c>
      <c r="AC333" s="0" t="s">
        <v>83</v>
      </c>
      <c r="AE333" s="0" t="s">
        <v>103</v>
      </c>
      <c r="AF333" s="0" t="s">
        <v>86</v>
      </c>
      <c r="AH333" s="0" t="s">
        <v>61</v>
      </c>
      <c r="AJ333" s="0" t="s">
        <v>62</v>
      </c>
      <c r="AK333" s="0" t="n">
        <v>1712</v>
      </c>
      <c r="AL333" s="0" t="s">
        <v>3941</v>
      </c>
      <c r="AM333" s="0" t="s">
        <v>3942</v>
      </c>
      <c r="AN333" s="0" t="n">
        <v>332</v>
      </c>
    </row>
    <row r="334" customFormat="false" ht="12.8" hidden="false" customHeight="false" outlineLevel="0" collapsed="false">
      <c r="A334" s="0" t="s">
        <v>3943</v>
      </c>
      <c r="B334" s="0" t="s">
        <v>3944</v>
      </c>
      <c r="C334" s="0" t="s">
        <v>528</v>
      </c>
      <c r="D334" s="0" t="s">
        <v>3898</v>
      </c>
      <c r="E334" s="0" t="str">
        <f aca="false">VLOOKUP($D334,phone_owners,5,0)</f>
        <v>Antidius</v>
      </c>
      <c r="F334" s="0" t="str">
        <f aca="false">VLOOKUP($D334,phone_owners,6,0)</f>
        <v>Kakoko</v>
      </c>
      <c r="G334" s="0" t="str">
        <f aca="false">VLOOKUP($D334,phone_owners,6,0)</f>
        <v>Kakoko</v>
      </c>
      <c r="H334" s="0" t="s">
        <v>3898</v>
      </c>
      <c r="I334" s="0" t="s">
        <v>3899</v>
      </c>
      <c r="J334" s="0" t="s">
        <v>3900</v>
      </c>
      <c r="L334" s="0" t="s">
        <v>44</v>
      </c>
      <c r="M334" s="0" t="s">
        <v>3909</v>
      </c>
      <c r="N334" s="0" t="s">
        <v>3910</v>
      </c>
      <c r="O334" s="0" t="s">
        <v>3911</v>
      </c>
      <c r="P334" s="0" t="s">
        <v>502</v>
      </c>
      <c r="Q334" s="0" t="s">
        <v>568</v>
      </c>
      <c r="R334" s="0" t="s">
        <v>553</v>
      </c>
      <c r="S334" s="0" t="s">
        <v>3945</v>
      </c>
      <c r="T334" s="0" t="s">
        <v>3946</v>
      </c>
      <c r="U334" s="0" t="s">
        <v>3947</v>
      </c>
      <c r="V334" s="0" t="s">
        <v>53</v>
      </c>
      <c r="W334" s="0" t="s">
        <v>792</v>
      </c>
      <c r="X334" s="0" t="s">
        <v>718</v>
      </c>
      <c r="Y334" s="0" t="s">
        <v>3881</v>
      </c>
      <c r="Z334" s="0" t="s">
        <v>3948</v>
      </c>
      <c r="AA334" s="0" t="s">
        <v>3883</v>
      </c>
      <c r="AB334" s="0" t="s">
        <v>59</v>
      </c>
      <c r="AF334" s="0" t="s">
        <v>86</v>
      </c>
      <c r="AH334" s="0" t="s">
        <v>61</v>
      </c>
      <c r="AJ334" s="0" t="s">
        <v>62</v>
      </c>
      <c r="AK334" s="0" t="n">
        <v>1713</v>
      </c>
      <c r="AL334" s="0" t="s">
        <v>3949</v>
      </c>
      <c r="AM334" s="0" t="s">
        <v>3950</v>
      </c>
      <c r="AN334" s="0" t="n">
        <v>333</v>
      </c>
    </row>
    <row r="335" customFormat="false" ht="12.8" hidden="false" customHeight="false" outlineLevel="0" collapsed="false">
      <c r="A335" s="0" t="s">
        <v>3951</v>
      </c>
      <c r="B335" s="0" t="s">
        <v>3952</v>
      </c>
      <c r="C335" s="0" t="s">
        <v>528</v>
      </c>
      <c r="D335" s="0" t="s">
        <v>3898</v>
      </c>
      <c r="E335" s="0" t="str">
        <f aca="false">VLOOKUP($D335,phone_owners,5,0)</f>
        <v>Antidius</v>
      </c>
      <c r="F335" s="0" t="str">
        <f aca="false">VLOOKUP($D335,phone_owners,6,0)</f>
        <v>Kakoko</v>
      </c>
      <c r="G335" s="0" t="str">
        <f aca="false">VLOOKUP($D335,phone_owners,6,0)</f>
        <v>Kakoko</v>
      </c>
      <c r="H335" s="0" t="s">
        <v>3898</v>
      </c>
      <c r="I335" s="0" t="s">
        <v>3899</v>
      </c>
      <c r="J335" s="0" t="s">
        <v>3900</v>
      </c>
      <c r="L335" s="0" t="s">
        <v>44</v>
      </c>
      <c r="M335" s="0" t="s">
        <v>3909</v>
      </c>
      <c r="N335" s="0" t="s">
        <v>3910</v>
      </c>
      <c r="O335" s="0" t="s">
        <v>3911</v>
      </c>
      <c r="P335" s="0" t="s">
        <v>502</v>
      </c>
      <c r="Q335" s="0" t="s">
        <v>568</v>
      </c>
      <c r="R335" s="0" t="s">
        <v>553</v>
      </c>
      <c r="S335" s="0" t="s">
        <v>3953</v>
      </c>
      <c r="T335" s="0" t="s">
        <v>2183</v>
      </c>
      <c r="U335" s="0" t="s">
        <v>3954</v>
      </c>
      <c r="V335" s="0" t="s">
        <v>53</v>
      </c>
      <c r="W335" s="0" t="s">
        <v>224</v>
      </c>
      <c r="X335" s="0" t="s">
        <v>718</v>
      </c>
      <c r="Y335" s="0" t="s">
        <v>3881</v>
      </c>
      <c r="Z335" s="0" t="s">
        <v>3948</v>
      </c>
      <c r="AA335" s="0" t="s">
        <v>3955</v>
      </c>
      <c r="AB335" s="0" t="s">
        <v>44</v>
      </c>
      <c r="AC335" s="0" t="s">
        <v>83</v>
      </c>
      <c r="AE335" s="0" t="s">
        <v>103</v>
      </c>
      <c r="AF335" s="0" t="s">
        <v>86</v>
      </c>
      <c r="AH335" s="0" t="s">
        <v>61</v>
      </c>
      <c r="AJ335" s="0" t="s">
        <v>62</v>
      </c>
      <c r="AK335" s="0" t="n">
        <v>1714</v>
      </c>
      <c r="AL335" s="0" t="s">
        <v>3956</v>
      </c>
      <c r="AM335" s="0" t="s">
        <v>3957</v>
      </c>
      <c r="AN335" s="0" t="n">
        <v>334</v>
      </c>
    </row>
    <row r="336" customFormat="false" ht="12.8" hidden="false" customHeight="false" outlineLevel="0" collapsed="false">
      <c r="A336" s="0" t="s">
        <v>3958</v>
      </c>
      <c r="B336" s="0" t="s">
        <v>3959</v>
      </c>
      <c r="C336" s="0" t="s">
        <v>40</v>
      </c>
      <c r="D336" s="0" t="s">
        <v>2980</v>
      </c>
      <c r="E336" s="0" t="str">
        <f aca="false">VLOOKUP($D336,phone_owners,5,0)</f>
        <v>PRISILA</v>
      </c>
      <c r="F336" s="0" t="str">
        <f aca="false">VLOOKUP($D336,phone_owners,6,0)</f>
        <v>HYASINTI</v>
      </c>
      <c r="G336" s="0" t="str">
        <f aca="false">VLOOKUP($D336,phone_owners,6,0)</f>
        <v>HYASINTI</v>
      </c>
      <c r="H336" s="0" t="s">
        <v>2980</v>
      </c>
      <c r="I336" s="0" t="s">
        <v>2981</v>
      </c>
      <c r="J336" s="0" t="s">
        <v>2982</v>
      </c>
      <c r="L336" s="0" t="s">
        <v>59</v>
      </c>
      <c r="M336" s="0" t="s">
        <v>3960</v>
      </c>
      <c r="N336" s="0" t="s">
        <v>3961</v>
      </c>
      <c r="O336" s="0" t="s">
        <v>3962</v>
      </c>
      <c r="P336" s="0" t="s">
        <v>3963</v>
      </c>
      <c r="Q336" s="0" t="s">
        <v>221</v>
      </c>
      <c r="R336" s="0" t="s">
        <v>553</v>
      </c>
      <c r="S336" s="0" t="s">
        <v>3964</v>
      </c>
      <c r="Z336" s="0" t="s">
        <v>3965</v>
      </c>
      <c r="AA336" s="0" t="s">
        <v>3966</v>
      </c>
      <c r="AB336" s="0" t="s">
        <v>59</v>
      </c>
      <c r="AH336" s="0" t="s">
        <v>87</v>
      </c>
      <c r="AJ336" s="0" t="s">
        <v>62</v>
      </c>
      <c r="AK336" s="0" t="n">
        <v>1715</v>
      </c>
      <c r="AL336" s="0" t="s">
        <v>3967</v>
      </c>
      <c r="AM336" s="0" t="s">
        <v>3968</v>
      </c>
      <c r="AN336" s="0" t="n">
        <v>335</v>
      </c>
    </row>
    <row r="337" customFormat="false" ht="12.8" hidden="false" customHeight="false" outlineLevel="0" collapsed="false">
      <c r="A337" s="0" t="s">
        <v>3969</v>
      </c>
      <c r="B337" s="0" t="s">
        <v>3970</v>
      </c>
      <c r="C337" s="0" t="s">
        <v>3234</v>
      </c>
      <c r="D337" s="0" t="s">
        <v>3848</v>
      </c>
      <c r="E337" s="0" t="str">
        <f aca="false">VLOOKUP($D337,phone_owners,5,0)</f>
        <v>Hamadi</v>
      </c>
      <c r="F337" s="0" t="n">
        <f aca="false">VLOOKUP($D337,phone_owners,6,0)</f>
        <v>0</v>
      </c>
      <c r="G337" s="0" t="n">
        <f aca="false">VLOOKUP($D337,phone_owners,6,0)</f>
        <v>0</v>
      </c>
      <c r="H337" s="0" t="s">
        <v>3848</v>
      </c>
      <c r="I337" s="0" t="s">
        <v>3849</v>
      </c>
      <c r="J337" s="0" t="s">
        <v>3850</v>
      </c>
      <c r="K337" s="0" t="s">
        <v>3851</v>
      </c>
      <c r="L337" s="0" t="s">
        <v>44</v>
      </c>
      <c r="M337" s="0" t="s">
        <v>3971</v>
      </c>
      <c r="N337" s="0" t="s">
        <v>3972</v>
      </c>
      <c r="O337" s="0" t="s">
        <v>3973</v>
      </c>
      <c r="P337" s="0" t="s">
        <v>3865</v>
      </c>
      <c r="Q337" s="0" t="s">
        <v>96</v>
      </c>
      <c r="R337" s="0" t="s">
        <v>116</v>
      </c>
      <c r="S337" s="0" t="s">
        <v>3974</v>
      </c>
      <c r="T337" s="0" t="s">
        <v>51</v>
      </c>
      <c r="U337" s="0" t="s">
        <v>3975</v>
      </c>
      <c r="V337" s="0" t="s">
        <v>100</v>
      </c>
      <c r="W337" s="0" t="s">
        <v>224</v>
      </c>
      <c r="X337" s="0" t="s">
        <v>209</v>
      </c>
      <c r="Y337" s="0" t="s">
        <v>278</v>
      </c>
      <c r="Z337" s="0" t="s">
        <v>279</v>
      </c>
      <c r="AA337" s="0" t="s">
        <v>2096</v>
      </c>
      <c r="AB337" s="0" t="s">
        <v>59</v>
      </c>
      <c r="AF337" s="0" t="s">
        <v>60</v>
      </c>
      <c r="AH337" s="0" t="s">
        <v>122</v>
      </c>
      <c r="AJ337" s="0" t="s">
        <v>62</v>
      </c>
      <c r="AK337" s="0" t="n">
        <v>1716</v>
      </c>
      <c r="AL337" s="0" t="s">
        <v>3976</v>
      </c>
      <c r="AM337" s="0" t="s">
        <v>3977</v>
      </c>
      <c r="AN337" s="0" t="n">
        <v>336</v>
      </c>
    </row>
    <row r="338" customFormat="false" ht="12.8" hidden="false" customHeight="false" outlineLevel="0" collapsed="false">
      <c r="A338" s="0" t="s">
        <v>3978</v>
      </c>
      <c r="B338" s="0" t="s">
        <v>3979</v>
      </c>
      <c r="C338" s="0" t="s">
        <v>3234</v>
      </c>
      <c r="D338" s="0" t="s">
        <v>1058</v>
      </c>
      <c r="E338" s="0" t="e">
        <f aca="false">VLOOKUP($D338,phone_owners,5,0)</f>
        <v>#N/A</v>
      </c>
      <c r="F338" s="0" t="e">
        <f aca="false">VLOOKUP($D338,phone_owners,6,0)</f>
        <v>#N/A</v>
      </c>
      <c r="G338" s="0" t="e">
        <f aca="false">VLOOKUP($D338,phone_owners,6,0)</f>
        <v>#N/A</v>
      </c>
      <c r="H338" s="0" t="s">
        <v>1058</v>
      </c>
      <c r="I338" s="0" t="s">
        <v>1059</v>
      </c>
      <c r="J338" s="0" t="s">
        <v>1060</v>
      </c>
      <c r="L338" s="0" t="s">
        <v>44</v>
      </c>
      <c r="M338" s="0" t="s">
        <v>3132</v>
      </c>
      <c r="N338" s="0" t="s">
        <v>3133</v>
      </c>
      <c r="O338" s="0" t="s">
        <v>3134</v>
      </c>
      <c r="P338" s="0" t="s">
        <v>502</v>
      </c>
      <c r="Q338" s="0" t="s">
        <v>3135</v>
      </c>
      <c r="R338" s="0" t="s">
        <v>116</v>
      </c>
      <c r="S338" s="0" t="s">
        <v>3980</v>
      </c>
      <c r="U338" s="0" t="s">
        <v>3981</v>
      </c>
      <c r="V338" s="0" t="s">
        <v>100</v>
      </c>
      <c r="W338" s="0" t="s">
        <v>892</v>
      </c>
      <c r="X338" s="0" t="s">
        <v>1067</v>
      </c>
      <c r="AA338" s="0" t="s">
        <v>3982</v>
      </c>
      <c r="AB338" s="0" t="s">
        <v>59</v>
      </c>
      <c r="AF338" s="0" t="s">
        <v>347</v>
      </c>
      <c r="AH338" s="0" t="s">
        <v>61</v>
      </c>
      <c r="AJ338" s="0" t="s">
        <v>62</v>
      </c>
      <c r="AK338" s="0" t="n">
        <v>1717</v>
      </c>
      <c r="AL338" s="0" t="s">
        <v>3983</v>
      </c>
      <c r="AM338" s="0" t="s">
        <v>3984</v>
      </c>
      <c r="AN338" s="0" t="n">
        <v>337</v>
      </c>
    </row>
    <row r="339" customFormat="false" ht="12.8" hidden="false" customHeight="false" outlineLevel="0" collapsed="false">
      <c r="A339" s="0" t="s">
        <v>3985</v>
      </c>
      <c r="B339" s="0" t="s">
        <v>3986</v>
      </c>
      <c r="C339" s="0" t="s">
        <v>3234</v>
      </c>
      <c r="D339" s="0" t="s">
        <v>1058</v>
      </c>
      <c r="E339" s="0" t="e">
        <f aca="false">VLOOKUP($D339,phone_owners,5,0)</f>
        <v>#N/A</v>
      </c>
      <c r="F339" s="0" t="e">
        <f aca="false">VLOOKUP($D339,phone_owners,6,0)</f>
        <v>#N/A</v>
      </c>
      <c r="G339" s="0" t="e">
        <f aca="false">VLOOKUP($D339,phone_owners,6,0)</f>
        <v>#N/A</v>
      </c>
      <c r="H339" s="0" t="s">
        <v>1058</v>
      </c>
      <c r="I339" s="0" t="s">
        <v>1059</v>
      </c>
      <c r="J339" s="0" t="s">
        <v>1060</v>
      </c>
      <c r="L339" s="0" t="s">
        <v>44</v>
      </c>
      <c r="M339" s="0" t="s">
        <v>3132</v>
      </c>
      <c r="N339" s="0" t="s">
        <v>3133</v>
      </c>
      <c r="O339" s="0" t="s">
        <v>3134</v>
      </c>
      <c r="P339" s="0" t="s">
        <v>502</v>
      </c>
      <c r="Q339" s="0" t="s">
        <v>3135</v>
      </c>
      <c r="R339" s="0" t="s">
        <v>116</v>
      </c>
      <c r="S339" s="0" t="s">
        <v>3987</v>
      </c>
      <c r="U339" s="0" t="s">
        <v>1478</v>
      </c>
      <c r="V339" s="0" t="s">
        <v>53</v>
      </c>
      <c r="W339" s="0" t="s">
        <v>432</v>
      </c>
      <c r="X339" s="0" t="s">
        <v>1067</v>
      </c>
      <c r="Z339" s="0" t="s">
        <v>3988</v>
      </c>
      <c r="AA339" s="0" t="s">
        <v>3989</v>
      </c>
      <c r="AB339" s="0" t="s">
        <v>44</v>
      </c>
      <c r="AC339" s="0" t="s">
        <v>224</v>
      </c>
      <c r="AD339" s="0" t="s">
        <v>102</v>
      </c>
      <c r="AE339" s="0" t="s">
        <v>509</v>
      </c>
      <c r="AF339" s="0" t="s">
        <v>347</v>
      </c>
      <c r="AH339" s="0" t="s">
        <v>61</v>
      </c>
      <c r="AJ339" s="0" t="s">
        <v>62</v>
      </c>
      <c r="AK339" s="0" t="n">
        <v>1718</v>
      </c>
      <c r="AL339" s="0" t="s">
        <v>3990</v>
      </c>
      <c r="AM339" s="0" t="s">
        <v>3991</v>
      </c>
      <c r="AN339" s="0" t="n">
        <v>338</v>
      </c>
    </row>
    <row r="340" customFormat="false" ht="12.8" hidden="false" customHeight="false" outlineLevel="0" collapsed="false">
      <c r="A340" s="0" t="s">
        <v>3992</v>
      </c>
      <c r="B340" s="0" t="s">
        <v>3993</v>
      </c>
      <c r="C340" s="0" t="s">
        <v>3234</v>
      </c>
      <c r="D340" s="0" t="s">
        <v>1058</v>
      </c>
      <c r="E340" s="0" t="e">
        <f aca="false">VLOOKUP($D340,phone_owners,5,0)</f>
        <v>#N/A</v>
      </c>
      <c r="F340" s="0" t="e">
        <f aca="false">VLOOKUP($D340,phone_owners,6,0)</f>
        <v>#N/A</v>
      </c>
      <c r="G340" s="0" t="e">
        <f aca="false">VLOOKUP($D340,phone_owners,6,0)</f>
        <v>#N/A</v>
      </c>
      <c r="H340" s="0" t="s">
        <v>1058</v>
      </c>
      <c r="I340" s="0" t="s">
        <v>1059</v>
      </c>
      <c r="J340" s="0" t="s">
        <v>1060</v>
      </c>
      <c r="L340" s="0" t="s">
        <v>44</v>
      </c>
      <c r="M340" s="0" t="s">
        <v>3132</v>
      </c>
      <c r="N340" s="0" t="s">
        <v>3133</v>
      </c>
      <c r="O340" s="0" t="s">
        <v>3134</v>
      </c>
      <c r="P340" s="0" t="s">
        <v>502</v>
      </c>
      <c r="Q340" s="0" t="s">
        <v>3135</v>
      </c>
      <c r="R340" s="0" t="s">
        <v>116</v>
      </c>
      <c r="S340" s="0" t="s">
        <v>1163</v>
      </c>
      <c r="T340" s="0" t="s">
        <v>1109</v>
      </c>
      <c r="U340" s="0" t="s">
        <v>3994</v>
      </c>
      <c r="V340" s="0" t="s">
        <v>53</v>
      </c>
      <c r="W340" s="0" t="s">
        <v>247</v>
      </c>
      <c r="X340" s="0" t="s">
        <v>1067</v>
      </c>
      <c r="Z340" s="0" t="s">
        <v>3988</v>
      </c>
      <c r="AA340" s="0" t="s">
        <v>3989</v>
      </c>
      <c r="AB340" s="0" t="s">
        <v>44</v>
      </c>
      <c r="AC340" s="0" t="s">
        <v>416</v>
      </c>
      <c r="AD340" s="0" t="s">
        <v>102</v>
      </c>
      <c r="AE340" s="0" t="s">
        <v>509</v>
      </c>
      <c r="AF340" s="0" t="s">
        <v>347</v>
      </c>
      <c r="AH340" s="0" t="s">
        <v>61</v>
      </c>
      <c r="AJ340" s="0" t="s">
        <v>62</v>
      </c>
      <c r="AK340" s="0" t="n">
        <v>1719</v>
      </c>
      <c r="AL340" s="0" t="s">
        <v>3995</v>
      </c>
      <c r="AM340" s="0" t="s">
        <v>3996</v>
      </c>
      <c r="AN340" s="0" t="n">
        <v>339</v>
      </c>
    </row>
    <row r="341" customFormat="false" ht="12.8" hidden="false" customHeight="false" outlineLevel="0" collapsed="false">
      <c r="A341" s="0" t="s">
        <v>3997</v>
      </c>
      <c r="B341" s="0" t="s">
        <v>3998</v>
      </c>
      <c r="C341" s="0" t="s">
        <v>3234</v>
      </c>
      <c r="D341" s="0" t="s">
        <v>1058</v>
      </c>
      <c r="E341" s="0" t="e">
        <f aca="false">VLOOKUP($D341,phone_owners,5,0)</f>
        <v>#N/A</v>
      </c>
      <c r="F341" s="0" t="e">
        <f aca="false">VLOOKUP($D341,phone_owners,6,0)</f>
        <v>#N/A</v>
      </c>
      <c r="G341" s="0" t="e">
        <f aca="false">VLOOKUP($D341,phone_owners,6,0)</f>
        <v>#N/A</v>
      </c>
      <c r="H341" s="0" t="s">
        <v>1058</v>
      </c>
      <c r="I341" s="0" t="s">
        <v>1059</v>
      </c>
      <c r="J341" s="0" t="s">
        <v>1060</v>
      </c>
      <c r="L341" s="0" t="s">
        <v>44</v>
      </c>
      <c r="M341" s="0" t="s">
        <v>3132</v>
      </c>
      <c r="N341" s="0" t="s">
        <v>3133</v>
      </c>
      <c r="O341" s="0" t="s">
        <v>3134</v>
      </c>
      <c r="P341" s="0" t="s">
        <v>502</v>
      </c>
      <c r="Q341" s="0" t="s">
        <v>3135</v>
      </c>
      <c r="R341" s="0" t="s">
        <v>116</v>
      </c>
      <c r="S341" s="0" t="s">
        <v>3999</v>
      </c>
      <c r="T341" s="0" t="s">
        <v>4000</v>
      </c>
      <c r="U341" s="0" t="s">
        <v>4001</v>
      </c>
      <c r="V341" s="0" t="s">
        <v>53</v>
      </c>
      <c r="W341" s="0" t="s">
        <v>416</v>
      </c>
      <c r="X341" s="0" t="s">
        <v>1077</v>
      </c>
      <c r="Y341" s="0" t="s">
        <v>1067</v>
      </c>
      <c r="AA341" s="0" t="s">
        <v>3989</v>
      </c>
      <c r="AB341" s="0" t="s">
        <v>59</v>
      </c>
      <c r="AF341" s="0" t="s">
        <v>347</v>
      </c>
      <c r="AH341" s="0" t="s">
        <v>122</v>
      </c>
      <c r="AJ341" s="0" t="s">
        <v>62</v>
      </c>
      <c r="AK341" s="0" t="n">
        <v>1720</v>
      </c>
      <c r="AL341" s="0" t="s">
        <v>4002</v>
      </c>
      <c r="AM341" s="0" t="s">
        <v>4003</v>
      </c>
      <c r="AN341" s="0" t="n">
        <v>340</v>
      </c>
    </row>
    <row r="342" customFormat="false" ht="12.8" hidden="false" customHeight="false" outlineLevel="0" collapsed="false">
      <c r="A342" s="0" t="s">
        <v>4004</v>
      </c>
      <c r="B342" s="0" t="s">
        <v>4005</v>
      </c>
      <c r="C342" s="0" t="s">
        <v>3234</v>
      </c>
      <c r="D342" s="0" t="s">
        <v>1058</v>
      </c>
      <c r="E342" s="0" t="e">
        <f aca="false">VLOOKUP($D342,phone_owners,5,0)</f>
        <v>#N/A</v>
      </c>
      <c r="F342" s="0" t="e">
        <f aca="false">VLOOKUP($D342,phone_owners,6,0)</f>
        <v>#N/A</v>
      </c>
      <c r="G342" s="0" t="e">
        <f aca="false">VLOOKUP($D342,phone_owners,6,0)</f>
        <v>#N/A</v>
      </c>
      <c r="H342" s="0" t="s">
        <v>1058</v>
      </c>
      <c r="I342" s="0" t="s">
        <v>1059</v>
      </c>
      <c r="J342" s="0" t="s">
        <v>1060</v>
      </c>
      <c r="L342" s="0" t="s">
        <v>44</v>
      </c>
      <c r="M342" s="0" t="s">
        <v>3132</v>
      </c>
      <c r="N342" s="0" t="s">
        <v>3133</v>
      </c>
      <c r="O342" s="0" t="s">
        <v>3134</v>
      </c>
      <c r="P342" s="0" t="s">
        <v>502</v>
      </c>
      <c r="Q342" s="0" t="s">
        <v>3135</v>
      </c>
      <c r="R342" s="0" t="s">
        <v>116</v>
      </c>
      <c r="S342" s="0" t="s">
        <v>4006</v>
      </c>
      <c r="U342" s="0" t="s">
        <v>3136</v>
      </c>
      <c r="V342" s="0" t="s">
        <v>100</v>
      </c>
      <c r="W342" s="0" t="s">
        <v>247</v>
      </c>
      <c r="X342" s="0" t="s">
        <v>1067</v>
      </c>
      <c r="Y342" s="0" t="s">
        <v>1067</v>
      </c>
      <c r="Z342" s="0" t="s">
        <v>1067</v>
      </c>
      <c r="AA342" s="0" t="s">
        <v>3989</v>
      </c>
      <c r="AB342" s="0" t="s">
        <v>59</v>
      </c>
      <c r="AF342" s="0" t="s">
        <v>347</v>
      </c>
      <c r="AH342" s="0" t="s">
        <v>4007</v>
      </c>
      <c r="AJ342" s="0" t="s">
        <v>62</v>
      </c>
      <c r="AK342" s="0" t="n">
        <v>1721</v>
      </c>
      <c r="AL342" s="0" t="s">
        <v>4008</v>
      </c>
      <c r="AM342" s="0" t="s">
        <v>4009</v>
      </c>
      <c r="AN342" s="0" t="n">
        <v>341</v>
      </c>
    </row>
    <row r="343" customFormat="false" ht="12.8" hidden="false" customHeight="false" outlineLevel="0" collapsed="false">
      <c r="A343" s="0" t="s">
        <v>4010</v>
      </c>
      <c r="B343" s="0" t="s">
        <v>4011</v>
      </c>
      <c r="C343" s="0" t="s">
        <v>3234</v>
      </c>
      <c r="D343" s="0" t="s">
        <v>3848</v>
      </c>
      <c r="E343" s="0" t="str">
        <f aca="false">VLOOKUP($D343,phone_owners,5,0)</f>
        <v>Hamadi</v>
      </c>
      <c r="F343" s="0" t="n">
        <f aca="false">VLOOKUP($D343,phone_owners,6,0)</f>
        <v>0</v>
      </c>
      <c r="G343" s="0" t="n">
        <f aca="false">VLOOKUP($D343,phone_owners,6,0)</f>
        <v>0</v>
      </c>
      <c r="H343" s="0" t="s">
        <v>3848</v>
      </c>
      <c r="I343" s="0" t="s">
        <v>3849</v>
      </c>
      <c r="J343" s="0" t="s">
        <v>3850</v>
      </c>
      <c r="K343" s="0" t="s">
        <v>3851</v>
      </c>
      <c r="L343" s="0" t="s">
        <v>44</v>
      </c>
      <c r="M343" s="0" t="s">
        <v>4012</v>
      </c>
      <c r="N343" s="0" t="s">
        <v>4013</v>
      </c>
      <c r="O343" s="0" t="s">
        <v>4014</v>
      </c>
      <c r="P343" s="0" t="s">
        <v>4015</v>
      </c>
      <c r="Q343" s="0" t="s">
        <v>221</v>
      </c>
      <c r="R343" s="0" t="s">
        <v>116</v>
      </c>
      <c r="S343" s="0" t="s">
        <v>4016</v>
      </c>
      <c r="T343" s="0" t="s">
        <v>4017</v>
      </c>
      <c r="U343" s="0" t="s">
        <v>1243</v>
      </c>
      <c r="V343" s="0" t="s">
        <v>53</v>
      </c>
      <c r="W343" s="0" t="s">
        <v>236</v>
      </c>
      <c r="X343" s="0" t="s">
        <v>209</v>
      </c>
      <c r="Y343" s="0" t="s">
        <v>278</v>
      </c>
      <c r="Z343" s="0" t="s">
        <v>279</v>
      </c>
      <c r="AA343" s="0" t="s">
        <v>2096</v>
      </c>
      <c r="AB343" s="0" t="s">
        <v>59</v>
      </c>
      <c r="AF343" s="0" t="s">
        <v>60</v>
      </c>
      <c r="AH343" s="0" t="s">
        <v>122</v>
      </c>
      <c r="AJ343" s="0" t="s">
        <v>62</v>
      </c>
      <c r="AK343" s="0" t="n">
        <v>1722</v>
      </c>
      <c r="AL343" s="0" t="s">
        <v>4018</v>
      </c>
      <c r="AM343" s="0" t="s">
        <v>4019</v>
      </c>
      <c r="AN343" s="0" t="n">
        <v>342</v>
      </c>
    </row>
    <row r="344" customFormat="false" ht="12.8" hidden="false" customHeight="false" outlineLevel="0" collapsed="false">
      <c r="A344" s="0" t="s">
        <v>4020</v>
      </c>
      <c r="B344" s="0" t="s">
        <v>4021</v>
      </c>
      <c r="C344" s="0" t="s">
        <v>40</v>
      </c>
      <c r="D344" s="0" t="s">
        <v>4022</v>
      </c>
      <c r="E344" s="0" t="str">
        <f aca="false">VLOOKUP($D344,phone_owners,5,0)</f>
        <v>Iddy</v>
      </c>
      <c r="F344" s="0" t="str">
        <f aca="false">VLOOKUP($D344,phone_owners,6,0)</f>
        <v>Abdul</v>
      </c>
      <c r="G344" s="0" t="str">
        <f aca="false">VLOOKUP($D344,phone_owners,6,0)</f>
        <v>Abdul</v>
      </c>
      <c r="H344" s="0" t="s">
        <v>4022</v>
      </c>
      <c r="I344" s="0" t="s">
        <v>4023</v>
      </c>
      <c r="J344" s="0" t="s">
        <v>4024</v>
      </c>
      <c r="L344" s="0" t="s">
        <v>44</v>
      </c>
      <c r="M344" s="0" t="s">
        <v>4025</v>
      </c>
      <c r="N344" s="0" t="s">
        <v>4026</v>
      </c>
      <c r="O344" s="0" t="s">
        <v>4027</v>
      </c>
      <c r="P344" s="0" t="s">
        <v>4028</v>
      </c>
      <c r="Q344" s="0" t="s">
        <v>305</v>
      </c>
      <c r="R344" s="0" t="s">
        <v>50</v>
      </c>
      <c r="S344" s="0" t="s">
        <v>2815</v>
      </c>
      <c r="T344" s="0" t="s">
        <v>391</v>
      </c>
      <c r="U344" s="0" t="s">
        <v>392</v>
      </c>
      <c r="V344" s="0" t="s">
        <v>53</v>
      </c>
      <c r="W344" s="0" t="s">
        <v>792</v>
      </c>
      <c r="X344" s="0" t="s">
        <v>333</v>
      </c>
      <c r="Y344" s="0" t="s">
        <v>4029</v>
      </c>
      <c r="Z344" s="0" t="s">
        <v>4030</v>
      </c>
      <c r="AA344" s="0" t="s">
        <v>4031</v>
      </c>
      <c r="AB344" s="0" t="s">
        <v>59</v>
      </c>
      <c r="AF344" s="0" t="s">
        <v>314</v>
      </c>
      <c r="AH344" s="0" t="s">
        <v>61</v>
      </c>
      <c r="AJ344" s="0" t="s">
        <v>62</v>
      </c>
      <c r="AK344" s="0" t="n">
        <v>1723</v>
      </c>
      <c r="AL344" s="0" t="s">
        <v>4032</v>
      </c>
      <c r="AM344" s="0" t="s">
        <v>4033</v>
      </c>
      <c r="AN344" s="0" t="n">
        <v>343</v>
      </c>
    </row>
    <row r="345" customFormat="false" ht="12.8" hidden="false" customHeight="false" outlineLevel="0" collapsed="false">
      <c r="A345" s="0" t="s">
        <v>4034</v>
      </c>
      <c r="B345" s="0" t="s">
        <v>4035</v>
      </c>
      <c r="C345" s="0" t="s">
        <v>3234</v>
      </c>
      <c r="D345" s="0" t="s">
        <v>1575</v>
      </c>
      <c r="E345" s="0" t="str">
        <f aca="false">VLOOKUP($D345,phone_owners,5,0)</f>
        <v>HUSSEIN</v>
      </c>
      <c r="F345" s="0" t="str">
        <f aca="false">VLOOKUP($D345,phone_owners,6,0)</f>
        <v>MUSSA</v>
      </c>
      <c r="G345" s="0" t="str">
        <f aca="false">VLOOKUP($D345,phone_owners,6,0)</f>
        <v>MUSSA</v>
      </c>
      <c r="H345" s="0" t="s">
        <v>1575</v>
      </c>
      <c r="I345" s="0" t="s">
        <v>1576</v>
      </c>
      <c r="J345" s="0" t="s">
        <v>1577</v>
      </c>
      <c r="L345" s="0" t="s">
        <v>44</v>
      </c>
      <c r="M345" s="0" t="s">
        <v>4036</v>
      </c>
      <c r="N345" s="0" t="s">
        <v>4037</v>
      </c>
      <c r="O345" s="0" t="s">
        <v>4038</v>
      </c>
      <c r="P345" s="0" t="s">
        <v>4039</v>
      </c>
      <c r="Q345" s="0" t="s">
        <v>115</v>
      </c>
      <c r="R345" s="0" t="s">
        <v>116</v>
      </c>
      <c r="S345" s="0" t="s">
        <v>4040</v>
      </c>
      <c r="T345" s="0" t="s">
        <v>4041</v>
      </c>
      <c r="V345" s="0" t="s">
        <v>53</v>
      </c>
      <c r="W345" s="0" t="s">
        <v>236</v>
      </c>
      <c r="X345" s="0" t="s">
        <v>278</v>
      </c>
      <c r="Y345" s="0" t="s">
        <v>2534</v>
      </c>
      <c r="Z345" s="0" t="s">
        <v>279</v>
      </c>
      <c r="AA345" s="0" t="s">
        <v>281</v>
      </c>
      <c r="AB345" s="0" t="s">
        <v>59</v>
      </c>
      <c r="AF345" s="0" t="s">
        <v>60</v>
      </c>
      <c r="AH345" s="0" t="s">
        <v>61</v>
      </c>
      <c r="AJ345" s="0" t="s">
        <v>62</v>
      </c>
      <c r="AK345" s="0" t="n">
        <v>1724</v>
      </c>
      <c r="AL345" s="0" t="s">
        <v>4042</v>
      </c>
      <c r="AM345" s="0" t="s">
        <v>4043</v>
      </c>
      <c r="AN345" s="0" t="n">
        <v>344</v>
      </c>
    </row>
    <row r="346" customFormat="false" ht="12.8" hidden="false" customHeight="false" outlineLevel="0" collapsed="false">
      <c r="A346" s="0" t="s">
        <v>4044</v>
      </c>
      <c r="B346" s="0" t="s">
        <v>4045</v>
      </c>
      <c r="C346" s="0" t="s">
        <v>3234</v>
      </c>
      <c r="D346" s="0" t="s">
        <v>3848</v>
      </c>
      <c r="E346" s="0" t="str">
        <f aca="false">VLOOKUP($D346,phone_owners,5,0)</f>
        <v>Hamadi</v>
      </c>
      <c r="F346" s="0" t="n">
        <f aca="false">VLOOKUP($D346,phone_owners,6,0)</f>
        <v>0</v>
      </c>
      <c r="G346" s="0" t="n">
        <f aca="false">VLOOKUP($D346,phone_owners,6,0)</f>
        <v>0</v>
      </c>
      <c r="H346" s="0" t="s">
        <v>3848</v>
      </c>
      <c r="I346" s="0" t="s">
        <v>3849</v>
      </c>
      <c r="J346" s="0" t="s">
        <v>3850</v>
      </c>
      <c r="K346" s="0" t="s">
        <v>3851</v>
      </c>
      <c r="L346" s="0" t="s">
        <v>44</v>
      </c>
      <c r="M346" s="0" t="s">
        <v>4046</v>
      </c>
      <c r="N346" s="0" t="s">
        <v>4047</v>
      </c>
      <c r="O346" s="0" t="s">
        <v>4048</v>
      </c>
      <c r="P346" s="0" t="s">
        <v>4049</v>
      </c>
      <c r="Q346" s="0" t="s">
        <v>221</v>
      </c>
      <c r="R346" s="0" t="s">
        <v>116</v>
      </c>
      <c r="S346" s="0" t="s">
        <v>192</v>
      </c>
      <c r="T346" s="0" t="s">
        <v>4050</v>
      </c>
      <c r="U346" s="0" t="s">
        <v>4051</v>
      </c>
      <c r="V346" s="0" t="s">
        <v>53</v>
      </c>
      <c r="W346" s="0" t="s">
        <v>247</v>
      </c>
      <c r="X346" s="0" t="s">
        <v>209</v>
      </c>
      <c r="Y346" s="0" t="s">
        <v>278</v>
      </c>
      <c r="Z346" s="0" t="s">
        <v>279</v>
      </c>
      <c r="AA346" s="0" t="s">
        <v>2096</v>
      </c>
      <c r="AB346" s="0" t="s">
        <v>59</v>
      </c>
      <c r="AF346" s="0" t="s">
        <v>60</v>
      </c>
      <c r="AH346" s="0" t="s">
        <v>315</v>
      </c>
      <c r="AJ346" s="0" t="s">
        <v>62</v>
      </c>
      <c r="AK346" s="0" t="n">
        <v>1725</v>
      </c>
      <c r="AL346" s="0" t="s">
        <v>4052</v>
      </c>
      <c r="AM346" s="0" t="s">
        <v>4053</v>
      </c>
      <c r="AN346" s="0" t="n">
        <v>345</v>
      </c>
    </row>
    <row r="347" customFormat="false" ht="12.8" hidden="false" customHeight="false" outlineLevel="0" collapsed="false">
      <c r="A347" s="0" t="s">
        <v>4054</v>
      </c>
      <c r="B347" s="0" t="s">
        <v>4055</v>
      </c>
      <c r="C347" s="0" t="s">
        <v>3234</v>
      </c>
      <c r="D347" s="0" t="s">
        <v>1040</v>
      </c>
      <c r="E347" s="0" t="str">
        <f aca="false">VLOOKUP($D347,phone_owners,5,0)</f>
        <v>Nicholaus</v>
      </c>
      <c r="F347" s="0" t="str">
        <f aca="false">VLOOKUP($D347,phone_owners,6,0)</f>
        <v>Lawrance</v>
      </c>
      <c r="G347" s="0" t="str">
        <f aca="false">VLOOKUP($D347,phone_owners,6,0)</f>
        <v>Lawrance</v>
      </c>
      <c r="H347" s="0" t="s">
        <v>1040</v>
      </c>
      <c r="I347" s="0" t="s">
        <v>1041</v>
      </c>
      <c r="J347" s="0" t="s">
        <v>1042</v>
      </c>
      <c r="K347" s="0" t="s">
        <v>1043</v>
      </c>
      <c r="L347" s="0" t="s">
        <v>44</v>
      </c>
      <c r="M347" s="0" t="s">
        <v>4056</v>
      </c>
      <c r="N347" s="0" t="s">
        <v>4057</v>
      </c>
      <c r="O347" s="0" t="s">
        <v>4058</v>
      </c>
      <c r="P347" s="0" t="s">
        <v>4059</v>
      </c>
      <c r="Q347" s="0" t="s">
        <v>1048</v>
      </c>
      <c r="R347" s="0" t="s">
        <v>116</v>
      </c>
      <c r="S347" s="0" t="s">
        <v>598</v>
      </c>
      <c r="T347" s="0" t="s">
        <v>4060</v>
      </c>
      <c r="U347" s="0" t="s">
        <v>598</v>
      </c>
      <c r="V347" s="0" t="s">
        <v>53</v>
      </c>
      <c r="W347" s="0" t="s">
        <v>247</v>
      </c>
      <c r="X347" s="0" t="s">
        <v>209</v>
      </c>
      <c r="Y347" s="0" t="s">
        <v>4061</v>
      </c>
      <c r="Z347" s="0" t="s">
        <v>4062</v>
      </c>
      <c r="AA347" s="0" t="s">
        <v>281</v>
      </c>
      <c r="AB347" s="0" t="s">
        <v>59</v>
      </c>
      <c r="AF347" s="0" t="s">
        <v>60</v>
      </c>
      <c r="AH347" s="0" t="s">
        <v>87</v>
      </c>
      <c r="AJ347" s="0" t="s">
        <v>62</v>
      </c>
      <c r="AK347" s="0" t="n">
        <v>1726</v>
      </c>
      <c r="AL347" s="0" t="s">
        <v>4063</v>
      </c>
      <c r="AM347" s="0" t="s">
        <v>4064</v>
      </c>
      <c r="AN347" s="0" t="n">
        <v>346</v>
      </c>
    </row>
    <row r="348" customFormat="false" ht="12.8" hidden="false" customHeight="false" outlineLevel="0" collapsed="false">
      <c r="A348" s="0" t="s">
        <v>4065</v>
      </c>
      <c r="B348" s="0" t="s">
        <v>4066</v>
      </c>
      <c r="C348" s="0" t="s">
        <v>3234</v>
      </c>
      <c r="D348" s="0" t="s">
        <v>3848</v>
      </c>
      <c r="E348" s="0" t="str">
        <f aca="false">VLOOKUP($D348,phone_owners,5,0)</f>
        <v>Hamadi</v>
      </c>
      <c r="F348" s="0" t="n">
        <f aca="false">VLOOKUP($D348,phone_owners,6,0)</f>
        <v>0</v>
      </c>
      <c r="G348" s="0" t="n">
        <f aca="false">VLOOKUP($D348,phone_owners,6,0)</f>
        <v>0</v>
      </c>
      <c r="H348" s="0" t="s">
        <v>3848</v>
      </c>
      <c r="I348" s="0" t="s">
        <v>3849</v>
      </c>
      <c r="J348" s="0" t="s">
        <v>3850</v>
      </c>
      <c r="K348" s="0" t="s">
        <v>3851</v>
      </c>
      <c r="L348" s="0" t="s">
        <v>44</v>
      </c>
      <c r="M348" s="0" t="s">
        <v>4067</v>
      </c>
      <c r="N348" s="0" t="s">
        <v>4068</v>
      </c>
      <c r="O348" s="0" t="s">
        <v>4069</v>
      </c>
      <c r="P348" s="0" t="s">
        <v>4070</v>
      </c>
      <c r="Q348" s="0" t="s">
        <v>221</v>
      </c>
      <c r="R348" s="0" t="s">
        <v>116</v>
      </c>
      <c r="S348" s="0" t="s">
        <v>555</v>
      </c>
      <c r="T348" s="0" t="s">
        <v>4071</v>
      </c>
      <c r="U348" s="0" t="s">
        <v>2493</v>
      </c>
      <c r="V348" s="0" t="s">
        <v>53</v>
      </c>
      <c r="W348" s="0" t="s">
        <v>236</v>
      </c>
      <c r="X348" s="0" t="s">
        <v>209</v>
      </c>
      <c r="Y348" s="0" t="s">
        <v>278</v>
      </c>
      <c r="Z348" s="0" t="s">
        <v>279</v>
      </c>
      <c r="AA348" s="0" t="s">
        <v>2096</v>
      </c>
      <c r="AB348" s="0" t="s">
        <v>59</v>
      </c>
      <c r="AF348" s="0" t="s">
        <v>60</v>
      </c>
      <c r="AH348" s="0" t="s">
        <v>122</v>
      </c>
      <c r="AJ348" s="0" t="s">
        <v>62</v>
      </c>
      <c r="AK348" s="0" t="n">
        <v>1727</v>
      </c>
      <c r="AL348" s="0" t="s">
        <v>4072</v>
      </c>
      <c r="AM348" s="0" t="s">
        <v>4064</v>
      </c>
      <c r="AN348" s="0" t="n">
        <v>347</v>
      </c>
    </row>
    <row r="349" customFormat="false" ht="12.8" hidden="false" customHeight="false" outlineLevel="0" collapsed="false">
      <c r="A349" s="0" t="s">
        <v>4073</v>
      </c>
      <c r="B349" s="0" t="s">
        <v>4074</v>
      </c>
      <c r="C349" s="0" t="s">
        <v>3234</v>
      </c>
      <c r="D349" s="0" t="s">
        <v>3848</v>
      </c>
      <c r="E349" s="0" t="str">
        <f aca="false">VLOOKUP($D349,phone_owners,5,0)</f>
        <v>Hamadi</v>
      </c>
      <c r="F349" s="0" t="n">
        <f aca="false">VLOOKUP($D349,phone_owners,6,0)</f>
        <v>0</v>
      </c>
      <c r="G349" s="0" t="n">
        <f aca="false">VLOOKUP($D349,phone_owners,6,0)</f>
        <v>0</v>
      </c>
      <c r="H349" s="0" t="s">
        <v>3848</v>
      </c>
      <c r="I349" s="0" t="s">
        <v>3849</v>
      </c>
      <c r="J349" s="0" t="s">
        <v>3850</v>
      </c>
      <c r="K349" s="0" t="s">
        <v>3851</v>
      </c>
      <c r="L349" s="0" t="s">
        <v>44</v>
      </c>
      <c r="M349" s="0" t="s">
        <v>4075</v>
      </c>
      <c r="N349" s="0" t="s">
        <v>4076</v>
      </c>
      <c r="O349" s="0" t="s">
        <v>4077</v>
      </c>
      <c r="P349" s="0" t="s">
        <v>535</v>
      </c>
      <c r="Q349" s="0" t="s">
        <v>221</v>
      </c>
      <c r="R349" s="0" t="s">
        <v>116</v>
      </c>
      <c r="S349" s="0" t="s">
        <v>2402</v>
      </c>
      <c r="T349" s="0" t="s">
        <v>357</v>
      </c>
      <c r="U349" s="0" t="s">
        <v>4078</v>
      </c>
      <c r="V349" s="0" t="s">
        <v>53</v>
      </c>
      <c r="W349" s="0" t="s">
        <v>293</v>
      </c>
      <c r="X349" s="0" t="s">
        <v>333</v>
      </c>
      <c r="Y349" s="0" t="s">
        <v>279</v>
      </c>
      <c r="Z349" s="0" t="s">
        <v>279</v>
      </c>
      <c r="AA349" s="0" t="s">
        <v>3186</v>
      </c>
      <c r="AB349" s="0" t="s">
        <v>59</v>
      </c>
      <c r="AF349" s="0" t="s">
        <v>60</v>
      </c>
      <c r="AH349" s="0" t="s">
        <v>122</v>
      </c>
      <c r="AJ349" s="0" t="s">
        <v>62</v>
      </c>
      <c r="AK349" s="0" t="n">
        <v>1728</v>
      </c>
      <c r="AL349" s="0" t="s">
        <v>4079</v>
      </c>
      <c r="AM349" s="0" t="s">
        <v>4080</v>
      </c>
      <c r="AN349" s="0" t="n">
        <v>348</v>
      </c>
    </row>
    <row r="350" customFormat="false" ht="12.8" hidden="false" customHeight="false" outlineLevel="0" collapsed="false">
      <c r="A350" s="0" t="s">
        <v>4081</v>
      </c>
      <c r="B350" s="0" t="s">
        <v>4082</v>
      </c>
      <c r="C350" s="0" t="s">
        <v>3234</v>
      </c>
      <c r="D350" s="0" t="s">
        <v>3848</v>
      </c>
      <c r="E350" s="0" t="str">
        <f aca="false">VLOOKUP($D350,phone_owners,5,0)</f>
        <v>Hamadi</v>
      </c>
      <c r="F350" s="0" t="n">
        <f aca="false">VLOOKUP($D350,phone_owners,6,0)</f>
        <v>0</v>
      </c>
      <c r="G350" s="0" t="n">
        <f aca="false">VLOOKUP($D350,phone_owners,6,0)</f>
        <v>0</v>
      </c>
      <c r="H350" s="0" t="s">
        <v>3848</v>
      </c>
      <c r="I350" s="0" t="s">
        <v>3849</v>
      </c>
      <c r="J350" s="0" t="s">
        <v>3850</v>
      </c>
      <c r="K350" s="0" t="s">
        <v>3851</v>
      </c>
      <c r="L350" s="0" t="s">
        <v>44</v>
      </c>
      <c r="M350" s="0" t="s">
        <v>4083</v>
      </c>
      <c r="N350" s="0" t="s">
        <v>4084</v>
      </c>
      <c r="O350" s="0" t="s">
        <v>4085</v>
      </c>
      <c r="P350" s="0" t="s">
        <v>1277</v>
      </c>
      <c r="Q350" s="0" t="s">
        <v>75</v>
      </c>
      <c r="R350" s="0" t="s">
        <v>116</v>
      </c>
      <c r="S350" s="0" t="s">
        <v>4086</v>
      </c>
      <c r="T350" s="0" t="s">
        <v>4087</v>
      </c>
      <c r="U350" s="0" t="s">
        <v>4088</v>
      </c>
      <c r="V350" s="0" t="s">
        <v>53</v>
      </c>
      <c r="W350" s="0" t="s">
        <v>432</v>
      </c>
      <c r="X350" s="0" t="s">
        <v>333</v>
      </c>
      <c r="Y350" s="0" t="s">
        <v>279</v>
      </c>
      <c r="Z350" s="0" t="s">
        <v>279</v>
      </c>
      <c r="AA350" s="0" t="s">
        <v>2096</v>
      </c>
      <c r="AB350" s="0" t="s">
        <v>59</v>
      </c>
      <c r="AF350" s="0" t="s">
        <v>60</v>
      </c>
      <c r="AH350" s="0" t="s">
        <v>315</v>
      </c>
      <c r="AJ350" s="0" t="s">
        <v>62</v>
      </c>
      <c r="AK350" s="0" t="n">
        <v>1729</v>
      </c>
      <c r="AL350" s="0" t="s">
        <v>4089</v>
      </c>
      <c r="AM350" s="0" t="s">
        <v>4090</v>
      </c>
      <c r="AN350" s="0" t="n">
        <v>349</v>
      </c>
    </row>
    <row r="351" customFormat="false" ht="12.8" hidden="false" customHeight="false" outlineLevel="0" collapsed="false">
      <c r="A351" s="0" t="s">
        <v>4091</v>
      </c>
      <c r="B351" s="0" t="s">
        <v>4092</v>
      </c>
      <c r="C351" s="0" t="s">
        <v>528</v>
      </c>
      <c r="D351" s="0" t="s">
        <v>4093</v>
      </c>
      <c r="E351" s="0" t="str">
        <f aca="false">VLOOKUP($D351,phone_owners,5,0)</f>
        <v>Katemi </v>
      </c>
      <c r="F351" s="0" t="str">
        <f aca="false">VLOOKUP($D351,phone_owners,6,0)</f>
        <v>Peter</v>
      </c>
      <c r="G351" s="0" t="str">
        <f aca="false">VLOOKUP($D351,phone_owners,6,0)</f>
        <v>Peter</v>
      </c>
      <c r="H351" s="0" t="s">
        <v>4093</v>
      </c>
      <c r="I351" s="0" t="s">
        <v>4094</v>
      </c>
      <c r="J351" s="0" t="s">
        <v>4095</v>
      </c>
      <c r="L351" s="0" t="s">
        <v>44</v>
      </c>
      <c r="M351" s="0" t="s">
        <v>4096</v>
      </c>
      <c r="N351" s="0" t="s">
        <v>4097</v>
      </c>
      <c r="O351" s="0" t="s">
        <v>4098</v>
      </c>
      <c r="P351" s="0" t="s">
        <v>1550</v>
      </c>
      <c r="Q351" s="0" t="s">
        <v>115</v>
      </c>
      <c r="R351" s="0" t="s">
        <v>116</v>
      </c>
      <c r="S351" s="0" t="s">
        <v>4099</v>
      </c>
      <c r="T351" s="0" t="s">
        <v>826</v>
      </c>
      <c r="U351" s="0" t="s">
        <v>4100</v>
      </c>
      <c r="V351" s="0" t="s">
        <v>53</v>
      </c>
      <c r="W351" s="0" t="s">
        <v>792</v>
      </c>
      <c r="X351" s="0" t="s">
        <v>4101</v>
      </c>
      <c r="Y351" s="0" t="s">
        <v>4102</v>
      </c>
      <c r="Z351" s="0" t="s">
        <v>4103</v>
      </c>
      <c r="AA351" s="0" t="s">
        <v>4104</v>
      </c>
      <c r="AB351" s="0" t="s">
        <v>59</v>
      </c>
      <c r="AF351" s="0" t="s">
        <v>60</v>
      </c>
      <c r="AH351" s="0" t="s">
        <v>315</v>
      </c>
      <c r="AJ351" s="0" t="s">
        <v>62</v>
      </c>
      <c r="AK351" s="0" t="n">
        <v>1730</v>
      </c>
      <c r="AL351" s="0" t="s">
        <v>4105</v>
      </c>
      <c r="AM351" s="0" t="s">
        <v>4106</v>
      </c>
      <c r="AN351" s="0" t="n">
        <v>350</v>
      </c>
    </row>
    <row r="352" customFormat="false" ht="12.8" hidden="false" customHeight="false" outlineLevel="0" collapsed="false">
      <c r="A352" s="0" t="s">
        <v>4107</v>
      </c>
      <c r="B352" s="0" t="s">
        <v>4108</v>
      </c>
      <c r="C352" s="0" t="s">
        <v>3234</v>
      </c>
      <c r="D352" s="0" t="s">
        <v>4109</v>
      </c>
      <c r="E352" s="0" t="str">
        <f aca="false">VLOOKUP($D352,phone_owners,5,0)</f>
        <v>John</v>
      </c>
      <c r="F352" s="0" t="str">
        <f aca="false">VLOOKUP($D352,phone_owners,6,0)</f>
        <v>Polycarp </v>
      </c>
      <c r="G352" s="0" t="str">
        <f aca="false">VLOOKUP($D352,phone_owners,6,0)</f>
        <v>Polycarp </v>
      </c>
      <c r="H352" s="0" t="s">
        <v>4109</v>
      </c>
      <c r="I352" s="0" t="s">
        <v>4110</v>
      </c>
      <c r="J352" s="0" t="s">
        <v>4111</v>
      </c>
      <c r="L352" s="0" t="s">
        <v>44</v>
      </c>
      <c r="M352" s="0" t="s">
        <v>4112</v>
      </c>
      <c r="N352" s="0" t="s">
        <v>4113</v>
      </c>
      <c r="O352" s="0" t="s">
        <v>4114</v>
      </c>
      <c r="P352" s="0" t="s">
        <v>502</v>
      </c>
      <c r="Q352" s="0" t="s">
        <v>4115</v>
      </c>
      <c r="R352" s="0" t="s">
        <v>116</v>
      </c>
      <c r="S352" s="0" t="s">
        <v>4116</v>
      </c>
      <c r="T352" s="0" t="s">
        <v>4117</v>
      </c>
      <c r="U352" s="0" t="s">
        <v>4118</v>
      </c>
      <c r="V352" s="0" t="s">
        <v>53</v>
      </c>
      <c r="W352" s="0" t="s">
        <v>4119</v>
      </c>
      <c r="X352" s="0" t="s">
        <v>4120</v>
      </c>
      <c r="Y352" s="0" t="s">
        <v>4121</v>
      </c>
      <c r="Z352" s="0" t="s">
        <v>4122</v>
      </c>
      <c r="AA352" s="0" t="s">
        <v>4123</v>
      </c>
      <c r="AB352" s="0" t="s">
        <v>59</v>
      </c>
      <c r="AF352" s="0" t="s">
        <v>86</v>
      </c>
      <c r="AH352" s="0" t="s">
        <v>122</v>
      </c>
      <c r="AJ352" s="0" t="s">
        <v>62</v>
      </c>
      <c r="AK352" s="0" t="n">
        <v>1731</v>
      </c>
      <c r="AL352" s="0" t="s">
        <v>4124</v>
      </c>
      <c r="AM352" s="0" t="s">
        <v>4125</v>
      </c>
      <c r="AN352" s="0" t="n">
        <v>351</v>
      </c>
    </row>
    <row r="353" customFormat="false" ht="12.8" hidden="false" customHeight="false" outlineLevel="0" collapsed="false">
      <c r="A353" s="0" t="s">
        <v>4126</v>
      </c>
      <c r="B353" s="0" t="s">
        <v>4127</v>
      </c>
      <c r="C353" s="0" t="s">
        <v>40</v>
      </c>
      <c r="D353" s="0" t="s">
        <v>4128</v>
      </c>
      <c r="E353" s="0" t="e">
        <f aca="false">VLOOKUP($D353,phone_owners,5,0)</f>
        <v>#N/A</v>
      </c>
      <c r="F353" s="0" t="e">
        <f aca="false">VLOOKUP($D353,phone_owners,6,0)</f>
        <v>#N/A</v>
      </c>
      <c r="G353" s="0" t="e">
        <f aca="false">VLOOKUP($D353,phone_owners,6,0)</f>
        <v>#N/A</v>
      </c>
      <c r="H353" s="0" t="s">
        <v>4128</v>
      </c>
      <c r="I353" s="0" t="s">
        <v>4129</v>
      </c>
      <c r="J353" s="0" t="s">
        <v>4130</v>
      </c>
      <c r="L353" s="0" t="s">
        <v>44</v>
      </c>
      <c r="M353" s="0" t="s">
        <v>4131</v>
      </c>
      <c r="N353" s="0" t="s">
        <v>4132</v>
      </c>
      <c r="O353" s="0" t="s">
        <v>4133</v>
      </c>
      <c r="P353" s="0" t="s">
        <v>502</v>
      </c>
      <c r="Q353" s="0" t="s">
        <v>3750</v>
      </c>
      <c r="R353" s="0" t="s">
        <v>116</v>
      </c>
      <c r="S353" s="0" t="s">
        <v>2402</v>
      </c>
      <c r="T353" s="0" t="s">
        <v>4134</v>
      </c>
      <c r="U353" s="0" t="s">
        <v>598</v>
      </c>
      <c r="V353" s="0" t="s">
        <v>53</v>
      </c>
      <c r="W353" s="0" t="s">
        <v>224</v>
      </c>
      <c r="X353" s="0" t="s">
        <v>333</v>
      </c>
      <c r="Y353" s="0" t="s">
        <v>2275</v>
      </c>
      <c r="Z353" s="0" t="s">
        <v>406</v>
      </c>
      <c r="AA353" s="0" t="s">
        <v>2096</v>
      </c>
      <c r="AB353" s="0" t="s">
        <v>59</v>
      </c>
      <c r="AF353" s="0" t="s">
        <v>314</v>
      </c>
      <c r="AH353" s="0" t="s">
        <v>61</v>
      </c>
      <c r="AJ353" s="0" t="s">
        <v>62</v>
      </c>
      <c r="AK353" s="0" t="n">
        <v>1732</v>
      </c>
      <c r="AL353" s="0" t="s">
        <v>4135</v>
      </c>
      <c r="AM353" s="0" t="s">
        <v>4136</v>
      </c>
      <c r="AN353" s="0" t="n">
        <v>352</v>
      </c>
    </row>
    <row r="354" customFormat="false" ht="12.8" hidden="false" customHeight="false" outlineLevel="0" collapsed="false">
      <c r="A354" s="0" t="s">
        <v>4137</v>
      </c>
      <c r="B354" s="0" t="s">
        <v>4138</v>
      </c>
      <c r="C354" s="0" t="s">
        <v>3234</v>
      </c>
      <c r="D354" s="0" t="s">
        <v>4139</v>
      </c>
      <c r="E354" s="0" t="e">
        <f aca="false">VLOOKUP($D354,phone_owners,5,0)</f>
        <v>#N/A</v>
      </c>
      <c r="F354" s="0" t="e">
        <f aca="false">VLOOKUP($D354,phone_owners,6,0)</f>
        <v>#N/A</v>
      </c>
      <c r="G354" s="0" t="e">
        <f aca="false">VLOOKUP($D354,phone_owners,6,0)</f>
        <v>#N/A</v>
      </c>
      <c r="H354" s="0" t="s">
        <v>4139</v>
      </c>
      <c r="I354" s="0" t="s">
        <v>4140</v>
      </c>
      <c r="J354" s="0" t="s">
        <v>4141</v>
      </c>
      <c r="L354" s="0" t="s">
        <v>44</v>
      </c>
      <c r="M354" s="0" t="s">
        <v>4142</v>
      </c>
      <c r="N354" s="0" t="s">
        <v>4143</v>
      </c>
      <c r="O354" s="0" t="s">
        <v>4144</v>
      </c>
      <c r="P354" s="0" t="s">
        <v>4145</v>
      </c>
      <c r="Q354" s="0" t="s">
        <v>1102</v>
      </c>
      <c r="R354" s="0" t="s">
        <v>116</v>
      </c>
      <c r="S354" s="0" t="s">
        <v>1243</v>
      </c>
      <c r="T354" s="0" t="s">
        <v>4146</v>
      </c>
      <c r="U354" s="0" t="s">
        <v>4147</v>
      </c>
      <c r="V354" s="0" t="s">
        <v>53</v>
      </c>
      <c r="W354" s="0" t="s">
        <v>416</v>
      </c>
      <c r="X354" s="0" t="s">
        <v>1628</v>
      </c>
      <c r="Y354" s="0" t="s">
        <v>4148</v>
      </c>
      <c r="Z354" s="0" t="s">
        <v>4148</v>
      </c>
      <c r="AA354" s="0" t="s">
        <v>4149</v>
      </c>
      <c r="AB354" s="0" t="s">
        <v>59</v>
      </c>
      <c r="AF354" s="0" t="s">
        <v>86</v>
      </c>
      <c r="AH354" s="0" t="s">
        <v>122</v>
      </c>
      <c r="AJ354" s="0" t="s">
        <v>62</v>
      </c>
      <c r="AK354" s="0" t="n">
        <v>1733</v>
      </c>
      <c r="AL354" s="0" t="s">
        <v>4150</v>
      </c>
      <c r="AM354" s="0" t="s">
        <v>4151</v>
      </c>
      <c r="AN354" s="0" t="n">
        <v>353</v>
      </c>
    </row>
    <row r="355" customFormat="false" ht="12.8" hidden="false" customHeight="false" outlineLevel="0" collapsed="false">
      <c r="A355" s="0" t="s">
        <v>4152</v>
      </c>
      <c r="B355" s="0" t="s">
        <v>4153</v>
      </c>
      <c r="C355" s="0" t="s">
        <v>3234</v>
      </c>
      <c r="D355" s="0" t="s">
        <v>4093</v>
      </c>
      <c r="E355" s="0" t="str">
        <f aca="false">VLOOKUP($D355,phone_owners,5,0)</f>
        <v>Katemi </v>
      </c>
      <c r="F355" s="0" t="str">
        <f aca="false">VLOOKUP($D355,phone_owners,6,0)</f>
        <v>Peter</v>
      </c>
      <c r="G355" s="0" t="str">
        <f aca="false">VLOOKUP($D355,phone_owners,6,0)</f>
        <v>Peter</v>
      </c>
      <c r="H355" s="0" t="s">
        <v>4093</v>
      </c>
      <c r="I355" s="0" t="s">
        <v>4094</v>
      </c>
      <c r="J355" s="0" t="s">
        <v>4095</v>
      </c>
      <c r="L355" s="0" t="s">
        <v>44</v>
      </c>
      <c r="M355" s="0" t="s">
        <v>4154</v>
      </c>
      <c r="N355" s="0" t="s">
        <v>4155</v>
      </c>
      <c r="O355" s="0" t="s">
        <v>4156</v>
      </c>
      <c r="P355" s="0" t="s">
        <v>1476</v>
      </c>
      <c r="Q355" s="0" t="s">
        <v>259</v>
      </c>
      <c r="R355" s="0" t="s">
        <v>116</v>
      </c>
      <c r="S355" s="0" t="s">
        <v>2494</v>
      </c>
      <c r="T355" s="0" t="s">
        <v>4157</v>
      </c>
      <c r="U355" s="0" t="s">
        <v>4158</v>
      </c>
      <c r="V355" s="0" t="s">
        <v>53</v>
      </c>
      <c r="W355" s="0" t="s">
        <v>964</v>
      </c>
      <c r="X355" s="0" t="s">
        <v>4101</v>
      </c>
      <c r="Y355" s="0" t="s">
        <v>4102</v>
      </c>
      <c r="Z355" s="0" t="s">
        <v>4159</v>
      </c>
      <c r="AA355" s="0" t="s">
        <v>4104</v>
      </c>
      <c r="AB355" s="0" t="s">
        <v>59</v>
      </c>
      <c r="AF355" s="0" t="s">
        <v>60</v>
      </c>
      <c r="AH355" s="0" t="s">
        <v>122</v>
      </c>
      <c r="AJ355" s="0" t="s">
        <v>62</v>
      </c>
      <c r="AK355" s="0" t="n">
        <v>1734</v>
      </c>
      <c r="AL355" s="0" t="s">
        <v>4160</v>
      </c>
      <c r="AM355" s="0" t="s">
        <v>4151</v>
      </c>
      <c r="AN355" s="0" t="n">
        <v>354</v>
      </c>
    </row>
    <row r="356" customFormat="false" ht="12.8" hidden="false" customHeight="false" outlineLevel="0" collapsed="false">
      <c r="A356" s="0" t="s">
        <v>4161</v>
      </c>
      <c r="B356" s="0" t="s">
        <v>4162</v>
      </c>
      <c r="C356" s="0" t="s">
        <v>3234</v>
      </c>
      <c r="D356" s="0" t="s">
        <v>252</v>
      </c>
      <c r="E356" s="0" t="e">
        <f aca="false">VLOOKUP($D356,phone_owners,5,0)</f>
        <v>#N/A</v>
      </c>
      <c r="F356" s="0" t="e">
        <f aca="false">VLOOKUP($D356,phone_owners,6,0)</f>
        <v>#N/A</v>
      </c>
      <c r="G356" s="0" t="e">
        <f aca="false">VLOOKUP($D356,phone_owners,6,0)</f>
        <v>#N/A</v>
      </c>
      <c r="H356" s="0" t="s">
        <v>252</v>
      </c>
      <c r="I356" s="0" t="s">
        <v>253</v>
      </c>
      <c r="J356" s="0" t="s">
        <v>254</v>
      </c>
      <c r="L356" s="0" t="s">
        <v>44</v>
      </c>
      <c r="R356" s="0" t="s">
        <v>116</v>
      </c>
      <c r="S356" s="0" t="s">
        <v>4163</v>
      </c>
      <c r="T356" s="0" t="s">
        <v>261</v>
      </c>
      <c r="U356" s="0" t="s">
        <v>4164</v>
      </c>
      <c r="V356" s="0" t="s">
        <v>100</v>
      </c>
      <c r="W356" s="0" t="s">
        <v>293</v>
      </c>
      <c r="X356" s="0" t="s">
        <v>2508</v>
      </c>
      <c r="Y356" s="0" t="s">
        <v>2507</v>
      </c>
      <c r="Z356" s="0" t="s">
        <v>4165</v>
      </c>
      <c r="AA356" s="0" t="s">
        <v>4166</v>
      </c>
      <c r="AB356" s="0" t="s">
        <v>59</v>
      </c>
      <c r="AF356" s="0" t="s">
        <v>314</v>
      </c>
      <c r="AH356" s="0" t="s">
        <v>61</v>
      </c>
      <c r="AJ356" s="0" t="s">
        <v>62</v>
      </c>
      <c r="AK356" s="0" t="n">
        <v>1735</v>
      </c>
      <c r="AL356" s="0" t="s">
        <v>4167</v>
      </c>
      <c r="AM356" s="0" t="s">
        <v>4168</v>
      </c>
      <c r="AN356" s="0" t="n">
        <v>355</v>
      </c>
    </row>
    <row r="357" customFormat="false" ht="12.8" hidden="false" customHeight="false" outlineLevel="0" collapsed="false">
      <c r="A357" s="0" t="s">
        <v>4169</v>
      </c>
      <c r="B357" s="0" t="s">
        <v>4170</v>
      </c>
      <c r="C357" s="0" t="s">
        <v>40</v>
      </c>
      <c r="D357" s="0" t="s">
        <v>4171</v>
      </c>
      <c r="E357" s="0" t="str">
        <f aca="false">VLOOKUP($D357,phone_owners,5,0)</f>
        <v>SAJRA</v>
      </c>
      <c r="F357" s="0" t="str">
        <f aca="false">VLOOKUP($D357,phone_owners,6,0)</f>
        <v>JUMA</v>
      </c>
      <c r="G357" s="0" t="str">
        <f aca="false">VLOOKUP($D357,phone_owners,6,0)</f>
        <v>JUMA</v>
      </c>
      <c r="H357" s="0" t="s">
        <v>4171</v>
      </c>
      <c r="I357" s="0" t="s">
        <v>4172</v>
      </c>
      <c r="J357" s="0" t="s">
        <v>4173</v>
      </c>
      <c r="K357" s="0" t="s">
        <v>4174</v>
      </c>
      <c r="L357" s="0" t="s">
        <v>44</v>
      </c>
      <c r="M357" s="0" t="s">
        <v>4175</v>
      </c>
      <c r="N357" s="0" t="s">
        <v>4176</v>
      </c>
      <c r="O357" s="0" t="s">
        <v>4177</v>
      </c>
      <c r="P357" s="0" t="s">
        <v>4178</v>
      </c>
      <c r="Q357" s="0" t="s">
        <v>597</v>
      </c>
      <c r="R357" s="0" t="s">
        <v>116</v>
      </c>
      <c r="S357" s="0" t="s">
        <v>2072</v>
      </c>
      <c r="T357" s="0" t="s">
        <v>4179</v>
      </c>
      <c r="V357" s="0" t="s">
        <v>53</v>
      </c>
      <c r="W357" s="0" t="s">
        <v>83</v>
      </c>
      <c r="Z357" s="0" t="s">
        <v>4180</v>
      </c>
      <c r="AB357" s="0" t="s">
        <v>59</v>
      </c>
      <c r="AF357" s="0" t="s">
        <v>60</v>
      </c>
      <c r="AH357" s="0" t="s">
        <v>122</v>
      </c>
      <c r="AJ357" s="0" t="s">
        <v>62</v>
      </c>
      <c r="AK357" s="0" t="n">
        <v>1736</v>
      </c>
      <c r="AL357" s="0" t="s">
        <v>4181</v>
      </c>
      <c r="AM357" s="0" t="s">
        <v>4182</v>
      </c>
      <c r="AN357" s="0" t="n">
        <v>356</v>
      </c>
    </row>
    <row r="358" customFormat="false" ht="12.8" hidden="false" customHeight="false" outlineLevel="0" collapsed="false">
      <c r="A358" s="0" t="s">
        <v>4183</v>
      </c>
      <c r="B358" s="0" t="s">
        <v>4184</v>
      </c>
      <c r="C358" s="0" t="s">
        <v>528</v>
      </c>
      <c r="D358" s="0" t="s">
        <v>4171</v>
      </c>
      <c r="E358" s="0" t="str">
        <f aca="false">VLOOKUP($D358,phone_owners,5,0)</f>
        <v>SAJRA</v>
      </c>
      <c r="F358" s="0" t="str">
        <f aca="false">VLOOKUP($D358,phone_owners,6,0)</f>
        <v>JUMA</v>
      </c>
      <c r="G358" s="0" t="str">
        <f aca="false">VLOOKUP($D358,phone_owners,6,0)</f>
        <v>JUMA</v>
      </c>
      <c r="H358" s="0" t="s">
        <v>4171</v>
      </c>
      <c r="L358" s="0" t="s">
        <v>59</v>
      </c>
      <c r="AJ358" s="0" t="s">
        <v>62</v>
      </c>
      <c r="AK358" s="0" t="n">
        <v>1737</v>
      </c>
      <c r="AL358" s="0" t="s">
        <v>4185</v>
      </c>
      <c r="AM358" s="0" t="s">
        <v>4186</v>
      </c>
      <c r="AN358" s="0" t="n">
        <v>357</v>
      </c>
    </row>
    <row r="359" customFormat="false" ht="12.8" hidden="false" customHeight="false" outlineLevel="0" collapsed="false">
      <c r="A359" s="0" t="s">
        <v>4187</v>
      </c>
      <c r="B359" s="0" t="s">
        <v>4188</v>
      </c>
      <c r="C359" s="0" t="s">
        <v>3234</v>
      </c>
      <c r="D359" s="0" t="s">
        <v>4171</v>
      </c>
      <c r="E359" s="0" t="str">
        <f aca="false">VLOOKUP($D359,phone_owners,5,0)</f>
        <v>SAJRA</v>
      </c>
      <c r="F359" s="0" t="str">
        <f aca="false">VLOOKUP($D359,phone_owners,6,0)</f>
        <v>JUMA</v>
      </c>
      <c r="G359" s="0" t="str">
        <f aca="false">VLOOKUP($D359,phone_owners,6,0)</f>
        <v>JUMA</v>
      </c>
      <c r="H359" s="0" t="s">
        <v>4171</v>
      </c>
      <c r="I359" s="0" t="s">
        <v>4172</v>
      </c>
      <c r="J359" s="0" t="s">
        <v>4173</v>
      </c>
      <c r="K359" s="0" t="s">
        <v>4174</v>
      </c>
      <c r="L359" s="0" t="s">
        <v>44</v>
      </c>
      <c r="M359" s="0" t="s">
        <v>4189</v>
      </c>
      <c r="N359" s="0" t="s">
        <v>4190</v>
      </c>
      <c r="O359" s="0" t="s">
        <v>4191</v>
      </c>
      <c r="P359" s="0" t="s">
        <v>4192</v>
      </c>
      <c r="Q359" s="0" t="s">
        <v>597</v>
      </c>
      <c r="R359" s="0" t="s">
        <v>116</v>
      </c>
      <c r="S359" s="0" t="s">
        <v>4088</v>
      </c>
      <c r="U359" s="0" t="s">
        <v>4193</v>
      </c>
      <c r="V359" s="0" t="s">
        <v>53</v>
      </c>
      <c r="W359" s="0" t="s">
        <v>236</v>
      </c>
      <c r="X359" s="0" t="s">
        <v>4194</v>
      </c>
      <c r="Z359" s="0" t="s">
        <v>4195</v>
      </c>
      <c r="AB359" s="0" t="s">
        <v>59</v>
      </c>
      <c r="AF359" s="0" t="s">
        <v>60</v>
      </c>
      <c r="AH359" s="0" t="s">
        <v>122</v>
      </c>
      <c r="AJ359" s="0" t="s">
        <v>62</v>
      </c>
      <c r="AK359" s="0" t="n">
        <v>1738</v>
      </c>
      <c r="AL359" s="0" t="s">
        <v>4196</v>
      </c>
      <c r="AM359" s="0" t="s">
        <v>4197</v>
      </c>
      <c r="AN359" s="0" t="n">
        <v>358</v>
      </c>
    </row>
    <row r="360" customFormat="false" ht="12.8" hidden="false" customHeight="false" outlineLevel="0" collapsed="false">
      <c r="A360" s="0" t="s">
        <v>4198</v>
      </c>
      <c r="B360" s="0" t="s">
        <v>4199</v>
      </c>
      <c r="C360" s="0" t="s">
        <v>3234</v>
      </c>
      <c r="D360" s="0" t="s">
        <v>4093</v>
      </c>
      <c r="E360" s="0" t="str">
        <f aca="false">VLOOKUP($D360,phone_owners,5,0)</f>
        <v>Katemi </v>
      </c>
      <c r="F360" s="0" t="str">
        <f aca="false">VLOOKUP($D360,phone_owners,6,0)</f>
        <v>Peter</v>
      </c>
      <c r="G360" s="0" t="str">
        <f aca="false">VLOOKUP($D360,phone_owners,6,0)</f>
        <v>Peter</v>
      </c>
      <c r="H360" s="0" t="s">
        <v>4093</v>
      </c>
      <c r="I360" s="0" t="s">
        <v>4094</v>
      </c>
      <c r="J360" s="0" t="s">
        <v>4095</v>
      </c>
      <c r="L360" s="0" t="s">
        <v>44</v>
      </c>
      <c r="M360" s="0" t="s">
        <v>4200</v>
      </c>
      <c r="N360" s="0" t="s">
        <v>4201</v>
      </c>
      <c r="O360" s="0" t="s">
        <v>4202</v>
      </c>
      <c r="P360" s="0" t="s">
        <v>2462</v>
      </c>
      <c r="Q360" s="0" t="s">
        <v>115</v>
      </c>
      <c r="R360" s="0" t="s">
        <v>553</v>
      </c>
      <c r="S360" s="0" t="s">
        <v>2493</v>
      </c>
      <c r="T360" s="0" t="s">
        <v>4203</v>
      </c>
      <c r="U360" s="0" t="s">
        <v>4204</v>
      </c>
      <c r="V360" s="0" t="s">
        <v>53</v>
      </c>
      <c r="W360" s="0" t="s">
        <v>293</v>
      </c>
      <c r="X360" s="0" t="s">
        <v>4101</v>
      </c>
      <c r="Y360" s="0" t="s">
        <v>4205</v>
      </c>
      <c r="Z360" s="0" t="s">
        <v>4206</v>
      </c>
      <c r="AA360" s="0" t="s">
        <v>4104</v>
      </c>
      <c r="AB360" s="0" t="s">
        <v>59</v>
      </c>
      <c r="AF360" s="0" t="s">
        <v>60</v>
      </c>
      <c r="AH360" s="0" t="s">
        <v>315</v>
      </c>
      <c r="AJ360" s="0" t="s">
        <v>62</v>
      </c>
      <c r="AK360" s="0" t="n">
        <v>1739</v>
      </c>
      <c r="AL360" s="0" t="s">
        <v>4207</v>
      </c>
      <c r="AM360" s="0" t="s">
        <v>4208</v>
      </c>
      <c r="AN360" s="0" t="n">
        <v>359</v>
      </c>
    </row>
    <row r="361" customFormat="false" ht="12.8" hidden="false" customHeight="false" outlineLevel="0" collapsed="false">
      <c r="A361" s="0" t="s">
        <v>4209</v>
      </c>
      <c r="B361" s="0" t="s">
        <v>4210</v>
      </c>
      <c r="C361" s="0" t="s">
        <v>3234</v>
      </c>
      <c r="D361" s="0" t="s">
        <v>4128</v>
      </c>
      <c r="E361" s="0" t="e">
        <f aca="false">VLOOKUP($D361,phone_owners,5,0)</f>
        <v>#N/A</v>
      </c>
      <c r="F361" s="0" t="e">
        <f aca="false">VLOOKUP($D361,phone_owners,6,0)</f>
        <v>#N/A</v>
      </c>
      <c r="G361" s="0" t="e">
        <f aca="false">VLOOKUP($D361,phone_owners,6,0)</f>
        <v>#N/A</v>
      </c>
      <c r="H361" s="0" t="s">
        <v>4128</v>
      </c>
      <c r="I361" s="0" t="s">
        <v>4129</v>
      </c>
      <c r="J361" s="0" t="s">
        <v>4130</v>
      </c>
      <c r="L361" s="0" t="s">
        <v>59</v>
      </c>
      <c r="AJ361" s="0" t="s">
        <v>62</v>
      </c>
      <c r="AK361" s="0" t="n">
        <v>1740</v>
      </c>
      <c r="AL361" s="0" t="s">
        <v>4211</v>
      </c>
      <c r="AM361" s="0" t="s">
        <v>4212</v>
      </c>
      <c r="AN361" s="0" t="n">
        <v>360</v>
      </c>
    </row>
    <row r="362" customFormat="false" ht="12.8" hidden="false" customHeight="false" outlineLevel="0" collapsed="false">
      <c r="A362" s="0" t="s">
        <v>4213</v>
      </c>
      <c r="B362" s="0" t="s">
        <v>4214</v>
      </c>
      <c r="C362" s="0" t="s">
        <v>3234</v>
      </c>
      <c r="D362" s="0" t="s">
        <v>252</v>
      </c>
      <c r="E362" s="0" t="e">
        <f aca="false">VLOOKUP($D362,phone_owners,5,0)</f>
        <v>#N/A</v>
      </c>
      <c r="F362" s="0" t="e">
        <f aca="false">VLOOKUP($D362,phone_owners,6,0)</f>
        <v>#N/A</v>
      </c>
      <c r="G362" s="0" t="e">
        <f aca="false">VLOOKUP($D362,phone_owners,6,0)</f>
        <v>#N/A</v>
      </c>
      <c r="H362" s="0" t="s">
        <v>252</v>
      </c>
      <c r="I362" s="0" t="s">
        <v>253</v>
      </c>
      <c r="J362" s="0" t="s">
        <v>254</v>
      </c>
      <c r="L362" s="0" t="s">
        <v>44</v>
      </c>
      <c r="M362" s="0" t="s">
        <v>4215</v>
      </c>
      <c r="N362" s="0" t="s">
        <v>4216</v>
      </c>
      <c r="O362" s="0" t="s">
        <v>4217</v>
      </c>
      <c r="P362" s="0" t="s">
        <v>4218</v>
      </c>
      <c r="Q362" s="0" t="s">
        <v>597</v>
      </c>
      <c r="R362" s="0" t="s">
        <v>116</v>
      </c>
      <c r="S362" s="0" t="s">
        <v>4163</v>
      </c>
      <c r="T362" s="0" t="s">
        <v>261</v>
      </c>
      <c r="U362" s="0" t="s">
        <v>4164</v>
      </c>
      <c r="V362" s="0" t="s">
        <v>100</v>
      </c>
      <c r="W362" s="0" t="s">
        <v>293</v>
      </c>
      <c r="X362" s="0" t="s">
        <v>2508</v>
      </c>
      <c r="Y362" s="0" t="s">
        <v>2507</v>
      </c>
      <c r="Z362" s="0" t="s">
        <v>2509</v>
      </c>
      <c r="AA362" s="0" t="s">
        <v>4166</v>
      </c>
      <c r="AB362" s="0" t="s">
        <v>59</v>
      </c>
      <c r="AF362" s="0" t="s">
        <v>314</v>
      </c>
      <c r="AH362" s="0" t="s">
        <v>61</v>
      </c>
      <c r="AJ362" s="0" t="s">
        <v>62</v>
      </c>
      <c r="AK362" s="0" t="n">
        <v>1741</v>
      </c>
      <c r="AL362" s="0" t="s">
        <v>4219</v>
      </c>
      <c r="AM362" s="0" t="s">
        <v>4220</v>
      </c>
      <c r="AN362" s="0" t="n">
        <v>361</v>
      </c>
    </row>
    <row r="363" customFormat="false" ht="12.8" hidden="false" customHeight="false" outlineLevel="0" collapsed="false">
      <c r="A363" s="0" t="s">
        <v>4221</v>
      </c>
      <c r="B363" s="0" t="s">
        <v>4222</v>
      </c>
      <c r="C363" s="0" t="s">
        <v>40</v>
      </c>
      <c r="D363" s="0" t="s">
        <v>4223</v>
      </c>
      <c r="E363" s="0" t="str">
        <f aca="false">VLOOKUP($D363,phone_owners,5,0)</f>
        <v>Eliud</v>
      </c>
      <c r="F363" s="0" t="str">
        <f aca="false">VLOOKUP($D363,phone_owners,6,0)</f>
        <v>Essau</v>
      </c>
      <c r="G363" s="0" t="str">
        <f aca="false">VLOOKUP($D363,phone_owners,6,0)</f>
        <v>Essau</v>
      </c>
      <c r="H363" s="0" t="s">
        <v>4223</v>
      </c>
      <c r="I363" s="0" t="s">
        <v>4224</v>
      </c>
      <c r="J363" s="0" t="s">
        <v>4225</v>
      </c>
      <c r="L363" s="0" t="s">
        <v>44</v>
      </c>
      <c r="M363" s="0" t="s">
        <v>4226</v>
      </c>
      <c r="N363" s="0" t="s">
        <v>4227</v>
      </c>
      <c r="O363" s="0" t="s">
        <v>4228</v>
      </c>
      <c r="P363" s="0" t="s">
        <v>4229</v>
      </c>
      <c r="Q363" s="0" t="s">
        <v>305</v>
      </c>
      <c r="R363" s="0" t="s">
        <v>553</v>
      </c>
      <c r="S363" s="0" t="s">
        <v>357</v>
      </c>
      <c r="T363" s="0" t="s">
        <v>2198</v>
      </c>
      <c r="U363" s="0" t="s">
        <v>4230</v>
      </c>
      <c r="V363" s="0" t="s">
        <v>53</v>
      </c>
      <c r="W363" s="0" t="s">
        <v>83</v>
      </c>
      <c r="X363" s="0" t="s">
        <v>333</v>
      </c>
      <c r="Z363" s="0" t="s">
        <v>2275</v>
      </c>
      <c r="AA363" s="0" t="s">
        <v>4231</v>
      </c>
      <c r="AB363" s="0" t="s">
        <v>59</v>
      </c>
      <c r="AF363" s="0" t="s">
        <v>314</v>
      </c>
      <c r="AH363" s="0" t="s">
        <v>61</v>
      </c>
      <c r="AJ363" s="0" t="s">
        <v>62</v>
      </c>
      <c r="AK363" s="0" t="n">
        <v>1742</v>
      </c>
      <c r="AL363" s="0" t="s">
        <v>4232</v>
      </c>
      <c r="AM363" s="0" t="s">
        <v>4233</v>
      </c>
      <c r="AN363" s="0" t="n">
        <v>362</v>
      </c>
    </row>
    <row r="364" customFormat="false" ht="12.8" hidden="false" customHeight="false" outlineLevel="0" collapsed="false">
      <c r="A364" s="0" t="s">
        <v>4234</v>
      </c>
      <c r="B364" s="0" t="s">
        <v>4235</v>
      </c>
      <c r="C364" s="0" t="s">
        <v>3234</v>
      </c>
      <c r="D364" s="0" t="s">
        <v>4223</v>
      </c>
      <c r="E364" s="0" t="str">
        <f aca="false">VLOOKUP($D364,phone_owners,5,0)</f>
        <v>Eliud</v>
      </c>
      <c r="F364" s="0" t="str">
        <f aca="false">VLOOKUP($D364,phone_owners,6,0)</f>
        <v>Essau</v>
      </c>
      <c r="G364" s="0" t="str">
        <f aca="false">VLOOKUP($D364,phone_owners,6,0)</f>
        <v>Essau</v>
      </c>
      <c r="H364" s="0" t="s">
        <v>4223</v>
      </c>
      <c r="I364" s="0" t="s">
        <v>4224</v>
      </c>
      <c r="J364" s="0" t="s">
        <v>4225</v>
      </c>
      <c r="M364" s="0" t="s">
        <v>4236</v>
      </c>
      <c r="N364" s="0" t="s">
        <v>4237</v>
      </c>
      <c r="O364" s="0" t="s">
        <v>4238</v>
      </c>
      <c r="P364" s="0" t="s">
        <v>4239</v>
      </c>
      <c r="Q364" s="0" t="s">
        <v>96</v>
      </c>
      <c r="R364" s="0" t="s">
        <v>116</v>
      </c>
      <c r="S364" s="0" t="s">
        <v>4240</v>
      </c>
      <c r="T364" s="0" t="s">
        <v>4241</v>
      </c>
      <c r="U364" s="0" t="s">
        <v>192</v>
      </c>
      <c r="V364" s="0" t="s">
        <v>53</v>
      </c>
      <c r="W364" s="0" t="s">
        <v>416</v>
      </c>
      <c r="X364" s="0" t="s">
        <v>333</v>
      </c>
      <c r="Z364" s="0" t="s">
        <v>1216</v>
      </c>
      <c r="AA364" s="0" t="s">
        <v>406</v>
      </c>
      <c r="AB364" s="0" t="s">
        <v>44</v>
      </c>
      <c r="AD364" s="0" t="s">
        <v>102</v>
      </c>
      <c r="AE364" s="0" t="s">
        <v>509</v>
      </c>
      <c r="AF364" s="0" t="s">
        <v>314</v>
      </c>
      <c r="AH364" s="0" t="s">
        <v>61</v>
      </c>
      <c r="AJ364" s="0" t="s">
        <v>62</v>
      </c>
      <c r="AK364" s="0" t="n">
        <v>1743</v>
      </c>
      <c r="AL364" s="0" t="s">
        <v>4242</v>
      </c>
      <c r="AM364" s="0" t="s">
        <v>4243</v>
      </c>
      <c r="AN364" s="0" t="n">
        <v>363</v>
      </c>
    </row>
    <row r="365" customFormat="false" ht="12.8" hidden="false" customHeight="false" outlineLevel="0" collapsed="false">
      <c r="A365" s="0" t="s">
        <v>4244</v>
      </c>
      <c r="B365" s="0" t="s">
        <v>4245</v>
      </c>
      <c r="C365" s="0" t="s">
        <v>3234</v>
      </c>
      <c r="D365" s="0" t="s">
        <v>4223</v>
      </c>
      <c r="E365" s="0" t="str">
        <f aca="false">VLOOKUP($D365,phone_owners,5,0)</f>
        <v>Eliud</v>
      </c>
      <c r="F365" s="0" t="str">
        <f aca="false">VLOOKUP($D365,phone_owners,6,0)</f>
        <v>Essau</v>
      </c>
      <c r="G365" s="0" t="str">
        <f aca="false">VLOOKUP($D365,phone_owners,6,0)</f>
        <v>Essau</v>
      </c>
      <c r="H365" s="0" t="s">
        <v>4223</v>
      </c>
      <c r="I365" s="0" t="s">
        <v>4224</v>
      </c>
      <c r="J365" s="0" t="s">
        <v>4225</v>
      </c>
      <c r="M365" s="0" t="s">
        <v>4246</v>
      </c>
      <c r="N365" s="0" t="s">
        <v>4247</v>
      </c>
      <c r="O365" s="0" t="s">
        <v>4248</v>
      </c>
      <c r="P365" s="0" t="s">
        <v>4249</v>
      </c>
      <c r="Q365" s="0" t="s">
        <v>96</v>
      </c>
      <c r="R365" s="0" t="s">
        <v>553</v>
      </c>
      <c r="S365" s="0" t="s">
        <v>4250</v>
      </c>
      <c r="T365" s="0" t="s">
        <v>2625</v>
      </c>
      <c r="U365" s="0" t="s">
        <v>4251</v>
      </c>
      <c r="V365" s="0" t="s">
        <v>100</v>
      </c>
      <c r="W365" s="0" t="s">
        <v>83</v>
      </c>
      <c r="X365" s="0" t="s">
        <v>333</v>
      </c>
      <c r="Z365" s="0" t="s">
        <v>4252</v>
      </c>
      <c r="AA365" s="0" t="s">
        <v>4253</v>
      </c>
      <c r="AB365" s="0" t="s">
        <v>59</v>
      </c>
      <c r="AF365" s="0" t="s">
        <v>314</v>
      </c>
      <c r="AH365" s="0" t="s">
        <v>122</v>
      </c>
      <c r="AJ365" s="0" t="s">
        <v>62</v>
      </c>
      <c r="AK365" s="0" t="n">
        <v>1744</v>
      </c>
      <c r="AL365" s="0" t="s">
        <v>4254</v>
      </c>
      <c r="AM365" s="0" t="s">
        <v>4255</v>
      </c>
      <c r="AN365" s="0" t="n">
        <v>364</v>
      </c>
    </row>
    <row r="366" customFormat="false" ht="12.8" hidden="false" customHeight="false" outlineLevel="0" collapsed="false">
      <c r="A366" s="0" t="s">
        <v>4256</v>
      </c>
      <c r="B366" s="0" t="s">
        <v>4257</v>
      </c>
      <c r="C366" s="0" t="s">
        <v>3234</v>
      </c>
      <c r="D366" s="0" t="s">
        <v>4258</v>
      </c>
      <c r="E366" s="0" t="str">
        <f aca="false">VLOOKUP($D366,phone_owners,5,0)</f>
        <v>Athuman</v>
      </c>
      <c r="F366" s="0" t="str">
        <f aca="false">VLOOKUP($D366,phone_owners,6,0)</f>
        <v>Ridhiwani</v>
      </c>
      <c r="G366" s="0" t="str">
        <f aca="false">VLOOKUP($D366,phone_owners,6,0)</f>
        <v>Ridhiwani</v>
      </c>
      <c r="H366" s="0" t="s">
        <v>4258</v>
      </c>
      <c r="I366" s="0" t="s">
        <v>4259</v>
      </c>
      <c r="J366" s="0" t="s">
        <v>4260</v>
      </c>
      <c r="L366" s="0" t="s">
        <v>44</v>
      </c>
      <c r="M366" s="0" t="s">
        <v>4261</v>
      </c>
      <c r="N366" s="0" t="s">
        <v>4262</v>
      </c>
      <c r="O366" s="0" t="s">
        <v>4263</v>
      </c>
      <c r="P366" s="0" t="s">
        <v>327</v>
      </c>
      <c r="Q366" s="0" t="s">
        <v>305</v>
      </c>
      <c r="R366" s="0" t="s">
        <v>116</v>
      </c>
      <c r="S366" s="0" t="s">
        <v>4264</v>
      </c>
      <c r="T366" s="0" t="s">
        <v>1243</v>
      </c>
      <c r="U366" s="0" t="s">
        <v>4265</v>
      </c>
      <c r="V366" s="0" t="s">
        <v>53</v>
      </c>
      <c r="W366" s="0" t="s">
        <v>881</v>
      </c>
      <c r="X366" s="0" t="s">
        <v>3044</v>
      </c>
      <c r="Y366" s="0" t="s">
        <v>4266</v>
      </c>
      <c r="Z366" s="0" t="s">
        <v>4266</v>
      </c>
      <c r="AA366" s="0" t="s">
        <v>4267</v>
      </c>
      <c r="AB366" s="0" t="s">
        <v>59</v>
      </c>
      <c r="AF366" s="0" t="s">
        <v>86</v>
      </c>
      <c r="AH366" s="0" t="s">
        <v>87</v>
      </c>
      <c r="AJ366" s="0" t="s">
        <v>62</v>
      </c>
      <c r="AK366" s="0" t="n">
        <v>1745</v>
      </c>
      <c r="AL366" s="0" t="s">
        <v>4268</v>
      </c>
      <c r="AM366" s="0" t="s">
        <v>4269</v>
      </c>
      <c r="AN366" s="0" t="n">
        <v>365</v>
      </c>
    </row>
    <row r="367" customFormat="false" ht="12.8" hidden="false" customHeight="false" outlineLevel="0" collapsed="false">
      <c r="A367" s="0" t="s">
        <v>4270</v>
      </c>
      <c r="B367" s="0" t="s">
        <v>4271</v>
      </c>
      <c r="C367" s="0" t="s">
        <v>3234</v>
      </c>
      <c r="D367" s="0" t="s">
        <v>4258</v>
      </c>
      <c r="E367" s="0" t="str">
        <f aca="false">VLOOKUP($D367,phone_owners,5,0)</f>
        <v>Athuman</v>
      </c>
      <c r="F367" s="0" t="str">
        <f aca="false">VLOOKUP($D367,phone_owners,6,0)</f>
        <v>Ridhiwani</v>
      </c>
      <c r="G367" s="0" t="str">
        <f aca="false">VLOOKUP($D367,phone_owners,6,0)</f>
        <v>Ridhiwani</v>
      </c>
      <c r="H367" s="0" t="s">
        <v>4258</v>
      </c>
      <c r="I367" s="0" t="s">
        <v>4259</v>
      </c>
      <c r="J367" s="0" t="s">
        <v>4260</v>
      </c>
      <c r="L367" s="0" t="s">
        <v>44</v>
      </c>
      <c r="M367" s="0" t="s">
        <v>4272</v>
      </c>
      <c r="N367" s="0" t="s">
        <v>4273</v>
      </c>
      <c r="O367" s="0" t="s">
        <v>4274</v>
      </c>
      <c r="P367" s="0" t="s">
        <v>4275</v>
      </c>
      <c r="Q367" s="0" t="s">
        <v>96</v>
      </c>
      <c r="R367" s="0" t="s">
        <v>116</v>
      </c>
      <c r="S367" s="0" t="s">
        <v>4276</v>
      </c>
      <c r="T367" s="0" t="s">
        <v>4277</v>
      </c>
      <c r="U367" s="0" t="s">
        <v>4278</v>
      </c>
      <c r="V367" s="0" t="s">
        <v>53</v>
      </c>
      <c r="W367" s="0" t="s">
        <v>448</v>
      </c>
      <c r="X367" s="0" t="s">
        <v>3044</v>
      </c>
      <c r="Y367" s="0" t="s">
        <v>4266</v>
      </c>
      <c r="Z367" s="0" t="s">
        <v>4266</v>
      </c>
      <c r="AA367" s="0" t="s">
        <v>4279</v>
      </c>
      <c r="AB367" s="0" t="s">
        <v>59</v>
      </c>
      <c r="AF367" s="0" t="s">
        <v>347</v>
      </c>
      <c r="AH367" s="0" t="s">
        <v>122</v>
      </c>
      <c r="AJ367" s="0" t="s">
        <v>62</v>
      </c>
      <c r="AK367" s="0" t="n">
        <v>1746</v>
      </c>
      <c r="AL367" s="0" t="s">
        <v>4280</v>
      </c>
      <c r="AM367" s="0" t="s">
        <v>4281</v>
      </c>
      <c r="AN367" s="0" t="n">
        <v>366</v>
      </c>
    </row>
    <row r="368" customFormat="false" ht="12.8" hidden="false" customHeight="false" outlineLevel="0" collapsed="false">
      <c r="A368" s="0" t="s">
        <v>4282</v>
      </c>
      <c r="B368" s="0" t="s">
        <v>4283</v>
      </c>
      <c r="C368" s="0" t="s">
        <v>3234</v>
      </c>
      <c r="D368" s="0" t="s">
        <v>4258</v>
      </c>
      <c r="E368" s="0" t="str">
        <f aca="false">VLOOKUP($D368,phone_owners,5,0)</f>
        <v>Athuman</v>
      </c>
      <c r="F368" s="0" t="str">
        <f aca="false">VLOOKUP($D368,phone_owners,6,0)</f>
        <v>Ridhiwani</v>
      </c>
      <c r="G368" s="0" t="str">
        <f aca="false">VLOOKUP($D368,phone_owners,6,0)</f>
        <v>Ridhiwani</v>
      </c>
      <c r="H368" s="0" t="s">
        <v>4258</v>
      </c>
      <c r="I368" s="0" t="s">
        <v>4259</v>
      </c>
      <c r="J368" s="0" t="s">
        <v>4260</v>
      </c>
      <c r="L368" s="0" t="s">
        <v>44</v>
      </c>
      <c r="M368" s="0" t="s">
        <v>4284</v>
      </c>
      <c r="N368" s="0" t="s">
        <v>4285</v>
      </c>
      <c r="O368" s="0" t="s">
        <v>4286</v>
      </c>
      <c r="P368" s="0" t="s">
        <v>4287</v>
      </c>
      <c r="Q368" s="0" t="s">
        <v>96</v>
      </c>
      <c r="R368" s="0" t="s">
        <v>116</v>
      </c>
      <c r="S368" s="0" t="s">
        <v>4288</v>
      </c>
      <c r="T368" s="0" t="s">
        <v>767</v>
      </c>
      <c r="V368" s="0" t="s">
        <v>100</v>
      </c>
      <c r="W368" s="0" t="s">
        <v>393</v>
      </c>
      <c r="X368" s="0" t="s">
        <v>3044</v>
      </c>
      <c r="Y368" s="0" t="s">
        <v>4266</v>
      </c>
      <c r="Z368" s="0" t="s">
        <v>4266</v>
      </c>
      <c r="AA368" s="0" t="s">
        <v>4279</v>
      </c>
      <c r="AB368" s="0" t="s">
        <v>59</v>
      </c>
      <c r="AF368" s="0" t="s">
        <v>86</v>
      </c>
      <c r="AH368" s="0" t="s">
        <v>61</v>
      </c>
      <c r="AJ368" s="0" t="s">
        <v>62</v>
      </c>
      <c r="AK368" s="0" t="n">
        <v>1747</v>
      </c>
      <c r="AL368" s="0" t="s">
        <v>4289</v>
      </c>
      <c r="AM368" s="0" t="s">
        <v>4290</v>
      </c>
      <c r="AN368" s="0" t="n">
        <v>367</v>
      </c>
    </row>
    <row r="369" customFormat="false" ht="12.8" hidden="false" customHeight="false" outlineLevel="0" collapsed="false">
      <c r="A369" s="0" t="s">
        <v>4291</v>
      </c>
      <c r="B369" s="0" t="s">
        <v>4292</v>
      </c>
      <c r="C369" s="0" t="s">
        <v>3234</v>
      </c>
      <c r="D369" s="0" t="s">
        <v>4258</v>
      </c>
      <c r="E369" s="0" t="str">
        <f aca="false">VLOOKUP($D369,phone_owners,5,0)</f>
        <v>Athuman</v>
      </c>
      <c r="F369" s="0" t="str">
        <f aca="false">VLOOKUP($D369,phone_owners,6,0)</f>
        <v>Ridhiwani</v>
      </c>
      <c r="G369" s="0" t="str">
        <f aca="false">VLOOKUP($D369,phone_owners,6,0)</f>
        <v>Ridhiwani</v>
      </c>
      <c r="H369" s="0" t="s">
        <v>4258</v>
      </c>
      <c r="I369" s="0" t="s">
        <v>4259</v>
      </c>
      <c r="J369" s="0" t="s">
        <v>4260</v>
      </c>
      <c r="L369" s="0" t="s">
        <v>44</v>
      </c>
      <c r="M369" s="0" t="s">
        <v>4293</v>
      </c>
      <c r="N369" s="0" t="s">
        <v>4294</v>
      </c>
      <c r="O369" s="0" t="s">
        <v>4295</v>
      </c>
      <c r="P369" s="0" t="s">
        <v>4275</v>
      </c>
      <c r="Q369" s="0" t="s">
        <v>305</v>
      </c>
      <c r="R369" s="0" t="s">
        <v>116</v>
      </c>
      <c r="S369" s="0" t="s">
        <v>779</v>
      </c>
      <c r="T369" s="0" t="s">
        <v>4296</v>
      </c>
      <c r="V369" s="0" t="s">
        <v>53</v>
      </c>
      <c r="W369" s="0" t="s">
        <v>448</v>
      </c>
      <c r="X369" s="0" t="s">
        <v>3044</v>
      </c>
      <c r="Y369" s="0" t="s">
        <v>4266</v>
      </c>
      <c r="Z369" s="0" t="s">
        <v>4266</v>
      </c>
      <c r="AA369" s="0" t="s">
        <v>4279</v>
      </c>
      <c r="AB369" s="0" t="s">
        <v>59</v>
      </c>
      <c r="AF369" s="0" t="s">
        <v>86</v>
      </c>
      <c r="AH369" s="0" t="s">
        <v>61</v>
      </c>
      <c r="AJ369" s="0" t="s">
        <v>62</v>
      </c>
      <c r="AK369" s="0" t="n">
        <v>1748</v>
      </c>
      <c r="AL369" s="0" t="s">
        <v>4297</v>
      </c>
      <c r="AM369" s="0" t="s">
        <v>4298</v>
      </c>
      <c r="AN369" s="0" t="n">
        <v>368</v>
      </c>
    </row>
    <row r="370" customFormat="false" ht="12.8" hidden="false" customHeight="false" outlineLevel="0" collapsed="false">
      <c r="A370" s="0" t="s">
        <v>4299</v>
      </c>
      <c r="B370" s="0" t="s">
        <v>4300</v>
      </c>
      <c r="C370" s="0" t="s">
        <v>3234</v>
      </c>
      <c r="D370" s="0" t="s">
        <v>4258</v>
      </c>
      <c r="E370" s="0" t="str">
        <f aca="false">VLOOKUP($D370,phone_owners,5,0)</f>
        <v>Athuman</v>
      </c>
      <c r="F370" s="0" t="str">
        <f aca="false">VLOOKUP($D370,phone_owners,6,0)</f>
        <v>Ridhiwani</v>
      </c>
      <c r="G370" s="0" t="str">
        <f aca="false">VLOOKUP($D370,phone_owners,6,0)</f>
        <v>Ridhiwani</v>
      </c>
      <c r="H370" s="0" t="s">
        <v>4258</v>
      </c>
      <c r="I370" s="0" t="s">
        <v>4259</v>
      </c>
      <c r="J370" s="0" t="s">
        <v>4260</v>
      </c>
      <c r="L370" s="0" t="s">
        <v>44</v>
      </c>
      <c r="M370" s="0" t="s">
        <v>4301</v>
      </c>
      <c r="N370" s="0" t="s">
        <v>4302</v>
      </c>
      <c r="O370" s="0" t="s">
        <v>4303</v>
      </c>
      <c r="P370" s="0" t="s">
        <v>4304</v>
      </c>
      <c r="Q370" s="0" t="s">
        <v>656</v>
      </c>
      <c r="R370" s="0" t="s">
        <v>116</v>
      </c>
      <c r="S370" s="0" t="s">
        <v>3573</v>
      </c>
      <c r="T370" s="0" t="s">
        <v>4305</v>
      </c>
      <c r="U370" s="0" t="s">
        <v>4306</v>
      </c>
      <c r="V370" s="0" t="s">
        <v>53</v>
      </c>
      <c r="W370" s="0" t="s">
        <v>4307</v>
      </c>
      <c r="X370" s="0" t="s">
        <v>3044</v>
      </c>
      <c r="Y370" s="0" t="s">
        <v>4266</v>
      </c>
      <c r="Z370" s="0" t="s">
        <v>4266</v>
      </c>
      <c r="AA370" s="0" t="s">
        <v>4279</v>
      </c>
      <c r="AB370" s="0" t="s">
        <v>59</v>
      </c>
      <c r="AF370" s="0" t="s">
        <v>86</v>
      </c>
      <c r="AH370" s="0" t="s">
        <v>372</v>
      </c>
      <c r="AJ370" s="0" t="s">
        <v>62</v>
      </c>
      <c r="AK370" s="0" t="n">
        <v>1749</v>
      </c>
      <c r="AL370" s="0" t="s">
        <v>4308</v>
      </c>
      <c r="AM370" s="0" t="s">
        <v>4309</v>
      </c>
      <c r="AN370" s="0" t="n">
        <v>369</v>
      </c>
    </row>
    <row r="371" customFormat="false" ht="12.8" hidden="false" customHeight="false" outlineLevel="0" collapsed="false">
      <c r="A371" s="0" t="s">
        <v>4310</v>
      </c>
      <c r="B371" s="0" t="s">
        <v>4311</v>
      </c>
      <c r="C371" s="0" t="s">
        <v>3234</v>
      </c>
      <c r="D371" s="0" t="s">
        <v>4258</v>
      </c>
      <c r="E371" s="0" t="str">
        <f aca="false">VLOOKUP($D371,phone_owners,5,0)</f>
        <v>Athuman</v>
      </c>
      <c r="F371" s="0" t="str">
        <f aca="false">VLOOKUP($D371,phone_owners,6,0)</f>
        <v>Ridhiwani</v>
      </c>
      <c r="G371" s="0" t="str">
        <f aca="false">VLOOKUP($D371,phone_owners,6,0)</f>
        <v>Ridhiwani</v>
      </c>
      <c r="H371" s="0" t="s">
        <v>4258</v>
      </c>
      <c r="I371" s="0" t="s">
        <v>4259</v>
      </c>
      <c r="J371" s="0" t="s">
        <v>4260</v>
      </c>
      <c r="L371" s="0" t="s">
        <v>44</v>
      </c>
      <c r="M371" s="0" t="s">
        <v>4312</v>
      </c>
      <c r="N371" s="0" t="s">
        <v>4313</v>
      </c>
      <c r="O371" s="0" t="s">
        <v>4314</v>
      </c>
      <c r="P371" s="0" t="s">
        <v>4315</v>
      </c>
      <c r="Q371" s="0" t="s">
        <v>700</v>
      </c>
      <c r="R371" s="0" t="s">
        <v>116</v>
      </c>
      <c r="S371" s="0" t="s">
        <v>779</v>
      </c>
      <c r="T371" s="0" t="s">
        <v>4296</v>
      </c>
      <c r="V371" s="0" t="s">
        <v>53</v>
      </c>
      <c r="W371" s="0" t="s">
        <v>247</v>
      </c>
      <c r="X371" s="0" t="s">
        <v>3044</v>
      </c>
      <c r="Y371" s="0" t="s">
        <v>4266</v>
      </c>
      <c r="Z371" s="0" t="s">
        <v>4266</v>
      </c>
      <c r="AA371" s="0" t="s">
        <v>4279</v>
      </c>
      <c r="AB371" s="0" t="s">
        <v>59</v>
      </c>
      <c r="AF371" s="0" t="s">
        <v>86</v>
      </c>
      <c r="AH371" s="0" t="s">
        <v>87</v>
      </c>
      <c r="AJ371" s="0" t="s">
        <v>62</v>
      </c>
      <c r="AK371" s="0" t="n">
        <v>1750</v>
      </c>
      <c r="AL371" s="0" t="s">
        <v>4316</v>
      </c>
      <c r="AM371" s="0" t="s">
        <v>4317</v>
      </c>
      <c r="AN371" s="0" t="n">
        <v>370</v>
      </c>
    </row>
    <row r="372" customFormat="false" ht="12.8" hidden="false" customHeight="false" outlineLevel="0" collapsed="false">
      <c r="A372" s="0" t="s">
        <v>4318</v>
      </c>
      <c r="B372" s="0" t="s">
        <v>4319</v>
      </c>
      <c r="C372" s="0" t="s">
        <v>3234</v>
      </c>
      <c r="D372" s="0" t="s">
        <v>4258</v>
      </c>
      <c r="E372" s="0" t="str">
        <f aca="false">VLOOKUP($D372,phone_owners,5,0)</f>
        <v>Athuman</v>
      </c>
      <c r="F372" s="0" t="str">
        <f aca="false">VLOOKUP($D372,phone_owners,6,0)</f>
        <v>Ridhiwani</v>
      </c>
      <c r="G372" s="0" t="str">
        <f aca="false">VLOOKUP($D372,phone_owners,6,0)</f>
        <v>Ridhiwani</v>
      </c>
      <c r="H372" s="0" t="s">
        <v>4258</v>
      </c>
      <c r="I372" s="0" t="s">
        <v>4259</v>
      </c>
      <c r="J372" s="0" t="s">
        <v>4260</v>
      </c>
      <c r="L372" s="0" t="s">
        <v>44</v>
      </c>
      <c r="M372" s="0" t="s">
        <v>4320</v>
      </c>
      <c r="N372" s="0" t="s">
        <v>4321</v>
      </c>
      <c r="O372" s="0" t="s">
        <v>4322</v>
      </c>
      <c r="P372" s="0" t="s">
        <v>4323</v>
      </c>
      <c r="Q372" s="0" t="s">
        <v>96</v>
      </c>
      <c r="R372" s="0" t="s">
        <v>116</v>
      </c>
      <c r="S372" s="0" t="s">
        <v>4324</v>
      </c>
      <c r="T372" s="0" t="s">
        <v>4325</v>
      </c>
      <c r="U372" s="0" t="s">
        <v>4326</v>
      </c>
      <c r="V372" s="0" t="s">
        <v>53</v>
      </c>
      <c r="W372" s="0" t="s">
        <v>964</v>
      </c>
      <c r="X372" s="0" t="s">
        <v>4327</v>
      </c>
      <c r="Y372" s="0" t="s">
        <v>4266</v>
      </c>
      <c r="Z372" s="0" t="s">
        <v>4266</v>
      </c>
      <c r="AA372" s="0" t="s">
        <v>4279</v>
      </c>
      <c r="AB372" s="0" t="s">
        <v>59</v>
      </c>
      <c r="AF372" s="0" t="s">
        <v>86</v>
      </c>
      <c r="AH372" s="0" t="s">
        <v>87</v>
      </c>
      <c r="AJ372" s="0" t="s">
        <v>62</v>
      </c>
      <c r="AK372" s="0" t="n">
        <v>1751</v>
      </c>
      <c r="AL372" s="0" t="s">
        <v>4328</v>
      </c>
      <c r="AM372" s="0" t="s">
        <v>4329</v>
      </c>
      <c r="AN372" s="0" t="n">
        <v>371</v>
      </c>
    </row>
    <row r="373" customFormat="false" ht="12.8" hidden="false" customHeight="false" outlineLevel="0" collapsed="false">
      <c r="A373" s="0" t="s">
        <v>4330</v>
      </c>
      <c r="B373" s="0" t="s">
        <v>4331</v>
      </c>
      <c r="C373" s="0" t="s">
        <v>3234</v>
      </c>
      <c r="D373" s="0" t="s">
        <v>4258</v>
      </c>
      <c r="E373" s="0" t="str">
        <f aca="false">VLOOKUP($D373,phone_owners,5,0)</f>
        <v>Athuman</v>
      </c>
      <c r="F373" s="0" t="str">
        <f aca="false">VLOOKUP($D373,phone_owners,6,0)</f>
        <v>Ridhiwani</v>
      </c>
      <c r="G373" s="0" t="str">
        <f aca="false">VLOOKUP($D373,phone_owners,6,0)</f>
        <v>Ridhiwani</v>
      </c>
      <c r="H373" s="0" t="s">
        <v>4258</v>
      </c>
      <c r="I373" s="0" t="s">
        <v>4259</v>
      </c>
      <c r="J373" s="0" t="s">
        <v>4260</v>
      </c>
      <c r="L373" s="0" t="s">
        <v>44</v>
      </c>
      <c r="M373" s="0" t="s">
        <v>4332</v>
      </c>
      <c r="N373" s="0" t="s">
        <v>4333</v>
      </c>
      <c r="O373" s="0" t="s">
        <v>4334</v>
      </c>
      <c r="P373" s="0" t="s">
        <v>4335</v>
      </c>
      <c r="Q373" s="0" t="s">
        <v>656</v>
      </c>
      <c r="R373" s="0" t="s">
        <v>116</v>
      </c>
      <c r="S373" s="0" t="s">
        <v>4336</v>
      </c>
      <c r="T373" s="0" t="s">
        <v>4337</v>
      </c>
      <c r="V373" s="0" t="s">
        <v>53</v>
      </c>
      <c r="W373" s="0" t="s">
        <v>448</v>
      </c>
      <c r="X373" s="0" t="s">
        <v>4327</v>
      </c>
      <c r="Y373" s="0" t="s">
        <v>4266</v>
      </c>
      <c r="Z373" s="0" t="s">
        <v>4266</v>
      </c>
      <c r="AA373" s="0" t="s">
        <v>4279</v>
      </c>
      <c r="AB373" s="0" t="s">
        <v>59</v>
      </c>
      <c r="AF373" s="0" t="s">
        <v>86</v>
      </c>
      <c r="AH373" s="0" t="s">
        <v>372</v>
      </c>
      <c r="AJ373" s="0" t="s">
        <v>62</v>
      </c>
      <c r="AK373" s="0" t="n">
        <v>1752</v>
      </c>
      <c r="AL373" s="0" t="s">
        <v>4338</v>
      </c>
      <c r="AM373" s="0" t="s">
        <v>4339</v>
      </c>
      <c r="AN373" s="0" t="n">
        <v>372</v>
      </c>
    </row>
    <row r="374" customFormat="false" ht="12.8" hidden="false" customHeight="false" outlineLevel="0" collapsed="false">
      <c r="A374" s="0" t="s">
        <v>4340</v>
      </c>
      <c r="B374" s="0" t="s">
        <v>4341</v>
      </c>
      <c r="C374" s="0" t="s">
        <v>3234</v>
      </c>
      <c r="D374" s="0" t="s">
        <v>4258</v>
      </c>
      <c r="E374" s="0" t="str">
        <f aca="false">VLOOKUP($D374,phone_owners,5,0)</f>
        <v>Athuman</v>
      </c>
      <c r="F374" s="0" t="str">
        <f aca="false">VLOOKUP($D374,phone_owners,6,0)</f>
        <v>Ridhiwani</v>
      </c>
      <c r="G374" s="0" t="str">
        <f aca="false">VLOOKUP($D374,phone_owners,6,0)</f>
        <v>Ridhiwani</v>
      </c>
      <c r="H374" s="0" t="s">
        <v>4258</v>
      </c>
      <c r="I374" s="0" t="s">
        <v>4259</v>
      </c>
      <c r="J374" s="0" t="s">
        <v>4260</v>
      </c>
      <c r="L374" s="0" t="s">
        <v>44</v>
      </c>
      <c r="M374" s="0" t="s">
        <v>4342</v>
      </c>
      <c r="N374" s="0" t="s">
        <v>4343</v>
      </c>
      <c r="O374" s="0" t="s">
        <v>4344</v>
      </c>
      <c r="P374" s="0" t="s">
        <v>4345</v>
      </c>
      <c r="Q374" s="0" t="s">
        <v>75</v>
      </c>
      <c r="R374" s="0" t="s">
        <v>116</v>
      </c>
      <c r="S374" s="0" t="s">
        <v>4346</v>
      </c>
      <c r="T374" s="0" t="s">
        <v>979</v>
      </c>
      <c r="U374" s="0" t="s">
        <v>4347</v>
      </c>
      <c r="V374" s="0" t="s">
        <v>100</v>
      </c>
      <c r="W374" s="0" t="s">
        <v>4348</v>
      </c>
      <c r="X374" s="0" t="s">
        <v>3044</v>
      </c>
      <c r="Y374" s="0" t="s">
        <v>4266</v>
      </c>
      <c r="Z374" s="0" t="s">
        <v>4266</v>
      </c>
      <c r="AA374" s="0" t="s">
        <v>4279</v>
      </c>
      <c r="AB374" s="0" t="s">
        <v>59</v>
      </c>
      <c r="AF374" s="0" t="s">
        <v>86</v>
      </c>
      <c r="AH374" s="0" t="s">
        <v>61</v>
      </c>
      <c r="AJ374" s="0" t="s">
        <v>62</v>
      </c>
      <c r="AK374" s="0" t="n">
        <v>1753</v>
      </c>
      <c r="AL374" s="0" t="s">
        <v>4349</v>
      </c>
      <c r="AM374" s="0" t="s">
        <v>4350</v>
      </c>
      <c r="AN374" s="0" t="n">
        <v>373</v>
      </c>
    </row>
    <row r="375" customFormat="false" ht="12.8" hidden="false" customHeight="false" outlineLevel="0" collapsed="false">
      <c r="A375" s="0" t="s">
        <v>4351</v>
      </c>
      <c r="B375" s="0" t="s">
        <v>4352</v>
      </c>
      <c r="C375" s="0" t="s">
        <v>3234</v>
      </c>
      <c r="D375" s="0" t="s">
        <v>4258</v>
      </c>
      <c r="E375" s="0" t="str">
        <f aca="false">VLOOKUP($D375,phone_owners,5,0)</f>
        <v>Athuman</v>
      </c>
      <c r="F375" s="0" t="str">
        <f aca="false">VLOOKUP($D375,phone_owners,6,0)</f>
        <v>Ridhiwani</v>
      </c>
      <c r="G375" s="0" t="str">
        <f aca="false">VLOOKUP($D375,phone_owners,6,0)</f>
        <v>Ridhiwani</v>
      </c>
      <c r="H375" s="0" t="s">
        <v>4258</v>
      </c>
      <c r="I375" s="0" t="s">
        <v>4259</v>
      </c>
      <c r="J375" s="0" t="s">
        <v>4260</v>
      </c>
      <c r="L375" s="0" t="s">
        <v>44</v>
      </c>
      <c r="M375" s="0" t="s">
        <v>4353</v>
      </c>
      <c r="N375" s="0" t="s">
        <v>4354</v>
      </c>
      <c r="O375" s="0" t="s">
        <v>4355</v>
      </c>
      <c r="P375" s="0" t="s">
        <v>4356</v>
      </c>
      <c r="Q375" s="0" t="s">
        <v>305</v>
      </c>
      <c r="R375" s="0" t="s">
        <v>116</v>
      </c>
      <c r="S375" s="0" t="s">
        <v>1965</v>
      </c>
      <c r="T375" s="0" t="s">
        <v>4357</v>
      </c>
      <c r="V375" s="0" t="s">
        <v>53</v>
      </c>
      <c r="W375" s="0" t="s">
        <v>964</v>
      </c>
      <c r="X375" s="0" t="s">
        <v>3044</v>
      </c>
      <c r="Y375" s="0" t="s">
        <v>4266</v>
      </c>
      <c r="Z375" s="0" t="s">
        <v>4266</v>
      </c>
      <c r="AA375" s="0" t="s">
        <v>4358</v>
      </c>
      <c r="AB375" s="0" t="s">
        <v>59</v>
      </c>
      <c r="AF375" s="0" t="s">
        <v>86</v>
      </c>
      <c r="AH375" s="0" t="s">
        <v>87</v>
      </c>
      <c r="AJ375" s="0" t="s">
        <v>62</v>
      </c>
      <c r="AK375" s="0" t="n">
        <v>1754</v>
      </c>
      <c r="AL375" s="0" t="s">
        <v>4359</v>
      </c>
      <c r="AM375" s="0" t="s">
        <v>4360</v>
      </c>
      <c r="AN375" s="0" t="n">
        <v>374</v>
      </c>
    </row>
    <row r="376" customFormat="false" ht="12.8" hidden="false" customHeight="false" outlineLevel="0" collapsed="false">
      <c r="A376" s="0" t="s">
        <v>4361</v>
      </c>
      <c r="B376" s="0" t="s">
        <v>4362</v>
      </c>
      <c r="C376" s="0" t="s">
        <v>3234</v>
      </c>
      <c r="D376" s="0" t="s">
        <v>4258</v>
      </c>
      <c r="E376" s="0" t="str">
        <f aca="false">VLOOKUP($D376,phone_owners,5,0)</f>
        <v>Athuman</v>
      </c>
      <c r="F376" s="0" t="str">
        <f aca="false">VLOOKUP($D376,phone_owners,6,0)</f>
        <v>Ridhiwani</v>
      </c>
      <c r="G376" s="0" t="str">
        <f aca="false">VLOOKUP($D376,phone_owners,6,0)</f>
        <v>Ridhiwani</v>
      </c>
      <c r="H376" s="0" t="s">
        <v>4258</v>
      </c>
      <c r="I376" s="0" t="s">
        <v>4259</v>
      </c>
      <c r="J376" s="0" t="s">
        <v>4260</v>
      </c>
      <c r="L376" s="0" t="s">
        <v>44</v>
      </c>
      <c r="M376" s="0" t="s">
        <v>4363</v>
      </c>
      <c r="N376" s="0" t="s">
        <v>4364</v>
      </c>
      <c r="O376" s="0" t="s">
        <v>4365</v>
      </c>
      <c r="P376" s="0" t="s">
        <v>4366</v>
      </c>
      <c r="Q376" s="0" t="s">
        <v>656</v>
      </c>
      <c r="R376" s="0" t="s">
        <v>116</v>
      </c>
      <c r="S376" s="0" t="s">
        <v>4367</v>
      </c>
      <c r="T376" s="0" t="s">
        <v>445</v>
      </c>
      <c r="U376" s="0" t="s">
        <v>779</v>
      </c>
      <c r="V376" s="0" t="s">
        <v>100</v>
      </c>
      <c r="W376" s="0" t="s">
        <v>247</v>
      </c>
      <c r="X376" s="0" t="s">
        <v>3044</v>
      </c>
      <c r="Y376" s="0" t="s">
        <v>4266</v>
      </c>
      <c r="Z376" s="0" t="s">
        <v>4266</v>
      </c>
      <c r="AA376" s="0" t="s">
        <v>4267</v>
      </c>
      <c r="AB376" s="0" t="s">
        <v>59</v>
      </c>
      <c r="AF376" s="0" t="s">
        <v>86</v>
      </c>
      <c r="AH376" s="0" t="s">
        <v>372</v>
      </c>
      <c r="AJ376" s="0" t="s">
        <v>62</v>
      </c>
      <c r="AK376" s="0" t="n">
        <v>1755</v>
      </c>
      <c r="AL376" s="0" t="s">
        <v>4368</v>
      </c>
      <c r="AM376" s="0" t="s">
        <v>4369</v>
      </c>
      <c r="AN376" s="0" t="n">
        <v>375</v>
      </c>
    </row>
    <row r="377" customFormat="false" ht="12.8" hidden="false" customHeight="false" outlineLevel="0" collapsed="false">
      <c r="A377" s="0" t="s">
        <v>4370</v>
      </c>
      <c r="B377" s="0" t="s">
        <v>4371</v>
      </c>
      <c r="C377" s="0" t="s">
        <v>3234</v>
      </c>
      <c r="D377" s="0" t="s">
        <v>4372</v>
      </c>
      <c r="E377" s="0" t="str">
        <f aca="false">VLOOKUP($D377,phone_owners,5,0)</f>
        <v>Anitha</v>
      </c>
      <c r="F377" s="0" t="str">
        <f aca="false">VLOOKUP($D377,phone_owners,6,0)</f>
        <v>R</v>
      </c>
      <c r="G377" s="0" t="str">
        <f aca="false">VLOOKUP($D377,phone_owners,6,0)</f>
        <v>R</v>
      </c>
      <c r="H377" s="0" t="s">
        <v>4372</v>
      </c>
      <c r="I377" s="0" t="s">
        <v>4373</v>
      </c>
      <c r="J377" s="0" t="s">
        <v>4374</v>
      </c>
      <c r="L377" s="0" t="s">
        <v>44</v>
      </c>
      <c r="M377" s="0" t="s">
        <v>4375</v>
      </c>
      <c r="N377" s="0" t="s">
        <v>4376</v>
      </c>
      <c r="O377" s="0" t="s">
        <v>4377</v>
      </c>
      <c r="P377" s="0" t="s">
        <v>4378</v>
      </c>
      <c r="Q377" s="0" t="s">
        <v>597</v>
      </c>
      <c r="R377" s="0" t="s">
        <v>116</v>
      </c>
      <c r="S377" s="0" t="s">
        <v>4379</v>
      </c>
      <c r="T377" s="0" t="s">
        <v>1922</v>
      </c>
      <c r="U377" s="0" t="s">
        <v>4380</v>
      </c>
      <c r="V377" s="0" t="s">
        <v>53</v>
      </c>
      <c r="W377" s="0" t="s">
        <v>892</v>
      </c>
      <c r="X377" s="0" t="s">
        <v>210</v>
      </c>
      <c r="Y377" s="0" t="s">
        <v>4381</v>
      </c>
      <c r="AA377" s="0" t="s">
        <v>4382</v>
      </c>
      <c r="AB377" s="0" t="s">
        <v>59</v>
      </c>
      <c r="AF377" s="0" t="s">
        <v>60</v>
      </c>
      <c r="AH377" s="0" t="s">
        <v>122</v>
      </c>
      <c r="AJ377" s="0" t="s">
        <v>62</v>
      </c>
      <c r="AK377" s="0" t="n">
        <v>1756</v>
      </c>
      <c r="AL377" s="0" t="s">
        <v>4383</v>
      </c>
      <c r="AM377" s="0" t="s">
        <v>4384</v>
      </c>
      <c r="AN377" s="0" t="n">
        <v>376</v>
      </c>
    </row>
    <row r="378" customFormat="false" ht="12.8" hidden="false" customHeight="false" outlineLevel="0" collapsed="false">
      <c r="A378" s="0" t="s">
        <v>4385</v>
      </c>
      <c r="B378" s="0" t="s">
        <v>4386</v>
      </c>
      <c r="C378" s="0" t="s">
        <v>528</v>
      </c>
      <c r="D378" s="0" t="s">
        <v>529</v>
      </c>
      <c r="E378" s="0" t="str">
        <f aca="false">VLOOKUP($D378,phone_owners,5,0)</f>
        <v>Edigar</v>
      </c>
      <c r="F378" s="0" t="str">
        <f aca="false">VLOOKUP($D378,phone_owners,6,0)</f>
        <v>Paul</v>
      </c>
      <c r="G378" s="0" t="str">
        <f aca="false">VLOOKUP($D378,phone_owners,6,0)</f>
        <v>Paul</v>
      </c>
      <c r="H378" s="0" t="s">
        <v>529</v>
      </c>
      <c r="I378" s="0" t="s">
        <v>530</v>
      </c>
      <c r="J378" s="0" t="s">
        <v>531</v>
      </c>
      <c r="L378" s="0" t="s">
        <v>44</v>
      </c>
      <c r="M378" s="0" t="s">
        <v>4387</v>
      </c>
      <c r="N378" s="0" t="s">
        <v>4388</v>
      </c>
      <c r="O378" s="0" t="s">
        <v>4389</v>
      </c>
      <c r="P378" s="0" t="s">
        <v>655</v>
      </c>
      <c r="Q378" s="0" t="s">
        <v>96</v>
      </c>
      <c r="R378" s="0" t="s">
        <v>116</v>
      </c>
      <c r="S378" s="0" t="s">
        <v>2343</v>
      </c>
      <c r="T378" s="0" t="s">
        <v>4390</v>
      </c>
      <c r="U378" s="0" t="s">
        <v>4391</v>
      </c>
      <c r="V378" s="0" t="s">
        <v>100</v>
      </c>
      <c r="W378" s="0" t="s">
        <v>620</v>
      </c>
      <c r="X378" s="0" t="s">
        <v>1105</v>
      </c>
      <c r="Y378" s="0" t="s">
        <v>539</v>
      </c>
      <c r="Z378" s="0" t="s">
        <v>539</v>
      </c>
      <c r="AA378" s="0" t="s">
        <v>4392</v>
      </c>
      <c r="AB378" s="0" t="s">
        <v>59</v>
      </c>
      <c r="AF378" s="0" t="s">
        <v>60</v>
      </c>
      <c r="AH378" s="0" t="s">
        <v>122</v>
      </c>
      <c r="AJ378" s="0" t="s">
        <v>62</v>
      </c>
      <c r="AK378" s="0" t="n">
        <v>1757</v>
      </c>
      <c r="AL378" s="0" t="s">
        <v>4393</v>
      </c>
      <c r="AM378" s="0" t="s">
        <v>4394</v>
      </c>
      <c r="AN378" s="0" t="n">
        <v>377</v>
      </c>
    </row>
    <row r="379" customFormat="false" ht="12.8" hidden="false" customHeight="false" outlineLevel="0" collapsed="false">
      <c r="A379" s="0" t="s">
        <v>4395</v>
      </c>
      <c r="B379" s="0" t="s">
        <v>4396</v>
      </c>
      <c r="C379" s="0" t="s">
        <v>3234</v>
      </c>
      <c r="D379" s="0" t="s">
        <v>529</v>
      </c>
      <c r="E379" s="0" t="str">
        <f aca="false">VLOOKUP($D379,phone_owners,5,0)</f>
        <v>Edigar</v>
      </c>
      <c r="F379" s="0" t="str">
        <f aca="false">VLOOKUP($D379,phone_owners,6,0)</f>
        <v>Paul</v>
      </c>
      <c r="G379" s="0" t="str">
        <f aca="false">VLOOKUP($D379,phone_owners,6,0)</f>
        <v>Paul</v>
      </c>
      <c r="H379" s="0" t="s">
        <v>529</v>
      </c>
      <c r="I379" s="0" t="s">
        <v>530</v>
      </c>
      <c r="J379" s="0" t="s">
        <v>531</v>
      </c>
      <c r="L379" s="0" t="s">
        <v>44</v>
      </c>
      <c r="M379" s="0" t="s">
        <v>4397</v>
      </c>
      <c r="N379" s="0" t="s">
        <v>4398</v>
      </c>
      <c r="O379" s="0" t="s">
        <v>4399</v>
      </c>
      <c r="P379" s="0" t="s">
        <v>4400</v>
      </c>
      <c r="Q379" s="0" t="s">
        <v>96</v>
      </c>
      <c r="R379" s="0" t="s">
        <v>116</v>
      </c>
      <c r="S379" s="0" t="s">
        <v>4401</v>
      </c>
      <c r="T379" s="0" t="s">
        <v>4402</v>
      </c>
      <c r="U379" s="0" t="s">
        <v>2305</v>
      </c>
      <c r="V379" s="0" t="s">
        <v>53</v>
      </c>
      <c r="W379" s="0" t="s">
        <v>881</v>
      </c>
      <c r="X379" s="0" t="s">
        <v>1105</v>
      </c>
      <c r="Y379" s="0" t="s">
        <v>539</v>
      </c>
      <c r="Z379" s="0" t="s">
        <v>539</v>
      </c>
      <c r="AA379" s="0" t="s">
        <v>1189</v>
      </c>
      <c r="AB379" s="0" t="s">
        <v>59</v>
      </c>
      <c r="AF379" s="0" t="s">
        <v>60</v>
      </c>
      <c r="AH379" s="0" t="s">
        <v>122</v>
      </c>
      <c r="AJ379" s="0" t="s">
        <v>62</v>
      </c>
      <c r="AK379" s="0" t="n">
        <v>1758</v>
      </c>
      <c r="AL379" s="0" t="s">
        <v>4403</v>
      </c>
      <c r="AM379" s="0" t="s">
        <v>4404</v>
      </c>
      <c r="AN379" s="0" t="n">
        <v>378</v>
      </c>
    </row>
    <row r="380" customFormat="false" ht="12.8" hidden="false" customHeight="false" outlineLevel="0" collapsed="false">
      <c r="A380" s="0" t="s">
        <v>4405</v>
      </c>
      <c r="B380" s="0" t="s">
        <v>4406</v>
      </c>
      <c r="C380" s="0" t="s">
        <v>3234</v>
      </c>
      <c r="D380" s="0" t="s">
        <v>529</v>
      </c>
      <c r="E380" s="0" t="str">
        <f aca="false">VLOOKUP($D380,phone_owners,5,0)</f>
        <v>Edigar</v>
      </c>
      <c r="F380" s="0" t="str">
        <f aca="false">VLOOKUP($D380,phone_owners,6,0)</f>
        <v>Paul</v>
      </c>
      <c r="G380" s="0" t="str">
        <f aca="false">VLOOKUP($D380,phone_owners,6,0)</f>
        <v>Paul</v>
      </c>
      <c r="H380" s="0" t="s">
        <v>529</v>
      </c>
      <c r="I380" s="0" t="s">
        <v>530</v>
      </c>
      <c r="J380" s="0" t="s">
        <v>531</v>
      </c>
      <c r="L380" s="0" t="s">
        <v>59</v>
      </c>
      <c r="M380" s="0" t="s">
        <v>4407</v>
      </c>
      <c r="N380" s="0" t="s">
        <v>4408</v>
      </c>
      <c r="O380" s="0" t="s">
        <v>4409</v>
      </c>
      <c r="P380" s="0" t="s">
        <v>4410</v>
      </c>
      <c r="Q380" s="0" t="s">
        <v>75</v>
      </c>
      <c r="R380" s="0" t="s">
        <v>116</v>
      </c>
      <c r="S380" s="0" t="s">
        <v>4411</v>
      </c>
      <c r="T380" s="0" t="s">
        <v>826</v>
      </c>
      <c r="U380" s="0" t="s">
        <v>4412</v>
      </c>
      <c r="V380" s="0" t="s">
        <v>53</v>
      </c>
      <c r="W380" s="0" t="s">
        <v>881</v>
      </c>
      <c r="X380" s="0" t="s">
        <v>1105</v>
      </c>
      <c r="Y380" s="0" t="s">
        <v>539</v>
      </c>
      <c r="Z380" s="0" t="s">
        <v>539</v>
      </c>
      <c r="AA380" s="0" t="s">
        <v>4413</v>
      </c>
      <c r="AB380" s="0" t="s">
        <v>59</v>
      </c>
      <c r="AF380" s="0" t="s">
        <v>60</v>
      </c>
      <c r="AH380" s="0" t="s">
        <v>122</v>
      </c>
      <c r="AJ380" s="0" t="s">
        <v>62</v>
      </c>
      <c r="AK380" s="0" t="n">
        <v>1759</v>
      </c>
      <c r="AL380" s="0" t="s">
        <v>4414</v>
      </c>
      <c r="AM380" s="0" t="s">
        <v>4415</v>
      </c>
      <c r="AN380" s="0" t="n">
        <v>379</v>
      </c>
    </row>
    <row r="381" customFormat="false" ht="12.8" hidden="false" customHeight="false" outlineLevel="0" collapsed="false">
      <c r="A381" s="0" t="s">
        <v>4416</v>
      </c>
      <c r="B381" s="0" t="s">
        <v>4417</v>
      </c>
      <c r="C381" s="0" t="s">
        <v>3234</v>
      </c>
      <c r="D381" s="0" t="s">
        <v>529</v>
      </c>
      <c r="E381" s="0" t="str">
        <f aca="false">VLOOKUP($D381,phone_owners,5,0)</f>
        <v>Edigar</v>
      </c>
      <c r="F381" s="0" t="str">
        <f aca="false">VLOOKUP($D381,phone_owners,6,0)</f>
        <v>Paul</v>
      </c>
      <c r="G381" s="0" t="str">
        <f aca="false">VLOOKUP($D381,phone_owners,6,0)</f>
        <v>Paul</v>
      </c>
      <c r="H381" s="0" t="s">
        <v>529</v>
      </c>
      <c r="I381" s="0" t="s">
        <v>530</v>
      </c>
      <c r="J381" s="0" t="s">
        <v>531</v>
      </c>
      <c r="L381" s="0" t="s">
        <v>44</v>
      </c>
      <c r="M381" s="0" t="s">
        <v>4418</v>
      </c>
      <c r="N381" s="0" t="s">
        <v>4419</v>
      </c>
      <c r="O381" s="0" t="s">
        <v>4420</v>
      </c>
      <c r="P381" s="0" t="s">
        <v>4421</v>
      </c>
      <c r="Q381" s="0" t="s">
        <v>75</v>
      </c>
      <c r="R381" s="0" t="s">
        <v>116</v>
      </c>
      <c r="S381" s="0" t="s">
        <v>4422</v>
      </c>
      <c r="T381" s="0" t="s">
        <v>4423</v>
      </c>
      <c r="U381" s="0" t="s">
        <v>4424</v>
      </c>
      <c r="V381" s="0" t="s">
        <v>100</v>
      </c>
      <c r="W381" s="0" t="s">
        <v>839</v>
      </c>
      <c r="X381" s="0" t="s">
        <v>4425</v>
      </c>
      <c r="Y381" s="0" t="s">
        <v>4426</v>
      </c>
      <c r="Z381" s="0" t="s">
        <v>4426</v>
      </c>
      <c r="AA381" s="0" t="s">
        <v>4427</v>
      </c>
      <c r="AB381" s="0" t="s">
        <v>59</v>
      </c>
      <c r="AF381" s="0" t="s">
        <v>60</v>
      </c>
      <c r="AH381" s="0" t="s">
        <v>122</v>
      </c>
      <c r="AJ381" s="0" t="s">
        <v>62</v>
      </c>
      <c r="AK381" s="0" t="n">
        <v>1760</v>
      </c>
      <c r="AL381" s="0" t="s">
        <v>4428</v>
      </c>
      <c r="AM381" s="0" t="s">
        <v>4429</v>
      </c>
      <c r="AN381" s="0" t="n">
        <v>380</v>
      </c>
    </row>
    <row r="382" customFormat="false" ht="12.8" hidden="false" customHeight="false" outlineLevel="0" collapsed="false">
      <c r="A382" s="0" t="s">
        <v>4430</v>
      </c>
      <c r="B382" s="0" t="s">
        <v>4431</v>
      </c>
      <c r="C382" s="0" t="s">
        <v>3234</v>
      </c>
      <c r="D382" s="0" t="s">
        <v>529</v>
      </c>
      <c r="E382" s="0" t="str">
        <f aca="false">VLOOKUP($D382,phone_owners,5,0)</f>
        <v>Edigar</v>
      </c>
      <c r="F382" s="0" t="str">
        <f aca="false">VLOOKUP($D382,phone_owners,6,0)</f>
        <v>Paul</v>
      </c>
      <c r="G382" s="0" t="str">
        <f aca="false">VLOOKUP($D382,phone_owners,6,0)</f>
        <v>Paul</v>
      </c>
      <c r="H382" s="0" t="s">
        <v>529</v>
      </c>
      <c r="I382" s="0" t="s">
        <v>530</v>
      </c>
      <c r="J382" s="0" t="s">
        <v>531</v>
      </c>
      <c r="L382" s="0" t="s">
        <v>44</v>
      </c>
      <c r="M382" s="0" t="s">
        <v>4432</v>
      </c>
      <c r="N382" s="0" t="s">
        <v>4433</v>
      </c>
      <c r="O382" s="0" t="s">
        <v>4434</v>
      </c>
      <c r="P382" s="0" t="s">
        <v>4435</v>
      </c>
      <c r="Q382" s="0" t="s">
        <v>1395</v>
      </c>
      <c r="R382" s="0" t="s">
        <v>116</v>
      </c>
      <c r="S382" s="0" t="s">
        <v>4436</v>
      </c>
      <c r="T382" s="0" t="s">
        <v>4437</v>
      </c>
      <c r="U382" s="0" t="s">
        <v>4438</v>
      </c>
      <c r="V382" s="0" t="s">
        <v>53</v>
      </c>
      <c r="W382" s="0" t="s">
        <v>2316</v>
      </c>
      <c r="X382" s="0" t="s">
        <v>4425</v>
      </c>
      <c r="Y382" s="0" t="s">
        <v>4426</v>
      </c>
      <c r="Z382" s="0" t="s">
        <v>4426</v>
      </c>
      <c r="AA382" s="0" t="s">
        <v>1189</v>
      </c>
      <c r="AB382" s="0" t="s">
        <v>59</v>
      </c>
      <c r="AF382" s="0" t="s">
        <v>60</v>
      </c>
      <c r="AH382" s="0" t="s">
        <v>122</v>
      </c>
      <c r="AJ382" s="0" t="s">
        <v>62</v>
      </c>
      <c r="AK382" s="0" t="n">
        <v>1761</v>
      </c>
      <c r="AL382" s="0" t="s">
        <v>4439</v>
      </c>
      <c r="AM382" s="0" t="s">
        <v>4440</v>
      </c>
      <c r="AN382" s="0" t="n">
        <v>381</v>
      </c>
    </row>
    <row r="383" customFormat="false" ht="12.8" hidden="false" customHeight="false" outlineLevel="0" collapsed="false">
      <c r="A383" s="0" t="s">
        <v>4441</v>
      </c>
      <c r="B383" s="0" t="s">
        <v>4442</v>
      </c>
      <c r="C383" s="0" t="s">
        <v>3234</v>
      </c>
      <c r="D383" s="0" t="s">
        <v>529</v>
      </c>
      <c r="E383" s="0" t="str">
        <f aca="false">VLOOKUP($D383,phone_owners,5,0)</f>
        <v>Edigar</v>
      </c>
      <c r="F383" s="0" t="str">
        <f aca="false">VLOOKUP($D383,phone_owners,6,0)</f>
        <v>Paul</v>
      </c>
      <c r="G383" s="0" t="str">
        <f aca="false">VLOOKUP($D383,phone_owners,6,0)</f>
        <v>Paul</v>
      </c>
      <c r="H383" s="0" t="s">
        <v>529</v>
      </c>
      <c r="I383" s="0" t="s">
        <v>530</v>
      </c>
      <c r="J383" s="0" t="s">
        <v>531</v>
      </c>
      <c r="L383" s="0" t="s">
        <v>44</v>
      </c>
      <c r="M383" s="0" t="s">
        <v>4443</v>
      </c>
      <c r="N383" s="0" t="s">
        <v>4444</v>
      </c>
      <c r="O383" s="0" t="s">
        <v>4445</v>
      </c>
      <c r="P383" s="0" t="s">
        <v>4446</v>
      </c>
      <c r="Q383" s="0" t="s">
        <v>75</v>
      </c>
      <c r="R383" s="0" t="s">
        <v>116</v>
      </c>
      <c r="S383" s="0" t="s">
        <v>4447</v>
      </c>
      <c r="T383" s="0" t="s">
        <v>4448</v>
      </c>
      <c r="U383" s="0" t="s">
        <v>1923</v>
      </c>
      <c r="V383" s="0" t="s">
        <v>53</v>
      </c>
      <c r="W383" s="0" t="s">
        <v>3408</v>
      </c>
      <c r="X383" s="0" t="s">
        <v>4449</v>
      </c>
      <c r="Y383" s="0" t="s">
        <v>4426</v>
      </c>
      <c r="Z383" s="0" t="s">
        <v>4426</v>
      </c>
      <c r="AA383" s="0" t="s">
        <v>1176</v>
      </c>
      <c r="AB383" s="0" t="s">
        <v>59</v>
      </c>
      <c r="AF383" s="0" t="s">
        <v>60</v>
      </c>
      <c r="AH383" s="0" t="s">
        <v>61</v>
      </c>
      <c r="AJ383" s="0" t="s">
        <v>62</v>
      </c>
      <c r="AK383" s="0" t="n">
        <v>1762</v>
      </c>
      <c r="AL383" s="0" t="s">
        <v>4450</v>
      </c>
      <c r="AM383" s="0" t="s">
        <v>4451</v>
      </c>
      <c r="AN383" s="0" t="n">
        <v>382</v>
      </c>
    </row>
    <row r="384" customFormat="false" ht="12.8" hidden="false" customHeight="false" outlineLevel="0" collapsed="false">
      <c r="A384" s="0" t="s">
        <v>4452</v>
      </c>
      <c r="B384" s="0" t="s">
        <v>4453</v>
      </c>
      <c r="C384" s="0" t="s">
        <v>3234</v>
      </c>
      <c r="D384" s="0" t="s">
        <v>529</v>
      </c>
      <c r="E384" s="0" t="str">
        <f aca="false">VLOOKUP($D384,phone_owners,5,0)</f>
        <v>Edigar</v>
      </c>
      <c r="F384" s="0" t="str">
        <f aca="false">VLOOKUP($D384,phone_owners,6,0)</f>
        <v>Paul</v>
      </c>
      <c r="G384" s="0" t="str">
        <f aca="false">VLOOKUP($D384,phone_owners,6,0)</f>
        <v>Paul</v>
      </c>
      <c r="H384" s="0" t="s">
        <v>529</v>
      </c>
      <c r="I384" s="0" t="s">
        <v>530</v>
      </c>
      <c r="J384" s="0" t="s">
        <v>531</v>
      </c>
      <c r="L384" s="0" t="s">
        <v>44</v>
      </c>
      <c r="M384" s="0" t="s">
        <v>4454</v>
      </c>
      <c r="N384" s="0" t="s">
        <v>4455</v>
      </c>
      <c r="O384" s="0" t="s">
        <v>4456</v>
      </c>
      <c r="P384" s="0" t="s">
        <v>1048</v>
      </c>
      <c r="Q384" s="0" t="s">
        <v>305</v>
      </c>
      <c r="R384" s="0" t="s">
        <v>116</v>
      </c>
      <c r="S384" s="0" t="s">
        <v>4457</v>
      </c>
      <c r="T384" s="0" t="s">
        <v>4458</v>
      </c>
      <c r="U384" s="0" t="s">
        <v>4459</v>
      </c>
      <c r="V384" s="0" t="s">
        <v>53</v>
      </c>
      <c r="W384" s="0" t="s">
        <v>2316</v>
      </c>
      <c r="X384" s="0" t="s">
        <v>4449</v>
      </c>
      <c r="Y384" s="0" t="s">
        <v>4426</v>
      </c>
      <c r="Z384" s="0" t="s">
        <v>4426</v>
      </c>
      <c r="AA384" s="0" t="s">
        <v>4460</v>
      </c>
      <c r="AB384" s="0" t="s">
        <v>59</v>
      </c>
      <c r="AF384" s="0" t="s">
        <v>60</v>
      </c>
      <c r="AH384" s="0" t="s">
        <v>122</v>
      </c>
      <c r="AJ384" s="0" t="s">
        <v>62</v>
      </c>
      <c r="AK384" s="0" t="n">
        <v>1763</v>
      </c>
      <c r="AL384" s="0" t="s">
        <v>4461</v>
      </c>
      <c r="AM384" s="0" t="s">
        <v>4462</v>
      </c>
      <c r="AN384" s="0" t="n">
        <v>383</v>
      </c>
    </row>
    <row r="385" customFormat="false" ht="12.8" hidden="false" customHeight="false" outlineLevel="0" collapsed="false">
      <c r="A385" s="0" t="s">
        <v>4463</v>
      </c>
      <c r="B385" s="0" t="s">
        <v>4464</v>
      </c>
      <c r="C385" s="0" t="s">
        <v>3234</v>
      </c>
      <c r="D385" s="0" t="s">
        <v>1040</v>
      </c>
      <c r="E385" s="0" t="str">
        <f aca="false">VLOOKUP($D385,phone_owners,5,0)</f>
        <v>Nicholaus</v>
      </c>
      <c r="F385" s="0" t="str">
        <f aca="false">VLOOKUP($D385,phone_owners,6,0)</f>
        <v>Lawrance</v>
      </c>
      <c r="G385" s="0" t="str">
        <f aca="false">VLOOKUP($D385,phone_owners,6,0)</f>
        <v>Lawrance</v>
      </c>
      <c r="H385" s="0" t="s">
        <v>1040</v>
      </c>
      <c r="I385" s="0" t="s">
        <v>1041</v>
      </c>
      <c r="J385" s="0" t="s">
        <v>1042</v>
      </c>
      <c r="K385" s="0" t="s">
        <v>1043</v>
      </c>
      <c r="L385" s="0" t="s">
        <v>59</v>
      </c>
      <c r="AJ385" s="0" t="s">
        <v>62</v>
      </c>
      <c r="AK385" s="0" t="n">
        <v>1764</v>
      </c>
      <c r="AL385" s="0" t="s">
        <v>4465</v>
      </c>
      <c r="AM385" s="0" t="s">
        <v>4466</v>
      </c>
      <c r="AN385" s="0" t="n">
        <v>384</v>
      </c>
    </row>
    <row r="386" customFormat="false" ht="12.8" hidden="false" customHeight="false" outlineLevel="0" collapsed="false">
      <c r="A386" s="0" t="s">
        <v>4467</v>
      </c>
      <c r="B386" s="0" t="s">
        <v>4468</v>
      </c>
      <c r="C386" s="0" t="s">
        <v>3234</v>
      </c>
      <c r="D386" s="0" t="s">
        <v>4469</v>
      </c>
      <c r="E386" s="0" t="str">
        <f aca="false">VLOOKUP($D386,phone_owners,5,0)</f>
        <v>Victor</v>
      </c>
      <c r="F386" s="0" t="str">
        <f aca="false">VLOOKUP($D386,phone_owners,6,0)</f>
        <v>Justine</v>
      </c>
      <c r="G386" s="0" t="str">
        <f aca="false">VLOOKUP($D386,phone_owners,6,0)</f>
        <v>Justine</v>
      </c>
      <c r="H386" s="0" t="s">
        <v>4469</v>
      </c>
      <c r="I386" s="0" t="s">
        <v>4470</v>
      </c>
      <c r="J386" s="0" t="s">
        <v>4471</v>
      </c>
      <c r="L386" s="0" t="s">
        <v>44</v>
      </c>
      <c r="M386" s="0" t="s">
        <v>4472</v>
      </c>
      <c r="N386" s="0" t="s">
        <v>4473</v>
      </c>
      <c r="O386" s="0" t="s">
        <v>4474</v>
      </c>
      <c r="P386" s="0" t="s">
        <v>1518</v>
      </c>
      <c r="Q386" s="0" t="s">
        <v>115</v>
      </c>
      <c r="R386" s="0" t="s">
        <v>116</v>
      </c>
      <c r="S386" s="0" t="s">
        <v>3657</v>
      </c>
      <c r="T386" s="0" t="s">
        <v>51</v>
      </c>
      <c r="U386" s="0" t="s">
        <v>1999</v>
      </c>
      <c r="V386" s="0" t="s">
        <v>53</v>
      </c>
      <c r="W386" s="0" t="s">
        <v>601</v>
      </c>
      <c r="X386" s="0" t="s">
        <v>4475</v>
      </c>
      <c r="Y386" s="0" t="s">
        <v>4476</v>
      </c>
      <c r="AA386" s="0" t="s">
        <v>4477</v>
      </c>
      <c r="AB386" s="0" t="s">
        <v>59</v>
      </c>
      <c r="AF386" s="0" t="s">
        <v>347</v>
      </c>
      <c r="AH386" s="0" t="s">
        <v>61</v>
      </c>
      <c r="AJ386" s="0" t="s">
        <v>62</v>
      </c>
      <c r="AK386" s="0" t="n">
        <v>1765</v>
      </c>
      <c r="AL386" s="0" t="s">
        <v>4478</v>
      </c>
      <c r="AM386" s="0" t="s">
        <v>4479</v>
      </c>
      <c r="AN386" s="0" t="n">
        <v>385</v>
      </c>
    </row>
    <row r="387" customFormat="false" ht="12.8" hidden="false" customHeight="false" outlineLevel="0" collapsed="false">
      <c r="A387" s="0" t="s">
        <v>4480</v>
      </c>
      <c r="B387" s="0" t="s">
        <v>4481</v>
      </c>
      <c r="C387" s="0" t="s">
        <v>528</v>
      </c>
      <c r="D387" s="0" t="s">
        <v>4482</v>
      </c>
      <c r="E387" s="0" t="str">
        <f aca="false">VLOOKUP($D387,phone_owners,5,0)</f>
        <v>Nilufa</v>
      </c>
      <c r="F387" s="0" t="str">
        <f aca="false">VLOOKUP($D387,phone_owners,6,0)</f>
        <v>Amanula</v>
      </c>
      <c r="G387" s="0" t="str">
        <f aca="false">VLOOKUP($D387,phone_owners,6,0)</f>
        <v>Amanula</v>
      </c>
      <c r="H387" s="0" t="s">
        <v>4482</v>
      </c>
      <c r="I387" s="0" t="s">
        <v>4483</v>
      </c>
      <c r="J387" s="0" t="s">
        <v>4484</v>
      </c>
      <c r="L387" s="0" t="s">
        <v>44</v>
      </c>
      <c r="M387" s="0" t="s">
        <v>4485</v>
      </c>
      <c r="N387" s="0" t="s">
        <v>4486</v>
      </c>
      <c r="O387" s="0" t="s">
        <v>4487</v>
      </c>
      <c r="P387" s="0" t="s">
        <v>4345</v>
      </c>
      <c r="Q387" s="0" t="s">
        <v>4488</v>
      </c>
      <c r="R387" s="0" t="s">
        <v>116</v>
      </c>
      <c r="S387" s="0" t="s">
        <v>2071</v>
      </c>
      <c r="T387" s="0" t="s">
        <v>4489</v>
      </c>
      <c r="U387" s="0" t="s">
        <v>4490</v>
      </c>
      <c r="V387" s="0" t="s">
        <v>53</v>
      </c>
      <c r="W387" s="0" t="s">
        <v>892</v>
      </c>
      <c r="X387" s="0" t="s">
        <v>4194</v>
      </c>
      <c r="Y387" s="0" t="s">
        <v>406</v>
      </c>
      <c r="Z387" s="0" t="s">
        <v>4194</v>
      </c>
      <c r="AA387" s="0" t="s">
        <v>4491</v>
      </c>
      <c r="AB387" s="0" t="s">
        <v>59</v>
      </c>
      <c r="AF387" s="0" t="s">
        <v>60</v>
      </c>
      <c r="AH387" s="0" t="s">
        <v>61</v>
      </c>
      <c r="AJ387" s="0" t="s">
        <v>62</v>
      </c>
      <c r="AK387" s="0" t="n">
        <v>1766</v>
      </c>
      <c r="AL387" s="0" t="s">
        <v>4492</v>
      </c>
      <c r="AM387" s="0" t="s">
        <v>4493</v>
      </c>
      <c r="AN387" s="0" t="n">
        <v>386</v>
      </c>
    </row>
    <row r="388" customFormat="false" ht="12.8" hidden="false" customHeight="false" outlineLevel="0" collapsed="false">
      <c r="A388" s="0" t="s">
        <v>4494</v>
      </c>
      <c r="B388" s="0" t="s">
        <v>4495</v>
      </c>
      <c r="C388" s="0" t="s">
        <v>40</v>
      </c>
      <c r="D388" s="0" t="s">
        <v>4496</v>
      </c>
      <c r="E388" s="0" t="e">
        <f aca="false">VLOOKUP($D388,phone_owners,5,0)</f>
        <v>#N/A</v>
      </c>
      <c r="F388" s="0" t="e">
        <f aca="false">VLOOKUP($D388,phone_owners,6,0)</f>
        <v>#N/A</v>
      </c>
      <c r="G388" s="0" t="e">
        <f aca="false">VLOOKUP($D388,phone_owners,6,0)</f>
        <v>#N/A</v>
      </c>
      <c r="H388" s="0" t="s">
        <v>4496</v>
      </c>
      <c r="I388" s="0" t="s">
        <v>4497</v>
      </c>
      <c r="J388" s="0" t="s">
        <v>4498</v>
      </c>
      <c r="L388" s="0" t="s">
        <v>44</v>
      </c>
      <c r="R388" s="0" t="s">
        <v>116</v>
      </c>
      <c r="S388" s="0" t="s">
        <v>4499</v>
      </c>
      <c r="T388" s="0" t="s">
        <v>1243</v>
      </c>
      <c r="U388" s="0" t="s">
        <v>4500</v>
      </c>
      <c r="V388" s="0" t="s">
        <v>53</v>
      </c>
      <c r="W388" s="0" t="s">
        <v>4501</v>
      </c>
      <c r="X388" s="0" t="s">
        <v>4502</v>
      </c>
      <c r="Y388" s="0" t="s">
        <v>1847</v>
      </c>
      <c r="Z388" s="0" t="s">
        <v>1847</v>
      </c>
      <c r="AA388" s="0" t="s">
        <v>4503</v>
      </c>
      <c r="AB388" s="0" t="s">
        <v>59</v>
      </c>
      <c r="AF388" s="0" t="s">
        <v>347</v>
      </c>
      <c r="AH388" s="0" t="s">
        <v>61</v>
      </c>
      <c r="AJ388" s="0" t="s">
        <v>62</v>
      </c>
      <c r="AK388" s="0" t="n">
        <v>1767</v>
      </c>
      <c r="AL388" s="0" t="s">
        <v>4504</v>
      </c>
      <c r="AM388" s="0" t="s">
        <v>4505</v>
      </c>
      <c r="AN388" s="0" t="n">
        <v>387</v>
      </c>
    </row>
    <row r="389" customFormat="false" ht="12.8" hidden="false" customHeight="false" outlineLevel="0" collapsed="false">
      <c r="A389" s="0" t="s">
        <v>4506</v>
      </c>
      <c r="B389" s="0" t="s">
        <v>4507</v>
      </c>
      <c r="C389" s="0" t="s">
        <v>40</v>
      </c>
      <c r="D389" s="0" t="s">
        <v>4508</v>
      </c>
      <c r="E389" s="0" t="str">
        <f aca="false">VLOOKUP($D389,phone_owners,5,0)</f>
        <v>ANNA</v>
      </c>
      <c r="F389" s="0" t="str">
        <f aca="false">VLOOKUP($D389,phone_owners,6,0)</f>
        <v>MICHAEL</v>
      </c>
      <c r="G389" s="0" t="str">
        <f aca="false">VLOOKUP($D389,phone_owners,6,0)</f>
        <v>MICHAEL</v>
      </c>
      <c r="H389" s="0" t="s">
        <v>4508</v>
      </c>
      <c r="I389" s="0" t="s">
        <v>4509</v>
      </c>
      <c r="J389" s="0" t="s">
        <v>4510</v>
      </c>
      <c r="L389" s="0" t="s">
        <v>59</v>
      </c>
      <c r="M389" s="0" t="s">
        <v>4511</v>
      </c>
      <c r="N389" s="0" t="s">
        <v>4512</v>
      </c>
      <c r="O389" s="0" t="s">
        <v>4513</v>
      </c>
      <c r="P389" s="0" t="s">
        <v>2531</v>
      </c>
      <c r="Q389" s="0" t="s">
        <v>305</v>
      </c>
      <c r="R389" s="0" t="s">
        <v>116</v>
      </c>
      <c r="S389" s="0" t="s">
        <v>4514</v>
      </c>
      <c r="T389" s="0" t="s">
        <v>4515</v>
      </c>
      <c r="U389" s="0" t="s">
        <v>4516</v>
      </c>
      <c r="V389" s="0" t="s">
        <v>53</v>
      </c>
      <c r="W389" s="0" t="s">
        <v>224</v>
      </c>
      <c r="X389" s="0" t="s">
        <v>4517</v>
      </c>
      <c r="Y389" s="0" t="s">
        <v>4518</v>
      </c>
      <c r="Z389" s="0" t="s">
        <v>4517</v>
      </c>
      <c r="AA389" s="0" t="s">
        <v>4519</v>
      </c>
      <c r="AB389" s="0" t="s">
        <v>59</v>
      </c>
      <c r="AF389" s="0" t="s">
        <v>314</v>
      </c>
      <c r="AH389" s="0" t="s">
        <v>122</v>
      </c>
      <c r="AJ389" s="0" t="s">
        <v>62</v>
      </c>
      <c r="AK389" s="0" t="n">
        <v>1768</v>
      </c>
      <c r="AL389" s="0" t="s">
        <v>4520</v>
      </c>
      <c r="AM389" s="0" t="s">
        <v>4521</v>
      </c>
      <c r="AN389" s="0" t="n">
        <v>388</v>
      </c>
    </row>
    <row r="390" customFormat="false" ht="12.8" hidden="false" customHeight="false" outlineLevel="0" collapsed="false">
      <c r="A390" s="0" t="s">
        <v>4522</v>
      </c>
      <c r="B390" s="0" t="s">
        <v>4523</v>
      </c>
      <c r="C390" s="0" t="s">
        <v>3234</v>
      </c>
      <c r="D390" s="0" t="s">
        <v>4524</v>
      </c>
      <c r="E390" s="0" t="str">
        <f aca="false">VLOOKUP($D390,phone_owners,5,0)</f>
        <v>Karlen</v>
      </c>
      <c r="F390" s="0" t="str">
        <f aca="false">VLOOKUP($D390,phone_owners,6,0)</f>
        <v>Denis</v>
      </c>
      <c r="G390" s="0" t="str">
        <f aca="false">VLOOKUP($D390,phone_owners,6,0)</f>
        <v>Denis</v>
      </c>
      <c r="H390" s="0" t="s">
        <v>4524</v>
      </c>
      <c r="I390" s="0" t="s">
        <v>4525</v>
      </c>
      <c r="J390" s="0" t="s">
        <v>4526</v>
      </c>
      <c r="L390" s="0" t="s">
        <v>44</v>
      </c>
      <c r="M390" s="0" t="s">
        <v>4527</v>
      </c>
      <c r="N390" s="0" t="s">
        <v>4528</v>
      </c>
      <c r="O390" s="0" t="s">
        <v>4529</v>
      </c>
      <c r="P390" s="0" t="s">
        <v>4530</v>
      </c>
      <c r="Q390" s="0" t="s">
        <v>305</v>
      </c>
      <c r="R390" s="0" t="s">
        <v>116</v>
      </c>
      <c r="S390" s="0" t="s">
        <v>2519</v>
      </c>
      <c r="V390" s="0" t="s">
        <v>53</v>
      </c>
      <c r="W390" s="0" t="s">
        <v>892</v>
      </c>
      <c r="X390" s="0" t="s">
        <v>333</v>
      </c>
      <c r="Y390" s="0" t="s">
        <v>278</v>
      </c>
      <c r="Z390" s="0" t="s">
        <v>279</v>
      </c>
      <c r="AA390" s="0" t="s">
        <v>449</v>
      </c>
      <c r="AB390" s="0" t="s">
        <v>59</v>
      </c>
      <c r="AF390" s="0" t="s">
        <v>60</v>
      </c>
      <c r="AH390" s="0" t="s">
        <v>315</v>
      </c>
      <c r="AJ390" s="0" t="s">
        <v>62</v>
      </c>
      <c r="AK390" s="0" t="n">
        <v>1769</v>
      </c>
      <c r="AL390" s="0" t="s">
        <v>4531</v>
      </c>
      <c r="AM390" s="0" t="s">
        <v>4532</v>
      </c>
      <c r="AN390" s="0" t="n">
        <v>389</v>
      </c>
    </row>
    <row r="391" customFormat="false" ht="12.8" hidden="false" customHeight="false" outlineLevel="0" collapsed="false">
      <c r="A391" s="0" t="s">
        <v>4533</v>
      </c>
      <c r="B391" s="0" t="s">
        <v>4534</v>
      </c>
      <c r="C391" s="0" t="s">
        <v>3234</v>
      </c>
      <c r="D391" s="0" t="s">
        <v>4535</v>
      </c>
      <c r="E391" s="0" t="str">
        <f aca="false">VLOOKUP($D391,phone_owners,5,0)</f>
        <v>SHABANI</v>
      </c>
      <c r="F391" s="0" t="str">
        <f aca="false">VLOOKUP($D391,phone_owners,6,0)</f>
        <v>RASHIDI</v>
      </c>
      <c r="G391" s="0" t="str">
        <f aca="false">VLOOKUP($D391,phone_owners,6,0)</f>
        <v>RASHIDI</v>
      </c>
      <c r="H391" s="0" t="s">
        <v>4535</v>
      </c>
      <c r="I391" s="0" t="s">
        <v>4536</v>
      </c>
      <c r="J391" s="0" t="s">
        <v>4537</v>
      </c>
      <c r="L391" s="0" t="s">
        <v>44</v>
      </c>
      <c r="M391" s="0" t="s">
        <v>4538</v>
      </c>
      <c r="N391" s="0" t="s">
        <v>4539</v>
      </c>
      <c r="O391" s="0" t="s">
        <v>4540</v>
      </c>
      <c r="P391" s="0" t="s">
        <v>502</v>
      </c>
      <c r="Q391" s="0" t="s">
        <v>4541</v>
      </c>
      <c r="R391" s="0" t="s">
        <v>50</v>
      </c>
      <c r="S391" s="0" t="s">
        <v>4542</v>
      </c>
      <c r="T391" s="0" t="s">
        <v>4543</v>
      </c>
      <c r="V391" s="0" t="s">
        <v>53</v>
      </c>
      <c r="W391" s="0" t="s">
        <v>507</v>
      </c>
      <c r="X391" s="0" t="s">
        <v>4544</v>
      </c>
      <c r="Y391" s="0" t="s">
        <v>4545</v>
      </c>
      <c r="Z391" s="0" t="s">
        <v>4546</v>
      </c>
      <c r="AA391" s="0" t="s">
        <v>4547</v>
      </c>
      <c r="AB391" s="0" t="s">
        <v>44</v>
      </c>
      <c r="AF391" s="0" t="s">
        <v>86</v>
      </c>
      <c r="AH391" s="0" t="s">
        <v>61</v>
      </c>
      <c r="AJ391" s="0" t="s">
        <v>62</v>
      </c>
      <c r="AK391" s="0" t="n">
        <v>1770</v>
      </c>
      <c r="AL391" s="0" t="s">
        <v>4548</v>
      </c>
      <c r="AM391" s="0" t="s">
        <v>4549</v>
      </c>
      <c r="AN391" s="0" t="n">
        <v>390</v>
      </c>
    </row>
    <row r="392" customFormat="false" ht="12.8" hidden="false" customHeight="false" outlineLevel="0" collapsed="false">
      <c r="A392" s="0" t="s">
        <v>4550</v>
      </c>
      <c r="B392" s="0" t="s">
        <v>4551</v>
      </c>
      <c r="C392" s="0" t="s">
        <v>3234</v>
      </c>
      <c r="D392" s="0" t="s">
        <v>4552</v>
      </c>
      <c r="E392" s="0" t="str">
        <f aca="false">VLOOKUP($D392,phone_owners,5,0)</f>
        <v>Claud</v>
      </c>
      <c r="F392" s="0" t="str">
        <f aca="false">VLOOKUP($D392,phone_owners,6,0)</f>
        <v>Raymond</v>
      </c>
      <c r="G392" s="0" t="str">
        <f aca="false">VLOOKUP($D392,phone_owners,6,0)</f>
        <v>Raymond</v>
      </c>
      <c r="H392" s="0" t="s">
        <v>4552</v>
      </c>
      <c r="I392" s="0" t="s">
        <v>4553</v>
      </c>
      <c r="J392" s="0" t="s">
        <v>4554</v>
      </c>
      <c r="L392" s="0" t="s">
        <v>59</v>
      </c>
      <c r="M392" s="0" t="s">
        <v>4555</v>
      </c>
      <c r="N392" s="0" t="s">
        <v>4556</v>
      </c>
      <c r="O392" s="0" t="s">
        <v>4557</v>
      </c>
      <c r="P392" s="0" t="s">
        <v>502</v>
      </c>
      <c r="Q392" s="0" t="s">
        <v>3878</v>
      </c>
      <c r="R392" s="0" t="s">
        <v>50</v>
      </c>
      <c r="S392" s="0" t="s">
        <v>4558</v>
      </c>
      <c r="T392" s="0" t="s">
        <v>4559</v>
      </c>
      <c r="U392" s="0" t="s">
        <v>4560</v>
      </c>
      <c r="V392" s="0" t="s">
        <v>53</v>
      </c>
      <c r="W392" s="0" t="s">
        <v>83</v>
      </c>
      <c r="X392" s="0" t="s">
        <v>55</v>
      </c>
      <c r="Z392" s="0" t="s">
        <v>4561</v>
      </c>
      <c r="AA392" s="0" t="s">
        <v>4562</v>
      </c>
      <c r="AB392" s="0" t="s">
        <v>59</v>
      </c>
      <c r="AF392" s="0" t="s">
        <v>314</v>
      </c>
      <c r="AH392" s="0" t="s">
        <v>61</v>
      </c>
      <c r="AJ392" s="0" t="s">
        <v>62</v>
      </c>
      <c r="AK392" s="0" t="n">
        <v>1771</v>
      </c>
      <c r="AL392" s="0" t="s">
        <v>4563</v>
      </c>
      <c r="AM392" s="0" t="s">
        <v>4564</v>
      </c>
      <c r="AN392" s="0" t="n">
        <v>391</v>
      </c>
    </row>
    <row r="393" customFormat="false" ht="12.8" hidden="false" customHeight="false" outlineLevel="0" collapsed="false">
      <c r="A393" s="0" t="s">
        <v>4565</v>
      </c>
      <c r="B393" s="0" t="s">
        <v>4566</v>
      </c>
      <c r="C393" s="0" t="s">
        <v>40</v>
      </c>
      <c r="D393" s="0" t="s">
        <v>4567</v>
      </c>
      <c r="E393" s="0" t="e">
        <f aca="false">VLOOKUP($D393,phone_owners,5,0)</f>
        <v>#N/A</v>
      </c>
      <c r="F393" s="0" t="e">
        <f aca="false">VLOOKUP($D393,phone_owners,6,0)</f>
        <v>#N/A</v>
      </c>
      <c r="G393" s="0" t="e">
        <f aca="false">VLOOKUP($D393,phone_owners,6,0)</f>
        <v>#N/A</v>
      </c>
      <c r="H393" s="0" t="s">
        <v>4567</v>
      </c>
      <c r="I393" s="0" t="s">
        <v>4568</v>
      </c>
      <c r="J393" s="0" t="s">
        <v>4569</v>
      </c>
      <c r="L393" s="0" t="s">
        <v>44</v>
      </c>
      <c r="M393" s="0" t="s">
        <v>4570</v>
      </c>
      <c r="N393" s="0" t="s">
        <v>4571</v>
      </c>
      <c r="O393" s="0" t="s">
        <v>4572</v>
      </c>
      <c r="P393" s="0" t="s">
        <v>1550</v>
      </c>
      <c r="Q393" s="0" t="s">
        <v>96</v>
      </c>
      <c r="R393" s="0" t="s">
        <v>116</v>
      </c>
      <c r="S393" s="0" t="s">
        <v>4573</v>
      </c>
      <c r="T393" s="0" t="s">
        <v>4574</v>
      </c>
      <c r="U393" s="0" t="s">
        <v>1934</v>
      </c>
      <c r="V393" s="0" t="s">
        <v>53</v>
      </c>
      <c r="W393" s="0" t="s">
        <v>792</v>
      </c>
      <c r="X393" s="0" t="s">
        <v>4575</v>
      </c>
      <c r="Y393" s="0" t="s">
        <v>4576</v>
      </c>
      <c r="Z393" s="0" t="s">
        <v>4577</v>
      </c>
      <c r="AA393" s="0" t="s">
        <v>4578</v>
      </c>
      <c r="AB393" s="0" t="s">
        <v>44</v>
      </c>
      <c r="AC393" s="0" t="s">
        <v>416</v>
      </c>
      <c r="AD393" s="0" t="s">
        <v>625</v>
      </c>
      <c r="AE393" s="0" t="s">
        <v>85</v>
      </c>
      <c r="AF393" s="0" t="s">
        <v>60</v>
      </c>
      <c r="AH393" s="0" t="s">
        <v>122</v>
      </c>
      <c r="AJ393" s="0" t="s">
        <v>62</v>
      </c>
      <c r="AK393" s="0" t="n">
        <v>1772</v>
      </c>
      <c r="AL393" s="0" t="s">
        <v>4579</v>
      </c>
      <c r="AM393" s="0" t="s">
        <v>4580</v>
      </c>
      <c r="AN393" s="0" t="n">
        <v>392</v>
      </c>
    </row>
    <row r="394" customFormat="false" ht="12.8" hidden="false" customHeight="false" outlineLevel="0" collapsed="false">
      <c r="A394" s="0" t="s">
        <v>4581</v>
      </c>
      <c r="B394" s="0" t="s">
        <v>4582</v>
      </c>
      <c r="C394" s="0" t="s">
        <v>3234</v>
      </c>
      <c r="D394" s="0" t="s">
        <v>4567</v>
      </c>
      <c r="E394" s="0" t="e">
        <f aca="false">VLOOKUP($D394,phone_owners,5,0)</f>
        <v>#N/A</v>
      </c>
      <c r="F394" s="0" t="e">
        <f aca="false">VLOOKUP($D394,phone_owners,6,0)</f>
        <v>#N/A</v>
      </c>
      <c r="G394" s="0" t="e">
        <f aca="false">VLOOKUP($D394,phone_owners,6,0)</f>
        <v>#N/A</v>
      </c>
      <c r="H394" s="0" t="s">
        <v>4567</v>
      </c>
      <c r="I394" s="0" t="s">
        <v>4568</v>
      </c>
      <c r="J394" s="0" t="s">
        <v>4569</v>
      </c>
      <c r="L394" s="0" t="s">
        <v>44</v>
      </c>
      <c r="M394" s="0" t="s">
        <v>4583</v>
      </c>
      <c r="N394" s="0" t="s">
        <v>4584</v>
      </c>
      <c r="O394" s="0" t="s">
        <v>4585</v>
      </c>
      <c r="P394" s="0" t="s">
        <v>4586</v>
      </c>
      <c r="Q394" s="0" t="s">
        <v>96</v>
      </c>
      <c r="R394" s="0" t="s">
        <v>116</v>
      </c>
      <c r="S394" s="0" t="s">
        <v>790</v>
      </c>
      <c r="T394" s="0" t="s">
        <v>1846</v>
      </c>
      <c r="V394" s="0" t="s">
        <v>100</v>
      </c>
      <c r="W394" s="0" t="s">
        <v>1112</v>
      </c>
      <c r="X394" s="0" t="s">
        <v>4575</v>
      </c>
      <c r="Y394" s="0" t="s">
        <v>4576</v>
      </c>
      <c r="Z394" s="0" t="s">
        <v>4577</v>
      </c>
      <c r="AA394" s="0" t="s">
        <v>4578</v>
      </c>
      <c r="AB394" s="0" t="s">
        <v>44</v>
      </c>
      <c r="AC394" s="0" t="s">
        <v>416</v>
      </c>
      <c r="AD394" s="0" t="s">
        <v>625</v>
      </c>
      <c r="AE394" s="0" t="s">
        <v>85</v>
      </c>
      <c r="AF394" s="0" t="s">
        <v>60</v>
      </c>
      <c r="AH394" s="0" t="s">
        <v>315</v>
      </c>
      <c r="AJ394" s="0" t="s">
        <v>62</v>
      </c>
      <c r="AK394" s="0" t="n">
        <v>1773</v>
      </c>
      <c r="AL394" s="0" t="s">
        <v>4587</v>
      </c>
      <c r="AM394" s="0" t="s">
        <v>4588</v>
      </c>
      <c r="AN394" s="0" t="n">
        <v>393</v>
      </c>
    </row>
    <row r="395" customFormat="false" ht="12.8" hidden="false" customHeight="false" outlineLevel="0" collapsed="false">
      <c r="A395" s="0" t="s">
        <v>4589</v>
      </c>
      <c r="B395" s="0" t="s">
        <v>4590</v>
      </c>
      <c r="C395" s="0" t="s">
        <v>3234</v>
      </c>
      <c r="D395" s="0" t="s">
        <v>4567</v>
      </c>
      <c r="E395" s="0" t="e">
        <f aca="false">VLOOKUP($D395,phone_owners,5,0)</f>
        <v>#N/A</v>
      </c>
      <c r="F395" s="0" t="e">
        <f aca="false">VLOOKUP($D395,phone_owners,6,0)</f>
        <v>#N/A</v>
      </c>
      <c r="G395" s="0" t="e">
        <f aca="false">VLOOKUP($D395,phone_owners,6,0)</f>
        <v>#N/A</v>
      </c>
      <c r="H395" s="0" t="s">
        <v>4567</v>
      </c>
      <c r="I395" s="0" t="s">
        <v>4568</v>
      </c>
      <c r="J395" s="0" t="s">
        <v>4569</v>
      </c>
      <c r="L395" s="0" t="s">
        <v>44</v>
      </c>
      <c r="M395" s="0" t="s">
        <v>4591</v>
      </c>
      <c r="N395" s="0" t="s">
        <v>4592</v>
      </c>
      <c r="O395" s="0" t="s">
        <v>4593</v>
      </c>
      <c r="P395" s="0" t="s">
        <v>4594</v>
      </c>
      <c r="Q395" s="0" t="s">
        <v>221</v>
      </c>
      <c r="R395" s="0" t="s">
        <v>116</v>
      </c>
      <c r="S395" s="0" t="s">
        <v>2033</v>
      </c>
      <c r="T395" s="0" t="s">
        <v>1229</v>
      </c>
      <c r="U395" s="0" t="s">
        <v>2109</v>
      </c>
      <c r="V395" s="0" t="s">
        <v>53</v>
      </c>
      <c r="W395" s="0" t="s">
        <v>309</v>
      </c>
      <c r="X395" s="0" t="s">
        <v>4575</v>
      </c>
      <c r="Y395" s="0" t="s">
        <v>4576</v>
      </c>
      <c r="Z395" s="0" t="s">
        <v>4577</v>
      </c>
      <c r="AA395" s="0" t="s">
        <v>4578</v>
      </c>
      <c r="AB395" s="0" t="s">
        <v>44</v>
      </c>
      <c r="AC395" s="0" t="s">
        <v>416</v>
      </c>
      <c r="AD395" s="0" t="s">
        <v>625</v>
      </c>
      <c r="AE395" s="0" t="s">
        <v>85</v>
      </c>
      <c r="AF395" s="0" t="s">
        <v>60</v>
      </c>
      <c r="AH395" s="0" t="s">
        <v>315</v>
      </c>
      <c r="AJ395" s="0" t="s">
        <v>62</v>
      </c>
      <c r="AK395" s="0" t="n">
        <v>1774</v>
      </c>
      <c r="AL395" s="0" t="s">
        <v>4595</v>
      </c>
      <c r="AM395" s="0" t="s">
        <v>4596</v>
      </c>
      <c r="AN395" s="0" t="n">
        <v>394</v>
      </c>
    </row>
    <row r="396" customFormat="false" ht="12.8" hidden="false" customHeight="false" outlineLevel="0" collapsed="false">
      <c r="A396" s="0" t="s">
        <v>4597</v>
      </c>
      <c r="B396" s="0" t="s">
        <v>4598</v>
      </c>
      <c r="C396" s="0" t="s">
        <v>3234</v>
      </c>
      <c r="D396" s="0" t="s">
        <v>4567</v>
      </c>
      <c r="E396" s="0" t="e">
        <f aca="false">VLOOKUP($D396,phone_owners,5,0)</f>
        <v>#N/A</v>
      </c>
      <c r="F396" s="0" t="e">
        <f aca="false">VLOOKUP($D396,phone_owners,6,0)</f>
        <v>#N/A</v>
      </c>
      <c r="G396" s="0" t="e">
        <f aca="false">VLOOKUP($D396,phone_owners,6,0)</f>
        <v>#N/A</v>
      </c>
      <c r="H396" s="0" t="s">
        <v>4567</v>
      </c>
      <c r="I396" s="0" t="s">
        <v>4568</v>
      </c>
      <c r="J396" s="0" t="s">
        <v>4569</v>
      </c>
      <c r="L396" s="0" t="s">
        <v>44</v>
      </c>
      <c r="M396" s="0" t="s">
        <v>4599</v>
      </c>
      <c r="N396" s="0" t="s">
        <v>4600</v>
      </c>
      <c r="O396" s="0" t="s">
        <v>4601</v>
      </c>
      <c r="P396" s="0" t="s">
        <v>4602</v>
      </c>
      <c r="Q396" s="0" t="s">
        <v>700</v>
      </c>
      <c r="R396" s="0" t="s">
        <v>116</v>
      </c>
      <c r="S396" s="0" t="s">
        <v>1832</v>
      </c>
      <c r="T396" s="0" t="s">
        <v>472</v>
      </c>
      <c r="U396" s="0" t="s">
        <v>4603</v>
      </c>
      <c r="V396" s="0" t="s">
        <v>53</v>
      </c>
      <c r="W396" s="0" t="s">
        <v>416</v>
      </c>
      <c r="X396" s="0" t="s">
        <v>4575</v>
      </c>
      <c r="Y396" s="0" t="s">
        <v>4576</v>
      </c>
      <c r="Z396" s="0" t="s">
        <v>4577</v>
      </c>
      <c r="AA396" s="0" t="s">
        <v>4578</v>
      </c>
      <c r="AB396" s="0" t="s">
        <v>44</v>
      </c>
      <c r="AC396" s="0" t="s">
        <v>416</v>
      </c>
      <c r="AD396" s="0" t="s">
        <v>625</v>
      </c>
      <c r="AE396" s="0" t="s">
        <v>85</v>
      </c>
      <c r="AF396" s="0" t="s">
        <v>60</v>
      </c>
      <c r="AH396" s="0" t="s">
        <v>122</v>
      </c>
      <c r="AJ396" s="0" t="s">
        <v>62</v>
      </c>
      <c r="AK396" s="0" t="n">
        <v>1775</v>
      </c>
      <c r="AL396" s="0" t="s">
        <v>4604</v>
      </c>
      <c r="AM396" s="0" t="s">
        <v>4605</v>
      </c>
      <c r="AN396" s="0" t="n">
        <v>395</v>
      </c>
    </row>
    <row r="397" customFormat="false" ht="12.8" hidden="false" customHeight="false" outlineLevel="0" collapsed="false">
      <c r="A397" s="0" t="s">
        <v>4606</v>
      </c>
      <c r="B397" s="0" t="s">
        <v>4607</v>
      </c>
      <c r="C397" s="0" t="s">
        <v>3234</v>
      </c>
      <c r="D397" s="0" t="s">
        <v>4567</v>
      </c>
      <c r="E397" s="0" t="e">
        <f aca="false">VLOOKUP($D397,phone_owners,5,0)</f>
        <v>#N/A</v>
      </c>
      <c r="F397" s="0" t="e">
        <f aca="false">VLOOKUP($D397,phone_owners,6,0)</f>
        <v>#N/A</v>
      </c>
      <c r="G397" s="0" t="e">
        <f aca="false">VLOOKUP($D397,phone_owners,6,0)</f>
        <v>#N/A</v>
      </c>
      <c r="H397" s="0" t="s">
        <v>4567</v>
      </c>
      <c r="I397" s="0" t="s">
        <v>4568</v>
      </c>
      <c r="J397" s="0" t="s">
        <v>4569</v>
      </c>
      <c r="L397" s="0" t="s">
        <v>44</v>
      </c>
      <c r="M397" s="0" t="s">
        <v>4608</v>
      </c>
      <c r="N397" s="0" t="s">
        <v>4609</v>
      </c>
      <c r="O397" s="0" t="s">
        <v>4610</v>
      </c>
      <c r="P397" s="0" t="s">
        <v>4602</v>
      </c>
      <c r="Q397" s="0" t="s">
        <v>221</v>
      </c>
      <c r="R397" s="0" t="s">
        <v>116</v>
      </c>
      <c r="S397" s="0" t="s">
        <v>779</v>
      </c>
      <c r="T397" s="0" t="s">
        <v>2506</v>
      </c>
      <c r="U397" s="0" t="s">
        <v>4611</v>
      </c>
      <c r="V397" s="0" t="s">
        <v>53</v>
      </c>
      <c r="W397" s="0" t="s">
        <v>1034</v>
      </c>
      <c r="X397" s="0" t="s">
        <v>4575</v>
      </c>
      <c r="Y397" s="0" t="s">
        <v>4576</v>
      </c>
      <c r="Z397" s="0" t="s">
        <v>4577</v>
      </c>
      <c r="AA397" s="0" t="s">
        <v>4578</v>
      </c>
      <c r="AB397" s="0" t="s">
        <v>44</v>
      </c>
      <c r="AC397" s="0" t="s">
        <v>416</v>
      </c>
      <c r="AD397" s="0" t="s">
        <v>625</v>
      </c>
      <c r="AE397" s="0" t="s">
        <v>85</v>
      </c>
      <c r="AF397" s="0" t="s">
        <v>86</v>
      </c>
      <c r="AH397" s="0" t="s">
        <v>61</v>
      </c>
      <c r="AJ397" s="0" t="s">
        <v>62</v>
      </c>
      <c r="AK397" s="0" t="n">
        <v>1776</v>
      </c>
      <c r="AL397" s="0" t="s">
        <v>4612</v>
      </c>
      <c r="AM397" s="0" t="s">
        <v>4613</v>
      </c>
      <c r="AN397" s="0" t="n">
        <v>396</v>
      </c>
    </row>
    <row r="398" customFormat="false" ht="12.8" hidden="false" customHeight="false" outlineLevel="0" collapsed="false">
      <c r="A398" s="0" t="s">
        <v>4614</v>
      </c>
      <c r="B398" s="0" t="s">
        <v>4615</v>
      </c>
      <c r="C398" s="0" t="s">
        <v>3234</v>
      </c>
      <c r="D398" s="0" t="s">
        <v>1618</v>
      </c>
      <c r="E398" s="0" t="str">
        <f aca="false">VLOOKUP($D398,phone_owners,5,0)</f>
        <v>Albetus</v>
      </c>
      <c r="F398" s="0" t="n">
        <f aca="false">VLOOKUP($D398,phone_owners,6,0)</f>
        <v>0</v>
      </c>
      <c r="G398" s="0" t="n">
        <f aca="false">VLOOKUP($D398,phone_owners,6,0)</f>
        <v>0</v>
      </c>
      <c r="H398" s="0" t="s">
        <v>1618</v>
      </c>
      <c r="I398" s="0" t="s">
        <v>1619</v>
      </c>
      <c r="J398" s="0" t="s">
        <v>1620</v>
      </c>
      <c r="K398" s="0" t="s">
        <v>1621</v>
      </c>
      <c r="L398" s="0" t="s">
        <v>59</v>
      </c>
      <c r="AJ398" s="0" t="s">
        <v>62</v>
      </c>
      <c r="AK398" s="0" t="n">
        <v>1777</v>
      </c>
      <c r="AL398" s="0" t="s">
        <v>4616</v>
      </c>
      <c r="AM398" s="0" t="s">
        <v>4617</v>
      </c>
      <c r="AN398" s="0" t="n">
        <v>397</v>
      </c>
    </row>
    <row r="399" customFormat="false" ht="12.8" hidden="false" customHeight="false" outlineLevel="0" collapsed="false">
      <c r="A399" s="0" t="s">
        <v>4618</v>
      </c>
      <c r="B399" s="0" t="s">
        <v>4619</v>
      </c>
      <c r="C399" s="0" t="s">
        <v>3234</v>
      </c>
      <c r="D399" s="0" t="s">
        <v>4552</v>
      </c>
      <c r="E399" s="0" t="str">
        <f aca="false">VLOOKUP($D399,phone_owners,5,0)</f>
        <v>Claud</v>
      </c>
      <c r="F399" s="0" t="str">
        <f aca="false">VLOOKUP($D399,phone_owners,6,0)</f>
        <v>Raymond</v>
      </c>
      <c r="G399" s="0" t="str">
        <f aca="false">VLOOKUP($D399,phone_owners,6,0)</f>
        <v>Raymond</v>
      </c>
      <c r="H399" s="0" t="s">
        <v>4552</v>
      </c>
      <c r="I399" s="0" t="s">
        <v>4553</v>
      </c>
      <c r="J399" s="0" t="s">
        <v>4554</v>
      </c>
      <c r="L399" s="0" t="s">
        <v>59</v>
      </c>
      <c r="M399" s="0" t="s">
        <v>4555</v>
      </c>
      <c r="N399" s="0" t="s">
        <v>4556</v>
      </c>
      <c r="O399" s="0" t="s">
        <v>4557</v>
      </c>
      <c r="P399" s="0" t="s">
        <v>502</v>
      </c>
      <c r="Q399" s="0" t="s">
        <v>3878</v>
      </c>
      <c r="R399" s="0" t="s">
        <v>50</v>
      </c>
      <c r="AJ399" s="0" t="s">
        <v>62</v>
      </c>
      <c r="AK399" s="0" t="n">
        <v>1778</v>
      </c>
      <c r="AL399" s="0" t="s">
        <v>4620</v>
      </c>
      <c r="AM399" s="0" t="s">
        <v>4621</v>
      </c>
      <c r="AN399" s="0" t="n">
        <v>398</v>
      </c>
    </row>
    <row r="400" customFormat="false" ht="12.8" hidden="false" customHeight="false" outlineLevel="0" collapsed="false">
      <c r="A400" s="0" t="s">
        <v>4622</v>
      </c>
      <c r="B400" s="0" t="s">
        <v>4623</v>
      </c>
      <c r="C400" s="0" t="s">
        <v>40</v>
      </c>
      <c r="D400" s="0" t="s">
        <v>4624</v>
      </c>
      <c r="E400" s="0" t="str">
        <f aca="false">VLOOKUP($D400,phone_owners,5,0)</f>
        <v>Maisara</v>
      </c>
      <c r="F400" s="0" t="str">
        <f aca="false">VLOOKUP($D400,phone_owners,6,0)</f>
        <v>Mussa</v>
      </c>
      <c r="G400" s="0" t="str">
        <f aca="false">VLOOKUP($D400,phone_owners,6,0)</f>
        <v>Mussa</v>
      </c>
      <c r="H400" s="0" t="s">
        <v>4624</v>
      </c>
      <c r="I400" s="0" t="s">
        <v>4625</v>
      </c>
      <c r="J400" s="0" t="s">
        <v>4626</v>
      </c>
      <c r="L400" s="0" t="s">
        <v>44</v>
      </c>
      <c r="M400" s="0" t="s">
        <v>4627</v>
      </c>
      <c r="N400" s="0" t="s">
        <v>4628</v>
      </c>
      <c r="O400" s="0" t="s">
        <v>4629</v>
      </c>
      <c r="P400" s="0" t="s">
        <v>502</v>
      </c>
      <c r="Q400" s="0" t="s">
        <v>4630</v>
      </c>
      <c r="R400" s="0" t="s">
        <v>116</v>
      </c>
      <c r="S400" s="0" t="s">
        <v>330</v>
      </c>
      <c r="T400" s="0" t="s">
        <v>2072</v>
      </c>
      <c r="U400" s="0" t="s">
        <v>4631</v>
      </c>
      <c r="V400" s="0" t="s">
        <v>53</v>
      </c>
      <c r="W400" s="0" t="s">
        <v>141</v>
      </c>
      <c r="X400" s="0" t="s">
        <v>4632</v>
      </c>
      <c r="Y400" s="0" t="s">
        <v>4633</v>
      </c>
      <c r="AA400" s="0" t="s">
        <v>4634</v>
      </c>
      <c r="AB400" s="0" t="s">
        <v>59</v>
      </c>
      <c r="AF400" s="0" t="s">
        <v>1290</v>
      </c>
      <c r="AG400" s="0" t="s">
        <v>4635</v>
      </c>
      <c r="AH400" s="0" t="s">
        <v>315</v>
      </c>
      <c r="AJ400" s="0" t="s">
        <v>62</v>
      </c>
      <c r="AK400" s="0" t="n">
        <v>1779</v>
      </c>
      <c r="AL400" s="0" t="s">
        <v>4636</v>
      </c>
      <c r="AM400" s="0" t="s">
        <v>4637</v>
      </c>
      <c r="AN400" s="0" t="n">
        <v>399</v>
      </c>
    </row>
    <row r="401" customFormat="false" ht="12.8" hidden="false" customHeight="false" outlineLevel="0" collapsed="false">
      <c r="A401" s="0" t="s">
        <v>4638</v>
      </c>
      <c r="B401" s="0" t="s">
        <v>4639</v>
      </c>
      <c r="C401" s="0" t="s">
        <v>3234</v>
      </c>
      <c r="D401" s="0" t="s">
        <v>1687</v>
      </c>
      <c r="E401" s="0" t="e">
        <f aca="false">VLOOKUP($D401,phone_owners,5,0)</f>
        <v>#N/A</v>
      </c>
      <c r="F401" s="0" t="e">
        <f aca="false">VLOOKUP($D401,phone_owners,6,0)</f>
        <v>#N/A</v>
      </c>
      <c r="G401" s="0" t="e">
        <f aca="false">VLOOKUP($D401,phone_owners,6,0)</f>
        <v>#N/A</v>
      </c>
      <c r="H401" s="0" t="s">
        <v>1687</v>
      </c>
      <c r="I401" s="0" t="s">
        <v>1688</v>
      </c>
      <c r="J401" s="0" t="s">
        <v>1689</v>
      </c>
      <c r="L401" s="0" t="s">
        <v>44</v>
      </c>
      <c r="M401" s="0" t="s">
        <v>4640</v>
      </c>
      <c r="N401" s="0" t="s">
        <v>4641</v>
      </c>
      <c r="O401" s="0" t="s">
        <v>4642</v>
      </c>
      <c r="P401" s="0" t="s">
        <v>4643</v>
      </c>
      <c r="Q401" s="0" t="s">
        <v>1518</v>
      </c>
      <c r="R401" s="0" t="s">
        <v>50</v>
      </c>
      <c r="S401" s="0" t="s">
        <v>4644</v>
      </c>
      <c r="T401" s="0" t="s">
        <v>4645</v>
      </c>
      <c r="U401" s="0" t="s">
        <v>4646</v>
      </c>
      <c r="V401" s="0" t="s">
        <v>100</v>
      </c>
      <c r="W401" s="0" t="s">
        <v>247</v>
      </c>
      <c r="X401" s="0" t="s">
        <v>1696</v>
      </c>
      <c r="Z401" s="0" t="s">
        <v>4647</v>
      </c>
      <c r="AA401" s="0" t="s">
        <v>4647</v>
      </c>
      <c r="AB401" s="0" t="s">
        <v>59</v>
      </c>
      <c r="AF401" s="0" t="s">
        <v>347</v>
      </c>
      <c r="AH401" s="0" t="s">
        <v>61</v>
      </c>
      <c r="AJ401" s="0" t="s">
        <v>62</v>
      </c>
      <c r="AK401" s="0" t="n">
        <v>1780</v>
      </c>
      <c r="AL401" s="0" t="s">
        <v>4648</v>
      </c>
      <c r="AM401" s="0" t="s">
        <v>4649</v>
      </c>
      <c r="AN401" s="0" t="n">
        <v>400</v>
      </c>
    </row>
    <row r="402" customFormat="false" ht="12.8" hidden="false" customHeight="false" outlineLevel="0" collapsed="false">
      <c r="A402" s="0" t="s">
        <v>4650</v>
      </c>
      <c r="B402" s="0" t="s">
        <v>4651</v>
      </c>
      <c r="C402" s="0" t="s">
        <v>3234</v>
      </c>
      <c r="D402" s="0" t="s">
        <v>4552</v>
      </c>
      <c r="E402" s="0" t="str">
        <f aca="false">VLOOKUP($D402,phone_owners,5,0)</f>
        <v>Claud</v>
      </c>
      <c r="F402" s="0" t="str">
        <f aca="false">VLOOKUP($D402,phone_owners,6,0)</f>
        <v>Raymond</v>
      </c>
      <c r="G402" s="0" t="str">
        <f aca="false">VLOOKUP($D402,phone_owners,6,0)</f>
        <v>Raymond</v>
      </c>
      <c r="H402" s="0" t="s">
        <v>4552</v>
      </c>
      <c r="I402" s="0" t="s">
        <v>4553</v>
      </c>
      <c r="J402" s="0" t="s">
        <v>4554</v>
      </c>
      <c r="L402" s="0" t="s">
        <v>59</v>
      </c>
      <c r="M402" s="0" t="s">
        <v>4555</v>
      </c>
      <c r="N402" s="0" t="s">
        <v>4556</v>
      </c>
      <c r="O402" s="0" t="s">
        <v>4557</v>
      </c>
      <c r="P402" s="0" t="s">
        <v>502</v>
      </c>
      <c r="Q402" s="0" t="s">
        <v>3878</v>
      </c>
      <c r="R402" s="0" t="s">
        <v>50</v>
      </c>
      <c r="S402" s="0" t="s">
        <v>4652</v>
      </c>
      <c r="T402" s="0" t="s">
        <v>4559</v>
      </c>
      <c r="U402" s="0" t="s">
        <v>4560</v>
      </c>
      <c r="V402" s="0" t="s">
        <v>53</v>
      </c>
      <c r="W402" s="0" t="s">
        <v>83</v>
      </c>
      <c r="X402" s="0" t="s">
        <v>55</v>
      </c>
      <c r="Z402" s="0" t="s">
        <v>4561</v>
      </c>
      <c r="AA402" s="0" t="s">
        <v>4562</v>
      </c>
      <c r="AB402" s="0" t="s">
        <v>59</v>
      </c>
      <c r="AF402" s="0" t="s">
        <v>314</v>
      </c>
      <c r="AH402" s="0" t="s">
        <v>61</v>
      </c>
      <c r="AJ402" s="0" t="s">
        <v>62</v>
      </c>
      <c r="AK402" s="0" t="n">
        <v>1781</v>
      </c>
      <c r="AL402" s="0" t="s">
        <v>4653</v>
      </c>
      <c r="AM402" s="0" t="s">
        <v>4654</v>
      </c>
      <c r="AN402" s="0" t="n">
        <v>401</v>
      </c>
    </row>
    <row r="403" customFormat="false" ht="12.8" hidden="false" customHeight="false" outlineLevel="0" collapsed="false">
      <c r="A403" s="0" t="s">
        <v>4655</v>
      </c>
      <c r="B403" s="0" t="s">
        <v>4656</v>
      </c>
      <c r="C403" s="0" t="s">
        <v>3234</v>
      </c>
      <c r="D403" s="0" t="s">
        <v>4657</v>
      </c>
      <c r="E403" s="0" t="e">
        <f aca="false">VLOOKUP($D403,phone_owners,5,0)</f>
        <v>#N/A</v>
      </c>
      <c r="F403" s="0" t="e">
        <f aca="false">VLOOKUP($D403,phone_owners,6,0)</f>
        <v>#N/A</v>
      </c>
      <c r="G403" s="0" t="e">
        <f aca="false">VLOOKUP($D403,phone_owners,6,0)</f>
        <v>#N/A</v>
      </c>
      <c r="H403" s="0" t="s">
        <v>4657</v>
      </c>
      <c r="I403" s="0" t="s">
        <v>4658</v>
      </c>
      <c r="J403" s="0" t="s">
        <v>4659</v>
      </c>
      <c r="K403" s="0" t="s">
        <v>4660</v>
      </c>
      <c r="L403" s="0" t="s">
        <v>44</v>
      </c>
      <c r="M403" s="0" t="s">
        <v>4661</v>
      </c>
      <c r="N403" s="0" t="s">
        <v>4662</v>
      </c>
      <c r="O403" s="0" t="s">
        <v>4663</v>
      </c>
      <c r="P403" s="0" t="s">
        <v>4664</v>
      </c>
      <c r="Q403" s="0" t="s">
        <v>115</v>
      </c>
      <c r="R403" s="0" t="s">
        <v>116</v>
      </c>
      <c r="S403" s="0" t="s">
        <v>4665</v>
      </c>
      <c r="T403" s="0" t="s">
        <v>4666</v>
      </c>
      <c r="U403" s="0" t="s">
        <v>4667</v>
      </c>
      <c r="V403" s="0" t="s">
        <v>53</v>
      </c>
      <c r="W403" s="0" t="s">
        <v>416</v>
      </c>
      <c r="X403" s="0" t="s">
        <v>4668</v>
      </c>
      <c r="Y403" s="0" t="s">
        <v>4669</v>
      </c>
      <c r="Z403" s="0" t="s">
        <v>4670</v>
      </c>
      <c r="AA403" s="0" t="s">
        <v>4671</v>
      </c>
      <c r="AB403" s="0" t="s">
        <v>44</v>
      </c>
      <c r="AC403" s="0" t="s">
        <v>416</v>
      </c>
      <c r="AE403" s="0" t="s">
        <v>103</v>
      </c>
      <c r="AF403" s="0" t="s">
        <v>314</v>
      </c>
      <c r="AH403" s="0" t="s">
        <v>372</v>
      </c>
      <c r="AJ403" s="0" t="s">
        <v>62</v>
      </c>
      <c r="AK403" s="0" t="n">
        <v>1782</v>
      </c>
      <c r="AL403" s="0" t="s">
        <v>4672</v>
      </c>
      <c r="AM403" s="0" t="s">
        <v>4673</v>
      </c>
      <c r="AN403" s="0" t="n">
        <v>402</v>
      </c>
    </row>
    <row r="404" customFormat="false" ht="12.8" hidden="false" customHeight="false" outlineLevel="0" collapsed="false">
      <c r="A404" s="0" t="s">
        <v>4674</v>
      </c>
      <c r="B404" s="0" t="s">
        <v>4675</v>
      </c>
      <c r="C404" s="0" t="s">
        <v>3234</v>
      </c>
      <c r="D404" s="0" t="s">
        <v>4657</v>
      </c>
      <c r="E404" s="0" t="e">
        <f aca="false">VLOOKUP($D404,phone_owners,5,0)</f>
        <v>#N/A</v>
      </c>
      <c r="F404" s="0" t="e">
        <f aca="false">VLOOKUP($D404,phone_owners,6,0)</f>
        <v>#N/A</v>
      </c>
      <c r="G404" s="0" t="e">
        <f aca="false">VLOOKUP($D404,phone_owners,6,0)</f>
        <v>#N/A</v>
      </c>
      <c r="H404" s="0" t="s">
        <v>4657</v>
      </c>
      <c r="I404" s="0" t="s">
        <v>4658</v>
      </c>
      <c r="J404" s="0" t="s">
        <v>4659</v>
      </c>
      <c r="K404" s="0" t="s">
        <v>4660</v>
      </c>
      <c r="L404" s="0" t="s">
        <v>44</v>
      </c>
      <c r="M404" s="0" t="s">
        <v>4676</v>
      </c>
      <c r="N404" s="0" t="s">
        <v>4677</v>
      </c>
      <c r="O404" s="0" t="s">
        <v>4678</v>
      </c>
      <c r="P404" s="0" t="s">
        <v>4679</v>
      </c>
      <c r="Q404" s="0" t="s">
        <v>305</v>
      </c>
      <c r="R404" s="0" t="s">
        <v>116</v>
      </c>
      <c r="S404" s="0" t="s">
        <v>4680</v>
      </c>
      <c r="T404" s="0" t="s">
        <v>4681</v>
      </c>
      <c r="U404" s="0" t="s">
        <v>4682</v>
      </c>
      <c r="V404" s="0" t="s">
        <v>100</v>
      </c>
      <c r="W404" s="0" t="s">
        <v>416</v>
      </c>
      <c r="X404" s="0" t="s">
        <v>4683</v>
      </c>
      <c r="Y404" s="0" t="s">
        <v>4684</v>
      </c>
      <c r="Z404" s="0" t="s">
        <v>4670</v>
      </c>
      <c r="AA404" s="0" t="s">
        <v>4685</v>
      </c>
      <c r="AB404" s="0" t="s">
        <v>59</v>
      </c>
      <c r="AF404" s="0" t="s">
        <v>86</v>
      </c>
      <c r="AH404" s="0" t="s">
        <v>315</v>
      </c>
      <c r="AJ404" s="0" t="s">
        <v>62</v>
      </c>
      <c r="AK404" s="0" t="n">
        <v>1783</v>
      </c>
      <c r="AL404" s="0" t="s">
        <v>4686</v>
      </c>
      <c r="AM404" s="0" t="s">
        <v>4687</v>
      </c>
      <c r="AN404" s="0" t="n">
        <v>403</v>
      </c>
    </row>
    <row r="405" customFormat="false" ht="12.8" hidden="false" customHeight="false" outlineLevel="0" collapsed="false">
      <c r="A405" s="0" t="s">
        <v>4688</v>
      </c>
      <c r="B405" s="0" t="s">
        <v>4689</v>
      </c>
      <c r="C405" s="0" t="s">
        <v>3234</v>
      </c>
      <c r="D405" s="0" t="s">
        <v>4657</v>
      </c>
      <c r="E405" s="0" t="e">
        <f aca="false">VLOOKUP($D405,phone_owners,5,0)</f>
        <v>#N/A</v>
      </c>
      <c r="F405" s="0" t="e">
        <f aca="false">VLOOKUP($D405,phone_owners,6,0)</f>
        <v>#N/A</v>
      </c>
      <c r="G405" s="0" t="e">
        <f aca="false">VLOOKUP($D405,phone_owners,6,0)</f>
        <v>#N/A</v>
      </c>
      <c r="H405" s="0" t="s">
        <v>4657</v>
      </c>
      <c r="I405" s="0" t="s">
        <v>4658</v>
      </c>
      <c r="J405" s="0" t="s">
        <v>4659</v>
      </c>
      <c r="K405" s="0" t="s">
        <v>4660</v>
      </c>
      <c r="L405" s="0" t="s">
        <v>44</v>
      </c>
      <c r="M405" s="0" t="s">
        <v>4690</v>
      </c>
      <c r="N405" s="0" t="s">
        <v>4691</v>
      </c>
      <c r="O405" s="0" t="s">
        <v>4692</v>
      </c>
      <c r="P405" s="0" t="s">
        <v>4693</v>
      </c>
      <c r="Q405" s="0" t="s">
        <v>75</v>
      </c>
      <c r="R405" s="0" t="s">
        <v>116</v>
      </c>
      <c r="S405" s="0" t="s">
        <v>4694</v>
      </c>
      <c r="T405" s="0" t="s">
        <v>4681</v>
      </c>
      <c r="U405" s="0" t="s">
        <v>4682</v>
      </c>
      <c r="V405" s="0" t="s">
        <v>100</v>
      </c>
      <c r="W405" s="0" t="s">
        <v>83</v>
      </c>
      <c r="X405" s="0" t="s">
        <v>4695</v>
      </c>
      <c r="Y405" s="0" t="s">
        <v>4696</v>
      </c>
      <c r="Z405" s="0" t="s">
        <v>4670</v>
      </c>
      <c r="AA405" s="0" t="s">
        <v>4697</v>
      </c>
      <c r="AB405" s="0" t="s">
        <v>59</v>
      </c>
      <c r="AF405" s="0" t="s">
        <v>86</v>
      </c>
      <c r="AH405" s="0" t="s">
        <v>315</v>
      </c>
      <c r="AJ405" s="0" t="s">
        <v>62</v>
      </c>
      <c r="AK405" s="0" t="n">
        <v>1784</v>
      </c>
      <c r="AL405" s="0" t="s">
        <v>4698</v>
      </c>
      <c r="AM405" s="0" t="s">
        <v>4699</v>
      </c>
      <c r="AN405" s="0" t="n">
        <v>404</v>
      </c>
    </row>
    <row r="406" customFormat="false" ht="12.8" hidden="false" customHeight="false" outlineLevel="0" collapsed="false">
      <c r="A406" s="0" t="s">
        <v>4700</v>
      </c>
      <c r="B406" s="0" t="s">
        <v>4701</v>
      </c>
      <c r="C406" s="0" t="s">
        <v>3234</v>
      </c>
      <c r="D406" s="0" t="s">
        <v>4657</v>
      </c>
      <c r="E406" s="0" t="e">
        <f aca="false">VLOOKUP($D406,phone_owners,5,0)</f>
        <v>#N/A</v>
      </c>
      <c r="F406" s="0" t="e">
        <f aca="false">VLOOKUP($D406,phone_owners,6,0)</f>
        <v>#N/A</v>
      </c>
      <c r="G406" s="0" t="e">
        <f aca="false">VLOOKUP($D406,phone_owners,6,0)</f>
        <v>#N/A</v>
      </c>
      <c r="H406" s="0" t="s">
        <v>4657</v>
      </c>
      <c r="I406" s="0" t="s">
        <v>4658</v>
      </c>
      <c r="J406" s="0" t="s">
        <v>4659</v>
      </c>
      <c r="K406" s="0" t="s">
        <v>4660</v>
      </c>
      <c r="L406" s="0" t="s">
        <v>44</v>
      </c>
      <c r="M406" s="0" t="s">
        <v>4702</v>
      </c>
      <c r="N406" s="0" t="s">
        <v>4703</v>
      </c>
      <c r="O406" s="0" t="s">
        <v>4704</v>
      </c>
      <c r="P406" s="0" t="s">
        <v>4705</v>
      </c>
      <c r="Q406" s="0" t="s">
        <v>115</v>
      </c>
      <c r="R406" s="0" t="s">
        <v>116</v>
      </c>
      <c r="S406" s="0" t="s">
        <v>4706</v>
      </c>
      <c r="T406" s="0" t="s">
        <v>4707</v>
      </c>
      <c r="U406" s="0" t="s">
        <v>4708</v>
      </c>
      <c r="V406" s="0" t="s">
        <v>100</v>
      </c>
      <c r="W406" s="0" t="s">
        <v>83</v>
      </c>
      <c r="X406" s="0" t="s">
        <v>4683</v>
      </c>
      <c r="Y406" s="0" t="s">
        <v>59</v>
      </c>
      <c r="Z406" s="0" t="s">
        <v>4709</v>
      </c>
      <c r="AA406" s="0" t="s">
        <v>4710</v>
      </c>
      <c r="AB406" s="0" t="s">
        <v>59</v>
      </c>
      <c r="AF406" s="0" t="s">
        <v>86</v>
      </c>
      <c r="AH406" s="0" t="s">
        <v>315</v>
      </c>
      <c r="AJ406" s="0" t="s">
        <v>62</v>
      </c>
      <c r="AK406" s="0" t="n">
        <v>1785</v>
      </c>
      <c r="AL406" s="0" t="s">
        <v>4711</v>
      </c>
      <c r="AM406" s="0" t="s">
        <v>4712</v>
      </c>
      <c r="AN406" s="0" t="n">
        <v>405</v>
      </c>
    </row>
    <row r="407" customFormat="false" ht="12.8" hidden="false" customHeight="false" outlineLevel="0" collapsed="false">
      <c r="A407" s="0" t="s">
        <v>4713</v>
      </c>
      <c r="B407" s="0" t="s">
        <v>4714</v>
      </c>
      <c r="C407" s="0" t="s">
        <v>3234</v>
      </c>
      <c r="D407" s="0" t="s">
        <v>4657</v>
      </c>
      <c r="E407" s="0" t="e">
        <f aca="false">VLOOKUP($D407,phone_owners,5,0)</f>
        <v>#N/A</v>
      </c>
      <c r="F407" s="0" t="e">
        <f aca="false">VLOOKUP($D407,phone_owners,6,0)</f>
        <v>#N/A</v>
      </c>
      <c r="G407" s="0" t="e">
        <f aca="false">VLOOKUP($D407,phone_owners,6,0)</f>
        <v>#N/A</v>
      </c>
      <c r="H407" s="0" t="s">
        <v>4657</v>
      </c>
      <c r="I407" s="0" t="s">
        <v>4658</v>
      </c>
      <c r="J407" s="0" t="s">
        <v>4659</v>
      </c>
      <c r="K407" s="0" t="s">
        <v>4660</v>
      </c>
      <c r="L407" s="0" t="s">
        <v>44</v>
      </c>
      <c r="M407" s="0" t="s">
        <v>4715</v>
      </c>
      <c r="N407" s="0" t="s">
        <v>4716</v>
      </c>
      <c r="O407" s="0" t="s">
        <v>4717</v>
      </c>
      <c r="P407" s="0" t="s">
        <v>444</v>
      </c>
      <c r="Q407" s="0" t="s">
        <v>115</v>
      </c>
      <c r="R407" s="0" t="s">
        <v>116</v>
      </c>
      <c r="S407" s="0" t="s">
        <v>4694</v>
      </c>
      <c r="T407" s="0" t="s">
        <v>4718</v>
      </c>
      <c r="U407" s="0" t="s">
        <v>4719</v>
      </c>
      <c r="V407" s="0" t="s">
        <v>100</v>
      </c>
      <c r="W407" s="0" t="s">
        <v>474</v>
      </c>
      <c r="X407" s="0" t="s">
        <v>4683</v>
      </c>
      <c r="Y407" s="0" t="s">
        <v>4720</v>
      </c>
      <c r="Z407" s="0" t="s">
        <v>4709</v>
      </c>
      <c r="AA407" s="0" t="s">
        <v>4721</v>
      </c>
      <c r="AB407" s="0" t="s">
        <v>44</v>
      </c>
      <c r="AC407" s="0" t="s">
        <v>83</v>
      </c>
      <c r="AE407" s="0" t="s">
        <v>395</v>
      </c>
      <c r="AF407" s="0" t="s">
        <v>347</v>
      </c>
      <c r="AH407" s="0" t="s">
        <v>87</v>
      </c>
      <c r="AJ407" s="0" t="s">
        <v>62</v>
      </c>
      <c r="AK407" s="0" t="n">
        <v>1786</v>
      </c>
      <c r="AL407" s="0" t="s">
        <v>4722</v>
      </c>
      <c r="AM407" s="0" t="s">
        <v>4723</v>
      </c>
      <c r="AN407" s="0" t="n">
        <v>406</v>
      </c>
    </row>
    <row r="408" customFormat="false" ht="12.8" hidden="false" customHeight="false" outlineLevel="0" collapsed="false">
      <c r="A408" s="0" t="s">
        <v>4724</v>
      </c>
      <c r="B408" s="0" t="s">
        <v>4725</v>
      </c>
      <c r="C408" s="0" t="s">
        <v>3234</v>
      </c>
      <c r="D408" s="0" t="s">
        <v>4624</v>
      </c>
      <c r="E408" s="0" t="str">
        <f aca="false">VLOOKUP($D408,phone_owners,5,0)</f>
        <v>Maisara</v>
      </c>
      <c r="F408" s="0" t="str">
        <f aca="false">VLOOKUP($D408,phone_owners,6,0)</f>
        <v>Mussa</v>
      </c>
      <c r="G408" s="0" t="str">
        <f aca="false">VLOOKUP($D408,phone_owners,6,0)</f>
        <v>Mussa</v>
      </c>
      <c r="H408" s="0" t="s">
        <v>4624</v>
      </c>
      <c r="I408" s="0" t="s">
        <v>4625</v>
      </c>
      <c r="J408" s="0" t="s">
        <v>4626</v>
      </c>
      <c r="L408" s="0" t="s">
        <v>44</v>
      </c>
      <c r="M408" s="0" t="s">
        <v>4726</v>
      </c>
      <c r="N408" s="0" t="s">
        <v>4727</v>
      </c>
      <c r="O408" s="0" t="s">
        <v>4728</v>
      </c>
      <c r="P408" s="0" t="s">
        <v>502</v>
      </c>
      <c r="Q408" s="0" t="s">
        <v>3476</v>
      </c>
      <c r="R408" s="0" t="s">
        <v>116</v>
      </c>
      <c r="S408" s="0" t="s">
        <v>4573</v>
      </c>
      <c r="T408" s="0" t="s">
        <v>4729</v>
      </c>
      <c r="V408" s="0" t="s">
        <v>100</v>
      </c>
      <c r="W408" s="0" t="s">
        <v>141</v>
      </c>
      <c r="X408" s="0" t="s">
        <v>4632</v>
      </c>
      <c r="Y408" s="0" t="s">
        <v>4633</v>
      </c>
      <c r="Z408" s="0" t="s">
        <v>4633</v>
      </c>
      <c r="AA408" s="0" t="s">
        <v>4730</v>
      </c>
      <c r="AB408" s="0" t="s">
        <v>59</v>
      </c>
      <c r="AF408" s="0" t="s">
        <v>86</v>
      </c>
      <c r="AH408" s="0" t="s">
        <v>122</v>
      </c>
      <c r="AJ408" s="0" t="s">
        <v>62</v>
      </c>
      <c r="AK408" s="0" t="n">
        <v>1787</v>
      </c>
      <c r="AL408" s="0" t="s">
        <v>4731</v>
      </c>
      <c r="AM408" s="0" t="s">
        <v>4732</v>
      </c>
      <c r="AN408" s="0" t="n">
        <v>407</v>
      </c>
    </row>
    <row r="409" customFormat="false" ht="12.8" hidden="false" customHeight="false" outlineLevel="0" collapsed="false">
      <c r="A409" s="0" t="s">
        <v>4733</v>
      </c>
      <c r="B409" s="0" t="s">
        <v>4734</v>
      </c>
      <c r="C409" s="0" t="s">
        <v>3234</v>
      </c>
      <c r="D409" s="0" t="s">
        <v>3156</v>
      </c>
      <c r="E409" s="0" t="str">
        <f aca="false">VLOOKUP($D409,phone_owners,5,0)</f>
        <v>Raymond</v>
      </c>
      <c r="F409" s="0" t="str">
        <f aca="false">VLOOKUP($D409,phone_owners,6,0)</f>
        <v>James</v>
      </c>
      <c r="G409" s="0" t="str">
        <f aca="false">VLOOKUP($D409,phone_owners,6,0)</f>
        <v>James</v>
      </c>
      <c r="H409" s="0" t="s">
        <v>3156</v>
      </c>
      <c r="I409" s="0" t="s">
        <v>3157</v>
      </c>
      <c r="J409" s="0" t="s">
        <v>3158</v>
      </c>
      <c r="L409" s="0" t="s">
        <v>44</v>
      </c>
      <c r="M409" s="0" t="s">
        <v>4735</v>
      </c>
      <c r="N409" s="0" t="s">
        <v>4736</v>
      </c>
      <c r="O409" s="0" t="s">
        <v>4737</v>
      </c>
      <c r="P409" s="0" t="s">
        <v>4738</v>
      </c>
      <c r="Q409" s="0" t="s">
        <v>305</v>
      </c>
      <c r="R409" s="0" t="s">
        <v>116</v>
      </c>
      <c r="S409" s="0" t="s">
        <v>4739</v>
      </c>
      <c r="T409" s="0" t="s">
        <v>2917</v>
      </c>
      <c r="U409" s="0" t="s">
        <v>4740</v>
      </c>
      <c r="V409" s="0" t="s">
        <v>53</v>
      </c>
      <c r="W409" s="0" t="s">
        <v>507</v>
      </c>
      <c r="X409" s="0" t="s">
        <v>602</v>
      </c>
      <c r="Y409" s="0" t="s">
        <v>4741</v>
      </c>
      <c r="AA409" s="0" t="s">
        <v>4742</v>
      </c>
      <c r="AB409" s="0" t="s">
        <v>59</v>
      </c>
      <c r="AF409" s="0" t="s">
        <v>60</v>
      </c>
      <c r="AH409" s="0" t="s">
        <v>122</v>
      </c>
      <c r="AJ409" s="0" t="s">
        <v>62</v>
      </c>
      <c r="AK409" s="0" t="n">
        <v>1788</v>
      </c>
      <c r="AL409" s="0" t="s">
        <v>4743</v>
      </c>
      <c r="AM409" s="0" t="s">
        <v>4744</v>
      </c>
      <c r="AN409" s="0" t="n">
        <v>408</v>
      </c>
    </row>
    <row r="410" customFormat="false" ht="12.8" hidden="false" customHeight="false" outlineLevel="0" collapsed="false">
      <c r="A410" s="0" t="s">
        <v>4745</v>
      </c>
      <c r="B410" s="0" t="s">
        <v>4746</v>
      </c>
      <c r="C410" s="0" t="s">
        <v>3234</v>
      </c>
      <c r="D410" s="0" t="s">
        <v>3156</v>
      </c>
      <c r="E410" s="0" t="str">
        <f aca="false">VLOOKUP($D410,phone_owners,5,0)</f>
        <v>Raymond</v>
      </c>
      <c r="F410" s="0" t="str">
        <f aca="false">VLOOKUP($D410,phone_owners,6,0)</f>
        <v>James</v>
      </c>
      <c r="G410" s="0" t="str">
        <f aca="false">VLOOKUP($D410,phone_owners,6,0)</f>
        <v>James</v>
      </c>
      <c r="H410" s="0" t="s">
        <v>3156</v>
      </c>
      <c r="I410" s="0" t="s">
        <v>3157</v>
      </c>
      <c r="J410" s="0" t="s">
        <v>3158</v>
      </c>
      <c r="L410" s="0" t="s">
        <v>44</v>
      </c>
      <c r="M410" s="0" t="s">
        <v>4747</v>
      </c>
      <c r="N410" s="0" t="s">
        <v>4748</v>
      </c>
      <c r="O410" s="0" t="s">
        <v>4749</v>
      </c>
      <c r="P410" s="0" t="s">
        <v>4750</v>
      </c>
      <c r="Q410" s="0" t="s">
        <v>96</v>
      </c>
      <c r="R410" s="0" t="s">
        <v>116</v>
      </c>
      <c r="S410" s="0" t="s">
        <v>445</v>
      </c>
      <c r="T410" s="0" t="s">
        <v>4751</v>
      </c>
      <c r="U410" s="0" t="s">
        <v>4560</v>
      </c>
      <c r="V410" s="0" t="s">
        <v>53</v>
      </c>
      <c r="W410" s="0" t="s">
        <v>601</v>
      </c>
      <c r="X410" s="0" t="s">
        <v>602</v>
      </c>
      <c r="Y410" s="0" t="s">
        <v>4741</v>
      </c>
      <c r="AA410" s="0" t="s">
        <v>4752</v>
      </c>
      <c r="AB410" s="0" t="s">
        <v>59</v>
      </c>
      <c r="AF410" s="0" t="s">
        <v>60</v>
      </c>
      <c r="AH410" s="0" t="s">
        <v>61</v>
      </c>
      <c r="AJ410" s="0" t="s">
        <v>62</v>
      </c>
      <c r="AK410" s="0" t="n">
        <v>1789</v>
      </c>
      <c r="AL410" s="0" t="s">
        <v>4753</v>
      </c>
      <c r="AM410" s="0" t="s">
        <v>4754</v>
      </c>
      <c r="AN410" s="0" t="n">
        <v>409</v>
      </c>
    </row>
    <row r="411" customFormat="false" ht="12.8" hidden="false" customHeight="false" outlineLevel="0" collapsed="false">
      <c r="A411" s="0" t="s">
        <v>4755</v>
      </c>
      <c r="B411" s="0" t="s">
        <v>4756</v>
      </c>
      <c r="C411" s="0" t="s">
        <v>3234</v>
      </c>
      <c r="D411" s="0" t="s">
        <v>3156</v>
      </c>
      <c r="E411" s="0" t="str">
        <f aca="false">VLOOKUP($D411,phone_owners,5,0)</f>
        <v>Raymond</v>
      </c>
      <c r="F411" s="0" t="str">
        <f aca="false">VLOOKUP($D411,phone_owners,6,0)</f>
        <v>James</v>
      </c>
      <c r="G411" s="0" t="str">
        <f aca="false">VLOOKUP($D411,phone_owners,6,0)</f>
        <v>James</v>
      </c>
      <c r="H411" s="0" t="s">
        <v>3156</v>
      </c>
      <c r="I411" s="0" t="s">
        <v>3157</v>
      </c>
      <c r="J411" s="0" t="s">
        <v>3158</v>
      </c>
      <c r="L411" s="0" t="s">
        <v>44</v>
      </c>
      <c r="M411" s="0" t="s">
        <v>4757</v>
      </c>
      <c r="N411" s="0" t="s">
        <v>4758</v>
      </c>
      <c r="O411" s="0" t="s">
        <v>4759</v>
      </c>
      <c r="P411" s="0" t="s">
        <v>1267</v>
      </c>
      <c r="Q411" s="0" t="s">
        <v>221</v>
      </c>
      <c r="R411" s="0" t="s">
        <v>116</v>
      </c>
      <c r="S411" s="0" t="s">
        <v>4760</v>
      </c>
      <c r="T411" s="0" t="s">
        <v>4761</v>
      </c>
      <c r="U411" s="0" t="s">
        <v>4762</v>
      </c>
      <c r="V411" s="0" t="s">
        <v>53</v>
      </c>
      <c r="W411" s="0" t="s">
        <v>964</v>
      </c>
      <c r="X411" s="0" t="s">
        <v>602</v>
      </c>
      <c r="Y411" s="0" t="s">
        <v>4741</v>
      </c>
      <c r="AA411" s="0" t="s">
        <v>4763</v>
      </c>
      <c r="AB411" s="0" t="s">
        <v>59</v>
      </c>
      <c r="AF411" s="0" t="s">
        <v>60</v>
      </c>
      <c r="AH411" s="0" t="s">
        <v>61</v>
      </c>
      <c r="AJ411" s="0" t="s">
        <v>62</v>
      </c>
      <c r="AK411" s="0" t="n">
        <v>1790</v>
      </c>
      <c r="AL411" s="0" t="s">
        <v>4764</v>
      </c>
      <c r="AM411" s="0" t="s">
        <v>4765</v>
      </c>
      <c r="AN411" s="0" t="n">
        <v>410</v>
      </c>
    </row>
    <row r="412" customFormat="false" ht="12.8" hidden="false" customHeight="false" outlineLevel="0" collapsed="false">
      <c r="A412" s="0" t="s">
        <v>4766</v>
      </c>
      <c r="B412" s="0" t="s">
        <v>4767</v>
      </c>
      <c r="C412" s="0" t="s">
        <v>3234</v>
      </c>
      <c r="D412" s="0" t="s">
        <v>3156</v>
      </c>
      <c r="E412" s="0" t="str">
        <f aca="false">VLOOKUP($D412,phone_owners,5,0)</f>
        <v>Raymond</v>
      </c>
      <c r="F412" s="0" t="str">
        <f aca="false">VLOOKUP($D412,phone_owners,6,0)</f>
        <v>James</v>
      </c>
      <c r="G412" s="0" t="str">
        <f aca="false">VLOOKUP($D412,phone_owners,6,0)</f>
        <v>James</v>
      </c>
      <c r="H412" s="0" t="s">
        <v>3156</v>
      </c>
      <c r="I412" s="0" t="s">
        <v>3157</v>
      </c>
      <c r="J412" s="0" t="s">
        <v>3158</v>
      </c>
      <c r="L412" s="0" t="s">
        <v>44</v>
      </c>
      <c r="M412" s="0" t="s">
        <v>4768</v>
      </c>
      <c r="N412" s="0" t="s">
        <v>4769</v>
      </c>
      <c r="O412" s="0" t="s">
        <v>4770</v>
      </c>
      <c r="P412" s="0" t="s">
        <v>4771</v>
      </c>
      <c r="Q412" s="0" t="s">
        <v>75</v>
      </c>
      <c r="R412" s="0" t="s">
        <v>553</v>
      </c>
      <c r="S412" s="0" t="s">
        <v>4324</v>
      </c>
      <c r="T412" s="0" t="s">
        <v>4772</v>
      </c>
      <c r="U412" s="0" t="s">
        <v>4773</v>
      </c>
      <c r="V412" s="0" t="s">
        <v>53</v>
      </c>
      <c r="W412" s="0" t="s">
        <v>416</v>
      </c>
      <c r="X412" s="0" t="s">
        <v>602</v>
      </c>
      <c r="Y412" s="0" t="s">
        <v>4741</v>
      </c>
      <c r="AA412" s="0" t="s">
        <v>4763</v>
      </c>
      <c r="AB412" s="0" t="s">
        <v>59</v>
      </c>
      <c r="AF412" s="0" t="s">
        <v>86</v>
      </c>
      <c r="AH412" s="0" t="s">
        <v>122</v>
      </c>
      <c r="AJ412" s="0" t="s">
        <v>62</v>
      </c>
      <c r="AK412" s="0" t="n">
        <v>1791</v>
      </c>
      <c r="AL412" s="0" t="s">
        <v>4774</v>
      </c>
      <c r="AM412" s="0" t="s">
        <v>4775</v>
      </c>
      <c r="AN412" s="0" t="n">
        <v>411</v>
      </c>
    </row>
    <row r="413" customFormat="false" ht="12.8" hidden="false" customHeight="false" outlineLevel="0" collapsed="false">
      <c r="A413" s="0" t="s">
        <v>4776</v>
      </c>
      <c r="B413" s="0" t="s">
        <v>4777</v>
      </c>
      <c r="C413" s="0" t="s">
        <v>3234</v>
      </c>
      <c r="D413" s="0" t="s">
        <v>4778</v>
      </c>
      <c r="E413" s="0" t="str">
        <f aca="false">VLOOKUP($D413,phone_owners,5,0)</f>
        <v>Amandus</v>
      </c>
      <c r="F413" s="0" t="n">
        <f aca="false">VLOOKUP($D413,phone_owners,6,0)</f>
        <v>0</v>
      </c>
      <c r="G413" s="0" t="n">
        <f aca="false">VLOOKUP($D413,phone_owners,6,0)</f>
        <v>0</v>
      </c>
      <c r="H413" s="0" t="s">
        <v>4778</v>
      </c>
      <c r="I413" s="0" t="s">
        <v>4779</v>
      </c>
      <c r="J413" s="0" t="s">
        <v>4780</v>
      </c>
      <c r="L413" s="0" t="s">
        <v>59</v>
      </c>
      <c r="M413" s="0" t="s">
        <v>4781</v>
      </c>
      <c r="N413" s="0" t="s">
        <v>4782</v>
      </c>
      <c r="O413" s="0" t="s">
        <v>4783</v>
      </c>
      <c r="P413" s="0" t="s">
        <v>502</v>
      </c>
      <c r="Q413" s="0" t="s">
        <v>4784</v>
      </c>
      <c r="R413" s="0" t="s">
        <v>116</v>
      </c>
      <c r="S413" s="0" t="s">
        <v>4785</v>
      </c>
      <c r="T413" s="0" t="s">
        <v>4786</v>
      </c>
      <c r="U413" s="0" t="s">
        <v>4787</v>
      </c>
      <c r="V413" s="0" t="s">
        <v>53</v>
      </c>
      <c r="W413" s="0" t="s">
        <v>236</v>
      </c>
      <c r="X413" s="0" t="s">
        <v>4788</v>
      </c>
      <c r="Y413" s="0" t="s">
        <v>4789</v>
      </c>
      <c r="Z413" s="0" t="s">
        <v>4790</v>
      </c>
      <c r="AA413" s="0" t="s">
        <v>4791</v>
      </c>
      <c r="AB413" s="0" t="s">
        <v>59</v>
      </c>
      <c r="AF413" s="0" t="s">
        <v>314</v>
      </c>
      <c r="AH413" s="0" t="s">
        <v>315</v>
      </c>
      <c r="AJ413" s="0" t="s">
        <v>62</v>
      </c>
      <c r="AK413" s="0" t="n">
        <v>1792</v>
      </c>
      <c r="AL413" s="0" t="s">
        <v>4792</v>
      </c>
      <c r="AM413" s="0" t="s">
        <v>4793</v>
      </c>
      <c r="AN413" s="0" t="n">
        <v>412</v>
      </c>
    </row>
    <row r="414" customFormat="false" ht="12.8" hidden="false" customHeight="false" outlineLevel="0" collapsed="false">
      <c r="A414" s="0" t="s">
        <v>4794</v>
      </c>
      <c r="B414" s="0" t="s">
        <v>4795</v>
      </c>
      <c r="C414" s="0" t="s">
        <v>3234</v>
      </c>
      <c r="D414" s="0" t="s">
        <v>4796</v>
      </c>
      <c r="E414" s="0" t="str">
        <f aca="false">VLOOKUP($D414,phone_owners,5,0)</f>
        <v>Dorice</v>
      </c>
      <c r="F414" s="0" t="str">
        <f aca="false">VLOOKUP($D414,phone_owners,6,0)</f>
        <v>Lucas</v>
      </c>
      <c r="G414" s="0" t="str">
        <f aca="false">VLOOKUP($D414,phone_owners,6,0)</f>
        <v>Lucas</v>
      </c>
      <c r="H414" s="0" t="s">
        <v>4796</v>
      </c>
      <c r="I414" s="0" t="s">
        <v>4797</v>
      </c>
      <c r="J414" s="0" t="s">
        <v>4798</v>
      </c>
      <c r="L414" s="0" t="s">
        <v>44</v>
      </c>
      <c r="M414" s="0" t="s">
        <v>4799</v>
      </c>
      <c r="N414" s="0" t="s">
        <v>2139</v>
      </c>
      <c r="O414" s="0" t="s">
        <v>4800</v>
      </c>
      <c r="P414" s="0" t="s">
        <v>4801</v>
      </c>
      <c r="Q414" s="0" t="s">
        <v>4802</v>
      </c>
      <c r="R414" s="0" t="s">
        <v>116</v>
      </c>
      <c r="S414" s="0" t="s">
        <v>4803</v>
      </c>
      <c r="T414" s="0" t="s">
        <v>4804</v>
      </c>
      <c r="U414" s="0" t="s">
        <v>4805</v>
      </c>
      <c r="V414" s="0" t="s">
        <v>53</v>
      </c>
      <c r="W414" s="0" t="s">
        <v>964</v>
      </c>
      <c r="X414" s="0" t="s">
        <v>333</v>
      </c>
      <c r="Y414" s="0" t="s">
        <v>334</v>
      </c>
      <c r="Z414" s="0" t="s">
        <v>1232</v>
      </c>
      <c r="AA414" s="0" t="s">
        <v>4806</v>
      </c>
      <c r="AB414" s="0" t="s">
        <v>59</v>
      </c>
      <c r="AF414" s="0" t="s">
        <v>60</v>
      </c>
      <c r="AH414" s="0" t="s">
        <v>315</v>
      </c>
      <c r="AJ414" s="0" t="s">
        <v>62</v>
      </c>
      <c r="AK414" s="0" t="n">
        <v>1793</v>
      </c>
      <c r="AL414" s="0" t="s">
        <v>4807</v>
      </c>
      <c r="AM414" s="0" t="s">
        <v>4808</v>
      </c>
      <c r="AN414" s="0" t="n">
        <v>413</v>
      </c>
    </row>
    <row r="415" customFormat="false" ht="12.8" hidden="false" customHeight="false" outlineLevel="0" collapsed="false">
      <c r="A415" s="0" t="s">
        <v>4809</v>
      </c>
      <c r="B415" s="0" t="s">
        <v>4810</v>
      </c>
      <c r="C415" s="0" t="s">
        <v>40</v>
      </c>
      <c r="D415" s="0" t="s">
        <v>4811</v>
      </c>
      <c r="E415" s="0" t="str">
        <f aca="false">VLOOKUP($D415,phone_owners,5,0)</f>
        <v>JACKSON</v>
      </c>
      <c r="F415" s="0" t="str">
        <f aca="false">VLOOKUP($D415,phone_owners,6,0)</f>
        <v>MAXY</v>
      </c>
      <c r="G415" s="0" t="str">
        <f aca="false">VLOOKUP($D415,phone_owners,6,0)</f>
        <v>MAXY</v>
      </c>
      <c r="H415" s="0" t="s">
        <v>4811</v>
      </c>
      <c r="I415" s="0" t="s">
        <v>4812</v>
      </c>
      <c r="J415" s="0" t="s">
        <v>4813</v>
      </c>
      <c r="L415" s="0" t="s">
        <v>44</v>
      </c>
      <c r="M415" s="0" t="s">
        <v>4814</v>
      </c>
      <c r="N415" s="0" t="s">
        <v>4815</v>
      </c>
      <c r="O415" s="0" t="s">
        <v>4816</v>
      </c>
      <c r="P415" s="0" t="s">
        <v>4817</v>
      </c>
      <c r="Q415" s="0" t="s">
        <v>4818</v>
      </c>
      <c r="R415" s="0" t="s">
        <v>116</v>
      </c>
      <c r="S415" s="0" t="s">
        <v>4819</v>
      </c>
      <c r="U415" s="0" t="s">
        <v>1944</v>
      </c>
      <c r="V415" s="0" t="s">
        <v>53</v>
      </c>
      <c r="W415" s="0" t="s">
        <v>2316</v>
      </c>
      <c r="X415" s="0" t="s">
        <v>119</v>
      </c>
      <c r="Y415" s="0" t="s">
        <v>4820</v>
      </c>
      <c r="Z415" s="0" t="s">
        <v>4820</v>
      </c>
      <c r="AA415" s="0" t="s">
        <v>281</v>
      </c>
      <c r="AB415" s="0" t="s">
        <v>59</v>
      </c>
      <c r="AF415" s="0" t="s">
        <v>60</v>
      </c>
      <c r="AH415" s="0" t="s">
        <v>61</v>
      </c>
      <c r="AJ415" s="0" t="s">
        <v>62</v>
      </c>
      <c r="AK415" s="0" t="n">
        <v>1794</v>
      </c>
      <c r="AL415" s="0" t="s">
        <v>4821</v>
      </c>
      <c r="AM415" s="0" t="s">
        <v>4822</v>
      </c>
      <c r="AN415" s="0" t="n">
        <v>414</v>
      </c>
    </row>
    <row r="416" customFormat="false" ht="12.8" hidden="false" customHeight="false" outlineLevel="0" collapsed="false">
      <c r="A416" s="0" t="s">
        <v>4823</v>
      </c>
      <c r="B416" s="0" t="s">
        <v>4824</v>
      </c>
      <c r="C416" s="0" t="s">
        <v>3234</v>
      </c>
      <c r="D416" s="0" t="s">
        <v>1687</v>
      </c>
      <c r="E416" s="0" t="e">
        <f aca="false">VLOOKUP($D416,phone_owners,5,0)</f>
        <v>#N/A</v>
      </c>
      <c r="F416" s="0" t="e">
        <f aca="false">VLOOKUP($D416,phone_owners,6,0)</f>
        <v>#N/A</v>
      </c>
      <c r="G416" s="0" t="e">
        <f aca="false">VLOOKUP($D416,phone_owners,6,0)</f>
        <v>#N/A</v>
      </c>
      <c r="H416" s="0" t="s">
        <v>1687</v>
      </c>
      <c r="I416" s="0" t="s">
        <v>1688</v>
      </c>
      <c r="J416" s="0" t="s">
        <v>1689</v>
      </c>
      <c r="L416" s="0" t="s">
        <v>44</v>
      </c>
      <c r="M416" s="0" t="s">
        <v>4825</v>
      </c>
      <c r="N416" s="0" t="s">
        <v>4826</v>
      </c>
      <c r="O416" s="0" t="s">
        <v>4827</v>
      </c>
      <c r="P416" s="0" t="s">
        <v>4828</v>
      </c>
      <c r="Q416" s="0" t="s">
        <v>1048</v>
      </c>
      <c r="R416" s="0" t="s">
        <v>50</v>
      </c>
      <c r="S416" s="0" t="s">
        <v>4829</v>
      </c>
      <c r="U416" s="0" t="s">
        <v>4830</v>
      </c>
      <c r="V416" s="0" t="s">
        <v>100</v>
      </c>
      <c r="W416" s="0" t="s">
        <v>416</v>
      </c>
      <c r="X416" s="0" t="s">
        <v>1696</v>
      </c>
      <c r="Z416" s="0" t="s">
        <v>4647</v>
      </c>
      <c r="AB416" s="0" t="s">
        <v>59</v>
      </c>
      <c r="AF416" s="0" t="s">
        <v>86</v>
      </c>
      <c r="AH416" s="0" t="s">
        <v>61</v>
      </c>
      <c r="AJ416" s="0" t="s">
        <v>62</v>
      </c>
      <c r="AK416" s="0" t="n">
        <v>1795</v>
      </c>
      <c r="AL416" s="0" t="s">
        <v>4831</v>
      </c>
      <c r="AM416" s="0" t="s">
        <v>4832</v>
      </c>
      <c r="AN416" s="0" t="n">
        <v>415</v>
      </c>
    </row>
    <row r="417" customFormat="false" ht="12.8" hidden="false" customHeight="false" outlineLevel="0" collapsed="false">
      <c r="A417" s="0" t="s">
        <v>4833</v>
      </c>
      <c r="B417" s="0" t="s">
        <v>4834</v>
      </c>
      <c r="C417" s="0" t="s">
        <v>3234</v>
      </c>
      <c r="D417" s="0" t="s">
        <v>4835</v>
      </c>
      <c r="E417" s="0" t="str">
        <f aca="false">VLOOKUP($D417,phone_owners,5,0)</f>
        <v>Glory</v>
      </c>
      <c r="F417" s="0" t="n">
        <f aca="false">VLOOKUP($D417,phone_owners,6,0)</f>
        <v>0</v>
      </c>
      <c r="G417" s="0" t="n">
        <f aca="false">VLOOKUP($D417,phone_owners,6,0)</f>
        <v>0</v>
      </c>
      <c r="H417" s="0" t="s">
        <v>4835</v>
      </c>
      <c r="I417" s="0" t="s">
        <v>4836</v>
      </c>
      <c r="J417" s="0" t="s">
        <v>4837</v>
      </c>
      <c r="K417" s="0" t="s">
        <v>4838</v>
      </c>
      <c r="M417" s="0" t="s">
        <v>4839</v>
      </c>
      <c r="N417" s="0" t="s">
        <v>4840</v>
      </c>
      <c r="O417" s="0" t="s">
        <v>4841</v>
      </c>
      <c r="P417" s="0" t="s">
        <v>4842</v>
      </c>
      <c r="Q417" s="0" t="s">
        <v>115</v>
      </c>
      <c r="R417" s="0" t="s">
        <v>116</v>
      </c>
      <c r="S417" s="0" t="s">
        <v>1923</v>
      </c>
      <c r="V417" s="0" t="s">
        <v>53</v>
      </c>
      <c r="W417" s="0" t="s">
        <v>83</v>
      </c>
      <c r="X417" s="0" t="s">
        <v>1771</v>
      </c>
      <c r="Y417" s="0" t="s">
        <v>4843</v>
      </c>
      <c r="Z417" s="0" t="s">
        <v>3507</v>
      </c>
      <c r="AA417" s="0" t="s">
        <v>3421</v>
      </c>
      <c r="AB417" s="0" t="s">
        <v>59</v>
      </c>
      <c r="AF417" s="0" t="s">
        <v>347</v>
      </c>
      <c r="AH417" s="0" t="s">
        <v>122</v>
      </c>
      <c r="AJ417" s="0" t="s">
        <v>62</v>
      </c>
      <c r="AK417" s="0" t="n">
        <v>1796</v>
      </c>
      <c r="AL417" s="0" t="s">
        <v>4844</v>
      </c>
      <c r="AM417" s="0" t="s">
        <v>4845</v>
      </c>
      <c r="AN417" s="0" t="n">
        <v>416</v>
      </c>
    </row>
    <row r="418" customFormat="false" ht="12.8" hidden="false" customHeight="false" outlineLevel="0" collapsed="false">
      <c r="A418" s="0" t="s">
        <v>4846</v>
      </c>
      <c r="B418" s="0" t="s">
        <v>4847</v>
      </c>
      <c r="C418" s="0" t="s">
        <v>3234</v>
      </c>
      <c r="D418" s="0" t="s">
        <v>4848</v>
      </c>
      <c r="E418" s="0" t="str">
        <f aca="false">VLOOKUP($D418,phone_owners,5,0)</f>
        <v>Valentine</v>
      </c>
      <c r="F418" s="0" t="str">
        <f aca="false">VLOOKUP($D418,phone_owners,6,0)</f>
        <v>Gwau</v>
      </c>
      <c r="G418" s="0" t="str">
        <f aca="false">VLOOKUP($D418,phone_owners,6,0)</f>
        <v>Gwau</v>
      </c>
      <c r="H418" s="0" t="s">
        <v>4848</v>
      </c>
      <c r="I418" s="0" t="s">
        <v>4849</v>
      </c>
      <c r="J418" s="0" t="s">
        <v>4850</v>
      </c>
      <c r="K418" s="0" t="s">
        <v>4851</v>
      </c>
      <c r="L418" s="0" t="s">
        <v>44</v>
      </c>
      <c r="M418" s="0" t="s">
        <v>4852</v>
      </c>
      <c r="N418" s="0" t="s">
        <v>4853</v>
      </c>
      <c r="O418" s="0" t="s">
        <v>4854</v>
      </c>
      <c r="P418" s="0" t="s">
        <v>4855</v>
      </c>
      <c r="Q418" s="0" t="s">
        <v>221</v>
      </c>
      <c r="R418" s="0" t="s">
        <v>116</v>
      </c>
      <c r="S418" s="0" t="s">
        <v>826</v>
      </c>
      <c r="U418" s="0" t="s">
        <v>4856</v>
      </c>
      <c r="V418" s="0" t="s">
        <v>53</v>
      </c>
      <c r="W418" s="0" t="s">
        <v>54</v>
      </c>
      <c r="X418" s="0" t="s">
        <v>4857</v>
      </c>
      <c r="Y418" s="0" t="s">
        <v>4858</v>
      </c>
      <c r="Z418" s="0" t="s">
        <v>4859</v>
      </c>
      <c r="AA418" s="0" t="s">
        <v>4860</v>
      </c>
      <c r="AB418" s="0" t="s">
        <v>59</v>
      </c>
      <c r="AF418" s="0" t="s">
        <v>60</v>
      </c>
      <c r="AH418" s="0" t="s">
        <v>122</v>
      </c>
      <c r="AJ418" s="0" t="s">
        <v>62</v>
      </c>
      <c r="AK418" s="0" t="n">
        <v>1797</v>
      </c>
      <c r="AL418" s="0" t="s">
        <v>4861</v>
      </c>
      <c r="AM418" s="0" t="s">
        <v>4862</v>
      </c>
      <c r="AN418" s="0" t="n">
        <v>417</v>
      </c>
    </row>
    <row r="419" customFormat="false" ht="12.8" hidden="false" customHeight="false" outlineLevel="0" collapsed="false">
      <c r="A419" s="0" t="s">
        <v>4863</v>
      </c>
      <c r="B419" s="0" t="s">
        <v>4864</v>
      </c>
      <c r="C419" s="0" t="s">
        <v>3234</v>
      </c>
      <c r="D419" s="0" t="s">
        <v>4865</v>
      </c>
      <c r="E419" s="0" t="str">
        <f aca="false">VLOOKUP($D419,phone_owners,5,0)</f>
        <v>Angela </v>
      </c>
      <c r="F419" s="0" t="str">
        <f aca="false">VLOOKUP($D419,phone_owners,6,0)</f>
        <v>Julius</v>
      </c>
      <c r="G419" s="0" t="str">
        <f aca="false">VLOOKUP($D419,phone_owners,6,0)</f>
        <v>Julius</v>
      </c>
      <c r="H419" s="0" t="s">
        <v>4865</v>
      </c>
      <c r="I419" s="0" t="s">
        <v>4866</v>
      </c>
      <c r="J419" s="0" t="s">
        <v>4867</v>
      </c>
      <c r="K419" s="0" t="s">
        <v>4868</v>
      </c>
      <c r="L419" s="0" t="s">
        <v>44</v>
      </c>
      <c r="M419" s="0" t="s">
        <v>4869</v>
      </c>
      <c r="N419" s="0" t="s">
        <v>4870</v>
      </c>
      <c r="O419" s="0" t="s">
        <v>4871</v>
      </c>
      <c r="P419" s="0" t="s">
        <v>4872</v>
      </c>
      <c r="Q419" s="0" t="s">
        <v>305</v>
      </c>
      <c r="R419" s="0" t="s">
        <v>50</v>
      </c>
      <c r="S419" s="0" t="s">
        <v>4873</v>
      </c>
      <c r="T419" s="0" t="s">
        <v>2393</v>
      </c>
      <c r="U419" s="0" t="s">
        <v>4874</v>
      </c>
      <c r="V419" s="0" t="s">
        <v>53</v>
      </c>
      <c r="W419" s="0" t="s">
        <v>236</v>
      </c>
      <c r="X419" s="0" t="s">
        <v>1216</v>
      </c>
      <c r="Y419" s="0" t="s">
        <v>334</v>
      </c>
      <c r="Z419" s="0" t="s">
        <v>334</v>
      </c>
      <c r="AA419" s="0" t="s">
        <v>281</v>
      </c>
      <c r="AB419" s="0" t="s">
        <v>59</v>
      </c>
      <c r="AF419" s="0" t="s">
        <v>60</v>
      </c>
      <c r="AH419" s="0" t="s">
        <v>315</v>
      </c>
      <c r="AJ419" s="0" t="s">
        <v>62</v>
      </c>
      <c r="AK419" s="0" t="n">
        <v>1798</v>
      </c>
      <c r="AL419" s="0" t="s">
        <v>4875</v>
      </c>
      <c r="AM419" s="0" t="s">
        <v>4876</v>
      </c>
      <c r="AN419" s="0" t="n">
        <v>418</v>
      </c>
    </row>
    <row r="420" customFormat="false" ht="12.8" hidden="false" customHeight="false" outlineLevel="0" collapsed="false">
      <c r="A420" s="0" t="s">
        <v>4877</v>
      </c>
      <c r="B420" s="0" t="s">
        <v>4878</v>
      </c>
      <c r="C420" s="0" t="s">
        <v>3234</v>
      </c>
      <c r="D420" s="0" t="s">
        <v>4879</v>
      </c>
      <c r="E420" s="0" t="e">
        <f aca="false">VLOOKUP($D420,phone_owners,5,0)</f>
        <v>#N/A</v>
      </c>
      <c r="F420" s="0" t="e">
        <f aca="false">VLOOKUP($D420,phone_owners,6,0)</f>
        <v>#N/A</v>
      </c>
      <c r="G420" s="0" t="e">
        <f aca="false">VLOOKUP($D420,phone_owners,6,0)</f>
        <v>#N/A</v>
      </c>
      <c r="H420" s="0" t="s">
        <v>4879</v>
      </c>
      <c r="I420" s="0" t="s">
        <v>4880</v>
      </c>
      <c r="J420" s="0" t="s">
        <v>4881</v>
      </c>
      <c r="L420" s="0" t="s">
        <v>44</v>
      </c>
      <c r="M420" s="0" t="s">
        <v>4882</v>
      </c>
      <c r="N420" s="0" t="s">
        <v>4883</v>
      </c>
      <c r="O420" s="0" t="s">
        <v>4884</v>
      </c>
      <c r="P420" s="0" t="s">
        <v>502</v>
      </c>
      <c r="Q420" s="0" t="s">
        <v>4885</v>
      </c>
      <c r="R420" s="0" t="s">
        <v>50</v>
      </c>
      <c r="S420" s="0" t="s">
        <v>4886</v>
      </c>
      <c r="U420" s="0" t="s">
        <v>4887</v>
      </c>
      <c r="V420" s="0" t="s">
        <v>100</v>
      </c>
      <c r="W420" s="0" t="s">
        <v>247</v>
      </c>
      <c r="X420" s="0" t="s">
        <v>333</v>
      </c>
      <c r="Y420" s="0" t="s">
        <v>279</v>
      </c>
      <c r="Z420" s="0" t="s">
        <v>334</v>
      </c>
      <c r="AA420" s="0" t="s">
        <v>281</v>
      </c>
      <c r="AB420" s="0" t="s">
        <v>59</v>
      </c>
      <c r="AF420" s="0" t="s">
        <v>60</v>
      </c>
      <c r="AH420" s="0" t="s">
        <v>372</v>
      </c>
      <c r="AJ420" s="0" t="s">
        <v>62</v>
      </c>
      <c r="AK420" s="0" t="n">
        <v>1799</v>
      </c>
      <c r="AL420" s="0" t="s">
        <v>4888</v>
      </c>
      <c r="AM420" s="0" t="s">
        <v>4889</v>
      </c>
      <c r="AN420" s="0" t="n">
        <v>419</v>
      </c>
    </row>
    <row r="421" customFormat="false" ht="12.8" hidden="false" customHeight="false" outlineLevel="0" collapsed="false">
      <c r="A421" s="0" t="s">
        <v>4890</v>
      </c>
      <c r="B421" s="0" t="s">
        <v>4891</v>
      </c>
      <c r="C421" s="0" t="s">
        <v>3234</v>
      </c>
      <c r="D421" s="0" t="s">
        <v>4892</v>
      </c>
      <c r="E421" s="0" t="e">
        <f aca="false">VLOOKUP($D421,phone_owners,5,0)</f>
        <v>#N/A</v>
      </c>
      <c r="F421" s="0" t="e">
        <f aca="false">VLOOKUP($D421,phone_owners,6,0)</f>
        <v>#N/A</v>
      </c>
      <c r="G421" s="0" t="e">
        <f aca="false">VLOOKUP($D421,phone_owners,6,0)</f>
        <v>#N/A</v>
      </c>
      <c r="H421" s="0" t="s">
        <v>4892</v>
      </c>
      <c r="I421" s="0" t="s">
        <v>4893</v>
      </c>
      <c r="J421" s="0" t="s">
        <v>4894</v>
      </c>
      <c r="L421" s="0" t="s">
        <v>44</v>
      </c>
      <c r="M421" s="0" t="s">
        <v>4895</v>
      </c>
      <c r="N421" s="0" t="s">
        <v>4896</v>
      </c>
      <c r="O421" s="0" t="s">
        <v>4897</v>
      </c>
      <c r="P421" s="0" t="s">
        <v>4898</v>
      </c>
      <c r="Q421" s="0" t="s">
        <v>1476</v>
      </c>
      <c r="R421" s="0" t="s">
        <v>116</v>
      </c>
      <c r="S421" s="0" t="s">
        <v>4886</v>
      </c>
      <c r="U421" s="0" t="s">
        <v>4887</v>
      </c>
      <c r="V421" s="0" t="s">
        <v>100</v>
      </c>
      <c r="W421" s="0" t="s">
        <v>881</v>
      </c>
      <c r="X421" s="0" t="s">
        <v>333</v>
      </c>
      <c r="Y421" s="0" t="s">
        <v>279</v>
      </c>
      <c r="Z421" s="0" t="s">
        <v>278</v>
      </c>
      <c r="AA421" s="0" t="s">
        <v>281</v>
      </c>
      <c r="AB421" s="0" t="s">
        <v>59</v>
      </c>
      <c r="AF421" s="0" t="s">
        <v>60</v>
      </c>
      <c r="AH421" s="0" t="s">
        <v>122</v>
      </c>
      <c r="AJ421" s="0" t="s">
        <v>62</v>
      </c>
      <c r="AK421" s="0" t="n">
        <v>1800</v>
      </c>
      <c r="AL421" s="0" t="s">
        <v>4899</v>
      </c>
      <c r="AM421" s="0" t="s">
        <v>4889</v>
      </c>
      <c r="AN421" s="0" t="n">
        <v>420</v>
      </c>
    </row>
    <row r="422" customFormat="false" ht="12.8" hidden="false" customHeight="false" outlineLevel="0" collapsed="false">
      <c r="A422" s="0" t="s">
        <v>4900</v>
      </c>
      <c r="B422" s="0" t="s">
        <v>4901</v>
      </c>
      <c r="C422" s="0" t="s">
        <v>3234</v>
      </c>
      <c r="D422" s="0" t="s">
        <v>4902</v>
      </c>
      <c r="E422" s="0" t="str">
        <f aca="false">VLOOKUP($D422,phone_owners,5,0)</f>
        <v>Doris</v>
      </c>
      <c r="F422" s="0" t="str">
        <f aca="false">VLOOKUP($D422,phone_owners,6,0)</f>
        <v>Atilio</v>
      </c>
      <c r="G422" s="0" t="str">
        <f aca="false">VLOOKUP($D422,phone_owners,6,0)</f>
        <v>Atilio</v>
      </c>
      <c r="H422" s="0" t="s">
        <v>4902</v>
      </c>
      <c r="I422" s="0" t="s">
        <v>4903</v>
      </c>
      <c r="J422" s="0" t="s">
        <v>4904</v>
      </c>
      <c r="L422" s="0" t="s">
        <v>44</v>
      </c>
      <c r="M422" s="0" t="s">
        <v>4905</v>
      </c>
      <c r="N422" s="0" t="s">
        <v>4906</v>
      </c>
      <c r="O422" s="0" t="s">
        <v>4907</v>
      </c>
      <c r="P422" s="0" t="s">
        <v>4908</v>
      </c>
      <c r="Q422" s="0" t="s">
        <v>597</v>
      </c>
      <c r="R422" s="0" t="s">
        <v>50</v>
      </c>
      <c r="S422" s="0" t="s">
        <v>4886</v>
      </c>
      <c r="U422" s="0" t="s">
        <v>4909</v>
      </c>
      <c r="V422" s="0" t="s">
        <v>100</v>
      </c>
      <c r="W422" s="0" t="s">
        <v>236</v>
      </c>
      <c r="X422" s="0" t="s">
        <v>333</v>
      </c>
      <c r="Y422" s="0" t="s">
        <v>279</v>
      </c>
      <c r="Z422" s="0" t="s">
        <v>278</v>
      </c>
      <c r="AA422" s="0" t="s">
        <v>281</v>
      </c>
      <c r="AB422" s="0" t="s">
        <v>44</v>
      </c>
      <c r="AC422" s="0" t="s">
        <v>293</v>
      </c>
      <c r="AD422" s="0" t="s">
        <v>102</v>
      </c>
      <c r="AE422" s="0" t="s">
        <v>509</v>
      </c>
      <c r="AF422" s="0" t="s">
        <v>60</v>
      </c>
      <c r="AH422" s="0" t="s">
        <v>372</v>
      </c>
      <c r="AJ422" s="0" t="s">
        <v>62</v>
      </c>
      <c r="AK422" s="0" t="n">
        <v>1801</v>
      </c>
      <c r="AL422" s="0" t="s">
        <v>4910</v>
      </c>
      <c r="AM422" s="0" t="s">
        <v>4911</v>
      </c>
      <c r="AN422" s="0" t="n">
        <v>421</v>
      </c>
    </row>
    <row r="423" customFormat="false" ht="12.8" hidden="false" customHeight="false" outlineLevel="0" collapsed="false">
      <c r="A423" s="0" t="s">
        <v>4912</v>
      </c>
      <c r="B423" s="0" t="s">
        <v>4913</v>
      </c>
      <c r="C423" s="0" t="s">
        <v>528</v>
      </c>
      <c r="D423" s="0" t="s">
        <v>4914</v>
      </c>
      <c r="E423" s="0" t="e">
        <f aca="false">VLOOKUP($D423,phone_owners,5,0)</f>
        <v>#N/A</v>
      </c>
      <c r="F423" s="0" t="e">
        <f aca="false">VLOOKUP($D423,phone_owners,6,0)</f>
        <v>#N/A</v>
      </c>
      <c r="G423" s="0" t="e">
        <f aca="false">VLOOKUP($D423,phone_owners,6,0)</f>
        <v>#N/A</v>
      </c>
      <c r="H423" s="0" t="s">
        <v>4914</v>
      </c>
      <c r="I423" s="0" t="s">
        <v>4915</v>
      </c>
      <c r="J423" s="0" t="s">
        <v>4916</v>
      </c>
      <c r="L423" s="0" t="s">
        <v>44</v>
      </c>
      <c r="M423" s="0" t="s">
        <v>4917</v>
      </c>
      <c r="N423" s="0" t="s">
        <v>4918</v>
      </c>
      <c r="O423" s="0" t="s">
        <v>4919</v>
      </c>
      <c r="P423" s="0" t="s">
        <v>4920</v>
      </c>
      <c r="Q423" s="0" t="s">
        <v>96</v>
      </c>
      <c r="R423" s="0" t="s">
        <v>116</v>
      </c>
      <c r="S423" s="0" t="s">
        <v>357</v>
      </c>
      <c r="U423" s="0" t="s">
        <v>3314</v>
      </c>
      <c r="V423" s="0" t="s">
        <v>53</v>
      </c>
      <c r="W423" s="0" t="s">
        <v>1509</v>
      </c>
      <c r="X423" s="0" t="s">
        <v>333</v>
      </c>
      <c r="Y423" s="0" t="s">
        <v>334</v>
      </c>
      <c r="Z423" s="0" t="s">
        <v>1232</v>
      </c>
      <c r="AA423" s="0" t="s">
        <v>4921</v>
      </c>
      <c r="AB423" s="0" t="s">
        <v>59</v>
      </c>
      <c r="AF423" s="0" t="s">
        <v>60</v>
      </c>
      <c r="AH423" s="0" t="s">
        <v>372</v>
      </c>
      <c r="AJ423" s="0" t="s">
        <v>62</v>
      </c>
      <c r="AK423" s="0" t="n">
        <v>1802</v>
      </c>
      <c r="AL423" s="0" t="s">
        <v>4922</v>
      </c>
      <c r="AM423" s="0" t="s">
        <v>4923</v>
      </c>
      <c r="AN423" s="0" t="n">
        <v>422</v>
      </c>
    </row>
    <row r="424" customFormat="false" ht="12.8" hidden="false" customHeight="false" outlineLevel="0" collapsed="false">
      <c r="A424" s="0" t="s">
        <v>4924</v>
      </c>
      <c r="B424" s="0" t="s">
        <v>4925</v>
      </c>
      <c r="C424" s="0" t="s">
        <v>3234</v>
      </c>
      <c r="D424" s="0" t="s">
        <v>4926</v>
      </c>
      <c r="E424" s="0" t="str">
        <f aca="false">VLOOKUP($D424,phone_owners,5,0)</f>
        <v>James</v>
      </c>
      <c r="F424" s="0" t="n">
        <f aca="false">VLOOKUP($D424,phone_owners,6,0)</f>
        <v>0</v>
      </c>
      <c r="G424" s="0" t="n">
        <f aca="false">VLOOKUP($D424,phone_owners,6,0)</f>
        <v>0</v>
      </c>
      <c r="H424" s="0" t="s">
        <v>4926</v>
      </c>
      <c r="I424" s="0" t="s">
        <v>4927</v>
      </c>
      <c r="J424" s="0" t="s">
        <v>4928</v>
      </c>
      <c r="L424" s="0" t="s">
        <v>44</v>
      </c>
      <c r="M424" s="0" t="s">
        <v>4929</v>
      </c>
      <c r="N424" s="0" t="s">
        <v>4930</v>
      </c>
      <c r="O424" s="0" t="s">
        <v>4931</v>
      </c>
      <c r="P424" s="0" t="s">
        <v>2803</v>
      </c>
      <c r="Q424" s="0" t="s">
        <v>4932</v>
      </c>
      <c r="R424" s="0" t="s">
        <v>116</v>
      </c>
      <c r="S424" s="0" t="s">
        <v>192</v>
      </c>
      <c r="U424" s="0" t="s">
        <v>4933</v>
      </c>
      <c r="V424" s="0" t="s">
        <v>53</v>
      </c>
      <c r="W424" s="0" t="s">
        <v>792</v>
      </c>
      <c r="X424" s="0" t="s">
        <v>4934</v>
      </c>
      <c r="Y424" s="0" t="s">
        <v>538</v>
      </c>
      <c r="Z424" s="0" t="s">
        <v>2112</v>
      </c>
      <c r="AA424" s="0" t="s">
        <v>4935</v>
      </c>
      <c r="AB424" s="0" t="s">
        <v>59</v>
      </c>
      <c r="AF424" s="0" t="s">
        <v>60</v>
      </c>
      <c r="AH424" s="0" t="s">
        <v>122</v>
      </c>
      <c r="AJ424" s="0" t="s">
        <v>62</v>
      </c>
      <c r="AK424" s="0" t="n">
        <v>1803</v>
      </c>
      <c r="AL424" s="0" t="s">
        <v>4936</v>
      </c>
      <c r="AM424" s="0" t="s">
        <v>4937</v>
      </c>
      <c r="AN424" s="0" t="n">
        <v>423</v>
      </c>
    </row>
    <row r="425" customFormat="false" ht="12.8" hidden="false" customHeight="false" outlineLevel="0" collapsed="false">
      <c r="A425" s="0" t="s">
        <v>4938</v>
      </c>
      <c r="B425" s="0" t="s">
        <v>4939</v>
      </c>
      <c r="C425" s="0" t="s">
        <v>40</v>
      </c>
      <c r="D425" s="0" t="s">
        <v>4940</v>
      </c>
      <c r="E425" s="0" t="str">
        <f aca="false">VLOOKUP($D425,phone_owners,5,0)</f>
        <v>Mariam</v>
      </c>
      <c r="F425" s="0" t="str">
        <f aca="false">VLOOKUP($D425,phone_owners,6,0)</f>
        <v>Badru</v>
      </c>
      <c r="G425" s="0" t="str">
        <f aca="false">VLOOKUP($D425,phone_owners,6,0)</f>
        <v>Badru</v>
      </c>
      <c r="H425" s="0" t="s">
        <v>4940</v>
      </c>
      <c r="I425" s="0" t="s">
        <v>4941</v>
      </c>
      <c r="J425" s="0" t="s">
        <v>4942</v>
      </c>
      <c r="S425" s="0" t="s">
        <v>4943</v>
      </c>
      <c r="T425" s="0" t="s">
        <v>1846</v>
      </c>
      <c r="U425" s="0" t="s">
        <v>3672</v>
      </c>
      <c r="V425" s="0" t="s">
        <v>53</v>
      </c>
      <c r="W425" s="0" t="s">
        <v>236</v>
      </c>
      <c r="X425" s="0" t="s">
        <v>4944</v>
      </c>
      <c r="Y425" s="0" t="s">
        <v>4945</v>
      </c>
      <c r="Z425" s="0" t="s">
        <v>4946</v>
      </c>
      <c r="AB425" s="0" t="s">
        <v>59</v>
      </c>
      <c r="AF425" s="0" t="s">
        <v>86</v>
      </c>
      <c r="AH425" s="0" t="s">
        <v>122</v>
      </c>
      <c r="AJ425" s="0" t="s">
        <v>62</v>
      </c>
      <c r="AK425" s="0" t="n">
        <v>1804</v>
      </c>
      <c r="AL425" s="0" t="s">
        <v>4947</v>
      </c>
      <c r="AM425" s="0" t="s">
        <v>4948</v>
      </c>
      <c r="AN425" s="0" t="n">
        <v>424</v>
      </c>
    </row>
    <row r="426" customFormat="false" ht="12.8" hidden="false" customHeight="false" outlineLevel="0" collapsed="false">
      <c r="A426" s="0" t="s">
        <v>4949</v>
      </c>
      <c r="B426" s="0" t="s">
        <v>4950</v>
      </c>
      <c r="C426" s="0" t="s">
        <v>3234</v>
      </c>
      <c r="D426" s="0" t="s">
        <v>4914</v>
      </c>
      <c r="E426" s="0" t="e">
        <f aca="false">VLOOKUP($D426,phone_owners,5,0)</f>
        <v>#N/A</v>
      </c>
      <c r="F426" s="0" t="e">
        <f aca="false">VLOOKUP($D426,phone_owners,6,0)</f>
        <v>#N/A</v>
      </c>
      <c r="G426" s="0" t="e">
        <f aca="false">VLOOKUP($D426,phone_owners,6,0)</f>
        <v>#N/A</v>
      </c>
      <c r="H426" s="0" t="s">
        <v>4914</v>
      </c>
      <c r="I426" s="0" t="s">
        <v>4915</v>
      </c>
      <c r="J426" s="0" t="s">
        <v>4916</v>
      </c>
      <c r="L426" s="0" t="s">
        <v>44</v>
      </c>
      <c r="M426" s="0" t="s">
        <v>4951</v>
      </c>
      <c r="N426" s="0" t="s">
        <v>4952</v>
      </c>
      <c r="O426" s="0" t="s">
        <v>4953</v>
      </c>
      <c r="P426" s="0" t="s">
        <v>3213</v>
      </c>
      <c r="Q426" s="0" t="s">
        <v>700</v>
      </c>
      <c r="R426" s="0" t="s">
        <v>116</v>
      </c>
      <c r="S426" s="0" t="s">
        <v>4954</v>
      </c>
      <c r="T426" s="0" t="s">
        <v>4117</v>
      </c>
      <c r="U426" s="0" t="s">
        <v>4955</v>
      </c>
      <c r="V426" s="0" t="s">
        <v>100</v>
      </c>
      <c r="W426" s="0" t="s">
        <v>892</v>
      </c>
      <c r="X426" s="0" t="s">
        <v>333</v>
      </c>
      <c r="Y426" s="0" t="s">
        <v>334</v>
      </c>
      <c r="Z426" s="0" t="s">
        <v>1232</v>
      </c>
      <c r="AA426" s="0" t="s">
        <v>4956</v>
      </c>
      <c r="AB426" s="0" t="s">
        <v>59</v>
      </c>
      <c r="AF426" s="0" t="s">
        <v>314</v>
      </c>
      <c r="AH426" s="0" t="s">
        <v>87</v>
      </c>
      <c r="AJ426" s="0" t="s">
        <v>62</v>
      </c>
      <c r="AK426" s="0" t="n">
        <v>1805</v>
      </c>
      <c r="AL426" s="0" t="s">
        <v>4957</v>
      </c>
      <c r="AM426" s="0" t="s">
        <v>4958</v>
      </c>
      <c r="AN426" s="0" t="n">
        <v>425</v>
      </c>
    </row>
    <row r="427" customFormat="false" ht="12.8" hidden="false" customHeight="false" outlineLevel="0" collapsed="false">
      <c r="A427" s="0" t="s">
        <v>4959</v>
      </c>
      <c r="B427" s="0" t="s">
        <v>4960</v>
      </c>
      <c r="C427" s="0" t="s">
        <v>3234</v>
      </c>
      <c r="D427" s="0" t="s">
        <v>4961</v>
      </c>
      <c r="E427" s="0" t="str">
        <f aca="false">VLOOKUP($D427,phone_owners,5,0)</f>
        <v>Grace</v>
      </c>
      <c r="F427" s="0" t="str">
        <f aca="false">VLOOKUP($D427,phone_owners,6,0)</f>
        <v>Jackson</v>
      </c>
      <c r="G427" s="0" t="str">
        <f aca="false">VLOOKUP($D427,phone_owners,6,0)</f>
        <v>Jackson</v>
      </c>
      <c r="H427" s="0" t="s">
        <v>4961</v>
      </c>
      <c r="I427" s="0" t="s">
        <v>4962</v>
      </c>
      <c r="J427" s="0" t="s">
        <v>4963</v>
      </c>
      <c r="L427" s="0" t="s">
        <v>59</v>
      </c>
      <c r="M427" s="0" t="s">
        <v>4964</v>
      </c>
      <c r="N427" s="0" t="s">
        <v>4965</v>
      </c>
      <c r="O427" s="0" t="s">
        <v>4966</v>
      </c>
      <c r="P427" s="0" t="s">
        <v>4967</v>
      </c>
      <c r="Q427" s="0" t="s">
        <v>115</v>
      </c>
      <c r="R427" s="0" t="s">
        <v>50</v>
      </c>
      <c r="S427" s="0" t="s">
        <v>4968</v>
      </c>
      <c r="T427" s="0" t="s">
        <v>4969</v>
      </c>
      <c r="U427" s="0" t="s">
        <v>4970</v>
      </c>
      <c r="V427" s="0" t="s">
        <v>53</v>
      </c>
      <c r="W427" s="0" t="s">
        <v>964</v>
      </c>
      <c r="X427" s="0" t="s">
        <v>4971</v>
      </c>
      <c r="Y427" s="0" t="s">
        <v>193</v>
      </c>
      <c r="Z427" s="0" t="s">
        <v>194</v>
      </c>
      <c r="AA427" s="0" t="s">
        <v>4972</v>
      </c>
      <c r="AB427" s="0" t="s">
        <v>44</v>
      </c>
      <c r="AC427" s="0" t="s">
        <v>293</v>
      </c>
      <c r="AE427" s="0" t="s">
        <v>103</v>
      </c>
      <c r="AF427" s="0" t="s">
        <v>60</v>
      </c>
      <c r="AH427" s="0" t="s">
        <v>122</v>
      </c>
      <c r="AJ427" s="0" t="s">
        <v>62</v>
      </c>
      <c r="AK427" s="0" t="n">
        <v>1806</v>
      </c>
      <c r="AL427" s="0" t="s">
        <v>4973</v>
      </c>
      <c r="AM427" s="0" t="s">
        <v>4974</v>
      </c>
      <c r="AN427" s="0" t="n">
        <v>426</v>
      </c>
    </row>
    <row r="428" customFormat="false" ht="12.8" hidden="false" customHeight="false" outlineLevel="0" collapsed="false">
      <c r="A428" s="0" t="s">
        <v>4975</v>
      </c>
      <c r="B428" s="0" t="s">
        <v>4976</v>
      </c>
      <c r="C428" s="0" t="s">
        <v>3234</v>
      </c>
      <c r="D428" s="0" t="s">
        <v>4977</v>
      </c>
      <c r="E428" s="0" t="e">
        <f aca="false">VLOOKUP($D428,phone_owners,5,0)</f>
        <v>#N/A</v>
      </c>
      <c r="F428" s="0" t="e">
        <f aca="false">VLOOKUP($D428,phone_owners,6,0)</f>
        <v>#N/A</v>
      </c>
      <c r="G428" s="0" t="e">
        <f aca="false">VLOOKUP($D428,phone_owners,6,0)</f>
        <v>#N/A</v>
      </c>
      <c r="H428" s="0" t="s">
        <v>4977</v>
      </c>
      <c r="I428" s="0" t="s">
        <v>4978</v>
      </c>
      <c r="J428" s="0" t="s">
        <v>4979</v>
      </c>
      <c r="K428" s="0" t="s">
        <v>4980</v>
      </c>
      <c r="L428" s="0" t="s">
        <v>44</v>
      </c>
      <c r="M428" s="0" t="s">
        <v>4981</v>
      </c>
      <c r="N428" s="0" t="s">
        <v>3452</v>
      </c>
      <c r="O428" s="0" t="s">
        <v>3453</v>
      </c>
      <c r="P428" s="0" t="s">
        <v>502</v>
      </c>
      <c r="Q428" s="0" t="s">
        <v>2050</v>
      </c>
      <c r="R428" s="0" t="s">
        <v>1290</v>
      </c>
      <c r="S428" s="0" t="s">
        <v>2096</v>
      </c>
      <c r="W428" s="0" t="s">
        <v>236</v>
      </c>
      <c r="X428" s="0" t="s">
        <v>333</v>
      </c>
      <c r="Y428" s="0" t="s">
        <v>279</v>
      </c>
      <c r="Z428" s="0" t="s">
        <v>4982</v>
      </c>
      <c r="AA428" s="0" t="s">
        <v>281</v>
      </c>
      <c r="AB428" s="0" t="s">
        <v>59</v>
      </c>
      <c r="AF428" s="0" t="s">
        <v>60</v>
      </c>
      <c r="AH428" s="0" t="s">
        <v>122</v>
      </c>
      <c r="AJ428" s="0" t="s">
        <v>62</v>
      </c>
      <c r="AK428" s="0" t="n">
        <v>1807</v>
      </c>
      <c r="AL428" s="0" t="s">
        <v>4983</v>
      </c>
      <c r="AM428" s="0" t="s">
        <v>4984</v>
      </c>
      <c r="AN428" s="0" t="n">
        <v>427</v>
      </c>
    </row>
    <row r="429" customFormat="false" ht="12.8" hidden="false" customHeight="false" outlineLevel="0" collapsed="false">
      <c r="A429" s="0" t="s">
        <v>4985</v>
      </c>
      <c r="B429" s="0" t="s">
        <v>4986</v>
      </c>
      <c r="C429" s="0" t="s">
        <v>3234</v>
      </c>
      <c r="D429" s="0" t="s">
        <v>4987</v>
      </c>
      <c r="E429" s="0" t="str">
        <f aca="false">VLOOKUP($D429,phone_owners,5,0)</f>
        <v>LAWRANCE</v>
      </c>
      <c r="F429" s="0" t="str">
        <f aca="false">VLOOKUP($D429,phone_owners,6,0)</f>
        <v>MARTIN</v>
      </c>
      <c r="G429" s="0" t="str">
        <f aca="false">VLOOKUP($D429,phone_owners,6,0)</f>
        <v>MARTIN</v>
      </c>
      <c r="H429" s="0" t="s">
        <v>4987</v>
      </c>
      <c r="I429" s="0" t="s">
        <v>4988</v>
      </c>
      <c r="J429" s="0" t="s">
        <v>4989</v>
      </c>
      <c r="L429" s="0" t="s">
        <v>44</v>
      </c>
      <c r="M429" s="0" t="s">
        <v>4990</v>
      </c>
      <c r="N429" s="0" t="s">
        <v>4991</v>
      </c>
      <c r="O429" s="0" t="s">
        <v>4992</v>
      </c>
      <c r="P429" s="0" t="s">
        <v>4993</v>
      </c>
      <c r="Q429" s="0" t="s">
        <v>75</v>
      </c>
      <c r="R429" s="0" t="s">
        <v>116</v>
      </c>
      <c r="S429" s="0" t="s">
        <v>4994</v>
      </c>
      <c r="V429" s="0" t="s">
        <v>53</v>
      </c>
      <c r="W429" s="0" t="s">
        <v>792</v>
      </c>
      <c r="X429" s="0" t="s">
        <v>333</v>
      </c>
      <c r="Y429" s="0" t="s">
        <v>4995</v>
      </c>
      <c r="AA429" s="0" t="s">
        <v>4996</v>
      </c>
      <c r="AB429" s="0" t="s">
        <v>59</v>
      </c>
      <c r="AF429" s="0" t="s">
        <v>314</v>
      </c>
      <c r="AH429" s="0" t="s">
        <v>61</v>
      </c>
      <c r="AJ429" s="0" t="s">
        <v>62</v>
      </c>
      <c r="AK429" s="0" t="n">
        <v>1808</v>
      </c>
      <c r="AL429" s="0" t="s">
        <v>4997</v>
      </c>
      <c r="AM429" s="0" t="s">
        <v>4998</v>
      </c>
      <c r="AN429" s="0" t="n">
        <v>428</v>
      </c>
    </row>
    <row r="430" customFormat="false" ht="12.8" hidden="false" customHeight="false" outlineLevel="0" collapsed="false">
      <c r="A430" s="0" t="s">
        <v>4999</v>
      </c>
      <c r="B430" s="0" t="s">
        <v>5000</v>
      </c>
      <c r="C430" s="0" t="s">
        <v>40</v>
      </c>
      <c r="D430" s="0" t="s">
        <v>5001</v>
      </c>
      <c r="E430" s="0" t="str">
        <f aca="false">VLOOKUP($D430,phone_owners,5,0)</f>
        <v>Nenglang'eti </v>
      </c>
      <c r="F430" s="0" t="str">
        <f aca="false">VLOOKUP($D430,phone_owners,6,0)</f>
        <v>Paul</v>
      </c>
      <c r="G430" s="0" t="str">
        <f aca="false">VLOOKUP($D430,phone_owners,6,0)</f>
        <v>Paul</v>
      </c>
      <c r="H430" s="0" t="s">
        <v>5001</v>
      </c>
      <c r="I430" s="0" t="s">
        <v>5002</v>
      </c>
      <c r="J430" s="0" t="s">
        <v>5003</v>
      </c>
      <c r="L430" s="0" t="s">
        <v>44</v>
      </c>
      <c r="M430" s="0" t="s">
        <v>5004</v>
      </c>
      <c r="N430" s="0" t="s">
        <v>5005</v>
      </c>
      <c r="O430" s="0" t="s">
        <v>5006</v>
      </c>
      <c r="P430" s="0" t="s">
        <v>5007</v>
      </c>
      <c r="Q430" s="0" t="s">
        <v>221</v>
      </c>
      <c r="R430" s="0" t="s">
        <v>50</v>
      </c>
      <c r="S430" s="0" t="s">
        <v>4873</v>
      </c>
      <c r="T430" s="0" t="s">
        <v>5008</v>
      </c>
      <c r="V430" s="0" t="s">
        <v>53</v>
      </c>
      <c r="W430" s="0" t="s">
        <v>964</v>
      </c>
      <c r="X430" s="0" t="s">
        <v>333</v>
      </c>
      <c r="Y430" s="0" t="s">
        <v>5009</v>
      </c>
      <c r="Z430" s="0" t="s">
        <v>278</v>
      </c>
      <c r="AA430" s="0" t="s">
        <v>5010</v>
      </c>
      <c r="AB430" s="0" t="s">
        <v>44</v>
      </c>
      <c r="AC430" s="0" t="s">
        <v>964</v>
      </c>
      <c r="AE430" s="0" t="s">
        <v>395</v>
      </c>
      <c r="AF430" s="0" t="s">
        <v>60</v>
      </c>
      <c r="AH430" s="0" t="s">
        <v>315</v>
      </c>
      <c r="AJ430" s="0" t="s">
        <v>62</v>
      </c>
      <c r="AK430" s="0" t="n">
        <v>1809</v>
      </c>
      <c r="AL430" s="0" t="s">
        <v>5011</v>
      </c>
      <c r="AM430" s="0" t="s">
        <v>5012</v>
      </c>
      <c r="AN430" s="0" t="n">
        <v>429</v>
      </c>
    </row>
    <row r="431" customFormat="false" ht="12.8" hidden="false" customHeight="false" outlineLevel="0" collapsed="false">
      <c r="A431" s="0" t="s">
        <v>5013</v>
      </c>
      <c r="B431" s="0" t="s">
        <v>5014</v>
      </c>
      <c r="C431" s="0" t="s">
        <v>528</v>
      </c>
      <c r="D431" s="0" t="s">
        <v>5015</v>
      </c>
      <c r="E431" s="0" t="str">
        <f aca="false">VLOOKUP($D431,phone_owners,5,0)</f>
        <v>Grace</v>
      </c>
      <c r="F431" s="0" t="str">
        <f aca="false">VLOOKUP($D431,phone_owners,6,0)</f>
        <v>J</v>
      </c>
      <c r="G431" s="0" t="str">
        <f aca="false">VLOOKUP($D431,phone_owners,6,0)</f>
        <v>J</v>
      </c>
      <c r="H431" s="0" t="s">
        <v>5015</v>
      </c>
      <c r="I431" s="0" t="s">
        <v>5016</v>
      </c>
      <c r="J431" s="0" t="s">
        <v>5017</v>
      </c>
      <c r="M431" s="0" t="s">
        <v>5018</v>
      </c>
      <c r="N431" s="0" t="s">
        <v>5019</v>
      </c>
      <c r="O431" s="0" t="s">
        <v>5020</v>
      </c>
      <c r="P431" s="0" t="s">
        <v>4817</v>
      </c>
      <c r="Q431" s="0" t="s">
        <v>700</v>
      </c>
      <c r="R431" s="0" t="s">
        <v>116</v>
      </c>
      <c r="S431" s="0" t="s">
        <v>5021</v>
      </c>
      <c r="T431" s="0" t="s">
        <v>1832</v>
      </c>
      <c r="U431" s="0" t="s">
        <v>5022</v>
      </c>
      <c r="V431" s="0" t="s">
        <v>100</v>
      </c>
      <c r="W431" s="0" t="s">
        <v>1354</v>
      </c>
      <c r="X431" s="0" t="s">
        <v>278</v>
      </c>
      <c r="Y431" s="0" t="s">
        <v>333</v>
      </c>
      <c r="Z431" s="0" t="s">
        <v>5023</v>
      </c>
      <c r="AA431" s="0" t="s">
        <v>2096</v>
      </c>
      <c r="AB431" s="0" t="s">
        <v>59</v>
      </c>
      <c r="AF431" s="0" t="s">
        <v>60</v>
      </c>
      <c r="AH431" s="0" t="s">
        <v>122</v>
      </c>
      <c r="AJ431" s="0" t="s">
        <v>62</v>
      </c>
      <c r="AK431" s="0" t="n">
        <v>1810</v>
      </c>
      <c r="AL431" s="0" t="s">
        <v>5024</v>
      </c>
      <c r="AM431" s="0" t="s">
        <v>5025</v>
      </c>
      <c r="AN431" s="0" t="n">
        <v>430</v>
      </c>
    </row>
    <row r="432" customFormat="false" ht="12.8" hidden="false" customHeight="false" outlineLevel="0" collapsed="false">
      <c r="A432" s="0" t="s">
        <v>5026</v>
      </c>
      <c r="B432" s="0" t="s">
        <v>5027</v>
      </c>
      <c r="C432" s="0" t="s">
        <v>3234</v>
      </c>
      <c r="D432" s="0" t="s">
        <v>5015</v>
      </c>
      <c r="E432" s="0" t="str">
        <f aca="false">VLOOKUP($D432,phone_owners,5,0)</f>
        <v>Grace</v>
      </c>
      <c r="F432" s="0" t="str">
        <f aca="false">VLOOKUP($D432,phone_owners,6,0)</f>
        <v>J</v>
      </c>
      <c r="G432" s="0" t="str">
        <f aca="false">VLOOKUP($D432,phone_owners,6,0)</f>
        <v>J</v>
      </c>
      <c r="H432" s="0" t="s">
        <v>5015</v>
      </c>
      <c r="I432" s="0" t="s">
        <v>5016</v>
      </c>
      <c r="J432" s="0" t="s">
        <v>5017</v>
      </c>
      <c r="L432" s="0" t="s">
        <v>44</v>
      </c>
      <c r="M432" s="0" t="s">
        <v>5028</v>
      </c>
      <c r="N432" s="0" t="s">
        <v>5029</v>
      </c>
      <c r="O432" s="0" t="s">
        <v>5030</v>
      </c>
      <c r="P432" s="0" t="s">
        <v>5031</v>
      </c>
      <c r="Q432" s="0" t="s">
        <v>700</v>
      </c>
      <c r="R432" s="0" t="s">
        <v>116</v>
      </c>
      <c r="S432" s="0" t="s">
        <v>5032</v>
      </c>
      <c r="T432" s="0" t="s">
        <v>5033</v>
      </c>
      <c r="U432" s="0" t="s">
        <v>5034</v>
      </c>
      <c r="V432" s="0" t="s">
        <v>53</v>
      </c>
      <c r="W432" s="0" t="s">
        <v>416</v>
      </c>
      <c r="X432" s="0" t="s">
        <v>334</v>
      </c>
      <c r="Y432" s="0" t="s">
        <v>333</v>
      </c>
      <c r="Z432" s="0" t="s">
        <v>5023</v>
      </c>
      <c r="AA432" s="0" t="s">
        <v>2096</v>
      </c>
      <c r="AB432" s="0" t="s">
        <v>59</v>
      </c>
      <c r="AF432" s="0" t="s">
        <v>60</v>
      </c>
      <c r="AH432" s="0" t="s">
        <v>122</v>
      </c>
      <c r="AJ432" s="0" t="s">
        <v>62</v>
      </c>
      <c r="AK432" s="0" t="n">
        <v>1811</v>
      </c>
      <c r="AL432" s="0" t="s">
        <v>5035</v>
      </c>
      <c r="AM432" s="0" t="s">
        <v>5036</v>
      </c>
      <c r="AN432" s="0" t="n">
        <v>431</v>
      </c>
    </row>
    <row r="433" customFormat="false" ht="12.8" hidden="false" customHeight="false" outlineLevel="0" collapsed="false">
      <c r="A433" s="0" t="s">
        <v>5037</v>
      </c>
      <c r="B433" s="0" t="s">
        <v>5038</v>
      </c>
      <c r="C433" s="0" t="s">
        <v>3234</v>
      </c>
      <c r="D433" s="0" t="s">
        <v>5015</v>
      </c>
      <c r="E433" s="0" t="str">
        <f aca="false">VLOOKUP($D433,phone_owners,5,0)</f>
        <v>Grace</v>
      </c>
      <c r="F433" s="0" t="str">
        <f aca="false">VLOOKUP($D433,phone_owners,6,0)</f>
        <v>J</v>
      </c>
      <c r="G433" s="0" t="str">
        <f aca="false">VLOOKUP($D433,phone_owners,6,0)</f>
        <v>J</v>
      </c>
      <c r="H433" s="0" t="s">
        <v>5015</v>
      </c>
      <c r="I433" s="0" t="s">
        <v>5016</v>
      </c>
      <c r="J433" s="0" t="s">
        <v>5017</v>
      </c>
      <c r="L433" s="0" t="s">
        <v>44</v>
      </c>
      <c r="M433" s="0" t="s">
        <v>5039</v>
      </c>
      <c r="N433" s="0" t="s">
        <v>5040</v>
      </c>
      <c r="O433" s="0" t="s">
        <v>5041</v>
      </c>
      <c r="P433" s="0" t="s">
        <v>5042</v>
      </c>
      <c r="Q433" s="0" t="s">
        <v>305</v>
      </c>
      <c r="R433" s="0" t="s">
        <v>116</v>
      </c>
      <c r="S433" s="0" t="s">
        <v>5043</v>
      </c>
      <c r="T433" s="0" t="s">
        <v>2294</v>
      </c>
      <c r="U433" s="0" t="s">
        <v>5044</v>
      </c>
      <c r="V433" s="0" t="s">
        <v>53</v>
      </c>
      <c r="W433" s="0" t="s">
        <v>83</v>
      </c>
      <c r="X433" s="0" t="s">
        <v>278</v>
      </c>
      <c r="Y433" s="0" t="s">
        <v>333</v>
      </c>
      <c r="Z433" s="0" t="s">
        <v>5023</v>
      </c>
      <c r="AA433" s="0" t="s">
        <v>2096</v>
      </c>
      <c r="AB433" s="0" t="s">
        <v>59</v>
      </c>
      <c r="AF433" s="0" t="s">
        <v>60</v>
      </c>
      <c r="AH433" s="0" t="s">
        <v>122</v>
      </c>
      <c r="AJ433" s="0" t="s">
        <v>62</v>
      </c>
      <c r="AK433" s="0" t="n">
        <v>1812</v>
      </c>
      <c r="AL433" s="0" t="s">
        <v>5045</v>
      </c>
      <c r="AM433" s="0" t="s">
        <v>5046</v>
      </c>
      <c r="AN433" s="0" t="n">
        <v>432</v>
      </c>
    </row>
    <row r="434" customFormat="false" ht="12.8" hidden="false" customHeight="false" outlineLevel="0" collapsed="false">
      <c r="A434" s="0" t="s">
        <v>5047</v>
      </c>
      <c r="B434" s="0" t="s">
        <v>5048</v>
      </c>
      <c r="C434" s="0" t="s">
        <v>3234</v>
      </c>
      <c r="D434" s="0" t="s">
        <v>5015</v>
      </c>
      <c r="E434" s="0" t="str">
        <f aca="false">VLOOKUP($D434,phone_owners,5,0)</f>
        <v>Grace</v>
      </c>
      <c r="F434" s="0" t="str">
        <f aca="false">VLOOKUP($D434,phone_owners,6,0)</f>
        <v>J</v>
      </c>
      <c r="G434" s="0" t="str">
        <f aca="false">VLOOKUP($D434,phone_owners,6,0)</f>
        <v>J</v>
      </c>
      <c r="H434" s="0" t="s">
        <v>5015</v>
      </c>
      <c r="I434" s="0" t="s">
        <v>5016</v>
      </c>
      <c r="J434" s="0" t="s">
        <v>5017</v>
      </c>
      <c r="M434" s="0" t="s">
        <v>5049</v>
      </c>
      <c r="N434" s="0" t="s">
        <v>5050</v>
      </c>
      <c r="O434" s="0" t="s">
        <v>5051</v>
      </c>
      <c r="P434" s="0" t="s">
        <v>5052</v>
      </c>
      <c r="Q434" s="0" t="s">
        <v>96</v>
      </c>
      <c r="R434" s="0" t="s">
        <v>116</v>
      </c>
      <c r="S434" s="0" t="s">
        <v>5053</v>
      </c>
      <c r="U434" s="0" t="s">
        <v>5054</v>
      </c>
      <c r="V434" s="0" t="s">
        <v>53</v>
      </c>
      <c r="W434" s="0" t="s">
        <v>131</v>
      </c>
      <c r="X434" s="0" t="s">
        <v>278</v>
      </c>
      <c r="Y434" s="0" t="s">
        <v>333</v>
      </c>
      <c r="Z434" s="0" t="s">
        <v>5023</v>
      </c>
      <c r="AA434" s="0" t="s">
        <v>2096</v>
      </c>
      <c r="AB434" s="0" t="s">
        <v>59</v>
      </c>
      <c r="AF434" s="0" t="s">
        <v>60</v>
      </c>
      <c r="AH434" s="0" t="s">
        <v>122</v>
      </c>
      <c r="AJ434" s="0" t="s">
        <v>62</v>
      </c>
      <c r="AK434" s="0" t="n">
        <v>1813</v>
      </c>
      <c r="AL434" s="0" t="s">
        <v>5055</v>
      </c>
      <c r="AM434" s="0" t="s">
        <v>5056</v>
      </c>
      <c r="AN434" s="0" t="n">
        <v>433</v>
      </c>
    </row>
    <row r="435" customFormat="false" ht="12.8" hidden="false" customHeight="false" outlineLevel="0" collapsed="false">
      <c r="A435" s="0" t="s">
        <v>5057</v>
      </c>
      <c r="B435" s="0" t="s">
        <v>5058</v>
      </c>
      <c r="C435" s="0" t="s">
        <v>3234</v>
      </c>
      <c r="D435" s="0" t="s">
        <v>5015</v>
      </c>
      <c r="E435" s="0" t="str">
        <f aca="false">VLOOKUP($D435,phone_owners,5,0)</f>
        <v>Grace</v>
      </c>
      <c r="F435" s="0" t="str">
        <f aca="false">VLOOKUP($D435,phone_owners,6,0)</f>
        <v>J</v>
      </c>
      <c r="G435" s="0" t="str">
        <f aca="false">VLOOKUP($D435,phone_owners,6,0)</f>
        <v>J</v>
      </c>
      <c r="H435" s="0" t="s">
        <v>5015</v>
      </c>
      <c r="I435" s="0" t="s">
        <v>5016</v>
      </c>
      <c r="J435" s="0" t="s">
        <v>5017</v>
      </c>
      <c r="M435" s="0" t="s">
        <v>5059</v>
      </c>
      <c r="N435" s="0" t="s">
        <v>5060</v>
      </c>
      <c r="O435" s="0" t="s">
        <v>5061</v>
      </c>
      <c r="P435" s="0" t="s">
        <v>5062</v>
      </c>
      <c r="Q435" s="0" t="s">
        <v>221</v>
      </c>
      <c r="R435" s="0" t="s">
        <v>116</v>
      </c>
      <c r="S435" s="0" t="s">
        <v>5063</v>
      </c>
      <c r="U435" s="0" t="s">
        <v>2344</v>
      </c>
      <c r="V435" s="0" t="s">
        <v>53</v>
      </c>
      <c r="W435" s="0" t="s">
        <v>236</v>
      </c>
      <c r="X435" s="0" t="s">
        <v>278</v>
      </c>
      <c r="Y435" s="0" t="s">
        <v>333</v>
      </c>
      <c r="Z435" s="0" t="s">
        <v>5023</v>
      </c>
      <c r="AA435" s="0" t="s">
        <v>2096</v>
      </c>
      <c r="AB435" s="0" t="s">
        <v>59</v>
      </c>
      <c r="AF435" s="0" t="s">
        <v>60</v>
      </c>
      <c r="AH435" s="0" t="s">
        <v>122</v>
      </c>
      <c r="AJ435" s="0" t="s">
        <v>62</v>
      </c>
      <c r="AK435" s="0" t="n">
        <v>1814</v>
      </c>
      <c r="AL435" s="0" t="s">
        <v>5064</v>
      </c>
      <c r="AM435" s="0" t="s">
        <v>5065</v>
      </c>
      <c r="AN435" s="0" t="n">
        <v>434</v>
      </c>
    </row>
    <row r="436" customFormat="false" ht="12.8" hidden="false" customHeight="false" outlineLevel="0" collapsed="false">
      <c r="A436" s="0" t="s">
        <v>5066</v>
      </c>
      <c r="B436" s="0" t="s">
        <v>5067</v>
      </c>
      <c r="C436" s="0" t="s">
        <v>3234</v>
      </c>
      <c r="D436" s="0" t="s">
        <v>5015</v>
      </c>
      <c r="E436" s="0" t="str">
        <f aca="false">VLOOKUP($D436,phone_owners,5,0)</f>
        <v>Grace</v>
      </c>
      <c r="F436" s="0" t="str">
        <f aca="false">VLOOKUP($D436,phone_owners,6,0)</f>
        <v>J</v>
      </c>
      <c r="G436" s="0" t="str">
        <f aca="false">VLOOKUP($D436,phone_owners,6,0)</f>
        <v>J</v>
      </c>
      <c r="H436" s="0" t="s">
        <v>5015</v>
      </c>
      <c r="I436" s="0" t="s">
        <v>5016</v>
      </c>
      <c r="J436" s="0" t="s">
        <v>5017</v>
      </c>
      <c r="M436" s="0" t="s">
        <v>5068</v>
      </c>
      <c r="N436" s="0" t="s">
        <v>5069</v>
      </c>
      <c r="O436" s="0" t="s">
        <v>5070</v>
      </c>
      <c r="P436" s="0" t="s">
        <v>5071</v>
      </c>
      <c r="Q436" s="0" t="s">
        <v>700</v>
      </c>
      <c r="R436" s="0" t="s">
        <v>116</v>
      </c>
      <c r="S436" s="0" t="s">
        <v>826</v>
      </c>
      <c r="T436" s="0" t="s">
        <v>5072</v>
      </c>
      <c r="V436" s="0" t="s">
        <v>53</v>
      </c>
      <c r="W436" s="0" t="s">
        <v>416</v>
      </c>
      <c r="X436" s="0" t="s">
        <v>278</v>
      </c>
      <c r="Y436" s="0" t="s">
        <v>333</v>
      </c>
      <c r="Z436" s="0" t="s">
        <v>5023</v>
      </c>
      <c r="AA436" s="0" t="s">
        <v>2096</v>
      </c>
      <c r="AB436" s="0" t="s">
        <v>59</v>
      </c>
      <c r="AF436" s="0" t="s">
        <v>60</v>
      </c>
      <c r="AH436" s="0" t="s">
        <v>122</v>
      </c>
      <c r="AJ436" s="0" t="s">
        <v>62</v>
      </c>
      <c r="AK436" s="0" t="n">
        <v>1815</v>
      </c>
      <c r="AL436" s="0" t="s">
        <v>5073</v>
      </c>
      <c r="AM436" s="0" t="s">
        <v>5074</v>
      </c>
      <c r="AN436" s="0" t="n">
        <v>435</v>
      </c>
    </row>
    <row r="437" customFormat="false" ht="12.8" hidden="false" customHeight="false" outlineLevel="0" collapsed="false">
      <c r="A437" s="0" t="s">
        <v>5075</v>
      </c>
      <c r="B437" s="0" t="s">
        <v>5076</v>
      </c>
      <c r="C437" s="0" t="s">
        <v>3234</v>
      </c>
      <c r="D437" s="0" t="s">
        <v>5015</v>
      </c>
      <c r="E437" s="0" t="str">
        <f aca="false">VLOOKUP($D437,phone_owners,5,0)</f>
        <v>Grace</v>
      </c>
      <c r="F437" s="0" t="str">
        <f aca="false">VLOOKUP($D437,phone_owners,6,0)</f>
        <v>J</v>
      </c>
      <c r="G437" s="0" t="str">
        <f aca="false">VLOOKUP($D437,phone_owners,6,0)</f>
        <v>J</v>
      </c>
      <c r="H437" s="0" t="s">
        <v>5015</v>
      </c>
      <c r="I437" s="0" t="s">
        <v>5016</v>
      </c>
      <c r="J437" s="0" t="s">
        <v>5017</v>
      </c>
      <c r="M437" s="0" t="s">
        <v>5077</v>
      </c>
      <c r="N437" s="0" t="s">
        <v>5078</v>
      </c>
      <c r="O437" s="0" t="s">
        <v>5079</v>
      </c>
      <c r="P437" s="0" t="s">
        <v>5080</v>
      </c>
      <c r="Q437" s="0" t="s">
        <v>305</v>
      </c>
      <c r="R437" s="0" t="s">
        <v>116</v>
      </c>
      <c r="S437" s="0" t="s">
        <v>5081</v>
      </c>
      <c r="T437" s="0" t="s">
        <v>5082</v>
      </c>
      <c r="U437" s="0" t="s">
        <v>5083</v>
      </c>
      <c r="V437" s="0" t="s">
        <v>100</v>
      </c>
      <c r="W437" s="0" t="s">
        <v>293</v>
      </c>
      <c r="X437" s="0" t="s">
        <v>278</v>
      </c>
      <c r="Y437" s="0" t="s">
        <v>333</v>
      </c>
      <c r="Z437" s="0" t="s">
        <v>5023</v>
      </c>
      <c r="AA437" s="0" t="s">
        <v>2096</v>
      </c>
      <c r="AB437" s="0" t="s">
        <v>59</v>
      </c>
      <c r="AF437" s="0" t="s">
        <v>60</v>
      </c>
      <c r="AH437" s="0" t="s">
        <v>122</v>
      </c>
      <c r="AJ437" s="0" t="s">
        <v>62</v>
      </c>
      <c r="AK437" s="0" t="n">
        <v>1816</v>
      </c>
      <c r="AL437" s="0" t="s">
        <v>5084</v>
      </c>
      <c r="AM437" s="0" t="s">
        <v>5085</v>
      </c>
      <c r="AN437" s="0" t="n">
        <v>436</v>
      </c>
    </row>
    <row r="438" customFormat="false" ht="12.8" hidden="false" customHeight="false" outlineLevel="0" collapsed="false">
      <c r="A438" s="0" t="s">
        <v>5086</v>
      </c>
      <c r="B438" s="0" t="s">
        <v>5087</v>
      </c>
      <c r="C438" s="0" t="s">
        <v>3234</v>
      </c>
      <c r="D438" s="0" t="s">
        <v>5015</v>
      </c>
      <c r="E438" s="0" t="str">
        <f aca="false">VLOOKUP($D438,phone_owners,5,0)</f>
        <v>Grace</v>
      </c>
      <c r="F438" s="0" t="str">
        <f aca="false">VLOOKUP($D438,phone_owners,6,0)</f>
        <v>J</v>
      </c>
      <c r="G438" s="0" t="str">
        <f aca="false">VLOOKUP($D438,phone_owners,6,0)</f>
        <v>J</v>
      </c>
      <c r="H438" s="0" t="s">
        <v>5015</v>
      </c>
      <c r="I438" s="0" t="s">
        <v>5016</v>
      </c>
      <c r="J438" s="0" t="s">
        <v>5017</v>
      </c>
      <c r="M438" s="0" t="s">
        <v>5088</v>
      </c>
      <c r="N438" s="0" t="s">
        <v>5089</v>
      </c>
      <c r="O438" s="0" t="s">
        <v>5090</v>
      </c>
      <c r="P438" s="0" t="s">
        <v>5091</v>
      </c>
      <c r="Q438" s="0" t="s">
        <v>221</v>
      </c>
      <c r="R438" s="0" t="s">
        <v>116</v>
      </c>
      <c r="S438" s="0" t="s">
        <v>5092</v>
      </c>
      <c r="U438" s="0" t="s">
        <v>5093</v>
      </c>
      <c r="V438" s="0" t="s">
        <v>53</v>
      </c>
      <c r="W438" s="0" t="s">
        <v>1354</v>
      </c>
      <c r="X438" s="0" t="s">
        <v>278</v>
      </c>
      <c r="Y438" s="0" t="s">
        <v>333</v>
      </c>
      <c r="Z438" s="0" t="s">
        <v>5023</v>
      </c>
      <c r="AA438" s="0" t="s">
        <v>2096</v>
      </c>
      <c r="AB438" s="0" t="s">
        <v>59</v>
      </c>
      <c r="AF438" s="0" t="s">
        <v>60</v>
      </c>
      <c r="AH438" s="0" t="s">
        <v>122</v>
      </c>
      <c r="AJ438" s="0" t="s">
        <v>62</v>
      </c>
      <c r="AK438" s="0" t="n">
        <v>1817</v>
      </c>
      <c r="AL438" s="0" t="s">
        <v>5094</v>
      </c>
      <c r="AM438" s="0" t="s">
        <v>5095</v>
      </c>
      <c r="AN438" s="0" t="n">
        <v>437</v>
      </c>
    </row>
    <row r="439" customFormat="false" ht="12.8" hidden="false" customHeight="false" outlineLevel="0" collapsed="false">
      <c r="A439" s="0" t="s">
        <v>5096</v>
      </c>
      <c r="B439" s="0" t="s">
        <v>5097</v>
      </c>
      <c r="C439" s="0" t="s">
        <v>3234</v>
      </c>
      <c r="D439" s="0" t="s">
        <v>5015</v>
      </c>
      <c r="E439" s="0" t="str">
        <f aca="false">VLOOKUP($D439,phone_owners,5,0)</f>
        <v>Grace</v>
      </c>
      <c r="F439" s="0" t="str">
        <f aca="false">VLOOKUP($D439,phone_owners,6,0)</f>
        <v>J</v>
      </c>
      <c r="G439" s="0" t="str">
        <f aca="false">VLOOKUP($D439,phone_owners,6,0)</f>
        <v>J</v>
      </c>
      <c r="H439" s="0" t="s">
        <v>5015</v>
      </c>
      <c r="I439" s="0" t="s">
        <v>5016</v>
      </c>
      <c r="J439" s="0" t="s">
        <v>5017</v>
      </c>
      <c r="M439" s="0" t="s">
        <v>5098</v>
      </c>
      <c r="N439" s="0" t="s">
        <v>5099</v>
      </c>
      <c r="O439" s="0" t="s">
        <v>5100</v>
      </c>
      <c r="P439" s="0" t="s">
        <v>5101</v>
      </c>
      <c r="Q439" s="0" t="s">
        <v>305</v>
      </c>
      <c r="R439" s="0" t="s">
        <v>116</v>
      </c>
      <c r="S439" s="0" t="s">
        <v>1891</v>
      </c>
      <c r="T439" s="0" t="s">
        <v>2033</v>
      </c>
      <c r="U439" s="0" t="s">
        <v>5102</v>
      </c>
      <c r="V439" s="0" t="s">
        <v>53</v>
      </c>
      <c r="W439" s="0" t="s">
        <v>432</v>
      </c>
      <c r="X439" s="0" t="s">
        <v>278</v>
      </c>
      <c r="Y439" s="0" t="s">
        <v>333</v>
      </c>
      <c r="Z439" s="0" t="s">
        <v>5023</v>
      </c>
      <c r="AA439" s="0" t="s">
        <v>2096</v>
      </c>
      <c r="AB439" s="0" t="s">
        <v>59</v>
      </c>
      <c r="AF439" s="0" t="s">
        <v>60</v>
      </c>
      <c r="AH439" s="0" t="s">
        <v>122</v>
      </c>
      <c r="AJ439" s="0" t="s">
        <v>62</v>
      </c>
      <c r="AK439" s="0" t="n">
        <v>1818</v>
      </c>
      <c r="AL439" s="0" t="s">
        <v>5103</v>
      </c>
      <c r="AM439" s="0" t="s">
        <v>5104</v>
      </c>
      <c r="AN439" s="0" t="n">
        <v>438</v>
      </c>
    </row>
    <row r="440" customFormat="false" ht="12.8" hidden="false" customHeight="false" outlineLevel="0" collapsed="false">
      <c r="A440" s="0" t="s">
        <v>5105</v>
      </c>
      <c r="B440" s="0" t="s">
        <v>5106</v>
      </c>
      <c r="C440" s="0" t="s">
        <v>3234</v>
      </c>
      <c r="D440" s="0" t="s">
        <v>4987</v>
      </c>
      <c r="E440" s="0" t="str">
        <f aca="false">VLOOKUP($D440,phone_owners,5,0)</f>
        <v>LAWRANCE</v>
      </c>
      <c r="F440" s="0" t="str">
        <f aca="false">VLOOKUP($D440,phone_owners,6,0)</f>
        <v>MARTIN</v>
      </c>
      <c r="G440" s="0" t="str">
        <f aca="false">VLOOKUP($D440,phone_owners,6,0)</f>
        <v>MARTIN</v>
      </c>
      <c r="H440" s="0" t="s">
        <v>4987</v>
      </c>
      <c r="I440" s="0" t="s">
        <v>4988</v>
      </c>
      <c r="J440" s="0" t="s">
        <v>4989</v>
      </c>
      <c r="L440" s="0" t="s">
        <v>44</v>
      </c>
      <c r="M440" s="0" t="s">
        <v>5107</v>
      </c>
      <c r="N440" s="0" t="s">
        <v>5108</v>
      </c>
      <c r="O440" s="0" t="s">
        <v>5109</v>
      </c>
      <c r="P440" s="0" t="s">
        <v>5110</v>
      </c>
      <c r="Q440" s="0" t="s">
        <v>115</v>
      </c>
      <c r="R440" s="0" t="s">
        <v>116</v>
      </c>
      <c r="S440" s="0" t="s">
        <v>5111</v>
      </c>
      <c r="V440" s="0" t="s">
        <v>53</v>
      </c>
      <c r="W440" s="0" t="s">
        <v>1354</v>
      </c>
      <c r="X440" s="0" t="s">
        <v>333</v>
      </c>
      <c r="Z440" s="0" t="s">
        <v>4995</v>
      </c>
      <c r="AA440" s="0" t="s">
        <v>5112</v>
      </c>
      <c r="AB440" s="0" t="s">
        <v>59</v>
      </c>
      <c r="AF440" s="0" t="s">
        <v>60</v>
      </c>
      <c r="AH440" s="0" t="s">
        <v>122</v>
      </c>
      <c r="AJ440" s="0" t="s">
        <v>62</v>
      </c>
      <c r="AK440" s="0" t="n">
        <v>1819</v>
      </c>
      <c r="AL440" s="0" t="s">
        <v>5113</v>
      </c>
      <c r="AM440" s="0" t="s">
        <v>5114</v>
      </c>
      <c r="AN440" s="0" t="n">
        <v>439</v>
      </c>
    </row>
    <row r="441" customFormat="false" ht="12.8" hidden="false" customHeight="false" outlineLevel="0" collapsed="false">
      <c r="A441" s="0" t="s">
        <v>5115</v>
      </c>
      <c r="B441" s="0" t="s">
        <v>5116</v>
      </c>
      <c r="C441" s="0" t="s">
        <v>528</v>
      </c>
      <c r="D441" s="0" t="s">
        <v>5117</v>
      </c>
      <c r="E441" s="0" t="str">
        <f aca="false">VLOOKUP($D441,phone_owners,5,0)</f>
        <v>Lukobelwa</v>
      </c>
      <c r="F441" s="0" t="n">
        <f aca="false">VLOOKUP($D441,phone_owners,6,0)</f>
        <v>0</v>
      </c>
      <c r="G441" s="0" t="n">
        <f aca="false">VLOOKUP($D441,phone_owners,6,0)</f>
        <v>0</v>
      </c>
      <c r="H441" s="0" t="s">
        <v>5117</v>
      </c>
      <c r="I441" s="0" t="s">
        <v>5118</v>
      </c>
      <c r="J441" s="0" t="s">
        <v>5119</v>
      </c>
      <c r="L441" s="0" t="s">
        <v>44</v>
      </c>
      <c r="M441" s="0" t="s">
        <v>5120</v>
      </c>
      <c r="N441" s="0" t="s">
        <v>5121</v>
      </c>
      <c r="O441" s="0" t="s">
        <v>5122</v>
      </c>
      <c r="P441" s="0" t="s">
        <v>5123</v>
      </c>
      <c r="Q441" s="0" t="s">
        <v>75</v>
      </c>
      <c r="R441" s="0" t="s">
        <v>50</v>
      </c>
      <c r="S441" s="0" t="s">
        <v>5124</v>
      </c>
      <c r="T441" s="0" t="s">
        <v>5125</v>
      </c>
      <c r="U441" s="0" t="s">
        <v>5126</v>
      </c>
      <c r="V441" s="0" t="s">
        <v>53</v>
      </c>
      <c r="W441" s="0" t="s">
        <v>83</v>
      </c>
      <c r="X441" s="0" t="s">
        <v>5127</v>
      </c>
      <c r="Y441" s="0" t="s">
        <v>5128</v>
      </c>
      <c r="Z441" s="0" t="s">
        <v>279</v>
      </c>
      <c r="AA441" s="0" t="s">
        <v>406</v>
      </c>
      <c r="AB441" s="0" t="s">
        <v>59</v>
      </c>
      <c r="AF441" s="0" t="s">
        <v>60</v>
      </c>
      <c r="AH441" s="0" t="s">
        <v>122</v>
      </c>
      <c r="AJ441" s="0" t="s">
        <v>62</v>
      </c>
      <c r="AK441" s="0" t="n">
        <v>1820</v>
      </c>
      <c r="AL441" s="0" t="s">
        <v>5129</v>
      </c>
      <c r="AM441" s="0" t="s">
        <v>5130</v>
      </c>
      <c r="AN441" s="0" t="n">
        <v>440</v>
      </c>
    </row>
    <row r="442" customFormat="false" ht="12.8" hidden="false" customHeight="false" outlineLevel="0" collapsed="false">
      <c r="A442" s="0" t="s">
        <v>5131</v>
      </c>
      <c r="B442" s="0" t="s">
        <v>5132</v>
      </c>
      <c r="C442" s="0" t="s">
        <v>528</v>
      </c>
      <c r="D442" s="0" t="s">
        <v>5117</v>
      </c>
      <c r="E442" s="0" t="str">
        <f aca="false">VLOOKUP($D442,phone_owners,5,0)</f>
        <v>Lukobelwa</v>
      </c>
      <c r="F442" s="0" t="n">
        <f aca="false">VLOOKUP($D442,phone_owners,6,0)</f>
        <v>0</v>
      </c>
      <c r="G442" s="0" t="n">
        <f aca="false">VLOOKUP($D442,phone_owners,6,0)</f>
        <v>0</v>
      </c>
      <c r="H442" s="0" t="s">
        <v>5117</v>
      </c>
      <c r="I442" s="0" t="s">
        <v>5118</v>
      </c>
      <c r="J442" s="0" t="s">
        <v>5119</v>
      </c>
      <c r="L442" s="0" t="s">
        <v>44</v>
      </c>
      <c r="M442" s="0" t="s">
        <v>5133</v>
      </c>
      <c r="N442" s="0" t="s">
        <v>386</v>
      </c>
      <c r="O442" s="0" t="s">
        <v>5134</v>
      </c>
      <c r="P442" s="0" t="s">
        <v>5135</v>
      </c>
      <c r="Q442" s="0" t="s">
        <v>221</v>
      </c>
      <c r="R442" s="0" t="s">
        <v>50</v>
      </c>
      <c r="S442" s="0" t="s">
        <v>890</v>
      </c>
      <c r="U442" s="0" t="s">
        <v>5136</v>
      </c>
      <c r="V442" s="0" t="s">
        <v>53</v>
      </c>
      <c r="W442" s="0" t="s">
        <v>839</v>
      </c>
      <c r="X442" s="0" t="s">
        <v>278</v>
      </c>
      <c r="Z442" s="0" t="s">
        <v>279</v>
      </c>
      <c r="AA442" s="0" t="s">
        <v>5137</v>
      </c>
      <c r="AB442" s="0" t="s">
        <v>59</v>
      </c>
      <c r="AF442" s="0" t="s">
        <v>60</v>
      </c>
      <c r="AH442" s="0" t="s">
        <v>61</v>
      </c>
      <c r="AJ442" s="0" t="s">
        <v>62</v>
      </c>
      <c r="AK442" s="0" t="n">
        <v>1821</v>
      </c>
      <c r="AL442" s="0" t="s">
        <v>5138</v>
      </c>
      <c r="AM442" s="0" t="s">
        <v>5139</v>
      </c>
      <c r="AN442" s="0" t="n">
        <v>441</v>
      </c>
    </row>
    <row r="443" customFormat="false" ht="12.8" hidden="false" customHeight="false" outlineLevel="0" collapsed="false">
      <c r="A443" s="0" t="s">
        <v>5140</v>
      </c>
      <c r="B443" s="0" t="s">
        <v>5141</v>
      </c>
      <c r="C443" s="0" t="s">
        <v>528</v>
      </c>
      <c r="D443" s="0" t="s">
        <v>5117</v>
      </c>
      <c r="E443" s="0" t="str">
        <f aca="false">VLOOKUP($D443,phone_owners,5,0)</f>
        <v>Lukobelwa</v>
      </c>
      <c r="F443" s="0" t="n">
        <f aca="false">VLOOKUP($D443,phone_owners,6,0)</f>
        <v>0</v>
      </c>
      <c r="G443" s="0" t="n">
        <f aca="false">VLOOKUP($D443,phone_owners,6,0)</f>
        <v>0</v>
      </c>
      <c r="H443" s="0" t="s">
        <v>5117</v>
      </c>
      <c r="I443" s="0" t="s">
        <v>5118</v>
      </c>
      <c r="J443" s="0" t="s">
        <v>5119</v>
      </c>
      <c r="L443" s="0" t="s">
        <v>44</v>
      </c>
      <c r="M443" s="0" t="s">
        <v>5142</v>
      </c>
      <c r="N443" s="0" t="s">
        <v>5143</v>
      </c>
      <c r="O443" s="0" t="s">
        <v>5144</v>
      </c>
      <c r="P443" s="0" t="s">
        <v>5145</v>
      </c>
      <c r="Q443" s="0" t="s">
        <v>700</v>
      </c>
      <c r="R443" s="0" t="s">
        <v>50</v>
      </c>
      <c r="S443" s="0" t="s">
        <v>5146</v>
      </c>
      <c r="U443" s="0" t="s">
        <v>5147</v>
      </c>
      <c r="V443" s="0" t="s">
        <v>53</v>
      </c>
      <c r="W443" s="0" t="s">
        <v>892</v>
      </c>
      <c r="X443" s="0" t="s">
        <v>278</v>
      </c>
      <c r="Z443" s="0" t="s">
        <v>5148</v>
      </c>
      <c r="AA443" s="0" t="s">
        <v>281</v>
      </c>
      <c r="AB443" s="0" t="s">
        <v>59</v>
      </c>
      <c r="AF443" s="0" t="s">
        <v>60</v>
      </c>
      <c r="AH443" s="0" t="s">
        <v>61</v>
      </c>
      <c r="AJ443" s="0" t="s">
        <v>62</v>
      </c>
      <c r="AK443" s="0" t="n">
        <v>1822</v>
      </c>
      <c r="AL443" s="0" t="s">
        <v>5149</v>
      </c>
      <c r="AM443" s="0" t="s">
        <v>5150</v>
      </c>
      <c r="AN443" s="0" t="n">
        <v>442</v>
      </c>
    </row>
    <row r="444" customFormat="false" ht="12.8" hidden="false" customHeight="false" outlineLevel="0" collapsed="false">
      <c r="A444" s="0" t="s">
        <v>5151</v>
      </c>
      <c r="B444" s="0" t="s">
        <v>5152</v>
      </c>
      <c r="C444" s="0" t="s">
        <v>528</v>
      </c>
      <c r="D444" s="0" t="s">
        <v>5117</v>
      </c>
      <c r="E444" s="0" t="str">
        <f aca="false">VLOOKUP($D444,phone_owners,5,0)</f>
        <v>Lukobelwa</v>
      </c>
      <c r="F444" s="0" t="n">
        <f aca="false">VLOOKUP($D444,phone_owners,6,0)</f>
        <v>0</v>
      </c>
      <c r="G444" s="0" t="n">
        <f aca="false">VLOOKUP($D444,phone_owners,6,0)</f>
        <v>0</v>
      </c>
      <c r="H444" s="0" t="s">
        <v>5117</v>
      </c>
      <c r="I444" s="0" t="s">
        <v>5118</v>
      </c>
      <c r="J444" s="0" t="s">
        <v>5119</v>
      </c>
      <c r="L444" s="0" t="s">
        <v>44</v>
      </c>
      <c r="M444" s="0" t="s">
        <v>5153</v>
      </c>
      <c r="N444" s="0" t="s">
        <v>5154</v>
      </c>
      <c r="O444" s="0" t="s">
        <v>2092</v>
      </c>
      <c r="P444" s="0" t="s">
        <v>3099</v>
      </c>
      <c r="Q444" s="0" t="s">
        <v>221</v>
      </c>
      <c r="R444" s="0" t="s">
        <v>50</v>
      </c>
      <c r="S444" s="0" t="s">
        <v>192</v>
      </c>
      <c r="U444" s="0" t="s">
        <v>3816</v>
      </c>
      <c r="V444" s="0" t="s">
        <v>53</v>
      </c>
      <c r="W444" s="0" t="s">
        <v>293</v>
      </c>
      <c r="X444" s="0" t="s">
        <v>278</v>
      </c>
      <c r="Z444" s="0" t="s">
        <v>279</v>
      </c>
      <c r="AA444" s="0" t="s">
        <v>5155</v>
      </c>
      <c r="AB444" s="0" t="s">
        <v>59</v>
      </c>
      <c r="AF444" s="0" t="s">
        <v>60</v>
      </c>
      <c r="AH444" s="0" t="s">
        <v>61</v>
      </c>
      <c r="AJ444" s="0" t="s">
        <v>62</v>
      </c>
      <c r="AK444" s="0" t="n">
        <v>1823</v>
      </c>
      <c r="AL444" s="0" t="s">
        <v>5156</v>
      </c>
      <c r="AM444" s="0" t="s">
        <v>5157</v>
      </c>
      <c r="AN444" s="0" t="n">
        <v>443</v>
      </c>
    </row>
    <row r="445" customFormat="false" ht="12.8" hidden="false" customHeight="false" outlineLevel="0" collapsed="false">
      <c r="A445" s="0" t="s">
        <v>5158</v>
      </c>
      <c r="B445" s="0" t="s">
        <v>5159</v>
      </c>
      <c r="C445" s="0" t="s">
        <v>528</v>
      </c>
      <c r="D445" s="0" t="s">
        <v>5117</v>
      </c>
      <c r="E445" s="0" t="str">
        <f aca="false">VLOOKUP($D445,phone_owners,5,0)</f>
        <v>Lukobelwa</v>
      </c>
      <c r="F445" s="0" t="n">
        <f aca="false">VLOOKUP($D445,phone_owners,6,0)</f>
        <v>0</v>
      </c>
      <c r="G445" s="0" t="n">
        <f aca="false">VLOOKUP($D445,phone_owners,6,0)</f>
        <v>0</v>
      </c>
      <c r="H445" s="0" t="s">
        <v>5117</v>
      </c>
      <c r="I445" s="0" t="s">
        <v>5118</v>
      </c>
      <c r="J445" s="0" t="s">
        <v>5119</v>
      </c>
      <c r="L445" s="0" t="s">
        <v>44</v>
      </c>
      <c r="M445" s="0" t="s">
        <v>5160</v>
      </c>
      <c r="N445" s="0" t="s">
        <v>5161</v>
      </c>
      <c r="O445" s="0" t="s">
        <v>5162</v>
      </c>
      <c r="P445" s="0" t="s">
        <v>5163</v>
      </c>
      <c r="Q445" s="0" t="s">
        <v>221</v>
      </c>
      <c r="R445" s="0" t="s">
        <v>50</v>
      </c>
      <c r="S445" s="0" t="s">
        <v>5164</v>
      </c>
      <c r="U445" s="0" t="s">
        <v>5072</v>
      </c>
      <c r="V445" s="0" t="s">
        <v>53</v>
      </c>
      <c r="W445" s="0" t="s">
        <v>83</v>
      </c>
      <c r="X445" s="0" t="s">
        <v>278</v>
      </c>
      <c r="Z445" s="0" t="s">
        <v>1244</v>
      </c>
      <c r="AA445" s="0" t="s">
        <v>2096</v>
      </c>
      <c r="AB445" s="0" t="s">
        <v>59</v>
      </c>
      <c r="AF445" s="0" t="s">
        <v>60</v>
      </c>
      <c r="AH445" s="0" t="s">
        <v>61</v>
      </c>
      <c r="AJ445" s="0" t="s">
        <v>62</v>
      </c>
      <c r="AK445" s="0" t="n">
        <v>1824</v>
      </c>
      <c r="AL445" s="0" t="s">
        <v>5165</v>
      </c>
      <c r="AM445" s="0" t="s">
        <v>5166</v>
      </c>
      <c r="AN445" s="0" t="n">
        <v>444</v>
      </c>
    </row>
    <row r="446" customFormat="false" ht="12.8" hidden="false" customHeight="false" outlineLevel="0" collapsed="false">
      <c r="A446" s="0" t="s">
        <v>5167</v>
      </c>
      <c r="B446" s="0" t="s">
        <v>5168</v>
      </c>
      <c r="C446" s="0" t="s">
        <v>3234</v>
      </c>
      <c r="D446" s="0" t="s">
        <v>5117</v>
      </c>
      <c r="E446" s="0" t="str">
        <f aca="false">VLOOKUP($D446,phone_owners,5,0)</f>
        <v>Lukobelwa</v>
      </c>
      <c r="F446" s="0" t="n">
        <f aca="false">VLOOKUP($D446,phone_owners,6,0)</f>
        <v>0</v>
      </c>
      <c r="G446" s="0" t="n">
        <f aca="false">VLOOKUP($D446,phone_owners,6,0)</f>
        <v>0</v>
      </c>
      <c r="H446" s="0" t="s">
        <v>5117</v>
      </c>
      <c r="I446" s="0" t="s">
        <v>5118</v>
      </c>
      <c r="J446" s="0" t="s">
        <v>5119</v>
      </c>
      <c r="L446" s="0" t="s">
        <v>44</v>
      </c>
      <c r="M446" s="0" t="s">
        <v>5169</v>
      </c>
      <c r="N446" s="0" t="s">
        <v>5170</v>
      </c>
      <c r="O446" s="0" t="s">
        <v>5171</v>
      </c>
      <c r="P446" s="0" t="s">
        <v>5172</v>
      </c>
      <c r="Q446" s="0" t="s">
        <v>221</v>
      </c>
      <c r="R446" s="0" t="s">
        <v>50</v>
      </c>
      <c r="S446" s="0" t="s">
        <v>5173</v>
      </c>
      <c r="T446" s="0" t="s">
        <v>5174</v>
      </c>
      <c r="U446" s="0" t="s">
        <v>5175</v>
      </c>
      <c r="V446" s="0" t="s">
        <v>53</v>
      </c>
      <c r="W446" s="0" t="s">
        <v>293</v>
      </c>
      <c r="X446" s="0" t="s">
        <v>5176</v>
      </c>
      <c r="Y446" s="0" t="s">
        <v>5176</v>
      </c>
      <c r="Z446" s="0" t="s">
        <v>279</v>
      </c>
      <c r="AA446" s="0" t="s">
        <v>5177</v>
      </c>
      <c r="AB446" s="0" t="s">
        <v>59</v>
      </c>
      <c r="AF446" s="0" t="s">
        <v>60</v>
      </c>
      <c r="AH446" s="0" t="s">
        <v>61</v>
      </c>
      <c r="AJ446" s="0" t="s">
        <v>62</v>
      </c>
      <c r="AK446" s="0" t="n">
        <v>1825</v>
      </c>
      <c r="AL446" s="0" t="s">
        <v>5178</v>
      </c>
      <c r="AM446" s="0" t="s">
        <v>5179</v>
      </c>
      <c r="AN446" s="0" t="n">
        <v>445</v>
      </c>
    </row>
    <row r="447" customFormat="false" ht="12.8" hidden="false" customHeight="false" outlineLevel="0" collapsed="false">
      <c r="A447" s="0" t="s">
        <v>5180</v>
      </c>
      <c r="B447" s="0" t="s">
        <v>5181</v>
      </c>
      <c r="C447" s="0" t="s">
        <v>3234</v>
      </c>
      <c r="D447" s="0" t="s">
        <v>5117</v>
      </c>
      <c r="E447" s="0" t="str">
        <f aca="false">VLOOKUP($D447,phone_owners,5,0)</f>
        <v>Lukobelwa</v>
      </c>
      <c r="F447" s="0" t="n">
        <f aca="false">VLOOKUP($D447,phone_owners,6,0)</f>
        <v>0</v>
      </c>
      <c r="G447" s="0" t="n">
        <f aca="false">VLOOKUP($D447,phone_owners,6,0)</f>
        <v>0</v>
      </c>
      <c r="H447" s="0" t="s">
        <v>5117</v>
      </c>
      <c r="I447" s="0" t="s">
        <v>5118</v>
      </c>
      <c r="J447" s="0" t="s">
        <v>5119</v>
      </c>
      <c r="L447" s="0" t="s">
        <v>44</v>
      </c>
      <c r="M447" s="0" t="s">
        <v>5182</v>
      </c>
      <c r="N447" s="0" t="s">
        <v>5183</v>
      </c>
      <c r="O447" s="0" t="s">
        <v>5184</v>
      </c>
      <c r="P447" s="0" t="s">
        <v>5185</v>
      </c>
      <c r="Q447" s="0" t="s">
        <v>115</v>
      </c>
      <c r="R447" s="0" t="s">
        <v>50</v>
      </c>
      <c r="S447" s="0" t="s">
        <v>5186</v>
      </c>
      <c r="U447" s="0" t="s">
        <v>5187</v>
      </c>
      <c r="V447" s="0" t="s">
        <v>53</v>
      </c>
      <c r="W447" s="0" t="s">
        <v>224</v>
      </c>
      <c r="X447" s="0" t="s">
        <v>278</v>
      </c>
      <c r="Y447" s="0" t="s">
        <v>278</v>
      </c>
      <c r="Z447" s="0" t="s">
        <v>279</v>
      </c>
      <c r="AA447" s="0" t="s">
        <v>5137</v>
      </c>
      <c r="AB447" s="0" t="s">
        <v>59</v>
      </c>
      <c r="AF447" s="0" t="s">
        <v>60</v>
      </c>
      <c r="AH447" s="0" t="s">
        <v>61</v>
      </c>
      <c r="AJ447" s="0" t="s">
        <v>62</v>
      </c>
      <c r="AK447" s="0" t="n">
        <v>1826</v>
      </c>
      <c r="AL447" s="0" t="s">
        <v>5188</v>
      </c>
      <c r="AM447" s="0" t="s">
        <v>5189</v>
      </c>
      <c r="AN447" s="0" t="n">
        <v>446</v>
      </c>
    </row>
    <row r="448" customFormat="false" ht="12.8" hidden="false" customHeight="false" outlineLevel="0" collapsed="false">
      <c r="A448" s="0" t="s">
        <v>5190</v>
      </c>
      <c r="B448" s="0" t="s">
        <v>5191</v>
      </c>
      <c r="C448" s="0" t="s">
        <v>3234</v>
      </c>
      <c r="D448" s="0" t="s">
        <v>4987</v>
      </c>
      <c r="E448" s="0" t="str">
        <f aca="false">VLOOKUP($D448,phone_owners,5,0)</f>
        <v>LAWRANCE</v>
      </c>
      <c r="F448" s="0" t="str">
        <f aca="false">VLOOKUP($D448,phone_owners,6,0)</f>
        <v>MARTIN</v>
      </c>
      <c r="G448" s="0" t="str">
        <f aca="false">VLOOKUP($D448,phone_owners,6,0)</f>
        <v>MARTIN</v>
      </c>
      <c r="H448" s="0" t="s">
        <v>4987</v>
      </c>
      <c r="I448" s="0" t="s">
        <v>4988</v>
      </c>
      <c r="J448" s="0" t="s">
        <v>4989</v>
      </c>
      <c r="L448" s="0" t="s">
        <v>44</v>
      </c>
      <c r="M448" s="0" t="s">
        <v>5192</v>
      </c>
      <c r="N448" s="0" t="s">
        <v>5193</v>
      </c>
      <c r="O448" s="0" t="s">
        <v>5194</v>
      </c>
      <c r="P448" s="0" t="s">
        <v>5195</v>
      </c>
      <c r="Q448" s="0" t="s">
        <v>115</v>
      </c>
      <c r="R448" s="0" t="s">
        <v>116</v>
      </c>
      <c r="V448" s="0" t="s">
        <v>53</v>
      </c>
      <c r="W448" s="0" t="s">
        <v>54</v>
      </c>
      <c r="X448" s="0" t="s">
        <v>644</v>
      </c>
      <c r="Z448" s="0" t="s">
        <v>5196</v>
      </c>
      <c r="AA448" s="0" t="s">
        <v>5196</v>
      </c>
      <c r="AB448" s="0" t="s">
        <v>59</v>
      </c>
      <c r="AF448" s="0" t="s">
        <v>314</v>
      </c>
      <c r="AH448" s="0" t="s">
        <v>61</v>
      </c>
      <c r="AJ448" s="0" t="s">
        <v>62</v>
      </c>
      <c r="AK448" s="0" t="n">
        <v>1827</v>
      </c>
      <c r="AL448" s="0" t="s">
        <v>5197</v>
      </c>
      <c r="AM448" s="0" t="s">
        <v>5198</v>
      </c>
      <c r="AN448" s="0" t="n">
        <v>447</v>
      </c>
    </row>
    <row r="449" customFormat="false" ht="12.8" hidden="false" customHeight="false" outlineLevel="0" collapsed="false">
      <c r="A449" s="0" t="s">
        <v>5199</v>
      </c>
      <c r="B449" s="0" t="s">
        <v>5200</v>
      </c>
      <c r="C449" s="0" t="s">
        <v>528</v>
      </c>
      <c r="D449" s="0" t="s">
        <v>5201</v>
      </c>
      <c r="E449" s="0" t="str">
        <f aca="false">VLOOKUP($D449,phone_owners,5,0)</f>
        <v>Selina</v>
      </c>
      <c r="F449" s="0" t="str">
        <f aca="false">VLOOKUP($D449,phone_owners,6,0)</f>
        <v>Yakobo</v>
      </c>
      <c r="G449" s="0" t="str">
        <f aca="false">VLOOKUP($D449,phone_owners,6,0)</f>
        <v>Yakobo</v>
      </c>
      <c r="H449" s="0" t="s">
        <v>5201</v>
      </c>
      <c r="I449" s="0" t="s">
        <v>5202</v>
      </c>
      <c r="J449" s="0" t="s">
        <v>5203</v>
      </c>
      <c r="L449" s="0" t="s">
        <v>44</v>
      </c>
      <c r="M449" s="0" t="s">
        <v>5204</v>
      </c>
      <c r="N449" s="0" t="s">
        <v>5205</v>
      </c>
      <c r="O449" s="0" t="s">
        <v>5206</v>
      </c>
      <c r="P449" s="0" t="s">
        <v>5207</v>
      </c>
      <c r="Q449" s="0" t="s">
        <v>115</v>
      </c>
      <c r="R449" s="0" t="s">
        <v>116</v>
      </c>
      <c r="S449" s="0" t="s">
        <v>2626</v>
      </c>
      <c r="T449" s="0" t="s">
        <v>357</v>
      </c>
      <c r="U449" s="0" t="s">
        <v>5208</v>
      </c>
      <c r="V449" s="0" t="s">
        <v>53</v>
      </c>
      <c r="W449" s="0" t="s">
        <v>1034</v>
      </c>
      <c r="X449" s="0" t="s">
        <v>475</v>
      </c>
      <c r="Y449" s="0" t="s">
        <v>5209</v>
      </c>
      <c r="Z449" s="0" t="s">
        <v>475</v>
      </c>
      <c r="AA449" s="0" t="s">
        <v>5210</v>
      </c>
      <c r="AB449" s="0" t="s">
        <v>59</v>
      </c>
      <c r="AF449" s="0" t="s">
        <v>60</v>
      </c>
      <c r="AH449" s="0" t="s">
        <v>122</v>
      </c>
      <c r="AJ449" s="0" t="s">
        <v>62</v>
      </c>
      <c r="AK449" s="0" t="n">
        <v>1828</v>
      </c>
      <c r="AL449" s="0" t="s">
        <v>5211</v>
      </c>
      <c r="AM449" s="0" t="s">
        <v>5212</v>
      </c>
      <c r="AN449" s="0" t="n">
        <v>448</v>
      </c>
    </row>
    <row r="450" customFormat="false" ht="12.8" hidden="false" customHeight="false" outlineLevel="0" collapsed="false">
      <c r="A450" s="0" t="s">
        <v>5213</v>
      </c>
      <c r="B450" s="0" t="s">
        <v>5214</v>
      </c>
      <c r="C450" s="0" t="s">
        <v>528</v>
      </c>
      <c r="D450" s="0" t="s">
        <v>5201</v>
      </c>
      <c r="E450" s="0" t="str">
        <f aca="false">VLOOKUP($D450,phone_owners,5,0)</f>
        <v>Selina</v>
      </c>
      <c r="F450" s="0" t="str">
        <f aca="false">VLOOKUP($D450,phone_owners,6,0)</f>
        <v>Yakobo</v>
      </c>
      <c r="G450" s="0" t="str">
        <f aca="false">VLOOKUP($D450,phone_owners,6,0)</f>
        <v>Yakobo</v>
      </c>
      <c r="H450" s="0" t="s">
        <v>5201</v>
      </c>
      <c r="I450" s="0" t="s">
        <v>5202</v>
      </c>
      <c r="J450" s="0" t="s">
        <v>5203</v>
      </c>
      <c r="L450" s="0" t="s">
        <v>44</v>
      </c>
      <c r="M450" s="0" t="s">
        <v>5215</v>
      </c>
      <c r="N450" s="0" t="s">
        <v>5216</v>
      </c>
      <c r="O450" s="0" t="s">
        <v>5217</v>
      </c>
      <c r="P450" s="0" t="s">
        <v>5218</v>
      </c>
      <c r="Q450" s="0" t="s">
        <v>221</v>
      </c>
      <c r="R450" s="0" t="s">
        <v>50</v>
      </c>
      <c r="S450" s="0" t="s">
        <v>5219</v>
      </c>
      <c r="T450" s="0" t="s">
        <v>5220</v>
      </c>
      <c r="U450" s="0" t="s">
        <v>598</v>
      </c>
      <c r="V450" s="0" t="s">
        <v>53</v>
      </c>
      <c r="W450" s="0" t="s">
        <v>839</v>
      </c>
      <c r="X450" s="0" t="s">
        <v>475</v>
      </c>
      <c r="Y450" s="0" t="s">
        <v>5209</v>
      </c>
      <c r="Z450" s="0" t="s">
        <v>475</v>
      </c>
      <c r="AA450" s="0" t="s">
        <v>5210</v>
      </c>
      <c r="AB450" s="0" t="s">
        <v>59</v>
      </c>
      <c r="AF450" s="0" t="s">
        <v>60</v>
      </c>
      <c r="AH450" s="0" t="s">
        <v>87</v>
      </c>
      <c r="AJ450" s="0" t="s">
        <v>62</v>
      </c>
      <c r="AK450" s="0" t="n">
        <v>1829</v>
      </c>
      <c r="AL450" s="0" t="s">
        <v>5221</v>
      </c>
      <c r="AM450" s="0" t="s">
        <v>5222</v>
      </c>
      <c r="AN450" s="0" t="n">
        <v>449</v>
      </c>
    </row>
    <row r="451" customFormat="false" ht="12.8" hidden="false" customHeight="false" outlineLevel="0" collapsed="false">
      <c r="A451" s="0" t="s">
        <v>5223</v>
      </c>
      <c r="B451" s="0" t="s">
        <v>5224</v>
      </c>
      <c r="C451" s="0" t="s">
        <v>528</v>
      </c>
      <c r="D451" s="0" t="s">
        <v>5201</v>
      </c>
      <c r="E451" s="0" t="str">
        <f aca="false">VLOOKUP($D451,phone_owners,5,0)</f>
        <v>Selina</v>
      </c>
      <c r="F451" s="0" t="str">
        <f aca="false">VLOOKUP($D451,phone_owners,6,0)</f>
        <v>Yakobo</v>
      </c>
      <c r="G451" s="0" t="str">
        <f aca="false">VLOOKUP($D451,phone_owners,6,0)</f>
        <v>Yakobo</v>
      </c>
      <c r="H451" s="0" t="s">
        <v>5201</v>
      </c>
      <c r="I451" s="0" t="s">
        <v>5202</v>
      </c>
      <c r="J451" s="0" t="s">
        <v>5203</v>
      </c>
      <c r="L451" s="0" t="s">
        <v>44</v>
      </c>
      <c r="M451" s="0" t="s">
        <v>5225</v>
      </c>
      <c r="N451" s="0" t="s">
        <v>5226</v>
      </c>
      <c r="O451" s="0" t="s">
        <v>5227</v>
      </c>
      <c r="P451" s="0" t="s">
        <v>5218</v>
      </c>
      <c r="Q451" s="0" t="s">
        <v>221</v>
      </c>
      <c r="R451" s="0" t="s">
        <v>116</v>
      </c>
      <c r="S451" s="0" t="s">
        <v>5228</v>
      </c>
      <c r="T451" s="0" t="s">
        <v>5229</v>
      </c>
      <c r="U451" s="0" t="s">
        <v>5230</v>
      </c>
      <c r="V451" s="0" t="s">
        <v>100</v>
      </c>
      <c r="W451" s="0" t="s">
        <v>54</v>
      </c>
      <c r="X451" s="0" t="s">
        <v>475</v>
      </c>
      <c r="Y451" s="0" t="s">
        <v>5209</v>
      </c>
      <c r="Z451" s="0" t="s">
        <v>475</v>
      </c>
      <c r="AA451" s="0" t="s">
        <v>5210</v>
      </c>
      <c r="AB451" s="0" t="s">
        <v>59</v>
      </c>
      <c r="AF451" s="0" t="s">
        <v>60</v>
      </c>
      <c r="AH451" s="0" t="s">
        <v>61</v>
      </c>
      <c r="AJ451" s="0" t="s">
        <v>62</v>
      </c>
      <c r="AK451" s="0" t="n">
        <v>1830</v>
      </c>
      <c r="AL451" s="0" t="s">
        <v>5231</v>
      </c>
      <c r="AM451" s="0" t="s">
        <v>5232</v>
      </c>
      <c r="AN451" s="0" t="n">
        <v>450</v>
      </c>
    </row>
    <row r="452" customFormat="false" ht="12.8" hidden="false" customHeight="false" outlineLevel="0" collapsed="false">
      <c r="A452" s="0" t="s">
        <v>5233</v>
      </c>
      <c r="B452" s="0" t="s">
        <v>5234</v>
      </c>
      <c r="C452" s="0" t="s">
        <v>528</v>
      </c>
      <c r="D452" s="0" t="s">
        <v>5201</v>
      </c>
      <c r="E452" s="0" t="str">
        <f aca="false">VLOOKUP($D452,phone_owners,5,0)</f>
        <v>Selina</v>
      </c>
      <c r="F452" s="0" t="str">
        <f aca="false">VLOOKUP($D452,phone_owners,6,0)</f>
        <v>Yakobo</v>
      </c>
      <c r="G452" s="0" t="str">
        <f aca="false">VLOOKUP($D452,phone_owners,6,0)</f>
        <v>Yakobo</v>
      </c>
      <c r="H452" s="0" t="s">
        <v>5201</v>
      </c>
      <c r="I452" s="0" t="s">
        <v>5202</v>
      </c>
      <c r="J452" s="0" t="s">
        <v>5203</v>
      </c>
      <c r="L452" s="0" t="s">
        <v>44</v>
      </c>
      <c r="M452" s="0" t="s">
        <v>5235</v>
      </c>
      <c r="N452" s="0" t="s">
        <v>5236</v>
      </c>
      <c r="O452" s="0" t="s">
        <v>5237</v>
      </c>
      <c r="P452" s="0" t="s">
        <v>5218</v>
      </c>
      <c r="Q452" s="0" t="s">
        <v>221</v>
      </c>
      <c r="R452" s="0" t="s">
        <v>50</v>
      </c>
      <c r="S452" s="0" t="s">
        <v>5238</v>
      </c>
      <c r="T452" s="0" t="s">
        <v>5239</v>
      </c>
      <c r="U452" s="0" t="s">
        <v>5240</v>
      </c>
      <c r="V452" s="0" t="s">
        <v>53</v>
      </c>
      <c r="W452" s="0" t="s">
        <v>2316</v>
      </c>
      <c r="X452" s="0" t="s">
        <v>475</v>
      </c>
      <c r="Y452" s="0" t="s">
        <v>5209</v>
      </c>
      <c r="Z452" s="0" t="s">
        <v>475</v>
      </c>
      <c r="AA452" s="0" t="s">
        <v>5210</v>
      </c>
      <c r="AB452" s="0" t="s">
        <v>59</v>
      </c>
      <c r="AF452" s="0" t="s">
        <v>60</v>
      </c>
      <c r="AH452" s="0" t="s">
        <v>87</v>
      </c>
      <c r="AJ452" s="0" t="s">
        <v>62</v>
      </c>
      <c r="AK452" s="0" t="n">
        <v>1831</v>
      </c>
      <c r="AL452" s="0" t="s">
        <v>5241</v>
      </c>
      <c r="AM452" s="0" t="s">
        <v>5242</v>
      </c>
      <c r="AN452" s="0" t="n">
        <v>451</v>
      </c>
    </row>
    <row r="453" customFormat="false" ht="12.8" hidden="false" customHeight="false" outlineLevel="0" collapsed="false">
      <c r="A453" s="0" t="s">
        <v>5243</v>
      </c>
      <c r="B453" s="0" t="s">
        <v>5244</v>
      </c>
      <c r="C453" s="0" t="s">
        <v>528</v>
      </c>
      <c r="D453" s="0" t="s">
        <v>5201</v>
      </c>
      <c r="E453" s="0" t="str">
        <f aca="false">VLOOKUP($D453,phone_owners,5,0)</f>
        <v>Selina</v>
      </c>
      <c r="F453" s="0" t="str">
        <f aca="false">VLOOKUP($D453,phone_owners,6,0)</f>
        <v>Yakobo</v>
      </c>
      <c r="G453" s="0" t="str">
        <f aca="false">VLOOKUP($D453,phone_owners,6,0)</f>
        <v>Yakobo</v>
      </c>
      <c r="H453" s="0" t="s">
        <v>5201</v>
      </c>
      <c r="I453" s="0" t="s">
        <v>5202</v>
      </c>
      <c r="J453" s="0" t="s">
        <v>5203</v>
      </c>
      <c r="L453" s="0" t="s">
        <v>44</v>
      </c>
      <c r="M453" s="0" t="s">
        <v>5245</v>
      </c>
      <c r="N453" s="0" t="s">
        <v>5246</v>
      </c>
      <c r="O453" s="0" t="s">
        <v>5247</v>
      </c>
      <c r="P453" s="0" t="s">
        <v>4400</v>
      </c>
      <c r="Q453" s="0" t="s">
        <v>221</v>
      </c>
      <c r="R453" s="0" t="s">
        <v>116</v>
      </c>
      <c r="S453" s="0" t="s">
        <v>5248</v>
      </c>
      <c r="T453" s="0" t="s">
        <v>5249</v>
      </c>
      <c r="U453" s="0" t="s">
        <v>5250</v>
      </c>
      <c r="V453" s="0" t="s">
        <v>53</v>
      </c>
      <c r="W453" s="0" t="s">
        <v>141</v>
      </c>
      <c r="X453" s="0" t="s">
        <v>475</v>
      </c>
      <c r="Y453" s="0" t="s">
        <v>5209</v>
      </c>
      <c r="Z453" s="0" t="s">
        <v>475</v>
      </c>
      <c r="AA453" s="0" t="s">
        <v>5210</v>
      </c>
      <c r="AB453" s="0" t="s">
        <v>59</v>
      </c>
      <c r="AF453" s="0" t="s">
        <v>60</v>
      </c>
      <c r="AH453" s="0" t="s">
        <v>122</v>
      </c>
      <c r="AJ453" s="0" t="s">
        <v>62</v>
      </c>
      <c r="AK453" s="0" t="n">
        <v>1832</v>
      </c>
      <c r="AL453" s="0" t="s">
        <v>5251</v>
      </c>
      <c r="AM453" s="0" t="s">
        <v>5252</v>
      </c>
      <c r="AN453" s="0" t="n">
        <v>452</v>
      </c>
    </row>
    <row r="454" customFormat="false" ht="12.8" hidden="false" customHeight="false" outlineLevel="0" collapsed="false">
      <c r="A454" s="0" t="s">
        <v>5253</v>
      </c>
      <c r="B454" s="0" t="s">
        <v>5254</v>
      </c>
      <c r="C454" s="0" t="s">
        <v>528</v>
      </c>
      <c r="D454" s="0" t="s">
        <v>5201</v>
      </c>
      <c r="E454" s="0" t="str">
        <f aca="false">VLOOKUP($D454,phone_owners,5,0)</f>
        <v>Selina</v>
      </c>
      <c r="F454" s="0" t="str">
        <f aca="false">VLOOKUP($D454,phone_owners,6,0)</f>
        <v>Yakobo</v>
      </c>
      <c r="G454" s="0" t="str">
        <f aca="false">VLOOKUP($D454,phone_owners,6,0)</f>
        <v>Yakobo</v>
      </c>
      <c r="H454" s="0" t="s">
        <v>5201</v>
      </c>
      <c r="I454" s="0" t="s">
        <v>5202</v>
      </c>
      <c r="J454" s="0" t="s">
        <v>5203</v>
      </c>
      <c r="L454" s="0" t="s">
        <v>44</v>
      </c>
      <c r="M454" s="0" t="s">
        <v>5255</v>
      </c>
      <c r="N454" s="0" t="s">
        <v>5256</v>
      </c>
      <c r="O454" s="0" t="s">
        <v>5257</v>
      </c>
      <c r="P454" s="0" t="s">
        <v>5258</v>
      </c>
      <c r="Q454" s="0" t="s">
        <v>115</v>
      </c>
      <c r="R454" s="0" t="s">
        <v>50</v>
      </c>
      <c r="S454" s="0" t="s">
        <v>826</v>
      </c>
      <c r="T454" s="0" t="s">
        <v>5259</v>
      </c>
      <c r="U454" s="0" t="s">
        <v>5260</v>
      </c>
      <c r="V454" s="0" t="s">
        <v>53</v>
      </c>
      <c r="W454" s="0" t="s">
        <v>54</v>
      </c>
      <c r="X454" s="0" t="s">
        <v>5209</v>
      </c>
      <c r="Y454" s="0" t="s">
        <v>5209</v>
      </c>
      <c r="Z454" s="0" t="s">
        <v>5261</v>
      </c>
      <c r="AB454" s="0" t="s">
        <v>59</v>
      </c>
      <c r="AF454" s="0" t="s">
        <v>60</v>
      </c>
      <c r="AH454" s="0" t="s">
        <v>87</v>
      </c>
      <c r="AJ454" s="0" t="s">
        <v>62</v>
      </c>
      <c r="AK454" s="0" t="n">
        <v>1833</v>
      </c>
      <c r="AL454" s="0" t="s">
        <v>5262</v>
      </c>
      <c r="AM454" s="0" t="s">
        <v>5263</v>
      </c>
      <c r="AN454" s="0" t="n">
        <v>453</v>
      </c>
    </row>
    <row r="455" customFormat="false" ht="12.8" hidden="false" customHeight="false" outlineLevel="0" collapsed="false">
      <c r="A455" s="0" t="s">
        <v>5264</v>
      </c>
      <c r="B455" s="0" t="s">
        <v>5265</v>
      </c>
      <c r="C455" s="0" t="s">
        <v>528</v>
      </c>
      <c r="D455" s="0" t="s">
        <v>5201</v>
      </c>
      <c r="E455" s="0" t="str">
        <f aca="false">VLOOKUP($D455,phone_owners,5,0)</f>
        <v>Selina</v>
      </c>
      <c r="F455" s="0" t="str">
        <f aca="false">VLOOKUP($D455,phone_owners,6,0)</f>
        <v>Yakobo</v>
      </c>
      <c r="G455" s="0" t="str">
        <f aca="false">VLOOKUP($D455,phone_owners,6,0)</f>
        <v>Yakobo</v>
      </c>
      <c r="H455" s="0" t="s">
        <v>5201</v>
      </c>
      <c r="I455" s="0" t="s">
        <v>5202</v>
      </c>
      <c r="J455" s="0" t="s">
        <v>5203</v>
      </c>
      <c r="L455" s="0" t="s">
        <v>59</v>
      </c>
      <c r="M455" s="0" t="s">
        <v>5266</v>
      </c>
      <c r="N455" s="0" t="s">
        <v>5267</v>
      </c>
      <c r="O455" s="0" t="s">
        <v>5268</v>
      </c>
      <c r="P455" s="0" t="s">
        <v>5052</v>
      </c>
      <c r="Q455" s="0" t="s">
        <v>75</v>
      </c>
      <c r="R455" s="0" t="s">
        <v>116</v>
      </c>
      <c r="S455" s="0" t="s">
        <v>5269</v>
      </c>
      <c r="T455" s="0" t="s">
        <v>357</v>
      </c>
      <c r="U455" s="0" t="s">
        <v>5270</v>
      </c>
      <c r="V455" s="0" t="s">
        <v>100</v>
      </c>
      <c r="W455" s="0" t="s">
        <v>964</v>
      </c>
      <c r="X455" s="0" t="s">
        <v>475</v>
      </c>
      <c r="Y455" s="0" t="s">
        <v>768</v>
      </c>
      <c r="Z455" s="0" t="s">
        <v>475</v>
      </c>
      <c r="AA455" s="0" t="s">
        <v>5210</v>
      </c>
      <c r="AB455" s="0" t="s">
        <v>59</v>
      </c>
      <c r="AF455" s="0" t="s">
        <v>60</v>
      </c>
      <c r="AH455" s="0" t="s">
        <v>87</v>
      </c>
      <c r="AJ455" s="0" t="s">
        <v>62</v>
      </c>
      <c r="AK455" s="0" t="n">
        <v>1834</v>
      </c>
      <c r="AL455" s="0" t="s">
        <v>5271</v>
      </c>
      <c r="AM455" s="0" t="s">
        <v>5272</v>
      </c>
      <c r="AN455" s="0" t="n">
        <v>454</v>
      </c>
    </row>
    <row r="456" customFormat="false" ht="12.8" hidden="false" customHeight="false" outlineLevel="0" collapsed="false">
      <c r="A456" s="0" t="s">
        <v>5273</v>
      </c>
      <c r="B456" s="0" t="s">
        <v>5274</v>
      </c>
      <c r="C456" s="0" t="s">
        <v>3234</v>
      </c>
      <c r="D456" s="0" t="s">
        <v>5201</v>
      </c>
      <c r="E456" s="0" t="str">
        <f aca="false">VLOOKUP($D456,phone_owners,5,0)</f>
        <v>Selina</v>
      </c>
      <c r="F456" s="0" t="str">
        <f aca="false">VLOOKUP($D456,phone_owners,6,0)</f>
        <v>Yakobo</v>
      </c>
      <c r="G456" s="0" t="str">
        <f aca="false">VLOOKUP($D456,phone_owners,6,0)</f>
        <v>Yakobo</v>
      </c>
      <c r="H456" s="0" t="s">
        <v>5201</v>
      </c>
      <c r="I456" s="0" t="s">
        <v>5202</v>
      </c>
      <c r="J456" s="0" t="s">
        <v>5203</v>
      </c>
      <c r="L456" s="0" t="s">
        <v>44</v>
      </c>
      <c r="M456" s="0" t="s">
        <v>5275</v>
      </c>
      <c r="N456" s="0" t="s">
        <v>5276</v>
      </c>
      <c r="O456" s="0" t="s">
        <v>5277</v>
      </c>
      <c r="P456" s="0" t="s">
        <v>5278</v>
      </c>
      <c r="Q456" s="0" t="s">
        <v>115</v>
      </c>
      <c r="R456" s="0" t="s">
        <v>116</v>
      </c>
      <c r="S456" s="0" t="s">
        <v>5279</v>
      </c>
      <c r="T456" s="0" t="s">
        <v>5280</v>
      </c>
      <c r="U456" s="0" t="s">
        <v>5281</v>
      </c>
      <c r="V456" s="0" t="s">
        <v>53</v>
      </c>
      <c r="W456" s="0" t="s">
        <v>141</v>
      </c>
      <c r="X456" s="0" t="s">
        <v>475</v>
      </c>
      <c r="Y456" s="0" t="s">
        <v>5209</v>
      </c>
      <c r="Z456" s="0" t="s">
        <v>475</v>
      </c>
      <c r="AA456" s="0" t="s">
        <v>5210</v>
      </c>
      <c r="AB456" s="0" t="s">
        <v>59</v>
      </c>
      <c r="AF456" s="0" t="s">
        <v>60</v>
      </c>
      <c r="AH456" s="0" t="s">
        <v>122</v>
      </c>
      <c r="AJ456" s="0" t="s">
        <v>62</v>
      </c>
      <c r="AK456" s="0" t="n">
        <v>1835</v>
      </c>
      <c r="AL456" s="0" t="s">
        <v>5282</v>
      </c>
      <c r="AM456" s="0" t="s">
        <v>5283</v>
      </c>
      <c r="AN456" s="0" t="n">
        <v>455</v>
      </c>
    </row>
    <row r="457" customFormat="false" ht="12.8" hidden="false" customHeight="false" outlineLevel="0" collapsed="false">
      <c r="A457" s="0" t="s">
        <v>5284</v>
      </c>
      <c r="B457" s="0" t="s">
        <v>5285</v>
      </c>
      <c r="C457" s="0" t="s">
        <v>3234</v>
      </c>
      <c r="D457" s="0" t="s">
        <v>5201</v>
      </c>
      <c r="E457" s="0" t="str">
        <f aca="false">VLOOKUP($D457,phone_owners,5,0)</f>
        <v>Selina</v>
      </c>
      <c r="F457" s="0" t="str">
        <f aca="false">VLOOKUP($D457,phone_owners,6,0)</f>
        <v>Yakobo</v>
      </c>
      <c r="G457" s="0" t="str">
        <f aca="false">VLOOKUP($D457,phone_owners,6,0)</f>
        <v>Yakobo</v>
      </c>
      <c r="H457" s="0" t="s">
        <v>5201</v>
      </c>
      <c r="I457" s="0" t="s">
        <v>5202</v>
      </c>
      <c r="J457" s="0" t="s">
        <v>5203</v>
      </c>
      <c r="L457" s="0" t="s">
        <v>44</v>
      </c>
      <c r="M457" s="0" t="s">
        <v>5286</v>
      </c>
      <c r="N457" s="0" t="s">
        <v>5287</v>
      </c>
      <c r="O457" s="0" t="s">
        <v>5288</v>
      </c>
      <c r="P457" s="0" t="s">
        <v>5278</v>
      </c>
      <c r="Q457" s="0" t="s">
        <v>96</v>
      </c>
      <c r="R457" s="0" t="s">
        <v>116</v>
      </c>
      <c r="S457" s="0" t="s">
        <v>5250</v>
      </c>
      <c r="T457" s="0" t="s">
        <v>5289</v>
      </c>
      <c r="U457" s="0" t="s">
        <v>5290</v>
      </c>
      <c r="V457" s="0" t="s">
        <v>53</v>
      </c>
      <c r="W457" s="0" t="s">
        <v>150</v>
      </c>
      <c r="X457" s="0" t="s">
        <v>475</v>
      </c>
      <c r="Y457" s="0" t="s">
        <v>5209</v>
      </c>
      <c r="Z457" s="0" t="s">
        <v>475</v>
      </c>
      <c r="AA457" s="0" t="s">
        <v>5210</v>
      </c>
      <c r="AB457" s="0" t="s">
        <v>59</v>
      </c>
      <c r="AF457" s="0" t="s">
        <v>60</v>
      </c>
      <c r="AH457" s="0" t="s">
        <v>122</v>
      </c>
      <c r="AJ457" s="0" t="s">
        <v>62</v>
      </c>
      <c r="AK457" s="0" t="n">
        <v>1836</v>
      </c>
      <c r="AL457" s="0" t="s">
        <v>5291</v>
      </c>
      <c r="AM457" s="0" t="s">
        <v>5292</v>
      </c>
      <c r="AN457" s="0" t="n">
        <v>456</v>
      </c>
    </row>
    <row r="458" customFormat="false" ht="12.8" hidden="false" customHeight="false" outlineLevel="0" collapsed="false">
      <c r="A458" s="0" t="s">
        <v>5293</v>
      </c>
      <c r="B458" s="0" t="s">
        <v>5294</v>
      </c>
      <c r="C458" s="0" t="s">
        <v>3234</v>
      </c>
      <c r="D458" s="0" t="s">
        <v>5201</v>
      </c>
      <c r="E458" s="0" t="str">
        <f aca="false">VLOOKUP($D458,phone_owners,5,0)</f>
        <v>Selina</v>
      </c>
      <c r="F458" s="0" t="str">
        <f aca="false">VLOOKUP($D458,phone_owners,6,0)</f>
        <v>Yakobo</v>
      </c>
      <c r="G458" s="0" t="str">
        <f aca="false">VLOOKUP($D458,phone_owners,6,0)</f>
        <v>Yakobo</v>
      </c>
      <c r="H458" s="0" t="s">
        <v>5201</v>
      </c>
      <c r="I458" s="0" t="s">
        <v>5202</v>
      </c>
      <c r="J458" s="0" t="s">
        <v>5203</v>
      </c>
      <c r="L458" s="0" t="s">
        <v>44</v>
      </c>
      <c r="M458" s="0" t="s">
        <v>5295</v>
      </c>
      <c r="N458" s="0" t="s">
        <v>5296</v>
      </c>
      <c r="O458" s="0" t="s">
        <v>5297</v>
      </c>
      <c r="P458" s="0" t="s">
        <v>5278</v>
      </c>
      <c r="Q458" s="0" t="s">
        <v>115</v>
      </c>
      <c r="R458" s="0" t="s">
        <v>50</v>
      </c>
      <c r="S458" s="0" t="s">
        <v>192</v>
      </c>
      <c r="T458" s="0" t="s">
        <v>2032</v>
      </c>
      <c r="U458" s="0" t="s">
        <v>5298</v>
      </c>
      <c r="V458" s="0" t="s">
        <v>53</v>
      </c>
      <c r="W458" s="0" t="s">
        <v>703</v>
      </c>
      <c r="X458" s="0" t="s">
        <v>475</v>
      </c>
      <c r="Y458" s="0" t="s">
        <v>5209</v>
      </c>
      <c r="Z458" s="0" t="s">
        <v>475</v>
      </c>
      <c r="AA458" s="0" t="s">
        <v>5210</v>
      </c>
      <c r="AB458" s="0" t="s">
        <v>59</v>
      </c>
      <c r="AF458" s="0" t="s">
        <v>60</v>
      </c>
      <c r="AH458" s="0" t="s">
        <v>87</v>
      </c>
      <c r="AJ458" s="0" t="s">
        <v>62</v>
      </c>
      <c r="AK458" s="0" t="n">
        <v>1837</v>
      </c>
      <c r="AL458" s="0" t="s">
        <v>5299</v>
      </c>
      <c r="AM458" s="0" t="s">
        <v>5300</v>
      </c>
      <c r="AN458" s="0" t="n">
        <v>457</v>
      </c>
    </row>
    <row r="459" customFormat="false" ht="12.8" hidden="false" customHeight="false" outlineLevel="0" collapsed="false">
      <c r="A459" s="0" t="s">
        <v>5301</v>
      </c>
      <c r="B459" s="0" t="s">
        <v>5302</v>
      </c>
      <c r="C459" s="0" t="s">
        <v>3234</v>
      </c>
      <c r="D459" s="0" t="s">
        <v>5201</v>
      </c>
      <c r="E459" s="0" t="str">
        <f aca="false">VLOOKUP($D459,phone_owners,5,0)</f>
        <v>Selina</v>
      </c>
      <c r="F459" s="0" t="str">
        <f aca="false">VLOOKUP($D459,phone_owners,6,0)</f>
        <v>Yakobo</v>
      </c>
      <c r="G459" s="0" t="str">
        <f aca="false">VLOOKUP($D459,phone_owners,6,0)</f>
        <v>Yakobo</v>
      </c>
      <c r="H459" s="0" t="s">
        <v>5201</v>
      </c>
      <c r="I459" s="0" t="s">
        <v>5202</v>
      </c>
      <c r="J459" s="0" t="s">
        <v>5203</v>
      </c>
      <c r="L459" s="0" t="s">
        <v>44</v>
      </c>
      <c r="M459" s="0" t="s">
        <v>5303</v>
      </c>
      <c r="N459" s="0" t="s">
        <v>5304</v>
      </c>
      <c r="O459" s="0" t="s">
        <v>5305</v>
      </c>
      <c r="P459" s="0" t="s">
        <v>5278</v>
      </c>
      <c r="Q459" s="0" t="s">
        <v>96</v>
      </c>
      <c r="R459" s="0" t="s">
        <v>116</v>
      </c>
      <c r="S459" s="0" t="s">
        <v>5306</v>
      </c>
      <c r="T459" s="0" t="s">
        <v>2519</v>
      </c>
      <c r="U459" s="0" t="s">
        <v>5307</v>
      </c>
      <c r="V459" s="0" t="s">
        <v>100</v>
      </c>
      <c r="W459" s="0" t="s">
        <v>1509</v>
      </c>
      <c r="X459" s="0" t="s">
        <v>475</v>
      </c>
      <c r="Y459" s="0" t="s">
        <v>5209</v>
      </c>
      <c r="Z459" s="0" t="s">
        <v>475</v>
      </c>
      <c r="AA459" s="0" t="s">
        <v>5210</v>
      </c>
      <c r="AB459" s="0" t="s">
        <v>59</v>
      </c>
      <c r="AF459" s="0" t="s">
        <v>60</v>
      </c>
      <c r="AH459" s="0" t="s">
        <v>87</v>
      </c>
      <c r="AJ459" s="0" t="s">
        <v>62</v>
      </c>
      <c r="AK459" s="0" t="n">
        <v>1838</v>
      </c>
      <c r="AL459" s="0" t="s">
        <v>5308</v>
      </c>
      <c r="AM459" s="0" t="s">
        <v>5309</v>
      </c>
      <c r="AN459" s="0" t="n">
        <v>458</v>
      </c>
    </row>
    <row r="460" customFormat="false" ht="12.8" hidden="false" customHeight="false" outlineLevel="0" collapsed="false">
      <c r="A460" s="0" t="s">
        <v>5310</v>
      </c>
      <c r="B460" s="0" t="s">
        <v>5311</v>
      </c>
      <c r="C460" s="0" t="s">
        <v>3234</v>
      </c>
      <c r="D460" s="0" t="s">
        <v>5201</v>
      </c>
      <c r="E460" s="0" t="str">
        <f aca="false">VLOOKUP($D460,phone_owners,5,0)</f>
        <v>Selina</v>
      </c>
      <c r="F460" s="0" t="str">
        <f aca="false">VLOOKUP($D460,phone_owners,6,0)</f>
        <v>Yakobo</v>
      </c>
      <c r="G460" s="0" t="str">
        <f aca="false">VLOOKUP($D460,phone_owners,6,0)</f>
        <v>Yakobo</v>
      </c>
      <c r="H460" s="0" t="s">
        <v>5201</v>
      </c>
      <c r="I460" s="0" t="s">
        <v>5202</v>
      </c>
      <c r="J460" s="0" t="s">
        <v>5203</v>
      </c>
      <c r="L460" s="0" t="s">
        <v>44</v>
      </c>
      <c r="M460" s="0" t="s">
        <v>5312</v>
      </c>
      <c r="N460" s="0" t="s">
        <v>5313</v>
      </c>
      <c r="O460" s="0" t="s">
        <v>5314</v>
      </c>
      <c r="P460" s="0" t="s">
        <v>5278</v>
      </c>
      <c r="Q460" s="0" t="s">
        <v>221</v>
      </c>
      <c r="R460" s="0" t="s">
        <v>116</v>
      </c>
      <c r="S460" s="0" t="s">
        <v>2778</v>
      </c>
      <c r="T460" s="0" t="s">
        <v>5315</v>
      </c>
      <c r="U460" s="0" t="s">
        <v>5316</v>
      </c>
      <c r="V460" s="0" t="s">
        <v>53</v>
      </c>
      <c r="W460" s="0" t="s">
        <v>131</v>
      </c>
      <c r="X460" s="0" t="s">
        <v>475</v>
      </c>
      <c r="Y460" s="0" t="s">
        <v>5209</v>
      </c>
      <c r="Z460" s="0" t="s">
        <v>475</v>
      </c>
      <c r="AA460" s="0" t="s">
        <v>5210</v>
      </c>
      <c r="AB460" s="0" t="s">
        <v>59</v>
      </c>
      <c r="AF460" s="0" t="s">
        <v>60</v>
      </c>
      <c r="AH460" s="0" t="s">
        <v>315</v>
      </c>
      <c r="AJ460" s="0" t="s">
        <v>62</v>
      </c>
      <c r="AK460" s="0" t="n">
        <v>1839</v>
      </c>
      <c r="AL460" s="0" t="s">
        <v>5317</v>
      </c>
      <c r="AM460" s="0" t="s">
        <v>5318</v>
      </c>
      <c r="AN460" s="0" t="n">
        <v>459</v>
      </c>
    </row>
    <row r="461" customFormat="false" ht="12.8" hidden="false" customHeight="false" outlineLevel="0" collapsed="false">
      <c r="A461" s="0" t="s">
        <v>5319</v>
      </c>
      <c r="B461" s="0" t="s">
        <v>5320</v>
      </c>
      <c r="C461" s="0" t="s">
        <v>3234</v>
      </c>
      <c r="D461" s="0" t="s">
        <v>5201</v>
      </c>
      <c r="E461" s="0" t="str">
        <f aca="false">VLOOKUP($D461,phone_owners,5,0)</f>
        <v>Selina</v>
      </c>
      <c r="F461" s="0" t="str">
        <f aca="false">VLOOKUP($D461,phone_owners,6,0)</f>
        <v>Yakobo</v>
      </c>
      <c r="G461" s="0" t="str">
        <f aca="false">VLOOKUP($D461,phone_owners,6,0)</f>
        <v>Yakobo</v>
      </c>
      <c r="H461" s="0" t="s">
        <v>5201</v>
      </c>
      <c r="I461" s="0" t="s">
        <v>5202</v>
      </c>
      <c r="J461" s="0" t="s">
        <v>5203</v>
      </c>
      <c r="L461" s="0" t="s">
        <v>44</v>
      </c>
      <c r="M461" s="0" t="s">
        <v>5321</v>
      </c>
      <c r="N461" s="0" t="s">
        <v>5322</v>
      </c>
      <c r="O461" s="0" t="s">
        <v>5323</v>
      </c>
      <c r="P461" s="0" t="s">
        <v>5278</v>
      </c>
      <c r="Q461" s="0" t="s">
        <v>115</v>
      </c>
      <c r="R461" s="0" t="s">
        <v>50</v>
      </c>
      <c r="S461" s="0" t="s">
        <v>5324</v>
      </c>
      <c r="T461" s="0" t="s">
        <v>5325</v>
      </c>
      <c r="U461" s="0" t="s">
        <v>5326</v>
      </c>
      <c r="V461" s="0" t="s">
        <v>100</v>
      </c>
      <c r="W461" s="0" t="s">
        <v>703</v>
      </c>
      <c r="X461" s="0" t="s">
        <v>5327</v>
      </c>
      <c r="Y461" s="0" t="s">
        <v>5209</v>
      </c>
      <c r="Z461" s="0" t="s">
        <v>475</v>
      </c>
      <c r="AA461" s="0" t="s">
        <v>5210</v>
      </c>
      <c r="AB461" s="0" t="s">
        <v>59</v>
      </c>
      <c r="AF461" s="0" t="s">
        <v>60</v>
      </c>
      <c r="AH461" s="0" t="s">
        <v>87</v>
      </c>
      <c r="AJ461" s="0" t="s">
        <v>62</v>
      </c>
      <c r="AK461" s="0" t="n">
        <v>1840</v>
      </c>
      <c r="AL461" s="0" t="s">
        <v>5328</v>
      </c>
      <c r="AM461" s="0" t="s">
        <v>5329</v>
      </c>
      <c r="AN461" s="0" t="n">
        <v>460</v>
      </c>
    </row>
    <row r="462" customFormat="false" ht="12.8" hidden="false" customHeight="false" outlineLevel="0" collapsed="false">
      <c r="A462" s="0" t="s">
        <v>5330</v>
      </c>
      <c r="B462" s="0" t="s">
        <v>5331</v>
      </c>
      <c r="C462" s="0" t="s">
        <v>3234</v>
      </c>
      <c r="D462" s="0" t="s">
        <v>5201</v>
      </c>
      <c r="E462" s="0" t="str">
        <f aca="false">VLOOKUP($D462,phone_owners,5,0)</f>
        <v>Selina</v>
      </c>
      <c r="F462" s="0" t="str">
        <f aca="false">VLOOKUP($D462,phone_owners,6,0)</f>
        <v>Yakobo</v>
      </c>
      <c r="G462" s="0" t="str">
        <f aca="false">VLOOKUP($D462,phone_owners,6,0)</f>
        <v>Yakobo</v>
      </c>
      <c r="H462" s="0" t="s">
        <v>5201</v>
      </c>
      <c r="I462" s="0" t="s">
        <v>5202</v>
      </c>
      <c r="J462" s="0" t="s">
        <v>5203</v>
      </c>
      <c r="L462" s="0" t="s">
        <v>44</v>
      </c>
      <c r="M462" s="0" t="s">
        <v>5332</v>
      </c>
      <c r="N462" s="0" t="s">
        <v>5333</v>
      </c>
      <c r="O462" s="0" t="s">
        <v>5334</v>
      </c>
      <c r="P462" s="0" t="s">
        <v>5278</v>
      </c>
      <c r="Q462" s="0" t="s">
        <v>115</v>
      </c>
      <c r="R462" s="0" t="s">
        <v>116</v>
      </c>
      <c r="S462" s="0" t="s">
        <v>51</v>
      </c>
      <c r="T462" s="0" t="s">
        <v>5335</v>
      </c>
      <c r="U462" s="0" t="s">
        <v>5336</v>
      </c>
      <c r="V462" s="0" t="s">
        <v>53</v>
      </c>
      <c r="W462" s="0" t="s">
        <v>839</v>
      </c>
      <c r="X462" s="0" t="s">
        <v>475</v>
      </c>
      <c r="Y462" s="0" t="s">
        <v>5209</v>
      </c>
      <c r="Z462" s="0" t="s">
        <v>475</v>
      </c>
      <c r="AA462" s="0" t="s">
        <v>5210</v>
      </c>
      <c r="AB462" s="0" t="s">
        <v>59</v>
      </c>
      <c r="AF462" s="0" t="s">
        <v>60</v>
      </c>
      <c r="AH462" s="0" t="s">
        <v>372</v>
      </c>
      <c r="AJ462" s="0" t="s">
        <v>62</v>
      </c>
      <c r="AK462" s="0" t="n">
        <v>1841</v>
      </c>
      <c r="AL462" s="0" t="s">
        <v>5337</v>
      </c>
      <c r="AM462" s="0" t="s">
        <v>5338</v>
      </c>
      <c r="AN462" s="0" t="n">
        <v>461</v>
      </c>
    </row>
    <row r="463" customFormat="false" ht="12.8" hidden="false" customHeight="false" outlineLevel="0" collapsed="false">
      <c r="A463" s="0" t="s">
        <v>5339</v>
      </c>
      <c r="B463" s="0" t="s">
        <v>5340</v>
      </c>
      <c r="C463" s="0" t="s">
        <v>3234</v>
      </c>
      <c r="D463" s="0" t="s">
        <v>5201</v>
      </c>
      <c r="E463" s="0" t="str">
        <f aca="false">VLOOKUP($D463,phone_owners,5,0)</f>
        <v>Selina</v>
      </c>
      <c r="F463" s="0" t="str">
        <f aca="false">VLOOKUP($D463,phone_owners,6,0)</f>
        <v>Yakobo</v>
      </c>
      <c r="G463" s="0" t="str">
        <f aca="false">VLOOKUP($D463,phone_owners,6,0)</f>
        <v>Yakobo</v>
      </c>
      <c r="H463" s="0" t="s">
        <v>5201</v>
      </c>
      <c r="I463" s="0" t="s">
        <v>5202</v>
      </c>
      <c r="J463" s="0" t="s">
        <v>5203</v>
      </c>
      <c r="L463" s="0" t="s">
        <v>44</v>
      </c>
      <c r="M463" s="0" t="s">
        <v>5341</v>
      </c>
      <c r="N463" s="0" t="s">
        <v>5342</v>
      </c>
      <c r="O463" s="0" t="s">
        <v>5305</v>
      </c>
      <c r="P463" s="0" t="s">
        <v>5278</v>
      </c>
      <c r="Q463" s="0" t="s">
        <v>221</v>
      </c>
      <c r="R463" s="0" t="s">
        <v>50</v>
      </c>
      <c r="S463" s="0" t="s">
        <v>5250</v>
      </c>
      <c r="T463" s="0" t="s">
        <v>5343</v>
      </c>
      <c r="U463" s="0" t="s">
        <v>5344</v>
      </c>
      <c r="V463" s="0" t="s">
        <v>53</v>
      </c>
      <c r="W463" s="0" t="s">
        <v>131</v>
      </c>
      <c r="X463" s="0" t="s">
        <v>475</v>
      </c>
      <c r="Y463" s="0" t="s">
        <v>5209</v>
      </c>
      <c r="Z463" s="0" t="s">
        <v>475</v>
      </c>
      <c r="AA463" s="0" t="s">
        <v>5345</v>
      </c>
      <c r="AB463" s="0" t="s">
        <v>59</v>
      </c>
      <c r="AF463" s="0" t="s">
        <v>60</v>
      </c>
      <c r="AH463" s="0" t="s">
        <v>87</v>
      </c>
      <c r="AJ463" s="0" t="s">
        <v>62</v>
      </c>
      <c r="AK463" s="0" t="n">
        <v>1842</v>
      </c>
      <c r="AL463" s="0" t="s">
        <v>5346</v>
      </c>
      <c r="AM463" s="0" t="s">
        <v>5347</v>
      </c>
      <c r="AN463" s="0" t="n">
        <v>462</v>
      </c>
    </row>
    <row r="464" customFormat="false" ht="12.8" hidden="false" customHeight="false" outlineLevel="0" collapsed="false">
      <c r="A464" s="0" t="s">
        <v>5348</v>
      </c>
      <c r="B464" s="0" t="s">
        <v>5349</v>
      </c>
      <c r="C464" s="0" t="s">
        <v>3234</v>
      </c>
      <c r="D464" s="0" t="s">
        <v>5201</v>
      </c>
      <c r="E464" s="0" t="str">
        <f aca="false">VLOOKUP($D464,phone_owners,5,0)</f>
        <v>Selina</v>
      </c>
      <c r="F464" s="0" t="str">
        <f aca="false">VLOOKUP($D464,phone_owners,6,0)</f>
        <v>Yakobo</v>
      </c>
      <c r="G464" s="0" t="str">
        <f aca="false">VLOOKUP($D464,phone_owners,6,0)</f>
        <v>Yakobo</v>
      </c>
      <c r="H464" s="0" t="s">
        <v>5201</v>
      </c>
      <c r="I464" s="0" t="s">
        <v>5202</v>
      </c>
      <c r="J464" s="0" t="s">
        <v>5203</v>
      </c>
      <c r="L464" s="0" t="s">
        <v>44</v>
      </c>
      <c r="M464" s="0" t="s">
        <v>5350</v>
      </c>
      <c r="N464" s="0" t="s">
        <v>5351</v>
      </c>
      <c r="O464" s="0" t="s">
        <v>5352</v>
      </c>
      <c r="P464" s="0" t="s">
        <v>5353</v>
      </c>
      <c r="Q464" s="0" t="s">
        <v>221</v>
      </c>
      <c r="R464" s="0" t="s">
        <v>50</v>
      </c>
      <c r="S464" s="0" t="s">
        <v>2156</v>
      </c>
      <c r="T464" s="0" t="s">
        <v>2032</v>
      </c>
      <c r="U464" s="0" t="s">
        <v>5354</v>
      </c>
      <c r="V464" s="0" t="s">
        <v>100</v>
      </c>
      <c r="W464" s="0" t="s">
        <v>703</v>
      </c>
      <c r="X464" s="0" t="s">
        <v>475</v>
      </c>
      <c r="Y464" s="0" t="s">
        <v>5209</v>
      </c>
      <c r="Z464" s="0" t="s">
        <v>475</v>
      </c>
      <c r="AA464" s="0" t="s">
        <v>5210</v>
      </c>
      <c r="AB464" s="0" t="s">
        <v>59</v>
      </c>
      <c r="AF464" s="0" t="s">
        <v>60</v>
      </c>
      <c r="AH464" s="0" t="s">
        <v>87</v>
      </c>
      <c r="AJ464" s="0" t="s">
        <v>62</v>
      </c>
      <c r="AK464" s="0" t="n">
        <v>1843</v>
      </c>
      <c r="AL464" s="0" t="s">
        <v>5355</v>
      </c>
      <c r="AM464" s="0" t="s">
        <v>5356</v>
      </c>
      <c r="AN464" s="0" t="n">
        <v>463</v>
      </c>
    </row>
    <row r="465" customFormat="false" ht="12.8" hidden="false" customHeight="false" outlineLevel="0" collapsed="false">
      <c r="A465" s="0" t="s">
        <v>5357</v>
      </c>
      <c r="B465" s="0" t="s">
        <v>5358</v>
      </c>
      <c r="C465" s="0" t="s">
        <v>3234</v>
      </c>
      <c r="D465" s="0" t="s">
        <v>5201</v>
      </c>
      <c r="E465" s="0" t="str">
        <f aca="false">VLOOKUP($D465,phone_owners,5,0)</f>
        <v>Selina</v>
      </c>
      <c r="F465" s="0" t="str">
        <f aca="false">VLOOKUP($D465,phone_owners,6,0)</f>
        <v>Yakobo</v>
      </c>
      <c r="G465" s="0" t="str">
        <f aca="false">VLOOKUP($D465,phone_owners,6,0)</f>
        <v>Yakobo</v>
      </c>
      <c r="H465" s="0" t="s">
        <v>5201</v>
      </c>
      <c r="I465" s="0" t="s">
        <v>5202</v>
      </c>
      <c r="J465" s="0" t="s">
        <v>5203</v>
      </c>
      <c r="L465" s="0" t="s">
        <v>44</v>
      </c>
      <c r="M465" s="0" t="s">
        <v>5359</v>
      </c>
      <c r="N465" s="0" t="s">
        <v>5360</v>
      </c>
      <c r="O465" s="0" t="s">
        <v>5361</v>
      </c>
      <c r="P465" s="0" t="s">
        <v>5353</v>
      </c>
      <c r="Q465" s="0" t="s">
        <v>96</v>
      </c>
      <c r="R465" s="0" t="s">
        <v>116</v>
      </c>
      <c r="S465" s="0" t="s">
        <v>5362</v>
      </c>
      <c r="T465" s="0" t="s">
        <v>5363</v>
      </c>
      <c r="U465" s="0" t="s">
        <v>5364</v>
      </c>
      <c r="V465" s="0" t="s">
        <v>53</v>
      </c>
      <c r="W465" s="0" t="s">
        <v>703</v>
      </c>
      <c r="X465" s="0" t="s">
        <v>5327</v>
      </c>
      <c r="Y465" s="0" t="s">
        <v>5209</v>
      </c>
      <c r="Z465" s="0" t="s">
        <v>475</v>
      </c>
      <c r="AA465" s="0" t="s">
        <v>5365</v>
      </c>
      <c r="AB465" s="0" t="s">
        <v>59</v>
      </c>
      <c r="AF465" s="0" t="s">
        <v>60</v>
      </c>
      <c r="AH465" s="0" t="s">
        <v>87</v>
      </c>
      <c r="AJ465" s="0" t="s">
        <v>62</v>
      </c>
      <c r="AK465" s="0" t="n">
        <v>1844</v>
      </c>
      <c r="AL465" s="0" t="s">
        <v>5366</v>
      </c>
      <c r="AM465" s="0" t="s">
        <v>5367</v>
      </c>
      <c r="AN465" s="0" t="n">
        <v>464</v>
      </c>
    </row>
    <row r="466" customFormat="false" ht="12.8" hidden="false" customHeight="false" outlineLevel="0" collapsed="false">
      <c r="A466" s="0" t="s">
        <v>5368</v>
      </c>
      <c r="B466" s="0" t="s">
        <v>5369</v>
      </c>
      <c r="C466" s="0" t="s">
        <v>3234</v>
      </c>
      <c r="D466" s="0" t="s">
        <v>5201</v>
      </c>
      <c r="E466" s="0" t="str">
        <f aca="false">VLOOKUP($D466,phone_owners,5,0)</f>
        <v>Selina</v>
      </c>
      <c r="F466" s="0" t="str">
        <f aca="false">VLOOKUP($D466,phone_owners,6,0)</f>
        <v>Yakobo</v>
      </c>
      <c r="G466" s="0" t="str">
        <f aca="false">VLOOKUP($D466,phone_owners,6,0)</f>
        <v>Yakobo</v>
      </c>
      <c r="H466" s="0" t="s">
        <v>5201</v>
      </c>
      <c r="I466" s="0" t="s">
        <v>5202</v>
      </c>
      <c r="J466" s="0" t="s">
        <v>5203</v>
      </c>
      <c r="L466" s="0" t="s">
        <v>59</v>
      </c>
      <c r="M466" s="0" t="s">
        <v>5370</v>
      </c>
      <c r="N466" s="0" t="s">
        <v>5371</v>
      </c>
      <c r="O466" s="0" t="s">
        <v>5372</v>
      </c>
      <c r="P466" s="0" t="s">
        <v>5353</v>
      </c>
      <c r="Q466" s="0" t="s">
        <v>75</v>
      </c>
      <c r="R466" s="0" t="s">
        <v>50</v>
      </c>
      <c r="S466" s="0" t="s">
        <v>5373</v>
      </c>
      <c r="T466" s="0" t="s">
        <v>1008</v>
      </c>
      <c r="U466" s="0" t="s">
        <v>5374</v>
      </c>
      <c r="V466" s="0" t="s">
        <v>53</v>
      </c>
      <c r="W466" s="0" t="s">
        <v>3408</v>
      </c>
      <c r="X466" s="0" t="s">
        <v>475</v>
      </c>
      <c r="Y466" s="0" t="s">
        <v>5209</v>
      </c>
      <c r="Z466" s="0" t="s">
        <v>475</v>
      </c>
      <c r="AA466" s="0" t="s">
        <v>5365</v>
      </c>
      <c r="AB466" s="0" t="s">
        <v>59</v>
      </c>
      <c r="AF466" s="0" t="s">
        <v>60</v>
      </c>
      <c r="AH466" s="0" t="s">
        <v>87</v>
      </c>
      <c r="AJ466" s="0" t="s">
        <v>62</v>
      </c>
      <c r="AK466" s="0" t="n">
        <v>1845</v>
      </c>
      <c r="AL466" s="0" t="s">
        <v>5375</v>
      </c>
      <c r="AM466" s="0" t="s">
        <v>5376</v>
      </c>
      <c r="AN466" s="0" t="n">
        <v>465</v>
      </c>
    </row>
    <row r="467" customFormat="false" ht="12.8" hidden="false" customHeight="false" outlineLevel="0" collapsed="false">
      <c r="A467" s="0" t="s">
        <v>5377</v>
      </c>
      <c r="B467" s="0" t="s">
        <v>5378</v>
      </c>
      <c r="C467" s="0" t="s">
        <v>3234</v>
      </c>
      <c r="D467" s="0" t="s">
        <v>5201</v>
      </c>
      <c r="E467" s="0" t="str">
        <f aca="false">VLOOKUP($D467,phone_owners,5,0)</f>
        <v>Selina</v>
      </c>
      <c r="F467" s="0" t="str">
        <f aca="false">VLOOKUP($D467,phone_owners,6,0)</f>
        <v>Yakobo</v>
      </c>
      <c r="G467" s="0" t="str">
        <f aca="false">VLOOKUP($D467,phone_owners,6,0)</f>
        <v>Yakobo</v>
      </c>
      <c r="H467" s="0" t="s">
        <v>5201</v>
      </c>
      <c r="I467" s="0" t="s">
        <v>5202</v>
      </c>
      <c r="J467" s="0" t="s">
        <v>5203</v>
      </c>
      <c r="L467" s="0" t="s">
        <v>44</v>
      </c>
      <c r="M467" s="0" t="s">
        <v>5379</v>
      </c>
      <c r="N467" s="0" t="s">
        <v>5380</v>
      </c>
      <c r="O467" s="0" t="s">
        <v>5381</v>
      </c>
      <c r="P467" s="0" t="s">
        <v>5278</v>
      </c>
      <c r="Q467" s="0" t="s">
        <v>96</v>
      </c>
      <c r="R467" s="0" t="s">
        <v>116</v>
      </c>
      <c r="S467" s="0" t="s">
        <v>2032</v>
      </c>
      <c r="T467" s="0" t="s">
        <v>5382</v>
      </c>
      <c r="V467" s="0" t="s">
        <v>53</v>
      </c>
      <c r="W467" s="0" t="s">
        <v>5383</v>
      </c>
      <c r="X467" s="0" t="s">
        <v>5327</v>
      </c>
      <c r="Y467" s="0" t="s">
        <v>5209</v>
      </c>
      <c r="Z467" s="0" t="s">
        <v>475</v>
      </c>
      <c r="AA467" s="0" t="s">
        <v>5365</v>
      </c>
      <c r="AB467" s="0" t="s">
        <v>59</v>
      </c>
      <c r="AF467" s="0" t="s">
        <v>60</v>
      </c>
      <c r="AH467" s="0" t="s">
        <v>87</v>
      </c>
      <c r="AJ467" s="0" t="s">
        <v>62</v>
      </c>
      <c r="AK467" s="0" t="n">
        <v>1846</v>
      </c>
      <c r="AL467" s="0" t="s">
        <v>5384</v>
      </c>
      <c r="AM467" s="0" t="s">
        <v>5385</v>
      </c>
      <c r="AN467" s="0" t="n">
        <v>466</v>
      </c>
    </row>
    <row r="468" customFormat="false" ht="12.8" hidden="false" customHeight="false" outlineLevel="0" collapsed="false">
      <c r="A468" s="0" t="s">
        <v>5386</v>
      </c>
      <c r="B468" s="0" t="s">
        <v>5387</v>
      </c>
      <c r="C468" s="0" t="s">
        <v>3234</v>
      </c>
      <c r="D468" s="0" t="s">
        <v>5201</v>
      </c>
      <c r="E468" s="0" t="str">
        <f aca="false">VLOOKUP($D468,phone_owners,5,0)</f>
        <v>Selina</v>
      </c>
      <c r="F468" s="0" t="str">
        <f aca="false">VLOOKUP($D468,phone_owners,6,0)</f>
        <v>Yakobo</v>
      </c>
      <c r="G468" s="0" t="str">
        <f aca="false">VLOOKUP($D468,phone_owners,6,0)</f>
        <v>Yakobo</v>
      </c>
      <c r="H468" s="0" t="s">
        <v>5201</v>
      </c>
      <c r="I468" s="0" t="s">
        <v>5202</v>
      </c>
      <c r="J468" s="0" t="s">
        <v>5203</v>
      </c>
      <c r="L468" s="0" t="s">
        <v>44</v>
      </c>
      <c r="AJ468" s="0" t="s">
        <v>62</v>
      </c>
      <c r="AK468" s="0" t="n">
        <v>1847</v>
      </c>
      <c r="AL468" s="0" t="s">
        <v>5388</v>
      </c>
      <c r="AM468" s="0" t="s">
        <v>5389</v>
      </c>
      <c r="AN468" s="0" t="n">
        <v>467</v>
      </c>
    </row>
    <row r="469" customFormat="false" ht="12.8" hidden="false" customHeight="false" outlineLevel="0" collapsed="false">
      <c r="A469" s="0" t="s">
        <v>5390</v>
      </c>
      <c r="B469" s="0" t="s">
        <v>5391</v>
      </c>
      <c r="C469" s="0" t="s">
        <v>3234</v>
      </c>
      <c r="D469" s="0" t="s">
        <v>5201</v>
      </c>
      <c r="E469" s="0" t="str">
        <f aca="false">VLOOKUP($D469,phone_owners,5,0)</f>
        <v>Selina</v>
      </c>
      <c r="F469" s="0" t="str">
        <f aca="false">VLOOKUP($D469,phone_owners,6,0)</f>
        <v>Yakobo</v>
      </c>
      <c r="G469" s="0" t="str">
        <f aca="false">VLOOKUP($D469,phone_owners,6,0)</f>
        <v>Yakobo</v>
      </c>
      <c r="H469" s="0" t="s">
        <v>5201</v>
      </c>
      <c r="I469" s="0" t="s">
        <v>5202</v>
      </c>
      <c r="J469" s="0" t="s">
        <v>5203</v>
      </c>
      <c r="L469" s="0" t="s">
        <v>44</v>
      </c>
      <c r="M469" s="0" t="s">
        <v>5392</v>
      </c>
      <c r="N469" s="0" t="s">
        <v>5393</v>
      </c>
      <c r="O469" s="0" t="s">
        <v>5394</v>
      </c>
      <c r="P469" s="0" t="s">
        <v>5395</v>
      </c>
      <c r="Q469" s="0" t="s">
        <v>221</v>
      </c>
      <c r="R469" s="0" t="s">
        <v>50</v>
      </c>
      <c r="S469" s="0" t="s">
        <v>5396</v>
      </c>
      <c r="T469" s="0" t="s">
        <v>598</v>
      </c>
      <c r="U469" s="0" t="s">
        <v>1965</v>
      </c>
      <c r="V469" s="0" t="s">
        <v>100</v>
      </c>
      <c r="W469" s="0" t="s">
        <v>309</v>
      </c>
      <c r="X469" s="0" t="s">
        <v>475</v>
      </c>
      <c r="Y469" s="0" t="s">
        <v>5209</v>
      </c>
      <c r="Z469" s="0" t="s">
        <v>475</v>
      </c>
      <c r="AA469" s="0" t="s">
        <v>5365</v>
      </c>
      <c r="AB469" s="0" t="s">
        <v>59</v>
      </c>
      <c r="AF469" s="0" t="s">
        <v>60</v>
      </c>
      <c r="AH469" s="0" t="s">
        <v>87</v>
      </c>
      <c r="AJ469" s="0" t="s">
        <v>62</v>
      </c>
      <c r="AK469" s="0" t="n">
        <v>1848</v>
      </c>
      <c r="AL469" s="0" t="s">
        <v>5397</v>
      </c>
      <c r="AM469" s="0" t="s">
        <v>5398</v>
      </c>
      <c r="AN469" s="0" t="n">
        <v>468</v>
      </c>
    </row>
    <row r="470" customFormat="false" ht="12.8" hidden="false" customHeight="false" outlineLevel="0" collapsed="false">
      <c r="A470" s="0" t="s">
        <v>5399</v>
      </c>
      <c r="B470" s="0" t="s">
        <v>5400</v>
      </c>
      <c r="C470" s="0" t="s">
        <v>3234</v>
      </c>
      <c r="D470" s="0" t="s">
        <v>5201</v>
      </c>
      <c r="E470" s="0" t="str">
        <f aca="false">VLOOKUP($D470,phone_owners,5,0)</f>
        <v>Selina</v>
      </c>
      <c r="F470" s="0" t="str">
        <f aca="false">VLOOKUP($D470,phone_owners,6,0)</f>
        <v>Yakobo</v>
      </c>
      <c r="G470" s="0" t="str">
        <f aca="false">VLOOKUP($D470,phone_owners,6,0)</f>
        <v>Yakobo</v>
      </c>
      <c r="H470" s="0" t="s">
        <v>5201</v>
      </c>
      <c r="I470" s="0" t="s">
        <v>5202</v>
      </c>
      <c r="J470" s="0" t="s">
        <v>5203</v>
      </c>
      <c r="L470" s="0" t="s">
        <v>44</v>
      </c>
      <c r="M470" s="0" t="s">
        <v>5401</v>
      </c>
      <c r="N470" s="0" t="s">
        <v>5402</v>
      </c>
      <c r="O470" s="0" t="s">
        <v>5403</v>
      </c>
      <c r="P470" s="0" t="s">
        <v>5404</v>
      </c>
      <c r="Q470" s="0" t="s">
        <v>115</v>
      </c>
      <c r="R470" s="0" t="s">
        <v>116</v>
      </c>
      <c r="S470" s="0" t="s">
        <v>5405</v>
      </c>
      <c r="T470" s="0" t="s">
        <v>5406</v>
      </c>
      <c r="U470" s="0" t="s">
        <v>5407</v>
      </c>
      <c r="V470" s="0" t="s">
        <v>53</v>
      </c>
      <c r="W470" s="0" t="s">
        <v>5383</v>
      </c>
      <c r="X470" s="0" t="s">
        <v>475</v>
      </c>
      <c r="Y470" s="0" t="s">
        <v>768</v>
      </c>
      <c r="Z470" s="0" t="s">
        <v>475</v>
      </c>
      <c r="AA470" s="0" t="s">
        <v>5408</v>
      </c>
      <c r="AB470" s="0" t="s">
        <v>59</v>
      </c>
      <c r="AF470" s="0" t="s">
        <v>60</v>
      </c>
      <c r="AH470" s="0" t="s">
        <v>87</v>
      </c>
      <c r="AJ470" s="0" t="s">
        <v>62</v>
      </c>
      <c r="AK470" s="0" t="n">
        <v>1849</v>
      </c>
      <c r="AL470" s="0" t="s">
        <v>5409</v>
      </c>
      <c r="AM470" s="0" t="s">
        <v>5410</v>
      </c>
      <c r="AN470" s="0" t="n">
        <v>469</v>
      </c>
    </row>
    <row r="471" customFormat="false" ht="12.8" hidden="false" customHeight="false" outlineLevel="0" collapsed="false">
      <c r="A471" s="0" t="s">
        <v>5411</v>
      </c>
      <c r="B471" s="0" t="s">
        <v>5412</v>
      </c>
      <c r="C471" s="0" t="s">
        <v>3234</v>
      </c>
      <c r="D471" s="0" t="s">
        <v>5201</v>
      </c>
      <c r="E471" s="0" t="str">
        <f aca="false">VLOOKUP($D471,phone_owners,5,0)</f>
        <v>Selina</v>
      </c>
      <c r="F471" s="0" t="str">
        <f aca="false">VLOOKUP($D471,phone_owners,6,0)</f>
        <v>Yakobo</v>
      </c>
      <c r="G471" s="0" t="str">
        <f aca="false">VLOOKUP($D471,phone_owners,6,0)</f>
        <v>Yakobo</v>
      </c>
      <c r="H471" s="0" t="s">
        <v>5201</v>
      </c>
      <c r="I471" s="0" t="s">
        <v>5202</v>
      </c>
      <c r="J471" s="0" t="s">
        <v>5203</v>
      </c>
      <c r="L471" s="0" t="s">
        <v>44</v>
      </c>
      <c r="M471" s="0" t="s">
        <v>5413</v>
      </c>
      <c r="N471" s="0" t="s">
        <v>5414</v>
      </c>
      <c r="O471" s="0" t="s">
        <v>5415</v>
      </c>
      <c r="P471" s="0" t="s">
        <v>5404</v>
      </c>
      <c r="Q471" s="0" t="s">
        <v>96</v>
      </c>
      <c r="R471" s="0" t="s">
        <v>116</v>
      </c>
      <c r="S471" s="0" t="s">
        <v>2273</v>
      </c>
      <c r="T471" s="0" t="s">
        <v>5250</v>
      </c>
      <c r="V471" s="0" t="s">
        <v>53</v>
      </c>
      <c r="W471" s="0" t="s">
        <v>703</v>
      </c>
      <c r="X471" s="0" t="s">
        <v>475</v>
      </c>
      <c r="Y471" s="0" t="s">
        <v>475</v>
      </c>
      <c r="Z471" s="0" t="s">
        <v>475</v>
      </c>
      <c r="AA471" s="0" t="s">
        <v>5416</v>
      </c>
      <c r="AB471" s="0" t="s">
        <v>59</v>
      </c>
      <c r="AF471" s="0" t="s">
        <v>60</v>
      </c>
      <c r="AH471" s="0" t="s">
        <v>87</v>
      </c>
      <c r="AJ471" s="0" t="s">
        <v>62</v>
      </c>
      <c r="AK471" s="0" t="n">
        <v>1850</v>
      </c>
      <c r="AL471" s="0" t="s">
        <v>5417</v>
      </c>
      <c r="AM471" s="0" t="s">
        <v>5418</v>
      </c>
      <c r="AN471" s="0" t="n">
        <v>470</v>
      </c>
    </row>
    <row r="472" customFormat="false" ht="12.8" hidden="false" customHeight="false" outlineLevel="0" collapsed="false">
      <c r="A472" s="0" t="s">
        <v>5419</v>
      </c>
      <c r="B472" s="0" t="s">
        <v>5420</v>
      </c>
      <c r="C472" s="0" t="s">
        <v>3234</v>
      </c>
      <c r="D472" s="0" t="s">
        <v>5201</v>
      </c>
      <c r="E472" s="0" t="str">
        <f aca="false">VLOOKUP($D472,phone_owners,5,0)</f>
        <v>Selina</v>
      </c>
      <c r="F472" s="0" t="str">
        <f aca="false">VLOOKUP($D472,phone_owners,6,0)</f>
        <v>Yakobo</v>
      </c>
      <c r="G472" s="0" t="str">
        <f aca="false">VLOOKUP($D472,phone_owners,6,0)</f>
        <v>Yakobo</v>
      </c>
      <c r="H472" s="0" t="s">
        <v>5201</v>
      </c>
      <c r="I472" s="0" t="s">
        <v>5202</v>
      </c>
      <c r="J472" s="0" t="s">
        <v>5203</v>
      </c>
      <c r="L472" s="0" t="s">
        <v>44</v>
      </c>
      <c r="M472" s="0" t="s">
        <v>5421</v>
      </c>
      <c r="N472" s="0" t="s">
        <v>5422</v>
      </c>
      <c r="O472" s="0" t="s">
        <v>5423</v>
      </c>
      <c r="P472" s="0" t="s">
        <v>5404</v>
      </c>
      <c r="Q472" s="0" t="s">
        <v>115</v>
      </c>
      <c r="R472" s="0" t="s">
        <v>553</v>
      </c>
      <c r="S472" s="0" t="s">
        <v>5424</v>
      </c>
      <c r="T472" s="0" t="s">
        <v>3816</v>
      </c>
      <c r="U472" s="0" t="s">
        <v>4819</v>
      </c>
      <c r="V472" s="0" t="s">
        <v>53</v>
      </c>
      <c r="W472" s="0" t="s">
        <v>3408</v>
      </c>
      <c r="X472" s="0" t="s">
        <v>475</v>
      </c>
      <c r="Y472" s="0" t="s">
        <v>780</v>
      </c>
      <c r="Z472" s="0" t="s">
        <v>475</v>
      </c>
      <c r="AA472" s="0" t="s">
        <v>5416</v>
      </c>
      <c r="AB472" s="0" t="s">
        <v>59</v>
      </c>
      <c r="AF472" s="0" t="s">
        <v>60</v>
      </c>
      <c r="AH472" s="0" t="s">
        <v>315</v>
      </c>
      <c r="AJ472" s="0" t="s">
        <v>62</v>
      </c>
      <c r="AK472" s="0" t="n">
        <v>1851</v>
      </c>
      <c r="AL472" s="0" t="s">
        <v>5425</v>
      </c>
      <c r="AM472" s="0" t="s">
        <v>5426</v>
      </c>
      <c r="AN472" s="0" t="n">
        <v>471</v>
      </c>
    </row>
    <row r="473" customFormat="false" ht="12.8" hidden="false" customHeight="false" outlineLevel="0" collapsed="false">
      <c r="A473" s="0" t="s">
        <v>5427</v>
      </c>
      <c r="B473" s="0" t="s">
        <v>5428</v>
      </c>
      <c r="C473" s="0" t="s">
        <v>3234</v>
      </c>
      <c r="D473" s="0" t="s">
        <v>5201</v>
      </c>
      <c r="E473" s="0" t="str">
        <f aca="false">VLOOKUP($D473,phone_owners,5,0)</f>
        <v>Selina</v>
      </c>
      <c r="F473" s="0" t="str">
        <f aca="false">VLOOKUP($D473,phone_owners,6,0)</f>
        <v>Yakobo</v>
      </c>
      <c r="G473" s="0" t="str">
        <f aca="false">VLOOKUP($D473,phone_owners,6,0)</f>
        <v>Yakobo</v>
      </c>
      <c r="H473" s="0" t="s">
        <v>5201</v>
      </c>
      <c r="I473" s="0" t="s">
        <v>5202</v>
      </c>
      <c r="J473" s="0" t="s">
        <v>5203</v>
      </c>
      <c r="L473" s="0" t="s">
        <v>59</v>
      </c>
      <c r="M473" s="0" t="s">
        <v>5429</v>
      </c>
      <c r="N473" s="0" t="s">
        <v>5430</v>
      </c>
      <c r="O473" s="0" t="s">
        <v>5431</v>
      </c>
      <c r="P473" s="0" t="s">
        <v>5404</v>
      </c>
      <c r="Q473" s="0" t="s">
        <v>115</v>
      </c>
      <c r="R473" s="0" t="s">
        <v>116</v>
      </c>
      <c r="AJ473" s="0" t="s">
        <v>62</v>
      </c>
      <c r="AK473" s="0" t="n">
        <v>1852</v>
      </c>
      <c r="AL473" s="0" t="s">
        <v>5432</v>
      </c>
      <c r="AM473" s="0" t="s">
        <v>5433</v>
      </c>
      <c r="AN473" s="0" t="n">
        <v>472</v>
      </c>
    </row>
    <row r="474" customFormat="false" ht="12.8" hidden="false" customHeight="false" outlineLevel="0" collapsed="false">
      <c r="A474" s="0" t="s">
        <v>5434</v>
      </c>
      <c r="B474" s="0" t="s">
        <v>5435</v>
      </c>
      <c r="C474" s="0" t="s">
        <v>3234</v>
      </c>
      <c r="D474" s="0" t="s">
        <v>5201</v>
      </c>
      <c r="E474" s="0" t="str">
        <f aca="false">VLOOKUP($D474,phone_owners,5,0)</f>
        <v>Selina</v>
      </c>
      <c r="F474" s="0" t="str">
        <f aca="false">VLOOKUP($D474,phone_owners,6,0)</f>
        <v>Yakobo</v>
      </c>
      <c r="G474" s="0" t="str">
        <f aca="false">VLOOKUP($D474,phone_owners,6,0)</f>
        <v>Yakobo</v>
      </c>
      <c r="H474" s="0" t="s">
        <v>5201</v>
      </c>
      <c r="I474" s="0" t="s">
        <v>5202</v>
      </c>
      <c r="J474" s="0" t="s">
        <v>5203</v>
      </c>
      <c r="L474" s="0" t="s">
        <v>44</v>
      </c>
      <c r="M474" s="0" t="s">
        <v>5436</v>
      </c>
      <c r="N474" s="0" t="s">
        <v>5437</v>
      </c>
      <c r="O474" s="0" t="s">
        <v>5438</v>
      </c>
      <c r="P474" s="0" t="s">
        <v>951</v>
      </c>
      <c r="Q474" s="0" t="s">
        <v>115</v>
      </c>
      <c r="R474" s="0" t="s">
        <v>116</v>
      </c>
      <c r="S474" s="0" t="s">
        <v>5439</v>
      </c>
      <c r="T474" s="0" t="s">
        <v>791</v>
      </c>
      <c r="U474" s="0" t="s">
        <v>330</v>
      </c>
      <c r="V474" s="0" t="s">
        <v>53</v>
      </c>
      <c r="W474" s="0" t="s">
        <v>3408</v>
      </c>
      <c r="X474" s="0" t="s">
        <v>475</v>
      </c>
      <c r="Y474" s="0" t="s">
        <v>780</v>
      </c>
      <c r="Z474" s="0" t="s">
        <v>475</v>
      </c>
      <c r="AA474" s="0" t="s">
        <v>5416</v>
      </c>
      <c r="AB474" s="0" t="s">
        <v>59</v>
      </c>
      <c r="AF474" s="0" t="s">
        <v>60</v>
      </c>
      <c r="AH474" s="0" t="s">
        <v>87</v>
      </c>
      <c r="AJ474" s="0" t="s">
        <v>62</v>
      </c>
      <c r="AK474" s="0" t="n">
        <v>1853</v>
      </c>
      <c r="AL474" s="0" t="s">
        <v>5440</v>
      </c>
      <c r="AM474" s="0" t="s">
        <v>5441</v>
      </c>
      <c r="AN474" s="0" t="n">
        <v>473</v>
      </c>
    </row>
    <row r="475" customFormat="false" ht="12.8" hidden="false" customHeight="false" outlineLevel="0" collapsed="false">
      <c r="A475" s="0" t="s">
        <v>5442</v>
      </c>
      <c r="B475" s="0" t="s">
        <v>5443</v>
      </c>
      <c r="C475" s="0" t="s">
        <v>3234</v>
      </c>
      <c r="D475" s="0" t="s">
        <v>5201</v>
      </c>
      <c r="E475" s="0" t="str">
        <f aca="false">VLOOKUP($D475,phone_owners,5,0)</f>
        <v>Selina</v>
      </c>
      <c r="F475" s="0" t="str">
        <f aca="false">VLOOKUP($D475,phone_owners,6,0)</f>
        <v>Yakobo</v>
      </c>
      <c r="G475" s="0" t="str">
        <f aca="false">VLOOKUP($D475,phone_owners,6,0)</f>
        <v>Yakobo</v>
      </c>
      <c r="H475" s="0" t="s">
        <v>5201</v>
      </c>
      <c r="I475" s="0" t="s">
        <v>5202</v>
      </c>
      <c r="J475" s="0" t="s">
        <v>5203</v>
      </c>
      <c r="L475" s="0" t="s">
        <v>44</v>
      </c>
      <c r="M475" s="0" t="s">
        <v>5444</v>
      </c>
      <c r="N475" s="0" t="s">
        <v>5445</v>
      </c>
      <c r="O475" s="0" t="s">
        <v>5446</v>
      </c>
      <c r="P475" s="0" t="s">
        <v>5447</v>
      </c>
      <c r="Q475" s="0" t="s">
        <v>115</v>
      </c>
      <c r="R475" s="0" t="s">
        <v>50</v>
      </c>
      <c r="S475" s="0" t="s">
        <v>5448</v>
      </c>
      <c r="T475" s="0" t="s">
        <v>4357</v>
      </c>
      <c r="U475" s="0" t="s">
        <v>5449</v>
      </c>
      <c r="V475" s="0" t="s">
        <v>100</v>
      </c>
      <c r="W475" s="0" t="s">
        <v>5383</v>
      </c>
      <c r="X475" s="0" t="s">
        <v>475</v>
      </c>
      <c r="Y475" s="0" t="s">
        <v>780</v>
      </c>
      <c r="Z475" s="0" t="s">
        <v>475</v>
      </c>
      <c r="AA475" s="0" t="s">
        <v>5416</v>
      </c>
      <c r="AB475" s="0" t="s">
        <v>59</v>
      </c>
      <c r="AF475" s="0" t="s">
        <v>60</v>
      </c>
      <c r="AH475" s="0" t="s">
        <v>87</v>
      </c>
      <c r="AJ475" s="0" t="s">
        <v>62</v>
      </c>
      <c r="AK475" s="0" t="n">
        <v>1854</v>
      </c>
      <c r="AL475" s="0" t="s">
        <v>5450</v>
      </c>
      <c r="AM475" s="0" t="s">
        <v>5451</v>
      </c>
      <c r="AN475" s="0" t="n">
        <v>474</v>
      </c>
    </row>
    <row r="476" customFormat="false" ht="12.8" hidden="false" customHeight="false" outlineLevel="0" collapsed="false">
      <c r="A476" s="0" t="s">
        <v>5452</v>
      </c>
      <c r="B476" s="0" t="s">
        <v>5453</v>
      </c>
      <c r="C476" s="0" t="s">
        <v>3234</v>
      </c>
      <c r="D476" s="0" t="s">
        <v>5201</v>
      </c>
      <c r="E476" s="0" t="str">
        <f aca="false">VLOOKUP($D476,phone_owners,5,0)</f>
        <v>Selina</v>
      </c>
      <c r="F476" s="0" t="str">
        <f aca="false">VLOOKUP($D476,phone_owners,6,0)</f>
        <v>Yakobo</v>
      </c>
      <c r="G476" s="0" t="str">
        <f aca="false">VLOOKUP($D476,phone_owners,6,0)</f>
        <v>Yakobo</v>
      </c>
      <c r="H476" s="0" t="s">
        <v>5201</v>
      </c>
      <c r="I476" s="0" t="s">
        <v>5202</v>
      </c>
      <c r="J476" s="0" t="s">
        <v>5203</v>
      </c>
      <c r="L476" s="0" t="s">
        <v>44</v>
      </c>
      <c r="M476" s="0" t="s">
        <v>5454</v>
      </c>
      <c r="N476" s="0" t="s">
        <v>5455</v>
      </c>
      <c r="O476" s="0" t="s">
        <v>5456</v>
      </c>
      <c r="P476" s="0" t="s">
        <v>5457</v>
      </c>
      <c r="Q476" s="0" t="s">
        <v>96</v>
      </c>
      <c r="R476" s="0" t="s">
        <v>50</v>
      </c>
      <c r="S476" s="0" t="s">
        <v>4134</v>
      </c>
      <c r="T476" s="0" t="s">
        <v>5458</v>
      </c>
      <c r="U476" s="0" t="s">
        <v>5459</v>
      </c>
      <c r="V476" s="0" t="s">
        <v>53</v>
      </c>
      <c r="W476" s="0" t="s">
        <v>448</v>
      </c>
      <c r="X476" s="0" t="s">
        <v>475</v>
      </c>
      <c r="Y476" s="0" t="s">
        <v>780</v>
      </c>
      <c r="Z476" s="0" t="s">
        <v>475</v>
      </c>
      <c r="AA476" s="0" t="s">
        <v>5416</v>
      </c>
      <c r="AB476" s="0" t="s">
        <v>59</v>
      </c>
      <c r="AF476" s="0" t="s">
        <v>60</v>
      </c>
      <c r="AH476" s="0" t="s">
        <v>87</v>
      </c>
      <c r="AJ476" s="0" t="s">
        <v>62</v>
      </c>
      <c r="AK476" s="0" t="n">
        <v>1855</v>
      </c>
      <c r="AL476" s="0" t="s">
        <v>5460</v>
      </c>
      <c r="AM476" s="0" t="s">
        <v>5461</v>
      </c>
      <c r="AN476" s="0" t="n">
        <v>475</v>
      </c>
    </row>
    <row r="477" customFormat="false" ht="12.8" hidden="false" customHeight="false" outlineLevel="0" collapsed="false">
      <c r="A477" s="0" t="s">
        <v>5462</v>
      </c>
      <c r="B477" s="0" t="s">
        <v>5463</v>
      </c>
      <c r="C477" s="0" t="s">
        <v>3234</v>
      </c>
      <c r="D477" s="0" t="s">
        <v>5201</v>
      </c>
      <c r="E477" s="0" t="str">
        <f aca="false">VLOOKUP($D477,phone_owners,5,0)</f>
        <v>Selina</v>
      </c>
      <c r="F477" s="0" t="str">
        <f aca="false">VLOOKUP($D477,phone_owners,6,0)</f>
        <v>Yakobo</v>
      </c>
      <c r="G477" s="0" t="str">
        <f aca="false">VLOOKUP($D477,phone_owners,6,0)</f>
        <v>Yakobo</v>
      </c>
      <c r="H477" s="0" t="s">
        <v>5201</v>
      </c>
      <c r="I477" s="0" t="s">
        <v>5202</v>
      </c>
      <c r="J477" s="0" t="s">
        <v>5203</v>
      </c>
      <c r="L477" s="0" t="s">
        <v>44</v>
      </c>
      <c r="M477" s="0" t="s">
        <v>5464</v>
      </c>
      <c r="N477" s="0" t="s">
        <v>5465</v>
      </c>
      <c r="O477" s="0" t="s">
        <v>5466</v>
      </c>
      <c r="P477" s="0" t="s">
        <v>1256</v>
      </c>
      <c r="Q477" s="0" t="s">
        <v>5467</v>
      </c>
      <c r="R477" s="0" t="s">
        <v>553</v>
      </c>
      <c r="S477" s="0" t="s">
        <v>4819</v>
      </c>
      <c r="V477" s="0" t="s">
        <v>53</v>
      </c>
      <c r="W477" s="0" t="s">
        <v>643</v>
      </c>
      <c r="X477" s="0" t="s">
        <v>475</v>
      </c>
      <c r="Y477" s="0" t="s">
        <v>780</v>
      </c>
      <c r="Z477" s="0" t="s">
        <v>475</v>
      </c>
      <c r="AA477" s="0" t="s">
        <v>5416</v>
      </c>
      <c r="AB477" s="0" t="s">
        <v>59</v>
      </c>
      <c r="AF477" s="0" t="s">
        <v>60</v>
      </c>
      <c r="AH477" s="0" t="s">
        <v>87</v>
      </c>
      <c r="AJ477" s="0" t="s">
        <v>62</v>
      </c>
      <c r="AK477" s="0" t="n">
        <v>1856</v>
      </c>
      <c r="AL477" s="0" t="s">
        <v>5468</v>
      </c>
      <c r="AM477" s="0" t="s">
        <v>5469</v>
      </c>
      <c r="AN477" s="0" t="n">
        <v>476</v>
      </c>
    </row>
    <row r="478" customFormat="false" ht="12.8" hidden="false" customHeight="false" outlineLevel="0" collapsed="false">
      <c r="A478" s="0" t="s">
        <v>5470</v>
      </c>
      <c r="B478" s="0" t="s">
        <v>5471</v>
      </c>
      <c r="C478" s="0" t="s">
        <v>3234</v>
      </c>
      <c r="D478" s="0" t="s">
        <v>5201</v>
      </c>
      <c r="E478" s="0" t="str">
        <f aca="false">VLOOKUP($D478,phone_owners,5,0)</f>
        <v>Selina</v>
      </c>
      <c r="F478" s="0" t="str">
        <f aca="false">VLOOKUP($D478,phone_owners,6,0)</f>
        <v>Yakobo</v>
      </c>
      <c r="G478" s="0" t="str">
        <f aca="false">VLOOKUP($D478,phone_owners,6,0)</f>
        <v>Yakobo</v>
      </c>
      <c r="H478" s="0" t="s">
        <v>5201</v>
      </c>
      <c r="I478" s="0" t="s">
        <v>5202</v>
      </c>
      <c r="J478" s="0" t="s">
        <v>5203</v>
      </c>
      <c r="L478" s="0" t="s">
        <v>44</v>
      </c>
      <c r="M478" s="0" t="s">
        <v>5472</v>
      </c>
      <c r="N478" s="0" t="s">
        <v>5473</v>
      </c>
      <c r="O478" s="0" t="s">
        <v>5474</v>
      </c>
      <c r="P478" s="0" t="s">
        <v>5353</v>
      </c>
      <c r="Q478" s="0" t="s">
        <v>115</v>
      </c>
      <c r="R478" s="0" t="s">
        <v>1290</v>
      </c>
      <c r="S478" s="0" t="s">
        <v>5475</v>
      </c>
      <c r="V478" s="0" t="s">
        <v>53</v>
      </c>
      <c r="W478" s="0" t="s">
        <v>416</v>
      </c>
      <c r="X478" s="0" t="s">
        <v>475</v>
      </c>
      <c r="Y478" s="0" t="s">
        <v>780</v>
      </c>
      <c r="Z478" s="0" t="s">
        <v>475</v>
      </c>
      <c r="AA478" s="0" t="s">
        <v>5416</v>
      </c>
      <c r="AB478" s="0" t="s">
        <v>59</v>
      </c>
      <c r="AF478" s="0" t="s">
        <v>60</v>
      </c>
      <c r="AH478" s="0" t="s">
        <v>87</v>
      </c>
      <c r="AJ478" s="0" t="s">
        <v>62</v>
      </c>
      <c r="AK478" s="0" t="n">
        <v>1857</v>
      </c>
      <c r="AL478" s="0" t="s">
        <v>5476</v>
      </c>
      <c r="AM478" s="0" t="s">
        <v>5477</v>
      </c>
      <c r="AN478" s="0" t="n">
        <v>477</v>
      </c>
    </row>
    <row r="479" customFormat="false" ht="12.8" hidden="false" customHeight="false" outlineLevel="0" collapsed="false">
      <c r="A479" s="0" t="s">
        <v>5478</v>
      </c>
      <c r="B479" s="0" t="s">
        <v>5479</v>
      </c>
      <c r="C479" s="0" t="s">
        <v>3234</v>
      </c>
      <c r="D479" s="0" t="s">
        <v>4987</v>
      </c>
      <c r="E479" s="0" t="str">
        <f aca="false">VLOOKUP($D479,phone_owners,5,0)</f>
        <v>LAWRANCE</v>
      </c>
      <c r="F479" s="0" t="str">
        <f aca="false">VLOOKUP($D479,phone_owners,6,0)</f>
        <v>MARTIN</v>
      </c>
      <c r="G479" s="0" t="str">
        <f aca="false">VLOOKUP($D479,phone_owners,6,0)</f>
        <v>MARTIN</v>
      </c>
      <c r="H479" s="0" t="s">
        <v>4987</v>
      </c>
      <c r="I479" s="0" t="s">
        <v>4988</v>
      </c>
      <c r="J479" s="0" t="s">
        <v>4989</v>
      </c>
      <c r="L479" s="0" t="s">
        <v>44</v>
      </c>
      <c r="M479" s="0" t="s">
        <v>5480</v>
      </c>
      <c r="N479" s="0" t="s">
        <v>5481</v>
      </c>
      <c r="O479" s="0" t="s">
        <v>5482</v>
      </c>
      <c r="P479" s="0" t="s">
        <v>5483</v>
      </c>
      <c r="Q479" s="0" t="s">
        <v>115</v>
      </c>
      <c r="R479" s="0" t="s">
        <v>553</v>
      </c>
      <c r="V479" s="0" t="s">
        <v>53</v>
      </c>
      <c r="W479" s="0" t="s">
        <v>293</v>
      </c>
      <c r="X479" s="0" t="s">
        <v>333</v>
      </c>
      <c r="Z479" s="0" t="s">
        <v>5484</v>
      </c>
      <c r="AA479" s="0" t="s">
        <v>5196</v>
      </c>
      <c r="AB479" s="0" t="s">
        <v>59</v>
      </c>
      <c r="AF479" s="0" t="s">
        <v>314</v>
      </c>
      <c r="AH479" s="0" t="s">
        <v>61</v>
      </c>
      <c r="AJ479" s="0" t="s">
        <v>62</v>
      </c>
      <c r="AK479" s="0" t="n">
        <v>1858</v>
      </c>
      <c r="AL479" s="0" t="s">
        <v>5485</v>
      </c>
      <c r="AM479" s="0" t="s">
        <v>5486</v>
      </c>
      <c r="AN479" s="0" t="n">
        <v>478</v>
      </c>
    </row>
    <row r="480" customFormat="false" ht="12.8" hidden="false" customHeight="false" outlineLevel="0" collapsed="false">
      <c r="A480" s="0" t="s">
        <v>5487</v>
      </c>
      <c r="B480" s="0" t="s">
        <v>5488</v>
      </c>
      <c r="C480" s="0" t="s">
        <v>3234</v>
      </c>
      <c r="D480" s="0" t="s">
        <v>4128</v>
      </c>
      <c r="E480" s="0" t="e">
        <f aca="false">VLOOKUP($D480,phone_owners,5,0)</f>
        <v>#N/A</v>
      </c>
      <c r="F480" s="0" t="e">
        <f aca="false">VLOOKUP($D480,phone_owners,6,0)</f>
        <v>#N/A</v>
      </c>
      <c r="G480" s="0" t="e">
        <f aca="false">VLOOKUP($D480,phone_owners,6,0)</f>
        <v>#N/A</v>
      </c>
      <c r="H480" s="0" t="s">
        <v>4128</v>
      </c>
      <c r="I480" s="0" t="s">
        <v>4129</v>
      </c>
      <c r="J480" s="0" t="s">
        <v>4130</v>
      </c>
      <c r="L480" s="0" t="s">
        <v>44</v>
      </c>
      <c r="M480" s="0" t="s">
        <v>5489</v>
      </c>
      <c r="N480" s="0" t="s">
        <v>5490</v>
      </c>
      <c r="O480" s="0" t="s">
        <v>5491</v>
      </c>
      <c r="P480" s="0" t="s">
        <v>502</v>
      </c>
      <c r="Q480" s="0" t="s">
        <v>5492</v>
      </c>
      <c r="R480" s="0" t="s">
        <v>116</v>
      </c>
      <c r="S480" s="0" t="s">
        <v>5493</v>
      </c>
      <c r="U480" s="0" t="s">
        <v>5494</v>
      </c>
      <c r="V480" s="0" t="s">
        <v>100</v>
      </c>
      <c r="W480" s="0" t="s">
        <v>224</v>
      </c>
      <c r="X480" s="0" t="s">
        <v>209</v>
      </c>
      <c r="Y480" s="0" t="s">
        <v>333</v>
      </c>
      <c r="Z480" s="0" t="s">
        <v>5495</v>
      </c>
      <c r="AA480" s="0" t="s">
        <v>5496</v>
      </c>
      <c r="AB480" s="0" t="s">
        <v>59</v>
      </c>
      <c r="AF480" s="0" t="s">
        <v>314</v>
      </c>
      <c r="AH480" s="0" t="s">
        <v>61</v>
      </c>
      <c r="AJ480" s="0" t="s">
        <v>62</v>
      </c>
      <c r="AK480" s="0" t="n">
        <v>1859</v>
      </c>
      <c r="AL480" s="0" t="s">
        <v>5497</v>
      </c>
      <c r="AM480" s="0" t="s">
        <v>5498</v>
      </c>
      <c r="AN480" s="0" t="n">
        <v>479</v>
      </c>
    </row>
    <row r="481" customFormat="false" ht="12.8" hidden="false" customHeight="false" outlineLevel="0" collapsed="false">
      <c r="A481" s="0" t="s">
        <v>5499</v>
      </c>
      <c r="B481" s="0" t="s">
        <v>5500</v>
      </c>
      <c r="C481" s="0" t="s">
        <v>3234</v>
      </c>
      <c r="D481" s="0" t="s">
        <v>5501</v>
      </c>
      <c r="E481" s="0" t="str">
        <f aca="false">VLOOKUP($D481,phone_owners,5,0)</f>
        <v>Athanas</v>
      </c>
      <c r="F481" s="0" t="str">
        <f aca="false">VLOOKUP($D481,phone_owners,6,0)</f>
        <v>Abraham</v>
      </c>
      <c r="G481" s="0" t="str">
        <f aca="false">VLOOKUP($D481,phone_owners,6,0)</f>
        <v>Abraham</v>
      </c>
      <c r="H481" s="0" t="s">
        <v>5501</v>
      </c>
      <c r="I481" s="0" t="s">
        <v>5502</v>
      </c>
      <c r="J481" s="0" t="s">
        <v>5503</v>
      </c>
      <c r="L481" s="0" t="s">
        <v>44</v>
      </c>
      <c r="M481" s="0" t="s">
        <v>5504</v>
      </c>
      <c r="N481" s="0" t="s">
        <v>5505</v>
      </c>
      <c r="O481" s="0" t="s">
        <v>5506</v>
      </c>
      <c r="P481" s="0" t="s">
        <v>5507</v>
      </c>
      <c r="Q481" s="0" t="s">
        <v>305</v>
      </c>
      <c r="R481" s="0" t="s">
        <v>116</v>
      </c>
      <c r="S481" s="0" t="s">
        <v>1923</v>
      </c>
      <c r="T481" s="0" t="s">
        <v>2493</v>
      </c>
      <c r="U481" s="0" t="s">
        <v>5508</v>
      </c>
      <c r="V481" s="0" t="s">
        <v>53</v>
      </c>
      <c r="W481" s="0" t="s">
        <v>236</v>
      </c>
      <c r="X481" s="0" t="s">
        <v>4843</v>
      </c>
      <c r="Y481" s="0" t="s">
        <v>5509</v>
      </c>
      <c r="Z481" s="0" t="s">
        <v>604</v>
      </c>
      <c r="AA481" s="0" t="s">
        <v>5510</v>
      </c>
      <c r="AB481" s="0" t="s">
        <v>59</v>
      </c>
      <c r="AF481" s="0" t="s">
        <v>86</v>
      </c>
      <c r="AH481" s="0" t="s">
        <v>122</v>
      </c>
      <c r="AJ481" s="0" t="s">
        <v>62</v>
      </c>
      <c r="AK481" s="0" t="n">
        <v>1860</v>
      </c>
      <c r="AL481" s="0" t="s">
        <v>5511</v>
      </c>
      <c r="AM481" s="0" t="s">
        <v>5512</v>
      </c>
      <c r="AN481" s="0" t="n">
        <v>480</v>
      </c>
    </row>
    <row r="482" customFormat="false" ht="12.8" hidden="false" customHeight="false" outlineLevel="0" collapsed="false">
      <c r="A482" s="0" t="s">
        <v>5513</v>
      </c>
      <c r="B482" s="0" t="s">
        <v>5514</v>
      </c>
      <c r="C482" s="0" t="s">
        <v>40</v>
      </c>
      <c r="D482" s="0" t="s">
        <v>5515</v>
      </c>
      <c r="E482" s="0" t="str">
        <f aca="false">VLOOKUP($D482,phone_owners,5,0)</f>
        <v>Anna</v>
      </c>
      <c r="F482" s="0" t="str">
        <f aca="false">VLOOKUP($D482,phone_owners,6,0)</f>
        <v>Peter</v>
      </c>
      <c r="G482" s="0" t="str">
        <f aca="false">VLOOKUP($D482,phone_owners,6,0)</f>
        <v>Peter</v>
      </c>
      <c r="H482" s="0" t="s">
        <v>5515</v>
      </c>
      <c r="I482" s="0" t="s">
        <v>5516</v>
      </c>
      <c r="J482" s="0" t="s">
        <v>5517</v>
      </c>
      <c r="L482" s="0" t="s">
        <v>44</v>
      </c>
      <c r="M482" s="0" t="s">
        <v>5518</v>
      </c>
      <c r="N482" s="0" t="s">
        <v>5519</v>
      </c>
      <c r="O482" s="0" t="s">
        <v>5520</v>
      </c>
      <c r="P482" s="0" t="s">
        <v>5521</v>
      </c>
      <c r="Q482" s="0" t="s">
        <v>221</v>
      </c>
      <c r="R482" s="0" t="s">
        <v>50</v>
      </c>
      <c r="S482" s="0" t="s">
        <v>5522</v>
      </c>
      <c r="U482" s="0" t="s">
        <v>261</v>
      </c>
      <c r="V482" s="0" t="s">
        <v>53</v>
      </c>
      <c r="W482" s="0" t="s">
        <v>601</v>
      </c>
      <c r="X482" s="0" t="s">
        <v>5523</v>
      </c>
      <c r="Y482" s="0" t="s">
        <v>5524</v>
      </c>
      <c r="Z482" s="0" t="s">
        <v>5525</v>
      </c>
      <c r="AA482" s="0" t="s">
        <v>5526</v>
      </c>
      <c r="AB482" s="0" t="s">
        <v>59</v>
      </c>
      <c r="AF482" s="0" t="s">
        <v>60</v>
      </c>
      <c r="AH482" s="0" t="s">
        <v>61</v>
      </c>
      <c r="AJ482" s="0" t="s">
        <v>62</v>
      </c>
      <c r="AK482" s="0" t="n">
        <v>1861</v>
      </c>
      <c r="AL482" s="0" t="s">
        <v>5527</v>
      </c>
      <c r="AM482" s="0" t="s">
        <v>5528</v>
      </c>
      <c r="AN482" s="0" t="n">
        <v>481</v>
      </c>
    </row>
    <row r="483" customFormat="false" ht="12.8" hidden="false" customHeight="false" outlineLevel="0" collapsed="false">
      <c r="A483" s="0" t="s">
        <v>5529</v>
      </c>
      <c r="B483" s="0" t="s">
        <v>5530</v>
      </c>
      <c r="C483" s="0" t="s">
        <v>3234</v>
      </c>
      <c r="D483" s="0" t="s">
        <v>5531</v>
      </c>
      <c r="E483" s="0" t="str">
        <f aca="false">VLOOKUP($D483,phone_owners,5,0)</f>
        <v>SWALEH</v>
      </c>
      <c r="F483" s="0" t="n">
        <f aca="false">VLOOKUP($D483,phone_owners,6,0)</f>
        <v>0</v>
      </c>
      <c r="G483" s="0" t="n">
        <f aca="false">VLOOKUP($D483,phone_owners,6,0)</f>
        <v>0</v>
      </c>
      <c r="H483" s="0" t="s">
        <v>5531</v>
      </c>
      <c r="I483" s="0" t="s">
        <v>5532</v>
      </c>
      <c r="J483" s="0" t="s">
        <v>5533</v>
      </c>
      <c r="L483" s="0" t="s">
        <v>44</v>
      </c>
      <c r="M483" s="0" t="s">
        <v>5534</v>
      </c>
      <c r="N483" s="0" t="s">
        <v>5535</v>
      </c>
      <c r="O483" s="0" t="s">
        <v>5536</v>
      </c>
      <c r="P483" s="0" t="s">
        <v>502</v>
      </c>
      <c r="Q483" s="0" t="s">
        <v>5537</v>
      </c>
      <c r="R483" s="0" t="s">
        <v>116</v>
      </c>
      <c r="S483" s="0" t="s">
        <v>5538</v>
      </c>
      <c r="U483" s="0" t="s">
        <v>5539</v>
      </c>
      <c r="V483" s="0" t="s">
        <v>53</v>
      </c>
      <c r="W483" s="0" t="s">
        <v>293</v>
      </c>
      <c r="X483" s="0" t="s">
        <v>5540</v>
      </c>
      <c r="Y483" s="0" t="s">
        <v>5541</v>
      </c>
      <c r="Z483" s="0" t="s">
        <v>644</v>
      </c>
      <c r="AA483" s="0" t="s">
        <v>5542</v>
      </c>
      <c r="AB483" s="0" t="s">
        <v>59</v>
      </c>
      <c r="AF483" s="0" t="s">
        <v>314</v>
      </c>
      <c r="AH483" s="0" t="s">
        <v>122</v>
      </c>
      <c r="AJ483" s="0" t="s">
        <v>62</v>
      </c>
      <c r="AK483" s="0" t="n">
        <v>1862</v>
      </c>
      <c r="AL483" s="0" t="s">
        <v>5543</v>
      </c>
      <c r="AM483" s="0" t="s">
        <v>5544</v>
      </c>
      <c r="AN483" s="0" t="n">
        <v>482</v>
      </c>
    </row>
    <row r="484" customFormat="false" ht="12.8" hidden="false" customHeight="false" outlineLevel="0" collapsed="false">
      <c r="A484" s="0" t="s">
        <v>5545</v>
      </c>
      <c r="B484" s="0" t="s">
        <v>5546</v>
      </c>
      <c r="C484" s="0" t="s">
        <v>3234</v>
      </c>
      <c r="D484" s="0" t="s">
        <v>5501</v>
      </c>
      <c r="E484" s="0" t="str">
        <f aca="false">VLOOKUP($D484,phone_owners,5,0)</f>
        <v>Athanas</v>
      </c>
      <c r="F484" s="0" t="str">
        <f aca="false">VLOOKUP($D484,phone_owners,6,0)</f>
        <v>Abraham</v>
      </c>
      <c r="G484" s="0" t="str">
        <f aca="false">VLOOKUP($D484,phone_owners,6,0)</f>
        <v>Abraham</v>
      </c>
      <c r="H484" s="0" t="s">
        <v>5501</v>
      </c>
      <c r="I484" s="0" t="s">
        <v>5502</v>
      </c>
      <c r="J484" s="0" t="s">
        <v>5503</v>
      </c>
      <c r="L484" s="0" t="s">
        <v>44</v>
      </c>
      <c r="M484" s="0" t="s">
        <v>5547</v>
      </c>
      <c r="N484" s="0" t="s">
        <v>5548</v>
      </c>
      <c r="O484" s="0" t="s">
        <v>5549</v>
      </c>
      <c r="P484" s="0" t="s">
        <v>5550</v>
      </c>
      <c r="Q484" s="0" t="s">
        <v>96</v>
      </c>
      <c r="R484" s="0" t="s">
        <v>116</v>
      </c>
      <c r="S484" s="0" t="s">
        <v>5551</v>
      </c>
      <c r="T484" s="0" t="s">
        <v>5552</v>
      </c>
      <c r="U484" s="0" t="s">
        <v>5553</v>
      </c>
      <c r="V484" s="0" t="s">
        <v>53</v>
      </c>
      <c r="W484" s="0" t="s">
        <v>703</v>
      </c>
      <c r="X484" s="0" t="s">
        <v>4843</v>
      </c>
      <c r="Y484" s="0" t="s">
        <v>5509</v>
      </c>
      <c r="Z484" s="0" t="s">
        <v>604</v>
      </c>
      <c r="AA484" s="0" t="s">
        <v>5554</v>
      </c>
      <c r="AB484" s="0" t="s">
        <v>59</v>
      </c>
      <c r="AF484" s="0" t="s">
        <v>314</v>
      </c>
      <c r="AH484" s="0" t="s">
        <v>122</v>
      </c>
      <c r="AJ484" s="0" t="s">
        <v>62</v>
      </c>
      <c r="AK484" s="0" t="n">
        <v>1863</v>
      </c>
      <c r="AL484" s="0" t="s">
        <v>5555</v>
      </c>
      <c r="AM484" s="0" t="s">
        <v>5556</v>
      </c>
      <c r="AN484" s="0" t="n">
        <v>483</v>
      </c>
    </row>
    <row r="485" customFormat="false" ht="12.8" hidden="false" customHeight="false" outlineLevel="0" collapsed="false">
      <c r="A485" s="0" t="s">
        <v>5557</v>
      </c>
      <c r="B485" s="0" t="s">
        <v>5558</v>
      </c>
      <c r="C485" s="0" t="s">
        <v>3234</v>
      </c>
      <c r="D485" s="0" t="s">
        <v>5501</v>
      </c>
      <c r="E485" s="0" t="str">
        <f aca="false">VLOOKUP($D485,phone_owners,5,0)</f>
        <v>Athanas</v>
      </c>
      <c r="F485" s="0" t="str">
        <f aca="false">VLOOKUP($D485,phone_owners,6,0)</f>
        <v>Abraham</v>
      </c>
      <c r="G485" s="0" t="str">
        <f aca="false">VLOOKUP($D485,phone_owners,6,0)</f>
        <v>Abraham</v>
      </c>
      <c r="H485" s="0" t="s">
        <v>5501</v>
      </c>
      <c r="I485" s="0" t="s">
        <v>5502</v>
      </c>
      <c r="J485" s="0" t="s">
        <v>5503</v>
      </c>
      <c r="L485" s="0" t="s">
        <v>44</v>
      </c>
      <c r="M485" s="0" t="s">
        <v>5559</v>
      </c>
      <c r="N485" s="0" t="s">
        <v>5560</v>
      </c>
      <c r="O485" s="0" t="s">
        <v>5561</v>
      </c>
      <c r="P485" s="0" t="s">
        <v>4801</v>
      </c>
      <c r="Q485" s="0" t="s">
        <v>115</v>
      </c>
      <c r="R485" s="0" t="s">
        <v>116</v>
      </c>
      <c r="S485" s="0" t="s">
        <v>5562</v>
      </c>
      <c r="T485" s="0" t="s">
        <v>5563</v>
      </c>
      <c r="U485" s="0" t="s">
        <v>5564</v>
      </c>
      <c r="V485" s="0" t="s">
        <v>53</v>
      </c>
      <c r="W485" s="0" t="s">
        <v>1354</v>
      </c>
      <c r="X485" s="0" t="s">
        <v>4843</v>
      </c>
      <c r="Y485" s="0" t="s">
        <v>604</v>
      </c>
      <c r="Z485" s="0" t="s">
        <v>5509</v>
      </c>
      <c r="AA485" s="0" t="s">
        <v>5554</v>
      </c>
      <c r="AB485" s="0" t="s">
        <v>59</v>
      </c>
      <c r="AF485" s="0" t="s">
        <v>314</v>
      </c>
      <c r="AH485" s="0" t="s">
        <v>87</v>
      </c>
      <c r="AJ485" s="0" t="s">
        <v>62</v>
      </c>
      <c r="AK485" s="0" t="n">
        <v>1864</v>
      </c>
      <c r="AL485" s="0" t="s">
        <v>5565</v>
      </c>
      <c r="AM485" s="0" t="s">
        <v>5566</v>
      </c>
      <c r="AN485" s="0" t="n">
        <v>484</v>
      </c>
    </row>
    <row r="486" customFormat="false" ht="12.8" hidden="false" customHeight="false" outlineLevel="0" collapsed="false">
      <c r="A486" s="0" t="s">
        <v>5567</v>
      </c>
      <c r="B486" s="0" t="s">
        <v>5568</v>
      </c>
      <c r="C486" s="0" t="s">
        <v>40</v>
      </c>
      <c r="D486" s="0" t="s">
        <v>5569</v>
      </c>
      <c r="E486" s="0" t="str">
        <f aca="false">VLOOKUP($D486,phone_owners,5,0)</f>
        <v>Collins </v>
      </c>
      <c r="F486" s="0" t="str">
        <f aca="false">VLOOKUP($D486,phone_owners,6,0)</f>
        <v>Abraham</v>
      </c>
      <c r="G486" s="0" t="str">
        <f aca="false">VLOOKUP($D486,phone_owners,6,0)</f>
        <v>Abraham</v>
      </c>
      <c r="H486" s="0" t="s">
        <v>5569</v>
      </c>
      <c r="I486" s="0" t="s">
        <v>5570</v>
      </c>
      <c r="J486" s="0" t="s">
        <v>5571</v>
      </c>
      <c r="L486" s="0" t="s">
        <v>44</v>
      </c>
      <c r="M486" s="0" t="s">
        <v>5572</v>
      </c>
      <c r="N486" s="0" t="s">
        <v>5573</v>
      </c>
      <c r="O486" s="0" t="s">
        <v>5574</v>
      </c>
      <c r="P486" s="0" t="s">
        <v>487</v>
      </c>
      <c r="Q486" s="0" t="s">
        <v>597</v>
      </c>
      <c r="R486" s="0" t="s">
        <v>116</v>
      </c>
      <c r="S486" s="0" t="s">
        <v>5575</v>
      </c>
      <c r="T486" s="0" t="s">
        <v>2453</v>
      </c>
      <c r="U486" s="0" t="s">
        <v>5576</v>
      </c>
      <c r="V486" s="0" t="s">
        <v>53</v>
      </c>
      <c r="W486" s="0" t="s">
        <v>892</v>
      </c>
      <c r="X486" s="0" t="s">
        <v>80</v>
      </c>
      <c r="Y486" s="0" t="s">
        <v>81</v>
      </c>
      <c r="Z486" s="0" t="s">
        <v>2707</v>
      </c>
      <c r="AA486" s="0" t="s">
        <v>5577</v>
      </c>
      <c r="AB486" s="0" t="s">
        <v>59</v>
      </c>
      <c r="AF486" s="0" t="s">
        <v>60</v>
      </c>
      <c r="AH486" s="0" t="s">
        <v>372</v>
      </c>
      <c r="AJ486" s="0" t="s">
        <v>62</v>
      </c>
      <c r="AK486" s="0" t="n">
        <v>1865</v>
      </c>
      <c r="AL486" s="0" t="s">
        <v>5578</v>
      </c>
      <c r="AM486" s="0" t="s">
        <v>5579</v>
      </c>
      <c r="AN486" s="0" t="n">
        <v>485</v>
      </c>
    </row>
    <row r="487" customFormat="false" ht="12.8" hidden="false" customHeight="false" outlineLevel="0" collapsed="false">
      <c r="A487" s="0" t="s">
        <v>5580</v>
      </c>
      <c r="B487" s="0" t="s">
        <v>5581</v>
      </c>
      <c r="C487" s="0" t="s">
        <v>3234</v>
      </c>
      <c r="D487" s="0" t="s">
        <v>5569</v>
      </c>
      <c r="E487" s="0" t="str">
        <f aca="false">VLOOKUP($D487,phone_owners,5,0)</f>
        <v>Collins </v>
      </c>
      <c r="F487" s="0" t="str">
        <f aca="false">VLOOKUP($D487,phone_owners,6,0)</f>
        <v>Abraham</v>
      </c>
      <c r="G487" s="0" t="str">
        <f aca="false">VLOOKUP($D487,phone_owners,6,0)</f>
        <v>Abraham</v>
      </c>
      <c r="H487" s="0" t="s">
        <v>5569</v>
      </c>
      <c r="I487" s="0" t="s">
        <v>5570</v>
      </c>
      <c r="J487" s="0" t="s">
        <v>5571</v>
      </c>
      <c r="L487" s="0" t="s">
        <v>44</v>
      </c>
      <c r="M487" s="0" t="s">
        <v>5582</v>
      </c>
      <c r="N487" s="0" t="s">
        <v>5583</v>
      </c>
      <c r="O487" s="0" t="s">
        <v>5584</v>
      </c>
      <c r="P487" s="0" t="s">
        <v>3825</v>
      </c>
      <c r="Q487" s="0" t="s">
        <v>597</v>
      </c>
      <c r="R487" s="0" t="s">
        <v>116</v>
      </c>
      <c r="S487" s="0" t="s">
        <v>5585</v>
      </c>
      <c r="T487" s="0" t="s">
        <v>5586</v>
      </c>
      <c r="U487" s="0" t="s">
        <v>5587</v>
      </c>
      <c r="V487" s="0" t="s">
        <v>53</v>
      </c>
      <c r="W487" s="0" t="s">
        <v>881</v>
      </c>
      <c r="X487" s="0" t="s">
        <v>80</v>
      </c>
      <c r="Y487" s="0" t="s">
        <v>81</v>
      </c>
      <c r="Z487" s="0" t="s">
        <v>2707</v>
      </c>
      <c r="AA487" s="0" t="s">
        <v>5577</v>
      </c>
      <c r="AB487" s="0" t="s">
        <v>59</v>
      </c>
      <c r="AF487" s="0" t="s">
        <v>60</v>
      </c>
      <c r="AH487" s="0" t="s">
        <v>122</v>
      </c>
      <c r="AJ487" s="0" t="s">
        <v>62</v>
      </c>
      <c r="AK487" s="0" t="n">
        <v>1866</v>
      </c>
      <c r="AL487" s="0" t="s">
        <v>5588</v>
      </c>
      <c r="AM487" s="0" t="s">
        <v>5589</v>
      </c>
      <c r="AN487" s="0" t="n">
        <v>486</v>
      </c>
    </row>
    <row r="488" customFormat="false" ht="12.8" hidden="false" customHeight="false" outlineLevel="0" collapsed="false">
      <c r="A488" s="0" t="s">
        <v>5590</v>
      </c>
      <c r="B488" s="0" t="s">
        <v>5591</v>
      </c>
      <c r="C488" s="0" t="s">
        <v>3234</v>
      </c>
      <c r="D488" s="0" t="s">
        <v>5569</v>
      </c>
      <c r="E488" s="0" t="str">
        <f aca="false">VLOOKUP($D488,phone_owners,5,0)</f>
        <v>Collins </v>
      </c>
      <c r="F488" s="0" t="str">
        <f aca="false">VLOOKUP($D488,phone_owners,6,0)</f>
        <v>Abraham</v>
      </c>
      <c r="G488" s="0" t="str">
        <f aca="false">VLOOKUP($D488,phone_owners,6,0)</f>
        <v>Abraham</v>
      </c>
      <c r="H488" s="0" t="s">
        <v>5569</v>
      </c>
      <c r="I488" s="0" t="s">
        <v>5570</v>
      </c>
      <c r="J488" s="0" t="s">
        <v>5571</v>
      </c>
      <c r="L488" s="0" t="s">
        <v>59</v>
      </c>
      <c r="M488" s="0" t="s">
        <v>5592</v>
      </c>
      <c r="N488" s="0" t="s">
        <v>5593</v>
      </c>
      <c r="O488" s="0" t="s">
        <v>5594</v>
      </c>
      <c r="P488" s="0" t="s">
        <v>616</v>
      </c>
      <c r="Q488" s="0" t="s">
        <v>597</v>
      </c>
      <c r="AJ488" s="0" t="s">
        <v>62</v>
      </c>
      <c r="AK488" s="0" t="n">
        <v>1867</v>
      </c>
      <c r="AL488" s="0" t="s">
        <v>5595</v>
      </c>
      <c r="AM488" s="0" t="s">
        <v>5596</v>
      </c>
      <c r="AN488" s="0" t="n">
        <v>487</v>
      </c>
    </row>
    <row r="489" customFormat="false" ht="12.8" hidden="false" customHeight="false" outlineLevel="0" collapsed="false">
      <c r="A489" s="0" t="s">
        <v>5597</v>
      </c>
      <c r="B489" s="0" t="s">
        <v>5598</v>
      </c>
      <c r="C489" s="0" t="s">
        <v>3234</v>
      </c>
      <c r="D489" s="0" t="s">
        <v>5569</v>
      </c>
      <c r="E489" s="0" t="str">
        <f aca="false">VLOOKUP($D489,phone_owners,5,0)</f>
        <v>Collins </v>
      </c>
      <c r="F489" s="0" t="str">
        <f aca="false">VLOOKUP($D489,phone_owners,6,0)</f>
        <v>Abraham</v>
      </c>
      <c r="G489" s="0" t="str">
        <f aca="false">VLOOKUP($D489,phone_owners,6,0)</f>
        <v>Abraham</v>
      </c>
      <c r="H489" s="0" t="s">
        <v>5569</v>
      </c>
      <c r="I489" s="0" t="s">
        <v>5570</v>
      </c>
      <c r="J489" s="0" t="s">
        <v>5571</v>
      </c>
      <c r="L489" s="0" t="s">
        <v>44</v>
      </c>
      <c r="M489" s="0" t="s">
        <v>5599</v>
      </c>
      <c r="N489" s="0" t="s">
        <v>5600</v>
      </c>
      <c r="O489" s="0" t="s">
        <v>5601</v>
      </c>
      <c r="P489" s="0" t="s">
        <v>5602</v>
      </c>
      <c r="Q489" s="0" t="s">
        <v>597</v>
      </c>
      <c r="R489" s="0" t="s">
        <v>116</v>
      </c>
      <c r="S489" s="0" t="s">
        <v>5603</v>
      </c>
      <c r="U489" s="0" t="s">
        <v>5604</v>
      </c>
      <c r="V489" s="0" t="s">
        <v>53</v>
      </c>
      <c r="W489" s="0" t="s">
        <v>79</v>
      </c>
      <c r="X489" s="0" t="s">
        <v>80</v>
      </c>
      <c r="Y489" s="0" t="s">
        <v>81</v>
      </c>
      <c r="Z489" s="0" t="s">
        <v>2707</v>
      </c>
      <c r="AA489" s="0" t="s">
        <v>5605</v>
      </c>
      <c r="AB489" s="0" t="s">
        <v>59</v>
      </c>
      <c r="AF489" s="0" t="s">
        <v>60</v>
      </c>
      <c r="AH489" s="0" t="s">
        <v>61</v>
      </c>
      <c r="AJ489" s="0" t="s">
        <v>62</v>
      </c>
      <c r="AK489" s="0" t="n">
        <v>1868</v>
      </c>
      <c r="AL489" s="0" t="s">
        <v>5606</v>
      </c>
      <c r="AM489" s="0" t="s">
        <v>5607</v>
      </c>
      <c r="AN489" s="0" t="n">
        <v>488</v>
      </c>
    </row>
    <row r="490" customFormat="false" ht="12.8" hidden="false" customHeight="false" outlineLevel="0" collapsed="false">
      <c r="A490" s="0" t="s">
        <v>5608</v>
      </c>
      <c r="B490" s="0" t="s">
        <v>5609</v>
      </c>
      <c r="C490" s="0" t="s">
        <v>3234</v>
      </c>
      <c r="D490" s="0" t="s">
        <v>5569</v>
      </c>
      <c r="E490" s="0" t="str">
        <f aca="false">VLOOKUP($D490,phone_owners,5,0)</f>
        <v>Collins </v>
      </c>
      <c r="F490" s="0" t="str">
        <f aca="false">VLOOKUP($D490,phone_owners,6,0)</f>
        <v>Abraham</v>
      </c>
      <c r="G490" s="0" t="str">
        <f aca="false">VLOOKUP($D490,phone_owners,6,0)</f>
        <v>Abraham</v>
      </c>
      <c r="H490" s="0" t="s">
        <v>5569</v>
      </c>
      <c r="I490" s="0" t="s">
        <v>5570</v>
      </c>
      <c r="J490" s="0" t="s">
        <v>5571</v>
      </c>
      <c r="L490" s="0" t="s">
        <v>44</v>
      </c>
      <c r="M490" s="0" t="s">
        <v>5610</v>
      </c>
      <c r="N490" s="0" t="s">
        <v>5611</v>
      </c>
      <c r="O490" s="0" t="s">
        <v>5612</v>
      </c>
      <c r="P490" s="0" t="s">
        <v>3292</v>
      </c>
      <c r="Q490" s="0" t="s">
        <v>115</v>
      </c>
      <c r="R490" s="0" t="s">
        <v>116</v>
      </c>
      <c r="S490" s="0" t="s">
        <v>5613</v>
      </c>
      <c r="U490" s="0" t="s">
        <v>5614</v>
      </c>
      <c r="V490" s="0" t="s">
        <v>53</v>
      </c>
      <c r="W490" s="0" t="s">
        <v>881</v>
      </c>
      <c r="X490" s="0" t="s">
        <v>80</v>
      </c>
      <c r="Y490" s="0" t="s">
        <v>81</v>
      </c>
      <c r="Z490" s="0" t="s">
        <v>2707</v>
      </c>
      <c r="AA490" s="0" t="s">
        <v>5605</v>
      </c>
      <c r="AB490" s="0" t="s">
        <v>59</v>
      </c>
      <c r="AF490" s="0" t="s">
        <v>60</v>
      </c>
      <c r="AH490" s="0" t="s">
        <v>122</v>
      </c>
      <c r="AJ490" s="0" t="s">
        <v>62</v>
      </c>
      <c r="AK490" s="0" t="n">
        <v>1869</v>
      </c>
      <c r="AL490" s="0" t="s">
        <v>5615</v>
      </c>
      <c r="AM490" s="0" t="s">
        <v>5616</v>
      </c>
      <c r="AN490" s="0" t="n">
        <v>489</v>
      </c>
    </row>
    <row r="491" customFormat="false" ht="12.8" hidden="false" customHeight="false" outlineLevel="0" collapsed="false">
      <c r="A491" s="0" t="s">
        <v>5617</v>
      </c>
      <c r="B491" s="0" t="s">
        <v>5618</v>
      </c>
      <c r="C491" s="0" t="s">
        <v>3234</v>
      </c>
      <c r="D491" s="0" t="s">
        <v>5619</v>
      </c>
      <c r="E491" s="0" t="str">
        <f aca="false">VLOOKUP($D491,phone_owners,5,0)</f>
        <v>Betino</v>
      </c>
      <c r="F491" s="0" t="str">
        <f aca="false">VLOOKUP($D491,phone_owners,6,0)</f>
        <v>Barnabas</v>
      </c>
      <c r="G491" s="0" t="str">
        <f aca="false">VLOOKUP($D491,phone_owners,6,0)</f>
        <v>Barnabas</v>
      </c>
      <c r="H491" s="0" t="s">
        <v>5619</v>
      </c>
      <c r="I491" s="0" t="s">
        <v>5620</v>
      </c>
      <c r="J491" s="0" t="s">
        <v>5621</v>
      </c>
      <c r="L491" s="0" t="s">
        <v>44</v>
      </c>
      <c r="M491" s="0" t="s">
        <v>5622</v>
      </c>
      <c r="N491" s="0" t="s">
        <v>5623</v>
      </c>
      <c r="O491" s="0" t="s">
        <v>5624</v>
      </c>
      <c r="P491" s="0" t="s">
        <v>1048</v>
      </c>
      <c r="Q491" s="0" t="s">
        <v>115</v>
      </c>
      <c r="R491" s="0" t="s">
        <v>116</v>
      </c>
      <c r="U491" s="0" t="s">
        <v>2109</v>
      </c>
      <c r="V491" s="0" t="s">
        <v>53</v>
      </c>
      <c r="W491" s="0" t="s">
        <v>1112</v>
      </c>
      <c r="X491" s="0" t="s">
        <v>334</v>
      </c>
      <c r="Y491" s="0" t="s">
        <v>5009</v>
      </c>
      <c r="Z491" s="0" t="s">
        <v>5009</v>
      </c>
      <c r="AA491" s="0" t="s">
        <v>281</v>
      </c>
      <c r="AB491" s="0" t="s">
        <v>59</v>
      </c>
      <c r="AF491" s="0" t="s">
        <v>60</v>
      </c>
      <c r="AH491" s="0" t="s">
        <v>122</v>
      </c>
      <c r="AJ491" s="0" t="s">
        <v>62</v>
      </c>
      <c r="AK491" s="0" t="n">
        <v>1870</v>
      </c>
      <c r="AL491" s="0" t="s">
        <v>5625</v>
      </c>
      <c r="AM491" s="0" t="s">
        <v>5626</v>
      </c>
      <c r="AN491" s="0" t="n">
        <v>490</v>
      </c>
    </row>
    <row r="492" customFormat="false" ht="12.8" hidden="false" customHeight="false" outlineLevel="0" collapsed="false">
      <c r="A492" s="0" t="s">
        <v>5627</v>
      </c>
      <c r="B492" s="0" t="s">
        <v>5628</v>
      </c>
      <c r="C492" s="0" t="s">
        <v>3234</v>
      </c>
      <c r="D492" s="0" t="s">
        <v>4987</v>
      </c>
      <c r="E492" s="0" t="str">
        <f aca="false">VLOOKUP($D492,phone_owners,5,0)</f>
        <v>LAWRANCE</v>
      </c>
      <c r="F492" s="0" t="str">
        <f aca="false">VLOOKUP($D492,phone_owners,6,0)</f>
        <v>MARTIN</v>
      </c>
      <c r="G492" s="0" t="str">
        <f aca="false">VLOOKUP($D492,phone_owners,6,0)</f>
        <v>MARTIN</v>
      </c>
      <c r="H492" s="0" t="s">
        <v>4987</v>
      </c>
      <c r="I492" s="0" t="s">
        <v>4988</v>
      </c>
      <c r="J492" s="0" t="s">
        <v>4989</v>
      </c>
      <c r="L492" s="0" t="s">
        <v>44</v>
      </c>
      <c r="M492" s="0" t="s">
        <v>5629</v>
      </c>
      <c r="N492" s="0" t="s">
        <v>5630</v>
      </c>
      <c r="O492" s="0" t="s">
        <v>5631</v>
      </c>
      <c r="P492" s="0" t="s">
        <v>5632</v>
      </c>
      <c r="Q492" s="0" t="s">
        <v>75</v>
      </c>
      <c r="R492" s="0" t="s">
        <v>116</v>
      </c>
      <c r="S492" s="0" t="s">
        <v>598</v>
      </c>
      <c r="U492" s="0" t="s">
        <v>5633</v>
      </c>
      <c r="V492" s="0" t="s">
        <v>53</v>
      </c>
      <c r="W492" s="0" t="s">
        <v>964</v>
      </c>
      <c r="X492" s="0" t="s">
        <v>209</v>
      </c>
      <c r="Y492" s="0" t="s">
        <v>5484</v>
      </c>
      <c r="Z492" s="0" t="s">
        <v>333</v>
      </c>
      <c r="AA492" s="0" t="s">
        <v>5634</v>
      </c>
      <c r="AB492" s="0" t="s">
        <v>59</v>
      </c>
      <c r="AF492" s="0" t="s">
        <v>86</v>
      </c>
      <c r="AH492" s="0" t="s">
        <v>61</v>
      </c>
      <c r="AJ492" s="0" t="s">
        <v>62</v>
      </c>
      <c r="AK492" s="0" t="n">
        <v>1871</v>
      </c>
      <c r="AL492" s="0" t="s">
        <v>5635</v>
      </c>
      <c r="AM492" s="0" t="s">
        <v>5636</v>
      </c>
      <c r="AN492" s="0" t="n">
        <v>491</v>
      </c>
    </row>
    <row r="493" customFormat="false" ht="12.8" hidden="false" customHeight="false" outlineLevel="0" collapsed="false">
      <c r="A493" s="0" t="s">
        <v>5637</v>
      </c>
      <c r="B493" s="0" t="s">
        <v>5638</v>
      </c>
      <c r="C493" s="0" t="s">
        <v>3234</v>
      </c>
      <c r="D493" s="0" t="s">
        <v>4987</v>
      </c>
      <c r="E493" s="0" t="str">
        <f aca="false">VLOOKUP($D493,phone_owners,5,0)</f>
        <v>LAWRANCE</v>
      </c>
      <c r="F493" s="0" t="str">
        <f aca="false">VLOOKUP($D493,phone_owners,6,0)</f>
        <v>MARTIN</v>
      </c>
      <c r="G493" s="0" t="str">
        <f aca="false">VLOOKUP($D493,phone_owners,6,0)</f>
        <v>MARTIN</v>
      </c>
      <c r="H493" s="0" t="s">
        <v>4987</v>
      </c>
      <c r="I493" s="0" t="s">
        <v>4988</v>
      </c>
      <c r="J493" s="0" t="s">
        <v>4989</v>
      </c>
      <c r="L493" s="0" t="s">
        <v>44</v>
      </c>
      <c r="M493" s="0" t="s">
        <v>5639</v>
      </c>
      <c r="N493" s="0" t="s">
        <v>5640</v>
      </c>
      <c r="O493" s="0" t="s">
        <v>5641</v>
      </c>
      <c r="P493" s="0" t="s">
        <v>5642</v>
      </c>
      <c r="Q493" s="0" t="s">
        <v>115</v>
      </c>
      <c r="R493" s="0" t="s">
        <v>553</v>
      </c>
      <c r="S493" s="0" t="s">
        <v>5643</v>
      </c>
      <c r="U493" s="0" t="s">
        <v>5644</v>
      </c>
      <c r="V493" s="0" t="s">
        <v>53</v>
      </c>
      <c r="W493" s="0" t="s">
        <v>601</v>
      </c>
      <c r="X493" s="0" t="s">
        <v>209</v>
      </c>
      <c r="Y493" s="0" t="s">
        <v>5484</v>
      </c>
      <c r="Z493" s="0" t="s">
        <v>333</v>
      </c>
      <c r="AA493" s="0" t="s">
        <v>5645</v>
      </c>
      <c r="AB493" s="0" t="s">
        <v>59</v>
      </c>
      <c r="AF493" s="0" t="s">
        <v>86</v>
      </c>
      <c r="AH493" s="0" t="s">
        <v>61</v>
      </c>
      <c r="AJ493" s="0" t="s">
        <v>62</v>
      </c>
      <c r="AK493" s="0" t="n">
        <v>1872</v>
      </c>
      <c r="AL493" s="0" t="s">
        <v>5646</v>
      </c>
      <c r="AM493" s="0" t="s">
        <v>5647</v>
      </c>
      <c r="AN493" s="0" t="n">
        <v>492</v>
      </c>
    </row>
    <row r="494" customFormat="false" ht="12.8" hidden="false" customHeight="false" outlineLevel="0" collapsed="false">
      <c r="A494" s="0" t="s">
        <v>5648</v>
      </c>
      <c r="B494" s="0" t="s">
        <v>5649</v>
      </c>
      <c r="C494" s="0" t="s">
        <v>3234</v>
      </c>
      <c r="D494" s="0" t="s">
        <v>4987</v>
      </c>
      <c r="E494" s="0" t="str">
        <f aca="false">VLOOKUP($D494,phone_owners,5,0)</f>
        <v>LAWRANCE</v>
      </c>
      <c r="F494" s="0" t="str">
        <f aca="false">VLOOKUP($D494,phone_owners,6,0)</f>
        <v>MARTIN</v>
      </c>
      <c r="G494" s="0" t="str">
        <f aca="false">VLOOKUP($D494,phone_owners,6,0)</f>
        <v>MARTIN</v>
      </c>
      <c r="H494" s="0" t="s">
        <v>4987</v>
      </c>
      <c r="I494" s="0" t="s">
        <v>4988</v>
      </c>
      <c r="J494" s="0" t="s">
        <v>4989</v>
      </c>
      <c r="L494" s="0" t="s">
        <v>44</v>
      </c>
      <c r="M494" s="0" t="s">
        <v>5650</v>
      </c>
      <c r="N494" s="0" t="s">
        <v>5651</v>
      </c>
      <c r="O494" s="0" t="s">
        <v>5652</v>
      </c>
      <c r="P494" s="0" t="s">
        <v>5642</v>
      </c>
      <c r="Q494" s="0" t="s">
        <v>221</v>
      </c>
      <c r="R494" s="0" t="s">
        <v>553</v>
      </c>
      <c r="S494" s="0" t="s">
        <v>5643</v>
      </c>
      <c r="U494" s="0" t="s">
        <v>5644</v>
      </c>
      <c r="V494" s="0" t="s">
        <v>53</v>
      </c>
      <c r="W494" s="0" t="s">
        <v>601</v>
      </c>
      <c r="X494" s="0" t="s">
        <v>209</v>
      </c>
      <c r="Y494" s="0" t="s">
        <v>5484</v>
      </c>
      <c r="Z494" s="0" t="s">
        <v>333</v>
      </c>
      <c r="AA494" s="0" t="s">
        <v>5645</v>
      </c>
      <c r="AB494" s="0" t="s">
        <v>59</v>
      </c>
      <c r="AF494" s="0" t="s">
        <v>86</v>
      </c>
      <c r="AH494" s="0" t="s">
        <v>61</v>
      </c>
      <c r="AJ494" s="0" t="s">
        <v>62</v>
      </c>
      <c r="AK494" s="0" t="n">
        <v>1873</v>
      </c>
      <c r="AL494" s="0" t="s">
        <v>5653</v>
      </c>
      <c r="AM494" s="0" t="s">
        <v>5654</v>
      </c>
      <c r="AN494" s="0" t="n">
        <v>493</v>
      </c>
    </row>
    <row r="495" customFormat="false" ht="12.8" hidden="false" customHeight="false" outlineLevel="0" collapsed="false">
      <c r="A495" s="0" t="s">
        <v>5655</v>
      </c>
      <c r="B495" s="0" t="s">
        <v>5656</v>
      </c>
      <c r="C495" s="0" t="s">
        <v>3234</v>
      </c>
      <c r="D495" s="0" t="s">
        <v>5657</v>
      </c>
      <c r="E495" s="0" t="e">
        <f aca="false">VLOOKUP($D495,phone_owners,5,0)</f>
        <v>#N/A</v>
      </c>
      <c r="F495" s="0" t="e">
        <f aca="false">VLOOKUP($D495,phone_owners,6,0)</f>
        <v>#N/A</v>
      </c>
      <c r="G495" s="0" t="e">
        <f aca="false">VLOOKUP($D495,phone_owners,6,0)</f>
        <v>#N/A</v>
      </c>
      <c r="H495" s="0" t="s">
        <v>5657</v>
      </c>
      <c r="I495" s="0" t="s">
        <v>5658</v>
      </c>
      <c r="J495" s="0" t="s">
        <v>5659</v>
      </c>
      <c r="L495" s="0" t="s">
        <v>44</v>
      </c>
      <c r="M495" s="0" t="s">
        <v>5660</v>
      </c>
      <c r="N495" s="0" t="s">
        <v>5661</v>
      </c>
      <c r="O495" s="0" t="s">
        <v>5662</v>
      </c>
      <c r="P495" s="0" t="s">
        <v>5663</v>
      </c>
      <c r="Q495" s="0" t="s">
        <v>1382</v>
      </c>
      <c r="R495" s="0" t="s">
        <v>116</v>
      </c>
      <c r="S495" s="0" t="s">
        <v>4324</v>
      </c>
      <c r="U495" s="0" t="s">
        <v>5664</v>
      </c>
      <c r="V495" s="0" t="s">
        <v>53</v>
      </c>
      <c r="W495" s="0" t="s">
        <v>601</v>
      </c>
      <c r="X495" s="0" t="s">
        <v>734</v>
      </c>
      <c r="Y495" s="0" t="s">
        <v>5665</v>
      </c>
      <c r="AA495" s="0" t="s">
        <v>5666</v>
      </c>
      <c r="AB495" s="0" t="s">
        <v>59</v>
      </c>
      <c r="AF495" s="0" t="s">
        <v>60</v>
      </c>
      <c r="AH495" s="0" t="s">
        <v>315</v>
      </c>
      <c r="AJ495" s="0" t="s">
        <v>62</v>
      </c>
      <c r="AK495" s="0" t="n">
        <v>1874</v>
      </c>
      <c r="AL495" s="0" t="s">
        <v>5667</v>
      </c>
      <c r="AM495" s="0" t="s">
        <v>5668</v>
      </c>
      <c r="AN495" s="0" t="n">
        <v>494</v>
      </c>
    </row>
    <row r="496" customFormat="false" ht="12.8" hidden="false" customHeight="false" outlineLevel="0" collapsed="false">
      <c r="A496" s="0" t="s">
        <v>5669</v>
      </c>
      <c r="B496" s="0" t="s">
        <v>5670</v>
      </c>
      <c r="C496" s="0" t="s">
        <v>3234</v>
      </c>
      <c r="D496" s="0" t="s">
        <v>5671</v>
      </c>
      <c r="E496" s="0" t="str">
        <f aca="false">VLOOKUP($D496,phone_owners,5,0)</f>
        <v>KENEDY</v>
      </c>
      <c r="F496" s="0" t="str">
        <f aca="false">VLOOKUP($D496,phone_owners,6,0)</f>
        <v>EMMANUEL</v>
      </c>
      <c r="G496" s="0" t="str">
        <f aca="false">VLOOKUP($D496,phone_owners,6,0)</f>
        <v>EMMANUEL</v>
      </c>
      <c r="H496" s="0" t="s">
        <v>5671</v>
      </c>
      <c r="I496" s="0" t="s">
        <v>5672</v>
      </c>
      <c r="J496" s="0" t="s">
        <v>5673</v>
      </c>
      <c r="L496" s="0" t="s">
        <v>44</v>
      </c>
      <c r="M496" s="0" t="s">
        <v>5674</v>
      </c>
      <c r="N496" s="0" t="s">
        <v>5675</v>
      </c>
      <c r="O496" s="0" t="s">
        <v>5676</v>
      </c>
      <c r="P496" s="0" t="s">
        <v>5677</v>
      </c>
      <c r="Q496" s="0" t="s">
        <v>115</v>
      </c>
      <c r="R496" s="0" t="s">
        <v>116</v>
      </c>
      <c r="S496" s="0" t="s">
        <v>5678</v>
      </c>
      <c r="T496" s="0" t="s">
        <v>5679</v>
      </c>
      <c r="U496" s="0" t="s">
        <v>5680</v>
      </c>
      <c r="V496" s="0" t="s">
        <v>53</v>
      </c>
      <c r="W496" s="0" t="s">
        <v>236</v>
      </c>
      <c r="X496" s="0" t="s">
        <v>5681</v>
      </c>
      <c r="Y496" s="0" t="s">
        <v>5682</v>
      </c>
      <c r="Z496" s="0" t="s">
        <v>5683</v>
      </c>
      <c r="AA496" s="0" t="s">
        <v>5684</v>
      </c>
      <c r="AB496" s="0" t="s">
        <v>59</v>
      </c>
      <c r="AF496" s="0" t="s">
        <v>60</v>
      </c>
      <c r="AH496" s="0" t="s">
        <v>122</v>
      </c>
      <c r="AJ496" s="0" t="s">
        <v>62</v>
      </c>
      <c r="AK496" s="0" t="n">
        <v>1875</v>
      </c>
      <c r="AL496" s="0" t="s">
        <v>5685</v>
      </c>
      <c r="AM496" s="0" t="s">
        <v>5686</v>
      </c>
      <c r="AN496" s="0" t="n">
        <v>495</v>
      </c>
    </row>
    <row r="497" customFormat="false" ht="12.8" hidden="false" customHeight="false" outlineLevel="0" collapsed="false">
      <c r="A497" s="0" t="s">
        <v>5687</v>
      </c>
      <c r="B497" s="0" t="s">
        <v>5688</v>
      </c>
      <c r="C497" s="0" t="s">
        <v>40</v>
      </c>
      <c r="D497" s="0" t="s">
        <v>5689</v>
      </c>
      <c r="E497" s="0" t="str">
        <f aca="false">VLOOKUP($D497,phone_owners,5,0)</f>
        <v>Mary</v>
      </c>
      <c r="F497" s="0" t="n">
        <f aca="false">VLOOKUP($D497,phone_owners,6,0)</f>
        <v>0</v>
      </c>
      <c r="G497" s="0" t="n">
        <f aca="false">VLOOKUP($D497,phone_owners,6,0)</f>
        <v>0</v>
      </c>
      <c r="H497" s="0" t="s">
        <v>5689</v>
      </c>
      <c r="I497" s="0" t="s">
        <v>5690</v>
      </c>
      <c r="J497" s="0" t="s">
        <v>5691</v>
      </c>
      <c r="L497" s="0" t="s">
        <v>59</v>
      </c>
      <c r="M497" s="0" t="s">
        <v>5692</v>
      </c>
      <c r="N497" s="0" t="s">
        <v>5693</v>
      </c>
      <c r="O497" s="0" t="s">
        <v>5694</v>
      </c>
      <c r="P497" s="0" t="s">
        <v>5695</v>
      </c>
      <c r="Q497" s="0" t="s">
        <v>115</v>
      </c>
      <c r="R497" s="0" t="s">
        <v>116</v>
      </c>
      <c r="S497" s="0" t="s">
        <v>5696</v>
      </c>
      <c r="T497" s="0" t="s">
        <v>5063</v>
      </c>
      <c r="U497" s="0" t="s">
        <v>5697</v>
      </c>
      <c r="V497" s="0" t="s">
        <v>53</v>
      </c>
      <c r="W497" s="0" t="s">
        <v>293</v>
      </c>
      <c r="X497" s="0" t="s">
        <v>5698</v>
      </c>
      <c r="Y497" s="0" t="s">
        <v>5699</v>
      </c>
      <c r="Z497" s="0" t="s">
        <v>5700</v>
      </c>
      <c r="AA497" s="0" t="s">
        <v>5701</v>
      </c>
      <c r="AB497" s="0" t="s">
        <v>59</v>
      </c>
      <c r="AF497" s="0" t="s">
        <v>60</v>
      </c>
      <c r="AH497" s="0" t="s">
        <v>122</v>
      </c>
      <c r="AJ497" s="0" t="s">
        <v>62</v>
      </c>
      <c r="AK497" s="0" t="n">
        <v>1876</v>
      </c>
      <c r="AL497" s="0" t="s">
        <v>5702</v>
      </c>
      <c r="AM497" s="0" t="s">
        <v>5703</v>
      </c>
      <c r="AN497" s="0" t="n">
        <v>496</v>
      </c>
    </row>
    <row r="498" customFormat="false" ht="12.8" hidden="false" customHeight="false" outlineLevel="0" collapsed="false">
      <c r="A498" s="0" t="s">
        <v>5704</v>
      </c>
      <c r="B498" s="0" t="s">
        <v>5705</v>
      </c>
      <c r="C498" s="0" t="s">
        <v>3234</v>
      </c>
      <c r="D498" s="0" t="s">
        <v>3601</v>
      </c>
      <c r="E498" s="0" t="str">
        <f aca="false">VLOOKUP($D498,phone_owners,5,0)</f>
        <v>Sophia</v>
      </c>
      <c r="F498" s="0" t="str">
        <f aca="false">VLOOKUP($D498,phone_owners,6,0)</f>
        <v>Ramadhan</v>
      </c>
      <c r="G498" s="0" t="str">
        <f aca="false">VLOOKUP($D498,phone_owners,6,0)</f>
        <v>Ramadhan</v>
      </c>
      <c r="H498" s="0" t="s">
        <v>3601</v>
      </c>
      <c r="I498" s="0" t="s">
        <v>3602</v>
      </c>
      <c r="J498" s="0" t="s">
        <v>3603</v>
      </c>
      <c r="L498" s="0" t="s">
        <v>44</v>
      </c>
      <c r="M498" s="0" t="s">
        <v>5706</v>
      </c>
      <c r="N498" s="0" t="s">
        <v>5707</v>
      </c>
      <c r="O498" s="0" t="s">
        <v>5708</v>
      </c>
      <c r="P498" s="0" t="s">
        <v>5709</v>
      </c>
      <c r="Q498" s="0" t="s">
        <v>656</v>
      </c>
      <c r="R498" s="0" t="s">
        <v>116</v>
      </c>
      <c r="S498" s="0" t="s">
        <v>5710</v>
      </c>
      <c r="T498" s="0" t="s">
        <v>2315</v>
      </c>
      <c r="U498" s="0" t="s">
        <v>1965</v>
      </c>
      <c r="V498" s="0" t="s">
        <v>100</v>
      </c>
      <c r="W498" s="0" t="s">
        <v>224</v>
      </c>
      <c r="X498" s="0" t="s">
        <v>3608</v>
      </c>
      <c r="Z498" s="0" t="s">
        <v>5711</v>
      </c>
      <c r="AA498" s="0" t="s">
        <v>5712</v>
      </c>
      <c r="AB498" s="0" t="s">
        <v>59</v>
      </c>
      <c r="AF498" s="0" t="s">
        <v>86</v>
      </c>
      <c r="AH498" s="0" t="s">
        <v>61</v>
      </c>
      <c r="AJ498" s="0" t="s">
        <v>62</v>
      </c>
      <c r="AK498" s="0" t="n">
        <v>1877</v>
      </c>
      <c r="AL498" s="0" t="s">
        <v>5713</v>
      </c>
      <c r="AM498" s="0" t="s">
        <v>5714</v>
      </c>
      <c r="AN498" s="0" t="n">
        <v>497</v>
      </c>
    </row>
    <row r="499" customFormat="false" ht="12.8" hidden="false" customHeight="false" outlineLevel="0" collapsed="false">
      <c r="A499" s="0" t="s">
        <v>5715</v>
      </c>
      <c r="B499" s="0" t="s">
        <v>5716</v>
      </c>
      <c r="C499" s="0" t="s">
        <v>40</v>
      </c>
      <c r="D499" s="0" t="s">
        <v>5717</v>
      </c>
      <c r="E499" s="0" t="str">
        <f aca="false">VLOOKUP($D499,phone_owners,5,0)</f>
        <v>Mwajuma</v>
      </c>
      <c r="F499" s="0" t="str">
        <f aca="false">VLOOKUP($D499,phone_owners,6,0)</f>
        <v>Hassan</v>
      </c>
      <c r="G499" s="0" t="str">
        <f aca="false">VLOOKUP($D499,phone_owners,6,0)</f>
        <v>Hassan</v>
      </c>
      <c r="H499" s="0" t="s">
        <v>5717</v>
      </c>
      <c r="I499" s="0" t="s">
        <v>5718</v>
      </c>
      <c r="J499" s="0" t="s">
        <v>5719</v>
      </c>
      <c r="L499" s="0" t="s">
        <v>44</v>
      </c>
      <c r="M499" s="0" t="s">
        <v>5720</v>
      </c>
      <c r="N499" s="0" t="s">
        <v>5721</v>
      </c>
      <c r="O499" s="0" t="s">
        <v>5722</v>
      </c>
      <c r="P499" s="0" t="s">
        <v>4446</v>
      </c>
      <c r="Q499" s="0" t="s">
        <v>221</v>
      </c>
      <c r="R499" s="0" t="s">
        <v>116</v>
      </c>
      <c r="S499" s="0" t="s">
        <v>357</v>
      </c>
      <c r="T499" s="0" t="s">
        <v>2081</v>
      </c>
      <c r="U499" s="0" t="s">
        <v>4336</v>
      </c>
      <c r="V499" s="0" t="s">
        <v>100</v>
      </c>
      <c r="W499" s="0" t="s">
        <v>881</v>
      </c>
      <c r="X499" s="0" t="s">
        <v>5524</v>
      </c>
      <c r="Y499" s="0" t="s">
        <v>5723</v>
      </c>
      <c r="Z499" s="0" t="s">
        <v>5724</v>
      </c>
      <c r="AA499" s="0" t="s">
        <v>5725</v>
      </c>
      <c r="AB499" s="0" t="s">
        <v>59</v>
      </c>
      <c r="AF499" s="0" t="s">
        <v>1290</v>
      </c>
      <c r="AG499" s="0" t="s">
        <v>5726</v>
      </c>
      <c r="AH499" s="0" t="s">
        <v>122</v>
      </c>
      <c r="AJ499" s="0" t="s">
        <v>62</v>
      </c>
      <c r="AK499" s="0" t="n">
        <v>1878</v>
      </c>
      <c r="AL499" s="0" t="s">
        <v>5727</v>
      </c>
      <c r="AM499" s="0" t="s">
        <v>5728</v>
      </c>
      <c r="AN499" s="0" t="n">
        <v>498</v>
      </c>
    </row>
    <row r="500" customFormat="false" ht="12.8" hidden="false" customHeight="false" outlineLevel="0" collapsed="false">
      <c r="A500" s="0" t="s">
        <v>5729</v>
      </c>
      <c r="B500" s="0" t="s">
        <v>5730</v>
      </c>
      <c r="C500" s="0" t="s">
        <v>3234</v>
      </c>
      <c r="D500" s="0" t="s">
        <v>5689</v>
      </c>
      <c r="E500" s="0" t="str">
        <f aca="false">VLOOKUP($D500,phone_owners,5,0)</f>
        <v>Mary</v>
      </c>
      <c r="F500" s="0" t="n">
        <f aca="false">VLOOKUP($D500,phone_owners,6,0)</f>
        <v>0</v>
      </c>
      <c r="G500" s="0" t="n">
        <f aca="false">VLOOKUP($D500,phone_owners,6,0)</f>
        <v>0</v>
      </c>
      <c r="H500" s="0" t="s">
        <v>5689</v>
      </c>
      <c r="I500" s="0" t="s">
        <v>5690</v>
      </c>
      <c r="J500" s="0" t="s">
        <v>5691</v>
      </c>
      <c r="L500" s="0" t="s">
        <v>44</v>
      </c>
      <c r="M500" s="0" t="s">
        <v>5731</v>
      </c>
      <c r="N500" s="0" t="s">
        <v>5732</v>
      </c>
      <c r="O500" s="0" t="s">
        <v>5733</v>
      </c>
      <c r="P500" s="0" t="s">
        <v>5734</v>
      </c>
      <c r="Q500" s="0" t="s">
        <v>115</v>
      </c>
      <c r="R500" s="0" t="s">
        <v>116</v>
      </c>
      <c r="S500" s="0" t="s">
        <v>5735</v>
      </c>
      <c r="V500" s="0" t="s">
        <v>53</v>
      </c>
      <c r="W500" s="0" t="s">
        <v>83</v>
      </c>
      <c r="X500" s="0" t="s">
        <v>5698</v>
      </c>
      <c r="Y500" s="0" t="s">
        <v>5736</v>
      </c>
      <c r="Z500" s="0" t="s">
        <v>5700</v>
      </c>
      <c r="AA500" s="0" t="s">
        <v>5737</v>
      </c>
      <c r="AB500" s="0" t="s">
        <v>59</v>
      </c>
      <c r="AF500" s="0" t="s">
        <v>86</v>
      </c>
      <c r="AH500" s="0" t="s">
        <v>122</v>
      </c>
      <c r="AJ500" s="0" t="s">
        <v>62</v>
      </c>
      <c r="AK500" s="0" t="n">
        <v>1879</v>
      </c>
      <c r="AL500" s="0" t="s">
        <v>5738</v>
      </c>
      <c r="AM500" s="0" t="s">
        <v>5739</v>
      </c>
      <c r="AN500" s="0" t="n">
        <v>499</v>
      </c>
    </row>
    <row r="501" customFormat="false" ht="12.8" hidden="false" customHeight="false" outlineLevel="0" collapsed="false">
      <c r="A501" s="0" t="s">
        <v>5740</v>
      </c>
      <c r="B501" s="0" t="s">
        <v>5741</v>
      </c>
      <c r="C501" s="0" t="s">
        <v>3234</v>
      </c>
      <c r="D501" s="0" t="s">
        <v>5742</v>
      </c>
      <c r="E501" s="0" t="str">
        <f aca="false">VLOOKUP($D501,phone_owners,5,0)</f>
        <v>NOELA</v>
      </c>
      <c r="F501" s="0" t="str">
        <f aca="false">VLOOKUP($D501,phone_owners,6,0)</f>
        <v>PAUL</v>
      </c>
      <c r="G501" s="0" t="str">
        <f aca="false">VLOOKUP($D501,phone_owners,6,0)</f>
        <v>PAUL</v>
      </c>
      <c r="H501" s="0" t="s">
        <v>5742</v>
      </c>
      <c r="I501" s="0" t="s">
        <v>5743</v>
      </c>
      <c r="J501" s="0" t="s">
        <v>5744</v>
      </c>
      <c r="K501" s="0" t="s">
        <v>5745</v>
      </c>
      <c r="L501" s="0" t="s">
        <v>44</v>
      </c>
      <c r="M501" s="0" t="s">
        <v>5746</v>
      </c>
      <c r="N501" s="0" t="s">
        <v>5747</v>
      </c>
      <c r="O501" s="0" t="s">
        <v>5748</v>
      </c>
      <c r="P501" s="0" t="s">
        <v>5749</v>
      </c>
      <c r="Q501" s="0" t="s">
        <v>597</v>
      </c>
      <c r="R501" s="0" t="s">
        <v>50</v>
      </c>
      <c r="S501" s="0" t="s">
        <v>5750</v>
      </c>
      <c r="T501" s="0" t="s">
        <v>5751</v>
      </c>
      <c r="V501" s="0" t="s">
        <v>100</v>
      </c>
      <c r="X501" s="0" t="s">
        <v>644</v>
      </c>
      <c r="Y501" s="0" t="s">
        <v>644</v>
      </c>
      <c r="Z501" s="0" t="s">
        <v>1586</v>
      </c>
      <c r="AA501" s="0" t="s">
        <v>5752</v>
      </c>
      <c r="AB501" s="0" t="s">
        <v>59</v>
      </c>
      <c r="AF501" s="0" t="s">
        <v>60</v>
      </c>
      <c r="AH501" s="0" t="s">
        <v>87</v>
      </c>
      <c r="AJ501" s="0" t="s">
        <v>62</v>
      </c>
      <c r="AK501" s="0" t="n">
        <v>1880</v>
      </c>
      <c r="AL501" s="0" t="s">
        <v>5753</v>
      </c>
      <c r="AM501" s="0" t="s">
        <v>5754</v>
      </c>
      <c r="AN501" s="0" t="n">
        <v>500</v>
      </c>
    </row>
    <row r="502" customFormat="false" ht="12.8" hidden="false" customHeight="false" outlineLevel="0" collapsed="false">
      <c r="A502" s="0" t="s">
        <v>5755</v>
      </c>
      <c r="B502" s="0" t="s">
        <v>5756</v>
      </c>
      <c r="C502" s="0" t="s">
        <v>3234</v>
      </c>
      <c r="D502" s="0" t="s">
        <v>5742</v>
      </c>
      <c r="E502" s="0" t="str">
        <f aca="false">VLOOKUP($D502,phone_owners,5,0)</f>
        <v>NOELA</v>
      </c>
      <c r="F502" s="0" t="str">
        <f aca="false">VLOOKUP($D502,phone_owners,6,0)</f>
        <v>PAUL</v>
      </c>
      <c r="G502" s="0" t="str">
        <f aca="false">VLOOKUP($D502,phone_owners,6,0)</f>
        <v>PAUL</v>
      </c>
      <c r="H502" s="0" t="s">
        <v>5742</v>
      </c>
      <c r="I502" s="0" t="s">
        <v>5743</v>
      </c>
      <c r="J502" s="0" t="s">
        <v>5744</v>
      </c>
      <c r="K502" s="0" t="s">
        <v>5745</v>
      </c>
      <c r="L502" s="0" t="s">
        <v>44</v>
      </c>
      <c r="M502" s="0" t="s">
        <v>5757</v>
      </c>
      <c r="N502" s="0" t="s">
        <v>5758</v>
      </c>
      <c r="O502" s="0" t="s">
        <v>5759</v>
      </c>
      <c r="P502" s="0" t="s">
        <v>5760</v>
      </c>
      <c r="Q502" s="0" t="s">
        <v>597</v>
      </c>
      <c r="R502" s="0" t="s">
        <v>116</v>
      </c>
      <c r="S502" s="0" t="s">
        <v>5761</v>
      </c>
      <c r="T502" s="0" t="s">
        <v>5762</v>
      </c>
      <c r="V502" s="0" t="s">
        <v>100</v>
      </c>
      <c r="W502" s="0" t="s">
        <v>416</v>
      </c>
      <c r="X502" s="0" t="s">
        <v>1669</v>
      </c>
      <c r="Y502" s="0" t="s">
        <v>646</v>
      </c>
      <c r="Z502" s="0" t="s">
        <v>1599</v>
      </c>
      <c r="AA502" s="0" t="s">
        <v>1599</v>
      </c>
      <c r="AB502" s="0" t="s">
        <v>59</v>
      </c>
      <c r="AF502" s="0" t="s">
        <v>60</v>
      </c>
      <c r="AH502" s="0" t="s">
        <v>315</v>
      </c>
      <c r="AJ502" s="0" t="s">
        <v>62</v>
      </c>
      <c r="AK502" s="0" t="n">
        <v>1881</v>
      </c>
      <c r="AL502" s="0" t="s">
        <v>5763</v>
      </c>
      <c r="AM502" s="0" t="s">
        <v>5764</v>
      </c>
      <c r="AN502" s="0" t="n">
        <v>501</v>
      </c>
    </row>
    <row r="503" customFormat="false" ht="12.8" hidden="false" customHeight="false" outlineLevel="0" collapsed="false">
      <c r="A503" s="0" t="s">
        <v>5765</v>
      </c>
      <c r="B503" s="0" t="s">
        <v>5766</v>
      </c>
      <c r="C503" s="0" t="s">
        <v>3234</v>
      </c>
      <c r="D503" s="0" t="s">
        <v>5742</v>
      </c>
      <c r="E503" s="0" t="str">
        <f aca="false">VLOOKUP($D503,phone_owners,5,0)</f>
        <v>NOELA</v>
      </c>
      <c r="F503" s="0" t="str">
        <f aca="false">VLOOKUP($D503,phone_owners,6,0)</f>
        <v>PAUL</v>
      </c>
      <c r="G503" s="0" t="str">
        <f aca="false">VLOOKUP($D503,phone_owners,6,0)</f>
        <v>PAUL</v>
      </c>
      <c r="H503" s="0" t="s">
        <v>5742</v>
      </c>
      <c r="I503" s="0" t="s">
        <v>5743</v>
      </c>
      <c r="J503" s="0" t="s">
        <v>5744</v>
      </c>
      <c r="K503" s="0" t="s">
        <v>5745</v>
      </c>
      <c r="L503" s="0" t="s">
        <v>44</v>
      </c>
      <c r="M503" s="0" t="s">
        <v>5767</v>
      </c>
      <c r="N503" s="0" t="s">
        <v>5768</v>
      </c>
      <c r="O503" s="0" t="s">
        <v>5769</v>
      </c>
      <c r="P503" s="0" t="s">
        <v>5770</v>
      </c>
      <c r="Q503" s="0" t="s">
        <v>597</v>
      </c>
      <c r="R503" s="0" t="s">
        <v>116</v>
      </c>
      <c r="S503" s="0" t="s">
        <v>5771</v>
      </c>
      <c r="V503" s="0" t="s">
        <v>100</v>
      </c>
      <c r="W503" s="0" t="s">
        <v>224</v>
      </c>
      <c r="X503" s="0" t="s">
        <v>1669</v>
      </c>
      <c r="Y503" s="0" t="s">
        <v>646</v>
      </c>
      <c r="Z503" s="0" t="s">
        <v>1599</v>
      </c>
      <c r="AA503" s="0" t="s">
        <v>1599</v>
      </c>
      <c r="AB503" s="0" t="s">
        <v>59</v>
      </c>
      <c r="AF503" s="0" t="s">
        <v>60</v>
      </c>
      <c r="AH503" s="0" t="s">
        <v>315</v>
      </c>
      <c r="AJ503" s="0" t="s">
        <v>62</v>
      </c>
      <c r="AK503" s="0" t="n">
        <v>1882</v>
      </c>
      <c r="AL503" s="0" t="s">
        <v>5772</v>
      </c>
      <c r="AM503" s="0" t="s">
        <v>5773</v>
      </c>
      <c r="AN503" s="0" t="n">
        <v>502</v>
      </c>
    </row>
    <row r="504" customFormat="false" ht="12.8" hidden="false" customHeight="false" outlineLevel="0" collapsed="false">
      <c r="A504" s="0" t="s">
        <v>5774</v>
      </c>
      <c r="B504" s="0" t="s">
        <v>5775</v>
      </c>
      <c r="C504" s="0" t="s">
        <v>3234</v>
      </c>
      <c r="D504" s="0" t="s">
        <v>5742</v>
      </c>
      <c r="E504" s="0" t="str">
        <f aca="false">VLOOKUP($D504,phone_owners,5,0)</f>
        <v>NOELA</v>
      </c>
      <c r="F504" s="0" t="str">
        <f aca="false">VLOOKUP($D504,phone_owners,6,0)</f>
        <v>PAUL</v>
      </c>
      <c r="G504" s="0" t="str">
        <f aca="false">VLOOKUP($D504,phone_owners,6,0)</f>
        <v>PAUL</v>
      </c>
      <c r="H504" s="0" t="s">
        <v>5742</v>
      </c>
      <c r="I504" s="0" t="s">
        <v>5743</v>
      </c>
      <c r="J504" s="0" t="s">
        <v>5744</v>
      </c>
      <c r="K504" s="0" t="s">
        <v>5745</v>
      </c>
      <c r="L504" s="0" t="s">
        <v>44</v>
      </c>
      <c r="M504" s="0" t="s">
        <v>5776</v>
      </c>
      <c r="N504" s="0" t="s">
        <v>5777</v>
      </c>
      <c r="O504" s="0" t="s">
        <v>5778</v>
      </c>
      <c r="P504" s="0" t="s">
        <v>5779</v>
      </c>
      <c r="Q504" s="0" t="s">
        <v>597</v>
      </c>
      <c r="R504" s="0" t="s">
        <v>50</v>
      </c>
      <c r="S504" s="0" t="s">
        <v>1269</v>
      </c>
      <c r="U504" s="0" t="s">
        <v>5780</v>
      </c>
      <c r="V504" s="0" t="s">
        <v>100</v>
      </c>
      <c r="W504" s="0" t="s">
        <v>416</v>
      </c>
      <c r="X504" s="0" t="s">
        <v>278</v>
      </c>
      <c r="Y504" s="0" t="s">
        <v>278</v>
      </c>
      <c r="Z504" s="0" t="s">
        <v>279</v>
      </c>
      <c r="AA504" s="0" t="s">
        <v>279</v>
      </c>
      <c r="AB504" s="0" t="s">
        <v>59</v>
      </c>
      <c r="AF504" s="0" t="s">
        <v>60</v>
      </c>
      <c r="AH504" s="0" t="s">
        <v>122</v>
      </c>
      <c r="AJ504" s="0" t="s">
        <v>62</v>
      </c>
      <c r="AK504" s="0" t="n">
        <v>1883</v>
      </c>
      <c r="AL504" s="0" t="s">
        <v>5781</v>
      </c>
      <c r="AM504" s="0" t="s">
        <v>5782</v>
      </c>
      <c r="AN504" s="0" t="n">
        <v>503</v>
      </c>
    </row>
    <row r="505" customFormat="false" ht="12.8" hidden="false" customHeight="false" outlineLevel="0" collapsed="false">
      <c r="A505" s="0" t="s">
        <v>5783</v>
      </c>
      <c r="B505" s="0" t="s">
        <v>5784</v>
      </c>
      <c r="C505" s="0" t="s">
        <v>3234</v>
      </c>
      <c r="D505" s="0" t="s">
        <v>5742</v>
      </c>
      <c r="E505" s="0" t="str">
        <f aca="false">VLOOKUP($D505,phone_owners,5,0)</f>
        <v>NOELA</v>
      </c>
      <c r="F505" s="0" t="str">
        <f aca="false">VLOOKUP($D505,phone_owners,6,0)</f>
        <v>PAUL</v>
      </c>
      <c r="G505" s="0" t="str">
        <f aca="false">VLOOKUP($D505,phone_owners,6,0)</f>
        <v>PAUL</v>
      </c>
      <c r="H505" s="0" t="s">
        <v>5742</v>
      </c>
      <c r="I505" s="0" t="s">
        <v>5743</v>
      </c>
      <c r="J505" s="0" t="s">
        <v>5744</v>
      </c>
      <c r="K505" s="0" t="s">
        <v>5745</v>
      </c>
      <c r="L505" s="0" t="s">
        <v>44</v>
      </c>
      <c r="M505" s="0" t="s">
        <v>5785</v>
      </c>
      <c r="N505" s="0" t="s">
        <v>5786</v>
      </c>
      <c r="O505" s="0" t="s">
        <v>5787</v>
      </c>
      <c r="P505" s="0" t="s">
        <v>5788</v>
      </c>
      <c r="Q505" s="0" t="s">
        <v>597</v>
      </c>
      <c r="R505" s="0" t="s">
        <v>50</v>
      </c>
      <c r="S505" s="0" t="s">
        <v>5789</v>
      </c>
      <c r="T505" s="0" t="s">
        <v>139</v>
      </c>
      <c r="U505" s="0" t="s">
        <v>5790</v>
      </c>
      <c r="V505" s="0" t="s">
        <v>100</v>
      </c>
      <c r="W505" s="0" t="s">
        <v>293</v>
      </c>
      <c r="X505" s="0" t="s">
        <v>278</v>
      </c>
      <c r="Y505" s="0" t="s">
        <v>278</v>
      </c>
      <c r="Z505" s="0" t="s">
        <v>279</v>
      </c>
      <c r="AA505" s="0" t="s">
        <v>279</v>
      </c>
      <c r="AB505" s="0" t="s">
        <v>59</v>
      </c>
      <c r="AF505" s="0" t="s">
        <v>60</v>
      </c>
      <c r="AH505" s="0" t="s">
        <v>61</v>
      </c>
      <c r="AJ505" s="0" t="s">
        <v>62</v>
      </c>
      <c r="AK505" s="0" t="n">
        <v>1884</v>
      </c>
      <c r="AL505" s="0" t="s">
        <v>5791</v>
      </c>
      <c r="AM505" s="0" t="s">
        <v>5792</v>
      </c>
      <c r="AN505" s="0" t="n">
        <v>504</v>
      </c>
    </row>
    <row r="506" customFormat="false" ht="12.8" hidden="false" customHeight="false" outlineLevel="0" collapsed="false">
      <c r="A506" s="0" t="s">
        <v>5793</v>
      </c>
      <c r="B506" s="0" t="s">
        <v>5794</v>
      </c>
      <c r="C506" s="0" t="s">
        <v>3234</v>
      </c>
      <c r="D506" s="0" t="s">
        <v>5795</v>
      </c>
      <c r="E506" s="0" t="str">
        <f aca="false">VLOOKUP($D506,phone_owners,5,0)</f>
        <v>ELIUDI</v>
      </c>
      <c r="F506" s="0" t="n">
        <f aca="false">VLOOKUP($D506,phone_owners,6,0)</f>
        <v>0</v>
      </c>
      <c r="G506" s="0" t="n">
        <f aca="false">VLOOKUP($D506,phone_owners,6,0)</f>
        <v>0</v>
      </c>
      <c r="H506" s="0" t="s">
        <v>5795</v>
      </c>
      <c r="I506" s="0" t="s">
        <v>5796</v>
      </c>
      <c r="J506" s="0" t="s">
        <v>5797</v>
      </c>
      <c r="L506" s="0" t="s">
        <v>44</v>
      </c>
      <c r="M506" s="0" t="s">
        <v>5798</v>
      </c>
      <c r="N506" s="0" t="s">
        <v>5799</v>
      </c>
      <c r="O506" s="0" t="s">
        <v>5800</v>
      </c>
      <c r="P506" s="0" t="s">
        <v>5801</v>
      </c>
      <c r="Q506" s="0" t="s">
        <v>700</v>
      </c>
      <c r="R506" s="0" t="s">
        <v>116</v>
      </c>
      <c r="S506" s="0" t="s">
        <v>5802</v>
      </c>
      <c r="T506" s="0" t="s">
        <v>1858</v>
      </c>
      <c r="U506" s="0" t="s">
        <v>5803</v>
      </c>
      <c r="V506" s="0" t="s">
        <v>53</v>
      </c>
      <c r="W506" s="0" t="s">
        <v>416</v>
      </c>
      <c r="X506" s="0" t="s">
        <v>334</v>
      </c>
      <c r="Z506" s="0" t="s">
        <v>279</v>
      </c>
      <c r="AA506" s="0" t="s">
        <v>281</v>
      </c>
      <c r="AB506" s="0" t="s">
        <v>59</v>
      </c>
      <c r="AF506" s="0" t="s">
        <v>60</v>
      </c>
      <c r="AH506" s="0" t="s">
        <v>61</v>
      </c>
      <c r="AJ506" s="0" t="s">
        <v>62</v>
      </c>
      <c r="AK506" s="0" t="n">
        <v>1885</v>
      </c>
      <c r="AL506" s="0" t="s">
        <v>5804</v>
      </c>
      <c r="AM506" s="0" t="s">
        <v>5805</v>
      </c>
      <c r="AN506" s="0" t="n">
        <v>505</v>
      </c>
    </row>
    <row r="507" customFormat="false" ht="12.8" hidden="false" customHeight="false" outlineLevel="0" collapsed="false">
      <c r="A507" s="0" t="s">
        <v>5806</v>
      </c>
      <c r="B507" s="0" t="s">
        <v>5807</v>
      </c>
      <c r="C507" s="0" t="s">
        <v>3234</v>
      </c>
      <c r="D507" s="0" t="s">
        <v>5808</v>
      </c>
      <c r="E507" s="0" t="str">
        <f aca="false">VLOOKUP($D507,phone_owners,5,0)</f>
        <v>Hassani</v>
      </c>
      <c r="F507" s="0" t="str">
        <f aca="false">VLOOKUP($D507,phone_owners,6,0)</f>
        <v>Hossein</v>
      </c>
      <c r="G507" s="0" t="str">
        <f aca="false">VLOOKUP($D507,phone_owners,6,0)</f>
        <v>Hossein</v>
      </c>
      <c r="H507" s="0" t="s">
        <v>5808</v>
      </c>
      <c r="I507" s="0" t="s">
        <v>5809</v>
      </c>
      <c r="J507" s="0" t="s">
        <v>5810</v>
      </c>
      <c r="M507" s="0" t="s">
        <v>5811</v>
      </c>
      <c r="N507" s="0" t="s">
        <v>5812</v>
      </c>
      <c r="O507" s="0" t="s">
        <v>5813</v>
      </c>
      <c r="P507" s="0" t="s">
        <v>2211</v>
      </c>
      <c r="Q507" s="0" t="s">
        <v>221</v>
      </c>
      <c r="R507" s="0" t="s">
        <v>50</v>
      </c>
      <c r="S507" s="0" t="s">
        <v>1922</v>
      </c>
      <c r="T507" s="0" t="s">
        <v>1923</v>
      </c>
      <c r="U507" s="0" t="s">
        <v>5814</v>
      </c>
      <c r="V507" s="0" t="s">
        <v>53</v>
      </c>
      <c r="W507" s="0" t="s">
        <v>4501</v>
      </c>
      <c r="X507" s="0" t="s">
        <v>333</v>
      </c>
      <c r="Y507" s="0" t="s">
        <v>278</v>
      </c>
      <c r="Z507" s="0" t="s">
        <v>279</v>
      </c>
      <c r="AA507" s="0" t="s">
        <v>5815</v>
      </c>
      <c r="AB507" s="0" t="s">
        <v>59</v>
      </c>
      <c r="AF507" s="0" t="s">
        <v>60</v>
      </c>
      <c r="AH507" s="0" t="s">
        <v>372</v>
      </c>
      <c r="AJ507" s="0" t="s">
        <v>62</v>
      </c>
      <c r="AK507" s="0" t="n">
        <v>1886</v>
      </c>
      <c r="AL507" s="0" t="s">
        <v>5816</v>
      </c>
      <c r="AM507" s="0" t="s">
        <v>5817</v>
      </c>
      <c r="AN507" s="0" t="n">
        <v>506</v>
      </c>
    </row>
    <row r="508" customFormat="false" ht="12.8" hidden="false" customHeight="false" outlineLevel="0" collapsed="false">
      <c r="A508" s="0" t="s">
        <v>5818</v>
      </c>
      <c r="B508" s="0" t="s">
        <v>5819</v>
      </c>
      <c r="C508" s="0" t="s">
        <v>3234</v>
      </c>
      <c r="D508" s="0" t="s">
        <v>5808</v>
      </c>
      <c r="E508" s="0" t="str">
        <f aca="false">VLOOKUP($D508,phone_owners,5,0)</f>
        <v>Hassani</v>
      </c>
      <c r="F508" s="0" t="str">
        <f aca="false">VLOOKUP($D508,phone_owners,6,0)</f>
        <v>Hossein</v>
      </c>
      <c r="G508" s="0" t="str">
        <f aca="false">VLOOKUP($D508,phone_owners,6,0)</f>
        <v>Hossein</v>
      </c>
      <c r="H508" s="0" t="s">
        <v>5808</v>
      </c>
      <c r="I508" s="0" t="s">
        <v>5809</v>
      </c>
      <c r="J508" s="0" t="s">
        <v>5810</v>
      </c>
      <c r="L508" s="0" t="s">
        <v>44</v>
      </c>
      <c r="M508" s="0" t="s">
        <v>5820</v>
      </c>
      <c r="N508" s="0" t="s">
        <v>5821</v>
      </c>
      <c r="O508" s="0" t="s">
        <v>5822</v>
      </c>
      <c r="P508" s="0" t="s">
        <v>5101</v>
      </c>
      <c r="Q508" s="0" t="s">
        <v>221</v>
      </c>
      <c r="R508" s="0" t="s">
        <v>50</v>
      </c>
      <c r="S508" s="0" t="s">
        <v>1922</v>
      </c>
      <c r="T508" s="0" t="s">
        <v>1923</v>
      </c>
      <c r="U508" s="0" t="s">
        <v>5814</v>
      </c>
      <c r="V508" s="0" t="s">
        <v>53</v>
      </c>
      <c r="W508" s="0" t="s">
        <v>4501</v>
      </c>
      <c r="X508" s="0" t="s">
        <v>333</v>
      </c>
      <c r="Y508" s="0" t="s">
        <v>278</v>
      </c>
      <c r="Z508" s="0" t="s">
        <v>279</v>
      </c>
      <c r="AA508" s="0" t="s">
        <v>5815</v>
      </c>
      <c r="AB508" s="0" t="s">
        <v>59</v>
      </c>
      <c r="AF508" s="0" t="s">
        <v>60</v>
      </c>
      <c r="AH508" s="0" t="s">
        <v>315</v>
      </c>
      <c r="AJ508" s="0" t="s">
        <v>62</v>
      </c>
      <c r="AK508" s="0" t="n">
        <v>1887</v>
      </c>
      <c r="AL508" s="0" t="s">
        <v>5823</v>
      </c>
      <c r="AM508" s="0" t="s">
        <v>5824</v>
      </c>
      <c r="AN508" s="0" t="n">
        <v>507</v>
      </c>
    </row>
    <row r="509" customFormat="false" ht="12.8" hidden="false" customHeight="false" outlineLevel="0" collapsed="false">
      <c r="A509" s="0" t="s">
        <v>5825</v>
      </c>
      <c r="B509" s="0" t="s">
        <v>5826</v>
      </c>
      <c r="C509" s="0" t="s">
        <v>3234</v>
      </c>
      <c r="D509" s="0" t="s">
        <v>5808</v>
      </c>
      <c r="E509" s="0" t="str">
        <f aca="false">VLOOKUP($D509,phone_owners,5,0)</f>
        <v>Hassani</v>
      </c>
      <c r="F509" s="0" t="str">
        <f aca="false">VLOOKUP($D509,phone_owners,6,0)</f>
        <v>Hossein</v>
      </c>
      <c r="G509" s="0" t="str">
        <f aca="false">VLOOKUP($D509,phone_owners,6,0)</f>
        <v>Hossein</v>
      </c>
      <c r="H509" s="0" t="s">
        <v>5808</v>
      </c>
      <c r="I509" s="0" t="s">
        <v>5809</v>
      </c>
      <c r="J509" s="0" t="s">
        <v>5810</v>
      </c>
      <c r="L509" s="0" t="s">
        <v>59</v>
      </c>
      <c r="M509" s="0" t="s">
        <v>5827</v>
      </c>
      <c r="N509" s="0" t="s">
        <v>5828</v>
      </c>
      <c r="O509" s="0" t="s">
        <v>5829</v>
      </c>
      <c r="P509" s="0" t="s">
        <v>5830</v>
      </c>
      <c r="Q509" s="0" t="s">
        <v>96</v>
      </c>
      <c r="R509" s="0" t="s">
        <v>50</v>
      </c>
      <c r="S509" s="0" t="s">
        <v>1922</v>
      </c>
      <c r="T509" s="0" t="s">
        <v>1923</v>
      </c>
      <c r="U509" s="0" t="s">
        <v>5814</v>
      </c>
      <c r="V509" s="0" t="s">
        <v>53</v>
      </c>
      <c r="W509" s="0" t="s">
        <v>4501</v>
      </c>
      <c r="X509" s="0" t="s">
        <v>333</v>
      </c>
      <c r="Y509" s="0" t="s">
        <v>278</v>
      </c>
      <c r="Z509" s="0" t="s">
        <v>279</v>
      </c>
      <c r="AA509" s="0" t="s">
        <v>5815</v>
      </c>
      <c r="AB509" s="0" t="s">
        <v>59</v>
      </c>
      <c r="AF509" s="0" t="s">
        <v>60</v>
      </c>
      <c r="AH509" s="0" t="s">
        <v>315</v>
      </c>
      <c r="AJ509" s="0" t="s">
        <v>62</v>
      </c>
      <c r="AK509" s="0" t="n">
        <v>1888</v>
      </c>
      <c r="AL509" s="0" t="s">
        <v>5831</v>
      </c>
      <c r="AM509" s="0" t="s">
        <v>5832</v>
      </c>
      <c r="AN509" s="0" t="n">
        <v>508</v>
      </c>
    </row>
    <row r="510" customFormat="false" ht="12.8" hidden="false" customHeight="false" outlineLevel="0" collapsed="false">
      <c r="A510" s="0" t="s">
        <v>5833</v>
      </c>
      <c r="B510" s="0" t="s">
        <v>5834</v>
      </c>
      <c r="C510" s="0" t="s">
        <v>3234</v>
      </c>
      <c r="D510" s="0" t="s">
        <v>5742</v>
      </c>
      <c r="E510" s="0" t="str">
        <f aca="false">VLOOKUP($D510,phone_owners,5,0)</f>
        <v>NOELA</v>
      </c>
      <c r="F510" s="0" t="str">
        <f aca="false">VLOOKUP($D510,phone_owners,6,0)</f>
        <v>PAUL</v>
      </c>
      <c r="G510" s="0" t="str">
        <f aca="false">VLOOKUP($D510,phone_owners,6,0)</f>
        <v>PAUL</v>
      </c>
      <c r="H510" s="0" t="s">
        <v>5742</v>
      </c>
      <c r="I510" s="0" t="s">
        <v>5743</v>
      </c>
      <c r="J510" s="0" t="s">
        <v>5744</v>
      </c>
      <c r="K510" s="0" t="s">
        <v>5745</v>
      </c>
      <c r="L510" s="0" t="s">
        <v>44</v>
      </c>
      <c r="M510" s="0" t="s">
        <v>5835</v>
      </c>
      <c r="N510" s="0" t="s">
        <v>5836</v>
      </c>
      <c r="O510" s="0" t="s">
        <v>5837</v>
      </c>
      <c r="P510" s="0" t="s">
        <v>5838</v>
      </c>
      <c r="Q510" s="0" t="s">
        <v>597</v>
      </c>
      <c r="R510" s="0" t="s">
        <v>50</v>
      </c>
      <c r="S510" s="0" t="s">
        <v>5124</v>
      </c>
      <c r="T510" s="0" t="s">
        <v>5839</v>
      </c>
      <c r="U510" s="0" t="s">
        <v>5126</v>
      </c>
      <c r="V510" s="0" t="s">
        <v>53</v>
      </c>
      <c r="W510" s="0" t="s">
        <v>83</v>
      </c>
      <c r="X510" s="0" t="s">
        <v>5127</v>
      </c>
      <c r="Y510" s="0" t="s">
        <v>279</v>
      </c>
      <c r="Z510" s="0" t="s">
        <v>278</v>
      </c>
      <c r="AA510" s="0" t="s">
        <v>5840</v>
      </c>
      <c r="AB510" s="0" t="s">
        <v>59</v>
      </c>
      <c r="AF510" s="0" t="s">
        <v>60</v>
      </c>
      <c r="AH510" s="0" t="s">
        <v>122</v>
      </c>
      <c r="AJ510" s="0" t="s">
        <v>62</v>
      </c>
      <c r="AK510" s="0" t="n">
        <v>1889</v>
      </c>
      <c r="AL510" s="0" t="s">
        <v>5841</v>
      </c>
      <c r="AM510" s="0" t="s">
        <v>5842</v>
      </c>
      <c r="AN510" s="0" t="n">
        <v>509</v>
      </c>
    </row>
    <row r="511" customFormat="false" ht="12.8" hidden="false" customHeight="false" outlineLevel="0" collapsed="false">
      <c r="A511" s="0" t="s">
        <v>5843</v>
      </c>
      <c r="B511" s="0" t="s">
        <v>5844</v>
      </c>
      <c r="C511" s="0" t="s">
        <v>3234</v>
      </c>
      <c r="D511" s="0" t="s">
        <v>5742</v>
      </c>
      <c r="E511" s="0" t="str">
        <f aca="false">VLOOKUP($D511,phone_owners,5,0)</f>
        <v>NOELA</v>
      </c>
      <c r="F511" s="0" t="str">
        <f aca="false">VLOOKUP($D511,phone_owners,6,0)</f>
        <v>PAUL</v>
      </c>
      <c r="G511" s="0" t="str">
        <f aca="false">VLOOKUP($D511,phone_owners,6,0)</f>
        <v>PAUL</v>
      </c>
      <c r="H511" s="0" t="s">
        <v>5742</v>
      </c>
      <c r="I511" s="0" t="s">
        <v>5743</v>
      </c>
      <c r="J511" s="0" t="s">
        <v>5744</v>
      </c>
      <c r="K511" s="0" t="s">
        <v>5745</v>
      </c>
      <c r="L511" s="0" t="s">
        <v>59</v>
      </c>
      <c r="AJ511" s="0" t="s">
        <v>62</v>
      </c>
      <c r="AK511" s="0" t="n">
        <v>1890</v>
      </c>
      <c r="AL511" s="0" t="s">
        <v>5845</v>
      </c>
      <c r="AM511" s="0" t="s">
        <v>5846</v>
      </c>
      <c r="AN511" s="0" t="n">
        <v>510</v>
      </c>
    </row>
    <row r="512" customFormat="false" ht="12.8" hidden="false" customHeight="false" outlineLevel="0" collapsed="false">
      <c r="A512" s="0" t="s">
        <v>5847</v>
      </c>
      <c r="B512" s="0" t="s">
        <v>5848</v>
      </c>
      <c r="C512" s="0" t="s">
        <v>3234</v>
      </c>
      <c r="D512" s="0" t="s">
        <v>5849</v>
      </c>
      <c r="E512" s="0" t="e">
        <f aca="false">VLOOKUP($D512,phone_owners,5,0)</f>
        <v>#N/A</v>
      </c>
      <c r="F512" s="0" t="e">
        <f aca="false">VLOOKUP($D512,phone_owners,6,0)</f>
        <v>#N/A</v>
      </c>
      <c r="G512" s="0" t="e">
        <f aca="false">VLOOKUP($D512,phone_owners,6,0)</f>
        <v>#N/A</v>
      </c>
      <c r="H512" s="0" t="s">
        <v>5849</v>
      </c>
      <c r="I512" s="0" t="s">
        <v>5850</v>
      </c>
      <c r="J512" s="0" t="s">
        <v>5851</v>
      </c>
      <c r="L512" s="0" t="s">
        <v>44</v>
      </c>
      <c r="M512" s="0" t="s">
        <v>5852</v>
      </c>
      <c r="N512" s="0" t="s">
        <v>5853</v>
      </c>
      <c r="O512" s="0" t="s">
        <v>5854</v>
      </c>
      <c r="P512" s="0" t="s">
        <v>5855</v>
      </c>
      <c r="Q512" s="0" t="s">
        <v>5856</v>
      </c>
      <c r="R512" s="0" t="s">
        <v>50</v>
      </c>
      <c r="S512" s="0" t="s">
        <v>5857</v>
      </c>
      <c r="T512" s="0" t="s">
        <v>5858</v>
      </c>
      <c r="U512" s="0" t="s">
        <v>5859</v>
      </c>
      <c r="V512" s="0" t="s">
        <v>53</v>
      </c>
      <c r="W512" s="0" t="s">
        <v>293</v>
      </c>
      <c r="X512" s="0" t="s">
        <v>5860</v>
      </c>
      <c r="Y512" s="0" t="s">
        <v>5861</v>
      </c>
      <c r="Z512" s="0" t="s">
        <v>5862</v>
      </c>
      <c r="AA512" s="0" t="s">
        <v>5863</v>
      </c>
      <c r="AB512" s="0" t="s">
        <v>59</v>
      </c>
      <c r="AF512" s="0" t="s">
        <v>314</v>
      </c>
      <c r="AH512" s="0" t="s">
        <v>122</v>
      </c>
      <c r="AJ512" s="0" t="s">
        <v>62</v>
      </c>
      <c r="AK512" s="0" t="n">
        <v>1891</v>
      </c>
      <c r="AL512" s="0" t="s">
        <v>5864</v>
      </c>
      <c r="AM512" s="0" t="s">
        <v>5865</v>
      </c>
      <c r="AN512" s="0" t="n">
        <v>511</v>
      </c>
    </row>
    <row r="513" customFormat="false" ht="12.8" hidden="false" customHeight="false" outlineLevel="0" collapsed="false">
      <c r="A513" s="0" t="s">
        <v>5866</v>
      </c>
      <c r="B513" s="0" t="s">
        <v>5867</v>
      </c>
      <c r="C513" s="0" t="s">
        <v>40</v>
      </c>
      <c r="D513" s="0" t="s">
        <v>5868</v>
      </c>
      <c r="E513" s="0" t="str">
        <f aca="false">VLOOKUP($D513,phone_owners,5,0)</f>
        <v>Sajda</v>
      </c>
      <c r="F513" s="0" t="str">
        <f aca="false">VLOOKUP($D513,phone_owners,6,0)</f>
        <v>Abdul</v>
      </c>
      <c r="G513" s="0" t="str">
        <f aca="false">VLOOKUP($D513,phone_owners,6,0)</f>
        <v>Abdul</v>
      </c>
      <c r="H513" s="0" t="s">
        <v>5868</v>
      </c>
      <c r="I513" s="0" t="s">
        <v>5869</v>
      </c>
      <c r="J513" s="0" t="s">
        <v>5870</v>
      </c>
      <c r="L513" s="0" t="s">
        <v>44</v>
      </c>
      <c r="M513" s="0" t="s">
        <v>5871</v>
      </c>
      <c r="N513" s="0" t="s">
        <v>5872</v>
      </c>
      <c r="O513" s="0" t="s">
        <v>5873</v>
      </c>
      <c r="P513" s="0" t="s">
        <v>5874</v>
      </c>
      <c r="Q513" s="0" t="s">
        <v>597</v>
      </c>
      <c r="R513" s="0" t="s">
        <v>116</v>
      </c>
      <c r="S513" s="0" t="s">
        <v>2052</v>
      </c>
      <c r="T513" s="0" t="s">
        <v>4088</v>
      </c>
      <c r="V513" s="0" t="s">
        <v>53</v>
      </c>
      <c r="W513" s="0" t="s">
        <v>83</v>
      </c>
      <c r="X513" s="0" t="s">
        <v>5875</v>
      </c>
      <c r="Y513" s="0" t="s">
        <v>5876</v>
      </c>
      <c r="Z513" s="0" t="s">
        <v>5876</v>
      </c>
      <c r="AA513" s="0" t="s">
        <v>5877</v>
      </c>
      <c r="AB513" s="0" t="s">
        <v>59</v>
      </c>
      <c r="AF513" s="0" t="s">
        <v>60</v>
      </c>
      <c r="AH513" s="0" t="s">
        <v>61</v>
      </c>
      <c r="AJ513" s="0" t="s">
        <v>62</v>
      </c>
      <c r="AK513" s="0" t="n">
        <v>1892</v>
      </c>
      <c r="AL513" s="0" t="s">
        <v>5878</v>
      </c>
      <c r="AM513" s="0" t="s">
        <v>5879</v>
      </c>
      <c r="AN513" s="0" t="n">
        <v>512</v>
      </c>
    </row>
    <row r="514" customFormat="false" ht="12.8" hidden="false" customHeight="false" outlineLevel="0" collapsed="false">
      <c r="A514" s="0" t="s">
        <v>5880</v>
      </c>
      <c r="B514" s="0" t="s">
        <v>5881</v>
      </c>
      <c r="C514" s="0" t="s">
        <v>40</v>
      </c>
      <c r="D514" s="0" t="s">
        <v>5882</v>
      </c>
      <c r="E514" s="0" t="str">
        <f aca="false">VLOOKUP($D514,phone_owners,5,0)</f>
        <v>Hellen</v>
      </c>
      <c r="F514" s="0" t="str">
        <f aca="false">VLOOKUP($D514,phone_owners,6,0)</f>
        <v>Fredrick</v>
      </c>
      <c r="G514" s="0" t="str">
        <f aca="false">VLOOKUP($D514,phone_owners,6,0)</f>
        <v>Fredrick</v>
      </c>
      <c r="H514" s="0" t="s">
        <v>5882</v>
      </c>
      <c r="I514" s="0" t="s">
        <v>5883</v>
      </c>
      <c r="J514" s="0" t="s">
        <v>5884</v>
      </c>
      <c r="K514" s="0" t="s">
        <v>5885</v>
      </c>
      <c r="L514" s="0" t="s">
        <v>44</v>
      </c>
      <c r="M514" s="0" t="s">
        <v>5886</v>
      </c>
      <c r="N514" s="0" t="s">
        <v>5887</v>
      </c>
      <c r="O514" s="0" t="s">
        <v>5888</v>
      </c>
      <c r="P514" s="0" t="s">
        <v>5889</v>
      </c>
      <c r="Q514" s="0" t="s">
        <v>221</v>
      </c>
      <c r="R514" s="0" t="s">
        <v>116</v>
      </c>
      <c r="S514" s="0" t="s">
        <v>5890</v>
      </c>
      <c r="U514" s="0" t="s">
        <v>5891</v>
      </c>
      <c r="V514" s="0" t="s">
        <v>53</v>
      </c>
      <c r="W514" s="0" t="s">
        <v>224</v>
      </c>
      <c r="X514" s="0" t="s">
        <v>5892</v>
      </c>
      <c r="Y514" s="0" t="s">
        <v>3673</v>
      </c>
      <c r="Z514" s="0" t="s">
        <v>5893</v>
      </c>
      <c r="AA514" s="0" t="s">
        <v>5894</v>
      </c>
      <c r="AB514" s="0" t="s">
        <v>59</v>
      </c>
      <c r="AF514" s="0" t="s">
        <v>314</v>
      </c>
      <c r="AH514" s="0" t="s">
        <v>122</v>
      </c>
      <c r="AJ514" s="0" t="s">
        <v>62</v>
      </c>
      <c r="AK514" s="0" t="n">
        <v>1893</v>
      </c>
      <c r="AL514" s="0" t="s">
        <v>5895</v>
      </c>
      <c r="AM514" s="0" t="s">
        <v>5896</v>
      </c>
      <c r="AN514" s="0" t="n">
        <v>513</v>
      </c>
    </row>
    <row r="515" customFormat="false" ht="12.8" hidden="false" customHeight="false" outlineLevel="0" collapsed="false">
      <c r="A515" s="0" t="s">
        <v>5897</v>
      </c>
      <c r="B515" s="0" t="s">
        <v>5898</v>
      </c>
      <c r="C515" s="0" t="s">
        <v>3234</v>
      </c>
      <c r="D515" s="0" t="s">
        <v>5882</v>
      </c>
      <c r="E515" s="0" t="str">
        <f aca="false">VLOOKUP($D515,phone_owners,5,0)</f>
        <v>Hellen</v>
      </c>
      <c r="F515" s="0" t="str">
        <f aca="false">VLOOKUP($D515,phone_owners,6,0)</f>
        <v>Fredrick</v>
      </c>
      <c r="G515" s="0" t="str">
        <f aca="false">VLOOKUP($D515,phone_owners,6,0)</f>
        <v>Fredrick</v>
      </c>
      <c r="H515" s="0" t="s">
        <v>5882</v>
      </c>
      <c r="I515" s="0" t="s">
        <v>5883</v>
      </c>
      <c r="J515" s="0" t="s">
        <v>5884</v>
      </c>
      <c r="K515" s="0" t="s">
        <v>5885</v>
      </c>
      <c r="L515" s="0" t="s">
        <v>44</v>
      </c>
      <c r="M515" s="0" t="s">
        <v>5899</v>
      </c>
      <c r="N515" s="0" t="s">
        <v>5900</v>
      </c>
      <c r="O515" s="0" t="s">
        <v>5901</v>
      </c>
      <c r="P515" s="0" t="s">
        <v>5902</v>
      </c>
      <c r="Q515" s="0" t="s">
        <v>115</v>
      </c>
      <c r="R515" s="0" t="s">
        <v>116</v>
      </c>
      <c r="S515" s="0" t="s">
        <v>5903</v>
      </c>
      <c r="U515" s="0" t="s">
        <v>5904</v>
      </c>
      <c r="V515" s="0" t="s">
        <v>100</v>
      </c>
      <c r="W515" s="0" t="s">
        <v>416</v>
      </c>
      <c r="X515" s="0" t="s">
        <v>5892</v>
      </c>
      <c r="Y515" s="0" t="s">
        <v>3673</v>
      </c>
      <c r="Z515" s="0" t="s">
        <v>5893</v>
      </c>
      <c r="AA515" s="0" t="s">
        <v>5894</v>
      </c>
      <c r="AB515" s="0" t="s">
        <v>59</v>
      </c>
      <c r="AF515" s="0" t="s">
        <v>314</v>
      </c>
      <c r="AH515" s="0" t="s">
        <v>122</v>
      </c>
      <c r="AJ515" s="0" t="s">
        <v>62</v>
      </c>
      <c r="AK515" s="0" t="n">
        <v>1894</v>
      </c>
      <c r="AL515" s="0" t="s">
        <v>5905</v>
      </c>
      <c r="AM515" s="0" t="s">
        <v>5906</v>
      </c>
      <c r="AN515" s="0" t="n">
        <v>514</v>
      </c>
    </row>
    <row r="516" customFormat="false" ht="12.8" hidden="false" customHeight="false" outlineLevel="0" collapsed="false">
      <c r="A516" s="0" t="s">
        <v>5907</v>
      </c>
      <c r="B516" s="0" t="s">
        <v>5908</v>
      </c>
      <c r="C516" s="0" t="s">
        <v>3234</v>
      </c>
      <c r="D516" s="0" t="s">
        <v>5882</v>
      </c>
      <c r="E516" s="0" t="str">
        <f aca="false">VLOOKUP($D516,phone_owners,5,0)</f>
        <v>Hellen</v>
      </c>
      <c r="F516" s="0" t="str">
        <f aca="false">VLOOKUP($D516,phone_owners,6,0)</f>
        <v>Fredrick</v>
      </c>
      <c r="G516" s="0" t="str">
        <f aca="false">VLOOKUP($D516,phone_owners,6,0)</f>
        <v>Fredrick</v>
      </c>
      <c r="H516" s="0" t="s">
        <v>5882</v>
      </c>
      <c r="I516" s="0" t="s">
        <v>5883</v>
      </c>
      <c r="J516" s="0" t="s">
        <v>5884</v>
      </c>
      <c r="K516" s="0" t="s">
        <v>5885</v>
      </c>
      <c r="L516" s="0" t="s">
        <v>44</v>
      </c>
      <c r="M516" s="0" t="s">
        <v>5909</v>
      </c>
      <c r="N516" s="0" t="s">
        <v>5910</v>
      </c>
      <c r="O516" s="0" t="s">
        <v>5911</v>
      </c>
      <c r="P516" s="0" t="s">
        <v>5912</v>
      </c>
      <c r="Q516" s="0" t="s">
        <v>404</v>
      </c>
      <c r="R516" s="0" t="s">
        <v>116</v>
      </c>
      <c r="S516" s="0" t="s">
        <v>5913</v>
      </c>
      <c r="T516" s="0" t="s">
        <v>3527</v>
      </c>
      <c r="U516" s="0" t="s">
        <v>5914</v>
      </c>
      <c r="V516" s="0" t="s">
        <v>53</v>
      </c>
      <c r="W516" s="0" t="s">
        <v>236</v>
      </c>
      <c r="X516" s="0" t="s">
        <v>5892</v>
      </c>
      <c r="Y516" s="0" t="s">
        <v>3673</v>
      </c>
      <c r="Z516" s="0" t="s">
        <v>5893</v>
      </c>
      <c r="AA516" s="0" t="s">
        <v>5894</v>
      </c>
      <c r="AB516" s="0" t="s">
        <v>59</v>
      </c>
      <c r="AF516" s="0" t="s">
        <v>314</v>
      </c>
      <c r="AH516" s="0" t="s">
        <v>122</v>
      </c>
      <c r="AJ516" s="0" t="s">
        <v>62</v>
      </c>
      <c r="AK516" s="0" t="n">
        <v>1895</v>
      </c>
      <c r="AL516" s="0" t="s">
        <v>5915</v>
      </c>
      <c r="AM516" s="0" t="s">
        <v>5916</v>
      </c>
      <c r="AN516" s="0" t="n">
        <v>515</v>
      </c>
    </row>
    <row r="517" customFormat="false" ht="12.8" hidden="false" customHeight="false" outlineLevel="0" collapsed="false">
      <c r="A517" s="0" t="s">
        <v>5917</v>
      </c>
      <c r="B517" s="0" t="s">
        <v>5918</v>
      </c>
      <c r="C517" s="0" t="s">
        <v>3234</v>
      </c>
      <c r="D517" s="0" t="s">
        <v>5882</v>
      </c>
      <c r="E517" s="0" t="str">
        <f aca="false">VLOOKUP($D517,phone_owners,5,0)</f>
        <v>Hellen</v>
      </c>
      <c r="F517" s="0" t="str">
        <f aca="false">VLOOKUP($D517,phone_owners,6,0)</f>
        <v>Fredrick</v>
      </c>
      <c r="G517" s="0" t="str">
        <f aca="false">VLOOKUP($D517,phone_owners,6,0)</f>
        <v>Fredrick</v>
      </c>
      <c r="H517" s="0" t="s">
        <v>5882</v>
      </c>
      <c r="I517" s="0" t="s">
        <v>5883</v>
      </c>
      <c r="J517" s="0" t="s">
        <v>5884</v>
      </c>
      <c r="K517" s="0" t="s">
        <v>5885</v>
      </c>
      <c r="L517" s="0" t="s">
        <v>44</v>
      </c>
      <c r="M517" s="0" t="s">
        <v>5919</v>
      </c>
      <c r="N517" s="0" t="s">
        <v>5920</v>
      </c>
      <c r="O517" s="0" t="s">
        <v>5921</v>
      </c>
      <c r="P517" s="0" t="s">
        <v>5922</v>
      </c>
      <c r="Q517" s="0" t="s">
        <v>115</v>
      </c>
      <c r="R517" s="0" t="s">
        <v>553</v>
      </c>
      <c r="S517" s="0" t="s">
        <v>5923</v>
      </c>
      <c r="U517" s="0" t="s">
        <v>5924</v>
      </c>
      <c r="V517" s="0" t="s">
        <v>53</v>
      </c>
      <c r="W517" s="0" t="s">
        <v>601</v>
      </c>
      <c r="X517" s="0" t="s">
        <v>5892</v>
      </c>
      <c r="Y517" s="0" t="s">
        <v>3673</v>
      </c>
      <c r="Z517" s="0" t="s">
        <v>5893</v>
      </c>
      <c r="AA517" s="0" t="s">
        <v>5894</v>
      </c>
      <c r="AB517" s="0" t="s">
        <v>59</v>
      </c>
      <c r="AF517" s="0" t="s">
        <v>314</v>
      </c>
      <c r="AH517" s="0" t="s">
        <v>122</v>
      </c>
      <c r="AJ517" s="0" t="s">
        <v>62</v>
      </c>
      <c r="AK517" s="0" t="n">
        <v>1896</v>
      </c>
      <c r="AL517" s="0" t="s">
        <v>5925</v>
      </c>
      <c r="AM517" s="0" t="s">
        <v>5926</v>
      </c>
      <c r="AN517" s="0" t="n">
        <v>516</v>
      </c>
    </row>
    <row r="518" customFormat="false" ht="12.8" hidden="false" customHeight="false" outlineLevel="0" collapsed="false">
      <c r="A518" s="0" t="s">
        <v>5927</v>
      </c>
      <c r="B518" s="0" t="s">
        <v>5928</v>
      </c>
      <c r="C518" s="0" t="s">
        <v>3234</v>
      </c>
      <c r="D518" s="0" t="s">
        <v>5882</v>
      </c>
      <c r="E518" s="0" t="str">
        <f aca="false">VLOOKUP($D518,phone_owners,5,0)</f>
        <v>Hellen</v>
      </c>
      <c r="F518" s="0" t="str">
        <f aca="false">VLOOKUP($D518,phone_owners,6,0)</f>
        <v>Fredrick</v>
      </c>
      <c r="G518" s="0" t="str">
        <f aca="false">VLOOKUP($D518,phone_owners,6,0)</f>
        <v>Fredrick</v>
      </c>
      <c r="H518" s="0" t="s">
        <v>5882</v>
      </c>
      <c r="I518" s="0" t="s">
        <v>5883</v>
      </c>
      <c r="J518" s="0" t="s">
        <v>5884</v>
      </c>
      <c r="K518" s="0" t="s">
        <v>5885</v>
      </c>
      <c r="L518" s="0" t="s">
        <v>44</v>
      </c>
      <c r="M518" s="0" t="s">
        <v>5929</v>
      </c>
      <c r="N518" s="0" t="s">
        <v>5930</v>
      </c>
      <c r="O518" s="0" t="s">
        <v>5931</v>
      </c>
      <c r="P518" s="0" t="s">
        <v>5932</v>
      </c>
      <c r="Q518" s="0" t="s">
        <v>115</v>
      </c>
      <c r="R518" s="0" t="s">
        <v>116</v>
      </c>
      <c r="S518" s="0" t="s">
        <v>5933</v>
      </c>
      <c r="T518" s="0" t="s">
        <v>5934</v>
      </c>
      <c r="U518" s="0" t="s">
        <v>2109</v>
      </c>
      <c r="V518" s="0" t="s">
        <v>53</v>
      </c>
      <c r="W518" s="0" t="s">
        <v>247</v>
      </c>
      <c r="X518" s="0" t="s">
        <v>5892</v>
      </c>
      <c r="Y518" s="0" t="s">
        <v>3673</v>
      </c>
      <c r="Z518" s="0" t="s">
        <v>5893</v>
      </c>
      <c r="AA518" s="0" t="s">
        <v>5894</v>
      </c>
      <c r="AB518" s="0" t="s">
        <v>59</v>
      </c>
      <c r="AF518" s="0" t="s">
        <v>314</v>
      </c>
      <c r="AH518" s="0" t="s">
        <v>122</v>
      </c>
      <c r="AJ518" s="0" t="s">
        <v>62</v>
      </c>
      <c r="AK518" s="0" t="n">
        <v>1897</v>
      </c>
      <c r="AL518" s="0" t="s">
        <v>5935</v>
      </c>
      <c r="AM518" s="0" t="s">
        <v>5936</v>
      </c>
      <c r="AN518" s="0" t="n">
        <v>517</v>
      </c>
    </row>
    <row r="519" customFormat="false" ht="12.8" hidden="false" customHeight="false" outlineLevel="0" collapsed="false">
      <c r="A519" s="0" t="s">
        <v>5937</v>
      </c>
      <c r="B519" s="0" t="s">
        <v>5938</v>
      </c>
      <c r="C519" s="0" t="s">
        <v>3234</v>
      </c>
      <c r="D519" s="0" t="s">
        <v>5882</v>
      </c>
      <c r="E519" s="0" t="str">
        <f aca="false">VLOOKUP($D519,phone_owners,5,0)</f>
        <v>Hellen</v>
      </c>
      <c r="F519" s="0" t="str">
        <f aca="false">VLOOKUP($D519,phone_owners,6,0)</f>
        <v>Fredrick</v>
      </c>
      <c r="G519" s="0" t="str">
        <f aca="false">VLOOKUP($D519,phone_owners,6,0)</f>
        <v>Fredrick</v>
      </c>
      <c r="H519" s="0" t="s">
        <v>5882</v>
      </c>
      <c r="I519" s="0" t="s">
        <v>5883</v>
      </c>
      <c r="J519" s="0" t="s">
        <v>5884</v>
      </c>
      <c r="K519" s="0" t="s">
        <v>5885</v>
      </c>
      <c r="L519" s="0" t="s">
        <v>44</v>
      </c>
      <c r="M519" s="0" t="s">
        <v>5939</v>
      </c>
      <c r="N519" s="0" t="s">
        <v>5940</v>
      </c>
      <c r="O519" s="0" t="s">
        <v>5941</v>
      </c>
      <c r="P519" s="0" t="s">
        <v>5942</v>
      </c>
      <c r="Q519" s="0" t="s">
        <v>115</v>
      </c>
      <c r="R519" s="0" t="s">
        <v>116</v>
      </c>
      <c r="S519" s="0" t="s">
        <v>5943</v>
      </c>
      <c r="U519" s="0" t="s">
        <v>5944</v>
      </c>
      <c r="V519" s="0" t="s">
        <v>53</v>
      </c>
      <c r="W519" s="0" t="s">
        <v>416</v>
      </c>
      <c r="X519" s="0" t="s">
        <v>5892</v>
      </c>
      <c r="Y519" s="0" t="s">
        <v>3673</v>
      </c>
      <c r="Z519" s="0" t="s">
        <v>5893</v>
      </c>
      <c r="AA519" s="0" t="s">
        <v>5894</v>
      </c>
      <c r="AB519" s="0" t="s">
        <v>59</v>
      </c>
      <c r="AF519" s="0" t="s">
        <v>314</v>
      </c>
      <c r="AH519" s="0" t="s">
        <v>122</v>
      </c>
      <c r="AJ519" s="0" t="s">
        <v>62</v>
      </c>
      <c r="AK519" s="0" t="n">
        <v>1898</v>
      </c>
      <c r="AL519" s="0" t="s">
        <v>5945</v>
      </c>
      <c r="AM519" s="0" t="s">
        <v>5946</v>
      </c>
      <c r="AN519" s="0" t="n">
        <v>518</v>
      </c>
    </row>
    <row r="520" customFormat="false" ht="12.8" hidden="false" customHeight="false" outlineLevel="0" collapsed="false">
      <c r="A520" s="0" t="s">
        <v>5947</v>
      </c>
      <c r="B520" s="0" t="s">
        <v>5948</v>
      </c>
      <c r="C520" s="0" t="s">
        <v>3234</v>
      </c>
      <c r="D520" s="0" t="s">
        <v>5949</v>
      </c>
      <c r="E520" s="0" t="e">
        <f aca="false">VLOOKUP($D520,phone_owners,5,0)</f>
        <v>#N/A</v>
      </c>
      <c r="F520" s="0" t="e">
        <f aca="false">VLOOKUP($D520,phone_owners,6,0)</f>
        <v>#N/A</v>
      </c>
      <c r="G520" s="0" t="e">
        <f aca="false">VLOOKUP($D520,phone_owners,6,0)</f>
        <v>#N/A</v>
      </c>
      <c r="H520" s="0" t="s">
        <v>5949</v>
      </c>
      <c r="I520" s="0" t="s">
        <v>5950</v>
      </c>
      <c r="J520" s="0" t="s">
        <v>5951</v>
      </c>
      <c r="M520" s="0" t="s">
        <v>5952</v>
      </c>
      <c r="N520" s="0" t="s">
        <v>5953</v>
      </c>
      <c r="O520" s="0" t="s">
        <v>5954</v>
      </c>
      <c r="P520" s="0" t="s">
        <v>2925</v>
      </c>
      <c r="Q520" s="0" t="s">
        <v>115</v>
      </c>
      <c r="R520" s="0" t="s">
        <v>116</v>
      </c>
      <c r="S520" s="0" t="s">
        <v>5955</v>
      </c>
      <c r="T520" s="0" t="s">
        <v>5956</v>
      </c>
      <c r="U520" s="0" t="s">
        <v>5957</v>
      </c>
      <c r="V520" s="0" t="s">
        <v>53</v>
      </c>
      <c r="W520" s="0" t="s">
        <v>416</v>
      </c>
      <c r="X520" s="0" t="s">
        <v>5958</v>
      </c>
      <c r="Y520" s="0" t="s">
        <v>5958</v>
      </c>
      <c r="Z520" s="0" t="s">
        <v>5959</v>
      </c>
      <c r="AA520" s="0" t="s">
        <v>5960</v>
      </c>
      <c r="AB520" s="0" t="s">
        <v>59</v>
      </c>
      <c r="AF520" s="0" t="s">
        <v>60</v>
      </c>
      <c r="AH520" s="0" t="s">
        <v>61</v>
      </c>
      <c r="AJ520" s="0" t="s">
        <v>62</v>
      </c>
      <c r="AK520" s="0" t="n">
        <v>1899</v>
      </c>
      <c r="AL520" s="0" t="s">
        <v>5961</v>
      </c>
      <c r="AM520" s="0" t="s">
        <v>5962</v>
      </c>
      <c r="AN520" s="0" t="n">
        <v>519</v>
      </c>
    </row>
    <row r="521" customFormat="false" ht="12.8" hidden="false" customHeight="false" outlineLevel="0" collapsed="false">
      <c r="A521" s="0" t="s">
        <v>5963</v>
      </c>
      <c r="B521" s="0" t="s">
        <v>5964</v>
      </c>
      <c r="C521" s="0" t="s">
        <v>3234</v>
      </c>
      <c r="D521" s="0" t="s">
        <v>5949</v>
      </c>
      <c r="E521" s="0" t="e">
        <f aca="false">VLOOKUP($D521,phone_owners,5,0)</f>
        <v>#N/A</v>
      </c>
      <c r="F521" s="0" t="e">
        <f aca="false">VLOOKUP($D521,phone_owners,6,0)</f>
        <v>#N/A</v>
      </c>
      <c r="G521" s="0" t="e">
        <f aca="false">VLOOKUP($D521,phone_owners,6,0)</f>
        <v>#N/A</v>
      </c>
      <c r="H521" s="0" t="s">
        <v>5949</v>
      </c>
      <c r="I521" s="0" t="s">
        <v>5950</v>
      </c>
      <c r="J521" s="0" t="s">
        <v>5951</v>
      </c>
      <c r="M521" s="0" t="s">
        <v>5965</v>
      </c>
      <c r="N521" s="0" t="s">
        <v>5966</v>
      </c>
      <c r="O521" s="0" t="s">
        <v>5967</v>
      </c>
      <c r="P521" s="0" t="s">
        <v>5968</v>
      </c>
      <c r="Q521" s="0" t="s">
        <v>115</v>
      </c>
      <c r="R521" s="0" t="s">
        <v>116</v>
      </c>
      <c r="S521" s="0" t="s">
        <v>5969</v>
      </c>
      <c r="T521" s="0" t="s">
        <v>5970</v>
      </c>
      <c r="U521" s="0" t="s">
        <v>5971</v>
      </c>
      <c r="V521" s="0" t="s">
        <v>53</v>
      </c>
      <c r="W521" s="0" t="s">
        <v>236</v>
      </c>
      <c r="X521" s="0" t="s">
        <v>5958</v>
      </c>
      <c r="Y521" s="0" t="s">
        <v>5958</v>
      </c>
      <c r="Z521" s="0" t="s">
        <v>5959</v>
      </c>
      <c r="AA521" s="0" t="s">
        <v>5960</v>
      </c>
      <c r="AB521" s="0" t="s">
        <v>59</v>
      </c>
      <c r="AF521" s="0" t="s">
        <v>60</v>
      </c>
      <c r="AH521" s="0" t="s">
        <v>61</v>
      </c>
      <c r="AJ521" s="0" t="s">
        <v>62</v>
      </c>
      <c r="AK521" s="0" t="n">
        <v>1900</v>
      </c>
      <c r="AL521" s="0" t="s">
        <v>5972</v>
      </c>
      <c r="AM521" s="0" t="s">
        <v>5973</v>
      </c>
      <c r="AN521" s="0" t="n">
        <v>520</v>
      </c>
    </row>
    <row r="522" customFormat="false" ht="12.8" hidden="false" customHeight="false" outlineLevel="0" collapsed="false">
      <c r="A522" s="0" t="s">
        <v>5974</v>
      </c>
      <c r="B522" s="0" t="s">
        <v>5975</v>
      </c>
      <c r="C522" s="0" t="s">
        <v>40</v>
      </c>
      <c r="D522" s="0" t="s">
        <v>5976</v>
      </c>
      <c r="E522" s="0" t="e">
        <f aca="false">VLOOKUP($D522,phone_owners,5,0)</f>
        <v>#N/A</v>
      </c>
      <c r="F522" s="0" t="e">
        <f aca="false">VLOOKUP($D522,phone_owners,6,0)</f>
        <v>#N/A</v>
      </c>
      <c r="G522" s="0" t="e">
        <f aca="false">VLOOKUP($D522,phone_owners,6,0)</f>
        <v>#N/A</v>
      </c>
      <c r="H522" s="0" t="s">
        <v>5976</v>
      </c>
      <c r="I522" s="0" t="s">
        <v>5977</v>
      </c>
      <c r="J522" s="0" t="s">
        <v>5978</v>
      </c>
      <c r="L522" s="0" t="s">
        <v>44</v>
      </c>
      <c r="M522" s="0" t="s">
        <v>5979</v>
      </c>
      <c r="N522" s="0" t="s">
        <v>5980</v>
      </c>
      <c r="O522" s="0" t="s">
        <v>5981</v>
      </c>
      <c r="P522" s="0" t="s">
        <v>502</v>
      </c>
      <c r="Q522" s="0" t="s">
        <v>158</v>
      </c>
      <c r="R522" s="0" t="s">
        <v>116</v>
      </c>
      <c r="S522" s="0" t="s">
        <v>2494</v>
      </c>
      <c r="T522" s="0" t="s">
        <v>5982</v>
      </c>
      <c r="U522" s="0" t="s">
        <v>5983</v>
      </c>
      <c r="V522" s="0" t="s">
        <v>53</v>
      </c>
      <c r="W522" s="0" t="s">
        <v>293</v>
      </c>
      <c r="X522" s="0" t="s">
        <v>5984</v>
      </c>
      <c r="Y522" s="0" t="s">
        <v>5985</v>
      </c>
      <c r="Z522" s="0" t="s">
        <v>5986</v>
      </c>
      <c r="AA522" s="0" t="s">
        <v>5987</v>
      </c>
      <c r="AB522" s="0" t="s">
        <v>59</v>
      </c>
      <c r="AF522" s="0" t="s">
        <v>60</v>
      </c>
      <c r="AH522" s="0" t="s">
        <v>122</v>
      </c>
      <c r="AJ522" s="0" t="s">
        <v>62</v>
      </c>
      <c r="AK522" s="0" t="n">
        <v>1901</v>
      </c>
      <c r="AL522" s="0" t="s">
        <v>5988</v>
      </c>
      <c r="AM522" s="0" t="s">
        <v>5989</v>
      </c>
      <c r="AN522" s="0" t="n">
        <v>521</v>
      </c>
    </row>
    <row r="523" customFormat="false" ht="12.8" hidden="false" customHeight="false" outlineLevel="0" collapsed="false">
      <c r="A523" s="0" t="s">
        <v>5990</v>
      </c>
      <c r="B523" s="0" t="s">
        <v>5991</v>
      </c>
      <c r="C523" s="0" t="s">
        <v>3234</v>
      </c>
      <c r="D523" s="0" t="s">
        <v>5992</v>
      </c>
      <c r="E523" s="0" t="str">
        <f aca="false">VLOOKUP($D523,phone_owners,5,0)</f>
        <v>Aron</v>
      </c>
      <c r="F523" s="0" t="n">
        <f aca="false">VLOOKUP($D523,phone_owners,6,0)</f>
        <v>0</v>
      </c>
      <c r="G523" s="0" t="n">
        <f aca="false">VLOOKUP($D523,phone_owners,6,0)</f>
        <v>0</v>
      </c>
      <c r="H523" s="0" t="s">
        <v>5992</v>
      </c>
      <c r="I523" s="0" t="s">
        <v>5993</v>
      </c>
      <c r="J523" s="0" t="s">
        <v>5994</v>
      </c>
      <c r="M523" s="0" t="s">
        <v>5995</v>
      </c>
      <c r="N523" s="0" t="s">
        <v>5996</v>
      </c>
      <c r="O523" s="0" t="s">
        <v>5997</v>
      </c>
      <c r="P523" s="0" t="s">
        <v>5998</v>
      </c>
      <c r="Q523" s="0" t="s">
        <v>305</v>
      </c>
      <c r="R523" s="0" t="s">
        <v>116</v>
      </c>
      <c r="S523" s="0" t="s">
        <v>405</v>
      </c>
      <c r="T523" s="0" t="s">
        <v>1832</v>
      </c>
      <c r="V523" s="0" t="s">
        <v>100</v>
      </c>
      <c r="W523" s="0" t="s">
        <v>247</v>
      </c>
      <c r="X523" s="0" t="s">
        <v>475</v>
      </c>
      <c r="Y523" s="0" t="s">
        <v>780</v>
      </c>
      <c r="Z523" s="0" t="s">
        <v>734</v>
      </c>
      <c r="AA523" s="0" t="s">
        <v>5999</v>
      </c>
      <c r="AB523" s="0" t="s">
        <v>59</v>
      </c>
      <c r="AF523" s="0" t="s">
        <v>60</v>
      </c>
      <c r="AH523" s="0" t="s">
        <v>122</v>
      </c>
      <c r="AJ523" s="0" t="s">
        <v>62</v>
      </c>
      <c r="AK523" s="0" t="n">
        <v>1902</v>
      </c>
      <c r="AL523" s="0" t="s">
        <v>6000</v>
      </c>
      <c r="AM523" s="0" t="s">
        <v>6001</v>
      </c>
      <c r="AN523" s="0" t="n">
        <v>522</v>
      </c>
    </row>
    <row r="524" customFormat="false" ht="12.8" hidden="false" customHeight="false" outlineLevel="0" collapsed="false">
      <c r="A524" s="0" t="s">
        <v>6002</v>
      </c>
      <c r="B524" s="0" t="s">
        <v>6003</v>
      </c>
      <c r="C524" s="0" t="s">
        <v>3234</v>
      </c>
      <c r="D524" s="0" t="s">
        <v>5992</v>
      </c>
      <c r="E524" s="0" t="str">
        <f aca="false">VLOOKUP($D524,phone_owners,5,0)</f>
        <v>Aron</v>
      </c>
      <c r="F524" s="0" t="n">
        <f aca="false">VLOOKUP($D524,phone_owners,6,0)</f>
        <v>0</v>
      </c>
      <c r="G524" s="0" t="n">
        <f aca="false">VLOOKUP($D524,phone_owners,6,0)</f>
        <v>0</v>
      </c>
      <c r="H524" s="0" t="s">
        <v>5992</v>
      </c>
      <c r="I524" s="0" t="s">
        <v>5993</v>
      </c>
      <c r="J524" s="0" t="s">
        <v>5994</v>
      </c>
      <c r="M524" s="0" t="s">
        <v>6004</v>
      </c>
      <c r="N524" s="0" t="s">
        <v>6005</v>
      </c>
      <c r="O524" s="0" t="s">
        <v>6006</v>
      </c>
      <c r="P524" s="0" t="s">
        <v>6007</v>
      </c>
      <c r="Q524" s="0" t="s">
        <v>96</v>
      </c>
      <c r="Z524" s="0" t="s">
        <v>734</v>
      </c>
      <c r="AA524" s="0" t="s">
        <v>6008</v>
      </c>
      <c r="AJ524" s="0" t="s">
        <v>62</v>
      </c>
      <c r="AK524" s="0" t="n">
        <v>1903</v>
      </c>
      <c r="AL524" s="0" t="s">
        <v>6009</v>
      </c>
      <c r="AM524" s="0" t="s">
        <v>6010</v>
      </c>
      <c r="AN524" s="0" t="n">
        <v>523</v>
      </c>
    </row>
    <row r="525" customFormat="false" ht="12.8" hidden="false" customHeight="false" outlineLevel="0" collapsed="false">
      <c r="A525" s="0" t="s">
        <v>6011</v>
      </c>
      <c r="B525" s="0" t="s">
        <v>6012</v>
      </c>
      <c r="C525" s="0" t="s">
        <v>3234</v>
      </c>
      <c r="D525" s="0" t="s">
        <v>5976</v>
      </c>
      <c r="E525" s="0" t="e">
        <f aca="false">VLOOKUP($D525,phone_owners,5,0)</f>
        <v>#N/A</v>
      </c>
      <c r="F525" s="0" t="e">
        <f aca="false">VLOOKUP($D525,phone_owners,6,0)</f>
        <v>#N/A</v>
      </c>
      <c r="G525" s="0" t="e">
        <f aca="false">VLOOKUP($D525,phone_owners,6,0)</f>
        <v>#N/A</v>
      </c>
      <c r="H525" s="0" t="s">
        <v>5976</v>
      </c>
      <c r="I525" s="0" t="s">
        <v>5977</v>
      </c>
      <c r="J525" s="0" t="s">
        <v>5978</v>
      </c>
      <c r="L525" s="0" t="s">
        <v>44</v>
      </c>
      <c r="M525" s="0" t="s">
        <v>6013</v>
      </c>
      <c r="N525" s="0" t="s">
        <v>6014</v>
      </c>
      <c r="O525" s="0" t="s">
        <v>6015</v>
      </c>
      <c r="P525" s="0" t="s">
        <v>502</v>
      </c>
      <c r="Q525" s="0" t="s">
        <v>158</v>
      </c>
      <c r="R525" s="0" t="s">
        <v>116</v>
      </c>
      <c r="S525" s="0" t="s">
        <v>3573</v>
      </c>
      <c r="T525" s="0" t="s">
        <v>6016</v>
      </c>
      <c r="U525" s="0" t="s">
        <v>6017</v>
      </c>
      <c r="W525" s="0" t="s">
        <v>141</v>
      </c>
      <c r="X525" s="0" t="s">
        <v>6018</v>
      </c>
      <c r="Y525" s="0" t="s">
        <v>6019</v>
      </c>
      <c r="Z525" s="0" t="s">
        <v>6020</v>
      </c>
      <c r="AA525" s="0" t="s">
        <v>6021</v>
      </c>
      <c r="AB525" s="0" t="s">
        <v>44</v>
      </c>
      <c r="AC525" s="0" t="s">
        <v>247</v>
      </c>
      <c r="AD525" s="0" t="s">
        <v>102</v>
      </c>
      <c r="AE525" s="0" t="s">
        <v>395</v>
      </c>
      <c r="AF525" s="0" t="s">
        <v>60</v>
      </c>
      <c r="AH525" s="0" t="s">
        <v>122</v>
      </c>
      <c r="AJ525" s="0" t="s">
        <v>62</v>
      </c>
      <c r="AK525" s="0" t="n">
        <v>1904</v>
      </c>
      <c r="AL525" s="0" t="s">
        <v>6022</v>
      </c>
      <c r="AM525" s="0" t="s">
        <v>6010</v>
      </c>
      <c r="AN525" s="0" t="n">
        <v>524</v>
      </c>
    </row>
    <row r="526" customFormat="false" ht="12.8" hidden="false" customHeight="false" outlineLevel="0" collapsed="false">
      <c r="A526" s="0" t="s">
        <v>6023</v>
      </c>
      <c r="B526" s="0" t="s">
        <v>6024</v>
      </c>
      <c r="C526" s="0" t="s">
        <v>3234</v>
      </c>
      <c r="D526" s="0" t="s">
        <v>5976</v>
      </c>
      <c r="E526" s="0" t="e">
        <f aca="false">VLOOKUP($D526,phone_owners,5,0)</f>
        <v>#N/A</v>
      </c>
      <c r="F526" s="0" t="e">
        <f aca="false">VLOOKUP($D526,phone_owners,6,0)</f>
        <v>#N/A</v>
      </c>
      <c r="G526" s="0" t="e">
        <f aca="false">VLOOKUP($D526,phone_owners,6,0)</f>
        <v>#N/A</v>
      </c>
      <c r="H526" s="0" t="s">
        <v>5976</v>
      </c>
      <c r="I526" s="0" t="s">
        <v>5977</v>
      </c>
      <c r="J526" s="0" t="s">
        <v>5978</v>
      </c>
      <c r="L526" s="0" t="s">
        <v>44</v>
      </c>
      <c r="M526" s="0" t="s">
        <v>6025</v>
      </c>
      <c r="N526" s="0" t="s">
        <v>6026</v>
      </c>
      <c r="O526" s="0" t="s">
        <v>6027</v>
      </c>
      <c r="P526" s="0" t="s">
        <v>502</v>
      </c>
      <c r="Q526" s="0" t="s">
        <v>158</v>
      </c>
      <c r="R526" s="0" t="s">
        <v>116</v>
      </c>
      <c r="S526" s="0" t="s">
        <v>2393</v>
      </c>
      <c r="T526" s="0" t="s">
        <v>6028</v>
      </c>
      <c r="U526" s="0" t="s">
        <v>6029</v>
      </c>
      <c r="V526" s="0" t="s">
        <v>53</v>
      </c>
      <c r="W526" s="0" t="s">
        <v>432</v>
      </c>
      <c r="X526" s="0" t="s">
        <v>6020</v>
      </c>
      <c r="Y526" s="0" t="s">
        <v>6030</v>
      </c>
      <c r="Z526" s="0" t="s">
        <v>6031</v>
      </c>
      <c r="AA526" s="0" t="s">
        <v>6021</v>
      </c>
      <c r="AB526" s="0" t="s">
        <v>59</v>
      </c>
      <c r="AF526" s="0" t="s">
        <v>60</v>
      </c>
      <c r="AH526" s="0" t="s">
        <v>122</v>
      </c>
      <c r="AJ526" s="0" t="s">
        <v>62</v>
      </c>
      <c r="AK526" s="0" t="n">
        <v>1905</v>
      </c>
      <c r="AL526" s="0" t="s">
        <v>6032</v>
      </c>
      <c r="AM526" s="0" t="s">
        <v>6033</v>
      </c>
      <c r="AN526" s="0" t="n">
        <v>525</v>
      </c>
    </row>
    <row r="527" customFormat="false" ht="12.8" hidden="false" customHeight="false" outlineLevel="0" collapsed="false">
      <c r="A527" s="0" t="s">
        <v>6034</v>
      </c>
      <c r="B527" s="0" t="s">
        <v>6035</v>
      </c>
      <c r="C527" s="0" t="s">
        <v>3234</v>
      </c>
      <c r="D527" s="0" t="s">
        <v>5976</v>
      </c>
      <c r="E527" s="0" t="e">
        <f aca="false">VLOOKUP($D527,phone_owners,5,0)</f>
        <v>#N/A</v>
      </c>
      <c r="F527" s="0" t="e">
        <f aca="false">VLOOKUP($D527,phone_owners,6,0)</f>
        <v>#N/A</v>
      </c>
      <c r="G527" s="0" t="e">
        <f aca="false">VLOOKUP($D527,phone_owners,6,0)</f>
        <v>#N/A</v>
      </c>
      <c r="H527" s="0" t="s">
        <v>5976</v>
      </c>
      <c r="I527" s="0" t="s">
        <v>5977</v>
      </c>
      <c r="J527" s="0" t="s">
        <v>5978</v>
      </c>
      <c r="L527" s="0" t="s">
        <v>44</v>
      </c>
      <c r="M527" s="0" t="s">
        <v>6036</v>
      </c>
      <c r="N527" s="0" t="s">
        <v>6037</v>
      </c>
      <c r="O527" s="0" t="s">
        <v>6038</v>
      </c>
      <c r="P527" s="0" t="s">
        <v>502</v>
      </c>
      <c r="Q527" s="0" t="s">
        <v>158</v>
      </c>
      <c r="R527" s="0" t="s">
        <v>116</v>
      </c>
      <c r="S527" s="0" t="s">
        <v>1050</v>
      </c>
      <c r="T527" s="0" t="s">
        <v>6039</v>
      </c>
      <c r="U527" s="0" t="s">
        <v>6040</v>
      </c>
      <c r="V527" s="0" t="s">
        <v>53</v>
      </c>
      <c r="W527" s="0" t="s">
        <v>792</v>
      </c>
      <c r="X527" s="0" t="s">
        <v>6041</v>
      </c>
      <c r="Y527" s="0" t="s">
        <v>6042</v>
      </c>
      <c r="Z527" s="0" t="s">
        <v>5986</v>
      </c>
      <c r="AA527" s="0" t="s">
        <v>5987</v>
      </c>
      <c r="AB527" s="0" t="s">
        <v>59</v>
      </c>
      <c r="AF527" s="0" t="s">
        <v>60</v>
      </c>
      <c r="AH527" s="0" t="s">
        <v>122</v>
      </c>
      <c r="AJ527" s="0" t="s">
        <v>62</v>
      </c>
      <c r="AK527" s="0" t="n">
        <v>1906</v>
      </c>
      <c r="AL527" s="0" t="s">
        <v>6043</v>
      </c>
      <c r="AM527" s="0" t="s">
        <v>6044</v>
      </c>
      <c r="AN527" s="0" t="n">
        <v>526</v>
      </c>
    </row>
    <row r="528" customFormat="false" ht="12.8" hidden="false" customHeight="false" outlineLevel="0" collapsed="false">
      <c r="A528" s="0" t="s">
        <v>6045</v>
      </c>
      <c r="B528" s="0" t="s">
        <v>6046</v>
      </c>
      <c r="C528" s="0" t="s">
        <v>3234</v>
      </c>
      <c r="D528" s="0" t="s">
        <v>5976</v>
      </c>
      <c r="E528" s="0" t="e">
        <f aca="false">VLOOKUP($D528,phone_owners,5,0)</f>
        <v>#N/A</v>
      </c>
      <c r="F528" s="0" t="e">
        <f aca="false">VLOOKUP($D528,phone_owners,6,0)</f>
        <v>#N/A</v>
      </c>
      <c r="G528" s="0" t="e">
        <f aca="false">VLOOKUP($D528,phone_owners,6,0)</f>
        <v>#N/A</v>
      </c>
      <c r="H528" s="0" t="s">
        <v>5976</v>
      </c>
      <c r="I528" s="0" t="s">
        <v>5977</v>
      </c>
      <c r="J528" s="0" t="s">
        <v>5978</v>
      </c>
      <c r="L528" s="0" t="s">
        <v>44</v>
      </c>
      <c r="M528" s="0" t="s">
        <v>6047</v>
      </c>
      <c r="N528" s="0" t="s">
        <v>6048</v>
      </c>
      <c r="O528" s="0" t="s">
        <v>6049</v>
      </c>
      <c r="P528" s="0" t="s">
        <v>502</v>
      </c>
      <c r="Q528" s="0" t="s">
        <v>158</v>
      </c>
      <c r="R528" s="0" t="s">
        <v>116</v>
      </c>
      <c r="S528" s="0" t="s">
        <v>6050</v>
      </c>
      <c r="T528" s="0" t="s">
        <v>3020</v>
      </c>
      <c r="U528" s="0" t="s">
        <v>6051</v>
      </c>
      <c r="V528" s="0" t="s">
        <v>53</v>
      </c>
      <c r="W528" s="0" t="s">
        <v>224</v>
      </c>
      <c r="X528" s="0" t="s">
        <v>5984</v>
      </c>
      <c r="Y528" s="0" t="s">
        <v>6020</v>
      </c>
      <c r="Z528" s="0" t="s">
        <v>5986</v>
      </c>
      <c r="AA528" s="0" t="s">
        <v>5987</v>
      </c>
      <c r="AB528" s="0" t="s">
        <v>59</v>
      </c>
      <c r="AF528" s="0" t="s">
        <v>60</v>
      </c>
      <c r="AH528" s="0" t="s">
        <v>122</v>
      </c>
      <c r="AJ528" s="0" t="s">
        <v>62</v>
      </c>
      <c r="AK528" s="0" t="n">
        <v>1907</v>
      </c>
      <c r="AL528" s="0" t="s">
        <v>6052</v>
      </c>
      <c r="AM528" s="0" t="s">
        <v>6053</v>
      </c>
      <c r="AN528" s="0" t="n">
        <v>527</v>
      </c>
    </row>
    <row r="529" customFormat="false" ht="12.8" hidden="false" customHeight="false" outlineLevel="0" collapsed="false">
      <c r="A529" s="0" t="s">
        <v>6054</v>
      </c>
      <c r="B529" s="0" t="s">
        <v>6055</v>
      </c>
      <c r="C529" s="0" t="s">
        <v>3234</v>
      </c>
      <c r="D529" s="0" t="s">
        <v>5976</v>
      </c>
      <c r="E529" s="0" t="e">
        <f aca="false">VLOOKUP($D529,phone_owners,5,0)</f>
        <v>#N/A</v>
      </c>
      <c r="F529" s="0" t="e">
        <f aca="false">VLOOKUP($D529,phone_owners,6,0)</f>
        <v>#N/A</v>
      </c>
      <c r="G529" s="0" t="e">
        <f aca="false">VLOOKUP($D529,phone_owners,6,0)</f>
        <v>#N/A</v>
      </c>
      <c r="H529" s="0" t="s">
        <v>5976</v>
      </c>
      <c r="I529" s="0" t="s">
        <v>5977</v>
      </c>
      <c r="J529" s="0" t="s">
        <v>5978</v>
      </c>
      <c r="L529" s="0" t="s">
        <v>44</v>
      </c>
      <c r="M529" s="0" t="s">
        <v>6056</v>
      </c>
      <c r="N529" s="0" t="s">
        <v>6057</v>
      </c>
      <c r="O529" s="0" t="s">
        <v>6058</v>
      </c>
      <c r="P529" s="0" t="s">
        <v>502</v>
      </c>
      <c r="Q529" s="0" t="s">
        <v>158</v>
      </c>
      <c r="R529" s="0" t="s">
        <v>116</v>
      </c>
      <c r="S529" s="0" t="s">
        <v>4324</v>
      </c>
      <c r="T529" s="0" t="s">
        <v>779</v>
      </c>
      <c r="U529" s="0" t="s">
        <v>6059</v>
      </c>
      <c r="V529" s="0" t="s">
        <v>53</v>
      </c>
      <c r="W529" s="0" t="s">
        <v>224</v>
      </c>
      <c r="X529" s="0" t="s">
        <v>6060</v>
      </c>
      <c r="Y529" s="0" t="s">
        <v>6060</v>
      </c>
      <c r="Z529" s="0" t="s">
        <v>5986</v>
      </c>
      <c r="AA529" s="0" t="s">
        <v>6061</v>
      </c>
      <c r="AB529" s="0" t="s">
        <v>59</v>
      </c>
      <c r="AF529" s="0" t="s">
        <v>60</v>
      </c>
      <c r="AH529" s="0" t="s">
        <v>122</v>
      </c>
      <c r="AJ529" s="0" t="s">
        <v>62</v>
      </c>
      <c r="AK529" s="0" t="n">
        <v>1908</v>
      </c>
      <c r="AL529" s="0" t="s">
        <v>6062</v>
      </c>
      <c r="AM529" s="0" t="s">
        <v>6063</v>
      </c>
      <c r="AN529" s="0" t="n">
        <v>528</v>
      </c>
    </row>
    <row r="530" customFormat="false" ht="12.8" hidden="false" customHeight="false" outlineLevel="0" collapsed="false">
      <c r="A530" s="0" t="s">
        <v>6064</v>
      </c>
      <c r="B530" s="0" t="s">
        <v>6065</v>
      </c>
      <c r="C530" s="0" t="s">
        <v>3234</v>
      </c>
      <c r="D530" s="0" t="s">
        <v>6066</v>
      </c>
      <c r="E530" s="0" t="str">
        <f aca="false">VLOOKUP($D530,phone_owners,5,0)</f>
        <v>Rajabu</v>
      </c>
      <c r="F530" s="0" t="str">
        <f aca="false">VLOOKUP($D530,phone_owners,6,0)</f>
        <v>Salehe</v>
      </c>
      <c r="G530" s="0" t="str">
        <f aca="false">VLOOKUP($D530,phone_owners,6,0)</f>
        <v>Salehe</v>
      </c>
      <c r="H530" s="0" t="s">
        <v>6066</v>
      </c>
      <c r="I530" s="0" t="s">
        <v>6067</v>
      </c>
      <c r="J530" s="0" t="s">
        <v>6068</v>
      </c>
      <c r="L530" s="0" t="s">
        <v>44</v>
      </c>
      <c r="M530" s="0" t="s">
        <v>6069</v>
      </c>
      <c r="N530" s="0" t="s">
        <v>6070</v>
      </c>
      <c r="O530" s="0" t="s">
        <v>6071</v>
      </c>
      <c r="P530" s="0" t="s">
        <v>6072</v>
      </c>
      <c r="Q530" s="0" t="s">
        <v>221</v>
      </c>
      <c r="R530" s="0" t="s">
        <v>116</v>
      </c>
      <c r="S530" s="0" t="s">
        <v>6073</v>
      </c>
      <c r="T530" s="0" t="s">
        <v>6074</v>
      </c>
      <c r="U530" s="0" t="s">
        <v>6075</v>
      </c>
      <c r="V530" s="0" t="s">
        <v>100</v>
      </c>
      <c r="W530" s="0" t="s">
        <v>416</v>
      </c>
      <c r="X530" s="0" t="s">
        <v>6076</v>
      </c>
      <c r="Y530" s="0" t="s">
        <v>6077</v>
      </c>
      <c r="Z530" s="0" t="s">
        <v>6078</v>
      </c>
      <c r="AA530" s="0" t="s">
        <v>6079</v>
      </c>
      <c r="AB530" s="0" t="s">
        <v>59</v>
      </c>
      <c r="AF530" s="0" t="s">
        <v>60</v>
      </c>
      <c r="AH530" s="0" t="s">
        <v>122</v>
      </c>
      <c r="AJ530" s="0" t="s">
        <v>62</v>
      </c>
      <c r="AK530" s="0" t="n">
        <v>1909</v>
      </c>
      <c r="AL530" s="0" t="s">
        <v>6080</v>
      </c>
      <c r="AM530" s="0" t="s">
        <v>6081</v>
      </c>
      <c r="AN530" s="0" t="n">
        <v>529</v>
      </c>
    </row>
    <row r="531" customFormat="false" ht="12.8" hidden="false" customHeight="false" outlineLevel="0" collapsed="false">
      <c r="A531" s="0" t="s">
        <v>6082</v>
      </c>
      <c r="B531" s="0" t="s">
        <v>6083</v>
      </c>
      <c r="C531" s="0" t="s">
        <v>3234</v>
      </c>
      <c r="D531" s="0" t="s">
        <v>6066</v>
      </c>
      <c r="E531" s="0" t="str">
        <f aca="false">VLOOKUP($D531,phone_owners,5,0)</f>
        <v>Rajabu</v>
      </c>
      <c r="F531" s="0" t="str">
        <f aca="false">VLOOKUP($D531,phone_owners,6,0)</f>
        <v>Salehe</v>
      </c>
      <c r="G531" s="0" t="str">
        <f aca="false">VLOOKUP($D531,phone_owners,6,0)</f>
        <v>Salehe</v>
      </c>
      <c r="H531" s="0" t="s">
        <v>6066</v>
      </c>
      <c r="I531" s="0" t="s">
        <v>6067</v>
      </c>
      <c r="J531" s="0" t="s">
        <v>6068</v>
      </c>
      <c r="L531" s="0" t="s">
        <v>44</v>
      </c>
      <c r="M531" s="0" t="s">
        <v>6084</v>
      </c>
      <c r="N531" s="0" t="s">
        <v>6085</v>
      </c>
      <c r="O531" s="0" t="s">
        <v>6086</v>
      </c>
      <c r="P531" s="0" t="s">
        <v>6087</v>
      </c>
      <c r="Q531" s="0" t="s">
        <v>96</v>
      </c>
      <c r="R531" s="0" t="s">
        <v>116</v>
      </c>
      <c r="S531" s="0" t="s">
        <v>6088</v>
      </c>
      <c r="U531" s="0" t="s">
        <v>6089</v>
      </c>
      <c r="V531" s="0" t="s">
        <v>100</v>
      </c>
      <c r="W531" s="0" t="s">
        <v>224</v>
      </c>
      <c r="X531" s="0" t="s">
        <v>6076</v>
      </c>
      <c r="Y531" s="0" t="s">
        <v>6077</v>
      </c>
      <c r="Z531" s="0" t="s">
        <v>6078</v>
      </c>
      <c r="AA531" s="0" t="s">
        <v>6079</v>
      </c>
      <c r="AB531" s="0" t="s">
        <v>59</v>
      </c>
      <c r="AF531" s="0" t="s">
        <v>60</v>
      </c>
      <c r="AH531" s="0" t="s">
        <v>122</v>
      </c>
      <c r="AJ531" s="0" t="s">
        <v>62</v>
      </c>
      <c r="AK531" s="0" t="n">
        <v>1910</v>
      </c>
      <c r="AL531" s="0" t="s">
        <v>6090</v>
      </c>
      <c r="AM531" s="0" t="s">
        <v>6091</v>
      </c>
      <c r="AN531" s="0" t="n">
        <v>530</v>
      </c>
    </row>
    <row r="532" customFormat="false" ht="12.8" hidden="false" customHeight="false" outlineLevel="0" collapsed="false">
      <c r="A532" s="0" t="s">
        <v>6092</v>
      </c>
      <c r="B532" s="0" t="s">
        <v>6093</v>
      </c>
      <c r="C532" s="0" t="s">
        <v>3234</v>
      </c>
      <c r="D532" s="0" t="s">
        <v>6066</v>
      </c>
      <c r="E532" s="0" t="str">
        <f aca="false">VLOOKUP($D532,phone_owners,5,0)</f>
        <v>Rajabu</v>
      </c>
      <c r="F532" s="0" t="str">
        <f aca="false">VLOOKUP($D532,phone_owners,6,0)</f>
        <v>Salehe</v>
      </c>
      <c r="G532" s="0" t="str">
        <f aca="false">VLOOKUP($D532,phone_owners,6,0)</f>
        <v>Salehe</v>
      </c>
      <c r="H532" s="0" t="s">
        <v>6066</v>
      </c>
      <c r="I532" s="0" t="s">
        <v>6067</v>
      </c>
      <c r="J532" s="0" t="s">
        <v>6068</v>
      </c>
      <c r="L532" s="0" t="s">
        <v>44</v>
      </c>
      <c r="M532" s="0" t="s">
        <v>6094</v>
      </c>
      <c r="N532" s="0" t="s">
        <v>6095</v>
      </c>
      <c r="O532" s="0" t="s">
        <v>6096</v>
      </c>
      <c r="P532" s="0" t="s">
        <v>6087</v>
      </c>
      <c r="Q532" s="0" t="s">
        <v>305</v>
      </c>
      <c r="R532" s="0" t="s">
        <v>116</v>
      </c>
      <c r="S532" s="0" t="s">
        <v>6097</v>
      </c>
      <c r="U532" s="0" t="s">
        <v>6098</v>
      </c>
      <c r="V532" s="0" t="s">
        <v>53</v>
      </c>
      <c r="W532" s="0" t="s">
        <v>224</v>
      </c>
      <c r="X532" s="0" t="s">
        <v>6076</v>
      </c>
      <c r="Y532" s="0" t="s">
        <v>6077</v>
      </c>
      <c r="Z532" s="0" t="s">
        <v>6078</v>
      </c>
      <c r="AA532" s="0" t="s">
        <v>6079</v>
      </c>
      <c r="AB532" s="0" t="s">
        <v>59</v>
      </c>
      <c r="AF532" s="0" t="s">
        <v>60</v>
      </c>
      <c r="AH532" s="0" t="s">
        <v>61</v>
      </c>
      <c r="AJ532" s="0" t="s">
        <v>62</v>
      </c>
      <c r="AK532" s="0" t="n">
        <v>1911</v>
      </c>
      <c r="AL532" s="0" t="s">
        <v>6099</v>
      </c>
      <c r="AM532" s="0" t="s">
        <v>6100</v>
      </c>
      <c r="AN532" s="0" t="n">
        <v>531</v>
      </c>
    </row>
    <row r="533" customFormat="false" ht="12.8" hidden="false" customHeight="false" outlineLevel="0" collapsed="false">
      <c r="A533" s="0" t="s">
        <v>6101</v>
      </c>
      <c r="B533" s="0" t="s">
        <v>6102</v>
      </c>
      <c r="C533" s="0" t="s">
        <v>40</v>
      </c>
      <c r="D533" s="0" t="s">
        <v>6103</v>
      </c>
      <c r="E533" s="0" t="str">
        <f aca="false">VLOOKUP($D533,phone_owners,5,0)</f>
        <v>Amina</v>
      </c>
      <c r="F533" s="0" t="str">
        <f aca="false">VLOOKUP($D533,phone_owners,6,0)</f>
        <v>Khassim</v>
      </c>
      <c r="G533" s="0" t="str">
        <f aca="false">VLOOKUP($D533,phone_owners,6,0)</f>
        <v>Khassim</v>
      </c>
      <c r="H533" s="0" t="s">
        <v>6103</v>
      </c>
      <c r="I533" s="0" t="s">
        <v>6104</v>
      </c>
      <c r="J533" s="0" t="s">
        <v>6105</v>
      </c>
      <c r="L533" s="0" t="s">
        <v>44</v>
      </c>
      <c r="M533" s="0" t="s">
        <v>6106</v>
      </c>
      <c r="N533" s="0" t="s">
        <v>6107</v>
      </c>
      <c r="O533" s="0" t="s">
        <v>6108</v>
      </c>
      <c r="P533" s="0" t="s">
        <v>6109</v>
      </c>
      <c r="Q533" s="0" t="s">
        <v>597</v>
      </c>
      <c r="R533" s="0" t="s">
        <v>116</v>
      </c>
      <c r="S533" s="0" t="s">
        <v>6110</v>
      </c>
      <c r="T533" s="0" t="s">
        <v>6111</v>
      </c>
      <c r="U533" s="0" t="s">
        <v>6112</v>
      </c>
      <c r="V533" s="0" t="s">
        <v>100</v>
      </c>
      <c r="W533" s="0" t="s">
        <v>432</v>
      </c>
      <c r="X533" s="0" t="s">
        <v>6113</v>
      </c>
      <c r="Y533" s="0" t="s">
        <v>193</v>
      </c>
      <c r="Z533" s="0" t="s">
        <v>6114</v>
      </c>
      <c r="AA533" s="0" t="s">
        <v>6115</v>
      </c>
      <c r="AB533" s="0" t="s">
        <v>59</v>
      </c>
      <c r="AF533" s="0" t="s">
        <v>60</v>
      </c>
      <c r="AH533" s="0" t="s">
        <v>122</v>
      </c>
      <c r="AJ533" s="0" t="s">
        <v>62</v>
      </c>
      <c r="AK533" s="0" t="n">
        <v>1912</v>
      </c>
      <c r="AL533" s="0" t="s">
        <v>6116</v>
      </c>
      <c r="AM533" s="0" t="s">
        <v>6117</v>
      </c>
      <c r="AN533" s="0" t="n">
        <v>532</v>
      </c>
    </row>
    <row r="534" customFormat="false" ht="12.8" hidden="false" customHeight="false" outlineLevel="0" collapsed="false">
      <c r="A534" s="0" t="s">
        <v>6118</v>
      </c>
      <c r="B534" s="0" t="s">
        <v>6119</v>
      </c>
      <c r="C534" s="0" t="s">
        <v>528</v>
      </c>
      <c r="D534" s="0" t="s">
        <v>6120</v>
      </c>
      <c r="E534" s="0" t="str">
        <f aca="false">VLOOKUP($D534,phone_owners,5,0)</f>
        <v>ritha</v>
      </c>
      <c r="F534" s="0" t="n">
        <f aca="false">VLOOKUP($D534,phone_owners,6,0)</f>
        <v>0</v>
      </c>
      <c r="G534" s="0" t="n">
        <f aca="false">VLOOKUP($D534,phone_owners,6,0)</f>
        <v>0</v>
      </c>
      <c r="H534" s="0" t="s">
        <v>6120</v>
      </c>
      <c r="I534" s="0" t="s">
        <v>6121</v>
      </c>
      <c r="J534" s="0" t="s">
        <v>6122</v>
      </c>
      <c r="L534" s="0" t="s">
        <v>44</v>
      </c>
      <c r="M534" s="0" t="s">
        <v>6123</v>
      </c>
      <c r="N534" s="0" t="s">
        <v>6124</v>
      </c>
      <c r="O534" s="0" t="s">
        <v>6125</v>
      </c>
      <c r="P534" s="0" t="s">
        <v>801</v>
      </c>
      <c r="Q534" s="0" t="s">
        <v>115</v>
      </c>
      <c r="R534" s="0" t="s">
        <v>116</v>
      </c>
      <c r="S534" s="0" t="s">
        <v>6126</v>
      </c>
      <c r="U534" s="0" t="s">
        <v>6127</v>
      </c>
      <c r="V534" s="0" t="s">
        <v>53</v>
      </c>
      <c r="W534" s="0" t="s">
        <v>1354</v>
      </c>
      <c r="X534" s="0" t="s">
        <v>6128</v>
      </c>
      <c r="Y534" s="0" t="s">
        <v>6128</v>
      </c>
      <c r="Z534" s="0" t="s">
        <v>6129</v>
      </c>
      <c r="AA534" s="0" t="s">
        <v>6130</v>
      </c>
      <c r="AB534" s="0" t="s">
        <v>59</v>
      </c>
      <c r="AF534" s="0" t="s">
        <v>60</v>
      </c>
      <c r="AH534" s="0" t="s">
        <v>315</v>
      </c>
      <c r="AJ534" s="0" t="s">
        <v>62</v>
      </c>
      <c r="AK534" s="0" t="n">
        <v>1913</v>
      </c>
      <c r="AL534" s="0" t="s">
        <v>6131</v>
      </c>
      <c r="AM534" s="0" t="s">
        <v>6132</v>
      </c>
      <c r="AN534" s="0" t="n">
        <v>533</v>
      </c>
    </row>
    <row r="535" customFormat="false" ht="12.8" hidden="false" customHeight="false" outlineLevel="0" collapsed="false">
      <c r="A535" s="0" t="s">
        <v>6133</v>
      </c>
      <c r="B535" s="0" t="s">
        <v>6134</v>
      </c>
      <c r="C535" s="0" t="s">
        <v>528</v>
      </c>
      <c r="D535" s="0" t="s">
        <v>6120</v>
      </c>
      <c r="E535" s="0" t="str">
        <f aca="false">VLOOKUP($D535,phone_owners,5,0)</f>
        <v>ritha</v>
      </c>
      <c r="F535" s="0" t="n">
        <f aca="false">VLOOKUP($D535,phone_owners,6,0)</f>
        <v>0</v>
      </c>
      <c r="G535" s="0" t="n">
        <f aca="false">VLOOKUP($D535,phone_owners,6,0)</f>
        <v>0</v>
      </c>
      <c r="H535" s="0" t="s">
        <v>6120</v>
      </c>
      <c r="I535" s="0" t="s">
        <v>6121</v>
      </c>
      <c r="J535" s="0" t="s">
        <v>6122</v>
      </c>
      <c r="L535" s="0" t="s">
        <v>44</v>
      </c>
      <c r="M535" s="0" t="s">
        <v>6135</v>
      </c>
      <c r="N535" s="0" t="s">
        <v>6136</v>
      </c>
      <c r="O535" s="0" t="s">
        <v>6137</v>
      </c>
      <c r="P535" s="0" t="s">
        <v>2518</v>
      </c>
      <c r="Q535" s="0" t="s">
        <v>597</v>
      </c>
      <c r="R535" s="0" t="s">
        <v>116</v>
      </c>
      <c r="S535" s="0" t="s">
        <v>6138</v>
      </c>
      <c r="U535" s="0" t="s">
        <v>6139</v>
      </c>
      <c r="V535" s="0" t="s">
        <v>53</v>
      </c>
      <c r="W535" s="0" t="s">
        <v>83</v>
      </c>
      <c r="X535" s="0" t="s">
        <v>6128</v>
      </c>
      <c r="Y535" s="0" t="s">
        <v>6128</v>
      </c>
      <c r="Z535" s="0" t="s">
        <v>6129</v>
      </c>
      <c r="AA535" s="0" t="s">
        <v>6130</v>
      </c>
      <c r="AB535" s="0" t="s">
        <v>59</v>
      </c>
      <c r="AF535" s="0" t="s">
        <v>60</v>
      </c>
      <c r="AH535" s="0" t="s">
        <v>315</v>
      </c>
      <c r="AJ535" s="0" t="s">
        <v>62</v>
      </c>
      <c r="AK535" s="0" t="n">
        <v>1914</v>
      </c>
      <c r="AL535" s="0" t="s">
        <v>6140</v>
      </c>
      <c r="AM535" s="0" t="s">
        <v>6141</v>
      </c>
      <c r="AN535" s="0" t="n">
        <v>534</v>
      </c>
    </row>
    <row r="536" customFormat="false" ht="12.8" hidden="false" customHeight="false" outlineLevel="0" collapsed="false">
      <c r="A536" s="0" t="s">
        <v>6142</v>
      </c>
      <c r="B536" s="0" t="s">
        <v>6143</v>
      </c>
      <c r="C536" s="0" t="s">
        <v>528</v>
      </c>
      <c r="D536" s="0" t="s">
        <v>6120</v>
      </c>
      <c r="E536" s="0" t="str">
        <f aca="false">VLOOKUP($D536,phone_owners,5,0)</f>
        <v>ritha</v>
      </c>
      <c r="F536" s="0" t="n">
        <f aca="false">VLOOKUP($D536,phone_owners,6,0)</f>
        <v>0</v>
      </c>
      <c r="G536" s="0" t="n">
        <f aca="false">VLOOKUP($D536,phone_owners,6,0)</f>
        <v>0</v>
      </c>
      <c r="H536" s="0" t="s">
        <v>6120</v>
      </c>
      <c r="I536" s="0" t="s">
        <v>6121</v>
      </c>
      <c r="J536" s="0" t="s">
        <v>6122</v>
      </c>
      <c r="L536" s="0" t="s">
        <v>44</v>
      </c>
      <c r="M536" s="0" t="s">
        <v>6144</v>
      </c>
      <c r="N536" s="0" t="s">
        <v>6145</v>
      </c>
      <c r="O536" s="0" t="s">
        <v>6146</v>
      </c>
      <c r="P536" s="0" t="s">
        <v>3619</v>
      </c>
      <c r="Q536" s="0" t="s">
        <v>115</v>
      </c>
      <c r="R536" s="0" t="s">
        <v>116</v>
      </c>
      <c r="S536" s="0" t="s">
        <v>6147</v>
      </c>
      <c r="U536" s="0" t="s">
        <v>6148</v>
      </c>
      <c r="V536" s="0" t="s">
        <v>100</v>
      </c>
      <c r="W536" s="0" t="s">
        <v>293</v>
      </c>
      <c r="X536" s="0" t="s">
        <v>6128</v>
      </c>
      <c r="Y536" s="0" t="s">
        <v>6128</v>
      </c>
      <c r="Z536" s="0" t="s">
        <v>6129</v>
      </c>
      <c r="AA536" s="0" t="s">
        <v>6130</v>
      </c>
      <c r="AB536" s="0" t="s">
        <v>59</v>
      </c>
      <c r="AF536" s="0" t="s">
        <v>60</v>
      </c>
      <c r="AH536" s="0" t="s">
        <v>372</v>
      </c>
      <c r="AJ536" s="0" t="s">
        <v>62</v>
      </c>
      <c r="AK536" s="0" t="n">
        <v>1915</v>
      </c>
      <c r="AL536" s="0" t="s">
        <v>6149</v>
      </c>
      <c r="AM536" s="0" t="s">
        <v>6150</v>
      </c>
      <c r="AN536" s="0" t="n">
        <v>535</v>
      </c>
    </row>
    <row r="537" customFormat="false" ht="12.8" hidden="false" customHeight="false" outlineLevel="0" collapsed="false">
      <c r="A537" s="0" t="s">
        <v>6151</v>
      </c>
      <c r="B537" s="0" t="s">
        <v>6152</v>
      </c>
      <c r="C537" s="0" t="s">
        <v>3234</v>
      </c>
      <c r="D537" s="0" t="s">
        <v>6153</v>
      </c>
      <c r="E537" s="0" t="e">
        <f aca="false">VLOOKUP($D537,phone_owners,5,0)</f>
        <v>#N/A</v>
      </c>
      <c r="F537" s="0" t="e">
        <f aca="false">VLOOKUP($D537,phone_owners,6,0)</f>
        <v>#N/A</v>
      </c>
      <c r="G537" s="0" t="e">
        <f aca="false">VLOOKUP($D537,phone_owners,6,0)</f>
        <v>#N/A</v>
      </c>
      <c r="H537" s="0" t="s">
        <v>6153</v>
      </c>
      <c r="I537" s="0" t="s">
        <v>6154</v>
      </c>
      <c r="J537" s="0" t="s">
        <v>6155</v>
      </c>
      <c r="L537" s="0" t="s">
        <v>44</v>
      </c>
      <c r="M537" s="0" t="s">
        <v>6156</v>
      </c>
      <c r="N537" s="0" t="s">
        <v>6157</v>
      </c>
      <c r="O537" s="0" t="s">
        <v>6158</v>
      </c>
      <c r="P537" s="0" t="s">
        <v>6159</v>
      </c>
      <c r="Q537" s="0" t="s">
        <v>115</v>
      </c>
      <c r="R537" s="0" t="s">
        <v>116</v>
      </c>
      <c r="S537" s="0" t="s">
        <v>1717</v>
      </c>
      <c r="T537" s="0" t="s">
        <v>6160</v>
      </c>
      <c r="U537" s="0" t="s">
        <v>6161</v>
      </c>
      <c r="V537" s="0" t="s">
        <v>53</v>
      </c>
      <c r="W537" s="0" t="s">
        <v>792</v>
      </c>
      <c r="X537" s="0" t="s">
        <v>334</v>
      </c>
      <c r="Y537" s="0" t="s">
        <v>334</v>
      </c>
      <c r="Z537" s="0" t="s">
        <v>279</v>
      </c>
      <c r="AA537" s="0" t="s">
        <v>6162</v>
      </c>
      <c r="AB537" s="0" t="s">
        <v>59</v>
      </c>
      <c r="AF537" s="0" t="s">
        <v>60</v>
      </c>
      <c r="AH537" s="0" t="s">
        <v>61</v>
      </c>
      <c r="AJ537" s="0" t="s">
        <v>62</v>
      </c>
      <c r="AK537" s="0" t="n">
        <v>1916</v>
      </c>
      <c r="AL537" s="0" t="s">
        <v>6163</v>
      </c>
      <c r="AM537" s="0" t="s">
        <v>6164</v>
      </c>
      <c r="AN537" s="0" t="n">
        <v>536</v>
      </c>
    </row>
    <row r="538" customFormat="false" ht="12.8" hidden="false" customHeight="false" outlineLevel="0" collapsed="false">
      <c r="A538" s="0" t="s">
        <v>6165</v>
      </c>
      <c r="B538" s="0" t="s">
        <v>6166</v>
      </c>
      <c r="C538" s="0" t="s">
        <v>3234</v>
      </c>
      <c r="D538" s="0" t="s">
        <v>6153</v>
      </c>
      <c r="E538" s="0" t="e">
        <f aca="false">VLOOKUP($D538,phone_owners,5,0)</f>
        <v>#N/A</v>
      </c>
      <c r="F538" s="0" t="e">
        <f aca="false">VLOOKUP($D538,phone_owners,6,0)</f>
        <v>#N/A</v>
      </c>
      <c r="G538" s="0" t="e">
        <f aca="false">VLOOKUP($D538,phone_owners,6,0)</f>
        <v>#N/A</v>
      </c>
      <c r="H538" s="0" t="s">
        <v>6153</v>
      </c>
      <c r="I538" s="0" t="s">
        <v>6154</v>
      </c>
      <c r="J538" s="0" t="s">
        <v>6155</v>
      </c>
      <c r="L538" s="0" t="s">
        <v>44</v>
      </c>
      <c r="M538" s="0" t="s">
        <v>6167</v>
      </c>
      <c r="N538" s="0" t="s">
        <v>6168</v>
      </c>
      <c r="O538" s="0" t="s">
        <v>6169</v>
      </c>
      <c r="P538" s="0" t="s">
        <v>6170</v>
      </c>
      <c r="Q538" s="0" t="s">
        <v>6171</v>
      </c>
      <c r="R538" s="0" t="s">
        <v>116</v>
      </c>
      <c r="S538" s="0" t="s">
        <v>6172</v>
      </c>
      <c r="T538" s="0" t="s">
        <v>826</v>
      </c>
      <c r="U538" s="0" t="s">
        <v>6173</v>
      </c>
      <c r="V538" s="0" t="s">
        <v>53</v>
      </c>
      <c r="W538" s="0" t="s">
        <v>881</v>
      </c>
      <c r="X538" s="0" t="s">
        <v>334</v>
      </c>
      <c r="Y538" s="0" t="s">
        <v>334</v>
      </c>
      <c r="Z538" s="0" t="s">
        <v>279</v>
      </c>
      <c r="AA538" s="0" t="s">
        <v>281</v>
      </c>
      <c r="AB538" s="0" t="s">
        <v>59</v>
      </c>
      <c r="AF538" s="0" t="s">
        <v>60</v>
      </c>
      <c r="AH538" s="0" t="s">
        <v>61</v>
      </c>
      <c r="AJ538" s="0" t="s">
        <v>62</v>
      </c>
      <c r="AK538" s="0" t="n">
        <v>1917</v>
      </c>
      <c r="AL538" s="0" t="s">
        <v>6174</v>
      </c>
      <c r="AM538" s="0" t="s">
        <v>6175</v>
      </c>
      <c r="AN538" s="0" t="n">
        <v>537</v>
      </c>
    </row>
    <row r="539" customFormat="false" ht="12.8" hidden="false" customHeight="false" outlineLevel="0" collapsed="false">
      <c r="A539" s="0" t="s">
        <v>6176</v>
      </c>
      <c r="B539" s="0" t="s">
        <v>6177</v>
      </c>
      <c r="C539" s="0" t="s">
        <v>3234</v>
      </c>
      <c r="D539" s="0" t="s">
        <v>6153</v>
      </c>
      <c r="E539" s="0" t="e">
        <f aca="false">VLOOKUP($D539,phone_owners,5,0)</f>
        <v>#N/A</v>
      </c>
      <c r="F539" s="0" t="e">
        <f aca="false">VLOOKUP($D539,phone_owners,6,0)</f>
        <v>#N/A</v>
      </c>
      <c r="G539" s="0" t="e">
        <f aca="false">VLOOKUP($D539,phone_owners,6,0)</f>
        <v>#N/A</v>
      </c>
      <c r="H539" s="0" t="s">
        <v>6153</v>
      </c>
      <c r="I539" s="0" t="s">
        <v>6154</v>
      </c>
      <c r="J539" s="0" t="s">
        <v>6155</v>
      </c>
      <c r="L539" s="0" t="s">
        <v>44</v>
      </c>
      <c r="M539" s="0" t="s">
        <v>6178</v>
      </c>
      <c r="N539" s="0" t="s">
        <v>6179</v>
      </c>
      <c r="O539" s="0" t="s">
        <v>6180</v>
      </c>
      <c r="P539" s="0" t="s">
        <v>6181</v>
      </c>
      <c r="Q539" s="0" t="s">
        <v>96</v>
      </c>
      <c r="R539" s="0" t="s">
        <v>116</v>
      </c>
      <c r="S539" s="0" t="s">
        <v>6182</v>
      </c>
      <c r="T539" s="0" t="s">
        <v>1528</v>
      </c>
      <c r="U539" s="0" t="s">
        <v>3314</v>
      </c>
      <c r="V539" s="0" t="s">
        <v>53</v>
      </c>
      <c r="W539" s="0" t="s">
        <v>293</v>
      </c>
      <c r="X539" s="0" t="s">
        <v>334</v>
      </c>
      <c r="Y539" s="0" t="s">
        <v>334</v>
      </c>
      <c r="Z539" s="0" t="s">
        <v>279</v>
      </c>
      <c r="AA539" s="0" t="s">
        <v>6183</v>
      </c>
      <c r="AB539" s="0" t="s">
        <v>59</v>
      </c>
      <c r="AF539" s="0" t="s">
        <v>60</v>
      </c>
      <c r="AH539" s="0" t="s">
        <v>61</v>
      </c>
      <c r="AJ539" s="0" t="s">
        <v>62</v>
      </c>
      <c r="AK539" s="0" t="n">
        <v>1918</v>
      </c>
      <c r="AL539" s="0" t="s">
        <v>6184</v>
      </c>
      <c r="AM539" s="0" t="s">
        <v>6185</v>
      </c>
      <c r="AN539" s="0" t="n">
        <v>538</v>
      </c>
    </row>
    <row r="540" customFormat="false" ht="12.8" hidden="false" customHeight="false" outlineLevel="0" collapsed="false">
      <c r="A540" s="0" t="s">
        <v>6186</v>
      </c>
      <c r="B540" s="0" t="s">
        <v>6187</v>
      </c>
      <c r="C540" s="0" t="s">
        <v>3234</v>
      </c>
      <c r="D540" s="0" t="s">
        <v>4865</v>
      </c>
      <c r="E540" s="0" t="str">
        <f aca="false">VLOOKUP($D540,phone_owners,5,0)</f>
        <v>Angela </v>
      </c>
      <c r="F540" s="0" t="str">
        <f aca="false">VLOOKUP($D540,phone_owners,6,0)</f>
        <v>Julius</v>
      </c>
      <c r="G540" s="0" t="str">
        <f aca="false">VLOOKUP($D540,phone_owners,6,0)</f>
        <v>Julius</v>
      </c>
      <c r="H540" s="0" t="s">
        <v>4865</v>
      </c>
      <c r="I540" s="0" t="s">
        <v>4866</v>
      </c>
      <c r="J540" s="0" t="s">
        <v>4867</v>
      </c>
      <c r="K540" s="0" t="s">
        <v>4868</v>
      </c>
      <c r="L540" s="0" t="s">
        <v>44</v>
      </c>
      <c r="M540" s="0" t="s">
        <v>6188</v>
      </c>
      <c r="N540" s="0" t="s">
        <v>6189</v>
      </c>
      <c r="O540" s="0" t="s">
        <v>6190</v>
      </c>
      <c r="P540" s="0" t="s">
        <v>4070</v>
      </c>
      <c r="Q540" s="0" t="s">
        <v>656</v>
      </c>
      <c r="R540" s="0" t="s">
        <v>116</v>
      </c>
      <c r="S540" s="0" t="s">
        <v>159</v>
      </c>
      <c r="T540" s="0" t="s">
        <v>6191</v>
      </c>
      <c r="U540" s="0" t="s">
        <v>6192</v>
      </c>
      <c r="V540" s="0" t="s">
        <v>53</v>
      </c>
      <c r="W540" s="0" t="s">
        <v>703</v>
      </c>
      <c r="X540" s="0" t="s">
        <v>1216</v>
      </c>
      <c r="Y540" s="0" t="s">
        <v>334</v>
      </c>
      <c r="Z540" s="0" t="s">
        <v>334</v>
      </c>
      <c r="AA540" s="0" t="s">
        <v>281</v>
      </c>
      <c r="AB540" s="0" t="s">
        <v>59</v>
      </c>
      <c r="AF540" s="0" t="s">
        <v>60</v>
      </c>
      <c r="AH540" s="0" t="s">
        <v>315</v>
      </c>
      <c r="AJ540" s="0" t="s">
        <v>62</v>
      </c>
      <c r="AK540" s="0" t="n">
        <v>1919</v>
      </c>
      <c r="AL540" s="0" t="s">
        <v>6193</v>
      </c>
      <c r="AM540" s="0" t="s">
        <v>6194</v>
      </c>
      <c r="AN540" s="0" t="n">
        <v>539</v>
      </c>
    </row>
    <row r="541" customFormat="false" ht="12.8" hidden="false" customHeight="false" outlineLevel="0" collapsed="false">
      <c r="A541" s="0" t="s">
        <v>6195</v>
      </c>
      <c r="B541" s="0" t="s">
        <v>6196</v>
      </c>
      <c r="C541" s="0" t="s">
        <v>3234</v>
      </c>
      <c r="D541" s="0" t="s">
        <v>4865</v>
      </c>
      <c r="E541" s="0" t="str">
        <f aca="false">VLOOKUP($D541,phone_owners,5,0)</f>
        <v>Angela </v>
      </c>
      <c r="F541" s="0" t="str">
        <f aca="false">VLOOKUP($D541,phone_owners,6,0)</f>
        <v>Julius</v>
      </c>
      <c r="G541" s="0" t="str">
        <f aca="false">VLOOKUP($D541,phone_owners,6,0)</f>
        <v>Julius</v>
      </c>
      <c r="H541" s="0" t="s">
        <v>4865</v>
      </c>
      <c r="I541" s="0" t="s">
        <v>4866</v>
      </c>
      <c r="J541" s="0" t="s">
        <v>4867</v>
      </c>
      <c r="K541" s="0" t="s">
        <v>4868</v>
      </c>
      <c r="L541" s="0" t="s">
        <v>44</v>
      </c>
      <c r="M541" s="0" t="s">
        <v>6197</v>
      </c>
      <c r="N541" s="0" t="s">
        <v>6198</v>
      </c>
      <c r="O541" s="0" t="s">
        <v>6199</v>
      </c>
      <c r="P541" s="0" t="s">
        <v>1997</v>
      </c>
      <c r="Q541" s="0" t="s">
        <v>700</v>
      </c>
      <c r="R541" s="0" t="s">
        <v>116</v>
      </c>
      <c r="S541" s="0" t="s">
        <v>6200</v>
      </c>
      <c r="T541" s="0" t="s">
        <v>2815</v>
      </c>
      <c r="U541" s="0" t="s">
        <v>6201</v>
      </c>
      <c r="V541" s="0" t="s">
        <v>100</v>
      </c>
      <c r="W541" s="0" t="s">
        <v>1112</v>
      </c>
      <c r="X541" s="0" t="s">
        <v>333</v>
      </c>
      <c r="Y541" s="0" t="s">
        <v>334</v>
      </c>
      <c r="Z541" s="0" t="s">
        <v>279</v>
      </c>
      <c r="AA541" s="0" t="s">
        <v>6202</v>
      </c>
      <c r="AB541" s="0" t="s">
        <v>59</v>
      </c>
      <c r="AF541" s="0" t="s">
        <v>60</v>
      </c>
      <c r="AH541" s="0" t="s">
        <v>122</v>
      </c>
      <c r="AJ541" s="0" t="s">
        <v>62</v>
      </c>
      <c r="AK541" s="0" t="n">
        <v>1920</v>
      </c>
      <c r="AL541" s="0" t="s">
        <v>6203</v>
      </c>
      <c r="AM541" s="0" t="s">
        <v>6204</v>
      </c>
      <c r="AN541" s="0" t="n">
        <v>540</v>
      </c>
    </row>
    <row r="542" customFormat="false" ht="12.8" hidden="false" customHeight="false" outlineLevel="0" collapsed="false">
      <c r="A542" s="0" t="s">
        <v>6205</v>
      </c>
      <c r="B542" s="0" t="s">
        <v>6206</v>
      </c>
      <c r="C542" s="0" t="s">
        <v>3234</v>
      </c>
      <c r="D542" s="0" t="s">
        <v>4865</v>
      </c>
      <c r="E542" s="0" t="str">
        <f aca="false">VLOOKUP($D542,phone_owners,5,0)</f>
        <v>Angela </v>
      </c>
      <c r="F542" s="0" t="str">
        <f aca="false">VLOOKUP($D542,phone_owners,6,0)</f>
        <v>Julius</v>
      </c>
      <c r="G542" s="0" t="str">
        <f aca="false">VLOOKUP($D542,phone_owners,6,0)</f>
        <v>Julius</v>
      </c>
      <c r="H542" s="0" t="s">
        <v>4865</v>
      </c>
      <c r="I542" s="0" t="s">
        <v>4866</v>
      </c>
      <c r="J542" s="0" t="s">
        <v>4867</v>
      </c>
      <c r="K542" s="0" t="s">
        <v>4868</v>
      </c>
      <c r="L542" s="0" t="s">
        <v>59</v>
      </c>
      <c r="AJ542" s="0" t="s">
        <v>62</v>
      </c>
      <c r="AK542" s="0" t="n">
        <v>1921</v>
      </c>
      <c r="AL542" s="0" t="s">
        <v>6207</v>
      </c>
      <c r="AM542" s="0" t="s">
        <v>6208</v>
      </c>
      <c r="AN542" s="0" t="n">
        <v>541</v>
      </c>
    </row>
    <row r="543" customFormat="false" ht="12.8" hidden="false" customHeight="false" outlineLevel="0" collapsed="false">
      <c r="A543" s="0" t="s">
        <v>6209</v>
      </c>
      <c r="B543" s="0" t="s">
        <v>6210</v>
      </c>
      <c r="C543" s="0" t="s">
        <v>3234</v>
      </c>
      <c r="D543" s="0" t="s">
        <v>4865</v>
      </c>
      <c r="E543" s="0" t="str">
        <f aca="false">VLOOKUP($D543,phone_owners,5,0)</f>
        <v>Angela </v>
      </c>
      <c r="F543" s="0" t="str">
        <f aca="false">VLOOKUP($D543,phone_owners,6,0)</f>
        <v>Julius</v>
      </c>
      <c r="G543" s="0" t="str">
        <f aca="false">VLOOKUP($D543,phone_owners,6,0)</f>
        <v>Julius</v>
      </c>
      <c r="H543" s="0" t="s">
        <v>4865</v>
      </c>
      <c r="I543" s="0" t="s">
        <v>4866</v>
      </c>
      <c r="J543" s="0" t="s">
        <v>4867</v>
      </c>
      <c r="K543" s="0" t="s">
        <v>4868</v>
      </c>
      <c r="L543" s="0" t="s">
        <v>44</v>
      </c>
      <c r="M543" s="0" t="s">
        <v>6211</v>
      </c>
      <c r="N543" s="0" t="s">
        <v>6212</v>
      </c>
      <c r="O543" s="0" t="s">
        <v>6213</v>
      </c>
      <c r="P543" s="0" t="s">
        <v>6214</v>
      </c>
      <c r="Q543" s="0" t="s">
        <v>96</v>
      </c>
      <c r="R543" s="0" t="s">
        <v>50</v>
      </c>
      <c r="S543" s="0" t="s">
        <v>472</v>
      </c>
      <c r="T543" s="0" t="s">
        <v>6215</v>
      </c>
      <c r="U543" s="0" t="s">
        <v>6216</v>
      </c>
      <c r="V543" s="0" t="s">
        <v>53</v>
      </c>
      <c r="W543" s="0" t="s">
        <v>224</v>
      </c>
      <c r="X543" s="0" t="s">
        <v>1216</v>
      </c>
      <c r="Y543" s="0" t="s">
        <v>6217</v>
      </c>
      <c r="Z543" s="0" t="s">
        <v>334</v>
      </c>
      <c r="AA543" s="0" t="s">
        <v>6218</v>
      </c>
      <c r="AB543" s="0" t="s">
        <v>59</v>
      </c>
      <c r="AF543" s="0" t="s">
        <v>60</v>
      </c>
      <c r="AH543" s="0" t="s">
        <v>122</v>
      </c>
      <c r="AJ543" s="0" t="s">
        <v>62</v>
      </c>
      <c r="AK543" s="0" t="n">
        <v>1922</v>
      </c>
      <c r="AL543" s="0" t="s">
        <v>6219</v>
      </c>
      <c r="AM543" s="0" t="s">
        <v>6220</v>
      </c>
      <c r="AN543" s="0" t="n">
        <v>542</v>
      </c>
    </row>
    <row r="544" customFormat="false" ht="12.8" hidden="false" customHeight="false" outlineLevel="0" collapsed="false">
      <c r="A544" s="0" t="s">
        <v>6221</v>
      </c>
      <c r="B544" s="0" t="s">
        <v>6222</v>
      </c>
      <c r="C544" s="0" t="s">
        <v>3234</v>
      </c>
      <c r="D544" s="0" t="s">
        <v>6223</v>
      </c>
      <c r="E544" s="0" t="str">
        <f aca="false">VLOOKUP($D544,phone_owners,5,0)</f>
        <v>DEOGRATIAS</v>
      </c>
      <c r="F544" s="0" t="str">
        <f aca="false">VLOOKUP($D544,phone_owners,6,0)</f>
        <v>MISAKA</v>
      </c>
      <c r="G544" s="0" t="str">
        <f aca="false">VLOOKUP($D544,phone_owners,6,0)</f>
        <v>MISAKA</v>
      </c>
      <c r="H544" s="0" t="s">
        <v>6223</v>
      </c>
      <c r="I544" s="0" t="s">
        <v>6224</v>
      </c>
      <c r="J544" s="0" t="s">
        <v>6225</v>
      </c>
      <c r="L544" s="0" t="s">
        <v>59</v>
      </c>
      <c r="M544" s="0" t="s">
        <v>6226</v>
      </c>
      <c r="N544" s="0" t="s">
        <v>6227</v>
      </c>
      <c r="O544" s="0" t="s">
        <v>6228</v>
      </c>
      <c r="P544" s="0" t="s">
        <v>3162</v>
      </c>
      <c r="Q544" s="0" t="s">
        <v>96</v>
      </c>
      <c r="R544" s="0" t="s">
        <v>116</v>
      </c>
      <c r="S544" s="0" t="s">
        <v>6229</v>
      </c>
      <c r="T544" s="0" t="s">
        <v>6230</v>
      </c>
      <c r="V544" s="0" t="s">
        <v>100</v>
      </c>
      <c r="W544" s="0" t="s">
        <v>83</v>
      </c>
      <c r="X544" s="0" t="s">
        <v>6231</v>
      </c>
      <c r="Z544" s="0" t="s">
        <v>6232</v>
      </c>
      <c r="AB544" s="0" t="s">
        <v>59</v>
      </c>
      <c r="AF544" s="0" t="s">
        <v>60</v>
      </c>
      <c r="AH544" s="0" t="s">
        <v>315</v>
      </c>
      <c r="AJ544" s="0" t="s">
        <v>62</v>
      </c>
      <c r="AK544" s="0" t="n">
        <v>1923</v>
      </c>
      <c r="AL544" s="0" t="s">
        <v>6233</v>
      </c>
      <c r="AM544" s="0" t="s">
        <v>6234</v>
      </c>
      <c r="AN544" s="0" t="n">
        <v>543</v>
      </c>
    </row>
    <row r="545" customFormat="false" ht="12.8" hidden="false" customHeight="false" outlineLevel="0" collapsed="false">
      <c r="A545" s="0" t="s">
        <v>6235</v>
      </c>
      <c r="B545" s="0" t="s">
        <v>6236</v>
      </c>
      <c r="C545" s="0" t="s">
        <v>3234</v>
      </c>
      <c r="D545" s="0" t="s">
        <v>6237</v>
      </c>
      <c r="E545" s="0" t="e">
        <f aca="false">VLOOKUP($D545,phone_owners,5,0)</f>
        <v>#N/A</v>
      </c>
      <c r="F545" s="0" t="e">
        <f aca="false">VLOOKUP($D545,phone_owners,6,0)</f>
        <v>#N/A</v>
      </c>
      <c r="G545" s="0" t="e">
        <f aca="false">VLOOKUP($D545,phone_owners,6,0)</f>
        <v>#N/A</v>
      </c>
      <c r="H545" s="0" t="s">
        <v>6237</v>
      </c>
      <c r="I545" s="0" t="s">
        <v>6238</v>
      </c>
      <c r="J545" s="0" t="s">
        <v>6239</v>
      </c>
      <c r="L545" s="0" t="s">
        <v>44</v>
      </c>
      <c r="M545" s="0" t="s">
        <v>6240</v>
      </c>
      <c r="N545" s="0" t="s">
        <v>6241</v>
      </c>
      <c r="O545" s="0" t="s">
        <v>6242</v>
      </c>
      <c r="P545" s="0" t="s">
        <v>6243</v>
      </c>
      <c r="Q545" s="0" t="s">
        <v>1476</v>
      </c>
      <c r="R545" s="0" t="s">
        <v>116</v>
      </c>
      <c r="S545" s="0" t="s">
        <v>6244</v>
      </c>
      <c r="U545" s="0" t="s">
        <v>6245</v>
      </c>
      <c r="V545" s="0" t="s">
        <v>100</v>
      </c>
      <c r="W545" s="0" t="s">
        <v>828</v>
      </c>
      <c r="X545" s="0" t="s">
        <v>6246</v>
      </c>
      <c r="Y545" s="0" t="s">
        <v>6247</v>
      </c>
      <c r="AA545" s="0" t="s">
        <v>6248</v>
      </c>
      <c r="AB545" s="0" t="s">
        <v>59</v>
      </c>
      <c r="AF545" s="0" t="s">
        <v>60</v>
      </c>
      <c r="AH545" s="0" t="s">
        <v>61</v>
      </c>
      <c r="AJ545" s="0" t="s">
        <v>62</v>
      </c>
      <c r="AK545" s="0" t="n">
        <v>1924</v>
      </c>
      <c r="AL545" s="0" t="s">
        <v>6249</v>
      </c>
      <c r="AM545" s="0" t="s">
        <v>6250</v>
      </c>
      <c r="AN545" s="0" t="n">
        <v>544</v>
      </c>
    </row>
    <row r="546" customFormat="false" ht="12.8" hidden="false" customHeight="false" outlineLevel="0" collapsed="false">
      <c r="A546" s="0" t="s">
        <v>6251</v>
      </c>
      <c r="B546" s="0" t="s">
        <v>6252</v>
      </c>
      <c r="C546" s="0" t="s">
        <v>3234</v>
      </c>
      <c r="D546" s="0" t="s">
        <v>3106</v>
      </c>
      <c r="E546" s="0" t="str">
        <f aca="false">VLOOKUP($D546,phone_owners,5,0)</f>
        <v>ABDUL</v>
      </c>
      <c r="F546" s="0" t="str">
        <f aca="false">VLOOKUP($D546,phone_owners,6,0)</f>
        <v>HAMIS</v>
      </c>
      <c r="G546" s="0" t="str">
        <f aca="false">VLOOKUP($D546,phone_owners,6,0)</f>
        <v>HAMIS</v>
      </c>
      <c r="H546" s="0" t="s">
        <v>3106</v>
      </c>
      <c r="I546" s="0" t="s">
        <v>3107</v>
      </c>
      <c r="J546" s="0" t="s">
        <v>3108</v>
      </c>
      <c r="L546" s="0" t="s">
        <v>44</v>
      </c>
      <c r="M546" s="0" t="s">
        <v>6253</v>
      </c>
      <c r="N546" s="0" t="s">
        <v>6254</v>
      </c>
      <c r="O546" s="0" t="s">
        <v>6255</v>
      </c>
      <c r="P546" s="0" t="s">
        <v>6256</v>
      </c>
      <c r="Q546" s="0" t="s">
        <v>221</v>
      </c>
      <c r="R546" s="0" t="s">
        <v>50</v>
      </c>
      <c r="S546" s="0" t="s">
        <v>6257</v>
      </c>
      <c r="T546" s="0" t="s">
        <v>6258</v>
      </c>
      <c r="V546" s="0" t="s">
        <v>100</v>
      </c>
      <c r="W546" s="0" t="s">
        <v>881</v>
      </c>
      <c r="X546" s="0" t="s">
        <v>3116</v>
      </c>
      <c r="Y546" s="0" t="s">
        <v>6259</v>
      </c>
      <c r="Z546" s="0" t="s">
        <v>6260</v>
      </c>
      <c r="AA546" s="0" t="s">
        <v>6261</v>
      </c>
      <c r="AB546" s="0" t="s">
        <v>59</v>
      </c>
      <c r="AF546" s="0" t="s">
        <v>314</v>
      </c>
      <c r="AH546" s="0" t="s">
        <v>61</v>
      </c>
      <c r="AJ546" s="0" t="s">
        <v>62</v>
      </c>
      <c r="AK546" s="0" t="n">
        <v>1925</v>
      </c>
      <c r="AL546" s="0" t="s">
        <v>6262</v>
      </c>
      <c r="AM546" s="0" t="s">
        <v>6263</v>
      </c>
      <c r="AN546" s="0" t="n">
        <v>545</v>
      </c>
    </row>
    <row r="547" customFormat="false" ht="12.8" hidden="false" customHeight="false" outlineLevel="0" collapsed="false">
      <c r="A547" s="0" t="s">
        <v>6264</v>
      </c>
      <c r="B547" s="0" t="s">
        <v>6265</v>
      </c>
      <c r="C547" s="0" t="s">
        <v>3234</v>
      </c>
      <c r="D547" s="0" t="s">
        <v>4961</v>
      </c>
      <c r="E547" s="0" t="str">
        <f aca="false">VLOOKUP($D547,phone_owners,5,0)</f>
        <v>Grace</v>
      </c>
      <c r="F547" s="0" t="str">
        <f aca="false">VLOOKUP($D547,phone_owners,6,0)</f>
        <v>Jackson</v>
      </c>
      <c r="G547" s="0" t="str">
        <f aca="false">VLOOKUP($D547,phone_owners,6,0)</f>
        <v>Jackson</v>
      </c>
      <c r="H547" s="0" t="s">
        <v>4961</v>
      </c>
      <c r="I547" s="0" t="s">
        <v>4962</v>
      </c>
      <c r="J547" s="0" t="s">
        <v>4963</v>
      </c>
      <c r="M547" s="0" t="s">
        <v>6266</v>
      </c>
      <c r="N547" s="0" t="s">
        <v>6267</v>
      </c>
      <c r="O547" s="0" t="s">
        <v>6268</v>
      </c>
      <c r="P547" s="0" t="s">
        <v>6269</v>
      </c>
      <c r="Q547" s="0" t="s">
        <v>115</v>
      </c>
      <c r="R547" s="0" t="s">
        <v>116</v>
      </c>
      <c r="S547" s="0" t="s">
        <v>6270</v>
      </c>
      <c r="T547" s="0" t="s">
        <v>6271</v>
      </c>
      <c r="U547" s="0" t="s">
        <v>6272</v>
      </c>
      <c r="V547" s="0" t="s">
        <v>100</v>
      </c>
      <c r="W547" s="0" t="s">
        <v>293</v>
      </c>
      <c r="X547" s="0" t="s">
        <v>209</v>
      </c>
      <c r="Y547" s="0" t="s">
        <v>193</v>
      </c>
      <c r="Z547" s="0" t="s">
        <v>194</v>
      </c>
      <c r="AA547" s="0" t="s">
        <v>4972</v>
      </c>
      <c r="AB547" s="0" t="s">
        <v>59</v>
      </c>
      <c r="AF547" s="0" t="s">
        <v>60</v>
      </c>
      <c r="AH547" s="0" t="s">
        <v>122</v>
      </c>
      <c r="AJ547" s="0" t="s">
        <v>62</v>
      </c>
      <c r="AK547" s="0" t="n">
        <v>1926</v>
      </c>
      <c r="AL547" s="0" t="s">
        <v>6273</v>
      </c>
      <c r="AM547" s="0" t="s">
        <v>6274</v>
      </c>
      <c r="AN547" s="0" t="n">
        <v>546</v>
      </c>
    </row>
    <row r="548" customFormat="false" ht="12.8" hidden="false" customHeight="false" outlineLevel="0" collapsed="false">
      <c r="A548" s="0" t="s">
        <v>6275</v>
      </c>
      <c r="B548" s="0" t="s">
        <v>6276</v>
      </c>
      <c r="C548" s="0" t="s">
        <v>3234</v>
      </c>
      <c r="D548" s="0" t="s">
        <v>6277</v>
      </c>
      <c r="E548" s="0" t="str">
        <f aca="false">VLOOKUP($D548,phone_owners,5,0)</f>
        <v>Nachowa </v>
      </c>
      <c r="F548" s="0" t="str">
        <f aca="false">VLOOKUP($D548,phone_owners,6,0)</f>
        <v>Paul</v>
      </c>
      <c r="G548" s="0" t="str">
        <f aca="false">VLOOKUP($D548,phone_owners,6,0)</f>
        <v>Paul</v>
      </c>
      <c r="H548" s="0" t="s">
        <v>6277</v>
      </c>
      <c r="I548" s="0" t="s">
        <v>6278</v>
      </c>
      <c r="J548" s="0" t="s">
        <v>6279</v>
      </c>
      <c r="L548" s="0" t="s">
        <v>44</v>
      </c>
      <c r="M548" s="0" t="s">
        <v>6280</v>
      </c>
      <c r="N548" s="0" t="s">
        <v>6281</v>
      </c>
      <c r="O548" s="0" t="s">
        <v>6282</v>
      </c>
      <c r="P548" s="0" t="s">
        <v>6283</v>
      </c>
      <c r="Q548" s="0" t="s">
        <v>115</v>
      </c>
      <c r="R548" s="0" t="s">
        <v>50</v>
      </c>
      <c r="S548" s="0" t="s">
        <v>6284</v>
      </c>
      <c r="T548" s="0" t="s">
        <v>598</v>
      </c>
      <c r="U548" s="0" t="s">
        <v>6285</v>
      </c>
      <c r="V548" s="0" t="s">
        <v>53</v>
      </c>
      <c r="W548" s="0" t="s">
        <v>247</v>
      </c>
      <c r="X548" s="0" t="s">
        <v>3778</v>
      </c>
      <c r="Y548" s="0" t="s">
        <v>475</v>
      </c>
      <c r="Z548" s="0" t="s">
        <v>6286</v>
      </c>
      <c r="AA548" s="0" t="s">
        <v>6287</v>
      </c>
      <c r="AB548" s="0" t="s">
        <v>59</v>
      </c>
      <c r="AF548" s="0" t="s">
        <v>60</v>
      </c>
      <c r="AH548" s="0" t="s">
        <v>122</v>
      </c>
      <c r="AJ548" s="0" t="s">
        <v>62</v>
      </c>
      <c r="AK548" s="0" t="n">
        <v>1927</v>
      </c>
      <c r="AL548" s="0" t="s">
        <v>6288</v>
      </c>
      <c r="AM548" s="0" t="s">
        <v>6289</v>
      </c>
      <c r="AN548" s="0" t="n">
        <v>547</v>
      </c>
    </row>
    <row r="549" customFormat="false" ht="12.8" hidden="false" customHeight="false" outlineLevel="0" collapsed="false">
      <c r="A549" s="0" t="s">
        <v>6290</v>
      </c>
      <c r="B549" s="0" t="s">
        <v>6291</v>
      </c>
      <c r="C549" s="0" t="s">
        <v>3234</v>
      </c>
      <c r="D549" s="0" t="s">
        <v>6292</v>
      </c>
      <c r="E549" s="0" t="e">
        <f aca="false">VLOOKUP($D549,phone_owners,5,0)</f>
        <v>#N/A</v>
      </c>
      <c r="F549" s="0" t="e">
        <f aca="false">VLOOKUP($D549,phone_owners,6,0)</f>
        <v>#N/A</v>
      </c>
      <c r="G549" s="0" t="e">
        <f aca="false">VLOOKUP($D549,phone_owners,6,0)</f>
        <v>#N/A</v>
      </c>
      <c r="H549" s="0" t="s">
        <v>6292</v>
      </c>
      <c r="I549" s="0" t="s">
        <v>6293</v>
      </c>
      <c r="J549" s="0" t="s">
        <v>6294</v>
      </c>
      <c r="L549" s="0" t="s">
        <v>44</v>
      </c>
      <c r="R549" s="0" t="s">
        <v>116</v>
      </c>
      <c r="S549" s="0" t="s">
        <v>6295</v>
      </c>
      <c r="U549" s="0" t="s">
        <v>6296</v>
      </c>
      <c r="V549" s="0" t="s">
        <v>53</v>
      </c>
      <c r="W549" s="0" t="s">
        <v>474</v>
      </c>
      <c r="X549" s="0" t="s">
        <v>334</v>
      </c>
      <c r="Y549" s="0" t="s">
        <v>1232</v>
      </c>
      <c r="Z549" s="0" t="s">
        <v>718</v>
      </c>
      <c r="AA549" s="0" t="s">
        <v>6297</v>
      </c>
      <c r="AB549" s="0" t="s">
        <v>59</v>
      </c>
      <c r="AF549" s="0" t="s">
        <v>314</v>
      </c>
      <c r="AH549" s="0" t="s">
        <v>122</v>
      </c>
      <c r="AJ549" s="0" t="s">
        <v>62</v>
      </c>
      <c r="AK549" s="0" t="n">
        <v>1928</v>
      </c>
      <c r="AL549" s="0" t="s">
        <v>6298</v>
      </c>
      <c r="AM549" s="0" t="s">
        <v>6299</v>
      </c>
      <c r="AN549" s="0" t="n">
        <v>548</v>
      </c>
    </row>
    <row r="550" customFormat="false" ht="12.8" hidden="false" customHeight="false" outlineLevel="0" collapsed="false">
      <c r="A550" s="0" t="s">
        <v>6300</v>
      </c>
      <c r="B550" s="0" t="s">
        <v>6301</v>
      </c>
      <c r="C550" s="0" t="s">
        <v>3234</v>
      </c>
      <c r="D550" s="0" t="s">
        <v>6302</v>
      </c>
      <c r="E550" s="0" t="e">
        <f aca="false">VLOOKUP($D550,phone_owners,5,0)</f>
        <v>#N/A</v>
      </c>
      <c r="F550" s="0" t="e">
        <f aca="false">VLOOKUP($D550,phone_owners,6,0)</f>
        <v>#N/A</v>
      </c>
      <c r="G550" s="0" t="e">
        <f aca="false">VLOOKUP($D550,phone_owners,6,0)</f>
        <v>#N/A</v>
      </c>
      <c r="H550" s="0" t="s">
        <v>6302</v>
      </c>
      <c r="I550" s="0" t="s">
        <v>6303</v>
      </c>
      <c r="J550" s="0" t="s">
        <v>6304</v>
      </c>
      <c r="K550" s="0" t="s">
        <v>6305</v>
      </c>
      <c r="L550" s="0" t="s">
        <v>44</v>
      </c>
      <c r="M550" s="0" t="s">
        <v>6306</v>
      </c>
      <c r="N550" s="0" t="s">
        <v>6307</v>
      </c>
      <c r="O550" s="0" t="s">
        <v>6308</v>
      </c>
      <c r="P550" s="0" t="s">
        <v>502</v>
      </c>
      <c r="Q550" s="0" t="s">
        <v>6309</v>
      </c>
      <c r="R550" s="0" t="s">
        <v>116</v>
      </c>
      <c r="S550" s="0" t="s">
        <v>6310</v>
      </c>
      <c r="T550" s="0" t="s">
        <v>6311</v>
      </c>
      <c r="U550" s="0" t="s">
        <v>6312</v>
      </c>
      <c r="V550" s="0" t="s">
        <v>53</v>
      </c>
      <c r="W550" s="0" t="s">
        <v>643</v>
      </c>
      <c r="X550" s="0" t="s">
        <v>1669</v>
      </c>
      <c r="Y550" s="0" t="s">
        <v>646</v>
      </c>
      <c r="Z550" s="0" t="s">
        <v>6313</v>
      </c>
      <c r="AA550" s="0" t="s">
        <v>5752</v>
      </c>
      <c r="AB550" s="0" t="s">
        <v>59</v>
      </c>
      <c r="AF550" s="0" t="s">
        <v>60</v>
      </c>
      <c r="AH550" s="0" t="s">
        <v>315</v>
      </c>
      <c r="AJ550" s="0" t="s">
        <v>62</v>
      </c>
      <c r="AK550" s="0" t="n">
        <v>1929</v>
      </c>
      <c r="AL550" s="0" t="s">
        <v>6314</v>
      </c>
      <c r="AM550" s="0" t="s">
        <v>6315</v>
      </c>
      <c r="AN550" s="0" t="n">
        <v>549</v>
      </c>
    </row>
    <row r="551" customFormat="false" ht="12.8" hidden="false" customHeight="false" outlineLevel="0" collapsed="false">
      <c r="A551" s="0" t="s">
        <v>6316</v>
      </c>
      <c r="B551" s="0" t="s">
        <v>6317</v>
      </c>
      <c r="C551" s="0" t="s">
        <v>3234</v>
      </c>
      <c r="D551" s="0" t="s">
        <v>6302</v>
      </c>
      <c r="E551" s="0" t="e">
        <f aca="false">VLOOKUP($D551,phone_owners,5,0)</f>
        <v>#N/A</v>
      </c>
      <c r="F551" s="0" t="e">
        <f aca="false">VLOOKUP($D551,phone_owners,6,0)</f>
        <v>#N/A</v>
      </c>
      <c r="G551" s="0" t="e">
        <f aca="false">VLOOKUP($D551,phone_owners,6,0)</f>
        <v>#N/A</v>
      </c>
      <c r="H551" s="0" t="s">
        <v>6302</v>
      </c>
      <c r="I551" s="0" t="s">
        <v>6303</v>
      </c>
      <c r="J551" s="0" t="s">
        <v>6304</v>
      </c>
      <c r="K551" s="0" t="s">
        <v>6305</v>
      </c>
      <c r="L551" s="0" t="s">
        <v>44</v>
      </c>
      <c r="M551" s="0" t="s">
        <v>6318</v>
      </c>
      <c r="N551" s="0" t="s">
        <v>6319</v>
      </c>
      <c r="O551" s="0" t="s">
        <v>6320</v>
      </c>
      <c r="P551" s="0" t="s">
        <v>502</v>
      </c>
      <c r="Q551" s="0" t="s">
        <v>6321</v>
      </c>
      <c r="R551" s="0" t="s">
        <v>116</v>
      </c>
      <c r="S551" s="0" t="s">
        <v>6322</v>
      </c>
      <c r="T551" s="0" t="s">
        <v>6323</v>
      </c>
      <c r="U551" s="0" t="s">
        <v>6324</v>
      </c>
      <c r="V551" s="0" t="s">
        <v>53</v>
      </c>
      <c r="W551" s="0" t="s">
        <v>309</v>
      </c>
      <c r="X551" s="0" t="s">
        <v>1669</v>
      </c>
      <c r="Y551" s="0" t="s">
        <v>646</v>
      </c>
      <c r="Z551" s="0" t="s">
        <v>4518</v>
      </c>
      <c r="AA551" s="0" t="s">
        <v>2229</v>
      </c>
      <c r="AB551" s="0" t="s">
        <v>59</v>
      </c>
      <c r="AF551" s="0" t="s">
        <v>60</v>
      </c>
      <c r="AH551" s="0" t="s">
        <v>372</v>
      </c>
      <c r="AJ551" s="0" t="s">
        <v>62</v>
      </c>
      <c r="AK551" s="0" t="n">
        <v>1930</v>
      </c>
      <c r="AL551" s="0" t="s">
        <v>6325</v>
      </c>
      <c r="AM551" s="0" t="s">
        <v>6326</v>
      </c>
      <c r="AN551" s="0" t="n">
        <v>550</v>
      </c>
    </row>
    <row r="552" customFormat="false" ht="12.8" hidden="false" customHeight="false" outlineLevel="0" collapsed="false">
      <c r="A552" s="0" t="s">
        <v>6327</v>
      </c>
      <c r="B552" s="0" t="s">
        <v>6328</v>
      </c>
      <c r="C552" s="0" t="s">
        <v>3234</v>
      </c>
      <c r="D552" s="0" t="s">
        <v>6302</v>
      </c>
      <c r="E552" s="0" t="e">
        <f aca="false">VLOOKUP($D552,phone_owners,5,0)</f>
        <v>#N/A</v>
      </c>
      <c r="F552" s="0" t="e">
        <f aca="false">VLOOKUP($D552,phone_owners,6,0)</f>
        <v>#N/A</v>
      </c>
      <c r="G552" s="0" t="e">
        <f aca="false">VLOOKUP($D552,phone_owners,6,0)</f>
        <v>#N/A</v>
      </c>
      <c r="H552" s="0" t="s">
        <v>6302</v>
      </c>
      <c r="I552" s="0" t="s">
        <v>6303</v>
      </c>
      <c r="J552" s="0" t="s">
        <v>6304</v>
      </c>
      <c r="K552" s="0" t="s">
        <v>6305</v>
      </c>
      <c r="L552" s="0" t="s">
        <v>59</v>
      </c>
      <c r="M552" s="0" t="s">
        <v>6329</v>
      </c>
      <c r="N552" s="0" t="s">
        <v>6330</v>
      </c>
      <c r="O552" s="0" t="s">
        <v>6331</v>
      </c>
      <c r="P552" s="0" t="s">
        <v>6332</v>
      </c>
      <c r="Q552" s="0" t="s">
        <v>1048</v>
      </c>
      <c r="R552" s="0" t="s">
        <v>116</v>
      </c>
      <c r="V552" s="0" t="s">
        <v>53</v>
      </c>
      <c r="AJ552" s="0" t="s">
        <v>62</v>
      </c>
      <c r="AK552" s="0" t="n">
        <v>1931</v>
      </c>
      <c r="AL552" s="0" t="s">
        <v>6333</v>
      </c>
      <c r="AM552" s="0" t="s">
        <v>6334</v>
      </c>
      <c r="AN552" s="0" t="n">
        <v>551</v>
      </c>
    </row>
    <row r="553" customFormat="false" ht="12.8" hidden="false" customHeight="false" outlineLevel="0" collapsed="false">
      <c r="A553" s="0" t="s">
        <v>6335</v>
      </c>
      <c r="B553" s="0" t="s">
        <v>6336</v>
      </c>
      <c r="C553" s="0" t="s">
        <v>3234</v>
      </c>
      <c r="D553" s="0" t="s">
        <v>2590</v>
      </c>
      <c r="E553" s="0" t="e">
        <f aca="false">VLOOKUP($D553,phone_owners,5,0)</f>
        <v>#N/A</v>
      </c>
      <c r="F553" s="0" t="e">
        <f aca="false">VLOOKUP($D553,phone_owners,6,0)</f>
        <v>#N/A</v>
      </c>
      <c r="G553" s="0" t="e">
        <f aca="false">VLOOKUP($D553,phone_owners,6,0)</f>
        <v>#N/A</v>
      </c>
      <c r="H553" s="0" t="s">
        <v>2590</v>
      </c>
      <c r="I553" s="0" t="s">
        <v>2591</v>
      </c>
      <c r="J553" s="0" t="s">
        <v>2592</v>
      </c>
      <c r="K553" s="0" t="s">
        <v>2593</v>
      </c>
      <c r="L553" s="0" t="s">
        <v>44</v>
      </c>
      <c r="M553" s="0" t="s">
        <v>6337</v>
      </c>
      <c r="N553" s="0" t="s">
        <v>6338</v>
      </c>
      <c r="O553" s="0" t="s">
        <v>6339</v>
      </c>
      <c r="P553" s="0" t="s">
        <v>6340</v>
      </c>
      <c r="Q553" s="0" t="s">
        <v>115</v>
      </c>
      <c r="R553" s="0" t="s">
        <v>116</v>
      </c>
      <c r="S553" s="0" t="s">
        <v>1728</v>
      </c>
      <c r="T553" s="0" t="s">
        <v>2183</v>
      </c>
      <c r="U553" s="0" t="s">
        <v>6341</v>
      </c>
      <c r="V553" s="0" t="s">
        <v>53</v>
      </c>
      <c r="W553" s="0" t="s">
        <v>6342</v>
      </c>
      <c r="X553" s="0" t="s">
        <v>571</v>
      </c>
      <c r="Y553" s="0" t="s">
        <v>2601</v>
      </c>
      <c r="Z553" s="0" t="s">
        <v>2602</v>
      </c>
      <c r="AA553" s="0" t="s">
        <v>6343</v>
      </c>
      <c r="AB553" s="0" t="s">
        <v>59</v>
      </c>
      <c r="AF553" s="0" t="s">
        <v>60</v>
      </c>
      <c r="AH553" s="0" t="s">
        <v>61</v>
      </c>
      <c r="AJ553" s="0" t="s">
        <v>62</v>
      </c>
      <c r="AK553" s="0" t="n">
        <v>1932</v>
      </c>
      <c r="AL553" s="0" t="s">
        <v>6344</v>
      </c>
      <c r="AM553" s="0" t="s">
        <v>6345</v>
      </c>
      <c r="AN553" s="0" t="n">
        <v>552</v>
      </c>
    </row>
    <row r="554" customFormat="false" ht="12.8" hidden="false" customHeight="false" outlineLevel="0" collapsed="false">
      <c r="A554" s="0" t="s">
        <v>6346</v>
      </c>
      <c r="B554" s="0" t="s">
        <v>6347</v>
      </c>
      <c r="C554" s="0" t="s">
        <v>3234</v>
      </c>
      <c r="D554" s="0" t="s">
        <v>4372</v>
      </c>
      <c r="E554" s="0" t="str">
        <f aca="false">VLOOKUP($D554,phone_owners,5,0)</f>
        <v>Anitha</v>
      </c>
      <c r="F554" s="0" t="str">
        <f aca="false">VLOOKUP($D554,phone_owners,6,0)</f>
        <v>R</v>
      </c>
      <c r="G554" s="0" t="str">
        <f aca="false">VLOOKUP($D554,phone_owners,6,0)</f>
        <v>R</v>
      </c>
      <c r="H554" s="0" t="s">
        <v>4372</v>
      </c>
      <c r="I554" s="0" t="s">
        <v>6348</v>
      </c>
      <c r="J554" s="0" t="s">
        <v>6349</v>
      </c>
      <c r="L554" s="0" t="s">
        <v>44</v>
      </c>
      <c r="M554" s="0" t="s">
        <v>6350</v>
      </c>
      <c r="N554" s="0" t="s">
        <v>6351</v>
      </c>
      <c r="O554" s="0" t="s">
        <v>6352</v>
      </c>
      <c r="P554" s="0" t="s">
        <v>6353</v>
      </c>
      <c r="Q554" s="0" t="s">
        <v>597</v>
      </c>
      <c r="R554" s="0" t="s">
        <v>116</v>
      </c>
      <c r="S554" s="0" t="s">
        <v>51</v>
      </c>
      <c r="U554" s="0" t="s">
        <v>6354</v>
      </c>
      <c r="V554" s="0" t="s">
        <v>53</v>
      </c>
      <c r="W554" s="0" t="s">
        <v>247</v>
      </c>
      <c r="X554" s="0" t="s">
        <v>210</v>
      </c>
      <c r="Y554" s="0" t="s">
        <v>6355</v>
      </c>
      <c r="AA554" s="0" t="s">
        <v>6356</v>
      </c>
      <c r="AB554" s="0" t="s">
        <v>59</v>
      </c>
      <c r="AF554" s="0" t="s">
        <v>60</v>
      </c>
      <c r="AH554" s="0" t="s">
        <v>122</v>
      </c>
      <c r="AJ554" s="0" t="s">
        <v>62</v>
      </c>
      <c r="AK554" s="0" t="n">
        <v>1933</v>
      </c>
      <c r="AL554" s="0" t="s">
        <v>6357</v>
      </c>
      <c r="AM554" s="0" t="s">
        <v>6358</v>
      </c>
      <c r="AN554" s="0" t="n">
        <v>553</v>
      </c>
    </row>
    <row r="555" customFormat="false" ht="12.8" hidden="false" customHeight="false" outlineLevel="0" collapsed="false">
      <c r="A555" s="0" t="s">
        <v>6359</v>
      </c>
      <c r="B555" s="0" t="s">
        <v>6360</v>
      </c>
      <c r="C555" s="0" t="s">
        <v>3234</v>
      </c>
      <c r="D555" s="0" t="s">
        <v>6292</v>
      </c>
      <c r="E555" s="0" t="e">
        <f aca="false">VLOOKUP($D555,phone_owners,5,0)</f>
        <v>#N/A</v>
      </c>
      <c r="F555" s="0" t="e">
        <f aca="false">VLOOKUP($D555,phone_owners,6,0)</f>
        <v>#N/A</v>
      </c>
      <c r="G555" s="0" t="e">
        <f aca="false">VLOOKUP($D555,phone_owners,6,0)</f>
        <v>#N/A</v>
      </c>
      <c r="H555" s="0" t="s">
        <v>6292</v>
      </c>
      <c r="I555" s="0" t="s">
        <v>6293</v>
      </c>
      <c r="J555" s="0" t="s">
        <v>6294</v>
      </c>
      <c r="L555" s="0" t="s">
        <v>44</v>
      </c>
      <c r="R555" s="0" t="s">
        <v>116</v>
      </c>
      <c r="S555" s="0" t="s">
        <v>598</v>
      </c>
      <c r="U555" s="0" t="s">
        <v>6361</v>
      </c>
      <c r="V555" s="0" t="s">
        <v>53</v>
      </c>
      <c r="W555" s="0" t="s">
        <v>881</v>
      </c>
      <c r="X555" s="0" t="s">
        <v>1232</v>
      </c>
      <c r="Y555" s="0" t="s">
        <v>334</v>
      </c>
      <c r="Z555" s="0" t="s">
        <v>718</v>
      </c>
      <c r="AA555" s="0" t="s">
        <v>6362</v>
      </c>
      <c r="AB555" s="0" t="s">
        <v>59</v>
      </c>
      <c r="AF555" s="0" t="s">
        <v>60</v>
      </c>
      <c r="AH555" s="0" t="s">
        <v>122</v>
      </c>
      <c r="AJ555" s="0" t="s">
        <v>62</v>
      </c>
      <c r="AK555" s="0" t="n">
        <v>1934</v>
      </c>
      <c r="AL555" s="0" t="s">
        <v>6363</v>
      </c>
      <c r="AM555" s="0" t="s">
        <v>6364</v>
      </c>
      <c r="AN555" s="0" t="n">
        <v>554</v>
      </c>
    </row>
    <row r="556" customFormat="false" ht="12.8" hidden="false" customHeight="false" outlineLevel="0" collapsed="false">
      <c r="A556" s="0" t="s">
        <v>6365</v>
      </c>
      <c r="B556" s="0" t="s">
        <v>6366</v>
      </c>
      <c r="C556" s="0" t="s">
        <v>3234</v>
      </c>
      <c r="D556" s="0" t="s">
        <v>4372</v>
      </c>
      <c r="E556" s="0" t="str">
        <f aca="false">VLOOKUP($D556,phone_owners,5,0)</f>
        <v>Anitha</v>
      </c>
      <c r="F556" s="0" t="str">
        <f aca="false">VLOOKUP($D556,phone_owners,6,0)</f>
        <v>R</v>
      </c>
      <c r="G556" s="0" t="str">
        <f aca="false">VLOOKUP($D556,phone_owners,6,0)</f>
        <v>R</v>
      </c>
      <c r="H556" s="0" t="s">
        <v>4372</v>
      </c>
      <c r="I556" s="0" t="s">
        <v>6348</v>
      </c>
      <c r="J556" s="0" t="s">
        <v>6349</v>
      </c>
      <c r="L556" s="0" t="s">
        <v>44</v>
      </c>
      <c r="M556" s="0" t="s">
        <v>6367</v>
      </c>
      <c r="N556" s="0" t="s">
        <v>6368</v>
      </c>
      <c r="O556" s="0" t="s">
        <v>6369</v>
      </c>
      <c r="P556" s="0" t="s">
        <v>6370</v>
      </c>
      <c r="Q556" s="0" t="s">
        <v>597</v>
      </c>
      <c r="R556" s="0" t="s">
        <v>116</v>
      </c>
      <c r="S556" s="0" t="s">
        <v>6371</v>
      </c>
      <c r="U556" s="0" t="s">
        <v>6372</v>
      </c>
      <c r="V556" s="0" t="s">
        <v>53</v>
      </c>
      <c r="W556" s="0" t="s">
        <v>416</v>
      </c>
      <c r="X556" s="0" t="s">
        <v>210</v>
      </c>
      <c r="Y556" s="0" t="s">
        <v>6355</v>
      </c>
      <c r="Z556" s="0" t="s">
        <v>6355</v>
      </c>
      <c r="AA556" s="0" t="s">
        <v>6356</v>
      </c>
      <c r="AB556" s="0" t="s">
        <v>59</v>
      </c>
      <c r="AF556" s="0" t="s">
        <v>60</v>
      </c>
      <c r="AH556" s="0" t="s">
        <v>122</v>
      </c>
      <c r="AJ556" s="0" t="s">
        <v>62</v>
      </c>
      <c r="AK556" s="0" t="n">
        <v>1935</v>
      </c>
      <c r="AL556" s="0" t="s">
        <v>6373</v>
      </c>
      <c r="AM556" s="0" t="s">
        <v>6374</v>
      </c>
      <c r="AN556" s="0" t="n">
        <v>555</v>
      </c>
    </row>
    <row r="557" customFormat="false" ht="12.8" hidden="false" customHeight="false" outlineLevel="0" collapsed="false">
      <c r="A557" s="0" t="s">
        <v>6375</v>
      </c>
      <c r="B557" s="0" t="s">
        <v>6376</v>
      </c>
      <c r="C557" s="0" t="s">
        <v>3234</v>
      </c>
      <c r="D557" s="0" t="s">
        <v>6377</v>
      </c>
      <c r="E557" s="0" t="e">
        <f aca="false">VLOOKUP($D557,phone_owners,5,0)</f>
        <v>#N/A</v>
      </c>
      <c r="F557" s="0" t="e">
        <f aca="false">VLOOKUP($D557,phone_owners,6,0)</f>
        <v>#N/A</v>
      </c>
      <c r="G557" s="0" t="e">
        <f aca="false">VLOOKUP($D557,phone_owners,6,0)</f>
        <v>#N/A</v>
      </c>
      <c r="H557" s="0" t="s">
        <v>6377</v>
      </c>
      <c r="I557" s="0" t="s">
        <v>6378</v>
      </c>
      <c r="J557" s="0" t="s">
        <v>6379</v>
      </c>
      <c r="L557" s="0" t="s">
        <v>44</v>
      </c>
      <c r="M557" s="0" t="s">
        <v>6380</v>
      </c>
      <c r="N557" s="0" t="s">
        <v>6381</v>
      </c>
      <c r="O557" s="0" t="s">
        <v>6382</v>
      </c>
      <c r="P557" s="0" t="s">
        <v>6383</v>
      </c>
      <c r="Q557" s="0" t="s">
        <v>1550</v>
      </c>
      <c r="R557" s="0" t="s">
        <v>116</v>
      </c>
      <c r="S557" s="0" t="s">
        <v>6384</v>
      </c>
      <c r="U557" s="0" t="s">
        <v>6385</v>
      </c>
      <c r="V557" s="0" t="s">
        <v>53</v>
      </c>
      <c r="W557" s="0" t="s">
        <v>247</v>
      </c>
      <c r="X557" s="0" t="s">
        <v>333</v>
      </c>
      <c r="Y557" s="0" t="s">
        <v>333</v>
      </c>
      <c r="Z557" s="0" t="s">
        <v>6386</v>
      </c>
      <c r="AA557" s="0" t="s">
        <v>6387</v>
      </c>
      <c r="AB557" s="0" t="s">
        <v>59</v>
      </c>
      <c r="AF557" s="0" t="s">
        <v>60</v>
      </c>
      <c r="AH557" s="0" t="s">
        <v>122</v>
      </c>
      <c r="AJ557" s="0" t="s">
        <v>62</v>
      </c>
      <c r="AK557" s="0" t="n">
        <v>1936</v>
      </c>
      <c r="AL557" s="0" t="s">
        <v>6388</v>
      </c>
      <c r="AM557" s="0" t="s">
        <v>6389</v>
      </c>
      <c r="AN557" s="0" t="n">
        <v>556</v>
      </c>
    </row>
    <row r="558" customFormat="false" ht="12.8" hidden="false" customHeight="false" outlineLevel="0" collapsed="false">
      <c r="A558" s="0" t="s">
        <v>6390</v>
      </c>
      <c r="B558" s="0" t="s">
        <v>6391</v>
      </c>
      <c r="C558" s="0" t="s">
        <v>3234</v>
      </c>
      <c r="D558" s="0" t="s">
        <v>6392</v>
      </c>
      <c r="E558" s="0" t="e">
        <f aca="false">VLOOKUP($D558,phone_owners,5,0)</f>
        <v>#N/A</v>
      </c>
      <c r="F558" s="0" t="e">
        <f aca="false">VLOOKUP($D558,phone_owners,6,0)</f>
        <v>#N/A</v>
      </c>
      <c r="G558" s="0" t="e">
        <f aca="false">VLOOKUP($D558,phone_owners,6,0)</f>
        <v>#N/A</v>
      </c>
      <c r="H558" s="0" t="s">
        <v>6392</v>
      </c>
      <c r="I558" s="0" t="s">
        <v>6393</v>
      </c>
      <c r="J558" s="0" t="s">
        <v>6394</v>
      </c>
      <c r="L558" s="0" t="s">
        <v>44</v>
      </c>
      <c r="M558" s="0" t="s">
        <v>6395</v>
      </c>
      <c r="N558" s="0" t="s">
        <v>6396</v>
      </c>
      <c r="O558" s="0" t="s">
        <v>6397</v>
      </c>
      <c r="P558" s="0" t="s">
        <v>502</v>
      </c>
      <c r="Q558" s="0" t="s">
        <v>6398</v>
      </c>
      <c r="R558" s="0" t="s">
        <v>116</v>
      </c>
      <c r="S558" s="0" t="s">
        <v>6399</v>
      </c>
      <c r="T558" s="0" t="s">
        <v>6400</v>
      </c>
      <c r="U558" s="0" t="s">
        <v>6401</v>
      </c>
      <c r="V558" s="0" t="s">
        <v>53</v>
      </c>
      <c r="W558" s="0" t="s">
        <v>247</v>
      </c>
      <c r="X558" s="0" t="s">
        <v>3778</v>
      </c>
      <c r="Y558" s="0" t="s">
        <v>2944</v>
      </c>
      <c r="Z558" s="0" t="s">
        <v>6402</v>
      </c>
      <c r="AA558" s="0" t="s">
        <v>6403</v>
      </c>
      <c r="AB558" s="0" t="s">
        <v>59</v>
      </c>
      <c r="AF558" s="0" t="s">
        <v>60</v>
      </c>
      <c r="AH558" s="0" t="s">
        <v>122</v>
      </c>
      <c r="AJ558" s="0" t="s">
        <v>62</v>
      </c>
      <c r="AK558" s="0" t="n">
        <v>1937</v>
      </c>
      <c r="AL558" s="0" t="s">
        <v>6404</v>
      </c>
      <c r="AM558" s="0" t="s">
        <v>6405</v>
      </c>
      <c r="AN558" s="0" t="n">
        <v>557</v>
      </c>
    </row>
    <row r="559" customFormat="false" ht="12.8" hidden="false" customHeight="false" outlineLevel="0" collapsed="false">
      <c r="A559" s="0" t="s">
        <v>6406</v>
      </c>
      <c r="B559" s="0" t="s">
        <v>6407</v>
      </c>
      <c r="C559" s="0" t="s">
        <v>3234</v>
      </c>
      <c r="D559" s="0" t="s">
        <v>6392</v>
      </c>
      <c r="E559" s="0" t="e">
        <f aca="false">VLOOKUP($D559,phone_owners,5,0)</f>
        <v>#N/A</v>
      </c>
      <c r="F559" s="0" t="e">
        <f aca="false">VLOOKUP($D559,phone_owners,6,0)</f>
        <v>#N/A</v>
      </c>
      <c r="G559" s="0" t="e">
        <f aca="false">VLOOKUP($D559,phone_owners,6,0)</f>
        <v>#N/A</v>
      </c>
      <c r="H559" s="0" t="s">
        <v>6392</v>
      </c>
      <c r="I559" s="0" t="s">
        <v>6393</v>
      </c>
      <c r="J559" s="0" t="s">
        <v>6394</v>
      </c>
      <c r="L559" s="0" t="s">
        <v>44</v>
      </c>
      <c r="M559" s="0" t="s">
        <v>6408</v>
      </c>
      <c r="N559" s="0" t="s">
        <v>6409</v>
      </c>
      <c r="O559" s="0" t="s">
        <v>6410</v>
      </c>
      <c r="P559" s="0" t="s">
        <v>502</v>
      </c>
      <c r="Q559" s="0" t="s">
        <v>6398</v>
      </c>
      <c r="R559" s="0" t="s">
        <v>116</v>
      </c>
      <c r="S559" s="0" t="s">
        <v>6411</v>
      </c>
      <c r="T559" s="0" t="s">
        <v>6412</v>
      </c>
      <c r="U559" s="0" t="s">
        <v>6413</v>
      </c>
      <c r="V559" s="0" t="s">
        <v>53</v>
      </c>
      <c r="W559" s="0" t="s">
        <v>416</v>
      </c>
      <c r="X559" s="0" t="s">
        <v>3778</v>
      </c>
      <c r="Y559" s="0" t="s">
        <v>2944</v>
      </c>
      <c r="Z559" s="0" t="s">
        <v>6402</v>
      </c>
      <c r="AA559" s="0" t="s">
        <v>6403</v>
      </c>
      <c r="AB559" s="0" t="s">
        <v>59</v>
      </c>
      <c r="AF559" s="0" t="s">
        <v>60</v>
      </c>
      <c r="AH559" s="0" t="s">
        <v>122</v>
      </c>
      <c r="AJ559" s="0" t="s">
        <v>62</v>
      </c>
      <c r="AK559" s="0" t="n">
        <v>1938</v>
      </c>
      <c r="AL559" s="0" t="s">
        <v>6414</v>
      </c>
      <c r="AM559" s="0" t="s">
        <v>6415</v>
      </c>
      <c r="AN559" s="0" t="n">
        <v>558</v>
      </c>
    </row>
    <row r="560" customFormat="false" ht="12.8" hidden="false" customHeight="false" outlineLevel="0" collapsed="false">
      <c r="A560" s="0" t="s">
        <v>6416</v>
      </c>
      <c r="B560" s="0" t="s">
        <v>6417</v>
      </c>
      <c r="C560" s="0" t="s">
        <v>3234</v>
      </c>
      <c r="D560" s="0" t="s">
        <v>6392</v>
      </c>
      <c r="E560" s="0" t="e">
        <f aca="false">VLOOKUP($D560,phone_owners,5,0)</f>
        <v>#N/A</v>
      </c>
      <c r="F560" s="0" t="e">
        <f aca="false">VLOOKUP($D560,phone_owners,6,0)</f>
        <v>#N/A</v>
      </c>
      <c r="G560" s="0" t="e">
        <f aca="false">VLOOKUP($D560,phone_owners,6,0)</f>
        <v>#N/A</v>
      </c>
      <c r="H560" s="0" t="s">
        <v>6392</v>
      </c>
      <c r="I560" s="0" t="s">
        <v>6393</v>
      </c>
      <c r="J560" s="0" t="s">
        <v>6394</v>
      </c>
      <c r="L560" s="0" t="s">
        <v>44</v>
      </c>
      <c r="M560" s="0" t="s">
        <v>6418</v>
      </c>
      <c r="N560" s="0" t="s">
        <v>6419</v>
      </c>
      <c r="O560" s="0" t="s">
        <v>6420</v>
      </c>
      <c r="P560" s="0" t="s">
        <v>502</v>
      </c>
      <c r="Q560" s="0" t="s">
        <v>6398</v>
      </c>
      <c r="R560" s="0" t="s">
        <v>116</v>
      </c>
      <c r="S560" s="0" t="s">
        <v>6421</v>
      </c>
      <c r="T560" s="0" t="s">
        <v>3540</v>
      </c>
      <c r="U560" s="0" t="s">
        <v>6422</v>
      </c>
      <c r="V560" s="0" t="s">
        <v>53</v>
      </c>
      <c r="W560" s="0" t="s">
        <v>83</v>
      </c>
      <c r="X560" s="0" t="s">
        <v>3778</v>
      </c>
      <c r="Y560" s="0" t="s">
        <v>2944</v>
      </c>
      <c r="Z560" s="0" t="s">
        <v>6402</v>
      </c>
      <c r="AA560" s="0" t="s">
        <v>6403</v>
      </c>
      <c r="AB560" s="0" t="s">
        <v>59</v>
      </c>
      <c r="AF560" s="0" t="s">
        <v>60</v>
      </c>
      <c r="AH560" s="0" t="s">
        <v>122</v>
      </c>
      <c r="AJ560" s="0" t="s">
        <v>62</v>
      </c>
      <c r="AK560" s="0" t="n">
        <v>1939</v>
      </c>
      <c r="AL560" s="0" t="s">
        <v>6423</v>
      </c>
      <c r="AM560" s="0" t="s">
        <v>6424</v>
      </c>
      <c r="AN560" s="0" t="n">
        <v>559</v>
      </c>
    </row>
    <row r="561" customFormat="false" ht="12.8" hidden="false" customHeight="false" outlineLevel="0" collapsed="false">
      <c r="A561" s="0" t="s">
        <v>6425</v>
      </c>
      <c r="B561" s="0" t="s">
        <v>6426</v>
      </c>
      <c r="C561" s="0" t="s">
        <v>3234</v>
      </c>
      <c r="D561" s="0" t="s">
        <v>6392</v>
      </c>
      <c r="E561" s="0" t="e">
        <f aca="false">VLOOKUP($D561,phone_owners,5,0)</f>
        <v>#N/A</v>
      </c>
      <c r="F561" s="0" t="e">
        <f aca="false">VLOOKUP($D561,phone_owners,6,0)</f>
        <v>#N/A</v>
      </c>
      <c r="G561" s="0" t="e">
        <f aca="false">VLOOKUP($D561,phone_owners,6,0)</f>
        <v>#N/A</v>
      </c>
      <c r="H561" s="0" t="s">
        <v>6392</v>
      </c>
      <c r="I561" s="0" t="s">
        <v>6393</v>
      </c>
      <c r="J561" s="0" t="s">
        <v>6394</v>
      </c>
      <c r="L561" s="0" t="s">
        <v>44</v>
      </c>
      <c r="M561" s="0" t="s">
        <v>6395</v>
      </c>
      <c r="N561" s="0" t="s">
        <v>6396</v>
      </c>
      <c r="O561" s="0" t="s">
        <v>6397</v>
      </c>
      <c r="P561" s="0" t="s">
        <v>502</v>
      </c>
      <c r="Q561" s="0" t="s">
        <v>6398</v>
      </c>
      <c r="R561" s="0" t="s">
        <v>116</v>
      </c>
      <c r="S561" s="0" t="s">
        <v>6427</v>
      </c>
      <c r="T561" s="0" t="s">
        <v>6428</v>
      </c>
      <c r="U561" s="0" t="s">
        <v>6429</v>
      </c>
      <c r="V561" s="0" t="s">
        <v>100</v>
      </c>
      <c r="W561" s="0" t="s">
        <v>416</v>
      </c>
      <c r="X561" s="0" t="s">
        <v>3778</v>
      </c>
      <c r="Y561" s="0" t="s">
        <v>2944</v>
      </c>
      <c r="Z561" s="0" t="s">
        <v>6402</v>
      </c>
      <c r="AA561" s="0" t="s">
        <v>6403</v>
      </c>
      <c r="AB561" s="0" t="s">
        <v>59</v>
      </c>
      <c r="AF561" s="0" t="s">
        <v>60</v>
      </c>
      <c r="AH561" s="0" t="s">
        <v>122</v>
      </c>
      <c r="AJ561" s="0" t="s">
        <v>62</v>
      </c>
      <c r="AK561" s="0" t="n">
        <v>1940</v>
      </c>
      <c r="AL561" s="0" t="s">
        <v>6430</v>
      </c>
      <c r="AM561" s="0" t="s">
        <v>6431</v>
      </c>
      <c r="AN561" s="0" t="n">
        <v>560</v>
      </c>
    </row>
    <row r="562" customFormat="false" ht="12.8" hidden="false" customHeight="false" outlineLevel="0" collapsed="false">
      <c r="A562" s="0" t="s">
        <v>6432</v>
      </c>
      <c r="B562" s="0" t="s">
        <v>6433</v>
      </c>
      <c r="C562" s="0" t="s">
        <v>3234</v>
      </c>
      <c r="D562" s="0" t="s">
        <v>6302</v>
      </c>
      <c r="E562" s="0" t="e">
        <f aca="false">VLOOKUP($D562,phone_owners,5,0)</f>
        <v>#N/A</v>
      </c>
      <c r="F562" s="0" t="e">
        <f aca="false">VLOOKUP($D562,phone_owners,6,0)</f>
        <v>#N/A</v>
      </c>
      <c r="G562" s="0" t="e">
        <f aca="false">VLOOKUP($D562,phone_owners,6,0)</f>
        <v>#N/A</v>
      </c>
      <c r="H562" s="0" t="s">
        <v>6302</v>
      </c>
      <c r="I562" s="0" t="s">
        <v>6303</v>
      </c>
      <c r="J562" s="0" t="s">
        <v>6304</v>
      </c>
      <c r="K562" s="0" t="s">
        <v>6305</v>
      </c>
      <c r="L562" s="0" t="s">
        <v>44</v>
      </c>
      <c r="M562" s="0" t="s">
        <v>6434</v>
      </c>
      <c r="N562" s="0" t="s">
        <v>6435</v>
      </c>
      <c r="O562" s="0" t="s">
        <v>6436</v>
      </c>
      <c r="P562" s="0" t="s">
        <v>6437</v>
      </c>
      <c r="Q562" s="0" t="s">
        <v>1465</v>
      </c>
      <c r="R562" s="0" t="s">
        <v>553</v>
      </c>
      <c r="S562" s="0" t="s">
        <v>6438</v>
      </c>
      <c r="T562" s="0" t="s">
        <v>6439</v>
      </c>
      <c r="U562" s="0" t="s">
        <v>6440</v>
      </c>
      <c r="V562" s="0" t="s">
        <v>53</v>
      </c>
      <c r="W562" s="0" t="s">
        <v>54</v>
      </c>
      <c r="X562" s="0" t="s">
        <v>1669</v>
      </c>
      <c r="Y562" s="0" t="s">
        <v>646</v>
      </c>
      <c r="Z562" s="0" t="s">
        <v>4518</v>
      </c>
      <c r="AA562" s="0" t="s">
        <v>5752</v>
      </c>
      <c r="AB562" s="0" t="s">
        <v>59</v>
      </c>
      <c r="AF562" s="0" t="s">
        <v>60</v>
      </c>
      <c r="AH562" s="0" t="s">
        <v>122</v>
      </c>
      <c r="AJ562" s="0" t="s">
        <v>62</v>
      </c>
      <c r="AK562" s="0" t="n">
        <v>1941</v>
      </c>
      <c r="AL562" s="0" t="s">
        <v>6441</v>
      </c>
      <c r="AM562" s="0" t="s">
        <v>6442</v>
      </c>
      <c r="AN562" s="0" t="n">
        <v>561</v>
      </c>
    </row>
    <row r="563" customFormat="false" ht="12.8" hidden="false" customHeight="false" outlineLevel="0" collapsed="false">
      <c r="A563" s="0" t="s">
        <v>6443</v>
      </c>
      <c r="B563" s="0" t="s">
        <v>6444</v>
      </c>
      <c r="C563" s="0" t="s">
        <v>3234</v>
      </c>
      <c r="D563" s="0" t="s">
        <v>4865</v>
      </c>
      <c r="E563" s="0" t="str">
        <f aca="false">VLOOKUP($D563,phone_owners,5,0)</f>
        <v>Angela </v>
      </c>
      <c r="F563" s="0" t="str">
        <f aca="false">VLOOKUP($D563,phone_owners,6,0)</f>
        <v>Julius</v>
      </c>
      <c r="G563" s="0" t="str">
        <f aca="false">VLOOKUP($D563,phone_owners,6,0)</f>
        <v>Julius</v>
      </c>
      <c r="H563" s="0" t="s">
        <v>4865</v>
      </c>
      <c r="I563" s="0" t="s">
        <v>4866</v>
      </c>
      <c r="J563" s="0" t="s">
        <v>4867</v>
      </c>
      <c r="K563" s="0" t="s">
        <v>4868</v>
      </c>
      <c r="L563" s="0" t="s">
        <v>59</v>
      </c>
      <c r="AJ563" s="0" t="s">
        <v>62</v>
      </c>
      <c r="AK563" s="0" t="n">
        <v>1942</v>
      </c>
      <c r="AL563" s="0" t="s">
        <v>6445</v>
      </c>
      <c r="AM563" s="0" t="s">
        <v>6446</v>
      </c>
      <c r="AN563" s="0" t="n">
        <v>562</v>
      </c>
    </row>
    <row r="564" customFormat="false" ht="12.8" hidden="false" customHeight="false" outlineLevel="0" collapsed="false">
      <c r="A564" s="0" t="s">
        <v>6447</v>
      </c>
      <c r="B564" s="0" t="s">
        <v>6448</v>
      </c>
      <c r="C564" s="0" t="s">
        <v>3234</v>
      </c>
      <c r="D564" s="0" t="s">
        <v>4865</v>
      </c>
      <c r="E564" s="0" t="str">
        <f aca="false">VLOOKUP($D564,phone_owners,5,0)</f>
        <v>Angela </v>
      </c>
      <c r="F564" s="0" t="str">
        <f aca="false">VLOOKUP($D564,phone_owners,6,0)</f>
        <v>Julius</v>
      </c>
      <c r="G564" s="0" t="str">
        <f aca="false">VLOOKUP($D564,phone_owners,6,0)</f>
        <v>Julius</v>
      </c>
      <c r="H564" s="0" t="s">
        <v>4865</v>
      </c>
      <c r="I564" s="0" t="s">
        <v>4866</v>
      </c>
      <c r="J564" s="0" t="s">
        <v>4867</v>
      </c>
      <c r="K564" s="0" t="s">
        <v>4868</v>
      </c>
      <c r="L564" s="0" t="s">
        <v>44</v>
      </c>
      <c r="M564" s="0" t="s">
        <v>6449</v>
      </c>
      <c r="N564" s="0" t="s">
        <v>6450</v>
      </c>
      <c r="O564" s="0" t="s">
        <v>6451</v>
      </c>
      <c r="P564" s="0" t="s">
        <v>6452</v>
      </c>
      <c r="Q564" s="0" t="s">
        <v>96</v>
      </c>
      <c r="R564" s="0" t="s">
        <v>50</v>
      </c>
      <c r="S564" s="0" t="s">
        <v>826</v>
      </c>
      <c r="T564" s="0" t="s">
        <v>1278</v>
      </c>
      <c r="U564" s="0" t="s">
        <v>6453</v>
      </c>
      <c r="V564" s="0" t="s">
        <v>53</v>
      </c>
      <c r="W564" s="0" t="s">
        <v>416</v>
      </c>
      <c r="X564" s="0" t="s">
        <v>1216</v>
      </c>
      <c r="Y564" s="0" t="s">
        <v>334</v>
      </c>
      <c r="Z564" s="0" t="s">
        <v>334</v>
      </c>
      <c r="AA564" s="0" t="s">
        <v>281</v>
      </c>
      <c r="AB564" s="0" t="s">
        <v>59</v>
      </c>
      <c r="AF564" s="0" t="s">
        <v>60</v>
      </c>
      <c r="AH564" s="0" t="s">
        <v>61</v>
      </c>
      <c r="AJ564" s="0" t="s">
        <v>62</v>
      </c>
      <c r="AK564" s="0" t="n">
        <v>1943</v>
      </c>
      <c r="AL564" s="0" t="s">
        <v>6454</v>
      </c>
      <c r="AM564" s="0" t="s">
        <v>6455</v>
      </c>
      <c r="AN564" s="0" t="n">
        <v>563</v>
      </c>
    </row>
    <row r="565" customFormat="false" ht="12.8" hidden="false" customHeight="false" outlineLevel="0" collapsed="false">
      <c r="A565" s="0" t="s">
        <v>6456</v>
      </c>
      <c r="B565" s="0" t="s">
        <v>6457</v>
      </c>
      <c r="C565" s="0" t="s">
        <v>3234</v>
      </c>
      <c r="D565" s="0" t="s">
        <v>4865</v>
      </c>
      <c r="E565" s="0" t="str">
        <f aca="false">VLOOKUP($D565,phone_owners,5,0)</f>
        <v>Angela </v>
      </c>
      <c r="F565" s="0" t="str">
        <f aca="false">VLOOKUP($D565,phone_owners,6,0)</f>
        <v>Julius</v>
      </c>
      <c r="G565" s="0" t="str">
        <f aca="false">VLOOKUP($D565,phone_owners,6,0)</f>
        <v>Julius</v>
      </c>
      <c r="H565" s="0" t="s">
        <v>4865</v>
      </c>
      <c r="I565" s="0" t="s">
        <v>4866</v>
      </c>
      <c r="J565" s="0" t="s">
        <v>4867</v>
      </c>
      <c r="K565" s="0" t="s">
        <v>4868</v>
      </c>
      <c r="L565" s="0" t="s">
        <v>44</v>
      </c>
      <c r="M565" s="0" t="s">
        <v>6458</v>
      </c>
      <c r="N565" s="0" t="s">
        <v>6459</v>
      </c>
      <c r="O565" s="0" t="s">
        <v>6460</v>
      </c>
      <c r="P565" s="0" t="s">
        <v>6461</v>
      </c>
      <c r="Q565" s="0" t="s">
        <v>305</v>
      </c>
      <c r="R565" s="0" t="s">
        <v>116</v>
      </c>
      <c r="U565" s="0" t="s">
        <v>2109</v>
      </c>
      <c r="V565" s="0" t="s">
        <v>53</v>
      </c>
      <c r="W565" s="0" t="s">
        <v>83</v>
      </c>
      <c r="X565" s="0" t="s">
        <v>1216</v>
      </c>
      <c r="Y565" s="0" t="s">
        <v>334</v>
      </c>
      <c r="Z565" s="0" t="s">
        <v>334</v>
      </c>
      <c r="AA565" s="0" t="s">
        <v>5815</v>
      </c>
      <c r="AB565" s="0" t="s">
        <v>59</v>
      </c>
      <c r="AF565" s="0" t="s">
        <v>60</v>
      </c>
      <c r="AH565" s="0" t="s">
        <v>61</v>
      </c>
      <c r="AJ565" s="0" t="s">
        <v>62</v>
      </c>
      <c r="AK565" s="0" t="n">
        <v>1944</v>
      </c>
      <c r="AL565" s="0" t="s">
        <v>6462</v>
      </c>
      <c r="AM565" s="0" t="s">
        <v>6463</v>
      </c>
      <c r="AN565" s="0" t="n">
        <v>564</v>
      </c>
    </row>
    <row r="566" customFormat="false" ht="12.8" hidden="false" customHeight="false" outlineLevel="0" collapsed="false">
      <c r="A566" s="0" t="s">
        <v>6464</v>
      </c>
      <c r="B566" s="0" t="s">
        <v>6465</v>
      </c>
      <c r="C566" s="0" t="s">
        <v>3234</v>
      </c>
      <c r="D566" s="0" t="s">
        <v>4865</v>
      </c>
      <c r="E566" s="0" t="str">
        <f aca="false">VLOOKUP($D566,phone_owners,5,0)</f>
        <v>Angela </v>
      </c>
      <c r="F566" s="0" t="str">
        <f aca="false">VLOOKUP($D566,phone_owners,6,0)</f>
        <v>Julius</v>
      </c>
      <c r="G566" s="0" t="str">
        <f aca="false">VLOOKUP($D566,phone_owners,6,0)</f>
        <v>Julius</v>
      </c>
      <c r="H566" s="0" t="s">
        <v>4865</v>
      </c>
      <c r="I566" s="0" t="s">
        <v>4866</v>
      </c>
      <c r="J566" s="0" t="s">
        <v>4867</v>
      </c>
      <c r="K566" s="0" t="s">
        <v>4868</v>
      </c>
      <c r="L566" s="0" t="s">
        <v>59</v>
      </c>
      <c r="M566" s="0" t="s">
        <v>6466</v>
      </c>
      <c r="N566" s="0" t="s">
        <v>6467</v>
      </c>
      <c r="O566" s="0" t="s">
        <v>2476</v>
      </c>
      <c r="P566" s="0" t="s">
        <v>3252</v>
      </c>
      <c r="Q566" s="0" t="s">
        <v>656</v>
      </c>
      <c r="AJ566" s="0" t="s">
        <v>62</v>
      </c>
      <c r="AK566" s="0" t="n">
        <v>1945</v>
      </c>
      <c r="AL566" s="0" t="s">
        <v>6468</v>
      </c>
      <c r="AM566" s="0" t="s">
        <v>6469</v>
      </c>
      <c r="AN566" s="0" t="n">
        <v>565</v>
      </c>
    </row>
    <row r="567" customFormat="false" ht="12.8" hidden="false" customHeight="false" outlineLevel="0" collapsed="false">
      <c r="A567" s="0" t="s">
        <v>6470</v>
      </c>
      <c r="B567" s="0" t="s">
        <v>6471</v>
      </c>
      <c r="C567" s="0" t="s">
        <v>3234</v>
      </c>
      <c r="D567" s="0" t="s">
        <v>4865</v>
      </c>
      <c r="E567" s="0" t="str">
        <f aca="false">VLOOKUP($D567,phone_owners,5,0)</f>
        <v>Angela </v>
      </c>
      <c r="F567" s="0" t="str">
        <f aca="false">VLOOKUP($D567,phone_owners,6,0)</f>
        <v>Julius</v>
      </c>
      <c r="G567" s="0" t="str">
        <f aca="false">VLOOKUP($D567,phone_owners,6,0)</f>
        <v>Julius</v>
      </c>
      <c r="H567" s="0" t="s">
        <v>4865</v>
      </c>
      <c r="I567" s="0" t="s">
        <v>4866</v>
      </c>
      <c r="J567" s="0" t="s">
        <v>4867</v>
      </c>
      <c r="K567" s="0" t="s">
        <v>4868</v>
      </c>
      <c r="L567" s="0" t="s">
        <v>44</v>
      </c>
      <c r="M567" s="0" t="s">
        <v>6472</v>
      </c>
      <c r="N567" s="0" t="s">
        <v>6473</v>
      </c>
      <c r="O567" s="0" t="s">
        <v>6474</v>
      </c>
      <c r="P567" s="0" t="s">
        <v>6475</v>
      </c>
      <c r="Q567" s="0" t="s">
        <v>700</v>
      </c>
      <c r="R567" s="0" t="s">
        <v>116</v>
      </c>
      <c r="U567" s="0" t="s">
        <v>2109</v>
      </c>
      <c r="V567" s="0" t="s">
        <v>100</v>
      </c>
      <c r="W567" s="0" t="s">
        <v>416</v>
      </c>
      <c r="Z567" s="0" t="s">
        <v>334</v>
      </c>
      <c r="AA567" s="0" t="s">
        <v>6476</v>
      </c>
      <c r="AB567" s="0" t="s">
        <v>59</v>
      </c>
      <c r="AF567" s="0" t="s">
        <v>60</v>
      </c>
      <c r="AH567" s="0" t="s">
        <v>61</v>
      </c>
      <c r="AJ567" s="0" t="s">
        <v>62</v>
      </c>
      <c r="AK567" s="0" t="n">
        <v>1946</v>
      </c>
      <c r="AL567" s="0" t="s">
        <v>6477</v>
      </c>
      <c r="AM567" s="0" t="s">
        <v>6478</v>
      </c>
      <c r="AN567" s="0" t="n">
        <v>566</v>
      </c>
    </row>
    <row r="568" customFormat="false" ht="12.8" hidden="false" customHeight="false" outlineLevel="0" collapsed="false">
      <c r="A568" s="0" t="s">
        <v>6479</v>
      </c>
      <c r="B568" s="0" t="s">
        <v>6480</v>
      </c>
      <c r="C568" s="0" t="s">
        <v>3234</v>
      </c>
      <c r="D568" s="0" t="s">
        <v>2590</v>
      </c>
      <c r="E568" s="0" t="e">
        <f aca="false">VLOOKUP($D568,phone_owners,5,0)</f>
        <v>#N/A</v>
      </c>
      <c r="F568" s="0" t="e">
        <f aca="false">VLOOKUP($D568,phone_owners,6,0)</f>
        <v>#N/A</v>
      </c>
      <c r="G568" s="0" t="e">
        <f aca="false">VLOOKUP($D568,phone_owners,6,0)</f>
        <v>#N/A</v>
      </c>
      <c r="H568" s="0" t="s">
        <v>2590</v>
      </c>
      <c r="I568" s="0" t="s">
        <v>2591</v>
      </c>
      <c r="J568" s="0" t="s">
        <v>2592</v>
      </c>
      <c r="K568" s="0" t="s">
        <v>2593</v>
      </c>
      <c r="L568" s="0" t="s">
        <v>44</v>
      </c>
      <c r="M568" s="0" t="s">
        <v>6481</v>
      </c>
      <c r="N568" s="0" t="s">
        <v>6482</v>
      </c>
      <c r="O568" s="0" t="s">
        <v>6483</v>
      </c>
      <c r="P568" s="0" t="s">
        <v>6484</v>
      </c>
      <c r="Q568" s="0" t="s">
        <v>115</v>
      </c>
      <c r="R568" s="0" t="s">
        <v>116</v>
      </c>
      <c r="S568" s="0" t="s">
        <v>1986</v>
      </c>
      <c r="T568" s="0" t="s">
        <v>1987</v>
      </c>
      <c r="U568" s="0" t="s">
        <v>6485</v>
      </c>
      <c r="V568" s="0" t="s">
        <v>100</v>
      </c>
      <c r="W568" s="0" t="s">
        <v>3343</v>
      </c>
      <c r="X568" s="0" t="s">
        <v>2601</v>
      </c>
      <c r="Y568" s="0" t="s">
        <v>2602</v>
      </c>
      <c r="Z568" s="0" t="s">
        <v>2603</v>
      </c>
      <c r="AA568" s="0" t="s">
        <v>2604</v>
      </c>
      <c r="AB568" s="0" t="s">
        <v>59</v>
      </c>
      <c r="AF568" s="0" t="s">
        <v>347</v>
      </c>
      <c r="AH568" s="0" t="s">
        <v>61</v>
      </c>
      <c r="AJ568" s="0" t="s">
        <v>62</v>
      </c>
      <c r="AK568" s="0" t="n">
        <v>1947</v>
      </c>
      <c r="AL568" s="0" t="s">
        <v>6486</v>
      </c>
      <c r="AM568" s="0" t="s">
        <v>6487</v>
      </c>
      <c r="AN568" s="0" t="n">
        <v>567</v>
      </c>
    </row>
    <row r="569" customFormat="false" ht="12.8" hidden="false" customHeight="false" outlineLevel="0" collapsed="false">
      <c r="A569" s="0" t="s">
        <v>6488</v>
      </c>
      <c r="B569" s="0" t="s">
        <v>6489</v>
      </c>
      <c r="C569" s="0" t="s">
        <v>3234</v>
      </c>
      <c r="D569" s="0" t="s">
        <v>6490</v>
      </c>
      <c r="E569" s="0" t="e">
        <f aca="false">VLOOKUP($D569,phone_owners,5,0)</f>
        <v>#N/A</v>
      </c>
      <c r="F569" s="0" t="e">
        <f aca="false">VLOOKUP($D569,phone_owners,6,0)</f>
        <v>#N/A</v>
      </c>
      <c r="G569" s="0" t="e">
        <f aca="false">VLOOKUP($D569,phone_owners,6,0)</f>
        <v>#N/A</v>
      </c>
      <c r="H569" s="0" t="s">
        <v>6490</v>
      </c>
      <c r="I569" s="0" t="s">
        <v>6491</v>
      </c>
      <c r="J569" s="0" t="s">
        <v>6492</v>
      </c>
      <c r="L569" s="0" t="s">
        <v>44</v>
      </c>
      <c r="M569" s="0" t="s">
        <v>6493</v>
      </c>
      <c r="N569" s="0" t="s">
        <v>6494</v>
      </c>
      <c r="O569" s="0" t="s">
        <v>6495</v>
      </c>
      <c r="P569" s="0" t="s">
        <v>1476</v>
      </c>
      <c r="Q569" s="0" t="s">
        <v>115</v>
      </c>
      <c r="R569" s="0" t="s">
        <v>116</v>
      </c>
      <c r="S569" s="0" t="s">
        <v>6496</v>
      </c>
      <c r="T569" s="0" t="s">
        <v>1891</v>
      </c>
      <c r="U569" s="0" t="s">
        <v>6497</v>
      </c>
      <c r="V569" s="0" t="s">
        <v>53</v>
      </c>
      <c r="W569" s="0" t="s">
        <v>792</v>
      </c>
      <c r="X569" s="0" t="s">
        <v>333</v>
      </c>
      <c r="Y569" s="0" t="s">
        <v>278</v>
      </c>
      <c r="Z569" s="0" t="s">
        <v>278</v>
      </c>
      <c r="AA569" s="0" t="s">
        <v>6498</v>
      </c>
      <c r="AB569" s="0" t="s">
        <v>44</v>
      </c>
      <c r="AC569" s="0" t="s">
        <v>964</v>
      </c>
      <c r="AE569" s="0" t="s">
        <v>816</v>
      </c>
      <c r="AF569" s="0" t="s">
        <v>60</v>
      </c>
      <c r="AH569" s="0" t="s">
        <v>372</v>
      </c>
      <c r="AJ569" s="0" t="s">
        <v>62</v>
      </c>
      <c r="AK569" s="0" t="n">
        <v>1948</v>
      </c>
      <c r="AL569" s="0" t="s">
        <v>6499</v>
      </c>
      <c r="AM569" s="0" t="s">
        <v>6500</v>
      </c>
      <c r="AN569" s="0" t="n">
        <v>568</v>
      </c>
    </row>
    <row r="570" customFormat="false" ht="12.8" hidden="false" customHeight="false" outlineLevel="0" collapsed="false">
      <c r="A570" s="0" t="s">
        <v>6501</v>
      </c>
      <c r="B570" s="0" t="s">
        <v>6502</v>
      </c>
      <c r="C570" s="0" t="s">
        <v>3234</v>
      </c>
      <c r="D570" s="0" t="s">
        <v>6302</v>
      </c>
      <c r="E570" s="0" t="e">
        <f aca="false">VLOOKUP($D570,phone_owners,5,0)</f>
        <v>#N/A</v>
      </c>
      <c r="F570" s="0" t="e">
        <f aca="false">VLOOKUP($D570,phone_owners,6,0)</f>
        <v>#N/A</v>
      </c>
      <c r="G570" s="0" t="e">
        <f aca="false">VLOOKUP($D570,phone_owners,6,0)</f>
        <v>#N/A</v>
      </c>
      <c r="H570" s="0" t="s">
        <v>6302</v>
      </c>
      <c r="I570" s="0" t="s">
        <v>6303</v>
      </c>
      <c r="J570" s="0" t="s">
        <v>6304</v>
      </c>
      <c r="K570" s="0" t="s">
        <v>6305</v>
      </c>
      <c r="L570" s="0" t="s">
        <v>44</v>
      </c>
      <c r="M570" s="0" t="s">
        <v>6503</v>
      </c>
      <c r="N570" s="0" t="s">
        <v>6504</v>
      </c>
      <c r="O570" s="0" t="s">
        <v>6505</v>
      </c>
      <c r="P570" s="0" t="s">
        <v>6506</v>
      </c>
      <c r="Q570" s="0" t="s">
        <v>1518</v>
      </c>
      <c r="R570" s="0" t="s">
        <v>553</v>
      </c>
      <c r="S570" s="0" t="s">
        <v>6507</v>
      </c>
      <c r="T570" s="0" t="s">
        <v>6508</v>
      </c>
      <c r="U570" s="0" t="s">
        <v>6509</v>
      </c>
      <c r="V570" s="0" t="s">
        <v>53</v>
      </c>
      <c r="W570" s="0" t="s">
        <v>703</v>
      </c>
      <c r="X570" s="0" t="s">
        <v>1669</v>
      </c>
      <c r="Y570" s="0" t="s">
        <v>6510</v>
      </c>
      <c r="Z570" s="0" t="s">
        <v>1599</v>
      </c>
      <c r="AA570" s="0" t="s">
        <v>6511</v>
      </c>
      <c r="AB570" s="0" t="s">
        <v>59</v>
      </c>
      <c r="AF570" s="0" t="s">
        <v>60</v>
      </c>
      <c r="AH570" s="0" t="s">
        <v>315</v>
      </c>
      <c r="AJ570" s="0" t="s">
        <v>62</v>
      </c>
      <c r="AK570" s="0" t="n">
        <v>1949</v>
      </c>
      <c r="AL570" s="0" t="s">
        <v>6512</v>
      </c>
      <c r="AM570" s="0" t="s">
        <v>6513</v>
      </c>
      <c r="AN570" s="0" t="n">
        <v>569</v>
      </c>
    </row>
    <row r="571" customFormat="false" ht="12.8" hidden="false" customHeight="false" outlineLevel="0" collapsed="false">
      <c r="A571" s="0" t="s">
        <v>6514</v>
      </c>
      <c r="B571" s="0" t="s">
        <v>6515</v>
      </c>
      <c r="C571" s="0" t="s">
        <v>3234</v>
      </c>
      <c r="D571" s="0" t="s">
        <v>2525</v>
      </c>
      <c r="E571" s="0" t="str">
        <f aca="false">VLOOKUP($D571,phone_owners,5,0)</f>
        <v>Agnes</v>
      </c>
      <c r="F571" s="0" t="str">
        <f aca="false">VLOOKUP($D571,phone_owners,6,0)</f>
        <v>Erasto</v>
      </c>
      <c r="G571" s="0" t="str">
        <f aca="false">VLOOKUP($D571,phone_owners,6,0)</f>
        <v>Erasto</v>
      </c>
      <c r="H571" s="0" t="s">
        <v>2525</v>
      </c>
      <c r="I571" s="0" t="s">
        <v>2526</v>
      </c>
      <c r="J571" s="0" t="s">
        <v>2527</v>
      </c>
      <c r="L571" s="0" t="s">
        <v>44</v>
      </c>
      <c r="M571" s="0" t="s">
        <v>6516</v>
      </c>
      <c r="N571" s="0" t="s">
        <v>6517</v>
      </c>
      <c r="O571" s="0" t="s">
        <v>6518</v>
      </c>
      <c r="P571" s="0" t="s">
        <v>6519</v>
      </c>
      <c r="Q571" s="0" t="s">
        <v>75</v>
      </c>
      <c r="R571" s="0" t="s">
        <v>116</v>
      </c>
      <c r="S571" s="0" t="s">
        <v>6520</v>
      </c>
      <c r="T571" s="0" t="s">
        <v>261</v>
      </c>
      <c r="V571" s="0" t="s">
        <v>53</v>
      </c>
      <c r="W571" s="0" t="s">
        <v>601</v>
      </c>
      <c r="X571" s="0" t="s">
        <v>6521</v>
      </c>
      <c r="Y571" s="0" t="s">
        <v>6522</v>
      </c>
      <c r="Z571" s="0" t="s">
        <v>6522</v>
      </c>
      <c r="AA571" s="0" t="s">
        <v>6523</v>
      </c>
      <c r="AB571" s="0" t="s">
        <v>59</v>
      </c>
      <c r="AF571" s="0" t="s">
        <v>60</v>
      </c>
      <c r="AH571" s="0" t="s">
        <v>61</v>
      </c>
      <c r="AJ571" s="0" t="s">
        <v>62</v>
      </c>
      <c r="AK571" s="0" t="n">
        <v>1950</v>
      </c>
      <c r="AL571" s="0" t="s">
        <v>6524</v>
      </c>
      <c r="AM571" s="0" t="s">
        <v>6525</v>
      </c>
      <c r="AN571" s="0" t="n">
        <v>570</v>
      </c>
    </row>
    <row r="572" customFormat="false" ht="12.8" hidden="false" customHeight="false" outlineLevel="0" collapsed="false">
      <c r="A572" s="0" t="s">
        <v>6526</v>
      </c>
      <c r="B572" s="0" t="s">
        <v>6527</v>
      </c>
      <c r="C572" s="0" t="s">
        <v>3234</v>
      </c>
      <c r="D572" s="0" t="s">
        <v>2525</v>
      </c>
      <c r="E572" s="0" t="str">
        <f aca="false">VLOOKUP($D572,phone_owners,5,0)</f>
        <v>Agnes</v>
      </c>
      <c r="F572" s="0" t="str">
        <f aca="false">VLOOKUP($D572,phone_owners,6,0)</f>
        <v>Erasto</v>
      </c>
      <c r="G572" s="0" t="str">
        <f aca="false">VLOOKUP($D572,phone_owners,6,0)</f>
        <v>Erasto</v>
      </c>
      <c r="H572" s="0" t="s">
        <v>2525</v>
      </c>
      <c r="I572" s="0" t="s">
        <v>2526</v>
      </c>
      <c r="J572" s="0" t="s">
        <v>2527</v>
      </c>
      <c r="L572" s="0" t="s">
        <v>44</v>
      </c>
      <c r="M572" s="0" t="s">
        <v>6528</v>
      </c>
      <c r="N572" s="0" t="s">
        <v>6529</v>
      </c>
      <c r="O572" s="0" t="s">
        <v>6530</v>
      </c>
      <c r="P572" s="0" t="s">
        <v>3440</v>
      </c>
      <c r="Q572" s="0" t="s">
        <v>3000</v>
      </c>
      <c r="R572" s="0" t="s">
        <v>116</v>
      </c>
      <c r="S572" s="0" t="s">
        <v>6531</v>
      </c>
      <c r="T572" s="0" t="s">
        <v>5424</v>
      </c>
      <c r="U572" s="0" t="s">
        <v>6532</v>
      </c>
      <c r="V572" s="0" t="s">
        <v>53</v>
      </c>
      <c r="W572" s="0" t="s">
        <v>964</v>
      </c>
      <c r="X572" s="0" t="s">
        <v>6533</v>
      </c>
      <c r="Y572" s="0" t="s">
        <v>6533</v>
      </c>
      <c r="Z572" s="0" t="s">
        <v>6534</v>
      </c>
      <c r="AA572" s="0" t="s">
        <v>6535</v>
      </c>
      <c r="AB572" s="0" t="s">
        <v>59</v>
      </c>
      <c r="AF572" s="0" t="s">
        <v>60</v>
      </c>
      <c r="AH572" s="0" t="s">
        <v>372</v>
      </c>
      <c r="AJ572" s="0" t="s">
        <v>62</v>
      </c>
      <c r="AK572" s="0" t="n">
        <v>1951</v>
      </c>
      <c r="AL572" s="0" t="s">
        <v>6536</v>
      </c>
      <c r="AM572" s="0" t="s">
        <v>6537</v>
      </c>
      <c r="AN572" s="0" t="n">
        <v>571</v>
      </c>
    </row>
    <row r="573" customFormat="false" ht="12.8" hidden="false" customHeight="false" outlineLevel="0" collapsed="false">
      <c r="A573" s="0" t="s">
        <v>6538</v>
      </c>
      <c r="B573" s="0" t="s">
        <v>6539</v>
      </c>
      <c r="C573" s="0" t="s">
        <v>3234</v>
      </c>
      <c r="D573" s="0" t="s">
        <v>1194</v>
      </c>
      <c r="E573" s="0" t="str">
        <f aca="false">VLOOKUP($D573,phone_owners,5,0)</f>
        <v>Julius</v>
      </c>
      <c r="F573" s="0" t="str">
        <f aca="false">VLOOKUP($D573,phone_owners,6,0)</f>
        <v>A</v>
      </c>
      <c r="G573" s="0" t="str">
        <f aca="false">VLOOKUP($D573,phone_owners,6,0)</f>
        <v>A</v>
      </c>
      <c r="H573" s="0" t="s">
        <v>1194</v>
      </c>
      <c r="I573" s="0" t="s">
        <v>1195</v>
      </c>
      <c r="J573" s="0" t="s">
        <v>1196</v>
      </c>
      <c r="L573" s="0" t="s">
        <v>44</v>
      </c>
      <c r="M573" s="0" t="s">
        <v>6540</v>
      </c>
      <c r="N573" s="0" t="s">
        <v>6541</v>
      </c>
      <c r="O573" s="0" t="s">
        <v>6542</v>
      </c>
      <c r="P573" s="0" t="s">
        <v>6543</v>
      </c>
      <c r="Q573" s="0" t="s">
        <v>597</v>
      </c>
      <c r="R573" s="0" t="s">
        <v>116</v>
      </c>
      <c r="S573" s="0" t="s">
        <v>6544</v>
      </c>
      <c r="T573" s="0" t="s">
        <v>6545</v>
      </c>
      <c r="U573" s="0" t="s">
        <v>942</v>
      </c>
      <c r="V573" s="0" t="s">
        <v>100</v>
      </c>
      <c r="W573" s="0" t="s">
        <v>416</v>
      </c>
      <c r="X573" s="0" t="s">
        <v>3505</v>
      </c>
      <c r="Y573" s="0" t="s">
        <v>3506</v>
      </c>
      <c r="Z573" s="0" t="s">
        <v>6546</v>
      </c>
      <c r="AA573" s="0" t="s">
        <v>3596</v>
      </c>
      <c r="AB573" s="0" t="s">
        <v>59</v>
      </c>
      <c r="AF573" s="0" t="s">
        <v>347</v>
      </c>
      <c r="AH573" s="0" t="s">
        <v>315</v>
      </c>
      <c r="AJ573" s="0" t="s">
        <v>62</v>
      </c>
      <c r="AK573" s="0" t="n">
        <v>1952</v>
      </c>
      <c r="AL573" s="0" t="s">
        <v>6547</v>
      </c>
      <c r="AM573" s="0" t="s">
        <v>6548</v>
      </c>
      <c r="AN573" s="0" t="n">
        <v>572</v>
      </c>
    </row>
    <row r="574" customFormat="false" ht="12.8" hidden="false" customHeight="false" outlineLevel="0" collapsed="false">
      <c r="A574" s="0" t="s">
        <v>6549</v>
      </c>
      <c r="B574" s="0" t="s">
        <v>6550</v>
      </c>
      <c r="C574" s="0" t="s">
        <v>3234</v>
      </c>
      <c r="D574" s="0" t="s">
        <v>758</v>
      </c>
      <c r="E574" s="0" t="e">
        <f aca="false">VLOOKUP($D574,phone_owners,5,0)</f>
        <v>#N/A</v>
      </c>
      <c r="F574" s="0" t="e">
        <f aca="false">VLOOKUP($D574,phone_owners,6,0)</f>
        <v>#N/A</v>
      </c>
      <c r="G574" s="0" t="e">
        <f aca="false">VLOOKUP($D574,phone_owners,6,0)</f>
        <v>#N/A</v>
      </c>
      <c r="H574" s="0" t="s">
        <v>758</v>
      </c>
      <c r="I574" s="0" t="s">
        <v>759</v>
      </c>
      <c r="J574" s="0" t="s">
        <v>760</v>
      </c>
      <c r="L574" s="0" t="s">
        <v>44</v>
      </c>
      <c r="M574" s="0" t="s">
        <v>6551</v>
      </c>
      <c r="N574" s="0" t="s">
        <v>6552</v>
      </c>
      <c r="O574" s="0" t="s">
        <v>6553</v>
      </c>
      <c r="P574" s="0" t="s">
        <v>1016</v>
      </c>
      <c r="Q574" s="0" t="s">
        <v>259</v>
      </c>
      <c r="R574" s="0" t="s">
        <v>116</v>
      </c>
      <c r="S574" s="0" t="s">
        <v>6554</v>
      </c>
      <c r="U574" s="0" t="s">
        <v>6555</v>
      </c>
      <c r="V574" s="0" t="s">
        <v>53</v>
      </c>
      <c r="W574" s="0" t="s">
        <v>792</v>
      </c>
      <c r="X574" s="0" t="s">
        <v>6556</v>
      </c>
      <c r="Y574" s="0" t="s">
        <v>475</v>
      </c>
      <c r="Z574" s="0" t="s">
        <v>768</v>
      </c>
      <c r="AA574" s="0" t="s">
        <v>840</v>
      </c>
      <c r="AB574" s="0" t="s">
        <v>59</v>
      </c>
      <c r="AF574" s="0" t="s">
        <v>60</v>
      </c>
      <c r="AH574" s="0" t="s">
        <v>122</v>
      </c>
      <c r="AJ574" s="0" t="s">
        <v>62</v>
      </c>
      <c r="AK574" s="0" t="n">
        <v>1953</v>
      </c>
      <c r="AL574" s="0" t="s">
        <v>6557</v>
      </c>
      <c r="AM574" s="0" t="s">
        <v>6558</v>
      </c>
      <c r="AN574" s="0" t="n">
        <v>573</v>
      </c>
    </row>
    <row r="575" customFormat="false" ht="12.8" hidden="false" customHeight="false" outlineLevel="0" collapsed="false">
      <c r="A575" s="0" t="s">
        <v>6559</v>
      </c>
      <c r="B575" s="0" t="s">
        <v>6560</v>
      </c>
      <c r="C575" s="0" t="s">
        <v>3234</v>
      </c>
      <c r="D575" s="0" t="s">
        <v>758</v>
      </c>
      <c r="E575" s="0" t="e">
        <f aca="false">VLOOKUP($D575,phone_owners,5,0)</f>
        <v>#N/A</v>
      </c>
      <c r="F575" s="0" t="e">
        <f aca="false">VLOOKUP($D575,phone_owners,6,0)</f>
        <v>#N/A</v>
      </c>
      <c r="G575" s="0" t="e">
        <f aca="false">VLOOKUP($D575,phone_owners,6,0)</f>
        <v>#N/A</v>
      </c>
      <c r="H575" s="0" t="s">
        <v>758</v>
      </c>
      <c r="I575" s="0" t="s">
        <v>759</v>
      </c>
      <c r="J575" s="0" t="s">
        <v>760</v>
      </c>
      <c r="L575" s="0" t="s">
        <v>44</v>
      </c>
      <c r="M575" s="0" t="s">
        <v>6561</v>
      </c>
      <c r="N575" s="0" t="s">
        <v>6562</v>
      </c>
      <c r="O575" s="0" t="s">
        <v>6563</v>
      </c>
      <c r="P575" s="0" t="s">
        <v>6564</v>
      </c>
      <c r="Q575" s="0" t="s">
        <v>597</v>
      </c>
      <c r="R575" s="0" t="s">
        <v>116</v>
      </c>
      <c r="S575" s="0" t="s">
        <v>6565</v>
      </c>
      <c r="U575" s="0" t="s">
        <v>6566</v>
      </c>
      <c r="V575" s="0" t="s">
        <v>53</v>
      </c>
      <c r="W575" s="0" t="s">
        <v>54</v>
      </c>
      <c r="Y575" s="0" t="s">
        <v>475</v>
      </c>
      <c r="Z575" s="0" t="s">
        <v>780</v>
      </c>
      <c r="AA575" s="0" t="s">
        <v>840</v>
      </c>
      <c r="AB575" s="0" t="s">
        <v>59</v>
      </c>
      <c r="AF575" s="0" t="s">
        <v>86</v>
      </c>
      <c r="AH575" s="0" t="s">
        <v>61</v>
      </c>
      <c r="AJ575" s="0" t="s">
        <v>62</v>
      </c>
      <c r="AK575" s="0" t="n">
        <v>1954</v>
      </c>
      <c r="AL575" s="0" t="s">
        <v>6567</v>
      </c>
      <c r="AM575" s="0" t="s">
        <v>6568</v>
      </c>
      <c r="AN575" s="0" t="n">
        <v>574</v>
      </c>
    </row>
    <row r="576" customFormat="false" ht="12.8" hidden="false" customHeight="false" outlineLevel="0" collapsed="false">
      <c r="A576" s="0" t="s">
        <v>6569</v>
      </c>
      <c r="B576" s="0" t="s">
        <v>6570</v>
      </c>
      <c r="C576" s="0" t="s">
        <v>3234</v>
      </c>
      <c r="D576" s="0" t="s">
        <v>758</v>
      </c>
      <c r="E576" s="0" t="e">
        <f aca="false">VLOOKUP($D576,phone_owners,5,0)</f>
        <v>#N/A</v>
      </c>
      <c r="F576" s="0" t="e">
        <f aca="false">VLOOKUP($D576,phone_owners,6,0)</f>
        <v>#N/A</v>
      </c>
      <c r="G576" s="0" t="e">
        <f aca="false">VLOOKUP($D576,phone_owners,6,0)</f>
        <v>#N/A</v>
      </c>
      <c r="H576" s="0" t="s">
        <v>758</v>
      </c>
      <c r="I576" s="0" t="s">
        <v>759</v>
      </c>
      <c r="J576" s="0" t="s">
        <v>760</v>
      </c>
      <c r="L576" s="0" t="s">
        <v>44</v>
      </c>
      <c r="M576" s="0" t="s">
        <v>6571</v>
      </c>
      <c r="N576" s="0" t="s">
        <v>6572</v>
      </c>
      <c r="O576" s="0" t="s">
        <v>6573</v>
      </c>
      <c r="P576" s="0" t="s">
        <v>813</v>
      </c>
      <c r="Q576" s="0" t="s">
        <v>597</v>
      </c>
      <c r="R576" s="0" t="s">
        <v>116</v>
      </c>
      <c r="S576" s="0" t="s">
        <v>139</v>
      </c>
      <c r="U576" s="0" t="s">
        <v>6574</v>
      </c>
      <c r="V576" s="0" t="s">
        <v>53</v>
      </c>
      <c r="W576" s="0" t="s">
        <v>624</v>
      </c>
      <c r="Y576" s="0" t="s">
        <v>475</v>
      </c>
      <c r="Z576" s="0" t="s">
        <v>780</v>
      </c>
      <c r="AA576" s="0" t="s">
        <v>840</v>
      </c>
      <c r="AB576" s="0" t="s">
        <v>59</v>
      </c>
      <c r="AF576" s="0" t="s">
        <v>60</v>
      </c>
      <c r="AH576" s="0" t="s">
        <v>61</v>
      </c>
      <c r="AJ576" s="0" t="s">
        <v>62</v>
      </c>
      <c r="AK576" s="0" t="n">
        <v>1955</v>
      </c>
      <c r="AL576" s="0" t="s">
        <v>6575</v>
      </c>
      <c r="AM576" s="0" t="s">
        <v>6576</v>
      </c>
      <c r="AN576" s="0" t="n">
        <v>575</v>
      </c>
    </row>
    <row r="577" customFormat="false" ht="12.8" hidden="false" customHeight="false" outlineLevel="0" collapsed="false">
      <c r="A577" s="0" t="s">
        <v>6577</v>
      </c>
      <c r="B577" s="0" t="s">
        <v>6578</v>
      </c>
      <c r="C577" s="0" t="s">
        <v>3234</v>
      </c>
      <c r="D577" s="0" t="s">
        <v>758</v>
      </c>
      <c r="E577" s="0" t="e">
        <f aca="false">VLOOKUP($D577,phone_owners,5,0)</f>
        <v>#N/A</v>
      </c>
      <c r="F577" s="0" t="e">
        <f aca="false">VLOOKUP($D577,phone_owners,6,0)</f>
        <v>#N/A</v>
      </c>
      <c r="G577" s="0" t="e">
        <f aca="false">VLOOKUP($D577,phone_owners,6,0)</f>
        <v>#N/A</v>
      </c>
      <c r="H577" s="0" t="s">
        <v>758</v>
      </c>
      <c r="I577" s="0" t="s">
        <v>759</v>
      </c>
      <c r="J577" s="0" t="s">
        <v>760</v>
      </c>
      <c r="L577" s="0" t="s">
        <v>44</v>
      </c>
      <c r="M577" s="0" t="s">
        <v>6579</v>
      </c>
      <c r="N577" s="0" t="s">
        <v>6580</v>
      </c>
      <c r="O577" s="0" t="s">
        <v>6581</v>
      </c>
      <c r="P577" s="0" t="s">
        <v>941</v>
      </c>
      <c r="Q577" s="0" t="s">
        <v>597</v>
      </c>
      <c r="R577" s="0" t="s">
        <v>116</v>
      </c>
      <c r="S577" s="0" t="s">
        <v>6582</v>
      </c>
      <c r="U577" s="0" t="s">
        <v>6583</v>
      </c>
      <c r="V577" s="0" t="s">
        <v>53</v>
      </c>
      <c r="W577" s="0" t="s">
        <v>881</v>
      </c>
      <c r="Y577" s="0" t="s">
        <v>475</v>
      </c>
      <c r="Z577" s="0" t="s">
        <v>780</v>
      </c>
      <c r="AA577" s="0" t="s">
        <v>840</v>
      </c>
      <c r="AB577" s="0" t="s">
        <v>59</v>
      </c>
      <c r="AF577" s="0" t="s">
        <v>60</v>
      </c>
      <c r="AH577" s="0" t="s">
        <v>61</v>
      </c>
      <c r="AJ577" s="0" t="s">
        <v>62</v>
      </c>
      <c r="AK577" s="0" t="n">
        <v>1956</v>
      </c>
      <c r="AL577" s="0" t="s">
        <v>6584</v>
      </c>
      <c r="AM577" s="0" t="s">
        <v>6585</v>
      </c>
      <c r="AN577" s="0" t="n">
        <v>576</v>
      </c>
    </row>
    <row r="578" customFormat="false" ht="12.8" hidden="false" customHeight="false" outlineLevel="0" collapsed="false">
      <c r="A578" s="0" t="s">
        <v>6586</v>
      </c>
      <c r="B578" s="0" t="s">
        <v>6587</v>
      </c>
      <c r="C578" s="0" t="s">
        <v>3234</v>
      </c>
      <c r="D578" s="0" t="s">
        <v>758</v>
      </c>
      <c r="E578" s="0" t="e">
        <f aca="false">VLOOKUP($D578,phone_owners,5,0)</f>
        <v>#N/A</v>
      </c>
      <c r="F578" s="0" t="e">
        <f aca="false">VLOOKUP($D578,phone_owners,6,0)</f>
        <v>#N/A</v>
      </c>
      <c r="G578" s="0" t="e">
        <f aca="false">VLOOKUP($D578,phone_owners,6,0)</f>
        <v>#N/A</v>
      </c>
      <c r="H578" s="0" t="s">
        <v>758</v>
      </c>
      <c r="I578" s="0" t="s">
        <v>759</v>
      </c>
      <c r="J578" s="0" t="s">
        <v>760</v>
      </c>
      <c r="L578" s="0" t="s">
        <v>44</v>
      </c>
      <c r="M578" s="0" t="s">
        <v>6588</v>
      </c>
      <c r="N578" s="0" t="s">
        <v>6589</v>
      </c>
      <c r="O578" s="0" t="s">
        <v>6590</v>
      </c>
      <c r="P578" s="0" t="s">
        <v>6591</v>
      </c>
      <c r="Q578" s="0" t="s">
        <v>597</v>
      </c>
      <c r="R578" s="0" t="s">
        <v>116</v>
      </c>
      <c r="S578" s="0" t="s">
        <v>6592</v>
      </c>
      <c r="U578" s="0" t="s">
        <v>51</v>
      </c>
      <c r="V578" s="0" t="s">
        <v>100</v>
      </c>
      <c r="W578" s="0" t="s">
        <v>1480</v>
      </c>
      <c r="Y578" s="0" t="s">
        <v>475</v>
      </c>
      <c r="Z578" s="0" t="s">
        <v>780</v>
      </c>
      <c r="AA578" s="0" t="s">
        <v>840</v>
      </c>
      <c r="AB578" s="0" t="s">
        <v>59</v>
      </c>
      <c r="AF578" s="0" t="s">
        <v>60</v>
      </c>
      <c r="AH578" s="0" t="s">
        <v>61</v>
      </c>
      <c r="AJ578" s="0" t="s">
        <v>62</v>
      </c>
      <c r="AK578" s="0" t="n">
        <v>1957</v>
      </c>
      <c r="AL578" s="0" t="s">
        <v>6593</v>
      </c>
      <c r="AM578" s="0" t="s">
        <v>6594</v>
      </c>
      <c r="AN578" s="0" t="n">
        <v>577</v>
      </c>
    </row>
    <row r="579" customFormat="false" ht="12.8" hidden="false" customHeight="false" outlineLevel="0" collapsed="false">
      <c r="A579" s="0" t="s">
        <v>6595</v>
      </c>
      <c r="B579" s="0" t="s">
        <v>6596</v>
      </c>
      <c r="C579" s="0" t="s">
        <v>3234</v>
      </c>
      <c r="D579" s="0" t="s">
        <v>758</v>
      </c>
      <c r="E579" s="0" t="e">
        <f aca="false">VLOOKUP($D579,phone_owners,5,0)</f>
        <v>#N/A</v>
      </c>
      <c r="F579" s="0" t="e">
        <f aca="false">VLOOKUP($D579,phone_owners,6,0)</f>
        <v>#N/A</v>
      </c>
      <c r="G579" s="0" t="e">
        <f aca="false">VLOOKUP($D579,phone_owners,6,0)</f>
        <v>#N/A</v>
      </c>
      <c r="H579" s="0" t="s">
        <v>758</v>
      </c>
      <c r="I579" s="0" t="s">
        <v>759</v>
      </c>
      <c r="J579" s="0" t="s">
        <v>760</v>
      </c>
      <c r="L579" s="0" t="s">
        <v>44</v>
      </c>
      <c r="M579" s="0" t="s">
        <v>6597</v>
      </c>
      <c r="N579" s="0" t="s">
        <v>6598</v>
      </c>
      <c r="O579" s="0" t="s">
        <v>6599</v>
      </c>
      <c r="P579" s="0" t="s">
        <v>931</v>
      </c>
      <c r="Q579" s="0" t="s">
        <v>115</v>
      </c>
      <c r="R579" s="0" t="s">
        <v>116</v>
      </c>
      <c r="S579" s="0" t="s">
        <v>6600</v>
      </c>
      <c r="U579" s="0" t="s">
        <v>1018</v>
      </c>
      <c r="V579" s="0" t="s">
        <v>53</v>
      </c>
      <c r="W579" s="0" t="s">
        <v>839</v>
      </c>
      <c r="Y579" s="0" t="s">
        <v>475</v>
      </c>
      <c r="Z579" s="0" t="s">
        <v>475</v>
      </c>
      <c r="AA579" s="0" t="s">
        <v>793</v>
      </c>
      <c r="AB579" s="0" t="s">
        <v>59</v>
      </c>
      <c r="AF579" s="0" t="s">
        <v>60</v>
      </c>
      <c r="AH579" s="0" t="s">
        <v>61</v>
      </c>
      <c r="AJ579" s="0" t="s">
        <v>62</v>
      </c>
      <c r="AK579" s="0" t="n">
        <v>1958</v>
      </c>
      <c r="AL579" s="0" t="s">
        <v>6601</v>
      </c>
      <c r="AM579" s="0" t="s">
        <v>6602</v>
      </c>
      <c r="AN579" s="0" t="n">
        <v>578</v>
      </c>
    </row>
    <row r="580" customFormat="false" ht="12.8" hidden="false" customHeight="false" outlineLevel="0" collapsed="false">
      <c r="A580" s="0" t="s">
        <v>6603</v>
      </c>
      <c r="B580" s="0" t="s">
        <v>6604</v>
      </c>
      <c r="C580" s="0" t="s">
        <v>3234</v>
      </c>
      <c r="D580" s="0" t="s">
        <v>758</v>
      </c>
      <c r="E580" s="0" t="e">
        <f aca="false">VLOOKUP($D580,phone_owners,5,0)</f>
        <v>#N/A</v>
      </c>
      <c r="F580" s="0" t="e">
        <f aca="false">VLOOKUP($D580,phone_owners,6,0)</f>
        <v>#N/A</v>
      </c>
      <c r="G580" s="0" t="e">
        <f aca="false">VLOOKUP($D580,phone_owners,6,0)</f>
        <v>#N/A</v>
      </c>
      <c r="H580" s="0" t="s">
        <v>758</v>
      </c>
      <c r="I580" s="0" t="s">
        <v>759</v>
      </c>
      <c r="J580" s="0" t="s">
        <v>760</v>
      </c>
      <c r="L580" s="0" t="s">
        <v>44</v>
      </c>
      <c r="M580" s="0" t="s">
        <v>6605</v>
      </c>
      <c r="N580" s="0" t="s">
        <v>6606</v>
      </c>
      <c r="O580" s="0" t="s">
        <v>6607</v>
      </c>
      <c r="P580" s="0" t="s">
        <v>900</v>
      </c>
      <c r="Q580" s="0" t="s">
        <v>597</v>
      </c>
      <c r="R580" s="0" t="s">
        <v>116</v>
      </c>
      <c r="S580" s="0" t="s">
        <v>6608</v>
      </c>
      <c r="U580" s="0" t="s">
        <v>6609</v>
      </c>
      <c r="V580" s="0" t="s">
        <v>53</v>
      </c>
      <c r="W580" s="0" t="s">
        <v>6610</v>
      </c>
      <c r="Y580" s="0" t="s">
        <v>475</v>
      </c>
      <c r="Z580" s="0" t="s">
        <v>780</v>
      </c>
      <c r="AA580" s="0" t="s">
        <v>840</v>
      </c>
      <c r="AB580" s="0" t="s">
        <v>59</v>
      </c>
      <c r="AF580" s="0" t="s">
        <v>60</v>
      </c>
      <c r="AH580" s="0" t="s">
        <v>61</v>
      </c>
      <c r="AJ580" s="0" t="s">
        <v>62</v>
      </c>
      <c r="AK580" s="0" t="n">
        <v>1959</v>
      </c>
      <c r="AL580" s="0" t="s">
        <v>6611</v>
      </c>
      <c r="AM580" s="0" t="s">
        <v>6612</v>
      </c>
      <c r="AN580" s="0" t="n">
        <v>579</v>
      </c>
    </row>
    <row r="581" customFormat="false" ht="12.8" hidden="false" customHeight="false" outlineLevel="0" collapsed="false">
      <c r="A581" s="0" t="s">
        <v>6613</v>
      </c>
      <c r="B581" s="0" t="s">
        <v>6614</v>
      </c>
      <c r="C581" s="0" t="s">
        <v>3234</v>
      </c>
      <c r="D581" s="0" t="s">
        <v>758</v>
      </c>
      <c r="E581" s="0" t="e">
        <f aca="false">VLOOKUP($D581,phone_owners,5,0)</f>
        <v>#N/A</v>
      </c>
      <c r="F581" s="0" t="e">
        <f aca="false">VLOOKUP($D581,phone_owners,6,0)</f>
        <v>#N/A</v>
      </c>
      <c r="G581" s="0" t="e">
        <f aca="false">VLOOKUP($D581,phone_owners,6,0)</f>
        <v>#N/A</v>
      </c>
      <c r="H581" s="0" t="s">
        <v>758</v>
      </c>
      <c r="I581" s="0" t="s">
        <v>759</v>
      </c>
      <c r="J581" s="0" t="s">
        <v>760</v>
      </c>
      <c r="L581" s="0" t="s">
        <v>44</v>
      </c>
      <c r="M581" s="0" t="s">
        <v>6615</v>
      </c>
      <c r="N581" s="0" t="s">
        <v>6616</v>
      </c>
      <c r="O581" s="0" t="s">
        <v>6617</v>
      </c>
      <c r="P581" s="0" t="s">
        <v>1879</v>
      </c>
      <c r="Q581" s="0" t="s">
        <v>115</v>
      </c>
      <c r="R581" s="0" t="s">
        <v>116</v>
      </c>
      <c r="S581" s="0" t="s">
        <v>6618</v>
      </c>
      <c r="U581" s="0" t="s">
        <v>6619</v>
      </c>
      <c r="V581" s="0" t="s">
        <v>53</v>
      </c>
      <c r="W581" s="0" t="s">
        <v>3408</v>
      </c>
      <c r="Y581" s="0" t="s">
        <v>475</v>
      </c>
      <c r="Z581" s="0" t="s">
        <v>780</v>
      </c>
      <c r="AA581" s="0" t="s">
        <v>6620</v>
      </c>
      <c r="AB581" s="0" t="s">
        <v>59</v>
      </c>
      <c r="AF581" s="0" t="s">
        <v>60</v>
      </c>
      <c r="AH581" s="0" t="s">
        <v>122</v>
      </c>
      <c r="AJ581" s="0" t="s">
        <v>62</v>
      </c>
      <c r="AK581" s="0" t="n">
        <v>1960</v>
      </c>
      <c r="AL581" s="0" t="s">
        <v>6621</v>
      </c>
      <c r="AM581" s="0" t="s">
        <v>6622</v>
      </c>
      <c r="AN581" s="0" t="n">
        <v>580</v>
      </c>
    </row>
    <row r="582" customFormat="false" ht="12.8" hidden="false" customHeight="false" outlineLevel="0" collapsed="false">
      <c r="A582" s="0" t="s">
        <v>6623</v>
      </c>
      <c r="B582" s="0" t="s">
        <v>6624</v>
      </c>
      <c r="C582" s="0" t="s">
        <v>3234</v>
      </c>
      <c r="D582" s="0" t="s">
        <v>1194</v>
      </c>
      <c r="E582" s="0" t="str">
        <f aca="false">VLOOKUP($D582,phone_owners,5,0)</f>
        <v>Julius</v>
      </c>
      <c r="F582" s="0" t="str">
        <f aca="false">VLOOKUP($D582,phone_owners,6,0)</f>
        <v>A</v>
      </c>
      <c r="G582" s="0" t="str">
        <f aca="false">VLOOKUP($D582,phone_owners,6,0)</f>
        <v>A</v>
      </c>
      <c r="H582" s="0" t="s">
        <v>1194</v>
      </c>
      <c r="I582" s="0" t="s">
        <v>1195</v>
      </c>
      <c r="J582" s="0" t="s">
        <v>1196</v>
      </c>
      <c r="L582" s="0" t="s">
        <v>44</v>
      </c>
      <c r="M582" s="0" t="s">
        <v>6625</v>
      </c>
      <c r="N582" s="0" t="s">
        <v>6626</v>
      </c>
      <c r="O582" s="0" t="s">
        <v>6627</v>
      </c>
      <c r="P582" s="0" t="s">
        <v>6628</v>
      </c>
      <c r="Q582" s="0" t="s">
        <v>597</v>
      </c>
      <c r="R582" s="0" t="s">
        <v>116</v>
      </c>
      <c r="S582" s="0" t="s">
        <v>6629</v>
      </c>
      <c r="T582" s="0" t="s">
        <v>3594</v>
      </c>
      <c r="U582" s="0" t="s">
        <v>1695</v>
      </c>
      <c r="V582" s="0" t="s">
        <v>53</v>
      </c>
      <c r="W582" s="0" t="s">
        <v>224</v>
      </c>
      <c r="X582" s="0" t="s">
        <v>3505</v>
      </c>
      <c r="Y582" s="0" t="s">
        <v>3506</v>
      </c>
      <c r="Z582" s="0" t="s">
        <v>3553</v>
      </c>
      <c r="AA582" s="0" t="s">
        <v>6630</v>
      </c>
      <c r="AB582" s="0" t="s">
        <v>59</v>
      </c>
      <c r="AF582" s="0" t="s">
        <v>347</v>
      </c>
      <c r="AH582" s="0" t="s">
        <v>315</v>
      </c>
      <c r="AJ582" s="0" t="s">
        <v>62</v>
      </c>
      <c r="AK582" s="0" t="n">
        <v>1961</v>
      </c>
      <c r="AL582" s="0" t="s">
        <v>6631</v>
      </c>
      <c r="AM582" s="0" t="s">
        <v>6632</v>
      </c>
      <c r="AN582" s="0" t="n">
        <v>581</v>
      </c>
    </row>
    <row r="583" customFormat="false" ht="12.8" hidden="false" customHeight="false" outlineLevel="0" collapsed="false">
      <c r="A583" s="0" t="s">
        <v>6633</v>
      </c>
      <c r="B583" s="0" t="s">
        <v>6634</v>
      </c>
      <c r="C583" s="0" t="s">
        <v>3234</v>
      </c>
      <c r="D583" s="0" t="s">
        <v>6635</v>
      </c>
      <c r="E583" s="0" t="str">
        <f aca="false">VLOOKUP($D583,phone_owners,5,0)</f>
        <v>Shafii</v>
      </c>
      <c r="F583" s="0" t="str">
        <f aca="false">VLOOKUP($D583,phone_owners,6,0)</f>
        <v>Jumla</v>
      </c>
      <c r="G583" s="0" t="str">
        <f aca="false">VLOOKUP($D583,phone_owners,6,0)</f>
        <v>Jumla</v>
      </c>
      <c r="H583" s="0" t="s">
        <v>6635</v>
      </c>
      <c r="I583" s="0" t="s">
        <v>6636</v>
      </c>
      <c r="J583" s="0" t="s">
        <v>6637</v>
      </c>
      <c r="L583" s="0" t="s">
        <v>44</v>
      </c>
      <c r="M583" s="0" t="s">
        <v>6638</v>
      </c>
      <c r="N583" s="0" t="s">
        <v>6639</v>
      </c>
      <c r="O583" s="0" t="s">
        <v>6640</v>
      </c>
      <c r="P583" s="0" t="s">
        <v>502</v>
      </c>
      <c r="Q583" s="0" t="s">
        <v>6641</v>
      </c>
      <c r="R583" s="0" t="s">
        <v>116</v>
      </c>
      <c r="S583" s="0" t="s">
        <v>6642</v>
      </c>
      <c r="T583" s="0" t="s">
        <v>6643</v>
      </c>
      <c r="U583" s="0" t="s">
        <v>6644</v>
      </c>
      <c r="V583" s="0" t="s">
        <v>53</v>
      </c>
      <c r="W583" s="0" t="s">
        <v>792</v>
      </c>
      <c r="X583" s="0" t="s">
        <v>6645</v>
      </c>
      <c r="Y583" s="0" t="s">
        <v>6646</v>
      </c>
      <c r="Z583" s="0" t="s">
        <v>6521</v>
      </c>
      <c r="AB583" s="0" t="s">
        <v>59</v>
      </c>
      <c r="AF583" s="0" t="s">
        <v>1290</v>
      </c>
      <c r="AG583" s="0" t="s">
        <v>6647</v>
      </c>
      <c r="AH583" s="0" t="s">
        <v>315</v>
      </c>
      <c r="AJ583" s="0" t="s">
        <v>62</v>
      </c>
      <c r="AK583" s="0" t="n">
        <v>1962</v>
      </c>
      <c r="AL583" s="0" t="s">
        <v>6648</v>
      </c>
      <c r="AM583" s="0" t="s">
        <v>6649</v>
      </c>
      <c r="AN583" s="0" t="n">
        <v>582</v>
      </c>
    </row>
    <row r="584" customFormat="false" ht="12.8" hidden="false" customHeight="false" outlineLevel="0" collapsed="false">
      <c r="A584" s="0" t="s">
        <v>6650</v>
      </c>
      <c r="B584" s="0" t="s">
        <v>6651</v>
      </c>
      <c r="C584" s="0" t="s">
        <v>3234</v>
      </c>
      <c r="D584" s="0" t="s">
        <v>3681</v>
      </c>
      <c r="E584" s="0" t="e">
        <f aca="false">VLOOKUP($D584,phone_owners,5,0)</f>
        <v>#N/A</v>
      </c>
      <c r="F584" s="0" t="e">
        <f aca="false">VLOOKUP($D584,phone_owners,6,0)</f>
        <v>#N/A</v>
      </c>
      <c r="G584" s="0" t="e">
        <f aca="false">VLOOKUP($D584,phone_owners,6,0)</f>
        <v>#N/A</v>
      </c>
      <c r="H584" s="0" t="s">
        <v>3681</v>
      </c>
      <c r="I584" s="0" t="s">
        <v>3682</v>
      </c>
      <c r="J584" s="0" t="s">
        <v>3683</v>
      </c>
      <c r="L584" s="0" t="s">
        <v>44</v>
      </c>
      <c r="M584" s="0" t="s">
        <v>6652</v>
      </c>
      <c r="N584" s="0" t="s">
        <v>6653</v>
      </c>
      <c r="O584" s="0" t="s">
        <v>6654</v>
      </c>
      <c r="P584" s="0" t="s">
        <v>6655</v>
      </c>
      <c r="Q584" s="0" t="s">
        <v>96</v>
      </c>
      <c r="R584" s="0" t="s">
        <v>116</v>
      </c>
      <c r="S584" s="0" t="s">
        <v>2746</v>
      </c>
      <c r="T584" s="0" t="s">
        <v>6656</v>
      </c>
      <c r="U584" s="0" t="s">
        <v>6657</v>
      </c>
      <c r="V584" s="0" t="s">
        <v>53</v>
      </c>
      <c r="W584" s="0" t="s">
        <v>236</v>
      </c>
      <c r="X584" s="0" t="s">
        <v>6658</v>
      </c>
      <c r="Y584" s="0" t="s">
        <v>3622</v>
      </c>
      <c r="Z584" s="0" t="s">
        <v>6659</v>
      </c>
      <c r="AA584" s="0" t="s">
        <v>6660</v>
      </c>
      <c r="AB584" s="0" t="s">
        <v>59</v>
      </c>
      <c r="AF584" s="0" t="s">
        <v>86</v>
      </c>
      <c r="AH584" s="0" t="s">
        <v>315</v>
      </c>
      <c r="AJ584" s="0" t="s">
        <v>62</v>
      </c>
      <c r="AK584" s="0" t="n">
        <v>1963</v>
      </c>
      <c r="AL584" s="0" t="s">
        <v>6661</v>
      </c>
      <c r="AM584" s="0" t="s">
        <v>6662</v>
      </c>
      <c r="AN584" s="0" t="n">
        <v>583</v>
      </c>
    </row>
    <row r="585" customFormat="false" ht="12.8" hidden="false" customHeight="false" outlineLevel="0" collapsed="false">
      <c r="A585" s="0" t="s">
        <v>6663</v>
      </c>
      <c r="B585" s="0" t="s">
        <v>6664</v>
      </c>
      <c r="C585" s="0" t="s">
        <v>40</v>
      </c>
      <c r="D585" s="0" t="s">
        <v>6665</v>
      </c>
      <c r="E585" s="0" t="str">
        <f aca="false">VLOOKUP($D585,phone_owners,5,0)</f>
        <v>Madina</v>
      </c>
      <c r="F585" s="0" t="n">
        <f aca="false">VLOOKUP($D585,phone_owners,6,0)</f>
        <v>0</v>
      </c>
      <c r="G585" s="0" t="n">
        <f aca="false">VLOOKUP($D585,phone_owners,6,0)</f>
        <v>0</v>
      </c>
      <c r="H585" s="0" t="s">
        <v>6665</v>
      </c>
      <c r="I585" s="0" t="s">
        <v>6666</v>
      </c>
      <c r="J585" s="0" t="s">
        <v>6667</v>
      </c>
      <c r="L585" s="0" t="s">
        <v>59</v>
      </c>
      <c r="M585" s="0" t="s">
        <v>6668</v>
      </c>
      <c r="N585" s="0" t="s">
        <v>6669</v>
      </c>
      <c r="O585" s="0" t="s">
        <v>6670</v>
      </c>
      <c r="P585" s="0" t="s">
        <v>6671</v>
      </c>
      <c r="Q585" s="0" t="s">
        <v>700</v>
      </c>
      <c r="R585" s="0" t="s">
        <v>116</v>
      </c>
      <c r="S585" s="0" t="s">
        <v>6672</v>
      </c>
      <c r="T585" s="0" t="s">
        <v>598</v>
      </c>
      <c r="U585" s="0" t="s">
        <v>6673</v>
      </c>
      <c r="V585" s="0" t="s">
        <v>53</v>
      </c>
      <c r="W585" s="0" t="s">
        <v>432</v>
      </c>
      <c r="X585" s="0" t="s">
        <v>2601</v>
      </c>
      <c r="Y585" s="0" t="s">
        <v>2601</v>
      </c>
      <c r="Z585" s="0" t="s">
        <v>6674</v>
      </c>
      <c r="AA585" s="0" t="s">
        <v>6675</v>
      </c>
      <c r="AB585" s="0" t="s">
        <v>59</v>
      </c>
      <c r="AF585" s="0" t="s">
        <v>60</v>
      </c>
      <c r="AH585" s="0" t="s">
        <v>122</v>
      </c>
      <c r="AJ585" s="0" t="s">
        <v>62</v>
      </c>
      <c r="AK585" s="0" t="n">
        <v>1964</v>
      </c>
      <c r="AL585" s="0" t="s">
        <v>6676</v>
      </c>
      <c r="AM585" s="0" t="s">
        <v>6677</v>
      </c>
      <c r="AN585" s="0" t="n">
        <v>584</v>
      </c>
    </row>
    <row r="586" customFormat="false" ht="12.8" hidden="false" customHeight="false" outlineLevel="0" collapsed="false">
      <c r="A586" s="0" t="s">
        <v>6678</v>
      </c>
      <c r="B586" s="0" t="s">
        <v>6679</v>
      </c>
      <c r="C586" s="0" t="s">
        <v>3234</v>
      </c>
      <c r="D586" s="0" t="s">
        <v>6665</v>
      </c>
      <c r="E586" s="0" t="str">
        <f aca="false">VLOOKUP($D586,phone_owners,5,0)</f>
        <v>Madina</v>
      </c>
      <c r="F586" s="0" t="n">
        <f aca="false">VLOOKUP($D586,phone_owners,6,0)</f>
        <v>0</v>
      </c>
      <c r="G586" s="0" t="n">
        <f aca="false">VLOOKUP($D586,phone_owners,6,0)</f>
        <v>0</v>
      </c>
      <c r="H586" s="0" t="s">
        <v>6665</v>
      </c>
      <c r="I586" s="0" t="s">
        <v>6666</v>
      </c>
      <c r="J586" s="0" t="s">
        <v>6667</v>
      </c>
      <c r="L586" s="0" t="s">
        <v>59</v>
      </c>
      <c r="M586" s="0" t="s">
        <v>6680</v>
      </c>
      <c r="N586" s="0" t="s">
        <v>6681</v>
      </c>
      <c r="O586" s="0" t="s">
        <v>6682</v>
      </c>
      <c r="P586" s="0" t="s">
        <v>6683</v>
      </c>
      <c r="Q586" s="0" t="s">
        <v>656</v>
      </c>
      <c r="R586" s="0" t="s">
        <v>116</v>
      </c>
      <c r="S586" s="0" t="s">
        <v>6684</v>
      </c>
      <c r="T586" s="0" t="s">
        <v>979</v>
      </c>
      <c r="U586" s="0" t="s">
        <v>6685</v>
      </c>
      <c r="V586" s="0" t="s">
        <v>53</v>
      </c>
      <c r="W586" s="0" t="s">
        <v>83</v>
      </c>
      <c r="X586" s="0" t="s">
        <v>2601</v>
      </c>
      <c r="Y586" s="0" t="s">
        <v>6686</v>
      </c>
      <c r="Z586" s="0" t="s">
        <v>6687</v>
      </c>
      <c r="AA586" s="0" t="s">
        <v>6688</v>
      </c>
      <c r="AB586" s="0" t="s">
        <v>59</v>
      </c>
      <c r="AF586" s="0" t="s">
        <v>60</v>
      </c>
      <c r="AH586" s="0" t="s">
        <v>122</v>
      </c>
      <c r="AJ586" s="0" t="s">
        <v>62</v>
      </c>
      <c r="AK586" s="0" t="n">
        <v>1965</v>
      </c>
      <c r="AL586" s="0" t="s">
        <v>6689</v>
      </c>
      <c r="AM586" s="0" t="s">
        <v>6690</v>
      </c>
      <c r="AN586" s="0" t="n">
        <v>585</v>
      </c>
    </row>
    <row r="587" customFormat="false" ht="12.8" hidden="false" customHeight="false" outlineLevel="0" collapsed="false">
      <c r="A587" s="0" t="s">
        <v>6691</v>
      </c>
      <c r="B587" s="0" t="s">
        <v>6692</v>
      </c>
      <c r="C587" s="0" t="s">
        <v>3234</v>
      </c>
      <c r="D587" s="0" t="s">
        <v>6665</v>
      </c>
      <c r="E587" s="0" t="str">
        <f aca="false">VLOOKUP($D587,phone_owners,5,0)</f>
        <v>Madina</v>
      </c>
      <c r="F587" s="0" t="n">
        <f aca="false">VLOOKUP($D587,phone_owners,6,0)</f>
        <v>0</v>
      </c>
      <c r="G587" s="0" t="n">
        <f aca="false">VLOOKUP($D587,phone_owners,6,0)</f>
        <v>0</v>
      </c>
      <c r="H587" s="0" t="s">
        <v>6665</v>
      </c>
      <c r="I587" s="0" t="s">
        <v>6666</v>
      </c>
      <c r="J587" s="0" t="s">
        <v>6667</v>
      </c>
      <c r="L587" s="0" t="s">
        <v>59</v>
      </c>
      <c r="M587" s="0" t="s">
        <v>6693</v>
      </c>
      <c r="N587" s="0" t="s">
        <v>6694</v>
      </c>
      <c r="O587" s="0" t="s">
        <v>6695</v>
      </c>
      <c r="P587" s="0" t="s">
        <v>6696</v>
      </c>
      <c r="Q587" s="0" t="s">
        <v>305</v>
      </c>
      <c r="R587" s="0" t="s">
        <v>116</v>
      </c>
      <c r="S587" s="0" t="s">
        <v>3646</v>
      </c>
      <c r="T587" s="0" t="s">
        <v>6697</v>
      </c>
      <c r="U587" s="0" t="s">
        <v>6698</v>
      </c>
      <c r="V587" s="0" t="s">
        <v>100</v>
      </c>
      <c r="W587" s="0" t="s">
        <v>141</v>
      </c>
      <c r="X587" s="0" t="s">
        <v>2601</v>
      </c>
      <c r="Z587" s="0" t="s">
        <v>6686</v>
      </c>
      <c r="AA587" s="0" t="s">
        <v>6699</v>
      </c>
      <c r="AB587" s="0" t="s">
        <v>59</v>
      </c>
      <c r="AF587" s="0" t="s">
        <v>347</v>
      </c>
      <c r="AH587" s="0" t="s">
        <v>315</v>
      </c>
      <c r="AJ587" s="0" t="s">
        <v>62</v>
      </c>
      <c r="AK587" s="0" t="n">
        <v>1966</v>
      </c>
      <c r="AL587" s="0" t="s">
        <v>6700</v>
      </c>
      <c r="AM587" s="0" t="s">
        <v>6701</v>
      </c>
      <c r="AN587" s="0" t="n">
        <v>586</v>
      </c>
    </row>
    <row r="588" customFormat="false" ht="12.8" hidden="false" customHeight="false" outlineLevel="0" collapsed="false">
      <c r="A588" s="0" t="s">
        <v>6702</v>
      </c>
      <c r="B588" s="0" t="s">
        <v>6703</v>
      </c>
      <c r="C588" s="0" t="s">
        <v>3234</v>
      </c>
      <c r="D588" s="0" t="s">
        <v>6665</v>
      </c>
      <c r="E588" s="0" t="str">
        <f aca="false">VLOOKUP($D588,phone_owners,5,0)</f>
        <v>Madina</v>
      </c>
      <c r="F588" s="0" t="n">
        <f aca="false">VLOOKUP($D588,phone_owners,6,0)</f>
        <v>0</v>
      </c>
      <c r="G588" s="0" t="n">
        <f aca="false">VLOOKUP($D588,phone_owners,6,0)</f>
        <v>0</v>
      </c>
      <c r="H588" s="0" t="s">
        <v>6665</v>
      </c>
      <c r="I588" s="0" t="s">
        <v>6666</v>
      </c>
      <c r="J588" s="0" t="s">
        <v>6667</v>
      </c>
      <c r="L588" s="0" t="s">
        <v>59</v>
      </c>
      <c r="M588" s="0" t="s">
        <v>6704</v>
      </c>
      <c r="N588" s="0" t="s">
        <v>6705</v>
      </c>
      <c r="O588" s="0" t="s">
        <v>6706</v>
      </c>
      <c r="P588" s="0" t="s">
        <v>6707</v>
      </c>
      <c r="Q588" s="0" t="s">
        <v>700</v>
      </c>
      <c r="R588" s="0" t="s">
        <v>116</v>
      </c>
      <c r="S588" s="0" t="s">
        <v>6708</v>
      </c>
      <c r="T588" s="0" t="s">
        <v>6709</v>
      </c>
      <c r="U588" s="0" t="s">
        <v>6710</v>
      </c>
      <c r="V588" s="0" t="s">
        <v>100</v>
      </c>
      <c r="W588" s="0" t="s">
        <v>416</v>
      </c>
      <c r="X588" s="0" t="s">
        <v>6711</v>
      </c>
      <c r="Y588" s="0" t="s">
        <v>6712</v>
      </c>
      <c r="Z588" s="0" t="s">
        <v>6114</v>
      </c>
      <c r="AA588" s="0" t="s">
        <v>6713</v>
      </c>
      <c r="AB588" s="0" t="s">
        <v>44</v>
      </c>
      <c r="AC588" s="0" t="s">
        <v>416</v>
      </c>
      <c r="AD588" s="0" t="s">
        <v>102</v>
      </c>
      <c r="AE588" s="0" t="s">
        <v>509</v>
      </c>
      <c r="AF588" s="0" t="s">
        <v>60</v>
      </c>
      <c r="AH588" s="0" t="s">
        <v>122</v>
      </c>
      <c r="AJ588" s="0" t="s">
        <v>62</v>
      </c>
      <c r="AK588" s="0" t="n">
        <v>1967</v>
      </c>
      <c r="AL588" s="0" t="s">
        <v>6714</v>
      </c>
      <c r="AM588" s="0" t="s">
        <v>6715</v>
      </c>
      <c r="AN588" s="0" t="n">
        <v>587</v>
      </c>
    </row>
    <row r="589" customFormat="false" ht="12.8" hidden="false" customHeight="false" outlineLevel="0" collapsed="false">
      <c r="A589" s="0" t="s">
        <v>6716</v>
      </c>
      <c r="B589" s="0" t="s">
        <v>6717</v>
      </c>
      <c r="C589" s="0" t="s">
        <v>3234</v>
      </c>
      <c r="D589" s="0" t="s">
        <v>6302</v>
      </c>
      <c r="E589" s="0" t="e">
        <f aca="false">VLOOKUP($D589,phone_owners,5,0)</f>
        <v>#N/A</v>
      </c>
      <c r="F589" s="0" t="e">
        <f aca="false">VLOOKUP($D589,phone_owners,6,0)</f>
        <v>#N/A</v>
      </c>
      <c r="G589" s="0" t="e">
        <f aca="false">VLOOKUP($D589,phone_owners,6,0)</f>
        <v>#N/A</v>
      </c>
      <c r="H589" s="0" t="s">
        <v>6302</v>
      </c>
      <c r="I589" s="0" t="s">
        <v>6303</v>
      </c>
      <c r="J589" s="0" t="s">
        <v>6304</v>
      </c>
      <c r="K589" s="0" t="s">
        <v>6305</v>
      </c>
      <c r="L589" s="0" t="s">
        <v>44</v>
      </c>
      <c r="M589" s="0" t="s">
        <v>6718</v>
      </c>
      <c r="N589" s="0" t="s">
        <v>6719</v>
      </c>
      <c r="O589" s="0" t="s">
        <v>6720</v>
      </c>
      <c r="P589" s="0" t="s">
        <v>6721</v>
      </c>
      <c r="Q589" s="0" t="s">
        <v>1476</v>
      </c>
      <c r="R589" s="0" t="s">
        <v>553</v>
      </c>
      <c r="S589" s="0" t="s">
        <v>6722</v>
      </c>
      <c r="T589" s="0" t="s">
        <v>6723</v>
      </c>
      <c r="U589" s="0" t="s">
        <v>6724</v>
      </c>
      <c r="V589" s="0" t="s">
        <v>53</v>
      </c>
      <c r="W589" s="0" t="s">
        <v>141</v>
      </c>
      <c r="X589" s="0" t="s">
        <v>1669</v>
      </c>
      <c r="Y589" s="0" t="s">
        <v>646</v>
      </c>
      <c r="Z589" s="0" t="s">
        <v>6725</v>
      </c>
      <c r="AA589" s="0" t="s">
        <v>2229</v>
      </c>
      <c r="AB589" s="0" t="s">
        <v>59</v>
      </c>
      <c r="AF589" s="0" t="s">
        <v>60</v>
      </c>
      <c r="AH589" s="0" t="s">
        <v>61</v>
      </c>
      <c r="AJ589" s="0" t="s">
        <v>62</v>
      </c>
      <c r="AK589" s="0" t="n">
        <v>1968</v>
      </c>
      <c r="AL589" s="0" t="s">
        <v>6726</v>
      </c>
      <c r="AM589" s="0" t="s">
        <v>6727</v>
      </c>
      <c r="AN589" s="0" t="n">
        <v>588</v>
      </c>
    </row>
    <row r="590" customFormat="false" ht="12.8" hidden="false" customHeight="false" outlineLevel="0" collapsed="false">
      <c r="A590" s="0" t="s">
        <v>6728</v>
      </c>
      <c r="B590" s="0" t="s">
        <v>6729</v>
      </c>
      <c r="C590" s="0" t="s">
        <v>3234</v>
      </c>
      <c r="D590" s="0" t="s">
        <v>6302</v>
      </c>
      <c r="E590" s="0" t="e">
        <f aca="false">VLOOKUP($D590,phone_owners,5,0)</f>
        <v>#N/A</v>
      </c>
      <c r="F590" s="0" t="e">
        <f aca="false">VLOOKUP($D590,phone_owners,6,0)</f>
        <v>#N/A</v>
      </c>
      <c r="G590" s="0" t="e">
        <f aca="false">VLOOKUP($D590,phone_owners,6,0)</f>
        <v>#N/A</v>
      </c>
      <c r="H590" s="0" t="s">
        <v>6302</v>
      </c>
      <c r="I590" s="0" t="s">
        <v>6303</v>
      </c>
      <c r="J590" s="0" t="s">
        <v>6304</v>
      </c>
      <c r="K590" s="0" t="s">
        <v>6305</v>
      </c>
      <c r="L590" s="0" t="s">
        <v>44</v>
      </c>
      <c r="M590" s="0" t="s">
        <v>6730</v>
      </c>
      <c r="N590" s="0" t="s">
        <v>6731</v>
      </c>
      <c r="O590" s="0" t="s">
        <v>6732</v>
      </c>
      <c r="P590" s="0" t="s">
        <v>502</v>
      </c>
      <c r="Q590" s="0" t="s">
        <v>6733</v>
      </c>
      <c r="R590" s="0" t="s">
        <v>116</v>
      </c>
      <c r="S590" s="0" t="s">
        <v>6734</v>
      </c>
      <c r="T590" s="0" t="s">
        <v>6735</v>
      </c>
      <c r="U590" s="0" t="s">
        <v>6736</v>
      </c>
      <c r="V590" s="0" t="s">
        <v>53</v>
      </c>
      <c r="W590" s="0" t="s">
        <v>131</v>
      </c>
      <c r="X590" s="0" t="s">
        <v>1669</v>
      </c>
      <c r="Y590" s="0" t="s">
        <v>1599</v>
      </c>
      <c r="Z590" s="0" t="s">
        <v>646</v>
      </c>
      <c r="AA590" s="0" t="s">
        <v>2229</v>
      </c>
      <c r="AB590" s="0" t="s">
        <v>59</v>
      </c>
      <c r="AF590" s="0" t="s">
        <v>60</v>
      </c>
      <c r="AH590" s="0" t="s">
        <v>315</v>
      </c>
      <c r="AJ590" s="0" t="s">
        <v>62</v>
      </c>
      <c r="AK590" s="0" t="n">
        <v>1969</v>
      </c>
      <c r="AL590" s="0" t="s">
        <v>6737</v>
      </c>
      <c r="AM590" s="0" t="s">
        <v>6738</v>
      </c>
      <c r="AN590" s="0" t="n">
        <v>589</v>
      </c>
    </row>
    <row r="591" customFormat="false" ht="12.8" hidden="false" customHeight="false" outlineLevel="0" collapsed="false">
      <c r="A591" s="0" t="s">
        <v>6739</v>
      </c>
      <c r="B591" s="0" t="s">
        <v>6740</v>
      </c>
      <c r="C591" s="0" t="s">
        <v>3234</v>
      </c>
      <c r="D591" s="0" t="s">
        <v>1575</v>
      </c>
      <c r="E591" s="0" t="str">
        <f aca="false">VLOOKUP($D591,phone_owners,5,0)</f>
        <v>HUSSEIN</v>
      </c>
      <c r="F591" s="0" t="str">
        <f aca="false">VLOOKUP($D591,phone_owners,6,0)</f>
        <v>MUSSA</v>
      </c>
      <c r="G591" s="0" t="str">
        <f aca="false">VLOOKUP($D591,phone_owners,6,0)</f>
        <v>MUSSA</v>
      </c>
      <c r="H591" s="0" t="s">
        <v>1575</v>
      </c>
      <c r="I591" s="0" t="s">
        <v>1576</v>
      </c>
      <c r="J591" s="0" t="s">
        <v>1577</v>
      </c>
      <c r="L591" s="0" t="s">
        <v>44</v>
      </c>
      <c r="M591" s="0" t="s">
        <v>6741</v>
      </c>
      <c r="N591" s="0" t="s">
        <v>6742</v>
      </c>
      <c r="O591" s="0" t="s">
        <v>6743</v>
      </c>
      <c r="P591" s="0" t="s">
        <v>6744</v>
      </c>
      <c r="Q591" s="0" t="s">
        <v>96</v>
      </c>
      <c r="R591" s="0" t="s">
        <v>116</v>
      </c>
      <c r="S591" s="0" t="s">
        <v>6745</v>
      </c>
      <c r="U591" s="0" t="s">
        <v>6746</v>
      </c>
      <c r="V591" s="0" t="s">
        <v>53</v>
      </c>
      <c r="W591" s="0" t="s">
        <v>293</v>
      </c>
      <c r="X591" s="0" t="s">
        <v>644</v>
      </c>
      <c r="Y591" s="0" t="s">
        <v>1586</v>
      </c>
      <c r="Z591" s="0" t="s">
        <v>1599</v>
      </c>
      <c r="AA591" s="0" t="s">
        <v>1645</v>
      </c>
      <c r="AB591" s="0" t="s">
        <v>59</v>
      </c>
      <c r="AF591" s="0" t="s">
        <v>60</v>
      </c>
      <c r="AH591" s="0" t="s">
        <v>122</v>
      </c>
      <c r="AJ591" s="0" t="s">
        <v>62</v>
      </c>
      <c r="AK591" s="0" t="n">
        <v>1970</v>
      </c>
      <c r="AL591" s="0" t="s">
        <v>6747</v>
      </c>
      <c r="AM591" s="0" t="s">
        <v>6748</v>
      </c>
      <c r="AN591" s="0" t="n">
        <v>590</v>
      </c>
    </row>
    <row r="592" customFormat="false" ht="12.8" hidden="false" customHeight="false" outlineLevel="0" collapsed="false">
      <c r="A592" s="0" t="s">
        <v>6749</v>
      </c>
      <c r="B592" s="0" t="s">
        <v>6750</v>
      </c>
      <c r="C592" s="0" t="s">
        <v>3234</v>
      </c>
      <c r="D592" s="0" t="s">
        <v>1575</v>
      </c>
      <c r="E592" s="0" t="str">
        <f aca="false">VLOOKUP($D592,phone_owners,5,0)</f>
        <v>HUSSEIN</v>
      </c>
      <c r="F592" s="0" t="str">
        <f aca="false">VLOOKUP($D592,phone_owners,6,0)</f>
        <v>MUSSA</v>
      </c>
      <c r="G592" s="0" t="str">
        <f aca="false">VLOOKUP($D592,phone_owners,6,0)</f>
        <v>MUSSA</v>
      </c>
      <c r="H592" s="0" t="s">
        <v>1575</v>
      </c>
      <c r="I592" s="0" t="s">
        <v>1576</v>
      </c>
      <c r="J592" s="0" t="s">
        <v>1577</v>
      </c>
      <c r="L592" s="0" t="s">
        <v>44</v>
      </c>
      <c r="M592" s="0" t="s">
        <v>6751</v>
      </c>
      <c r="N592" s="0" t="s">
        <v>6752</v>
      </c>
      <c r="O592" s="0" t="s">
        <v>6753</v>
      </c>
      <c r="P592" s="0" t="s">
        <v>6707</v>
      </c>
      <c r="Q592" s="0" t="s">
        <v>75</v>
      </c>
      <c r="R592" s="0" t="s">
        <v>116</v>
      </c>
      <c r="S592" s="0" t="s">
        <v>1666</v>
      </c>
      <c r="U592" s="0" t="s">
        <v>6754</v>
      </c>
      <c r="V592" s="0" t="s">
        <v>100</v>
      </c>
      <c r="W592" s="0" t="s">
        <v>432</v>
      </c>
      <c r="X592" s="0" t="s">
        <v>6755</v>
      </c>
      <c r="Y592" s="0" t="s">
        <v>1586</v>
      </c>
      <c r="Z592" s="0" t="s">
        <v>1599</v>
      </c>
      <c r="AA592" s="0" t="s">
        <v>1645</v>
      </c>
      <c r="AB592" s="0" t="s">
        <v>59</v>
      </c>
      <c r="AF592" s="0" t="s">
        <v>60</v>
      </c>
      <c r="AH592" s="0" t="s">
        <v>372</v>
      </c>
      <c r="AJ592" s="0" t="s">
        <v>62</v>
      </c>
      <c r="AK592" s="0" t="n">
        <v>1971</v>
      </c>
      <c r="AL592" s="0" t="s">
        <v>6756</v>
      </c>
      <c r="AM592" s="0" t="s">
        <v>6757</v>
      </c>
      <c r="AN592" s="0" t="n">
        <v>591</v>
      </c>
    </row>
    <row r="593" customFormat="false" ht="12.8" hidden="false" customHeight="false" outlineLevel="0" collapsed="false">
      <c r="A593" s="0" t="s">
        <v>6758</v>
      </c>
      <c r="B593" s="0" t="s">
        <v>6759</v>
      </c>
      <c r="C593" s="0" t="s">
        <v>3234</v>
      </c>
      <c r="D593" s="0" t="s">
        <v>1575</v>
      </c>
      <c r="E593" s="0" t="str">
        <f aca="false">VLOOKUP($D593,phone_owners,5,0)</f>
        <v>HUSSEIN</v>
      </c>
      <c r="F593" s="0" t="str">
        <f aca="false">VLOOKUP($D593,phone_owners,6,0)</f>
        <v>MUSSA</v>
      </c>
      <c r="G593" s="0" t="str">
        <f aca="false">VLOOKUP($D593,phone_owners,6,0)</f>
        <v>MUSSA</v>
      </c>
      <c r="H593" s="0" t="s">
        <v>1575</v>
      </c>
      <c r="I593" s="0" t="s">
        <v>1576</v>
      </c>
      <c r="J593" s="0" t="s">
        <v>1577</v>
      </c>
      <c r="L593" s="0" t="s">
        <v>44</v>
      </c>
      <c r="M593" s="0" t="s">
        <v>6760</v>
      </c>
      <c r="N593" s="0" t="s">
        <v>6761</v>
      </c>
      <c r="O593" s="0" t="s">
        <v>6762</v>
      </c>
      <c r="P593" s="0" t="s">
        <v>6763</v>
      </c>
      <c r="Q593" s="0" t="s">
        <v>221</v>
      </c>
      <c r="R593" s="0" t="s">
        <v>116</v>
      </c>
      <c r="S593" s="0" t="s">
        <v>6764</v>
      </c>
      <c r="U593" s="0" t="s">
        <v>6765</v>
      </c>
      <c r="V593" s="0" t="s">
        <v>53</v>
      </c>
      <c r="W593" s="0" t="s">
        <v>432</v>
      </c>
      <c r="X593" s="0" t="s">
        <v>6766</v>
      </c>
      <c r="Y593" s="0" t="s">
        <v>644</v>
      </c>
      <c r="Z593" s="0" t="s">
        <v>6767</v>
      </c>
      <c r="AA593" s="0" t="s">
        <v>5752</v>
      </c>
      <c r="AB593" s="0" t="s">
        <v>59</v>
      </c>
      <c r="AF593" s="0" t="s">
        <v>60</v>
      </c>
      <c r="AH593" s="0" t="s">
        <v>122</v>
      </c>
      <c r="AJ593" s="0" t="s">
        <v>62</v>
      </c>
      <c r="AK593" s="0" t="n">
        <v>1972</v>
      </c>
      <c r="AL593" s="0" t="s">
        <v>6768</v>
      </c>
      <c r="AM593" s="0" t="s">
        <v>6769</v>
      </c>
      <c r="AN593" s="0" t="n">
        <v>592</v>
      </c>
    </row>
    <row r="594" customFormat="false" ht="12.8" hidden="false" customHeight="false" outlineLevel="0" collapsed="false">
      <c r="A594" s="0" t="s">
        <v>6770</v>
      </c>
      <c r="B594" s="0" t="s">
        <v>6771</v>
      </c>
      <c r="C594" s="0" t="s">
        <v>3234</v>
      </c>
      <c r="D594" s="0" t="s">
        <v>1575</v>
      </c>
      <c r="E594" s="0" t="str">
        <f aca="false">VLOOKUP($D594,phone_owners,5,0)</f>
        <v>HUSSEIN</v>
      </c>
      <c r="F594" s="0" t="str">
        <f aca="false">VLOOKUP($D594,phone_owners,6,0)</f>
        <v>MUSSA</v>
      </c>
      <c r="G594" s="0" t="str">
        <f aca="false">VLOOKUP($D594,phone_owners,6,0)</f>
        <v>MUSSA</v>
      </c>
      <c r="H594" s="0" t="s">
        <v>1575</v>
      </c>
      <c r="I594" s="0" t="s">
        <v>1576</v>
      </c>
      <c r="J594" s="0" t="s">
        <v>1577</v>
      </c>
      <c r="L594" s="0" t="s">
        <v>44</v>
      </c>
      <c r="M594" s="0" t="s">
        <v>6772</v>
      </c>
      <c r="N594" s="0" t="s">
        <v>6773</v>
      </c>
      <c r="O594" s="0" t="s">
        <v>6774</v>
      </c>
      <c r="P594" s="0" t="s">
        <v>2803</v>
      </c>
      <c r="Q594" s="0" t="s">
        <v>597</v>
      </c>
      <c r="R594" s="0" t="s">
        <v>116</v>
      </c>
      <c r="S594" s="0" t="s">
        <v>6775</v>
      </c>
      <c r="U594" s="0" t="s">
        <v>4041</v>
      </c>
      <c r="V594" s="0" t="s">
        <v>53</v>
      </c>
      <c r="W594" s="0" t="s">
        <v>54</v>
      </c>
      <c r="X594" s="0" t="s">
        <v>6766</v>
      </c>
      <c r="Y594" s="0" t="s">
        <v>1600</v>
      </c>
      <c r="Z594" s="0" t="s">
        <v>6776</v>
      </c>
      <c r="AA594" s="0" t="s">
        <v>5752</v>
      </c>
      <c r="AB594" s="0" t="s">
        <v>59</v>
      </c>
      <c r="AF594" s="0" t="s">
        <v>60</v>
      </c>
      <c r="AH594" s="0" t="s">
        <v>122</v>
      </c>
      <c r="AJ594" s="0" t="s">
        <v>62</v>
      </c>
      <c r="AK594" s="0" t="n">
        <v>1973</v>
      </c>
      <c r="AL594" s="0" t="s">
        <v>6777</v>
      </c>
      <c r="AM594" s="0" t="s">
        <v>6778</v>
      </c>
      <c r="AN594" s="0" t="n">
        <v>593</v>
      </c>
    </row>
    <row r="595" customFormat="false" ht="12.8" hidden="false" customHeight="false" outlineLevel="0" collapsed="false">
      <c r="A595" s="0" t="s">
        <v>6779</v>
      </c>
      <c r="B595" s="0" t="s">
        <v>6780</v>
      </c>
      <c r="C595" s="0" t="s">
        <v>3234</v>
      </c>
      <c r="D595" s="0" t="s">
        <v>1575</v>
      </c>
      <c r="E595" s="0" t="str">
        <f aca="false">VLOOKUP($D595,phone_owners,5,0)</f>
        <v>HUSSEIN</v>
      </c>
      <c r="F595" s="0" t="str">
        <f aca="false">VLOOKUP($D595,phone_owners,6,0)</f>
        <v>MUSSA</v>
      </c>
      <c r="G595" s="0" t="str">
        <f aca="false">VLOOKUP($D595,phone_owners,6,0)</f>
        <v>MUSSA</v>
      </c>
      <c r="H595" s="0" t="s">
        <v>1575</v>
      </c>
      <c r="I595" s="0" t="s">
        <v>1576</v>
      </c>
      <c r="J595" s="0" t="s">
        <v>1577</v>
      </c>
      <c r="L595" s="0" t="s">
        <v>44</v>
      </c>
      <c r="M595" s="0" t="s">
        <v>6781</v>
      </c>
      <c r="N595" s="0" t="s">
        <v>6782</v>
      </c>
      <c r="O595" s="0" t="s">
        <v>6783</v>
      </c>
      <c r="P595" s="0" t="s">
        <v>6784</v>
      </c>
      <c r="Q595" s="0" t="s">
        <v>3000</v>
      </c>
      <c r="R595" s="0" t="s">
        <v>116</v>
      </c>
      <c r="S595" s="0" t="s">
        <v>6785</v>
      </c>
      <c r="U595" s="0" t="s">
        <v>6786</v>
      </c>
      <c r="V595" s="0" t="s">
        <v>53</v>
      </c>
      <c r="W595" s="0" t="s">
        <v>141</v>
      </c>
      <c r="X595" s="0" t="s">
        <v>6787</v>
      </c>
      <c r="Y595" s="0" t="s">
        <v>644</v>
      </c>
      <c r="Z595" s="0" t="s">
        <v>6776</v>
      </c>
      <c r="AA595" s="0" t="s">
        <v>6788</v>
      </c>
      <c r="AB595" s="0" t="s">
        <v>59</v>
      </c>
      <c r="AF595" s="0" t="s">
        <v>60</v>
      </c>
      <c r="AH595" s="0" t="s">
        <v>122</v>
      </c>
      <c r="AJ595" s="0" t="s">
        <v>62</v>
      </c>
      <c r="AK595" s="0" t="n">
        <v>1974</v>
      </c>
      <c r="AL595" s="0" t="s">
        <v>6789</v>
      </c>
      <c r="AM595" s="0" t="s">
        <v>6790</v>
      </c>
      <c r="AN595" s="0" t="n">
        <v>594</v>
      </c>
    </row>
    <row r="596" customFormat="false" ht="12.8" hidden="false" customHeight="false" outlineLevel="0" collapsed="false">
      <c r="A596" s="0" t="s">
        <v>6791</v>
      </c>
      <c r="B596" s="0" t="s">
        <v>6792</v>
      </c>
      <c r="C596" s="0" t="s">
        <v>3234</v>
      </c>
      <c r="D596" s="0" t="s">
        <v>5742</v>
      </c>
      <c r="E596" s="0" t="str">
        <f aca="false">VLOOKUP($D596,phone_owners,5,0)</f>
        <v>NOELA</v>
      </c>
      <c r="F596" s="0" t="str">
        <f aca="false">VLOOKUP($D596,phone_owners,6,0)</f>
        <v>PAUL</v>
      </c>
      <c r="G596" s="0" t="str">
        <f aca="false">VLOOKUP($D596,phone_owners,6,0)</f>
        <v>PAUL</v>
      </c>
      <c r="H596" s="0" t="s">
        <v>5742</v>
      </c>
      <c r="I596" s="0" t="s">
        <v>5743</v>
      </c>
      <c r="J596" s="0" t="s">
        <v>5744</v>
      </c>
      <c r="K596" s="0" t="s">
        <v>5745</v>
      </c>
      <c r="L596" s="0" t="s">
        <v>59</v>
      </c>
      <c r="AJ596" s="0" t="s">
        <v>62</v>
      </c>
      <c r="AK596" s="0" t="n">
        <v>1975</v>
      </c>
      <c r="AL596" s="0" t="s">
        <v>6793</v>
      </c>
      <c r="AM596" s="0" t="s">
        <v>6794</v>
      </c>
      <c r="AN596" s="0" t="n">
        <v>595</v>
      </c>
    </row>
    <row r="597" customFormat="false" ht="12.8" hidden="false" customHeight="false" outlineLevel="0" collapsed="false">
      <c r="A597" s="0" t="s">
        <v>6795</v>
      </c>
      <c r="B597" s="0" t="s">
        <v>6796</v>
      </c>
      <c r="C597" s="0" t="s">
        <v>3234</v>
      </c>
      <c r="D597" s="0" t="s">
        <v>6797</v>
      </c>
      <c r="E597" s="0" t="str">
        <f aca="false">VLOOKUP($D597,phone_owners,5,0)</f>
        <v>Elieth</v>
      </c>
      <c r="F597" s="0" t="str">
        <f aca="false">VLOOKUP($D597,phone_owners,6,0)</f>
        <v>Deus</v>
      </c>
      <c r="G597" s="0" t="str">
        <f aca="false">VLOOKUP($D597,phone_owners,6,0)</f>
        <v>Deus</v>
      </c>
      <c r="H597" s="0" t="s">
        <v>6797</v>
      </c>
      <c r="I597" s="0" t="s">
        <v>6798</v>
      </c>
      <c r="J597" s="0" t="s">
        <v>6799</v>
      </c>
      <c r="L597" s="0" t="s">
        <v>44</v>
      </c>
      <c r="M597" s="0" t="s">
        <v>6800</v>
      </c>
      <c r="N597" s="0" t="s">
        <v>6801</v>
      </c>
      <c r="O597" s="0" t="s">
        <v>6802</v>
      </c>
      <c r="P597" s="0" t="s">
        <v>6803</v>
      </c>
      <c r="Q597" s="0" t="s">
        <v>115</v>
      </c>
      <c r="R597" s="0" t="s">
        <v>116</v>
      </c>
      <c r="S597" s="0" t="s">
        <v>6804</v>
      </c>
      <c r="T597" s="0" t="s">
        <v>6805</v>
      </c>
      <c r="U597" s="0" t="s">
        <v>6806</v>
      </c>
      <c r="V597" s="0" t="s">
        <v>53</v>
      </c>
      <c r="W597" s="0" t="s">
        <v>892</v>
      </c>
      <c r="X597" s="0" t="s">
        <v>4934</v>
      </c>
      <c r="Y597" s="0" t="s">
        <v>6807</v>
      </c>
      <c r="Z597" s="0" t="s">
        <v>6808</v>
      </c>
      <c r="AA597" s="0" t="s">
        <v>1988</v>
      </c>
      <c r="AB597" s="0" t="s">
        <v>59</v>
      </c>
      <c r="AF597" s="0" t="s">
        <v>60</v>
      </c>
      <c r="AH597" s="0" t="s">
        <v>315</v>
      </c>
      <c r="AJ597" s="0" t="s">
        <v>62</v>
      </c>
      <c r="AK597" s="0" t="n">
        <v>1976</v>
      </c>
      <c r="AL597" s="0" t="s">
        <v>6809</v>
      </c>
      <c r="AM597" s="0" t="s">
        <v>6810</v>
      </c>
      <c r="AN597" s="0" t="n">
        <v>596</v>
      </c>
    </row>
    <row r="598" customFormat="false" ht="12.8" hidden="false" customHeight="false" outlineLevel="0" collapsed="false">
      <c r="A598" s="0" t="s">
        <v>6811</v>
      </c>
      <c r="B598" s="0" t="s">
        <v>6812</v>
      </c>
      <c r="C598" s="0" t="s">
        <v>3234</v>
      </c>
      <c r="D598" s="0" t="s">
        <v>6302</v>
      </c>
      <c r="E598" s="0" t="e">
        <f aca="false">VLOOKUP($D598,phone_owners,5,0)</f>
        <v>#N/A</v>
      </c>
      <c r="F598" s="0" t="e">
        <f aca="false">VLOOKUP($D598,phone_owners,6,0)</f>
        <v>#N/A</v>
      </c>
      <c r="G598" s="0" t="e">
        <f aca="false">VLOOKUP($D598,phone_owners,6,0)</f>
        <v>#N/A</v>
      </c>
      <c r="H598" s="0" t="s">
        <v>6302</v>
      </c>
      <c r="I598" s="0" t="s">
        <v>6303</v>
      </c>
      <c r="J598" s="0" t="s">
        <v>6304</v>
      </c>
      <c r="K598" s="0" t="s">
        <v>6305</v>
      </c>
      <c r="L598" s="0" t="s">
        <v>59</v>
      </c>
      <c r="M598" s="0" t="s">
        <v>6813</v>
      </c>
      <c r="N598" s="0" t="s">
        <v>6814</v>
      </c>
      <c r="O598" s="0" t="s">
        <v>6815</v>
      </c>
      <c r="P598" s="0" t="s">
        <v>6816</v>
      </c>
      <c r="Q598" s="0" t="s">
        <v>6564</v>
      </c>
      <c r="AJ598" s="0" t="s">
        <v>62</v>
      </c>
      <c r="AK598" s="0" t="n">
        <v>1977</v>
      </c>
      <c r="AL598" s="0" t="s">
        <v>6817</v>
      </c>
      <c r="AM598" s="0" t="s">
        <v>6818</v>
      </c>
      <c r="AN598" s="0" t="n">
        <v>597</v>
      </c>
    </row>
    <row r="599" customFormat="false" ht="12.8" hidden="false" customHeight="false" outlineLevel="0" collapsed="false">
      <c r="A599" s="0" t="s">
        <v>6819</v>
      </c>
      <c r="B599" s="0" t="s">
        <v>6820</v>
      </c>
      <c r="C599" s="0" t="s">
        <v>3234</v>
      </c>
      <c r="D599" s="0" t="s">
        <v>6302</v>
      </c>
      <c r="E599" s="0" t="e">
        <f aca="false">VLOOKUP($D599,phone_owners,5,0)</f>
        <v>#N/A</v>
      </c>
      <c r="F599" s="0" t="e">
        <f aca="false">VLOOKUP($D599,phone_owners,6,0)</f>
        <v>#N/A</v>
      </c>
      <c r="G599" s="0" t="e">
        <f aca="false">VLOOKUP($D599,phone_owners,6,0)</f>
        <v>#N/A</v>
      </c>
      <c r="H599" s="0" t="s">
        <v>6302</v>
      </c>
      <c r="I599" s="0" t="s">
        <v>6303</v>
      </c>
      <c r="J599" s="0" t="s">
        <v>6304</v>
      </c>
      <c r="K599" s="0" t="s">
        <v>6305</v>
      </c>
      <c r="L599" s="0" t="s">
        <v>59</v>
      </c>
      <c r="M599" s="0" t="s">
        <v>6821</v>
      </c>
      <c r="N599" s="0" t="s">
        <v>6822</v>
      </c>
      <c r="O599" s="0" t="s">
        <v>6823</v>
      </c>
      <c r="P599" s="0" t="s">
        <v>6824</v>
      </c>
      <c r="Q599" s="0" t="s">
        <v>6564</v>
      </c>
      <c r="V599" s="0" t="s">
        <v>53</v>
      </c>
      <c r="AJ599" s="0" t="s">
        <v>62</v>
      </c>
      <c r="AK599" s="0" t="n">
        <v>1978</v>
      </c>
      <c r="AL599" s="0" t="s">
        <v>6825</v>
      </c>
      <c r="AM599" s="0" t="s">
        <v>6826</v>
      </c>
      <c r="AN599" s="0" t="n">
        <v>598</v>
      </c>
    </row>
    <row r="600" customFormat="false" ht="12.8" hidden="false" customHeight="false" outlineLevel="0" collapsed="false">
      <c r="A600" s="0" t="s">
        <v>6827</v>
      </c>
      <c r="B600" s="0" t="s">
        <v>6828</v>
      </c>
      <c r="C600" s="0" t="s">
        <v>3234</v>
      </c>
      <c r="D600" s="0" t="s">
        <v>6797</v>
      </c>
      <c r="E600" s="0" t="str">
        <f aca="false">VLOOKUP($D600,phone_owners,5,0)</f>
        <v>Elieth</v>
      </c>
      <c r="F600" s="0" t="str">
        <f aca="false">VLOOKUP($D600,phone_owners,6,0)</f>
        <v>Deus</v>
      </c>
      <c r="G600" s="0" t="str">
        <f aca="false">VLOOKUP($D600,phone_owners,6,0)</f>
        <v>Deus</v>
      </c>
      <c r="H600" s="0" t="s">
        <v>6797</v>
      </c>
      <c r="I600" s="0" t="s">
        <v>6798</v>
      </c>
      <c r="J600" s="0" t="s">
        <v>6799</v>
      </c>
      <c r="L600" s="0" t="s">
        <v>44</v>
      </c>
      <c r="M600" s="0" t="s">
        <v>6829</v>
      </c>
      <c r="N600" s="0" t="s">
        <v>6830</v>
      </c>
      <c r="O600" s="0" t="s">
        <v>6831</v>
      </c>
      <c r="P600" s="0" t="s">
        <v>2885</v>
      </c>
      <c r="Q600" s="0" t="s">
        <v>115</v>
      </c>
      <c r="R600" s="0" t="s">
        <v>116</v>
      </c>
      <c r="S600" s="0" t="s">
        <v>826</v>
      </c>
      <c r="T600" s="0" t="s">
        <v>6832</v>
      </c>
      <c r="U600" s="0" t="s">
        <v>6833</v>
      </c>
      <c r="V600" s="0" t="s">
        <v>53</v>
      </c>
      <c r="W600" s="0" t="s">
        <v>293</v>
      </c>
      <c r="X600" s="0" t="s">
        <v>4934</v>
      </c>
      <c r="Y600" s="0" t="s">
        <v>6807</v>
      </c>
      <c r="Z600" s="0" t="s">
        <v>6834</v>
      </c>
      <c r="AA600" s="0" t="s">
        <v>6835</v>
      </c>
      <c r="AB600" s="0" t="s">
        <v>59</v>
      </c>
      <c r="AF600" s="0" t="s">
        <v>60</v>
      </c>
      <c r="AH600" s="0" t="s">
        <v>315</v>
      </c>
      <c r="AJ600" s="0" t="s">
        <v>62</v>
      </c>
      <c r="AK600" s="0" t="n">
        <v>1979</v>
      </c>
      <c r="AL600" s="0" t="s">
        <v>6836</v>
      </c>
      <c r="AM600" s="0" t="s">
        <v>6837</v>
      </c>
      <c r="AN600" s="0" t="n">
        <v>599</v>
      </c>
    </row>
    <row r="601" customFormat="false" ht="12.8" hidden="false" customHeight="false" outlineLevel="0" collapsed="false">
      <c r="A601" s="0" t="s">
        <v>6838</v>
      </c>
      <c r="B601" s="0" t="s">
        <v>6839</v>
      </c>
      <c r="C601" s="0" t="s">
        <v>3234</v>
      </c>
      <c r="D601" s="0" t="s">
        <v>6797</v>
      </c>
      <c r="E601" s="0" t="str">
        <f aca="false">VLOOKUP($D601,phone_owners,5,0)</f>
        <v>Elieth</v>
      </c>
      <c r="F601" s="0" t="str">
        <f aca="false">VLOOKUP($D601,phone_owners,6,0)</f>
        <v>Deus</v>
      </c>
      <c r="G601" s="0" t="str">
        <f aca="false">VLOOKUP($D601,phone_owners,6,0)</f>
        <v>Deus</v>
      </c>
      <c r="H601" s="0" t="s">
        <v>6797</v>
      </c>
      <c r="I601" s="0" t="s">
        <v>6798</v>
      </c>
      <c r="J601" s="0" t="s">
        <v>6799</v>
      </c>
      <c r="L601" s="0" t="s">
        <v>44</v>
      </c>
      <c r="M601" s="0" t="s">
        <v>6840</v>
      </c>
      <c r="N601" s="0" t="s">
        <v>6841</v>
      </c>
      <c r="O601" s="0" t="s">
        <v>6842</v>
      </c>
      <c r="P601" s="0" t="s">
        <v>6843</v>
      </c>
      <c r="Q601" s="0" t="s">
        <v>115</v>
      </c>
      <c r="R601" s="0" t="s">
        <v>116</v>
      </c>
      <c r="S601" s="0" t="s">
        <v>1727</v>
      </c>
      <c r="T601" s="0" t="s">
        <v>2917</v>
      </c>
      <c r="U601" s="0" t="s">
        <v>6844</v>
      </c>
      <c r="V601" s="0" t="s">
        <v>100</v>
      </c>
      <c r="W601" s="0" t="s">
        <v>416</v>
      </c>
      <c r="X601" s="0" t="s">
        <v>4934</v>
      </c>
      <c r="Y601" s="0" t="s">
        <v>6807</v>
      </c>
      <c r="Z601" s="0" t="s">
        <v>6845</v>
      </c>
      <c r="AA601" s="0" t="s">
        <v>1988</v>
      </c>
      <c r="AB601" s="0" t="s">
        <v>59</v>
      </c>
      <c r="AF601" s="0" t="s">
        <v>60</v>
      </c>
      <c r="AH601" s="0" t="s">
        <v>315</v>
      </c>
      <c r="AJ601" s="0" t="s">
        <v>62</v>
      </c>
      <c r="AK601" s="0" t="n">
        <v>1980</v>
      </c>
      <c r="AL601" s="0" t="s">
        <v>6846</v>
      </c>
      <c r="AM601" s="0" t="s">
        <v>6847</v>
      </c>
      <c r="AN601" s="0" t="n">
        <v>600</v>
      </c>
    </row>
    <row r="602" customFormat="false" ht="12.8" hidden="false" customHeight="false" outlineLevel="0" collapsed="false">
      <c r="A602" s="0" t="s">
        <v>6848</v>
      </c>
      <c r="B602" s="0" t="s">
        <v>6849</v>
      </c>
      <c r="C602" s="0" t="s">
        <v>3234</v>
      </c>
      <c r="D602" s="0" t="s">
        <v>6797</v>
      </c>
      <c r="E602" s="0" t="str">
        <f aca="false">VLOOKUP($D602,phone_owners,5,0)</f>
        <v>Elieth</v>
      </c>
      <c r="F602" s="0" t="str">
        <f aca="false">VLOOKUP($D602,phone_owners,6,0)</f>
        <v>Deus</v>
      </c>
      <c r="G602" s="0" t="str">
        <f aca="false">VLOOKUP($D602,phone_owners,6,0)</f>
        <v>Deus</v>
      </c>
      <c r="H602" s="0" t="s">
        <v>6797</v>
      </c>
      <c r="I602" s="0" t="s">
        <v>6798</v>
      </c>
      <c r="J602" s="0" t="s">
        <v>6799</v>
      </c>
      <c r="L602" s="0" t="s">
        <v>44</v>
      </c>
      <c r="M602" s="0" t="s">
        <v>6850</v>
      </c>
      <c r="N602" s="0" t="s">
        <v>6851</v>
      </c>
      <c r="O602" s="0" t="s">
        <v>6852</v>
      </c>
      <c r="P602" s="0" t="s">
        <v>6853</v>
      </c>
      <c r="Q602" s="0" t="s">
        <v>115</v>
      </c>
      <c r="R602" s="0" t="s">
        <v>116</v>
      </c>
      <c r="S602" s="0" t="s">
        <v>4559</v>
      </c>
      <c r="T602" s="0" t="s">
        <v>1279</v>
      </c>
      <c r="U602" s="0" t="s">
        <v>6854</v>
      </c>
      <c r="V602" s="0" t="s">
        <v>53</v>
      </c>
      <c r="W602" s="0" t="s">
        <v>247</v>
      </c>
      <c r="X602" s="0" t="s">
        <v>4934</v>
      </c>
      <c r="Y602" s="0" t="s">
        <v>6807</v>
      </c>
      <c r="Z602" s="0" t="s">
        <v>6845</v>
      </c>
      <c r="AA602" s="0" t="s">
        <v>1988</v>
      </c>
      <c r="AB602" s="0" t="s">
        <v>59</v>
      </c>
      <c r="AF602" s="0" t="s">
        <v>60</v>
      </c>
      <c r="AH602" s="0" t="s">
        <v>315</v>
      </c>
      <c r="AJ602" s="0" t="s">
        <v>62</v>
      </c>
      <c r="AK602" s="0" t="n">
        <v>1981</v>
      </c>
      <c r="AL602" s="0" t="s">
        <v>6855</v>
      </c>
      <c r="AM602" s="0" t="s">
        <v>6856</v>
      </c>
      <c r="AN602" s="0" t="n">
        <v>601</v>
      </c>
    </row>
    <row r="603" customFormat="false" ht="12.8" hidden="false" customHeight="false" outlineLevel="0" collapsed="false">
      <c r="A603" s="0" t="s">
        <v>6857</v>
      </c>
      <c r="B603" s="0" t="s">
        <v>6858</v>
      </c>
      <c r="C603" s="0" t="s">
        <v>3234</v>
      </c>
      <c r="D603" s="0" t="s">
        <v>6797</v>
      </c>
      <c r="E603" s="0" t="str">
        <f aca="false">VLOOKUP($D603,phone_owners,5,0)</f>
        <v>Elieth</v>
      </c>
      <c r="F603" s="0" t="str">
        <f aca="false">VLOOKUP($D603,phone_owners,6,0)</f>
        <v>Deus</v>
      </c>
      <c r="G603" s="0" t="str">
        <f aca="false">VLOOKUP($D603,phone_owners,6,0)</f>
        <v>Deus</v>
      </c>
      <c r="H603" s="0" t="s">
        <v>6797</v>
      </c>
      <c r="I603" s="0" t="s">
        <v>6798</v>
      </c>
      <c r="J603" s="0" t="s">
        <v>6799</v>
      </c>
      <c r="L603" s="0" t="s">
        <v>44</v>
      </c>
      <c r="M603" s="0" t="s">
        <v>6859</v>
      </c>
      <c r="N603" s="0" t="s">
        <v>744</v>
      </c>
      <c r="O603" s="0" t="s">
        <v>6860</v>
      </c>
      <c r="P603" s="0" t="s">
        <v>6861</v>
      </c>
      <c r="Q603" s="0" t="s">
        <v>221</v>
      </c>
      <c r="R603" s="0" t="s">
        <v>116</v>
      </c>
      <c r="S603" s="0" t="s">
        <v>6862</v>
      </c>
      <c r="T603" s="0" t="s">
        <v>6863</v>
      </c>
      <c r="U603" s="0" t="s">
        <v>6864</v>
      </c>
      <c r="V603" s="0" t="s">
        <v>53</v>
      </c>
      <c r="W603" s="0" t="s">
        <v>416</v>
      </c>
      <c r="X603" s="0" t="s">
        <v>4934</v>
      </c>
      <c r="Y603" s="0" t="s">
        <v>6807</v>
      </c>
      <c r="Z603" s="0" t="s">
        <v>6865</v>
      </c>
      <c r="AA603" s="0" t="s">
        <v>6835</v>
      </c>
      <c r="AB603" s="0" t="s">
        <v>59</v>
      </c>
      <c r="AF603" s="0" t="s">
        <v>60</v>
      </c>
      <c r="AH603" s="0" t="s">
        <v>315</v>
      </c>
      <c r="AJ603" s="0" t="s">
        <v>62</v>
      </c>
      <c r="AK603" s="0" t="n">
        <v>1982</v>
      </c>
      <c r="AL603" s="0" t="s">
        <v>6866</v>
      </c>
      <c r="AM603" s="0" t="s">
        <v>6867</v>
      </c>
      <c r="AN603" s="0" t="n">
        <v>602</v>
      </c>
    </row>
    <row r="604" customFormat="false" ht="12.8" hidden="false" customHeight="false" outlineLevel="0" collapsed="false">
      <c r="A604" s="0" t="s">
        <v>6868</v>
      </c>
      <c r="B604" s="0" t="s">
        <v>6869</v>
      </c>
      <c r="C604" s="0" t="s">
        <v>3234</v>
      </c>
      <c r="D604" s="0" t="s">
        <v>6797</v>
      </c>
      <c r="E604" s="0" t="str">
        <f aca="false">VLOOKUP($D604,phone_owners,5,0)</f>
        <v>Elieth</v>
      </c>
      <c r="F604" s="0" t="str">
        <f aca="false">VLOOKUP($D604,phone_owners,6,0)</f>
        <v>Deus</v>
      </c>
      <c r="G604" s="0" t="str">
        <f aca="false">VLOOKUP($D604,phone_owners,6,0)</f>
        <v>Deus</v>
      </c>
      <c r="H604" s="0" t="s">
        <v>6797</v>
      </c>
      <c r="I604" s="0" t="s">
        <v>6798</v>
      </c>
      <c r="J604" s="0" t="s">
        <v>6799</v>
      </c>
      <c r="L604" s="0" t="s">
        <v>44</v>
      </c>
      <c r="M604" s="0" t="s">
        <v>6870</v>
      </c>
      <c r="N604" s="0" t="s">
        <v>6871</v>
      </c>
      <c r="O604" s="0" t="s">
        <v>6872</v>
      </c>
      <c r="P604" s="0" t="s">
        <v>6873</v>
      </c>
      <c r="Q604" s="0" t="s">
        <v>115</v>
      </c>
      <c r="R604" s="0" t="s">
        <v>116</v>
      </c>
      <c r="S604" s="0" t="s">
        <v>952</v>
      </c>
      <c r="T604" s="0" t="s">
        <v>357</v>
      </c>
      <c r="U604" s="0" t="s">
        <v>673</v>
      </c>
      <c r="V604" s="0" t="s">
        <v>100</v>
      </c>
      <c r="W604" s="0" t="s">
        <v>83</v>
      </c>
      <c r="X604" s="0" t="s">
        <v>4934</v>
      </c>
      <c r="Y604" s="0" t="s">
        <v>6807</v>
      </c>
      <c r="Z604" s="0" t="s">
        <v>6865</v>
      </c>
      <c r="AA604" s="0" t="s">
        <v>1988</v>
      </c>
      <c r="AB604" s="0" t="s">
        <v>59</v>
      </c>
      <c r="AF604" s="0" t="s">
        <v>60</v>
      </c>
      <c r="AH604" s="0" t="s">
        <v>315</v>
      </c>
      <c r="AJ604" s="0" t="s">
        <v>62</v>
      </c>
      <c r="AK604" s="0" t="n">
        <v>1983</v>
      </c>
      <c r="AL604" s="0" t="s">
        <v>6874</v>
      </c>
      <c r="AM604" s="0" t="s">
        <v>6875</v>
      </c>
      <c r="AN604" s="0" t="n">
        <v>603</v>
      </c>
    </row>
    <row r="605" customFormat="false" ht="12.8" hidden="false" customHeight="false" outlineLevel="0" collapsed="false">
      <c r="A605" s="0" t="s">
        <v>6876</v>
      </c>
      <c r="B605" s="0" t="s">
        <v>6877</v>
      </c>
      <c r="C605" s="0" t="s">
        <v>3234</v>
      </c>
      <c r="D605" s="0" t="s">
        <v>6878</v>
      </c>
      <c r="E605" s="0" t="str">
        <f aca="false">VLOOKUP($D605,phone_owners,5,0)</f>
        <v>Zitta</v>
      </c>
      <c r="F605" s="0" t="str">
        <f aca="false">VLOOKUP($D605,phone_owners,6,0)</f>
        <v>John</v>
      </c>
      <c r="G605" s="0" t="str">
        <f aca="false">VLOOKUP($D605,phone_owners,6,0)</f>
        <v>John</v>
      </c>
      <c r="H605" s="0" t="s">
        <v>6878</v>
      </c>
      <c r="I605" s="0" t="s">
        <v>6879</v>
      </c>
      <c r="J605" s="0" t="s">
        <v>6880</v>
      </c>
      <c r="L605" s="0" t="s">
        <v>44</v>
      </c>
      <c r="M605" s="0" t="s">
        <v>6881</v>
      </c>
      <c r="N605" s="0" t="s">
        <v>6882</v>
      </c>
      <c r="O605" s="0" t="s">
        <v>6883</v>
      </c>
      <c r="P605" s="0" t="s">
        <v>1424</v>
      </c>
      <c r="Q605" s="0" t="s">
        <v>115</v>
      </c>
      <c r="R605" s="0" t="s">
        <v>116</v>
      </c>
      <c r="S605" s="0" t="s">
        <v>5072</v>
      </c>
      <c r="T605" s="0" t="s">
        <v>6884</v>
      </c>
      <c r="U605" s="0" t="s">
        <v>6885</v>
      </c>
      <c r="V605" s="0" t="s">
        <v>53</v>
      </c>
      <c r="W605" s="0" t="s">
        <v>293</v>
      </c>
      <c r="X605" s="0" t="s">
        <v>4934</v>
      </c>
      <c r="Y605" s="0" t="s">
        <v>6807</v>
      </c>
      <c r="Z605" s="0" t="s">
        <v>6808</v>
      </c>
      <c r="AA605" s="0" t="s">
        <v>1988</v>
      </c>
      <c r="AB605" s="0" t="s">
        <v>59</v>
      </c>
      <c r="AF605" s="0" t="s">
        <v>60</v>
      </c>
      <c r="AH605" s="0" t="s">
        <v>315</v>
      </c>
      <c r="AJ605" s="0" t="s">
        <v>62</v>
      </c>
      <c r="AK605" s="0" t="n">
        <v>1984</v>
      </c>
      <c r="AL605" s="0" t="s">
        <v>6886</v>
      </c>
      <c r="AM605" s="0" t="s">
        <v>6887</v>
      </c>
      <c r="AN605" s="0" t="n">
        <v>604</v>
      </c>
    </row>
    <row r="606" customFormat="false" ht="12.8" hidden="false" customHeight="false" outlineLevel="0" collapsed="false">
      <c r="A606" s="0" t="s">
        <v>6888</v>
      </c>
      <c r="B606" s="0" t="s">
        <v>6889</v>
      </c>
      <c r="C606" s="0" t="s">
        <v>3234</v>
      </c>
      <c r="D606" s="0" t="s">
        <v>6878</v>
      </c>
      <c r="E606" s="0" t="str">
        <f aca="false">VLOOKUP($D606,phone_owners,5,0)</f>
        <v>Zitta</v>
      </c>
      <c r="F606" s="0" t="str">
        <f aca="false">VLOOKUP($D606,phone_owners,6,0)</f>
        <v>John</v>
      </c>
      <c r="G606" s="0" t="str">
        <f aca="false">VLOOKUP($D606,phone_owners,6,0)</f>
        <v>John</v>
      </c>
      <c r="H606" s="0" t="s">
        <v>6878</v>
      </c>
      <c r="I606" s="0" t="s">
        <v>6879</v>
      </c>
      <c r="J606" s="0" t="s">
        <v>6880</v>
      </c>
      <c r="L606" s="0" t="s">
        <v>44</v>
      </c>
      <c r="M606" s="0" t="s">
        <v>6890</v>
      </c>
      <c r="N606" s="0" t="s">
        <v>6891</v>
      </c>
      <c r="O606" s="0" t="s">
        <v>6892</v>
      </c>
      <c r="P606" s="0" t="s">
        <v>3750</v>
      </c>
      <c r="Q606" s="0" t="s">
        <v>75</v>
      </c>
      <c r="R606" s="0" t="s">
        <v>116</v>
      </c>
      <c r="S606" s="0" t="s">
        <v>3056</v>
      </c>
      <c r="T606" s="0" t="s">
        <v>826</v>
      </c>
      <c r="U606" s="0" t="s">
        <v>2305</v>
      </c>
      <c r="V606" s="0" t="s">
        <v>100</v>
      </c>
      <c r="W606" s="0" t="s">
        <v>83</v>
      </c>
      <c r="X606" s="0" t="s">
        <v>4934</v>
      </c>
      <c r="Y606" s="0" t="s">
        <v>6807</v>
      </c>
      <c r="Z606" s="0" t="s">
        <v>6808</v>
      </c>
      <c r="AA606" s="0" t="s">
        <v>1988</v>
      </c>
      <c r="AB606" s="0" t="s">
        <v>59</v>
      </c>
      <c r="AF606" s="0" t="s">
        <v>60</v>
      </c>
      <c r="AH606" s="0" t="s">
        <v>315</v>
      </c>
      <c r="AJ606" s="0" t="s">
        <v>62</v>
      </c>
      <c r="AK606" s="0" t="n">
        <v>1985</v>
      </c>
      <c r="AL606" s="0" t="s">
        <v>6893</v>
      </c>
      <c r="AM606" s="0" t="s">
        <v>6894</v>
      </c>
      <c r="AN606" s="0" t="n">
        <v>605</v>
      </c>
    </row>
    <row r="607" customFormat="false" ht="12.8" hidden="false" customHeight="false" outlineLevel="0" collapsed="false">
      <c r="A607" s="0" t="s">
        <v>6895</v>
      </c>
      <c r="B607" s="0" t="s">
        <v>6896</v>
      </c>
      <c r="C607" s="0" t="s">
        <v>3234</v>
      </c>
      <c r="D607" s="0" t="s">
        <v>6878</v>
      </c>
      <c r="E607" s="0" t="str">
        <f aca="false">VLOOKUP($D607,phone_owners,5,0)</f>
        <v>Zitta</v>
      </c>
      <c r="F607" s="0" t="str">
        <f aca="false">VLOOKUP($D607,phone_owners,6,0)</f>
        <v>John</v>
      </c>
      <c r="G607" s="0" t="str">
        <f aca="false">VLOOKUP($D607,phone_owners,6,0)</f>
        <v>John</v>
      </c>
      <c r="H607" s="0" t="s">
        <v>6878</v>
      </c>
      <c r="I607" s="0" t="s">
        <v>6879</v>
      </c>
      <c r="J607" s="0" t="s">
        <v>6880</v>
      </c>
      <c r="L607" s="0" t="s">
        <v>44</v>
      </c>
      <c r="M607" s="0" t="s">
        <v>6897</v>
      </c>
      <c r="N607" s="0" t="s">
        <v>6898</v>
      </c>
      <c r="O607" s="0" t="s">
        <v>6899</v>
      </c>
      <c r="P607" s="0" t="s">
        <v>6900</v>
      </c>
      <c r="Q607" s="0" t="s">
        <v>75</v>
      </c>
      <c r="R607" s="0" t="s">
        <v>116</v>
      </c>
      <c r="S607" s="0" t="s">
        <v>952</v>
      </c>
      <c r="T607" s="0" t="s">
        <v>1923</v>
      </c>
      <c r="U607" s="0" t="s">
        <v>6901</v>
      </c>
      <c r="V607" s="0" t="s">
        <v>100</v>
      </c>
      <c r="W607" s="0" t="s">
        <v>247</v>
      </c>
      <c r="X607" s="0" t="s">
        <v>4934</v>
      </c>
      <c r="Y607" s="0" t="s">
        <v>6807</v>
      </c>
      <c r="Z607" s="0" t="s">
        <v>6808</v>
      </c>
      <c r="AA607" s="0" t="s">
        <v>1988</v>
      </c>
      <c r="AB607" s="0" t="s">
        <v>59</v>
      </c>
      <c r="AF607" s="0" t="s">
        <v>60</v>
      </c>
      <c r="AH607" s="0" t="s">
        <v>315</v>
      </c>
      <c r="AJ607" s="0" t="s">
        <v>62</v>
      </c>
      <c r="AK607" s="0" t="n">
        <v>1986</v>
      </c>
      <c r="AL607" s="0" t="s">
        <v>6902</v>
      </c>
      <c r="AM607" s="0" t="s">
        <v>6903</v>
      </c>
      <c r="AN607" s="0" t="n">
        <v>606</v>
      </c>
    </row>
    <row r="608" customFormat="false" ht="12.8" hidden="false" customHeight="false" outlineLevel="0" collapsed="false">
      <c r="A608" s="0" t="s">
        <v>6904</v>
      </c>
      <c r="B608" s="0" t="s">
        <v>6905</v>
      </c>
      <c r="C608" s="0" t="s">
        <v>3234</v>
      </c>
      <c r="D608" s="0" t="s">
        <v>6878</v>
      </c>
      <c r="E608" s="0" t="str">
        <f aca="false">VLOOKUP($D608,phone_owners,5,0)</f>
        <v>Zitta</v>
      </c>
      <c r="F608" s="0" t="str">
        <f aca="false">VLOOKUP($D608,phone_owners,6,0)</f>
        <v>John</v>
      </c>
      <c r="G608" s="0" t="str">
        <f aca="false">VLOOKUP($D608,phone_owners,6,0)</f>
        <v>John</v>
      </c>
      <c r="H608" s="0" t="s">
        <v>6878</v>
      </c>
      <c r="I608" s="0" t="s">
        <v>6879</v>
      </c>
      <c r="J608" s="0" t="s">
        <v>6880</v>
      </c>
      <c r="L608" s="0" t="s">
        <v>44</v>
      </c>
      <c r="M608" s="0" t="s">
        <v>6906</v>
      </c>
      <c r="N608" s="0" t="s">
        <v>6907</v>
      </c>
      <c r="O608" s="0" t="s">
        <v>6908</v>
      </c>
      <c r="P608" s="0" t="s">
        <v>6900</v>
      </c>
      <c r="Q608" s="0" t="s">
        <v>115</v>
      </c>
      <c r="R608" s="0" t="s">
        <v>116</v>
      </c>
      <c r="S608" s="0" t="s">
        <v>51</v>
      </c>
      <c r="T608" s="0" t="s">
        <v>51</v>
      </c>
      <c r="U608" s="0" t="s">
        <v>6909</v>
      </c>
      <c r="V608" s="0" t="s">
        <v>53</v>
      </c>
      <c r="W608" s="0" t="s">
        <v>892</v>
      </c>
      <c r="X608" s="0" t="s">
        <v>4934</v>
      </c>
      <c r="Y608" s="0" t="s">
        <v>6807</v>
      </c>
      <c r="Z608" s="0" t="s">
        <v>6808</v>
      </c>
      <c r="AA608" s="0" t="s">
        <v>1988</v>
      </c>
      <c r="AB608" s="0" t="s">
        <v>59</v>
      </c>
      <c r="AF608" s="0" t="s">
        <v>60</v>
      </c>
      <c r="AH608" s="0" t="s">
        <v>315</v>
      </c>
      <c r="AJ608" s="0" t="s">
        <v>62</v>
      </c>
      <c r="AK608" s="0" t="n">
        <v>1987</v>
      </c>
      <c r="AL608" s="0" t="s">
        <v>6910</v>
      </c>
      <c r="AM608" s="0" t="s">
        <v>6911</v>
      </c>
      <c r="AN608" s="0" t="n">
        <v>607</v>
      </c>
    </row>
    <row r="609" customFormat="false" ht="12.8" hidden="false" customHeight="false" outlineLevel="0" collapsed="false">
      <c r="A609" s="0" t="s">
        <v>6912</v>
      </c>
      <c r="B609" s="0" t="s">
        <v>6913</v>
      </c>
      <c r="C609" s="0" t="s">
        <v>3234</v>
      </c>
      <c r="D609" s="0" t="s">
        <v>6878</v>
      </c>
      <c r="E609" s="0" t="str">
        <f aca="false">VLOOKUP($D609,phone_owners,5,0)</f>
        <v>Zitta</v>
      </c>
      <c r="F609" s="0" t="str">
        <f aca="false">VLOOKUP($D609,phone_owners,6,0)</f>
        <v>John</v>
      </c>
      <c r="G609" s="0" t="str">
        <f aca="false">VLOOKUP($D609,phone_owners,6,0)</f>
        <v>John</v>
      </c>
      <c r="H609" s="0" t="s">
        <v>6878</v>
      </c>
      <c r="I609" s="0" t="s">
        <v>6879</v>
      </c>
      <c r="J609" s="0" t="s">
        <v>6880</v>
      </c>
      <c r="L609" s="0" t="s">
        <v>44</v>
      </c>
      <c r="M609" s="0" t="s">
        <v>6914</v>
      </c>
      <c r="N609" s="0" t="s">
        <v>6915</v>
      </c>
      <c r="O609" s="0" t="s">
        <v>6916</v>
      </c>
      <c r="P609" s="0" t="s">
        <v>6917</v>
      </c>
      <c r="Q609" s="0" t="s">
        <v>115</v>
      </c>
      <c r="R609" s="0" t="s">
        <v>116</v>
      </c>
      <c r="S609" s="0" t="s">
        <v>6918</v>
      </c>
      <c r="T609" s="0" t="s">
        <v>2032</v>
      </c>
      <c r="U609" s="0" t="s">
        <v>4380</v>
      </c>
      <c r="V609" s="0" t="s">
        <v>53</v>
      </c>
      <c r="W609" s="0" t="s">
        <v>416</v>
      </c>
      <c r="X609" s="0" t="s">
        <v>4934</v>
      </c>
      <c r="Y609" s="0" t="s">
        <v>6807</v>
      </c>
      <c r="Z609" s="0" t="s">
        <v>6865</v>
      </c>
      <c r="AA609" s="0" t="s">
        <v>1988</v>
      </c>
      <c r="AB609" s="0" t="s">
        <v>59</v>
      </c>
      <c r="AF609" s="0" t="s">
        <v>60</v>
      </c>
      <c r="AH609" s="0" t="s">
        <v>315</v>
      </c>
      <c r="AJ609" s="0" t="s">
        <v>62</v>
      </c>
      <c r="AK609" s="0" t="n">
        <v>1988</v>
      </c>
      <c r="AL609" s="0" t="s">
        <v>6919</v>
      </c>
      <c r="AM609" s="0" t="s">
        <v>6920</v>
      </c>
      <c r="AN609" s="0" t="n">
        <v>608</v>
      </c>
    </row>
    <row r="610" customFormat="false" ht="12.8" hidden="false" customHeight="false" outlineLevel="0" collapsed="false">
      <c r="A610" s="0" t="s">
        <v>6921</v>
      </c>
      <c r="B610" s="0" t="s">
        <v>6922</v>
      </c>
      <c r="C610" s="0" t="s">
        <v>3234</v>
      </c>
      <c r="D610" s="0" t="s">
        <v>6878</v>
      </c>
      <c r="E610" s="0" t="str">
        <f aca="false">VLOOKUP($D610,phone_owners,5,0)</f>
        <v>Zitta</v>
      </c>
      <c r="F610" s="0" t="str">
        <f aca="false">VLOOKUP($D610,phone_owners,6,0)</f>
        <v>John</v>
      </c>
      <c r="G610" s="0" t="str">
        <f aca="false">VLOOKUP($D610,phone_owners,6,0)</f>
        <v>John</v>
      </c>
      <c r="H610" s="0" t="s">
        <v>6878</v>
      </c>
      <c r="I610" s="0" t="s">
        <v>6879</v>
      </c>
      <c r="J610" s="0" t="s">
        <v>6880</v>
      </c>
      <c r="L610" s="0" t="s">
        <v>44</v>
      </c>
      <c r="M610" s="0" t="s">
        <v>6923</v>
      </c>
      <c r="N610" s="0" t="s">
        <v>6924</v>
      </c>
      <c r="O610" s="0" t="s">
        <v>6925</v>
      </c>
      <c r="P610" s="0" t="s">
        <v>6926</v>
      </c>
      <c r="Q610" s="0" t="s">
        <v>6927</v>
      </c>
      <c r="R610" s="0" t="s">
        <v>553</v>
      </c>
      <c r="S610" s="0" t="s">
        <v>1694</v>
      </c>
      <c r="T610" s="0" t="s">
        <v>6928</v>
      </c>
      <c r="U610" s="0" t="s">
        <v>2109</v>
      </c>
      <c r="V610" s="0" t="s">
        <v>53</v>
      </c>
      <c r="W610" s="0" t="s">
        <v>247</v>
      </c>
      <c r="X610" s="0" t="s">
        <v>6929</v>
      </c>
      <c r="Y610" s="0" t="s">
        <v>6807</v>
      </c>
      <c r="Z610" s="0" t="s">
        <v>6865</v>
      </c>
      <c r="AA610" s="0" t="s">
        <v>1988</v>
      </c>
      <c r="AB610" s="0" t="s">
        <v>59</v>
      </c>
      <c r="AF610" s="0" t="s">
        <v>347</v>
      </c>
      <c r="AH610" s="0" t="s">
        <v>315</v>
      </c>
      <c r="AJ610" s="0" t="s">
        <v>62</v>
      </c>
      <c r="AK610" s="0" t="n">
        <v>1989</v>
      </c>
      <c r="AL610" s="0" t="s">
        <v>6930</v>
      </c>
      <c r="AM610" s="0" t="s">
        <v>6931</v>
      </c>
      <c r="AN610" s="0" t="n">
        <v>609</v>
      </c>
    </row>
    <row r="611" customFormat="false" ht="12.8" hidden="false" customHeight="false" outlineLevel="0" collapsed="false">
      <c r="A611" s="0" t="s">
        <v>6932</v>
      </c>
      <c r="B611" s="0" t="s">
        <v>6933</v>
      </c>
      <c r="C611" s="0" t="s">
        <v>3234</v>
      </c>
      <c r="D611" s="0" t="s">
        <v>6797</v>
      </c>
      <c r="E611" s="0" t="str">
        <f aca="false">VLOOKUP($D611,phone_owners,5,0)</f>
        <v>Elieth</v>
      </c>
      <c r="F611" s="0" t="str">
        <f aca="false">VLOOKUP($D611,phone_owners,6,0)</f>
        <v>Deus</v>
      </c>
      <c r="G611" s="0" t="str">
        <f aca="false">VLOOKUP($D611,phone_owners,6,0)</f>
        <v>Deus</v>
      </c>
      <c r="H611" s="0" t="s">
        <v>6797</v>
      </c>
      <c r="I611" s="0" t="s">
        <v>6798</v>
      </c>
      <c r="J611" s="0" t="s">
        <v>6799</v>
      </c>
      <c r="L611" s="0" t="s">
        <v>44</v>
      </c>
      <c r="M611" s="0" t="s">
        <v>6934</v>
      </c>
      <c r="N611" s="0" t="s">
        <v>6935</v>
      </c>
      <c r="O611" s="0" t="s">
        <v>6936</v>
      </c>
      <c r="P611" s="0" t="s">
        <v>6937</v>
      </c>
      <c r="Q611" s="0" t="s">
        <v>96</v>
      </c>
      <c r="R611" s="0" t="s">
        <v>116</v>
      </c>
      <c r="S611" s="0" t="s">
        <v>6938</v>
      </c>
      <c r="T611" s="0" t="s">
        <v>1279</v>
      </c>
      <c r="U611" s="0" t="s">
        <v>6939</v>
      </c>
      <c r="V611" s="0" t="s">
        <v>53</v>
      </c>
      <c r="W611" s="0" t="s">
        <v>293</v>
      </c>
      <c r="X611" s="0" t="s">
        <v>4934</v>
      </c>
      <c r="Y611" s="0" t="s">
        <v>6807</v>
      </c>
      <c r="Z611" s="0" t="s">
        <v>6865</v>
      </c>
      <c r="AA611" s="0" t="s">
        <v>6835</v>
      </c>
      <c r="AB611" s="0" t="s">
        <v>59</v>
      </c>
      <c r="AF611" s="0" t="s">
        <v>60</v>
      </c>
      <c r="AH611" s="0" t="s">
        <v>315</v>
      </c>
      <c r="AJ611" s="0" t="s">
        <v>62</v>
      </c>
      <c r="AK611" s="0" t="n">
        <v>1990</v>
      </c>
      <c r="AL611" s="0" t="s">
        <v>6940</v>
      </c>
      <c r="AM611" s="0" t="s">
        <v>6941</v>
      </c>
      <c r="AN611" s="0" t="n">
        <v>610</v>
      </c>
    </row>
    <row r="612" customFormat="false" ht="12.8" hidden="false" customHeight="false" outlineLevel="0" collapsed="false">
      <c r="A612" s="0" t="s">
        <v>6942</v>
      </c>
      <c r="B612" s="0" t="s">
        <v>6943</v>
      </c>
      <c r="C612" s="0" t="s">
        <v>3234</v>
      </c>
      <c r="D612" s="0" t="s">
        <v>6878</v>
      </c>
      <c r="E612" s="0" t="str">
        <f aca="false">VLOOKUP($D612,phone_owners,5,0)</f>
        <v>Zitta</v>
      </c>
      <c r="F612" s="0" t="str">
        <f aca="false">VLOOKUP($D612,phone_owners,6,0)</f>
        <v>John</v>
      </c>
      <c r="G612" s="0" t="str">
        <f aca="false">VLOOKUP($D612,phone_owners,6,0)</f>
        <v>John</v>
      </c>
      <c r="H612" s="0" t="s">
        <v>6878</v>
      </c>
      <c r="I612" s="0" t="s">
        <v>6879</v>
      </c>
      <c r="J612" s="0" t="s">
        <v>6880</v>
      </c>
      <c r="L612" s="0" t="s">
        <v>44</v>
      </c>
      <c r="M612" s="0" t="s">
        <v>6944</v>
      </c>
      <c r="N612" s="0" t="s">
        <v>6945</v>
      </c>
      <c r="O612" s="0" t="s">
        <v>6946</v>
      </c>
      <c r="P612" s="0" t="s">
        <v>259</v>
      </c>
      <c r="Q612" s="0" t="s">
        <v>115</v>
      </c>
      <c r="R612" s="0" t="s">
        <v>116</v>
      </c>
      <c r="S612" s="0" t="s">
        <v>6947</v>
      </c>
      <c r="T612" s="0" t="s">
        <v>6948</v>
      </c>
      <c r="U612" s="0" t="s">
        <v>6949</v>
      </c>
      <c r="V612" s="0" t="s">
        <v>53</v>
      </c>
      <c r="W612" s="0" t="s">
        <v>83</v>
      </c>
      <c r="X612" s="0" t="s">
        <v>4934</v>
      </c>
      <c r="Y612" s="0" t="s">
        <v>6807</v>
      </c>
      <c r="Z612" s="0" t="s">
        <v>6865</v>
      </c>
      <c r="AA612" s="0" t="s">
        <v>1988</v>
      </c>
      <c r="AB612" s="0" t="s">
        <v>59</v>
      </c>
      <c r="AF612" s="0" t="s">
        <v>347</v>
      </c>
      <c r="AH612" s="0" t="s">
        <v>315</v>
      </c>
      <c r="AJ612" s="0" t="s">
        <v>62</v>
      </c>
      <c r="AK612" s="0" t="n">
        <v>1991</v>
      </c>
      <c r="AL612" s="0" t="s">
        <v>6950</v>
      </c>
      <c r="AM612" s="0" t="s">
        <v>6951</v>
      </c>
      <c r="AN612" s="0" t="n">
        <v>611</v>
      </c>
    </row>
    <row r="613" customFormat="false" ht="12.8" hidden="false" customHeight="false" outlineLevel="0" collapsed="false">
      <c r="A613" s="0" t="s">
        <v>6952</v>
      </c>
      <c r="B613" s="0" t="s">
        <v>6953</v>
      </c>
      <c r="C613" s="0" t="s">
        <v>3234</v>
      </c>
      <c r="D613" s="0" t="s">
        <v>4552</v>
      </c>
      <c r="E613" s="0" t="str">
        <f aca="false">VLOOKUP($D613,phone_owners,5,0)</f>
        <v>Claud</v>
      </c>
      <c r="F613" s="0" t="str">
        <f aca="false">VLOOKUP($D613,phone_owners,6,0)</f>
        <v>Raymond</v>
      </c>
      <c r="G613" s="0" t="str">
        <f aca="false">VLOOKUP($D613,phone_owners,6,0)</f>
        <v>Raymond</v>
      </c>
      <c r="H613" s="0" t="s">
        <v>4552</v>
      </c>
      <c r="I613" s="0" t="s">
        <v>4553</v>
      </c>
      <c r="J613" s="0" t="s">
        <v>4554</v>
      </c>
      <c r="L613" s="0" t="s">
        <v>59</v>
      </c>
      <c r="AJ613" s="0" t="s">
        <v>62</v>
      </c>
      <c r="AK613" s="0" t="n">
        <v>1992</v>
      </c>
      <c r="AL613" s="0" t="s">
        <v>6954</v>
      </c>
      <c r="AM613" s="0" t="s">
        <v>6955</v>
      </c>
      <c r="AN613" s="0" t="n">
        <v>612</v>
      </c>
    </row>
    <row r="614" customFormat="false" ht="12.8" hidden="false" customHeight="false" outlineLevel="0" collapsed="false">
      <c r="A614" s="0" t="s">
        <v>6956</v>
      </c>
      <c r="B614" s="0" t="s">
        <v>6957</v>
      </c>
      <c r="C614" s="0" t="s">
        <v>3234</v>
      </c>
      <c r="D614" s="0" t="s">
        <v>6302</v>
      </c>
      <c r="E614" s="0" t="e">
        <f aca="false">VLOOKUP($D614,phone_owners,5,0)</f>
        <v>#N/A</v>
      </c>
      <c r="F614" s="0" t="e">
        <f aca="false">VLOOKUP($D614,phone_owners,6,0)</f>
        <v>#N/A</v>
      </c>
      <c r="G614" s="0" t="e">
        <f aca="false">VLOOKUP($D614,phone_owners,6,0)</f>
        <v>#N/A</v>
      </c>
      <c r="H614" s="0" t="s">
        <v>6302</v>
      </c>
      <c r="I614" s="0" t="s">
        <v>6303</v>
      </c>
      <c r="J614" s="0" t="s">
        <v>6304</v>
      </c>
      <c r="K614" s="0" t="s">
        <v>6305</v>
      </c>
      <c r="L614" s="0" t="s">
        <v>44</v>
      </c>
      <c r="M614" s="0" t="s">
        <v>6958</v>
      </c>
      <c r="N614" s="0" t="s">
        <v>6959</v>
      </c>
      <c r="O614" s="0" t="s">
        <v>6960</v>
      </c>
      <c r="P614" s="0" t="s">
        <v>6961</v>
      </c>
      <c r="Q614" s="0" t="s">
        <v>6962</v>
      </c>
      <c r="R614" s="0" t="s">
        <v>553</v>
      </c>
      <c r="S614" s="0" t="s">
        <v>6963</v>
      </c>
      <c r="T614" s="0" t="s">
        <v>6964</v>
      </c>
      <c r="U614" s="0" t="s">
        <v>6965</v>
      </c>
      <c r="V614" s="0" t="s">
        <v>100</v>
      </c>
      <c r="W614" s="0" t="s">
        <v>892</v>
      </c>
      <c r="X614" s="0" t="s">
        <v>1669</v>
      </c>
      <c r="Y614" s="0" t="s">
        <v>6966</v>
      </c>
      <c r="Z614" s="0" t="s">
        <v>4518</v>
      </c>
      <c r="AA614" s="0" t="s">
        <v>5752</v>
      </c>
      <c r="AB614" s="0" t="s">
        <v>59</v>
      </c>
      <c r="AF614" s="0" t="s">
        <v>60</v>
      </c>
      <c r="AH614" s="0" t="s">
        <v>315</v>
      </c>
      <c r="AJ614" s="0" t="s">
        <v>62</v>
      </c>
      <c r="AK614" s="0" t="n">
        <v>1993</v>
      </c>
      <c r="AL614" s="0" t="s">
        <v>6967</v>
      </c>
      <c r="AM614" s="0" t="s">
        <v>6968</v>
      </c>
      <c r="AN614" s="0" t="n">
        <v>613</v>
      </c>
    </row>
    <row r="615" customFormat="false" ht="12.8" hidden="false" customHeight="false" outlineLevel="0" collapsed="false">
      <c r="A615" s="0" t="s">
        <v>6969</v>
      </c>
      <c r="B615" s="0" t="s">
        <v>6970</v>
      </c>
      <c r="C615" s="0" t="s">
        <v>3234</v>
      </c>
      <c r="D615" s="0" t="s">
        <v>6971</v>
      </c>
      <c r="E615" s="0" t="e">
        <f aca="false">VLOOKUP($D615,phone_owners,5,0)</f>
        <v>#N/A</v>
      </c>
      <c r="F615" s="0" t="e">
        <f aca="false">VLOOKUP($D615,phone_owners,6,0)</f>
        <v>#N/A</v>
      </c>
      <c r="G615" s="0" t="e">
        <f aca="false">VLOOKUP($D615,phone_owners,6,0)</f>
        <v>#N/A</v>
      </c>
      <c r="H615" s="0" t="s">
        <v>6971</v>
      </c>
      <c r="I615" s="0" t="s">
        <v>1561</v>
      </c>
      <c r="J615" s="0" t="s">
        <v>1562</v>
      </c>
      <c r="M615" s="0" t="s">
        <v>6972</v>
      </c>
      <c r="N615" s="0" t="s">
        <v>6973</v>
      </c>
      <c r="O615" s="0" t="s">
        <v>6974</v>
      </c>
      <c r="P615" s="0" t="s">
        <v>502</v>
      </c>
      <c r="Q615" s="0" t="s">
        <v>6975</v>
      </c>
      <c r="R615" s="0" t="s">
        <v>116</v>
      </c>
      <c r="S615" s="0" t="s">
        <v>6976</v>
      </c>
      <c r="T615" s="0" t="s">
        <v>6977</v>
      </c>
      <c r="U615" s="0" t="s">
        <v>6978</v>
      </c>
      <c r="V615" s="0" t="s">
        <v>53</v>
      </c>
      <c r="W615" s="0" t="s">
        <v>83</v>
      </c>
      <c r="X615" s="0" t="s">
        <v>1385</v>
      </c>
      <c r="Y615" s="0" t="s">
        <v>1570</v>
      </c>
      <c r="Z615" s="0" t="s">
        <v>1570</v>
      </c>
      <c r="AA615" s="0" t="s">
        <v>1069</v>
      </c>
      <c r="AB615" s="0" t="s">
        <v>59</v>
      </c>
      <c r="AF615" s="0" t="s">
        <v>314</v>
      </c>
      <c r="AH615" s="0" t="s">
        <v>61</v>
      </c>
      <c r="AJ615" s="0" t="s">
        <v>62</v>
      </c>
      <c r="AK615" s="0" t="n">
        <v>1994</v>
      </c>
      <c r="AL615" s="0" t="s">
        <v>6979</v>
      </c>
      <c r="AM615" s="0" t="s">
        <v>6980</v>
      </c>
      <c r="AN615" s="0" t="n">
        <v>614</v>
      </c>
    </row>
    <row r="616" customFormat="false" ht="12.8" hidden="false" customHeight="false" outlineLevel="0" collapsed="false">
      <c r="A616" s="0" t="s">
        <v>6981</v>
      </c>
      <c r="B616" s="0" t="s">
        <v>6982</v>
      </c>
      <c r="C616" s="0" t="s">
        <v>3234</v>
      </c>
      <c r="D616" s="0" t="s">
        <v>6983</v>
      </c>
      <c r="E616" s="0" t="str">
        <f aca="false">VLOOKUP($D616,phone_owners,5,0)</f>
        <v>Richard</v>
      </c>
      <c r="F616" s="0" t="str">
        <f aca="false">VLOOKUP($D616,phone_owners,6,0)</f>
        <v>Clarence</v>
      </c>
      <c r="G616" s="0" t="str">
        <f aca="false">VLOOKUP($D616,phone_owners,6,0)</f>
        <v>Clarence</v>
      </c>
      <c r="H616" s="0" t="s">
        <v>6983</v>
      </c>
      <c r="I616" s="0" t="s">
        <v>6984</v>
      </c>
      <c r="J616" s="0" t="s">
        <v>6985</v>
      </c>
      <c r="L616" s="0" t="s">
        <v>44</v>
      </c>
      <c r="M616" s="0" t="s">
        <v>6986</v>
      </c>
      <c r="N616" s="0" t="s">
        <v>6987</v>
      </c>
      <c r="O616" s="0" t="s">
        <v>6988</v>
      </c>
      <c r="P616" s="0" t="s">
        <v>6989</v>
      </c>
      <c r="Q616" s="0" t="s">
        <v>115</v>
      </c>
      <c r="R616" s="0" t="s">
        <v>1290</v>
      </c>
      <c r="S616" s="0" t="s">
        <v>6990</v>
      </c>
      <c r="U616" s="0" t="s">
        <v>4100</v>
      </c>
      <c r="V616" s="0" t="s">
        <v>53</v>
      </c>
      <c r="W616" s="0" t="s">
        <v>247</v>
      </c>
      <c r="X616" s="0" t="s">
        <v>475</v>
      </c>
      <c r="Y616" s="0" t="s">
        <v>6991</v>
      </c>
      <c r="Z616" s="0" t="s">
        <v>2478</v>
      </c>
      <c r="AA616" s="0" t="s">
        <v>6992</v>
      </c>
      <c r="AB616" s="0" t="s">
        <v>59</v>
      </c>
      <c r="AF616" s="0" t="s">
        <v>60</v>
      </c>
      <c r="AH616" s="0" t="s">
        <v>61</v>
      </c>
      <c r="AJ616" s="0" t="s">
        <v>62</v>
      </c>
      <c r="AK616" s="0" t="n">
        <v>1995</v>
      </c>
      <c r="AL616" s="0" t="s">
        <v>6993</v>
      </c>
      <c r="AM616" s="0" t="s">
        <v>6994</v>
      </c>
      <c r="AN616" s="0" t="n">
        <v>615</v>
      </c>
    </row>
    <row r="617" customFormat="false" ht="12.8" hidden="false" customHeight="false" outlineLevel="0" collapsed="false">
      <c r="A617" s="0" t="s">
        <v>6995</v>
      </c>
      <c r="B617" s="0" t="s">
        <v>6996</v>
      </c>
      <c r="C617" s="0" t="s">
        <v>3234</v>
      </c>
      <c r="D617" s="0" t="s">
        <v>6983</v>
      </c>
      <c r="E617" s="0" t="str">
        <f aca="false">VLOOKUP($D617,phone_owners,5,0)</f>
        <v>Richard</v>
      </c>
      <c r="F617" s="0" t="str">
        <f aca="false">VLOOKUP($D617,phone_owners,6,0)</f>
        <v>Clarence</v>
      </c>
      <c r="G617" s="0" t="str">
        <f aca="false">VLOOKUP($D617,phone_owners,6,0)</f>
        <v>Clarence</v>
      </c>
      <c r="H617" s="0" t="s">
        <v>6983</v>
      </c>
      <c r="I617" s="0" t="s">
        <v>6984</v>
      </c>
      <c r="J617" s="0" t="s">
        <v>6985</v>
      </c>
      <c r="L617" s="0" t="s">
        <v>44</v>
      </c>
      <c r="M617" s="0" t="s">
        <v>6997</v>
      </c>
      <c r="N617" s="0" t="s">
        <v>6998</v>
      </c>
      <c r="O617" s="0" t="s">
        <v>6999</v>
      </c>
      <c r="P617" s="0" t="s">
        <v>444</v>
      </c>
      <c r="Q617" s="0" t="s">
        <v>115</v>
      </c>
      <c r="R617" s="0" t="s">
        <v>116</v>
      </c>
      <c r="S617" s="0" t="s">
        <v>6039</v>
      </c>
      <c r="U617" s="0" t="s">
        <v>7000</v>
      </c>
      <c r="V617" s="0" t="s">
        <v>53</v>
      </c>
      <c r="W617" s="0" t="s">
        <v>141</v>
      </c>
      <c r="X617" s="0" t="s">
        <v>475</v>
      </c>
      <c r="Y617" s="0" t="s">
        <v>2478</v>
      </c>
      <c r="Z617" s="0" t="s">
        <v>6991</v>
      </c>
      <c r="AA617" s="0" t="s">
        <v>7001</v>
      </c>
      <c r="AB617" s="0" t="s">
        <v>59</v>
      </c>
      <c r="AF617" s="0" t="s">
        <v>60</v>
      </c>
      <c r="AH617" s="0" t="s">
        <v>122</v>
      </c>
      <c r="AJ617" s="0" t="s">
        <v>62</v>
      </c>
      <c r="AK617" s="0" t="n">
        <v>1996</v>
      </c>
      <c r="AL617" s="0" t="s">
        <v>7002</v>
      </c>
      <c r="AM617" s="0" t="s">
        <v>7003</v>
      </c>
      <c r="AN617" s="0" t="n">
        <v>616</v>
      </c>
    </row>
    <row r="618" customFormat="false" ht="12.8" hidden="false" customHeight="false" outlineLevel="0" collapsed="false">
      <c r="A618" s="0" t="s">
        <v>7004</v>
      </c>
      <c r="B618" s="0" t="s">
        <v>7005</v>
      </c>
      <c r="C618" s="0" t="s">
        <v>3234</v>
      </c>
      <c r="D618" s="0" t="s">
        <v>6983</v>
      </c>
      <c r="E618" s="0" t="str">
        <f aca="false">VLOOKUP($D618,phone_owners,5,0)</f>
        <v>Richard</v>
      </c>
      <c r="F618" s="0" t="str">
        <f aca="false">VLOOKUP($D618,phone_owners,6,0)</f>
        <v>Clarence</v>
      </c>
      <c r="G618" s="0" t="str">
        <f aca="false">VLOOKUP($D618,phone_owners,6,0)</f>
        <v>Clarence</v>
      </c>
      <c r="H618" s="0" t="s">
        <v>6983</v>
      </c>
      <c r="I618" s="0" t="s">
        <v>6984</v>
      </c>
      <c r="J618" s="0" t="s">
        <v>6985</v>
      </c>
      <c r="L618" s="0" t="s">
        <v>59</v>
      </c>
      <c r="AJ618" s="0" t="s">
        <v>62</v>
      </c>
      <c r="AK618" s="0" t="n">
        <v>1997</v>
      </c>
      <c r="AL618" s="0" t="s">
        <v>7006</v>
      </c>
      <c r="AM618" s="0" t="s">
        <v>7007</v>
      </c>
      <c r="AN618" s="0" t="n">
        <v>617</v>
      </c>
    </row>
    <row r="619" customFormat="false" ht="12.8" hidden="false" customHeight="false" outlineLevel="0" collapsed="false">
      <c r="A619" s="0" t="s">
        <v>7008</v>
      </c>
      <c r="B619" s="0" t="s">
        <v>7009</v>
      </c>
      <c r="C619" s="0" t="s">
        <v>3234</v>
      </c>
      <c r="D619" s="0" t="s">
        <v>7010</v>
      </c>
      <c r="E619" s="0" t="str">
        <f aca="false">VLOOKUP($D619,phone_owners,5,0)</f>
        <v>Jennifer </v>
      </c>
      <c r="F619" s="0" t="str">
        <f aca="false">VLOOKUP($D619,phone_owners,6,0)</f>
        <v>Thobias</v>
      </c>
      <c r="G619" s="0" t="str">
        <f aca="false">VLOOKUP($D619,phone_owners,6,0)</f>
        <v>Thobias</v>
      </c>
      <c r="H619" s="0" t="s">
        <v>7010</v>
      </c>
      <c r="I619" s="0" t="s">
        <v>7011</v>
      </c>
      <c r="J619" s="0" t="s">
        <v>7012</v>
      </c>
      <c r="L619" s="0" t="s">
        <v>44</v>
      </c>
      <c r="M619" s="0" t="s">
        <v>7013</v>
      </c>
      <c r="N619" s="0" t="s">
        <v>7014</v>
      </c>
      <c r="O619" s="0" t="s">
        <v>7015</v>
      </c>
      <c r="P619" s="0" t="s">
        <v>7016</v>
      </c>
      <c r="Q619" s="0" t="s">
        <v>1048</v>
      </c>
      <c r="R619" s="0" t="s">
        <v>116</v>
      </c>
      <c r="S619" s="0" t="s">
        <v>2183</v>
      </c>
      <c r="V619" s="0" t="s">
        <v>53</v>
      </c>
      <c r="W619" s="0" t="s">
        <v>601</v>
      </c>
      <c r="X619" s="0" t="s">
        <v>279</v>
      </c>
      <c r="Y619" s="0" t="s">
        <v>278</v>
      </c>
      <c r="Z619" s="0" t="s">
        <v>279</v>
      </c>
      <c r="AA619" s="0" t="s">
        <v>449</v>
      </c>
      <c r="AB619" s="0" t="s">
        <v>59</v>
      </c>
      <c r="AF619" s="0" t="s">
        <v>60</v>
      </c>
      <c r="AH619" s="0" t="s">
        <v>122</v>
      </c>
      <c r="AJ619" s="0" t="s">
        <v>62</v>
      </c>
      <c r="AK619" s="0" t="n">
        <v>1998</v>
      </c>
      <c r="AL619" s="0" t="s">
        <v>7017</v>
      </c>
      <c r="AM619" s="0" t="s">
        <v>7018</v>
      </c>
      <c r="AN619" s="0" t="n">
        <v>618</v>
      </c>
    </row>
    <row r="620" customFormat="false" ht="12.8" hidden="false" customHeight="false" outlineLevel="0" collapsed="false">
      <c r="A620" s="0" t="s">
        <v>7019</v>
      </c>
      <c r="B620" s="0" t="s">
        <v>7020</v>
      </c>
      <c r="C620" s="0" t="s">
        <v>3234</v>
      </c>
      <c r="D620" s="0" t="s">
        <v>7010</v>
      </c>
      <c r="E620" s="0" t="str">
        <f aca="false">VLOOKUP($D620,phone_owners,5,0)</f>
        <v>Jennifer </v>
      </c>
      <c r="F620" s="0" t="str">
        <f aca="false">VLOOKUP($D620,phone_owners,6,0)</f>
        <v>Thobias</v>
      </c>
      <c r="G620" s="0" t="str">
        <f aca="false">VLOOKUP($D620,phone_owners,6,0)</f>
        <v>Thobias</v>
      </c>
      <c r="H620" s="0" t="s">
        <v>7010</v>
      </c>
      <c r="I620" s="0" t="s">
        <v>7011</v>
      </c>
      <c r="J620" s="0" t="s">
        <v>7012</v>
      </c>
      <c r="L620" s="0" t="s">
        <v>59</v>
      </c>
      <c r="AJ620" s="0" t="s">
        <v>62</v>
      </c>
      <c r="AK620" s="0" t="n">
        <v>1999</v>
      </c>
      <c r="AL620" s="0" t="s">
        <v>7021</v>
      </c>
      <c r="AM620" s="0" t="s">
        <v>7022</v>
      </c>
      <c r="AN620" s="0" t="n">
        <v>619</v>
      </c>
    </row>
    <row r="621" customFormat="false" ht="12.8" hidden="false" customHeight="false" outlineLevel="0" collapsed="false">
      <c r="A621" s="0" t="s">
        <v>7023</v>
      </c>
      <c r="B621" s="0" t="s">
        <v>7024</v>
      </c>
      <c r="C621" s="0" t="s">
        <v>3234</v>
      </c>
      <c r="D621" s="0" t="s">
        <v>7010</v>
      </c>
      <c r="E621" s="0" t="str">
        <f aca="false">VLOOKUP($D621,phone_owners,5,0)</f>
        <v>Jennifer </v>
      </c>
      <c r="F621" s="0" t="str">
        <f aca="false">VLOOKUP($D621,phone_owners,6,0)</f>
        <v>Thobias</v>
      </c>
      <c r="G621" s="0" t="str">
        <f aca="false">VLOOKUP($D621,phone_owners,6,0)</f>
        <v>Thobias</v>
      </c>
      <c r="H621" s="0" t="s">
        <v>7010</v>
      </c>
      <c r="I621" s="0" t="s">
        <v>7011</v>
      </c>
      <c r="J621" s="0" t="s">
        <v>7012</v>
      </c>
      <c r="L621" s="0" t="s">
        <v>44</v>
      </c>
      <c r="M621" s="0" t="s">
        <v>7025</v>
      </c>
      <c r="N621" s="0" t="s">
        <v>7026</v>
      </c>
      <c r="O621" s="0" t="s">
        <v>7027</v>
      </c>
      <c r="P621" s="0" t="s">
        <v>7028</v>
      </c>
      <c r="Q621" s="0" t="s">
        <v>597</v>
      </c>
      <c r="R621" s="0" t="s">
        <v>116</v>
      </c>
      <c r="S621" s="0" t="s">
        <v>7029</v>
      </c>
      <c r="V621" s="0" t="s">
        <v>53</v>
      </c>
      <c r="W621" s="0" t="s">
        <v>964</v>
      </c>
      <c r="Y621" s="0" t="s">
        <v>278</v>
      </c>
      <c r="Z621" s="0" t="s">
        <v>7030</v>
      </c>
      <c r="AA621" s="0" t="s">
        <v>7031</v>
      </c>
      <c r="AB621" s="0" t="s">
        <v>59</v>
      </c>
      <c r="AF621" s="0" t="s">
        <v>60</v>
      </c>
      <c r="AH621" s="0" t="s">
        <v>372</v>
      </c>
      <c r="AJ621" s="0" t="s">
        <v>62</v>
      </c>
      <c r="AK621" s="0" t="n">
        <v>2000</v>
      </c>
      <c r="AL621" s="0" t="s">
        <v>7032</v>
      </c>
      <c r="AM621" s="0" t="s">
        <v>7033</v>
      </c>
      <c r="AN621" s="0" t="n">
        <v>620</v>
      </c>
    </row>
    <row r="622" customFormat="false" ht="12.8" hidden="false" customHeight="false" outlineLevel="0" collapsed="false">
      <c r="A622" s="0" t="s">
        <v>7034</v>
      </c>
      <c r="B622" s="0" t="s">
        <v>7035</v>
      </c>
      <c r="C622" s="0" t="s">
        <v>3234</v>
      </c>
      <c r="D622" s="0" t="s">
        <v>7010</v>
      </c>
      <c r="E622" s="0" t="str">
        <f aca="false">VLOOKUP($D622,phone_owners,5,0)</f>
        <v>Jennifer </v>
      </c>
      <c r="F622" s="0" t="str">
        <f aca="false">VLOOKUP($D622,phone_owners,6,0)</f>
        <v>Thobias</v>
      </c>
      <c r="G622" s="0" t="str">
        <f aca="false">VLOOKUP($D622,phone_owners,6,0)</f>
        <v>Thobias</v>
      </c>
      <c r="H622" s="0" t="s">
        <v>7010</v>
      </c>
      <c r="I622" s="0" t="s">
        <v>7011</v>
      </c>
      <c r="J622" s="0" t="s">
        <v>7012</v>
      </c>
      <c r="L622" s="0" t="s">
        <v>44</v>
      </c>
      <c r="M622" s="0" t="s">
        <v>7036</v>
      </c>
      <c r="N622" s="0" t="s">
        <v>7037</v>
      </c>
      <c r="O622" s="0" t="s">
        <v>7038</v>
      </c>
      <c r="P622" s="0" t="s">
        <v>7039</v>
      </c>
      <c r="Q622" s="0" t="s">
        <v>1048</v>
      </c>
      <c r="R622" s="0" t="s">
        <v>1290</v>
      </c>
      <c r="S622" s="0" t="s">
        <v>7040</v>
      </c>
      <c r="V622" s="0" t="s">
        <v>100</v>
      </c>
      <c r="W622" s="0" t="s">
        <v>792</v>
      </c>
      <c r="X622" s="0" t="s">
        <v>279</v>
      </c>
      <c r="Y622" s="0" t="s">
        <v>278</v>
      </c>
      <c r="Z622" s="0" t="s">
        <v>279</v>
      </c>
      <c r="AA622" s="0" t="s">
        <v>7041</v>
      </c>
      <c r="AB622" s="0" t="s">
        <v>59</v>
      </c>
      <c r="AF622" s="0" t="s">
        <v>60</v>
      </c>
      <c r="AH622" s="0" t="s">
        <v>1290</v>
      </c>
      <c r="AI622" s="0" t="s">
        <v>7042</v>
      </c>
      <c r="AJ622" s="0" t="s">
        <v>62</v>
      </c>
      <c r="AK622" s="0" t="n">
        <v>2001</v>
      </c>
      <c r="AL622" s="0" t="s">
        <v>7043</v>
      </c>
      <c r="AM622" s="0" t="s">
        <v>7044</v>
      </c>
      <c r="AN622" s="0" t="n">
        <v>621</v>
      </c>
    </row>
    <row r="623" customFormat="false" ht="12.8" hidden="false" customHeight="false" outlineLevel="0" collapsed="false">
      <c r="A623" s="0" t="s">
        <v>7045</v>
      </c>
      <c r="B623" s="0" t="s">
        <v>7046</v>
      </c>
      <c r="C623" s="0" t="s">
        <v>3234</v>
      </c>
      <c r="D623" s="0" t="s">
        <v>7010</v>
      </c>
      <c r="E623" s="0" t="str">
        <f aca="false">VLOOKUP($D623,phone_owners,5,0)</f>
        <v>Jennifer </v>
      </c>
      <c r="F623" s="0" t="str">
        <f aca="false">VLOOKUP($D623,phone_owners,6,0)</f>
        <v>Thobias</v>
      </c>
      <c r="G623" s="0" t="str">
        <f aca="false">VLOOKUP($D623,phone_owners,6,0)</f>
        <v>Thobias</v>
      </c>
      <c r="H623" s="0" t="s">
        <v>7010</v>
      </c>
      <c r="I623" s="0" t="s">
        <v>7011</v>
      </c>
      <c r="J623" s="0" t="s">
        <v>7012</v>
      </c>
      <c r="L623" s="0" t="s">
        <v>44</v>
      </c>
      <c r="M623" s="0" t="s">
        <v>7047</v>
      </c>
      <c r="N623" s="0" t="s">
        <v>7048</v>
      </c>
      <c r="O623" s="0" t="s">
        <v>7049</v>
      </c>
      <c r="P623" s="0" t="s">
        <v>7050</v>
      </c>
      <c r="Q623" s="0" t="s">
        <v>1048</v>
      </c>
      <c r="R623" s="0" t="s">
        <v>116</v>
      </c>
      <c r="S623" s="0" t="s">
        <v>7051</v>
      </c>
      <c r="U623" s="0" t="s">
        <v>1241</v>
      </c>
      <c r="V623" s="0" t="s">
        <v>100</v>
      </c>
      <c r="W623" s="0" t="s">
        <v>4501</v>
      </c>
      <c r="X623" s="0" t="s">
        <v>333</v>
      </c>
      <c r="Y623" s="0" t="s">
        <v>278</v>
      </c>
      <c r="Z623" s="0" t="s">
        <v>279</v>
      </c>
      <c r="AA623" s="0" t="s">
        <v>406</v>
      </c>
      <c r="AB623" s="0" t="s">
        <v>59</v>
      </c>
      <c r="AF623" s="0" t="s">
        <v>60</v>
      </c>
      <c r="AH623" s="0" t="s">
        <v>372</v>
      </c>
      <c r="AJ623" s="0" t="s">
        <v>62</v>
      </c>
      <c r="AK623" s="0" t="n">
        <v>2002</v>
      </c>
      <c r="AL623" s="0" t="s">
        <v>7052</v>
      </c>
      <c r="AM623" s="0" t="s">
        <v>7053</v>
      </c>
      <c r="AN623" s="0" t="n">
        <v>622</v>
      </c>
    </row>
    <row r="624" customFormat="false" ht="12.8" hidden="false" customHeight="false" outlineLevel="0" collapsed="false">
      <c r="A624" s="0" t="s">
        <v>7054</v>
      </c>
      <c r="B624" s="0" t="s">
        <v>7055</v>
      </c>
      <c r="C624" s="0" t="s">
        <v>3234</v>
      </c>
      <c r="D624" s="0" t="s">
        <v>7056</v>
      </c>
      <c r="E624" s="0" t="str">
        <f aca="false">VLOOKUP($D624,phone_owners,5,0)</f>
        <v>Theresia</v>
      </c>
      <c r="F624" s="0" t="str">
        <f aca="false">VLOOKUP($D624,phone_owners,6,0)</f>
        <v>Mossam</v>
      </c>
      <c r="G624" s="0" t="str">
        <f aca="false">VLOOKUP($D624,phone_owners,6,0)</f>
        <v>Mossam</v>
      </c>
      <c r="H624" s="0" t="s">
        <v>7056</v>
      </c>
      <c r="I624" s="0" t="s">
        <v>7057</v>
      </c>
      <c r="J624" s="0" t="s">
        <v>7058</v>
      </c>
      <c r="L624" s="0" t="s">
        <v>44</v>
      </c>
      <c r="M624" s="0" t="s">
        <v>7059</v>
      </c>
      <c r="N624" s="0" t="s">
        <v>7060</v>
      </c>
      <c r="O624" s="0" t="s">
        <v>7061</v>
      </c>
      <c r="P624" s="0" t="s">
        <v>7062</v>
      </c>
      <c r="Q624" s="0" t="s">
        <v>1048</v>
      </c>
      <c r="R624" s="0" t="s">
        <v>116</v>
      </c>
      <c r="S624" s="0" t="s">
        <v>2183</v>
      </c>
      <c r="V624" s="0" t="s">
        <v>53</v>
      </c>
      <c r="W624" s="0" t="s">
        <v>601</v>
      </c>
      <c r="X624" s="0" t="s">
        <v>279</v>
      </c>
      <c r="Y624" s="0" t="s">
        <v>278</v>
      </c>
      <c r="Z624" s="0" t="s">
        <v>279</v>
      </c>
      <c r="AA624" s="0" t="s">
        <v>449</v>
      </c>
      <c r="AB624" s="0" t="s">
        <v>59</v>
      </c>
      <c r="AF624" s="0" t="s">
        <v>60</v>
      </c>
      <c r="AH624" s="0" t="s">
        <v>122</v>
      </c>
      <c r="AJ624" s="0" t="s">
        <v>62</v>
      </c>
      <c r="AK624" s="0" t="n">
        <v>2003</v>
      </c>
      <c r="AL624" s="0" t="s">
        <v>7063</v>
      </c>
      <c r="AM624" s="0" t="s">
        <v>7064</v>
      </c>
      <c r="AN624" s="0" t="n">
        <v>623</v>
      </c>
    </row>
    <row r="625" customFormat="false" ht="12.8" hidden="false" customHeight="false" outlineLevel="0" collapsed="false">
      <c r="A625" s="0" t="s">
        <v>7065</v>
      </c>
      <c r="B625" s="0" t="s">
        <v>7066</v>
      </c>
      <c r="C625" s="0" t="s">
        <v>3234</v>
      </c>
      <c r="D625" s="0" t="s">
        <v>7056</v>
      </c>
      <c r="E625" s="0" t="str">
        <f aca="false">VLOOKUP($D625,phone_owners,5,0)</f>
        <v>Theresia</v>
      </c>
      <c r="F625" s="0" t="str">
        <f aca="false">VLOOKUP($D625,phone_owners,6,0)</f>
        <v>Mossam</v>
      </c>
      <c r="G625" s="0" t="str">
        <f aca="false">VLOOKUP($D625,phone_owners,6,0)</f>
        <v>Mossam</v>
      </c>
      <c r="H625" s="0" t="s">
        <v>7056</v>
      </c>
      <c r="I625" s="0" t="s">
        <v>7057</v>
      </c>
      <c r="J625" s="0" t="s">
        <v>7058</v>
      </c>
      <c r="L625" s="0" t="s">
        <v>59</v>
      </c>
      <c r="AJ625" s="0" t="s">
        <v>62</v>
      </c>
      <c r="AK625" s="0" t="n">
        <v>2004</v>
      </c>
      <c r="AL625" s="0" t="s">
        <v>7067</v>
      </c>
      <c r="AM625" s="0" t="s">
        <v>7068</v>
      </c>
      <c r="AN625" s="0" t="n">
        <v>624</v>
      </c>
    </row>
    <row r="626" customFormat="false" ht="12.8" hidden="false" customHeight="false" outlineLevel="0" collapsed="false">
      <c r="A626" s="0" t="s">
        <v>7069</v>
      </c>
      <c r="B626" s="0" t="s">
        <v>7070</v>
      </c>
      <c r="C626" s="0" t="s">
        <v>3234</v>
      </c>
      <c r="D626" s="0" t="s">
        <v>7056</v>
      </c>
      <c r="E626" s="0" t="str">
        <f aca="false">VLOOKUP($D626,phone_owners,5,0)</f>
        <v>Theresia</v>
      </c>
      <c r="F626" s="0" t="str">
        <f aca="false">VLOOKUP($D626,phone_owners,6,0)</f>
        <v>Mossam</v>
      </c>
      <c r="G626" s="0" t="str">
        <f aca="false">VLOOKUP($D626,phone_owners,6,0)</f>
        <v>Mossam</v>
      </c>
      <c r="H626" s="0" t="s">
        <v>7056</v>
      </c>
      <c r="I626" s="0" t="s">
        <v>7057</v>
      </c>
      <c r="J626" s="0" t="s">
        <v>7058</v>
      </c>
      <c r="L626" s="0" t="s">
        <v>44</v>
      </c>
      <c r="M626" s="0" t="s">
        <v>7071</v>
      </c>
      <c r="N626" s="0" t="s">
        <v>7072</v>
      </c>
      <c r="O626" s="0" t="s">
        <v>7073</v>
      </c>
      <c r="P626" s="0" t="s">
        <v>7074</v>
      </c>
      <c r="Q626" s="0" t="s">
        <v>597</v>
      </c>
      <c r="R626" s="0" t="s">
        <v>116</v>
      </c>
      <c r="S626" s="0" t="s">
        <v>7075</v>
      </c>
      <c r="U626" s="0" t="s">
        <v>118</v>
      </c>
      <c r="V626" s="0" t="s">
        <v>53</v>
      </c>
      <c r="W626" s="0" t="s">
        <v>964</v>
      </c>
      <c r="X626" s="0" t="s">
        <v>279</v>
      </c>
      <c r="Y626" s="0" t="s">
        <v>278</v>
      </c>
      <c r="Z626" s="0" t="s">
        <v>1232</v>
      </c>
      <c r="AA626" s="0" t="s">
        <v>7076</v>
      </c>
      <c r="AB626" s="0" t="s">
        <v>59</v>
      </c>
      <c r="AF626" s="0" t="s">
        <v>60</v>
      </c>
      <c r="AH626" s="0" t="s">
        <v>372</v>
      </c>
      <c r="AJ626" s="0" t="s">
        <v>62</v>
      </c>
      <c r="AK626" s="0" t="n">
        <v>2005</v>
      </c>
      <c r="AL626" s="0" t="s">
        <v>7077</v>
      </c>
      <c r="AM626" s="0" t="s">
        <v>7078</v>
      </c>
      <c r="AN626" s="0" t="n">
        <v>625</v>
      </c>
    </row>
    <row r="627" customFormat="false" ht="12.8" hidden="false" customHeight="false" outlineLevel="0" collapsed="false">
      <c r="A627" s="0" t="s">
        <v>7079</v>
      </c>
      <c r="B627" s="0" t="s">
        <v>7080</v>
      </c>
      <c r="C627" s="0" t="s">
        <v>3234</v>
      </c>
      <c r="D627" s="0" t="s">
        <v>7056</v>
      </c>
      <c r="E627" s="0" t="str">
        <f aca="false">VLOOKUP($D627,phone_owners,5,0)</f>
        <v>Theresia</v>
      </c>
      <c r="F627" s="0" t="str">
        <f aca="false">VLOOKUP($D627,phone_owners,6,0)</f>
        <v>Mossam</v>
      </c>
      <c r="G627" s="0" t="str">
        <f aca="false">VLOOKUP($D627,phone_owners,6,0)</f>
        <v>Mossam</v>
      </c>
      <c r="H627" s="0" t="s">
        <v>7056</v>
      </c>
      <c r="I627" s="0" t="s">
        <v>7057</v>
      </c>
      <c r="J627" s="0" t="s">
        <v>7058</v>
      </c>
      <c r="L627" s="0" t="s">
        <v>59</v>
      </c>
      <c r="AJ627" s="0" t="s">
        <v>62</v>
      </c>
      <c r="AK627" s="0" t="n">
        <v>2006</v>
      </c>
      <c r="AL627" s="0" t="s">
        <v>7081</v>
      </c>
      <c r="AM627" s="0" t="s">
        <v>7082</v>
      </c>
      <c r="AN627" s="0" t="n">
        <v>626</v>
      </c>
    </row>
    <row r="628" customFormat="false" ht="12.8" hidden="false" customHeight="false" outlineLevel="0" collapsed="false">
      <c r="A628" s="0" t="s">
        <v>7083</v>
      </c>
      <c r="B628" s="0" t="s">
        <v>7084</v>
      </c>
      <c r="C628" s="0" t="s">
        <v>3234</v>
      </c>
      <c r="D628" s="0" t="s">
        <v>7056</v>
      </c>
      <c r="E628" s="0" t="str">
        <f aca="false">VLOOKUP($D628,phone_owners,5,0)</f>
        <v>Theresia</v>
      </c>
      <c r="F628" s="0" t="str">
        <f aca="false">VLOOKUP($D628,phone_owners,6,0)</f>
        <v>Mossam</v>
      </c>
      <c r="G628" s="0" t="str">
        <f aca="false">VLOOKUP($D628,phone_owners,6,0)</f>
        <v>Mossam</v>
      </c>
      <c r="H628" s="0" t="s">
        <v>7056</v>
      </c>
      <c r="I628" s="0" t="s">
        <v>7057</v>
      </c>
      <c r="J628" s="0" t="s">
        <v>7058</v>
      </c>
      <c r="L628" s="0" t="s">
        <v>44</v>
      </c>
      <c r="M628" s="0" t="s">
        <v>7085</v>
      </c>
      <c r="N628" s="0" t="s">
        <v>7086</v>
      </c>
      <c r="O628" s="0" t="s">
        <v>7087</v>
      </c>
      <c r="P628" s="0" t="s">
        <v>7088</v>
      </c>
      <c r="Q628" s="0" t="s">
        <v>597</v>
      </c>
      <c r="R628" s="0" t="s">
        <v>1290</v>
      </c>
      <c r="S628" s="0" t="s">
        <v>7089</v>
      </c>
      <c r="V628" s="0" t="s">
        <v>100</v>
      </c>
      <c r="W628" s="0" t="s">
        <v>792</v>
      </c>
      <c r="X628" s="0" t="s">
        <v>279</v>
      </c>
      <c r="Y628" s="0" t="s">
        <v>278</v>
      </c>
      <c r="Z628" s="0" t="s">
        <v>279</v>
      </c>
      <c r="AA628" s="0" t="s">
        <v>7090</v>
      </c>
      <c r="AB628" s="0" t="s">
        <v>59</v>
      </c>
      <c r="AF628" s="0" t="s">
        <v>60</v>
      </c>
      <c r="AH628" s="0" t="s">
        <v>372</v>
      </c>
      <c r="AJ628" s="0" t="s">
        <v>62</v>
      </c>
      <c r="AK628" s="0" t="n">
        <v>2007</v>
      </c>
      <c r="AL628" s="0" t="s">
        <v>7091</v>
      </c>
      <c r="AM628" s="0" t="s">
        <v>7092</v>
      </c>
      <c r="AN628" s="0" t="n">
        <v>627</v>
      </c>
    </row>
    <row r="629" customFormat="false" ht="12.8" hidden="false" customHeight="false" outlineLevel="0" collapsed="false">
      <c r="A629" s="0" t="s">
        <v>7093</v>
      </c>
      <c r="B629" s="0" t="s">
        <v>7094</v>
      </c>
      <c r="C629" s="0" t="s">
        <v>3234</v>
      </c>
      <c r="D629" s="0" t="s">
        <v>7056</v>
      </c>
      <c r="E629" s="0" t="str">
        <f aca="false">VLOOKUP($D629,phone_owners,5,0)</f>
        <v>Theresia</v>
      </c>
      <c r="F629" s="0" t="str">
        <f aca="false">VLOOKUP($D629,phone_owners,6,0)</f>
        <v>Mossam</v>
      </c>
      <c r="G629" s="0" t="str">
        <f aca="false">VLOOKUP($D629,phone_owners,6,0)</f>
        <v>Mossam</v>
      </c>
      <c r="H629" s="0" t="s">
        <v>7056</v>
      </c>
      <c r="I629" s="0" t="s">
        <v>7057</v>
      </c>
      <c r="J629" s="0" t="s">
        <v>7058</v>
      </c>
      <c r="L629" s="0" t="s">
        <v>44</v>
      </c>
      <c r="M629" s="0" t="s">
        <v>7095</v>
      </c>
      <c r="N629" s="0" t="s">
        <v>7096</v>
      </c>
      <c r="O629" s="0" t="s">
        <v>7097</v>
      </c>
      <c r="P629" s="0" t="s">
        <v>7098</v>
      </c>
      <c r="Q629" s="0" t="s">
        <v>597</v>
      </c>
      <c r="R629" s="0" t="s">
        <v>116</v>
      </c>
      <c r="S629" s="0" t="s">
        <v>3593</v>
      </c>
      <c r="U629" s="0" t="s">
        <v>392</v>
      </c>
      <c r="V629" s="0" t="s">
        <v>100</v>
      </c>
      <c r="W629" s="0" t="s">
        <v>393</v>
      </c>
      <c r="X629" s="0" t="s">
        <v>333</v>
      </c>
      <c r="Y629" s="0" t="s">
        <v>279</v>
      </c>
      <c r="Z629" s="0" t="s">
        <v>278</v>
      </c>
      <c r="AA629" s="0" t="s">
        <v>7099</v>
      </c>
      <c r="AB629" s="0" t="s">
        <v>59</v>
      </c>
      <c r="AF629" s="0" t="s">
        <v>60</v>
      </c>
      <c r="AH629" s="0" t="s">
        <v>372</v>
      </c>
      <c r="AJ629" s="0" t="s">
        <v>62</v>
      </c>
      <c r="AK629" s="0" t="n">
        <v>2008</v>
      </c>
      <c r="AL629" s="0" t="s">
        <v>7100</v>
      </c>
      <c r="AM629" s="0" t="s">
        <v>7101</v>
      </c>
      <c r="AN629" s="0" t="n">
        <v>628</v>
      </c>
    </row>
    <row r="630" customFormat="false" ht="12.8" hidden="false" customHeight="false" outlineLevel="0" collapsed="false">
      <c r="A630" s="0" t="s">
        <v>7102</v>
      </c>
      <c r="B630" s="0" t="s">
        <v>7103</v>
      </c>
      <c r="C630" s="0" t="s">
        <v>3234</v>
      </c>
      <c r="D630" s="0" t="s">
        <v>7104</v>
      </c>
      <c r="E630" s="0" t="str">
        <f aca="false">VLOOKUP($D630,phone_owners,5,0)</f>
        <v>DAVID</v>
      </c>
      <c r="F630" s="0" t="n">
        <f aca="false">VLOOKUP($D630,phone_owners,6,0)</f>
        <v>0</v>
      </c>
      <c r="G630" s="0" t="n">
        <f aca="false">VLOOKUP($D630,phone_owners,6,0)</f>
        <v>0</v>
      </c>
      <c r="H630" s="0" t="s">
        <v>7104</v>
      </c>
      <c r="I630" s="0" t="s">
        <v>7105</v>
      </c>
      <c r="J630" s="0" t="s">
        <v>7106</v>
      </c>
      <c r="L630" s="0" t="s">
        <v>44</v>
      </c>
      <c r="M630" s="0" t="s">
        <v>7107</v>
      </c>
      <c r="N630" s="0" t="s">
        <v>7108</v>
      </c>
      <c r="O630" s="0" t="s">
        <v>7109</v>
      </c>
      <c r="P630" s="0" t="s">
        <v>7110</v>
      </c>
      <c r="Q630" s="0" t="s">
        <v>597</v>
      </c>
      <c r="R630" s="0" t="s">
        <v>116</v>
      </c>
      <c r="S630" s="0" t="s">
        <v>7111</v>
      </c>
      <c r="U630" s="0" t="s">
        <v>7112</v>
      </c>
      <c r="V630" s="0" t="s">
        <v>53</v>
      </c>
      <c r="W630" s="0" t="s">
        <v>83</v>
      </c>
      <c r="X630" s="0" t="s">
        <v>7113</v>
      </c>
      <c r="Y630" s="0" t="s">
        <v>7114</v>
      </c>
      <c r="Z630" s="0" t="s">
        <v>7115</v>
      </c>
      <c r="AA630" s="0" t="s">
        <v>7115</v>
      </c>
      <c r="AB630" s="0" t="s">
        <v>59</v>
      </c>
      <c r="AF630" s="0" t="s">
        <v>347</v>
      </c>
      <c r="AH630" s="0" t="s">
        <v>61</v>
      </c>
      <c r="AJ630" s="0" t="s">
        <v>62</v>
      </c>
      <c r="AK630" s="0" t="n">
        <v>2009</v>
      </c>
      <c r="AL630" s="0" t="s">
        <v>7116</v>
      </c>
      <c r="AM630" s="0" t="s">
        <v>7117</v>
      </c>
      <c r="AN630" s="0" t="n">
        <v>629</v>
      </c>
    </row>
    <row r="631" customFormat="false" ht="12.8" hidden="false" customHeight="false" outlineLevel="0" collapsed="false">
      <c r="A631" s="0" t="s">
        <v>7118</v>
      </c>
      <c r="B631" s="0" t="s">
        <v>7119</v>
      </c>
      <c r="C631" s="0" t="s">
        <v>40</v>
      </c>
      <c r="D631" s="0" t="s">
        <v>7120</v>
      </c>
      <c r="E631" s="0" t="str">
        <f aca="false">VLOOKUP($D631,phone_owners,5,0)</f>
        <v>Theresia</v>
      </c>
      <c r="F631" s="0" t="str">
        <f aca="false">VLOOKUP($D631,phone_owners,6,0)</f>
        <v>Simon</v>
      </c>
      <c r="G631" s="0" t="str">
        <f aca="false">VLOOKUP($D631,phone_owners,6,0)</f>
        <v>Simon</v>
      </c>
      <c r="H631" s="0" t="s">
        <v>7120</v>
      </c>
      <c r="I631" s="0" t="s">
        <v>7121</v>
      </c>
      <c r="J631" s="0" t="s">
        <v>7122</v>
      </c>
      <c r="L631" s="0" t="s">
        <v>59</v>
      </c>
      <c r="M631" s="0" t="s">
        <v>7123</v>
      </c>
      <c r="N631" s="0" t="s">
        <v>7124</v>
      </c>
      <c r="O631" s="0" t="s">
        <v>7125</v>
      </c>
      <c r="P631" s="0" t="s">
        <v>7126</v>
      </c>
      <c r="Q631" s="0" t="s">
        <v>6171</v>
      </c>
      <c r="R631" s="0" t="s">
        <v>116</v>
      </c>
      <c r="S631" s="0" t="s">
        <v>7127</v>
      </c>
      <c r="T631" s="0" t="s">
        <v>7128</v>
      </c>
      <c r="V631" s="0" t="s">
        <v>100</v>
      </c>
      <c r="W631" s="0" t="s">
        <v>247</v>
      </c>
      <c r="X631" s="0" t="s">
        <v>5261</v>
      </c>
      <c r="Y631" s="0" t="s">
        <v>3778</v>
      </c>
      <c r="Z631" s="0" t="s">
        <v>7129</v>
      </c>
      <c r="AA631" s="0" t="s">
        <v>7130</v>
      </c>
      <c r="AB631" s="0" t="s">
        <v>59</v>
      </c>
      <c r="AF631" s="0" t="s">
        <v>86</v>
      </c>
      <c r="AH631" s="0" t="s">
        <v>122</v>
      </c>
      <c r="AJ631" s="0" t="s">
        <v>62</v>
      </c>
      <c r="AK631" s="0" t="n">
        <v>2010</v>
      </c>
      <c r="AL631" s="0" t="s">
        <v>7131</v>
      </c>
      <c r="AM631" s="0" t="s">
        <v>7132</v>
      </c>
      <c r="AN631" s="0" t="n">
        <v>630</v>
      </c>
    </row>
    <row r="632" customFormat="false" ht="12.8" hidden="false" customHeight="false" outlineLevel="0" collapsed="false">
      <c r="A632" s="0" t="s">
        <v>7133</v>
      </c>
      <c r="B632" s="0" t="s">
        <v>7134</v>
      </c>
      <c r="C632" s="0" t="s">
        <v>40</v>
      </c>
      <c r="D632" s="0" t="s">
        <v>7135</v>
      </c>
      <c r="E632" s="0" t="e">
        <f aca="false">VLOOKUP($D632,phone_owners,5,0)</f>
        <v>#N/A</v>
      </c>
      <c r="F632" s="0" t="e">
        <f aca="false">VLOOKUP($D632,phone_owners,6,0)</f>
        <v>#N/A</v>
      </c>
      <c r="G632" s="0" t="e">
        <f aca="false">VLOOKUP($D632,phone_owners,6,0)</f>
        <v>#N/A</v>
      </c>
      <c r="H632" s="0" t="s">
        <v>7135</v>
      </c>
      <c r="I632" s="0" t="s">
        <v>7136</v>
      </c>
      <c r="J632" s="0" t="s">
        <v>7137</v>
      </c>
      <c r="L632" s="0" t="s">
        <v>44</v>
      </c>
      <c r="M632" s="0" t="s">
        <v>7138</v>
      </c>
      <c r="N632" s="0" t="s">
        <v>7139</v>
      </c>
      <c r="O632" s="0" t="s">
        <v>7140</v>
      </c>
      <c r="P632" s="0" t="s">
        <v>502</v>
      </c>
      <c r="Q632" s="0" t="s">
        <v>7141</v>
      </c>
      <c r="R632" s="0" t="s">
        <v>116</v>
      </c>
      <c r="S632" s="0" t="s">
        <v>7142</v>
      </c>
      <c r="T632" s="0" t="s">
        <v>826</v>
      </c>
      <c r="U632" s="0" t="s">
        <v>7143</v>
      </c>
      <c r="V632" s="0" t="s">
        <v>53</v>
      </c>
      <c r="W632" s="0" t="s">
        <v>892</v>
      </c>
      <c r="X632" s="0" t="s">
        <v>7144</v>
      </c>
      <c r="Y632" s="0" t="s">
        <v>7144</v>
      </c>
      <c r="Z632" s="0" t="s">
        <v>7145</v>
      </c>
      <c r="AA632" s="0" t="s">
        <v>6523</v>
      </c>
      <c r="AB632" s="0" t="s">
        <v>59</v>
      </c>
      <c r="AF632" s="0" t="s">
        <v>60</v>
      </c>
      <c r="AH632" s="0" t="s">
        <v>122</v>
      </c>
      <c r="AJ632" s="0" t="s">
        <v>62</v>
      </c>
      <c r="AK632" s="0" t="n">
        <v>2011</v>
      </c>
      <c r="AL632" s="0" t="s">
        <v>7146</v>
      </c>
      <c r="AM632" s="0" t="s">
        <v>7147</v>
      </c>
      <c r="AN632" s="0" t="n">
        <v>631</v>
      </c>
    </row>
    <row r="633" customFormat="false" ht="12.8" hidden="false" customHeight="false" outlineLevel="0" collapsed="false">
      <c r="A633" s="0" t="s">
        <v>7148</v>
      </c>
      <c r="B633" s="0" t="s">
        <v>7149</v>
      </c>
      <c r="C633" s="0" t="s">
        <v>3234</v>
      </c>
      <c r="D633" s="0" t="s">
        <v>7150</v>
      </c>
      <c r="E633" s="0" t="e">
        <f aca="false">VLOOKUP($D633,phone_owners,5,0)</f>
        <v>#N/A</v>
      </c>
      <c r="F633" s="0" t="e">
        <f aca="false">VLOOKUP($D633,phone_owners,6,0)</f>
        <v>#N/A</v>
      </c>
      <c r="G633" s="0" t="e">
        <f aca="false">VLOOKUP($D633,phone_owners,6,0)</f>
        <v>#N/A</v>
      </c>
      <c r="H633" s="0" t="s">
        <v>7150</v>
      </c>
      <c r="I633" s="0" t="s">
        <v>7151</v>
      </c>
      <c r="J633" s="0" t="s">
        <v>7152</v>
      </c>
      <c r="L633" s="0" t="s">
        <v>44</v>
      </c>
      <c r="M633" s="0" t="s">
        <v>7153</v>
      </c>
      <c r="N633" s="0" t="s">
        <v>7154</v>
      </c>
      <c r="O633" s="0" t="s">
        <v>7155</v>
      </c>
      <c r="P633" s="0" t="s">
        <v>869</v>
      </c>
      <c r="Q633" s="0" t="s">
        <v>221</v>
      </c>
      <c r="R633" s="0" t="s">
        <v>116</v>
      </c>
      <c r="S633" s="0" t="s">
        <v>7156</v>
      </c>
      <c r="T633" s="0" t="s">
        <v>7157</v>
      </c>
      <c r="U633" s="0" t="s">
        <v>7158</v>
      </c>
      <c r="V633" s="0" t="s">
        <v>53</v>
      </c>
      <c r="W633" s="0" t="s">
        <v>141</v>
      </c>
      <c r="X633" s="0" t="s">
        <v>6766</v>
      </c>
      <c r="Y633" s="0" t="s">
        <v>7159</v>
      </c>
      <c r="Z633" s="0" t="s">
        <v>7160</v>
      </c>
      <c r="AA633" s="0" t="s">
        <v>7161</v>
      </c>
      <c r="AB633" s="0" t="s">
        <v>59</v>
      </c>
      <c r="AF633" s="0" t="s">
        <v>60</v>
      </c>
      <c r="AH633" s="0" t="s">
        <v>122</v>
      </c>
      <c r="AJ633" s="0" t="s">
        <v>62</v>
      </c>
      <c r="AK633" s="0" t="n">
        <v>2012</v>
      </c>
      <c r="AL633" s="0" t="s">
        <v>7162</v>
      </c>
      <c r="AM633" s="0" t="s">
        <v>7163</v>
      </c>
      <c r="AN633" s="0" t="n">
        <v>632</v>
      </c>
    </row>
    <row r="634" customFormat="false" ht="12.8" hidden="false" customHeight="false" outlineLevel="0" collapsed="false">
      <c r="A634" s="0" t="s">
        <v>7164</v>
      </c>
      <c r="B634" s="0" t="s">
        <v>7165</v>
      </c>
      <c r="C634" s="0" t="s">
        <v>3234</v>
      </c>
      <c r="D634" s="0" t="s">
        <v>7166</v>
      </c>
      <c r="E634" s="0" t="str">
        <f aca="false">VLOOKUP($D634,phone_owners,5,0)</f>
        <v>Nathan </v>
      </c>
      <c r="F634" s="0" t="str">
        <f aca="false">VLOOKUP($D634,phone_owners,6,0)</f>
        <v>Gray</v>
      </c>
      <c r="G634" s="0" t="str">
        <f aca="false">VLOOKUP($D634,phone_owners,6,0)</f>
        <v>Gray</v>
      </c>
      <c r="H634" s="0" t="s">
        <v>7166</v>
      </c>
      <c r="I634" s="0" t="s">
        <v>7167</v>
      </c>
      <c r="J634" s="0" t="s">
        <v>7168</v>
      </c>
      <c r="L634" s="0" t="s">
        <v>44</v>
      </c>
      <c r="M634" s="0" t="s">
        <v>7169</v>
      </c>
      <c r="N634" s="0" t="s">
        <v>7170</v>
      </c>
      <c r="O634" s="0" t="s">
        <v>7171</v>
      </c>
      <c r="P634" s="0" t="s">
        <v>7172</v>
      </c>
      <c r="Q634" s="0" t="s">
        <v>115</v>
      </c>
      <c r="R634" s="0" t="s">
        <v>116</v>
      </c>
      <c r="S634" s="0" t="s">
        <v>7173</v>
      </c>
      <c r="U634" s="0" t="s">
        <v>7174</v>
      </c>
      <c r="V634" s="0" t="s">
        <v>53</v>
      </c>
      <c r="X634" s="0" t="s">
        <v>7175</v>
      </c>
      <c r="Y634" s="0" t="s">
        <v>7176</v>
      </c>
      <c r="Z634" s="0" t="s">
        <v>7177</v>
      </c>
      <c r="AB634" s="0" t="s">
        <v>59</v>
      </c>
      <c r="AF634" s="0" t="s">
        <v>347</v>
      </c>
      <c r="AH634" s="0" t="s">
        <v>315</v>
      </c>
      <c r="AJ634" s="0" t="s">
        <v>62</v>
      </c>
      <c r="AK634" s="0" t="n">
        <v>2013</v>
      </c>
      <c r="AL634" s="0" t="s">
        <v>7178</v>
      </c>
      <c r="AM634" s="0" t="s">
        <v>7163</v>
      </c>
      <c r="AN634" s="0" t="n">
        <v>633</v>
      </c>
    </row>
    <row r="635" customFormat="false" ht="12.8" hidden="false" customHeight="false" outlineLevel="0" collapsed="false">
      <c r="A635" s="0" t="s">
        <v>7179</v>
      </c>
      <c r="B635" s="0" t="s">
        <v>7180</v>
      </c>
      <c r="C635" s="0" t="s">
        <v>40</v>
      </c>
      <c r="D635" s="0" t="s">
        <v>7181</v>
      </c>
      <c r="E635" s="0" t="str">
        <f aca="false">VLOOKUP($D635,phone_owners,5,0)</f>
        <v>Nyahega</v>
      </c>
      <c r="F635" s="0" t="str">
        <f aca="false">VLOOKUP($D635,phone_owners,6,0)</f>
        <v>Wambura</v>
      </c>
      <c r="G635" s="0" t="str">
        <f aca="false">VLOOKUP($D635,phone_owners,6,0)</f>
        <v>Wambura</v>
      </c>
      <c r="H635" s="0" t="s">
        <v>7181</v>
      </c>
      <c r="I635" s="0" t="s">
        <v>7182</v>
      </c>
      <c r="J635" s="0" t="s">
        <v>7183</v>
      </c>
      <c r="L635" s="0" t="s">
        <v>44</v>
      </c>
      <c r="R635" s="0" t="s">
        <v>116</v>
      </c>
      <c r="S635" s="0" t="s">
        <v>7184</v>
      </c>
      <c r="T635" s="0" t="s">
        <v>2728</v>
      </c>
      <c r="U635" s="0" t="s">
        <v>7185</v>
      </c>
      <c r="V635" s="0" t="s">
        <v>53</v>
      </c>
      <c r="W635" s="0" t="s">
        <v>416</v>
      </c>
      <c r="X635" s="0" t="s">
        <v>4632</v>
      </c>
      <c r="Y635" s="0" t="s">
        <v>7186</v>
      </c>
      <c r="Z635" s="0" t="s">
        <v>4632</v>
      </c>
      <c r="AA635" s="0" t="s">
        <v>7187</v>
      </c>
      <c r="AB635" s="0" t="s">
        <v>59</v>
      </c>
      <c r="AF635" s="0" t="s">
        <v>86</v>
      </c>
      <c r="AH635" s="0" t="s">
        <v>61</v>
      </c>
      <c r="AJ635" s="0" t="s">
        <v>62</v>
      </c>
      <c r="AK635" s="0" t="n">
        <v>2014</v>
      </c>
      <c r="AL635" s="0" t="s">
        <v>7188</v>
      </c>
      <c r="AM635" s="0" t="s">
        <v>7189</v>
      </c>
      <c r="AN635" s="0" t="n">
        <v>634</v>
      </c>
    </row>
    <row r="636" customFormat="false" ht="12.8" hidden="false" customHeight="false" outlineLevel="0" collapsed="false">
      <c r="A636" s="0" t="s">
        <v>7190</v>
      </c>
      <c r="B636" s="0" t="s">
        <v>7191</v>
      </c>
      <c r="C636" s="0" t="s">
        <v>3234</v>
      </c>
      <c r="D636" s="0" t="s">
        <v>4223</v>
      </c>
      <c r="E636" s="0" t="str">
        <f aca="false">VLOOKUP($D636,phone_owners,5,0)</f>
        <v>Eliud</v>
      </c>
      <c r="F636" s="0" t="str">
        <f aca="false">VLOOKUP($D636,phone_owners,6,0)</f>
        <v>Essau</v>
      </c>
      <c r="G636" s="0" t="str">
        <f aca="false">VLOOKUP($D636,phone_owners,6,0)</f>
        <v>Essau</v>
      </c>
      <c r="H636" s="0" t="s">
        <v>4223</v>
      </c>
      <c r="I636" s="0" t="s">
        <v>4224</v>
      </c>
      <c r="J636" s="0" t="s">
        <v>4225</v>
      </c>
      <c r="L636" s="0" t="s">
        <v>44</v>
      </c>
      <c r="M636" s="0" t="s">
        <v>7192</v>
      </c>
      <c r="N636" s="0" t="s">
        <v>7193</v>
      </c>
      <c r="O636" s="0" t="s">
        <v>7194</v>
      </c>
      <c r="P636" s="0" t="s">
        <v>7195</v>
      </c>
      <c r="Q636" s="0" t="s">
        <v>305</v>
      </c>
      <c r="R636" s="0" t="s">
        <v>116</v>
      </c>
      <c r="S636" s="0" t="s">
        <v>7196</v>
      </c>
      <c r="U636" s="0" t="s">
        <v>598</v>
      </c>
      <c r="V636" s="0" t="s">
        <v>53</v>
      </c>
      <c r="W636" s="0" t="s">
        <v>293</v>
      </c>
      <c r="X636" s="0" t="s">
        <v>209</v>
      </c>
      <c r="Z636" s="0" t="s">
        <v>333</v>
      </c>
      <c r="AA636" s="0" t="s">
        <v>5155</v>
      </c>
      <c r="AB636" s="0" t="s">
        <v>59</v>
      </c>
      <c r="AF636" s="0" t="s">
        <v>314</v>
      </c>
      <c r="AH636" s="0" t="s">
        <v>122</v>
      </c>
      <c r="AJ636" s="0" t="s">
        <v>62</v>
      </c>
      <c r="AK636" s="0" t="n">
        <v>2015</v>
      </c>
      <c r="AL636" s="0" t="s">
        <v>7197</v>
      </c>
      <c r="AM636" s="0" t="s">
        <v>7198</v>
      </c>
      <c r="AN636" s="0" t="n">
        <v>635</v>
      </c>
    </row>
    <row r="637" customFormat="false" ht="12.8" hidden="false" customHeight="false" outlineLevel="0" collapsed="false">
      <c r="A637" s="0" t="s">
        <v>7199</v>
      </c>
      <c r="B637" s="0" t="s">
        <v>7200</v>
      </c>
      <c r="C637" s="0" t="s">
        <v>3234</v>
      </c>
      <c r="D637" s="0" t="s">
        <v>4223</v>
      </c>
      <c r="E637" s="0" t="str">
        <f aca="false">VLOOKUP($D637,phone_owners,5,0)</f>
        <v>Eliud</v>
      </c>
      <c r="F637" s="0" t="str">
        <f aca="false">VLOOKUP($D637,phone_owners,6,0)</f>
        <v>Essau</v>
      </c>
      <c r="G637" s="0" t="str">
        <f aca="false">VLOOKUP($D637,phone_owners,6,0)</f>
        <v>Essau</v>
      </c>
      <c r="H637" s="0" t="s">
        <v>4223</v>
      </c>
      <c r="I637" s="0" t="s">
        <v>4224</v>
      </c>
      <c r="J637" s="0" t="s">
        <v>4225</v>
      </c>
      <c r="L637" s="0" t="s">
        <v>44</v>
      </c>
      <c r="M637" s="0" t="s">
        <v>7201</v>
      </c>
      <c r="N637" s="0" t="s">
        <v>7202</v>
      </c>
      <c r="O637" s="0" t="s">
        <v>7203</v>
      </c>
      <c r="P637" s="0" t="s">
        <v>1933</v>
      </c>
      <c r="Q637" s="0" t="s">
        <v>75</v>
      </c>
      <c r="R637" s="0" t="s">
        <v>116</v>
      </c>
      <c r="S637" s="0" t="s">
        <v>275</v>
      </c>
      <c r="T637" s="0" t="s">
        <v>2690</v>
      </c>
      <c r="U637" s="0" t="s">
        <v>2109</v>
      </c>
      <c r="V637" s="0" t="s">
        <v>100</v>
      </c>
      <c r="W637" s="0" t="s">
        <v>224</v>
      </c>
      <c r="X637" s="0" t="s">
        <v>209</v>
      </c>
      <c r="Y637" s="0" t="s">
        <v>406</v>
      </c>
      <c r="Z637" s="0" t="s">
        <v>406</v>
      </c>
      <c r="AA637" s="0" t="s">
        <v>406</v>
      </c>
      <c r="AB637" s="0" t="s">
        <v>59</v>
      </c>
      <c r="AF637" s="0" t="s">
        <v>314</v>
      </c>
      <c r="AH637" s="0" t="s">
        <v>61</v>
      </c>
      <c r="AJ637" s="0" t="s">
        <v>62</v>
      </c>
      <c r="AK637" s="0" t="n">
        <v>2016</v>
      </c>
      <c r="AL637" s="0" t="s">
        <v>7204</v>
      </c>
      <c r="AM637" s="0" t="s">
        <v>7205</v>
      </c>
      <c r="AN637" s="0" t="n">
        <v>636</v>
      </c>
    </row>
    <row r="638" customFormat="false" ht="12.8" hidden="false" customHeight="false" outlineLevel="0" collapsed="false">
      <c r="A638" s="0" t="s">
        <v>7206</v>
      </c>
      <c r="B638" s="0" t="s">
        <v>7207</v>
      </c>
      <c r="C638" s="0" t="s">
        <v>3234</v>
      </c>
      <c r="D638" s="0" t="s">
        <v>4093</v>
      </c>
      <c r="E638" s="0" t="str">
        <f aca="false">VLOOKUP($D638,phone_owners,5,0)</f>
        <v>Katemi </v>
      </c>
      <c r="F638" s="0" t="str">
        <f aca="false">VLOOKUP($D638,phone_owners,6,0)</f>
        <v>Peter</v>
      </c>
      <c r="G638" s="0" t="str">
        <f aca="false">VLOOKUP($D638,phone_owners,6,0)</f>
        <v>Peter</v>
      </c>
      <c r="H638" s="0" t="s">
        <v>4093</v>
      </c>
      <c r="I638" s="0" t="s">
        <v>4094</v>
      </c>
      <c r="J638" s="0" t="s">
        <v>4095</v>
      </c>
      <c r="L638" s="0" t="s">
        <v>44</v>
      </c>
      <c r="M638" s="0" t="s">
        <v>7208</v>
      </c>
      <c r="N638" s="0" t="s">
        <v>7209</v>
      </c>
      <c r="O638" s="0" t="s">
        <v>7210</v>
      </c>
      <c r="P638" s="0" t="s">
        <v>7211</v>
      </c>
      <c r="Q638" s="0" t="s">
        <v>115</v>
      </c>
      <c r="R638" s="0" t="s">
        <v>553</v>
      </c>
      <c r="S638" s="0" t="s">
        <v>7212</v>
      </c>
      <c r="T638" s="0" t="s">
        <v>2493</v>
      </c>
      <c r="U638" s="0" t="s">
        <v>7213</v>
      </c>
      <c r="V638" s="0" t="s">
        <v>53</v>
      </c>
      <c r="W638" s="0" t="s">
        <v>224</v>
      </c>
      <c r="X638" s="0" t="s">
        <v>4101</v>
      </c>
      <c r="Y638" s="0" t="s">
        <v>4102</v>
      </c>
      <c r="Z638" s="0" t="s">
        <v>4206</v>
      </c>
      <c r="AA638" s="0" t="s">
        <v>7214</v>
      </c>
      <c r="AB638" s="0" t="s">
        <v>59</v>
      </c>
      <c r="AF638" s="0" t="s">
        <v>60</v>
      </c>
      <c r="AH638" s="0" t="s">
        <v>315</v>
      </c>
      <c r="AJ638" s="0" t="s">
        <v>62</v>
      </c>
      <c r="AK638" s="0" t="n">
        <v>2017</v>
      </c>
      <c r="AL638" s="0" t="s">
        <v>7215</v>
      </c>
      <c r="AM638" s="0" t="s">
        <v>7216</v>
      </c>
      <c r="AN638" s="0" t="n">
        <v>637</v>
      </c>
    </row>
    <row r="639" customFormat="false" ht="12.8" hidden="false" customHeight="false" outlineLevel="0" collapsed="false">
      <c r="A639" s="0" t="s">
        <v>7217</v>
      </c>
      <c r="B639" s="0" t="s">
        <v>7218</v>
      </c>
      <c r="C639" s="0" t="s">
        <v>3234</v>
      </c>
      <c r="D639" s="0" t="s">
        <v>7181</v>
      </c>
      <c r="E639" s="0" t="str">
        <f aca="false">VLOOKUP($D639,phone_owners,5,0)</f>
        <v>Nyahega</v>
      </c>
      <c r="F639" s="0" t="str">
        <f aca="false">VLOOKUP($D639,phone_owners,6,0)</f>
        <v>Wambura</v>
      </c>
      <c r="G639" s="0" t="str">
        <f aca="false">VLOOKUP($D639,phone_owners,6,0)</f>
        <v>Wambura</v>
      </c>
      <c r="H639" s="0" t="s">
        <v>7181</v>
      </c>
      <c r="I639" s="0" t="s">
        <v>7182</v>
      </c>
      <c r="J639" s="0" t="s">
        <v>7183</v>
      </c>
      <c r="L639" s="0" t="s">
        <v>44</v>
      </c>
      <c r="R639" s="0" t="s">
        <v>553</v>
      </c>
      <c r="S639" s="0" t="s">
        <v>2493</v>
      </c>
      <c r="T639" s="0" t="s">
        <v>7219</v>
      </c>
      <c r="U639" s="0" t="s">
        <v>2183</v>
      </c>
      <c r="V639" s="0" t="s">
        <v>53</v>
      </c>
      <c r="W639" s="0" t="s">
        <v>293</v>
      </c>
      <c r="X639" s="0" t="s">
        <v>7220</v>
      </c>
      <c r="Y639" s="0" t="s">
        <v>7221</v>
      </c>
      <c r="Z639" s="0" t="s">
        <v>7221</v>
      </c>
      <c r="AA639" s="0" t="s">
        <v>7222</v>
      </c>
      <c r="AB639" s="0" t="s">
        <v>59</v>
      </c>
      <c r="AF639" s="0" t="s">
        <v>60</v>
      </c>
      <c r="AH639" s="0" t="s">
        <v>122</v>
      </c>
      <c r="AJ639" s="0" t="s">
        <v>62</v>
      </c>
      <c r="AK639" s="0" t="n">
        <v>2018</v>
      </c>
      <c r="AL639" s="0" t="s">
        <v>7223</v>
      </c>
      <c r="AM639" s="0" t="s">
        <v>7224</v>
      </c>
      <c r="AN639" s="0" t="n">
        <v>638</v>
      </c>
    </row>
    <row r="640" customFormat="false" ht="12.8" hidden="false" customHeight="false" outlineLevel="0" collapsed="false">
      <c r="A640" s="0" t="s">
        <v>7225</v>
      </c>
      <c r="B640" s="0" t="s">
        <v>7226</v>
      </c>
      <c r="C640" s="0" t="s">
        <v>3234</v>
      </c>
      <c r="D640" s="0" t="s">
        <v>7227</v>
      </c>
      <c r="E640" s="0" t="e">
        <f aca="false">VLOOKUP($D640,phone_owners,5,0)</f>
        <v>#N/A</v>
      </c>
      <c r="F640" s="0" t="e">
        <f aca="false">VLOOKUP($D640,phone_owners,6,0)</f>
        <v>#N/A</v>
      </c>
      <c r="G640" s="0" t="e">
        <f aca="false">VLOOKUP($D640,phone_owners,6,0)</f>
        <v>#N/A</v>
      </c>
      <c r="H640" s="0" t="s">
        <v>7227</v>
      </c>
      <c r="I640" s="0" t="s">
        <v>7228</v>
      </c>
      <c r="J640" s="0" t="s">
        <v>7229</v>
      </c>
      <c r="L640" s="0" t="s">
        <v>44</v>
      </c>
      <c r="M640" s="0" t="s">
        <v>7230</v>
      </c>
      <c r="N640" s="0" t="s">
        <v>7231</v>
      </c>
      <c r="O640" s="0" t="s">
        <v>7232</v>
      </c>
      <c r="P640" s="0" t="s">
        <v>3162</v>
      </c>
      <c r="Q640" s="0" t="s">
        <v>115</v>
      </c>
      <c r="R640" s="0" t="s">
        <v>116</v>
      </c>
      <c r="S640" s="0" t="s">
        <v>5326</v>
      </c>
      <c r="T640" s="0" t="s">
        <v>7233</v>
      </c>
      <c r="U640" s="0" t="s">
        <v>7234</v>
      </c>
      <c r="V640" s="0" t="s">
        <v>53</v>
      </c>
      <c r="W640" s="0" t="s">
        <v>448</v>
      </c>
      <c r="X640" s="0" t="s">
        <v>333</v>
      </c>
      <c r="Y640" s="0" t="s">
        <v>7235</v>
      </c>
      <c r="Z640" s="0" t="s">
        <v>333</v>
      </c>
      <c r="AA640" s="0" t="s">
        <v>406</v>
      </c>
      <c r="AB640" s="0" t="s">
        <v>59</v>
      </c>
      <c r="AF640" s="0" t="s">
        <v>86</v>
      </c>
      <c r="AH640" s="0" t="s">
        <v>122</v>
      </c>
      <c r="AJ640" s="0" t="s">
        <v>62</v>
      </c>
      <c r="AK640" s="0" t="n">
        <v>2019</v>
      </c>
      <c r="AL640" s="0" t="s">
        <v>7236</v>
      </c>
      <c r="AM640" s="0" t="s">
        <v>7237</v>
      </c>
      <c r="AN640" s="0" t="n">
        <v>639</v>
      </c>
    </row>
    <row r="641" customFormat="false" ht="12.8" hidden="false" customHeight="false" outlineLevel="0" collapsed="false">
      <c r="A641" s="0" t="s">
        <v>7238</v>
      </c>
      <c r="B641" s="0" t="s">
        <v>7239</v>
      </c>
      <c r="C641" s="0" t="s">
        <v>3234</v>
      </c>
      <c r="D641" s="0" t="s">
        <v>514</v>
      </c>
      <c r="E641" s="0" t="e">
        <f aca="false">VLOOKUP($D641,phone_owners,5,0)</f>
        <v>#N/A</v>
      </c>
      <c r="F641" s="0" t="e">
        <f aca="false">VLOOKUP($D641,phone_owners,6,0)</f>
        <v>#N/A</v>
      </c>
      <c r="G641" s="0" t="e">
        <f aca="false">VLOOKUP($D641,phone_owners,6,0)</f>
        <v>#N/A</v>
      </c>
      <c r="H641" s="0" t="s">
        <v>514</v>
      </c>
      <c r="I641" s="0" t="s">
        <v>515</v>
      </c>
      <c r="J641" s="0" t="s">
        <v>516</v>
      </c>
      <c r="L641" s="0" t="s">
        <v>44</v>
      </c>
      <c r="M641" s="0" t="s">
        <v>7240</v>
      </c>
      <c r="N641" s="0" t="s">
        <v>7241</v>
      </c>
      <c r="O641" s="0" t="s">
        <v>7242</v>
      </c>
      <c r="P641" s="0" t="s">
        <v>502</v>
      </c>
      <c r="Q641" s="0" t="s">
        <v>6321</v>
      </c>
      <c r="R641" s="0" t="s">
        <v>116</v>
      </c>
      <c r="S641" s="0" t="s">
        <v>988</v>
      </c>
      <c r="T641" s="0" t="s">
        <v>7243</v>
      </c>
      <c r="U641" s="0" t="s">
        <v>7244</v>
      </c>
      <c r="V641" s="0" t="s">
        <v>53</v>
      </c>
      <c r="W641" s="0" t="s">
        <v>247</v>
      </c>
      <c r="X641" s="0" t="s">
        <v>1216</v>
      </c>
      <c r="Y641" s="0" t="s">
        <v>406</v>
      </c>
      <c r="Z641" s="0" t="s">
        <v>406</v>
      </c>
      <c r="AA641" s="0" t="s">
        <v>406</v>
      </c>
      <c r="AB641" s="0" t="s">
        <v>59</v>
      </c>
      <c r="AF641" s="0" t="s">
        <v>314</v>
      </c>
      <c r="AH641" s="0" t="s">
        <v>122</v>
      </c>
      <c r="AJ641" s="0" t="s">
        <v>62</v>
      </c>
      <c r="AK641" s="0" t="n">
        <v>2020</v>
      </c>
      <c r="AL641" s="0" t="s">
        <v>7245</v>
      </c>
      <c r="AM641" s="0" t="s">
        <v>7246</v>
      </c>
      <c r="AN641" s="0" t="n">
        <v>640</v>
      </c>
    </row>
    <row r="642" customFormat="false" ht="12.8" hidden="false" customHeight="false" outlineLevel="0" collapsed="false">
      <c r="A642" s="0" t="s">
        <v>7247</v>
      </c>
      <c r="B642" s="0" t="s">
        <v>7248</v>
      </c>
      <c r="C642" s="0" t="s">
        <v>3234</v>
      </c>
      <c r="D642" s="0" t="s">
        <v>6971</v>
      </c>
      <c r="E642" s="0" t="e">
        <f aca="false">VLOOKUP($D642,phone_owners,5,0)</f>
        <v>#N/A</v>
      </c>
      <c r="F642" s="0" t="e">
        <f aca="false">VLOOKUP($D642,phone_owners,6,0)</f>
        <v>#N/A</v>
      </c>
      <c r="G642" s="0" t="e">
        <f aca="false">VLOOKUP($D642,phone_owners,6,0)</f>
        <v>#N/A</v>
      </c>
      <c r="H642" s="0" t="s">
        <v>6971</v>
      </c>
      <c r="I642" s="0" t="s">
        <v>1561</v>
      </c>
      <c r="J642" s="0" t="s">
        <v>1562</v>
      </c>
      <c r="L642" s="0" t="s">
        <v>44</v>
      </c>
      <c r="M642" s="0" t="s">
        <v>7249</v>
      </c>
      <c r="N642" s="0" t="s">
        <v>7250</v>
      </c>
      <c r="O642" s="0" t="s">
        <v>7251</v>
      </c>
      <c r="P642" s="0" t="s">
        <v>502</v>
      </c>
      <c r="Q642" s="0" t="s">
        <v>7252</v>
      </c>
      <c r="R642" s="0" t="s">
        <v>50</v>
      </c>
      <c r="S642" s="0" t="s">
        <v>7253</v>
      </c>
      <c r="T642" s="0" t="s">
        <v>7254</v>
      </c>
      <c r="U642" s="0" t="s">
        <v>7255</v>
      </c>
      <c r="V642" s="0" t="s">
        <v>53</v>
      </c>
      <c r="W642" s="0" t="s">
        <v>83</v>
      </c>
      <c r="X642" s="0" t="s">
        <v>7256</v>
      </c>
      <c r="Y642" s="0" t="s">
        <v>1570</v>
      </c>
      <c r="Z642" s="0" t="s">
        <v>1570</v>
      </c>
      <c r="AA642" s="0" t="s">
        <v>1069</v>
      </c>
      <c r="AB642" s="0" t="s">
        <v>59</v>
      </c>
      <c r="AF642" s="0" t="s">
        <v>314</v>
      </c>
      <c r="AH642" s="0" t="s">
        <v>315</v>
      </c>
      <c r="AJ642" s="0" t="s">
        <v>62</v>
      </c>
      <c r="AK642" s="0" t="n">
        <v>2021</v>
      </c>
      <c r="AL642" s="0" t="s">
        <v>7257</v>
      </c>
      <c r="AM642" s="0" t="s">
        <v>7258</v>
      </c>
      <c r="AN642" s="0" t="n">
        <v>641</v>
      </c>
    </row>
    <row r="643" customFormat="false" ht="12.8" hidden="false" customHeight="false" outlineLevel="0" collapsed="false">
      <c r="A643" s="0" t="s">
        <v>7259</v>
      </c>
      <c r="B643" s="0" t="s">
        <v>7260</v>
      </c>
      <c r="C643" s="0" t="s">
        <v>3234</v>
      </c>
      <c r="D643" s="0" t="s">
        <v>4093</v>
      </c>
      <c r="E643" s="0" t="str">
        <f aca="false">VLOOKUP($D643,phone_owners,5,0)</f>
        <v>Katemi </v>
      </c>
      <c r="F643" s="0" t="str">
        <f aca="false">VLOOKUP($D643,phone_owners,6,0)</f>
        <v>Peter</v>
      </c>
      <c r="G643" s="0" t="str">
        <f aca="false">VLOOKUP($D643,phone_owners,6,0)</f>
        <v>Peter</v>
      </c>
      <c r="H643" s="0" t="s">
        <v>4093</v>
      </c>
      <c r="I643" s="0" t="s">
        <v>4094</v>
      </c>
      <c r="J643" s="0" t="s">
        <v>4095</v>
      </c>
      <c r="L643" s="0" t="s">
        <v>44</v>
      </c>
      <c r="M643" s="0" t="s">
        <v>7261</v>
      </c>
      <c r="N643" s="0" t="s">
        <v>7262</v>
      </c>
      <c r="O643" s="0" t="s">
        <v>7263</v>
      </c>
      <c r="P643" s="0" t="s">
        <v>158</v>
      </c>
      <c r="Q643" s="0" t="s">
        <v>115</v>
      </c>
      <c r="R643" s="0" t="s">
        <v>553</v>
      </c>
      <c r="S643" s="0" t="s">
        <v>7264</v>
      </c>
      <c r="T643" s="0" t="s">
        <v>4158</v>
      </c>
      <c r="U643" s="0" t="s">
        <v>7265</v>
      </c>
      <c r="V643" s="0" t="s">
        <v>53</v>
      </c>
      <c r="W643" s="0" t="s">
        <v>236</v>
      </c>
      <c r="X643" s="0" t="s">
        <v>4101</v>
      </c>
      <c r="Y643" s="0" t="s">
        <v>4102</v>
      </c>
      <c r="Z643" s="0" t="s">
        <v>4206</v>
      </c>
      <c r="AA643" s="0" t="s">
        <v>7266</v>
      </c>
      <c r="AB643" s="0" t="s">
        <v>44</v>
      </c>
      <c r="AC643" s="0" t="s">
        <v>416</v>
      </c>
      <c r="AE643" s="0" t="s">
        <v>509</v>
      </c>
      <c r="AF643" s="0" t="s">
        <v>60</v>
      </c>
      <c r="AH643" s="0" t="s">
        <v>122</v>
      </c>
      <c r="AJ643" s="0" t="s">
        <v>62</v>
      </c>
      <c r="AK643" s="0" t="n">
        <v>2022</v>
      </c>
      <c r="AL643" s="0" t="s">
        <v>7267</v>
      </c>
      <c r="AM643" s="0" t="s">
        <v>7268</v>
      </c>
      <c r="AN643" s="0" t="n">
        <v>642</v>
      </c>
    </row>
    <row r="644" customFormat="false" ht="12.8" hidden="false" customHeight="false" outlineLevel="0" collapsed="false">
      <c r="A644" s="0" t="s">
        <v>7269</v>
      </c>
      <c r="B644" s="0" t="s">
        <v>7270</v>
      </c>
      <c r="C644" s="0" t="s">
        <v>3234</v>
      </c>
      <c r="D644" s="0" t="s">
        <v>4223</v>
      </c>
      <c r="E644" s="0" t="str">
        <f aca="false">VLOOKUP($D644,phone_owners,5,0)</f>
        <v>Eliud</v>
      </c>
      <c r="F644" s="0" t="str">
        <f aca="false">VLOOKUP($D644,phone_owners,6,0)</f>
        <v>Essau</v>
      </c>
      <c r="G644" s="0" t="str">
        <f aca="false">VLOOKUP($D644,phone_owners,6,0)</f>
        <v>Essau</v>
      </c>
      <c r="H644" s="0" t="s">
        <v>4223</v>
      </c>
      <c r="I644" s="0" t="s">
        <v>4224</v>
      </c>
      <c r="J644" s="0" t="s">
        <v>4225</v>
      </c>
      <c r="L644" s="0" t="s">
        <v>59</v>
      </c>
      <c r="AJ644" s="0" t="s">
        <v>62</v>
      </c>
      <c r="AK644" s="0" t="n">
        <v>2023</v>
      </c>
      <c r="AL644" s="0" t="s">
        <v>7271</v>
      </c>
      <c r="AM644" s="0" t="s">
        <v>7272</v>
      </c>
      <c r="AN644" s="0" t="n">
        <v>643</v>
      </c>
    </row>
    <row r="645" customFormat="false" ht="12.8" hidden="false" customHeight="false" outlineLevel="0" collapsed="false">
      <c r="A645" s="0" t="s">
        <v>7273</v>
      </c>
      <c r="B645" s="0" t="s">
        <v>7274</v>
      </c>
      <c r="C645" s="0" t="s">
        <v>40</v>
      </c>
      <c r="D645" s="0" t="s">
        <v>7275</v>
      </c>
      <c r="E645" s="0" t="e">
        <f aca="false">VLOOKUP($D645,phone_owners,5,0)</f>
        <v>#N/A</v>
      </c>
      <c r="F645" s="0" t="e">
        <f aca="false">VLOOKUP($D645,phone_owners,6,0)</f>
        <v>#N/A</v>
      </c>
      <c r="G645" s="0" t="e">
        <f aca="false">VLOOKUP($D645,phone_owners,6,0)</f>
        <v>#N/A</v>
      </c>
      <c r="H645" s="0" t="s">
        <v>7275</v>
      </c>
      <c r="I645" s="0" t="s">
        <v>7276</v>
      </c>
      <c r="J645" s="0" t="s">
        <v>7277</v>
      </c>
      <c r="L645" s="0" t="s">
        <v>59</v>
      </c>
      <c r="M645" s="0" t="s">
        <v>7278</v>
      </c>
      <c r="N645" s="0" t="s">
        <v>7279</v>
      </c>
      <c r="O645" s="0" t="s">
        <v>7280</v>
      </c>
      <c r="P645" s="0" t="s">
        <v>1007</v>
      </c>
      <c r="Q645" s="0" t="s">
        <v>115</v>
      </c>
      <c r="R645" s="0" t="s">
        <v>116</v>
      </c>
      <c r="S645" s="0" t="s">
        <v>7281</v>
      </c>
      <c r="T645" s="0" t="s">
        <v>7282</v>
      </c>
      <c r="U645" s="0" t="s">
        <v>7283</v>
      </c>
      <c r="V645" s="0" t="s">
        <v>53</v>
      </c>
      <c r="W645" s="0" t="s">
        <v>247</v>
      </c>
      <c r="X645" s="0" t="s">
        <v>1669</v>
      </c>
      <c r="Y645" s="0" t="s">
        <v>7284</v>
      </c>
      <c r="Z645" s="0" t="s">
        <v>7285</v>
      </c>
      <c r="AA645" s="0" t="s">
        <v>7286</v>
      </c>
      <c r="AB645" s="0" t="s">
        <v>59</v>
      </c>
      <c r="AF645" s="0" t="s">
        <v>60</v>
      </c>
      <c r="AH645" s="0" t="s">
        <v>61</v>
      </c>
      <c r="AJ645" s="0" t="s">
        <v>62</v>
      </c>
      <c r="AK645" s="0" t="n">
        <v>2024</v>
      </c>
      <c r="AL645" s="0" t="s">
        <v>7287</v>
      </c>
      <c r="AM645" s="0" t="s">
        <v>7288</v>
      </c>
      <c r="AN645" s="0" t="n">
        <v>644</v>
      </c>
    </row>
    <row r="646" customFormat="false" ht="12.8" hidden="false" customHeight="false" outlineLevel="0" collapsed="false">
      <c r="A646" s="0" t="s">
        <v>7289</v>
      </c>
      <c r="B646" s="0" t="s">
        <v>7290</v>
      </c>
      <c r="C646" s="0" t="s">
        <v>3234</v>
      </c>
      <c r="D646" s="0" t="s">
        <v>7291</v>
      </c>
      <c r="E646" s="0" t="str">
        <f aca="false">VLOOKUP($D646,phone_owners,5,0)</f>
        <v>Yohane</v>
      </c>
      <c r="F646" s="0" t="str">
        <f aca="false">VLOOKUP($D646,phone_owners,6,0)</f>
        <v>Karoli</v>
      </c>
      <c r="G646" s="0" t="str">
        <f aca="false">VLOOKUP($D646,phone_owners,6,0)</f>
        <v>Karoli</v>
      </c>
      <c r="H646" s="0" t="s">
        <v>7291</v>
      </c>
      <c r="I646" s="0" t="s">
        <v>7292</v>
      </c>
      <c r="J646" s="0" t="s">
        <v>7293</v>
      </c>
      <c r="L646" s="0" t="s">
        <v>44</v>
      </c>
      <c r="M646" s="0" t="s">
        <v>7294</v>
      </c>
      <c r="N646" s="0" t="s">
        <v>7295</v>
      </c>
      <c r="O646" s="0" t="s">
        <v>7296</v>
      </c>
      <c r="P646" s="0" t="s">
        <v>7297</v>
      </c>
      <c r="Q646" s="0" t="s">
        <v>96</v>
      </c>
      <c r="R646" s="0" t="s">
        <v>116</v>
      </c>
      <c r="S646" s="0" t="s">
        <v>598</v>
      </c>
      <c r="T646" s="0" t="s">
        <v>1846</v>
      </c>
      <c r="U646" s="0" t="s">
        <v>7298</v>
      </c>
      <c r="V646" s="0" t="s">
        <v>53</v>
      </c>
      <c r="W646" s="0" t="s">
        <v>141</v>
      </c>
      <c r="X646" s="0" t="s">
        <v>209</v>
      </c>
      <c r="Y646" s="0" t="s">
        <v>278</v>
      </c>
      <c r="AA646" s="0" t="s">
        <v>281</v>
      </c>
      <c r="AB646" s="0" t="s">
        <v>59</v>
      </c>
      <c r="AF646" s="0" t="s">
        <v>60</v>
      </c>
      <c r="AH646" s="0" t="s">
        <v>315</v>
      </c>
      <c r="AJ646" s="0" t="s">
        <v>62</v>
      </c>
      <c r="AK646" s="0" t="n">
        <v>2025</v>
      </c>
      <c r="AL646" s="0" t="s">
        <v>7299</v>
      </c>
      <c r="AM646" s="0" t="s">
        <v>7300</v>
      </c>
      <c r="AN646" s="0" t="n">
        <v>645</v>
      </c>
    </row>
    <row r="647" customFormat="false" ht="12.8" hidden="false" customHeight="false" outlineLevel="0" collapsed="false">
      <c r="A647" s="0" t="s">
        <v>7301</v>
      </c>
      <c r="B647" s="0" t="s">
        <v>7302</v>
      </c>
      <c r="C647" s="0" t="s">
        <v>3234</v>
      </c>
      <c r="D647" s="0" t="s">
        <v>7291</v>
      </c>
      <c r="E647" s="0" t="str">
        <f aca="false">VLOOKUP($D647,phone_owners,5,0)</f>
        <v>Yohane</v>
      </c>
      <c r="F647" s="0" t="str">
        <f aca="false">VLOOKUP($D647,phone_owners,6,0)</f>
        <v>Karoli</v>
      </c>
      <c r="G647" s="0" t="str">
        <f aca="false">VLOOKUP($D647,phone_owners,6,0)</f>
        <v>Karoli</v>
      </c>
      <c r="H647" s="0" t="s">
        <v>7291</v>
      </c>
      <c r="I647" s="0" t="s">
        <v>7292</v>
      </c>
      <c r="J647" s="0" t="s">
        <v>7293</v>
      </c>
      <c r="L647" s="0" t="s">
        <v>44</v>
      </c>
      <c r="M647" s="0" t="s">
        <v>7303</v>
      </c>
      <c r="N647" s="0" t="s">
        <v>1225</v>
      </c>
      <c r="O647" s="0" t="s">
        <v>7304</v>
      </c>
      <c r="P647" s="0" t="s">
        <v>7305</v>
      </c>
      <c r="Q647" s="0" t="s">
        <v>75</v>
      </c>
      <c r="R647" s="0" t="s">
        <v>116</v>
      </c>
      <c r="S647" s="0" t="s">
        <v>7306</v>
      </c>
      <c r="T647" s="0" t="s">
        <v>7307</v>
      </c>
      <c r="U647" s="0" t="s">
        <v>7308</v>
      </c>
      <c r="V647" s="0" t="s">
        <v>53</v>
      </c>
      <c r="W647" s="0" t="s">
        <v>839</v>
      </c>
      <c r="X647" s="0" t="s">
        <v>333</v>
      </c>
      <c r="Y647" s="0" t="s">
        <v>278</v>
      </c>
      <c r="Z647" s="0" t="s">
        <v>278</v>
      </c>
      <c r="AA647" s="0" t="s">
        <v>281</v>
      </c>
      <c r="AB647" s="0" t="s">
        <v>59</v>
      </c>
      <c r="AF647" s="0" t="s">
        <v>1290</v>
      </c>
      <c r="AG647" s="0" t="s">
        <v>3611</v>
      </c>
      <c r="AH647" s="0" t="s">
        <v>122</v>
      </c>
      <c r="AJ647" s="0" t="s">
        <v>62</v>
      </c>
      <c r="AK647" s="0" t="n">
        <v>2026</v>
      </c>
      <c r="AL647" s="0" t="s">
        <v>7309</v>
      </c>
      <c r="AM647" s="0" t="s">
        <v>7310</v>
      </c>
      <c r="AN647" s="0" t="n">
        <v>646</v>
      </c>
    </row>
    <row r="648" customFormat="false" ht="12.8" hidden="false" customHeight="false" outlineLevel="0" collapsed="false">
      <c r="A648" s="0" t="s">
        <v>7311</v>
      </c>
      <c r="B648" s="0" t="s">
        <v>7312</v>
      </c>
      <c r="C648" s="0" t="s">
        <v>3234</v>
      </c>
      <c r="D648" s="0" t="s">
        <v>7313</v>
      </c>
      <c r="E648" s="0" t="e">
        <f aca="false">VLOOKUP($D648,phone_owners,5,0)</f>
        <v>#N/A</v>
      </c>
      <c r="F648" s="0" t="e">
        <f aca="false">VLOOKUP($D648,phone_owners,6,0)</f>
        <v>#N/A</v>
      </c>
      <c r="G648" s="0" t="e">
        <f aca="false">VLOOKUP($D648,phone_owners,6,0)</f>
        <v>#N/A</v>
      </c>
      <c r="H648" s="0" t="s">
        <v>7313</v>
      </c>
      <c r="I648" s="0" t="s">
        <v>7314</v>
      </c>
      <c r="J648" s="0" t="s">
        <v>7315</v>
      </c>
      <c r="L648" s="0" t="s">
        <v>44</v>
      </c>
      <c r="M648" s="0" t="s">
        <v>7316</v>
      </c>
      <c r="N648" s="0" t="s">
        <v>7317</v>
      </c>
      <c r="O648" s="0" t="s">
        <v>7318</v>
      </c>
      <c r="P648" s="0" t="s">
        <v>2842</v>
      </c>
      <c r="Q648" s="0" t="s">
        <v>115</v>
      </c>
      <c r="R648" s="0" t="s">
        <v>116</v>
      </c>
      <c r="S648" s="0" t="s">
        <v>1794</v>
      </c>
      <c r="T648" s="0" t="s">
        <v>2493</v>
      </c>
      <c r="U648" s="0" t="s">
        <v>2305</v>
      </c>
      <c r="V648" s="0" t="s">
        <v>53</v>
      </c>
      <c r="W648" s="0" t="s">
        <v>293</v>
      </c>
      <c r="X648" s="0" t="s">
        <v>209</v>
      </c>
      <c r="Y648" s="0" t="s">
        <v>334</v>
      </c>
      <c r="Z648" s="0" t="s">
        <v>7319</v>
      </c>
      <c r="AA648" s="0" t="s">
        <v>7320</v>
      </c>
      <c r="AB648" s="0" t="s">
        <v>59</v>
      </c>
      <c r="AF648" s="0" t="s">
        <v>60</v>
      </c>
      <c r="AH648" s="0" t="s">
        <v>122</v>
      </c>
      <c r="AJ648" s="0" t="s">
        <v>62</v>
      </c>
      <c r="AK648" s="0" t="n">
        <v>2027</v>
      </c>
      <c r="AL648" s="0" t="s">
        <v>7321</v>
      </c>
      <c r="AM648" s="0" t="s">
        <v>7322</v>
      </c>
      <c r="AN648" s="0" t="n">
        <v>647</v>
      </c>
    </row>
    <row r="649" customFormat="false" ht="12.8" hidden="false" customHeight="false" outlineLevel="0" collapsed="false">
      <c r="A649" s="0" t="s">
        <v>7323</v>
      </c>
      <c r="B649" s="0" t="s">
        <v>7324</v>
      </c>
      <c r="C649" s="0" t="s">
        <v>3234</v>
      </c>
      <c r="D649" s="0" t="s">
        <v>108</v>
      </c>
      <c r="E649" s="0" t="e">
        <f aca="false">VLOOKUP($D649,phone_owners,5,0)</f>
        <v>#N/A</v>
      </c>
      <c r="F649" s="0" t="e">
        <f aca="false">VLOOKUP($D649,phone_owners,6,0)</f>
        <v>#N/A</v>
      </c>
      <c r="G649" s="0" t="e">
        <f aca="false">VLOOKUP($D649,phone_owners,6,0)</f>
        <v>#N/A</v>
      </c>
      <c r="H649" s="0" t="s">
        <v>108</v>
      </c>
      <c r="I649" s="0" t="s">
        <v>109</v>
      </c>
      <c r="J649" s="0" t="s">
        <v>110</v>
      </c>
      <c r="M649" s="0" t="s">
        <v>7325</v>
      </c>
      <c r="N649" s="0" t="s">
        <v>7326</v>
      </c>
      <c r="O649" s="0" t="s">
        <v>7327</v>
      </c>
      <c r="P649" s="0" t="s">
        <v>616</v>
      </c>
      <c r="Q649" s="0" t="s">
        <v>115</v>
      </c>
      <c r="R649" s="0" t="s">
        <v>116</v>
      </c>
      <c r="S649" s="0" t="s">
        <v>7328</v>
      </c>
      <c r="U649" s="0" t="s">
        <v>2305</v>
      </c>
      <c r="V649" s="0" t="s">
        <v>53</v>
      </c>
      <c r="W649" s="0" t="s">
        <v>507</v>
      </c>
      <c r="X649" s="0" t="s">
        <v>119</v>
      </c>
      <c r="Y649" s="0" t="s">
        <v>120</v>
      </c>
      <c r="AA649" s="0" t="s">
        <v>121</v>
      </c>
      <c r="AB649" s="0" t="s">
        <v>59</v>
      </c>
      <c r="AF649" s="0" t="s">
        <v>60</v>
      </c>
      <c r="AH649" s="0" t="s">
        <v>122</v>
      </c>
      <c r="AJ649" s="0" t="s">
        <v>62</v>
      </c>
      <c r="AK649" s="0" t="n">
        <v>2028</v>
      </c>
      <c r="AL649" s="0" t="s">
        <v>7329</v>
      </c>
      <c r="AM649" s="0" t="s">
        <v>7330</v>
      </c>
      <c r="AN649" s="0" t="n">
        <v>648</v>
      </c>
    </row>
    <row r="650" customFormat="false" ht="12.8" hidden="false" customHeight="false" outlineLevel="0" collapsed="false">
      <c r="A650" s="0" t="s">
        <v>7331</v>
      </c>
      <c r="B650" s="0" t="s">
        <v>7332</v>
      </c>
      <c r="C650" s="0" t="s">
        <v>40</v>
      </c>
      <c r="D650" s="0" t="s">
        <v>7333</v>
      </c>
      <c r="E650" s="0" t="str">
        <f aca="false">VLOOKUP($D650,phone_owners,5,0)</f>
        <v>Asia</v>
      </c>
      <c r="F650" s="0" t="str">
        <f aca="false">VLOOKUP($D650,phone_owners,6,0)</f>
        <v>Abdallah</v>
      </c>
      <c r="G650" s="0" t="str">
        <f aca="false">VLOOKUP($D650,phone_owners,6,0)</f>
        <v>Abdallah</v>
      </c>
      <c r="H650" s="0" t="s">
        <v>7333</v>
      </c>
      <c r="I650" s="0" t="s">
        <v>5658</v>
      </c>
      <c r="J650" s="0" t="s">
        <v>7334</v>
      </c>
      <c r="L650" s="0" t="s">
        <v>44</v>
      </c>
      <c r="M650" s="0" t="s">
        <v>7335</v>
      </c>
      <c r="N650" s="0" t="s">
        <v>7336</v>
      </c>
      <c r="O650" s="0" t="s">
        <v>7337</v>
      </c>
      <c r="P650" s="0" t="s">
        <v>502</v>
      </c>
      <c r="Q650" s="0" t="s">
        <v>7338</v>
      </c>
      <c r="R650" s="0" t="s">
        <v>116</v>
      </c>
      <c r="S650" s="0" t="s">
        <v>7339</v>
      </c>
      <c r="U650" s="0" t="s">
        <v>7340</v>
      </c>
      <c r="V650" s="0" t="s">
        <v>53</v>
      </c>
      <c r="W650" s="0" t="s">
        <v>792</v>
      </c>
      <c r="X650" s="0" t="s">
        <v>7341</v>
      </c>
      <c r="Y650" s="0" t="s">
        <v>7341</v>
      </c>
      <c r="Z650" s="0" t="s">
        <v>7342</v>
      </c>
      <c r="AA650" s="0" t="s">
        <v>7343</v>
      </c>
      <c r="AB650" s="0" t="s">
        <v>59</v>
      </c>
      <c r="AF650" s="0" t="s">
        <v>60</v>
      </c>
      <c r="AH650" s="0" t="s">
        <v>315</v>
      </c>
      <c r="AJ650" s="0" t="s">
        <v>62</v>
      </c>
      <c r="AK650" s="0" t="n">
        <v>2029</v>
      </c>
      <c r="AL650" s="0" t="s">
        <v>7344</v>
      </c>
      <c r="AM650" s="0" t="s">
        <v>7345</v>
      </c>
      <c r="AN650" s="0" t="n">
        <v>649</v>
      </c>
    </row>
    <row r="651" customFormat="false" ht="12.8" hidden="false" customHeight="false" outlineLevel="0" collapsed="false">
      <c r="A651" s="0" t="s">
        <v>7346</v>
      </c>
      <c r="B651" s="0" t="s">
        <v>7347</v>
      </c>
      <c r="C651" s="0" t="s">
        <v>3234</v>
      </c>
      <c r="D651" s="0" t="s">
        <v>3898</v>
      </c>
      <c r="E651" s="0" t="str">
        <f aca="false">VLOOKUP($D651,phone_owners,5,0)</f>
        <v>Antidius</v>
      </c>
      <c r="F651" s="0" t="str">
        <f aca="false">VLOOKUP($D651,phone_owners,6,0)</f>
        <v>Kakoko</v>
      </c>
      <c r="G651" s="0" t="str">
        <f aca="false">VLOOKUP($D651,phone_owners,6,0)</f>
        <v>Kakoko</v>
      </c>
      <c r="H651" s="0" t="s">
        <v>3898</v>
      </c>
      <c r="I651" s="0" t="s">
        <v>3899</v>
      </c>
      <c r="J651" s="0" t="s">
        <v>3900</v>
      </c>
      <c r="L651" s="0" t="s">
        <v>44</v>
      </c>
      <c r="M651" s="0" t="s">
        <v>7348</v>
      </c>
      <c r="N651" s="0" t="s">
        <v>7349</v>
      </c>
      <c r="O651" s="0" t="s">
        <v>7350</v>
      </c>
      <c r="P651" s="0" t="s">
        <v>502</v>
      </c>
      <c r="Q651" s="0" t="s">
        <v>3815</v>
      </c>
      <c r="R651" s="0" t="s">
        <v>116</v>
      </c>
      <c r="S651" s="0" t="s">
        <v>7351</v>
      </c>
      <c r="T651" s="0" t="s">
        <v>7352</v>
      </c>
      <c r="U651" s="0" t="s">
        <v>7353</v>
      </c>
      <c r="V651" s="0" t="s">
        <v>100</v>
      </c>
      <c r="W651" s="0" t="s">
        <v>892</v>
      </c>
      <c r="X651" s="0" t="s">
        <v>3199</v>
      </c>
      <c r="Y651" s="0" t="s">
        <v>7354</v>
      </c>
      <c r="Z651" s="0" t="s">
        <v>7355</v>
      </c>
      <c r="AA651" s="0" t="s">
        <v>7356</v>
      </c>
      <c r="AB651" s="0" t="s">
        <v>59</v>
      </c>
      <c r="AF651" s="0" t="s">
        <v>314</v>
      </c>
      <c r="AH651" s="0" t="s">
        <v>61</v>
      </c>
      <c r="AJ651" s="0" t="s">
        <v>62</v>
      </c>
      <c r="AK651" s="0" t="n">
        <v>2030</v>
      </c>
      <c r="AL651" s="0" t="s">
        <v>7357</v>
      </c>
      <c r="AM651" s="0" t="s">
        <v>7358</v>
      </c>
      <c r="AN651" s="0" t="n">
        <v>650</v>
      </c>
    </row>
    <row r="652" customFormat="false" ht="12.8" hidden="false" customHeight="false" outlineLevel="0" collapsed="false">
      <c r="A652" s="0" t="s">
        <v>7359</v>
      </c>
      <c r="B652" s="0" t="s">
        <v>7360</v>
      </c>
      <c r="C652" s="0" t="s">
        <v>3234</v>
      </c>
      <c r="D652" s="0" t="s">
        <v>7361</v>
      </c>
      <c r="E652" s="0" t="str">
        <f aca="false">VLOOKUP($D652,phone_owners,5,0)</f>
        <v>Mussa</v>
      </c>
      <c r="F652" s="0" t="str">
        <f aca="false">VLOOKUP($D652,phone_owners,6,0)</f>
        <v>Leonard</v>
      </c>
      <c r="G652" s="0" t="str">
        <f aca="false">VLOOKUP($D652,phone_owners,6,0)</f>
        <v>Leonard</v>
      </c>
      <c r="H652" s="0" t="s">
        <v>7361</v>
      </c>
      <c r="I652" s="0" t="s">
        <v>7362</v>
      </c>
      <c r="J652" s="0" t="s">
        <v>7363</v>
      </c>
      <c r="L652" s="0" t="s">
        <v>44</v>
      </c>
      <c r="M652" s="0" t="s">
        <v>7364</v>
      </c>
      <c r="N652" s="0" t="s">
        <v>7365</v>
      </c>
      <c r="O652" s="0" t="s">
        <v>7366</v>
      </c>
      <c r="P652" s="0" t="s">
        <v>7367</v>
      </c>
      <c r="Q652" s="0" t="s">
        <v>115</v>
      </c>
      <c r="R652" s="0" t="s">
        <v>116</v>
      </c>
      <c r="S652" s="0" t="s">
        <v>7368</v>
      </c>
      <c r="U652" s="0" t="s">
        <v>1243</v>
      </c>
      <c r="V652" s="0" t="s">
        <v>53</v>
      </c>
      <c r="W652" s="0" t="s">
        <v>792</v>
      </c>
      <c r="X652" s="0" t="s">
        <v>7369</v>
      </c>
      <c r="Y652" s="0" t="s">
        <v>7370</v>
      </c>
      <c r="Z652" s="0" t="s">
        <v>7371</v>
      </c>
      <c r="AA652" s="0" t="s">
        <v>7372</v>
      </c>
      <c r="AB652" s="0" t="s">
        <v>59</v>
      </c>
      <c r="AF652" s="0" t="s">
        <v>347</v>
      </c>
      <c r="AH652" s="0" t="s">
        <v>61</v>
      </c>
      <c r="AJ652" s="0" t="s">
        <v>62</v>
      </c>
      <c r="AK652" s="0" t="n">
        <v>2031</v>
      </c>
      <c r="AL652" s="0" t="s">
        <v>7373</v>
      </c>
      <c r="AM652" s="0" t="s">
        <v>7374</v>
      </c>
      <c r="AN652" s="0" t="n">
        <v>651</v>
      </c>
    </row>
    <row r="653" customFormat="false" ht="12.8" hidden="false" customHeight="false" outlineLevel="0" collapsed="false">
      <c r="A653" s="0" t="s">
        <v>7375</v>
      </c>
      <c r="B653" s="0" t="s">
        <v>7376</v>
      </c>
      <c r="C653" s="0" t="s">
        <v>3234</v>
      </c>
      <c r="D653" s="0" t="s">
        <v>7361</v>
      </c>
      <c r="E653" s="0" t="str">
        <f aca="false">VLOOKUP($D653,phone_owners,5,0)</f>
        <v>Mussa</v>
      </c>
      <c r="F653" s="0" t="str">
        <f aca="false">VLOOKUP($D653,phone_owners,6,0)</f>
        <v>Leonard</v>
      </c>
      <c r="G653" s="0" t="str">
        <f aca="false">VLOOKUP($D653,phone_owners,6,0)</f>
        <v>Leonard</v>
      </c>
      <c r="H653" s="0" t="s">
        <v>7361</v>
      </c>
      <c r="I653" s="0" t="s">
        <v>7362</v>
      </c>
      <c r="J653" s="0" t="s">
        <v>7363</v>
      </c>
      <c r="L653" s="0" t="s">
        <v>44</v>
      </c>
      <c r="M653" s="0" t="s">
        <v>7377</v>
      </c>
      <c r="N653" s="0" t="s">
        <v>7378</v>
      </c>
      <c r="O653" s="0" t="s">
        <v>7379</v>
      </c>
      <c r="P653" s="0" t="s">
        <v>7380</v>
      </c>
      <c r="Q653" s="0" t="s">
        <v>259</v>
      </c>
      <c r="R653" s="0" t="s">
        <v>116</v>
      </c>
      <c r="S653" s="0" t="s">
        <v>7381</v>
      </c>
      <c r="T653" s="0" t="s">
        <v>7382</v>
      </c>
      <c r="U653" s="0" t="s">
        <v>7383</v>
      </c>
      <c r="V653" s="0" t="s">
        <v>53</v>
      </c>
      <c r="W653" s="0" t="s">
        <v>964</v>
      </c>
      <c r="X653" s="0" t="s">
        <v>7384</v>
      </c>
      <c r="Y653" s="0" t="s">
        <v>7370</v>
      </c>
      <c r="Z653" s="0" t="s">
        <v>7385</v>
      </c>
      <c r="AA653" s="0" t="s">
        <v>7386</v>
      </c>
      <c r="AB653" s="0" t="s">
        <v>59</v>
      </c>
      <c r="AF653" s="0" t="s">
        <v>314</v>
      </c>
      <c r="AH653" s="0" t="s">
        <v>61</v>
      </c>
      <c r="AJ653" s="0" t="s">
        <v>62</v>
      </c>
      <c r="AK653" s="0" t="n">
        <v>2032</v>
      </c>
      <c r="AL653" s="0" t="s">
        <v>7387</v>
      </c>
      <c r="AM653" s="0" t="s">
        <v>7388</v>
      </c>
      <c r="AN653" s="0" t="n">
        <v>652</v>
      </c>
    </row>
    <row r="654" customFormat="false" ht="12.8" hidden="false" customHeight="false" outlineLevel="0" collapsed="false">
      <c r="A654" s="0" t="s">
        <v>7389</v>
      </c>
      <c r="B654" s="0" t="s">
        <v>7390</v>
      </c>
      <c r="C654" s="0" t="s">
        <v>3234</v>
      </c>
      <c r="D654" s="0" t="s">
        <v>3447</v>
      </c>
      <c r="E654" s="0" t="e">
        <f aca="false">VLOOKUP($D654,phone_owners,5,0)</f>
        <v>#N/A</v>
      </c>
      <c r="F654" s="0" t="e">
        <f aca="false">VLOOKUP($D654,phone_owners,6,0)</f>
        <v>#N/A</v>
      </c>
      <c r="G654" s="0" t="e">
        <f aca="false">VLOOKUP($D654,phone_owners,6,0)</f>
        <v>#N/A</v>
      </c>
      <c r="H654" s="0" t="s">
        <v>3447</v>
      </c>
      <c r="I654" s="0" t="s">
        <v>3448</v>
      </c>
      <c r="J654" s="0" t="s">
        <v>3449</v>
      </c>
      <c r="K654" s="0" t="s">
        <v>3450</v>
      </c>
      <c r="L654" s="0" t="s">
        <v>44</v>
      </c>
      <c r="M654" s="0" t="s">
        <v>7391</v>
      </c>
      <c r="N654" s="0" t="s">
        <v>7392</v>
      </c>
      <c r="O654" s="0" t="s">
        <v>7393</v>
      </c>
      <c r="P654" s="0" t="s">
        <v>502</v>
      </c>
      <c r="Q654" s="0" t="s">
        <v>7394</v>
      </c>
      <c r="R654" s="0" t="s">
        <v>116</v>
      </c>
      <c r="S654" s="0" t="s">
        <v>7395</v>
      </c>
      <c r="U654" s="0" t="s">
        <v>7396</v>
      </c>
      <c r="V654" s="0" t="s">
        <v>53</v>
      </c>
      <c r="W654" s="0" t="s">
        <v>224</v>
      </c>
      <c r="X654" s="0" t="s">
        <v>7397</v>
      </c>
      <c r="Y654" s="0" t="s">
        <v>2246</v>
      </c>
      <c r="Z654" s="0" t="s">
        <v>7398</v>
      </c>
      <c r="AA654" s="0" t="s">
        <v>7399</v>
      </c>
      <c r="AB654" s="0" t="s">
        <v>59</v>
      </c>
      <c r="AF654" s="0" t="s">
        <v>60</v>
      </c>
      <c r="AH654" s="0" t="s">
        <v>122</v>
      </c>
      <c r="AJ654" s="0" t="s">
        <v>62</v>
      </c>
      <c r="AK654" s="0" t="n">
        <v>2033</v>
      </c>
      <c r="AL654" s="0" t="s">
        <v>7400</v>
      </c>
      <c r="AM654" s="0" t="s">
        <v>7401</v>
      </c>
      <c r="AN654" s="0" t="n">
        <v>653</v>
      </c>
    </row>
    <row r="655" customFormat="false" ht="12.8" hidden="false" customHeight="false" outlineLevel="0" collapsed="false">
      <c r="A655" s="0" t="s">
        <v>7402</v>
      </c>
      <c r="B655" s="0" t="s">
        <v>7403</v>
      </c>
      <c r="C655" s="0" t="s">
        <v>3234</v>
      </c>
      <c r="D655" s="0" t="s">
        <v>3447</v>
      </c>
      <c r="E655" s="0" t="e">
        <f aca="false">VLOOKUP($D655,phone_owners,5,0)</f>
        <v>#N/A</v>
      </c>
      <c r="F655" s="0" t="e">
        <f aca="false">VLOOKUP($D655,phone_owners,6,0)</f>
        <v>#N/A</v>
      </c>
      <c r="G655" s="0" t="e">
        <f aca="false">VLOOKUP($D655,phone_owners,6,0)</f>
        <v>#N/A</v>
      </c>
      <c r="H655" s="0" t="s">
        <v>3447</v>
      </c>
      <c r="I655" s="0" t="s">
        <v>3448</v>
      </c>
      <c r="J655" s="0" t="s">
        <v>3449</v>
      </c>
      <c r="K655" s="0" t="s">
        <v>3450</v>
      </c>
      <c r="L655" s="0" t="s">
        <v>44</v>
      </c>
      <c r="M655" s="0" t="s">
        <v>7404</v>
      </c>
      <c r="N655" s="0" t="s">
        <v>7405</v>
      </c>
      <c r="O655" s="0" t="s">
        <v>7406</v>
      </c>
      <c r="P655" s="0" t="s">
        <v>502</v>
      </c>
      <c r="Q655" s="0" t="s">
        <v>7407</v>
      </c>
      <c r="R655" s="0" t="s">
        <v>116</v>
      </c>
      <c r="S655" s="0" t="s">
        <v>7408</v>
      </c>
      <c r="T655" s="0" t="s">
        <v>7409</v>
      </c>
      <c r="U655" s="0" t="s">
        <v>7410</v>
      </c>
      <c r="V655" s="0" t="s">
        <v>100</v>
      </c>
      <c r="W655" s="0" t="s">
        <v>83</v>
      </c>
      <c r="X655" s="0" t="s">
        <v>7397</v>
      </c>
      <c r="Y655" s="0" t="s">
        <v>2246</v>
      </c>
      <c r="AA655" s="0" t="s">
        <v>7399</v>
      </c>
      <c r="AB655" s="0" t="s">
        <v>59</v>
      </c>
      <c r="AF655" s="0" t="s">
        <v>60</v>
      </c>
      <c r="AH655" s="0" t="s">
        <v>122</v>
      </c>
      <c r="AJ655" s="0" t="s">
        <v>62</v>
      </c>
      <c r="AK655" s="0" t="n">
        <v>2034</v>
      </c>
      <c r="AL655" s="0" t="s">
        <v>7411</v>
      </c>
      <c r="AM655" s="0" t="s">
        <v>7412</v>
      </c>
      <c r="AN655" s="0" t="n">
        <v>654</v>
      </c>
    </row>
    <row r="656" customFormat="false" ht="12.8" hidden="false" customHeight="false" outlineLevel="0" collapsed="false">
      <c r="A656" s="0" t="s">
        <v>7413</v>
      </c>
      <c r="B656" s="0" t="s">
        <v>7414</v>
      </c>
      <c r="C656" s="0" t="s">
        <v>3234</v>
      </c>
      <c r="D656" s="0" t="s">
        <v>108</v>
      </c>
      <c r="E656" s="0" t="e">
        <f aca="false">VLOOKUP($D656,phone_owners,5,0)</f>
        <v>#N/A</v>
      </c>
      <c r="F656" s="0" t="e">
        <f aca="false">VLOOKUP($D656,phone_owners,6,0)</f>
        <v>#N/A</v>
      </c>
      <c r="G656" s="0" t="e">
        <f aca="false">VLOOKUP($D656,phone_owners,6,0)</f>
        <v>#N/A</v>
      </c>
      <c r="H656" s="0" t="s">
        <v>108</v>
      </c>
      <c r="I656" s="0" t="s">
        <v>109</v>
      </c>
      <c r="J656" s="0" t="s">
        <v>110</v>
      </c>
      <c r="M656" s="0" t="s">
        <v>7415</v>
      </c>
      <c r="N656" s="0" t="s">
        <v>7416</v>
      </c>
      <c r="O656" s="0" t="s">
        <v>7417</v>
      </c>
      <c r="P656" s="0" t="s">
        <v>1518</v>
      </c>
      <c r="Q656" s="0" t="s">
        <v>115</v>
      </c>
      <c r="R656" s="0" t="s">
        <v>116</v>
      </c>
      <c r="U656" s="0" t="s">
        <v>7418</v>
      </c>
      <c r="V656" s="0" t="s">
        <v>100</v>
      </c>
      <c r="W656" s="0" t="s">
        <v>1112</v>
      </c>
      <c r="X656" s="0" t="s">
        <v>119</v>
      </c>
      <c r="Y656" s="0" t="s">
        <v>120</v>
      </c>
      <c r="AA656" s="0" t="s">
        <v>121</v>
      </c>
      <c r="AB656" s="0" t="s">
        <v>59</v>
      </c>
      <c r="AF656" s="0" t="s">
        <v>60</v>
      </c>
      <c r="AH656" s="0" t="s">
        <v>122</v>
      </c>
      <c r="AJ656" s="0" t="s">
        <v>62</v>
      </c>
      <c r="AK656" s="0" t="n">
        <v>2035</v>
      </c>
      <c r="AL656" s="0" t="s">
        <v>7419</v>
      </c>
      <c r="AM656" s="0" t="s">
        <v>7420</v>
      </c>
      <c r="AN656" s="0" t="n">
        <v>655</v>
      </c>
    </row>
    <row r="657" customFormat="false" ht="12.8" hidden="false" customHeight="false" outlineLevel="0" collapsed="false">
      <c r="A657" s="0" t="s">
        <v>7421</v>
      </c>
      <c r="B657" s="0" t="s">
        <v>7422</v>
      </c>
      <c r="C657" s="0" t="s">
        <v>3234</v>
      </c>
      <c r="D657" s="0" t="s">
        <v>5717</v>
      </c>
      <c r="E657" s="0" t="str">
        <f aca="false">VLOOKUP($D657,phone_owners,5,0)</f>
        <v>Mwajuma</v>
      </c>
      <c r="F657" s="0" t="str">
        <f aca="false">VLOOKUP($D657,phone_owners,6,0)</f>
        <v>Hassan</v>
      </c>
      <c r="G657" s="0" t="str">
        <f aca="false">VLOOKUP($D657,phone_owners,6,0)</f>
        <v>Hassan</v>
      </c>
      <c r="H657" s="0" t="s">
        <v>5717</v>
      </c>
      <c r="I657" s="0" t="s">
        <v>5718</v>
      </c>
      <c r="J657" s="0" t="s">
        <v>5719</v>
      </c>
      <c r="L657" s="0" t="s">
        <v>44</v>
      </c>
      <c r="M657" s="0" t="s">
        <v>7423</v>
      </c>
      <c r="N657" s="0" t="s">
        <v>7424</v>
      </c>
      <c r="O657" s="0" t="s">
        <v>7425</v>
      </c>
      <c r="P657" s="0" t="s">
        <v>7426</v>
      </c>
      <c r="Q657" s="0" t="s">
        <v>597</v>
      </c>
      <c r="R657" s="0" t="s">
        <v>116</v>
      </c>
      <c r="S657" s="0" t="s">
        <v>2032</v>
      </c>
      <c r="T657" s="0" t="s">
        <v>826</v>
      </c>
      <c r="U657" s="0" t="s">
        <v>7427</v>
      </c>
      <c r="V657" s="0" t="s">
        <v>53</v>
      </c>
      <c r="W657" s="0" t="s">
        <v>3364</v>
      </c>
      <c r="X657" s="0" t="s">
        <v>5524</v>
      </c>
      <c r="Y657" s="0" t="s">
        <v>5723</v>
      </c>
      <c r="Z657" s="0" t="s">
        <v>5724</v>
      </c>
      <c r="AA657" s="0" t="s">
        <v>7428</v>
      </c>
      <c r="AB657" s="0" t="s">
        <v>59</v>
      </c>
      <c r="AF657" s="0" t="s">
        <v>86</v>
      </c>
      <c r="AH657" s="0" t="s">
        <v>122</v>
      </c>
      <c r="AJ657" s="0" t="s">
        <v>62</v>
      </c>
      <c r="AK657" s="0" t="n">
        <v>2036</v>
      </c>
      <c r="AL657" s="0" t="s">
        <v>7429</v>
      </c>
      <c r="AM657" s="0" t="s">
        <v>7430</v>
      </c>
      <c r="AN657" s="0" t="n">
        <v>656</v>
      </c>
    </row>
    <row r="658" customFormat="false" ht="12.8" hidden="false" customHeight="false" outlineLevel="0" collapsed="false">
      <c r="A658" s="0" t="s">
        <v>7431</v>
      </c>
      <c r="B658" s="0" t="s">
        <v>7432</v>
      </c>
      <c r="C658" s="0" t="s">
        <v>3234</v>
      </c>
      <c r="D658" s="0" t="s">
        <v>108</v>
      </c>
      <c r="E658" s="0" t="e">
        <f aca="false">VLOOKUP($D658,phone_owners,5,0)</f>
        <v>#N/A</v>
      </c>
      <c r="F658" s="0" t="e">
        <f aca="false">VLOOKUP($D658,phone_owners,6,0)</f>
        <v>#N/A</v>
      </c>
      <c r="G658" s="0" t="e">
        <f aca="false">VLOOKUP($D658,phone_owners,6,0)</f>
        <v>#N/A</v>
      </c>
      <c r="H658" s="0" t="s">
        <v>108</v>
      </c>
      <c r="I658" s="0" t="s">
        <v>109</v>
      </c>
      <c r="J658" s="0" t="s">
        <v>110</v>
      </c>
      <c r="M658" s="0" t="s">
        <v>7433</v>
      </c>
      <c r="N658" s="0" t="s">
        <v>7434</v>
      </c>
      <c r="O658" s="0" t="s">
        <v>7435</v>
      </c>
      <c r="P658" s="0" t="s">
        <v>3825</v>
      </c>
      <c r="Q658" s="0" t="s">
        <v>115</v>
      </c>
      <c r="R658" s="0" t="s">
        <v>116</v>
      </c>
      <c r="U658" s="0" t="s">
        <v>7436</v>
      </c>
      <c r="V658" s="0" t="s">
        <v>53</v>
      </c>
      <c r="W658" s="0" t="s">
        <v>703</v>
      </c>
      <c r="X658" s="0" t="s">
        <v>2201</v>
      </c>
      <c r="Y658" s="0" t="s">
        <v>120</v>
      </c>
      <c r="AA658" s="0" t="s">
        <v>121</v>
      </c>
      <c r="AB658" s="0" t="s">
        <v>59</v>
      </c>
      <c r="AF658" s="0" t="s">
        <v>60</v>
      </c>
      <c r="AH658" s="0" t="s">
        <v>122</v>
      </c>
      <c r="AJ658" s="0" t="s">
        <v>62</v>
      </c>
      <c r="AK658" s="0" t="n">
        <v>2037</v>
      </c>
      <c r="AL658" s="0" t="s">
        <v>7437</v>
      </c>
      <c r="AM658" s="0" t="s">
        <v>7438</v>
      </c>
      <c r="AN658" s="0" t="n">
        <v>657</v>
      </c>
    </row>
    <row r="659" customFormat="false" ht="12.8" hidden="false" customHeight="false" outlineLevel="0" collapsed="false">
      <c r="A659" s="0" t="s">
        <v>7439</v>
      </c>
      <c r="B659" s="0" t="s">
        <v>7440</v>
      </c>
      <c r="C659" s="0" t="s">
        <v>3234</v>
      </c>
      <c r="D659" s="0" t="s">
        <v>7441</v>
      </c>
      <c r="E659" s="0" t="e">
        <f aca="false">VLOOKUP($D659,phone_owners,5,0)</f>
        <v>#N/A</v>
      </c>
      <c r="F659" s="0" t="e">
        <f aca="false">VLOOKUP($D659,phone_owners,6,0)</f>
        <v>#N/A</v>
      </c>
      <c r="G659" s="0" t="e">
        <f aca="false">VLOOKUP($D659,phone_owners,6,0)</f>
        <v>#N/A</v>
      </c>
      <c r="H659" s="0" t="s">
        <v>7441</v>
      </c>
      <c r="I659" s="0" t="s">
        <v>7442</v>
      </c>
      <c r="J659" s="0" t="s">
        <v>7443</v>
      </c>
      <c r="L659" s="0" t="s">
        <v>44</v>
      </c>
      <c r="M659" s="0" t="s">
        <v>7444</v>
      </c>
      <c r="N659" s="0" t="s">
        <v>7445</v>
      </c>
      <c r="O659" s="0" t="s">
        <v>7446</v>
      </c>
      <c r="P659" s="0" t="s">
        <v>7447</v>
      </c>
      <c r="Q659" s="0" t="s">
        <v>75</v>
      </c>
      <c r="R659" s="0" t="s">
        <v>116</v>
      </c>
      <c r="S659" s="0" t="s">
        <v>7448</v>
      </c>
      <c r="T659" s="0" t="s">
        <v>1923</v>
      </c>
      <c r="U659" s="0" t="s">
        <v>1809</v>
      </c>
      <c r="V659" s="0" t="s">
        <v>100</v>
      </c>
      <c r="W659" s="0" t="s">
        <v>141</v>
      </c>
      <c r="X659" s="0" t="s">
        <v>7449</v>
      </c>
      <c r="Y659" s="0" t="s">
        <v>3805</v>
      </c>
      <c r="Z659" s="0" t="s">
        <v>476</v>
      </c>
      <c r="AA659" s="0" t="s">
        <v>7450</v>
      </c>
      <c r="AB659" s="0" t="s">
        <v>59</v>
      </c>
      <c r="AF659" s="0" t="s">
        <v>60</v>
      </c>
      <c r="AH659" s="0" t="s">
        <v>315</v>
      </c>
      <c r="AJ659" s="0" t="s">
        <v>62</v>
      </c>
      <c r="AK659" s="0" t="n">
        <v>2038</v>
      </c>
      <c r="AL659" s="0" t="s">
        <v>7451</v>
      </c>
      <c r="AM659" s="0" t="s">
        <v>7452</v>
      </c>
      <c r="AN659" s="0" t="n">
        <v>658</v>
      </c>
    </row>
    <row r="660" customFormat="false" ht="12.8" hidden="false" customHeight="false" outlineLevel="0" collapsed="false">
      <c r="A660" s="0" t="s">
        <v>7453</v>
      </c>
      <c r="B660" s="0" t="s">
        <v>7454</v>
      </c>
      <c r="C660" s="0" t="s">
        <v>3234</v>
      </c>
      <c r="D660" s="0" t="s">
        <v>7441</v>
      </c>
      <c r="E660" s="0" t="e">
        <f aca="false">VLOOKUP($D660,phone_owners,5,0)</f>
        <v>#N/A</v>
      </c>
      <c r="F660" s="0" t="e">
        <f aca="false">VLOOKUP($D660,phone_owners,6,0)</f>
        <v>#N/A</v>
      </c>
      <c r="G660" s="0" t="e">
        <f aca="false">VLOOKUP($D660,phone_owners,6,0)</f>
        <v>#N/A</v>
      </c>
      <c r="H660" s="0" t="s">
        <v>7441</v>
      </c>
      <c r="I660" s="0" t="s">
        <v>7442</v>
      </c>
      <c r="J660" s="0" t="s">
        <v>7443</v>
      </c>
      <c r="L660" s="0" t="s">
        <v>44</v>
      </c>
      <c r="M660" s="0" t="s">
        <v>7455</v>
      </c>
      <c r="N660" s="0" t="s">
        <v>7456</v>
      </c>
      <c r="O660" s="0" t="s">
        <v>7457</v>
      </c>
      <c r="P660" s="0" t="s">
        <v>597</v>
      </c>
      <c r="Q660" s="0" t="s">
        <v>221</v>
      </c>
      <c r="R660" s="0" t="s">
        <v>116</v>
      </c>
      <c r="S660" s="0" t="s">
        <v>7458</v>
      </c>
      <c r="T660" s="0" t="s">
        <v>3889</v>
      </c>
      <c r="U660" s="0" t="s">
        <v>7459</v>
      </c>
      <c r="V660" s="0" t="s">
        <v>100</v>
      </c>
      <c r="W660" s="0" t="s">
        <v>432</v>
      </c>
      <c r="X660" s="0" t="s">
        <v>571</v>
      </c>
      <c r="Y660" s="0" t="s">
        <v>3805</v>
      </c>
      <c r="Z660" s="0" t="s">
        <v>476</v>
      </c>
      <c r="AA660" s="0" t="s">
        <v>7450</v>
      </c>
      <c r="AB660" s="0" t="s">
        <v>59</v>
      </c>
      <c r="AF660" s="0" t="s">
        <v>60</v>
      </c>
      <c r="AH660" s="0" t="s">
        <v>315</v>
      </c>
      <c r="AJ660" s="0" t="s">
        <v>62</v>
      </c>
      <c r="AK660" s="0" t="n">
        <v>2039</v>
      </c>
      <c r="AL660" s="0" t="s">
        <v>7460</v>
      </c>
      <c r="AM660" s="0" t="s">
        <v>7461</v>
      </c>
      <c r="AN660" s="0" t="n">
        <v>659</v>
      </c>
    </row>
    <row r="661" customFormat="false" ht="12.8" hidden="false" customHeight="false" outlineLevel="0" collapsed="false">
      <c r="A661" s="0" t="s">
        <v>7462</v>
      </c>
      <c r="B661" s="0" t="s">
        <v>7463</v>
      </c>
      <c r="C661" s="0" t="s">
        <v>3234</v>
      </c>
      <c r="D661" s="0" t="s">
        <v>7441</v>
      </c>
      <c r="E661" s="0" t="e">
        <f aca="false">VLOOKUP($D661,phone_owners,5,0)</f>
        <v>#N/A</v>
      </c>
      <c r="F661" s="0" t="e">
        <f aca="false">VLOOKUP($D661,phone_owners,6,0)</f>
        <v>#N/A</v>
      </c>
      <c r="G661" s="0" t="e">
        <f aca="false">VLOOKUP($D661,phone_owners,6,0)</f>
        <v>#N/A</v>
      </c>
      <c r="H661" s="0" t="s">
        <v>7441</v>
      </c>
      <c r="I661" s="0" t="s">
        <v>7442</v>
      </c>
      <c r="J661" s="0" t="s">
        <v>7443</v>
      </c>
      <c r="L661" s="0" t="s">
        <v>44</v>
      </c>
      <c r="M661" s="0" t="s">
        <v>7464</v>
      </c>
      <c r="N661" s="0" t="s">
        <v>7465</v>
      </c>
      <c r="O661" s="0" t="s">
        <v>1608</v>
      </c>
      <c r="P661" s="0" t="s">
        <v>7466</v>
      </c>
      <c r="Q661" s="0" t="s">
        <v>75</v>
      </c>
      <c r="R661" s="0" t="s">
        <v>116</v>
      </c>
      <c r="S661" s="0" t="s">
        <v>5124</v>
      </c>
      <c r="T661" s="0" t="s">
        <v>7467</v>
      </c>
      <c r="U661" s="0" t="s">
        <v>7468</v>
      </c>
      <c r="V661" s="0" t="s">
        <v>53</v>
      </c>
      <c r="W661" s="0" t="s">
        <v>247</v>
      </c>
      <c r="X661" s="0" t="s">
        <v>571</v>
      </c>
      <c r="Y661" s="0" t="s">
        <v>7469</v>
      </c>
      <c r="Z661" s="0" t="s">
        <v>476</v>
      </c>
      <c r="AA661" s="0" t="s">
        <v>7450</v>
      </c>
      <c r="AB661" s="0" t="s">
        <v>59</v>
      </c>
      <c r="AF661" s="0" t="s">
        <v>60</v>
      </c>
      <c r="AH661" s="0" t="s">
        <v>315</v>
      </c>
      <c r="AJ661" s="0" t="s">
        <v>62</v>
      </c>
      <c r="AK661" s="0" t="n">
        <v>2040</v>
      </c>
      <c r="AL661" s="0" t="s">
        <v>7470</v>
      </c>
      <c r="AM661" s="0" t="s">
        <v>7471</v>
      </c>
      <c r="AN661" s="0" t="n">
        <v>660</v>
      </c>
    </row>
    <row r="662" customFormat="false" ht="12.8" hidden="false" customHeight="false" outlineLevel="0" collapsed="false">
      <c r="A662" s="0" t="s">
        <v>7472</v>
      </c>
      <c r="B662" s="0" t="s">
        <v>7473</v>
      </c>
      <c r="C662" s="0" t="s">
        <v>3234</v>
      </c>
      <c r="D662" s="0" t="s">
        <v>7441</v>
      </c>
      <c r="E662" s="0" t="e">
        <f aca="false">VLOOKUP($D662,phone_owners,5,0)</f>
        <v>#N/A</v>
      </c>
      <c r="F662" s="0" t="e">
        <f aca="false">VLOOKUP($D662,phone_owners,6,0)</f>
        <v>#N/A</v>
      </c>
      <c r="G662" s="0" t="e">
        <f aca="false">VLOOKUP($D662,phone_owners,6,0)</f>
        <v>#N/A</v>
      </c>
      <c r="H662" s="0" t="s">
        <v>7441</v>
      </c>
      <c r="I662" s="0" t="s">
        <v>7442</v>
      </c>
      <c r="J662" s="0" t="s">
        <v>7443</v>
      </c>
      <c r="L662" s="0" t="s">
        <v>44</v>
      </c>
      <c r="M662" s="0" t="s">
        <v>7474</v>
      </c>
      <c r="N662" s="0" t="s">
        <v>7475</v>
      </c>
      <c r="O662" s="0" t="s">
        <v>7476</v>
      </c>
      <c r="P662" s="0" t="s">
        <v>1257</v>
      </c>
      <c r="Q662" s="0" t="s">
        <v>305</v>
      </c>
      <c r="R662" s="0" t="s">
        <v>116</v>
      </c>
      <c r="S662" s="0" t="s">
        <v>1809</v>
      </c>
      <c r="T662" s="0" t="s">
        <v>7477</v>
      </c>
      <c r="U662" s="0" t="s">
        <v>7478</v>
      </c>
      <c r="V662" s="0" t="s">
        <v>53</v>
      </c>
      <c r="W662" s="0" t="s">
        <v>892</v>
      </c>
      <c r="X662" s="0" t="s">
        <v>571</v>
      </c>
      <c r="Y662" s="0" t="s">
        <v>4195</v>
      </c>
      <c r="Z662" s="0" t="s">
        <v>476</v>
      </c>
      <c r="AA662" s="0" t="s">
        <v>7450</v>
      </c>
      <c r="AB662" s="0" t="s">
        <v>59</v>
      </c>
      <c r="AF662" s="0" t="s">
        <v>60</v>
      </c>
      <c r="AH662" s="0" t="s">
        <v>315</v>
      </c>
      <c r="AJ662" s="0" t="s">
        <v>62</v>
      </c>
      <c r="AK662" s="0" t="n">
        <v>2041</v>
      </c>
      <c r="AL662" s="0" t="s">
        <v>7479</v>
      </c>
      <c r="AM662" s="0" t="s">
        <v>7480</v>
      </c>
      <c r="AN662" s="0" t="n">
        <v>661</v>
      </c>
    </row>
    <row r="663" customFormat="false" ht="12.8" hidden="false" customHeight="false" outlineLevel="0" collapsed="false">
      <c r="A663" s="0" t="s">
        <v>7481</v>
      </c>
      <c r="B663" s="0" t="s">
        <v>7482</v>
      </c>
      <c r="C663" s="0" t="s">
        <v>3234</v>
      </c>
      <c r="D663" s="0" t="s">
        <v>7441</v>
      </c>
      <c r="E663" s="0" t="e">
        <f aca="false">VLOOKUP($D663,phone_owners,5,0)</f>
        <v>#N/A</v>
      </c>
      <c r="F663" s="0" t="e">
        <f aca="false">VLOOKUP($D663,phone_owners,6,0)</f>
        <v>#N/A</v>
      </c>
      <c r="G663" s="0" t="e">
        <f aca="false">VLOOKUP($D663,phone_owners,6,0)</f>
        <v>#N/A</v>
      </c>
      <c r="H663" s="0" t="s">
        <v>7441</v>
      </c>
      <c r="I663" s="0" t="s">
        <v>7442</v>
      </c>
      <c r="J663" s="0" t="s">
        <v>7443</v>
      </c>
      <c r="L663" s="0" t="s">
        <v>44</v>
      </c>
      <c r="M663" s="0" t="s">
        <v>7483</v>
      </c>
      <c r="N663" s="0" t="s">
        <v>7484</v>
      </c>
      <c r="O663" s="0" t="s">
        <v>7485</v>
      </c>
      <c r="P663" s="0" t="s">
        <v>205</v>
      </c>
      <c r="Q663" s="0" t="s">
        <v>221</v>
      </c>
      <c r="R663" s="0" t="s">
        <v>116</v>
      </c>
      <c r="S663" s="0" t="s">
        <v>2072</v>
      </c>
      <c r="T663" s="0" t="s">
        <v>779</v>
      </c>
      <c r="U663" s="0" t="s">
        <v>7486</v>
      </c>
      <c r="V663" s="0" t="s">
        <v>53</v>
      </c>
      <c r="W663" s="0" t="s">
        <v>224</v>
      </c>
      <c r="X663" s="0" t="s">
        <v>571</v>
      </c>
      <c r="Y663" s="0" t="s">
        <v>4195</v>
      </c>
      <c r="Z663" s="0" t="s">
        <v>476</v>
      </c>
      <c r="AA663" s="0" t="s">
        <v>7450</v>
      </c>
      <c r="AB663" s="0" t="s">
        <v>59</v>
      </c>
      <c r="AF663" s="0" t="s">
        <v>60</v>
      </c>
      <c r="AH663" s="0" t="s">
        <v>315</v>
      </c>
      <c r="AJ663" s="0" t="s">
        <v>62</v>
      </c>
      <c r="AK663" s="0" t="n">
        <v>2042</v>
      </c>
      <c r="AL663" s="0" t="s">
        <v>7487</v>
      </c>
      <c r="AM663" s="0" t="s">
        <v>7488</v>
      </c>
      <c r="AN663" s="0" t="n">
        <v>662</v>
      </c>
    </row>
    <row r="664" customFormat="false" ht="12.8" hidden="false" customHeight="false" outlineLevel="0" collapsed="false">
      <c r="A664" s="0" t="s">
        <v>7489</v>
      </c>
      <c r="B664" s="0" t="s">
        <v>7490</v>
      </c>
      <c r="C664" s="0" t="s">
        <v>3234</v>
      </c>
      <c r="D664" s="0" t="s">
        <v>1221</v>
      </c>
      <c r="E664" s="0" t="str">
        <f aca="false">VLOOKUP($D664,phone_owners,5,0)</f>
        <v>Daniel</v>
      </c>
      <c r="F664" s="0" t="str">
        <f aca="false">VLOOKUP($D664,phone_owners,6,0)</f>
        <v>Joseph</v>
      </c>
      <c r="G664" s="0" t="str">
        <f aca="false">VLOOKUP($D664,phone_owners,6,0)</f>
        <v>Joseph</v>
      </c>
      <c r="H664" s="0" t="s">
        <v>1221</v>
      </c>
      <c r="I664" s="0" t="s">
        <v>1222</v>
      </c>
      <c r="J664" s="0" t="s">
        <v>1223</v>
      </c>
      <c r="L664" s="0" t="s">
        <v>44</v>
      </c>
      <c r="M664" s="0" t="s">
        <v>7491</v>
      </c>
      <c r="N664" s="0" t="s">
        <v>7492</v>
      </c>
      <c r="O664" s="0" t="s">
        <v>7493</v>
      </c>
      <c r="P664" s="0" t="s">
        <v>7494</v>
      </c>
      <c r="Q664" s="0" t="s">
        <v>656</v>
      </c>
      <c r="R664" s="0" t="s">
        <v>50</v>
      </c>
      <c r="S664" s="0" t="s">
        <v>569</v>
      </c>
      <c r="T664" s="0" t="s">
        <v>7495</v>
      </c>
      <c r="V664" s="0" t="s">
        <v>100</v>
      </c>
      <c r="W664" s="0" t="s">
        <v>247</v>
      </c>
      <c r="X664" s="0" t="s">
        <v>334</v>
      </c>
      <c r="Y664" s="0" t="s">
        <v>278</v>
      </c>
      <c r="AA664" s="0" t="s">
        <v>1232</v>
      </c>
      <c r="AB664" s="0" t="s">
        <v>59</v>
      </c>
      <c r="AF664" s="0" t="s">
        <v>60</v>
      </c>
      <c r="AH664" s="0" t="s">
        <v>372</v>
      </c>
      <c r="AJ664" s="0" t="s">
        <v>62</v>
      </c>
      <c r="AK664" s="0" t="n">
        <v>2043</v>
      </c>
      <c r="AL664" s="0" t="s">
        <v>7496</v>
      </c>
      <c r="AM664" s="0" t="s">
        <v>7497</v>
      </c>
      <c r="AN664" s="0" t="n">
        <v>663</v>
      </c>
    </row>
    <row r="665" customFormat="false" ht="12.8" hidden="false" customHeight="false" outlineLevel="0" collapsed="false">
      <c r="A665" s="0" t="s">
        <v>7498</v>
      </c>
      <c r="B665" s="0" t="s">
        <v>7499</v>
      </c>
      <c r="C665" s="0" t="s">
        <v>3234</v>
      </c>
      <c r="D665" s="0" t="s">
        <v>7441</v>
      </c>
      <c r="E665" s="0" t="e">
        <f aca="false">VLOOKUP($D665,phone_owners,5,0)</f>
        <v>#N/A</v>
      </c>
      <c r="F665" s="0" t="e">
        <f aca="false">VLOOKUP($D665,phone_owners,6,0)</f>
        <v>#N/A</v>
      </c>
      <c r="G665" s="0" t="e">
        <f aca="false">VLOOKUP($D665,phone_owners,6,0)</f>
        <v>#N/A</v>
      </c>
      <c r="H665" s="0" t="s">
        <v>7441</v>
      </c>
      <c r="I665" s="0" t="s">
        <v>7442</v>
      </c>
      <c r="J665" s="0" t="s">
        <v>7443</v>
      </c>
      <c r="L665" s="0" t="s">
        <v>44</v>
      </c>
      <c r="M665" s="0" t="s">
        <v>7500</v>
      </c>
      <c r="N665" s="0" t="s">
        <v>7501</v>
      </c>
      <c r="O665" s="0" t="s">
        <v>7502</v>
      </c>
      <c r="P665" s="0" t="s">
        <v>6671</v>
      </c>
      <c r="Q665" s="0" t="s">
        <v>115</v>
      </c>
      <c r="R665" s="0" t="s">
        <v>116</v>
      </c>
      <c r="S665" s="0" t="s">
        <v>430</v>
      </c>
      <c r="T665" s="0" t="s">
        <v>4088</v>
      </c>
      <c r="U665" s="0" t="s">
        <v>7503</v>
      </c>
      <c r="V665" s="0" t="s">
        <v>53</v>
      </c>
      <c r="W665" s="0" t="s">
        <v>892</v>
      </c>
      <c r="X665" s="0" t="s">
        <v>571</v>
      </c>
      <c r="Y665" s="0" t="s">
        <v>4195</v>
      </c>
      <c r="Z665" s="0" t="s">
        <v>476</v>
      </c>
      <c r="AA665" s="0" t="s">
        <v>7450</v>
      </c>
      <c r="AB665" s="0" t="s">
        <v>59</v>
      </c>
      <c r="AF665" s="0" t="s">
        <v>60</v>
      </c>
      <c r="AH665" s="0" t="s">
        <v>315</v>
      </c>
      <c r="AJ665" s="0" t="s">
        <v>62</v>
      </c>
      <c r="AK665" s="0" t="n">
        <v>2044</v>
      </c>
      <c r="AL665" s="0" t="s">
        <v>7504</v>
      </c>
      <c r="AM665" s="0" t="s">
        <v>7505</v>
      </c>
      <c r="AN665" s="0" t="n">
        <v>664</v>
      </c>
    </row>
    <row r="666" customFormat="false" ht="12.8" hidden="false" customHeight="false" outlineLevel="0" collapsed="false">
      <c r="A666" s="0" t="s">
        <v>7506</v>
      </c>
      <c r="B666" s="0" t="s">
        <v>7507</v>
      </c>
      <c r="C666" s="0" t="s">
        <v>3234</v>
      </c>
      <c r="D666" s="0" t="s">
        <v>7441</v>
      </c>
      <c r="E666" s="0" t="e">
        <f aca="false">VLOOKUP($D666,phone_owners,5,0)</f>
        <v>#N/A</v>
      </c>
      <c r="F666" s="0" t="e">
        <f aca="false">VLOOKUP($D666,phone_owners,6,0)</f>
        <v>#N/A</v>
      </c>
      <c r="G666" s="0" t="e">
        <f aca="false">VLOOKUP($D666,phone_owners,6,0)</f>
        <v>#N/A</v>
      </c>
      <c r="H666" s="0" t="s">
        <v>7441</v>
      </c>
      <c r="I666" s="0" t="s">
        <v>7442</v>
      </c>
      <c r="J666" s="0" t="s">
        <v>7443</v>
      </c>
      <c r="L666" s="0" t="s">
        <v>44</v>
      </c>
      <c r="M666" s="0" t="s">
        <v>7508</v>
      </c>
      <c r="N666" s="0" t="s">
        <v>7509</v>
      </c>
      <c r="O666" s="0" t="s">
        <v>7510</v>
      </c>
      <c r="P666" s="0" t="s">
        <v>7511</v>
      </c>
      <c r="Q666" s="0" t="s">
        <v>656</v>
      </c>
      <c r="R666" s="0" t="s">
        <v>116</v>
      </c>
      <c r="S666" s="0" t="s">
        <v>1923</v>
      </c>
      <c r="T666" s="0" t="s">
        <v>6285</v>
      </c>
      <c r="U666" s="0" t="s">
        <v>7512</v>
      </c>
      <c r="V666" s="0" t="s">
        <v>53</v>
      </c>
      <c r="W666" s="0" t="s">
        <v>247</v>
      </c>
      <c r="X666" s="0" t="s">
        <v>571</v>
      </c>
      <c r="Y666" s="0" t="s">
        <v>4195</v>
      </c>
      <c r="Z666" s="0" t="s">
        <v>476</v>
      </c>
      <c r="AA666" s="0" t="s">
        <v>7450</v>
      </c>
      <c r="AB666" s="0" t="s">
        <v>59</v>
      </c>
      <c r="AF666" s="0" t="s">
        <v>60</v>
      </c>
      <c r="AH666" s="0" t="s">
        <v>315</v>
      </c>
      <c r="AJ666" s="0" t="s">
        <v>62</v>
      </c>
      <c r="AK666" s="0" t="n">
        <v>2045</v>
      </c>
      <c r="AL666" s="0" t="s">
        <v>7513</v>
      </c>
      <c r="AM666" s="0" t="s">
        <v>7514</v>
      </c>
      <c r="AN666" s="0" t="n">
        <v>665</v>
      </c>
    </row>
    <row r="667" customFormat="false" ht="12.8" hidden="false" customHeight="false" outlineLevel="0" collapsed="false">
      <c r="A667" s="0" t="s">
        <v>7515</v>
      </c>
      <c r="B667" s="0" t="s">
        <v>7516</v>
      </c>
      <c r="C667" s="0" t="s">
        <v>3234</v>
      </c>
      <c r="D667" s="0" t="s">
        <v>7441</v>
      </c>
      <c r="E667" s="0" t="e">
        <f aca="false">VLOOKUP($D667,phone_owners,5,0)</f>
        <v>#N/A</v>
      </c>
      <c r="F667" s="0" t="e">
        <f aca="false">VLOOKUP($D667,phone_owners,6,0)</f>
        <v>#N/A</v>
      </c>
      <c r="G667" s="0" t="e">
        <f aca="false">VLOOKUP($D667,phone_owners,6,0)</f>
        <v>#N/A</v>
      </c>
      <c r="H667" s="0" t="s">
        <v>7441</v>
      </c>
      <c r="I667" s="0" t="s">
        <v>7442</v>
      </c>
      <c r="J667" s="0" t="s">
        <v>7443</v>
      </c>
      <c r="L667" s="0" t="s">
        <v>44</v>
      </c>
      <c r="M667" s="0" t="s">
        <v>7517</v>
      </c>
      <c r="N667" s="0" t="s">
        <v>7518</v>
      </c>
      <c r="O667" s="0" t="s">
        <v>7519</v>
      </c>
      <c r="P667" s="0" t="s">
        <v>2688</v>
      </c>
      <c r="Q667" s="0" t="s">
        <v>290</v>
      </c>
      <c r="R667" s="0" t="s">
        <v>116</v>
      </c>
      <c r="S667" s="0" t="s">
        <v>3657</v>
      </c>
      <c r="T667" s="0" t="s">
        <v>826</v>
      </c>
      <c r="U667" s="0" t="s">
        <v>2109</v>
      </c>
      <c r="V667" s="0" t="s">
        <v>53</v>
      </c>
      <c r="W667" s="0" t="s">
        <v>141</v>
      </c>
      <c r="X667" s="0" t="s">
        <v>571</v>
      </c>
      <c r="Y667" s="0" t="s">
        <v>4195</v>
      </c>
      <c r="Z667" s="0" t="s">
        <v>476</v>
      </c>
      <c r="AA667" s="0" t="s">
        <v>7450</v>
      </c>
      <c r="AB667" s="0" t="s">
        <v>59</v>
      </c>
      <c r="AF667" s="0" t="s">
        <v>60</v>
      </c>
      <c r="AH667" s="0" t="s">
        <v>315</v>
      </c>
      <c r="AJ667" s="0" t="s">
        <v>62</v>
      </c>
      <c r="AK667" s="0" t="n">
        <v>2046</v>
      </c>
      <c r="AL667" s="0" t="s">
        <v>7520</v>
      </c>
      <c r="AM667" s="0" t="s">
        <v>7521</v>
      </c>
      <c r="AN667" s="0" t="n">
        <v>666</v>
      </c>
    </row>
    <row r="668" customFormat="false" ht="12.8" hidden="false" customHeight="false" outlineLevel="0" collapsed="false">
      <c r="A668" s="0" t="s">
        <v>7522</v>
      </c>
      <c r="B668" s="0" t="s">
        <v>7523</v>
      </c>
      <c r="C668" s="0" t="s">
        <v>3234</v>
      </c>
      <c r="D668" s="0" t="s">
        <v>108</v>
      </c>
      <c r="E668" s="0" t="e">
        <f aca="false">VLOOKUP($D668,phone_owners,5,0)</f>
        <v>#N/A</v>
      </c>
      <c r="F668" s="0" t="e">
        <f aca="false">VLOOKUP($D668,phone_owners,6,0)</f>
        <v>#N/A</v>
      </c>
      <c r="G668" s="0" t="e">
        <f aca="false">VLOOKUP($D668,phone_owners,6,0)</f>
        <v>#N/A</v>
      </c>
      <c r="H668" s="0" t="s">
        <v>108</v>
      </c>
      <c r="I668" s="0" t="s">
        <v>109</v>
      </c>
      <c r="J668" s="0" t="s">
        <v>110</v>
      </c>
      <c r="M668" s="0" t="s">
        <v>7524</v>
      </c>
      <c r="N668" s="0" t="s">
        <v>7525</v>
      </c>
      <c r="O668" s="0" t="s">
        <v>7526</v>
      </c>
      <c r="P668" s="0" t="s">
        <v>2462</v>
      </c>
      <c r="Q668" s="0" t="s">
        <v>115</v>
      </c>
      <c r="R668" s="0" t="s">
        <v>116</v>
      </c>
      <c r="S668" s="0" t="s">
        <v>7527</v>
      </c>
      <c r="U668" s="0" t="s">
        <v>2109</v>
      </c>
      <c r="V668" s="0" t="s">
        <v>53</v>
      </c>
      <c r="W668" s="0" t="s">
        <v>601</v>
      </c>
      <c r="X668" s="0" t="s">
        <v>119</v>
      </c>
      <c r="Y668" s="0" t="s">
        <v>120</v>
      </c>
      <c r="AA668" s="0" t="s">
        <v>121</v>
      </c>
      <c r="AB668" s="0" t="s">
        <v>59</v>
      </c>
      <c r="AF668" s="0" t="s">
        <v>60</v>
      </c>
      <c r="AH668" s="0" t="s">
        <v>122</v>
      </c>
      <c r="AJ668" s="0" t="s">
        <v>62</v>
      </c>
      <c r="AK668" s="0" t="n">
        <v>2047</v>
      </c>
      <c r="AL668" s="0" t="s">
        <v>7528</v>
      </c>
      <c r="AM668" s="0" t="s">
        <v>7529</v>
      </c>
      <c r="AN668" s="0" t="n">
        <v>667</v>
      </c>
    </row>
    <row r="669" customFormat="false" ht="12.8" hidden="false" customHeight="false" outlineLevel="0" collapsed="false">
      <c r="A669" s="0" t="s">
        <v>7530</v>
      </c>
      <c r="B669" s="0" t="s">
        <v>7531</v>
      </c>
      <c r="C669" s="0" t="s">
        <v>3234</v>
      </c>
      <c r="D669" s="0" t="s">
        <v>6066</v>
      </c>
      <c r="E669" s="0" t="str">
        <f aca="false">VLOOKUP($D669,phone_owners,5,0)</f>
        <v>Rajabu</v>
      </c>
      <c r="F669" s="0" t="str">
        <f aca="false">VLOOKUP($D669,phone_owners,6,0)</f>
        <v>Salehe</v>
      </c>
      <c r="G669" s="0" t="str">
        <f aca="false">VLOOKUP($D669,phone_owners,6,0)</f>
        <v>Salehe</v>
      </c>
      <c r="H669" s="0" t="s">
        <v>6066</v>
      </c>
      <c r="I669" s="0" t="s">
        <v>6067</v>
      </c>
      <c r="J669" s="0" t="s">
        <v>6068</v>
      </c>
      <c r="L669" s="0" t="s">
        <v>59</v>
      </c>
      <c r="AJ669" s="0" t="s">
        <v>62</v>
      </c>
      <c r="AK669" s="0" t="n">
        <v>2048</v>
      </c>
      <c r="AL669" s="0" t="s">
        <v>7532</v>
      </c>
      <c r="AM669" s="0" t="s">
        <v>7533</v>
      </c>
      <c r="AN669" s="0" t="n">
        <v>668</v>
      </c>
    </row>
    <row r="670" customFormat="false" ht="12.8" hidden="false" customHeight="false" outlineLevel="0" collapsed="false">
      <c r="A670" s="0" t="s">
        <v>7534</v>
      </c>
      <c r="B670" s="0" t="s">
        <v>7535</v>
      </c>
      <c r="C670" s="0" t="s">
        <v>3234</v>
      </c>
      <c r="D670" s="0" t="s">
        <v>6066</v>
      </c>
      <c r="E670" s="0" t="str">
        <f aca="false">VLOOKUP($D670,phone_owners,5,0)</f>
        <v>Rajabu</v>
      </c>
      <c r="F670" s="0" t="str">
        <f aca="false">VLOOKUP($D670,phone_owners,6,0)</f>
        <v>Salehe</v>
      </c>
      <c r="G670" s="0" t="str">
        <f aca="false">VLOOKUP($D670,phone_owners,6,0)</f>
        <v>Salehe</v>
      </c>
      <c r="H670" s="0" t="s">
        <v>6066</v>
      </c>
      <c r="I670" s="0" t="s">
        <v>6067</v>
      </c>
      <c r="J670" s="0" t="s">
        <v>6068</v>
      </c>
      <c r="L670" s="0" t="s">
        <v>59</v>
      </c>
      <c r="AJ670" s="0" t="s">
        <v>62</v>
      </c>
      <c r="AK670" s="0" t="n">
        <v>2049</v>
      </c>
      <c r="AL670" s="0" t="s">
        <v>7536</v>
      </c>
      <c r="AM670" s="0" t="s">
        <v>7537</v>
      </c>
      <c r="AN670" s="0" t="n">
        <v>669</v>
      </c>
    </row>
    <row r="671" customFormat="false" ht="12.8" hidden="false" customHeight="false" outlineLevel="0" collapsed="false">
      <c r="A671" s="0" t="s">
        <v>7538</v>
      </c>
      <c r="B671" s="0" t="s">
        <v>7539</v>
      </c>
      <c r="C671" s="0" t="s">
        <v>3234</v>
      </c>
      <c r="D671" s="0" t="s">
        <v>7540</v>
      </c>
      <c r="E671" s="0" t="str">
        <f aca="false">VLOOKUP($D671,phone_owners,5,0)</f>
        <v>Nyakarinde</v>
      </c>
      <c r="F671" s="0" t="str">
        <f aca="false">VLOOKUP($D671,phone_owners,6,0)</f>
        <v>M</v>
      </c>
      <c r="G671" s="0" t="str">
        <f aca="false">VLOOKUP($D671,phone_owners,6,0)</f>
        <v>M</v>
      </c>
      <c r="H671" s="0" t="s">
        <v>7540</v>
      </c>
      <c r="I671" s="0" t="s">
        <v>7541</v>
      </c>
      <c r="J671" s="0" t="s">
        <v>7542</v>
      </c>
      <c r="L671" s="0" t="s">
        <v>44</v>
      </c>
      <c r="M671" s="0" t="s">
        <v>7543</v>
      </c>
      <c r="N671" s="0" t="s">
        <v>7544</v>
      </c>
      <c r="O671" s="0" t="s">
        <v>7545</v>
      </c>
      <c r="P671" s="0" t="s">
        <v>502</v>
      </c>
      <c r="Q671" s="0" t="s">
        <v>5492</v>
      </c>
      <c r="R671" s="0" t="s">
        <v>116</v>
      </c>
      <c r="S671" s="0" t="s">
        <v>7546</v>
      </c>
      <c r="T671" s="0" t="s">
        <v>7547</v>
      </c>
      <c r="U671" s="0" t="s">
        <v>7308</v>
      </c>
      <c r="V671" s="0" t="s">
        <v>100</v>
      </c>
      <c r="W671" s="0" t="s">
        <v>881</v>
      </c>
      <c r="X671" s="0" t="s">
        <v>333</v>
      </c>
      <c r="Y671" s="0" t="s">
        <v>334</v>
      </c>
      <c r="Z671" s="0" t="s">
        <v>2112</v>
      </c>
      <c r="AA671" s="0" t="s">
        <v>7548</v>
      </c>
      <c r="AB671" s="0" t="s">
        <v>59</v>
      </c>
      <c r="AF671" s="0" t="s">
        <v>1290</v>
      </c>
      <c r="AG671" s="0" t="s">
        <v>7549</v>
      </c>
      <c r="AH671" s="0" t="s">
        <v>122</v>
      </c>
      <c r="AJ671" s="0" t="s">
        <v>62</v>
      </c>
      <c r="AK671" s="0" t="n">
        <v>2050</v>
      </c>
      <c r="AL671" s="0" t="s">
        <v>7550</v>
      </c>
      <c r="AM671" s="0" t="s">
        <v>7551</v>
      </c>
      <c r="AN671" s="0" t="n">
        <v>670</v>
      </c>
    </row>
    <row r="672" customFormat="false" ht="12.8" hidden="false" customHeight="false" outlineLevel="0" collapsed="false">
      <c r="A672" s="0" t="s">
        <v>7552</v>
      </c>
      <c r="B672" s="0" t="s">
        <v>7553</v>
      </c>
      <c r="C672" s="0" t="s">
        <v>3234</v>
      </c>
      <c r="D672" s="0" t="s">
        <v>7554</v>
      </c>
      <c r="E672" s="0" t="str">
        <f aca="false">VLOOKUP($D672,phone_owners,5,0)</f>
        <v>Mwanaharusi</v>
      </c>
      <c r="F672" s="0" t="str">
        <f aca="false">VLOOKUP($D672,phone_owners,6,0)</f>
        <v>Said</v>
      </c>
      <c r="G672" s="0" t="str">
        <f aca="false">VLOOKUP($D672,phone_owners,6,0)</f>
        <v>Said</v>
      </c>
      <c r="H672" s="0" t="s">
        <v>7554</v>
      </c>
      <c r="I672" s="0" t="s">
        <v>7555</v>
      </c>
      <c r="J672" s="0" t="s">
        <v>7556</v>
      </c>
      <c r="K672" s="0" t="s">
        <v>7557</v>
      </c>
      <c r="L672" s="0" t="s">
        <v>44</v>
      </c>
      <c r="M672" s="0" t="s">
        <v>7558</v>
      </c>
      <c r="N672" s="0" t="s">
        <v>7559</v>
      </c>
      <c r="O672" s="0" t="s">
        <v>7560</v>
      </c>
      <c r="P672" s="0" t="s">
        <v>7561</v>
      </c>
      <c r="Q672" s="0" t="s">
        <v>305</v>
      </c>
      <c r="R672" s="0" t="s">
        <v>116</v>
      </c>
      <c r="S672" s="0" t="s">
        <v>7562</v>
      </c>
      <c r="U672" s="0" t="s">
        <v>779</v>
      </c>
      <c r="V672" s="0" t="s">
        <v>53</v>
      </c>
      <c r="W672" s="0" t="s">
        <v>224</v>
      </c>
      <c r="X672" s="0" t="s">
        <v>7563</v>
      </c>
      <c r="Y672" s="0" t="s">
        <v>4575</v>
      </c>
      <c r="Z672" s="0" t="s">
        <v>4575</v>
      </c>
      <c r="AA672" s="0" t="s">
        <v>7564</v>
      </c>
      <c r="AB672" s="0" t="s">
        <v>44</v>
      </c>
      <c r="AC672" s="0" t="s">
        <v>293</v>
      </c>
      <c r="AD672" s="0" t="s">
        <v>102</v>
      </c>
      <c r="AE672" s="0" t="s">
        <v>395</v>
      </c>
      <c r="AF672" s="0" t="s">
        <v>60</v>
      </c>
      <c r="AH672" s="0" t="s">
        <v>372</v>
      </c>
      <c r="AJ672" s="0" t="s">
        <v>62</v>
      </c>
      <c r="AK672" s="0" t="n">
        <v>2051</v>
      </c>
      <c r="AL672" s="0" t="s">
        <v>7565</v>
      </c>
      <c r="AM672" s="0" t="s">
        <v>7566</v>
      </c>
      <c r="AN672" s="0" t="n">
        <v>671</v>
      </c>
    </row>
    <row r="673" customFormat="false" ht="12.8" hidden="false" customHeight="false" outlineLevel="0" collapsed="false">
      <c r="A673" s="0" t="s">
        <v>7567</v>
      </c>
      <c r="B673" s="0" t="s">
        <v>7568</v>
      </c>
      <c r="C673" s="0" t="s">
        <v>3234</v>
      </c>
      <c r="D673" s="0" t="s">
        <v>7554</v>
      </c>
      <c r="E673" s="0" t="str">
        <f aca="false">VLOOKUP($D673,phone_owners,5,0)</f>
        <v>Mwanaharusi</v>
      </c>
      <c r="F673" s="0" t="str">
        <f aca="false">VLOOKUP($D673,phone_owners,6,0)</f>
        <v>Said</v>
      </c>
      <c r="G673" s="0" t="str">
        <f aca="false">VLOOKUP($D673,phone_owners,6,0)</f>
        <v>Said</v>
      </c>
      <c r="H673" s="0" t="s">
        <v>7554</v>
      </c>
      <c r="I673" s="0" t="s">
        <v>7555</v>
      </c>
      <c r="J673" s="0" t="s">
        <v>7556</v>
      </c>
      <c r="K673" s="0" t="s">
        <v>7557</v>
      </c>
      <c r="L673" s="0" t="s">
        <v>44</v>
      </c>
      <c r="M673" s="0" t="s">
        <v>7569</v>
      </c>
      <c r="N673" s="0" t="s">
        <v>7570</v>
      </c>
      <c r="O673" s="0" t="s">
        <v>7571</v>
      </c>
      <c r="P673" s="0" t="s">
        <v>7572</v>
      </c>
      <c r="Q673" s="0" t="s">
        <v>2019</v>
      </c>
      <c r="R673" s="0" t="s">
        <v>116</v>
      </c>
      <c r="S673" s="0" t="s">
        <v>7573</v>
      </c>
      <c r="U673" s="0" t="s">
        <v>3042</v>
      </c>
      <c r="V673" s="0" t="s">
        <v>100</v>
      </c>
      <c r="W673" s="0" t="s">
        <v>792</v>
      </c>
      <c r="X673" s="0" t="s">
        <v>333</v>
      </c>
      <c r="Y673" s="0" t="s">
        <v>278</v>
      </c>
      <c r="Z673" s="0" t="s">
        <v>5009</v>
      </c>
      <c r="AA673" s="0" t="s">
        <v>4030</v>
      </c>
      <c r="AB673" s="0" t="s">
        <v>59</v>
      </c>
      <c r="AF673" s="0" t="s">
        <v>60</v>
      </c>
      <c r="AH673" s="0" t="s">
        <v>61</v>
      </c>
      <c r="AJ673" s="0" t="s">
        <v>62</v>
      </c>
      <c r="AK673" s="0" t="n">
        <v>2052</v>
      </c>
      <c r="AL673" s="0" t="s">
        <v>7574</v>
      </c>
      <c r="AM673" s="0" t="s">
        <v>7575</v>
      </c>
      <c r="AN673" s="0" t="n">
        <v>672</v>
      </c>
    </row>
    <row r="674" customFormat="false" ht="12.8" hidden="false" customHeight="false" outlineLevel="0" collapsed="false">
      <c r="A674" s="0" t="s">
        <v>7576</v>
      </c>
      <c r="B674" s="0" t="s">
        <v>7577</v>
      </c>
      <c r="C674" s="0" t="s">
        <v>3234</v>
      </c>
      <c r="D674" s="0" t="s">
        <v>108</v>
      </c>
      <c r="E674" s="0" t="e">
        <f aca="false">VLOOKUP($D674,phone_owners,5,0)</f>
        <v>#N/A</v>
      </c>
      <c r="F674" s="0" t="e">
        <f aca="false">VLOOKUP($D674,phone_owners,6,0)</f>
        <v>#N/A</v>
      </c>
      <c r="G674" s="0" t="e">
        <f aca="false">VLOOKUP($D674,phone_owners,6,0)</f>
        <v>#N/A</v>
      </c>
      <c r="H674" s="0" t="s">
        <v>108</v>
      </c>
      <c r="I674" s="0" t="s">
        <v>109</v>
      </c>
      <c r="J674" s="0" t="s">
        <v>110</v>
      </c>
      <c r="M674" s="0" t="s">
        <v>7578</v>
      </c>
      <c r="N674" s="0" t="s">
        <v>7579</v>
      </c>
      <c r="O674" s="0" t="s">
        <v>7580</v>
      </c>
      <c r="P674" s="0" t="s">
        <v>487</v>
      </c>
      <c r="Q674" s="0" t="s">
        <v>115</v>
      </c>
      <c r="R674" s="0" t="s">
        <v>116</v>
      </c>
      <c r="S674" s="0" t="s">
        <v>2183</v>
      </c>
      <c r="U674" s="0" t="s">
        <v>7581</v>
      </c>
      <c r="V674" s="0" t="s">
        <v>53</v>
      </c>
      <c r="W674" s="0" t="s">
        <v>1112</v>
      </c>
      <c r="X674" s="0" t="s">
        <v>119</v>
      </c>
      <c r="Y674" s="0" t="s">
        <v>120</v>
      </c>
      <c r="AA674" s="0" t="s">
        <v>121</v>
      </c>
      <c r="AB674" s="0" t="s">
        <v>59</v>
      </c>
      <c r="AF674" s="0" t="s">
        <v>60</v>
      </c>
      <c r="AH674" s="0" t="s">
        <v>122</v>
      </c>
      <c r="AJ674" s="0" t="s">
        <v>62</v>
      </c>
      <c r="AK674" s="0" t="n">
        <v>2053</v>
      </c>
      <c r="AL674" s="0" t="s">
        <v>7582</v>
      </c>
      <c r="AM674" s="0" t="s">
        <v>7583</v>
      </c>
      <c r="AN674" s="0" t="n">
        <v>673</v>
      </c>
    </row>
    <row r="675" customFormat="false" ht="12.8" hidden="false" customHeight="false" outlineLevel="0" collapsed="false">
      <c r="A675" s="0" t="s">
        <v>7584</v>
      </c>
      <c r="B675" s="0" t="s">
        <v>7585</v>
      </c>
      <c r="C675" s="0" t="s">
        <v>3234</v>
      </c>
      <c r="D675" s="0" t="s">
        <v>2797</v>
      </c>
      <c r="E675" s="0" t="str">
        <f aca="false">VLOOKUP($D675,phone_owners,5,0)</f>
        <v>Herieth</v>
      </c>
      <c r="F675" s="0" t="str">
        <f aca="false">VLOOKUP($D675,phone_owners,6,0)</f>
        <v>Laurent </v>
      </c>
      <c r="G675" s="0" t="str">
        <f aca="false">VLOOKUP($D675,phone_owners,6,0)</f>
        <v>Laurent </v>
      </c>
      <c r="H675" s="0" t="s">
        <v>2797</v>
      </c>
      <c r="I675" s="0" t="s">
        <v>2798</v>
      </c>
      <c r="J675" s="0" t="s">
        <v>2799</v>
      </c>
      <c r="L675" s="0" t="s">
        <v>59</v>
      </c>
      <c r="M675" s="0" t="s">
        <v>7586</v>
      </c>
      <c r="N675" s="0" t="s">
        <v>7587</v>
      </c>
      <c r="O675" s="0" t="s">
        <v>7588</v>
      </c>
      <c r="P675" s="0" t="s">
        <v>1953</v>
      </c>
      <c r="Q675" s="0" t="s">
        <v>221</v>
      </c>
      <c r="AJ675" s="0" t="s">
        <v>62</v>
      </c>
      <c r="AK675" s="0" t="n">
        <v>2054</v>
      </c>
      <c r="AL675" s="0" t="s">
        <v>7589</v>
      </c>
      <c r="AM675" s="0" t="s">
        <v>7590</v>
      </c>
      <c r="AN675" s="0" t="n">
        <v>674</v>
      </c>
    </row>
    <row r="676" customFormat="false" ht="12.8" hidden="false" customHeight="false" outlineLevel="0" collapsed="false">
      <c r="A676" s="0" t="s">
        <v>7591</v>
      </c>
      <c r="B676" s="0" t="s">
        <v>7592</v>
      </c>
      <c r="C676" s="0" t="s">
        <v>3234</v>
      </c>
      <c r="D676" s="0" t="s">
        <v>7593</v>
      </c>
      <c r="E676" s="0" t="e">
        <f aca="false">VLOOKUP($D676,phone_owners,5,0)</f>
        <v>#N/A</v>
      </c>
      <c r="F676" s="0" t="e">
        <f aca="false">VLOOKUP($D676,phone_owners,6,0)</f>
        <v>#N/A</v>
      </c>
      <c r="G676" s="0" t="e">
        <f aca="false">VLOOKUP($D676,phone_owners,6,0)</f>
        <v>#N/A</v>
      </c>
      <c r="H676" s="0" t="s">
        <v>7593</v>
      </c>
      <c r="I676" s="0" t="s">
        <v>7594</v>
      </c>
      <c r="J676" s="0" t="s">
        <v>7595</v>
      </c>
      <c r="K676" s="0" t="s">
        <v>7596</v>
      </c>
      <c r="L676" s="0" t="s">
        <v>44</v>
      </c>
      <c r="M676" s="0" t="s">
        <v>7597</v>
      </c>
      <c r="N676" s="0" t="s">
        <v>7598</v>
      </c>
      <c r="O676" s="0" t="s">
        <v>7599</v>
      </c>
      <c r="P676" s="0" t="s">
        <v>7600</v>
      </c>
      <c r="Q676" s="0" t="s">
        <v>2212</v>
      </c>
      <c r="R676" s="0" t="s">
        <v>116</v>
      </c>
      <c r="S676" s="0" t="s">
        <v>7601</v>
      </c>
      <c r="T676" s="0" t="s">
        <v>3791</v>
      </c>
      <c r="U676" s="0" t="s">
        <v>7602</v>
      </c>
      <c r="V676" s="0" t="s">
        <v>53</v>
      </c>
      <c r="W676" s="0" t="s">
        <v>416</v>
      </c>
      <c r="X676" s="0" t="s">
        <v>5009</v>
      </c>
      <c r="Y676" s="0" t="s">
        <v>278</v>
      </c>
      <c r="Z676" s="0" t="s">
        <v>278</v>
      </c>
      <c r="AB676" s="0" t="s">
        <v>59</v>
      </c>
      <c r="AF676" s="0" t="s">
        <v>60</v>
      </c>
      <c r="AH676" s="0" t="s">
        <v>122</v>
      </c>
      <c r="AJ676" s="0" t="s">
        <v>62</v>
      </c>
      <c r="AK676" s="0" t="n">
        <v>2055</v>
      </c>
      <c r="AL676" s="0" t="s">
        <v>7603</v>
      </c>
      <c r="AM676" s="0" t="s">
        <v>7604</v>
      </c>
      <c r="AN676" s="0" t="n">
        <v>675</v>
      </c>
    </row>
    <row r="677" customFormat="false" ht="12.8" hidden="false" customHeight="false" outlineLevel="0" collapsed="false">
      <c r="A677" s="0" t="s">
        <v>7605</v>
      </c>
      <c r="B677" s="0" t="s">
        <v>7606</v>
      </c>
      <c r="C677" s="0" t="s">
        <v>3234</v>
      </c>
      <c r="D677" s="0" t="s">
        <v>7593</v>
      </c>
      <c r="E677" s="0" t="e">
        <f aca="false">VLOOKUP($D677,phone_owners,5,0)</f>
        <v>#N/A</v>
      </c>
      <c r="F677" s="0" t="e">
        <f aca="false">VLOOKUP($D677,phone_owners,6,0)</f>
        <v>#N/A</v>
      </c>
      <c r="G677" s="0" t="e">
        <f aca="false">VLOOKUP($D677,phone_owners,6,0)</f>
        <v>#N/A</v>
      </c>
      <c r="H677" s="0" t="s">
        <v>7593</v>
      </c>
      <c r="I677" s="0" t="s">
        <v>7594</v>
      </c>
      <c r="J677" s="0" t="s">
        <v>7595</v>
      </c>
      <c r="K677" s="0" t="s">
        <v>7596</v>
      </c>
      <c r="L677" s="0" t="s">
        <v>44</v>
      </c>
      <c r="M677" s="0" t="s">
        <v>7607</v>
      </c>
      <c r="N677" s="0" t="s">
        <v>7608</v>
      </c>
      <c r="O677" s="0" t="s">
        <v>7609</v>
      </c>
      <c r="P677" s="0" t="s">
        <v>7610</v>
      </c>
      <c r="Q677" s="0" t="s">
        <v>2212</v>
      </c>
      <c r="R677" s="0" t="s">
        <v>116</v>
      </c>
      <c r="S677" s="0" t="s">
        <v>7611</v>
      </c>
      <c r="T677" s="0" t="s">
        <v>7612</v>
      </c>
      <c r="U677" s="0" t="s">
        <v>7613</v>
      </c>
      <c r="V677" s="0" t="s">
        <v>53</v>
      </c>
      <c r="W677" s="0" t="s">
        <v>247</v>
      </c>
      <c r="X677" s="0" t="s">
        <v>5009</v>
      </c>
      <c r="Y677" s="0" t="s">
        <v>278</v>
      </c>
      <c r="AB677" s="0" t="s">
        <v>59</v>
      </c>
      <c r="AF677" s="0" t="s">
        <v>60</v>
      </c>
      <c r="AH677" s="0" t="s">
        <v>122</v>
      </c>
      <c r="AJ677" s="0" t="s">
        <v>62</v>
      </c>
      <c r="AK677" s="0" t="n">
        <v>2056</v>
      </c>
      <c r="AL677" s="0" t="s">
        <v>7614</v>
      </c>
      <c r="AM677" s="0" t="s">
        <v>7615</v>
      </c>
      <c r="AN677" s="0" t="n">
        <v>676</v>
      </c>
    </row>
    <row r="678" customFormat="false" ht="12.8" hidden="false" customHeight="false" outlineLevel="0" collapsed="false">
      <c r="A678" s="0" t="s">
        <v>7616</v>
      </c>
      <c r="B678" s="0" t="s">
        <v>7617</v>
      </c>
      <c r="C678" s="0" t="s">
        <v>3234</v>
      </c>
      <c r="D678" s="0" t="s">
        <v>7593</v>
      </c>
      <c r="E678" s="0" t="e">
        <f aca="false">VLOOKUP($D678,phone_owners,5,0)</f>
        <v>#N/A</v>
      </c>
      <c r="F678" s="0" t="e">
        <f aca="false">VLOOKUP($D678,phone_owners,6,0)</f>
        <v>#N/A</v>
      </c>
      <c r="G678" s="0" t="e">
        <f aca="false">VLOOKUP($D678,phone_owners,6,0)</f>
        <v>#N/A</v>
      </c>
      <c r="H678" s="0" t="s">
        <v>7593</v>
      </c>
      <c r="I678" s="0" t="s">
        <v>7594</v>
      </c>
      <c r="J678" s="0" t="s">
        <v>7595</v>
      </c>
      <c r="K678" s="0" t="s">
        <v>7596</v>
      </c>
      <c r="L678" s="0" t="s">
        <v>44</v>
      </c>
      <c r="M678" s="0" t="s">
        <v>7618</v>
      </c>
      <c r="N678" s="0" t="s">
        <v>7619</v>
      </c>
      <c r="O678" s="0" t="s">
        <v>7620</v>
      </c>
      <c r="P678" s="0" t="s">
        <v>7621</v>
      </c>
      <c r="Q678" s="0" t="s">
        <v>7622</v>
      </c>
      <c r="R678" s="0" t="s">
        <v>50</v>
      </c>
      <c r="S678" s="0" t="s">
        <v>51</v>
      </c>
      <c r="T678" s="0" t="s">
        <v>4158</v>
      </c>
      <c r="U678" s="0" t="s">
        <v>2033</v>
      </c>
      <c r="V678" s="0" t="s">
        <v>53</v>
      </c>
      <c r="W678" s="0" t="s">
        <v>224</v>
      </c>
      <c r="X678" s="0" t="s">
        <v>5009</v>
      </c>
      <c r="AA678" s="0" t="s">
        <v>7623</v>
      </c>
      <c r="AB678" s="0" t="s">
        <v>44</v>
      </c>
      <c r="AE678" s="0" t="s">
        <v>1813</v>
      </c>
      <c r="AF678" s="0" t="s">
        <v>86</v>
      </c>
      <c r="AH678" s="0" t="s">
        <v>372</v>
      </c>
      <c r="AJ678" s="0" t="s">
        <v>62</v>
      </c>
      <c r="AK678" s="0" t="n">
        <v>2057</v>
      </c>
      <c r="AL678" s="0" t="s">
        <v>7624</v>
      </c>
      <c r="AM678" s="0" t="s">
        <v>7625</v>
      </c>
      <c r="AN678" s="0" t="n">
        <v>677</v>
      </c>
    </row>
    <row r="679" customFormat="false" ht="12.8" hidden="false" customHeight="false" outlineLevel="0" collapsed="false">
      <c r="A679" s="0" t="s">
        <v>7626</v>
      </c>
      <c r="B679" s="0" t="s">
        <v>7627</v>
      </c>
      <c r="C679" s="0" t="s">
        <v>3234</v>
      </c>
      <c r="D679" s="0" t="s">
        <v>108</v>
      </c>
      <c r="E679" s="0" t="e">
        <f aca="false">VLOOKUP($D679,phone_owners,5,0)</f>
        <v>#N/A</v>
      </c>
      <c r="F679" s="0" t="e">
        <f aca="false">VLOOKUP($D679,phone_owners,6,0)</f>
        <v>#N/A</v>
      </c>
      <c r="G679" s="0" t="e">
        <f aca="false">VLOOKUP($D679,phone_owners,6,0)</f>
        <v>#N/A</v>
      </c>
      <c r="H679" s="0" t="s">
        <v>108</v>
      </c>
      <c r="I679" s="0" t="s">
        <v>109</v>
      </c>
      <c r="J679" s="0" t="s">
        <v>110</v>
      </c>
      <c r="M679" s="0" t="s">
        <v>7628</v>
      </c>
      <c r="N679" s="0" t="s">
        <v>7629</v>
      </c>
      <c r="O679" s="0" t="s">
        <v>7630</v>
      </c>
      <c r="P679" s="0" t="s">
        <v>1048</v>
      </c>
      <c r="Q679" s="0" t="s">
        <v>115</v>
      </c>
      <c r="R679" s="0" t="s">
        <v>116</v>
      </c>
      <c r="S679" s="0" t="s">
        <v>51</v>
      </c>
      <c r="U679" s="0" t="s">
        <v>5316</v>
      </c>
      <c r="V679" s="0" t="s">
        <v>53</v>
      </c>
      <c r="W679" s="0" t="s">
        <v>1509</v>
      </c>
      <c r="X679" s="0" t="s">
        <v>119</v>
      </c>
      <c r="Y679" s="0" t="s">
        <v>120</v>
      </c>
      <c r="AA679" s="0" t="s">
        <v>121</v>
      </c>
      <c r="AB679" s="0" t="s">
        <v>59</v>
      </c>
      <c r="AF679" s="0" t="s">
        <v>60</v>
      </c>
      <c r="AH679" s="0" t="s">
        <v>122</v>
      </c>
      <c r="AJ679" s="0" t="s">
        <v>62</v>
      </c>
      <c r="AK679" s="0" t="n">
        <v>2058</v>
      </c>
      <c r="AL679" s="0" t="s">
        <v>7631</v>
      </c>
      <c r="AM679" s="0" t="s">
        <v>7625</v>
      </c>
      <c r="AN679" s="0" t="n">
        <v>678</v>
      </c>
    </row>
    <row r="680" customFormat="false" ht="12.8" hidden="false" customHeight="false" outlineLevel="0" collapsed="false">
      <c r="A680" s="0" t="s">
        <v>7632</v>
      </c>
      <c r="B680" s="0" t="s">
        <v>7633</v>
      </c>
      <c r="C680" s="0" t="s">
        <v>3234</v>
      </c>
      <c r="D680" s="0" t="s">
        <v>6153</v>
      </c>
      <c r="E680" s="0" t="e">
        <f aca="false">VLOOKUP($D680,phone_owners,5,0)</f>
        <v>#N/A</v>
      </c>
      <c r="F680" s="0" t="e">
        <f aca="false">VLOOKUP($D680,phone_owners,6,0)</f>
        <v>#N/A</v>
      </c>
      <c r="G680" s="0" t="e">
        <f aca="false">VLOOKUP($D680,phone_owners,6,0)</f>
        <v>#N/A</v>
      </c>
      <c r="H680" s="0" t="s">
        <v>6153</v>
      </c>
      <c r="I680" s="0" t="s">
        <v>6154</v>
      </c>
      <c r="J680" s="0" t="s">
        <v>6155</v>
      </c>
      <c r="L680" s="0" t="s">
        <v>59</v>
      </c>
      <c r="M680" s="0" t="s">
        <v>7634</v>
      </c>
      <c r="N680" s="0" t="s">
        <v>7635</v>
      </c>
      <c r="O680" s="0" t="s">
        <v>7636</v>
      </c>
      <c r="P680" s="0" t="s">
        <v>7637</v>
      </c>
      <c r="Q680" s="0" t="s">
        <v>115</v>
      </c>
      <c r="AJ680" s="0" t="s">
        <v>62</v>
      </c>
      <c r="AK680" s="0" t="n">
        <v>2059</v>
      </c>
      <c r="AL680" s="0" t="s">
        <v>7638</v>
      </c>
      <c r="AM680" s="0" t="s">
        <v>7639</v>
      </c>
      <c r="AN680" s="0" t="n">
        <v>679</v>
      </c>
    </row>
    <row r="681" customFormat="false" ht="12.8" hidden="false" customHeight="false" outlineLevel="0" collapsed="false">
      <c r="A681" s="0" t="s">
        <v>7640</v>
      </c>
      <c r="B681" s="0" t="s">
        <v>7641</v>
      </c>
      <c r="C681" s="0" t="s">
        <v>3234</v>
      </c>
      <c r="D681" s="0" t="s">
        <v>6153</v>
      </c>
      <c r="E681" s="0" t="e">
        <f aca="false">VLOOKUP($D681,phone_owners,5,0)</f>
        <v>#N/A</v>
      </c>
      <c r="F681" s="0" t="e">
        <f aca="false">VLOOKUP($D681,phone_owners,6,0)</f>
        <v>#N/A</v>
      </c>
      <c r="G681" s="0" t="e">
        <f aca="false">VLOOKUP($D681,phone_owners,6,0)</f>
        <v>#N/A</v>
      </c>
      <c r="H681" s="0" t="s">
        <v>6153</v>
      </c>
      <c r="I681" s="0" t="s">
        <v>6154</v>
      </c>
      <c r="J681" s="0" t="s">
        <v>6155</v>
      </c>
      <c r="L681" s="0" t="s">
        <v>44</v>
      </c>
      <c r="M681" s="0" t="s">
        <v>7642</v>
      </c>
      <c r="N681" s="0" t="s">
        <v>7643</v>
      </c>
      <c r="O681" s="0" t="s">
        <v>7644</v>
      </c>
      <c r="P681" s="0" t="s">
        <v>7645</v>
      </c>
      <c r="Q681" s="0" t="s">
        <v>221</v>
      </c>
      <c r="R681" s="0" t="s">
        <v>116</v>
      </c>
      <c r="S681" s="0" t="s">
        <v>7646</v>
      </c>
      <c r="T681" s="0" t="s">
        <v>5913</v>
      </c>
      <c r="U681" s="0" t="s">
        <v>7647</v>
      </c>
      <c r="V681" s="0" t="s">
        <v>53</v>
      </c>
      <c r="W681" s="0" t="s">
        <v>247</v>
      </c>
      <c r="X681" s="0" t="s">
        <v>334</v>
      </c>
      <c r="Y681" s="0" t="s">
        <v>334</v>
      </c>
      <c r="Z681" s="0" t="s">
        <v>3186</v>
      </c>
      <c r="AA681" s="0" t="s">
        <v>281</v>
      </c>
      <c r="AB681" s="0" t="s">
        <v>59</v>
      </c>
      <c r="AF681" s="0" t="s">
        <v>60</v>
      </c>
      <c r="AH681" s="0" t="s">
        <v>61</v>
      </c>
      <c r="AJ681" s="0" t="s">
        <v>62</v>
      </c>
      <c r="AK681" s="0" t="n">
        <v>2060</v>
      </c>
      <c r="AL681" s="0" t="s">
        <v>7648</v>
      </c>
      <c r="AM681" s="0" t="s">
        <v>7649</v>
      </c>
      <c r="AN681" s="0" t="n">
        <v>680</v>
      </c>
    </row>
    <row r="682" customFormat="false" ht="12.8" hidden="false" customHeight="false" outlineLevel="0" collapsed="false">
      <c r="A682" s="0" t="s">
        <v>7650</v>
      </c>
      <c r="B682" s="0" t="s">
        <v>7651</v>
      </c>
      <c r="C682" s="0" t="s">
        <v>3234</v>
      </c>
      <c r="D682" s="0" t="s">
        <v>6153</v>
      </c>
      <c r="E682" s="0" t="e">
        <f aca="false">VLOOKUP($D682,phone_owners,5,0)</f>
        <v>#N/A</v>
      </c>
      <c r="F682" s="0" t="e">
        <f aca="false">VLOOKUP($D682,phone_owners,6,0)</f>
        <v>#N/A</v>
      </c>
      <c r="G682" s="0" t="e">
        <f aca="false">VLOOKUP($D682,phone_owners,6,0)</f>
        <v>#N/A</v>
      </c>
      <c r="H682" s="0" t="s">
        <v>6153</v>
      </c>
      <c r="I682" s="0" t="s">
        <v>6154</v>
      </c>
      <c r="J682" s="0" t="s">
        <v>6155</v>
      </c>
      <c r="L682" s="0" t="s">
        <v>44</v>
      </c>
      <c r="M682" s="0" t="s">
        <v>7652</v>
      </c>
      <c r="N682" s="0" t="s">
        <v>1225</v>
      </c>
      <c r="O682" s="0" t="s">
        <v>7653</v>
      </c>
      <c r="P682" s="0" t="s">
        <v>7654</v>
      </c>
      <c r="Q682" s="0" t="s">
        <v>115</v>
      </c>
      <c r="R682" s="0" t="s">
        <v>116</v>
      </c>
      <c r="S682" s="0" t="s">
        <v>3056</v>
      </c>
      <c r="T682" s="0" t="s">
        <v>6412</v>
      </c>
      <c r="U682" s="0" t="s">
        <v>7655</v>
      </c>
      <c r="V682" s="0" t="s">
        <v>100</v>
      </c>
      <c r="W682" s="0" t="s">
        <v>236</v>
      </c>
      <c r="X682" s="0" t="s">
        <v>333</v>
      </c>
      <c r="Y682" s="0" t="s">
        <v>334</v>
      </c>
      <c r="Z682" s="0" t="s">
        <v>279</v>
      </c>
      <c r="AA682" s="0" t="s">
        <v>6183</v>
      </c>
      <c r="AB682" s="0" t="s">
        <v>59</v>
      </c>
      <c r="AF682" s="0" t="s">
        <v>60</v>
      </c>
      <c r="AH682" s="0" t="s">
        <v>61</v>
      </c>
      <c r="AJ682" s="0" t="s">
        <v>62</v>
      </c>
      <c r="AK682" s="0" t="n">
        <v>2061</v>
      </c>
      <c r="AL682" s="0" t="s">
        <v>7656</v>
      </c>
      <c r="AM682" s="0" t="s">
        <v>7657</v>
      </c>
      <c r="AN682" s="0" t="n">
        <v>681</v>
      </c>
    </row>
    <row r="683" customFormat="false" ht="12.8" hidden="false" customHeight="false" outlineLevel="0" collapsed="false">
      <c r="A683" s="0" t="s">
        <v>7658</v>
      </c>
      <c r="B683" s="0" t="s">
        <v>7659</v>
      </c>
      <c r="C683" s="0" t="s">
        <v>3234</v>
      </c>
      <c r="D683" s="0" t="s">
        <v>6153</v>
      </c>
      <c r="E683" s="0" t="e">
        <f aca="false">VLOOKUP($D683,phone_owners,5,0)</f>
        <v>#N/A</v>
      </c>
      <c r="F683" s="0" t="e">
        <f aca="false">VLOOKUP($D683,phone_owners,6,0)</f>
        <v>#N/A</v>
      </c>
      <c r="G683" s="0" t="e">
        <f aca="false">VLOOKUP($D683,phone_owners,6,0)</f>
        <v>#N/A</v>
      </c>
      <c r="H683" s="0" t="s">
        <v>6153</v>
      </c>
      <c r="I683" s="0" t="s">
        <v>6154</v>
      </c>
      <c r="J683" s="0" t="s">
        <v>6155</v>
      </c>
      <c r="L683" s="0" t="s">
        <v>44</v>
      </c>
      <c r="M683" s="0" t="s">
        <v>7660</v>
      </c>
      <c r="N683" s="0" t="s">
        <v>7661</v>
      </c>
      <c r="O683" s="0" t="s">
        <v>7662</v>
      </c>
      <c r="P683" s="0" t="s">
        <v>7663</v>
      </c>
      <c r="Q683" s="0" t="s">
        <v>221</v>
      </c>
      <c r="R683" s="0" t="s">
        <v>116</v>
      </c>
      <c r="S683" s="0" t="s">
        <v>7664</v>
      </c>
      <c r="T683" s="0" t="s">
        <v>2815</v>
      </c>
      <c r="U683" s="0" t="s">
        <v>7665</v>
      </c>
      <c r="V683" s="0" t="s">
        <v>53</v>
      </c>
      <c r="W683" s="0" t="s">
        <v>792</v>
      </c>
      <c r="X683" s="0" t="s">
        <v>334</v>
      </c>
      <c r="Y683" s="0" t="s">
        <v>334</v>
      </c>
      <c r="Z683" s="0" t="s">
        <v>279</v>
      </c>
      <c r="AA683" s="0" t="s">
        <v>6183</v>
      </c>
      <c r="AB683" s="0" t="s">
        <v>59</v>
      </c>
      <c r="AF683" s="0" t="s">
        <v>60</v>
      </c>
      <c r="AH683" s="0" t="s">
        <v>61</v>
      </c>
      <c r="AJ683" s="0" t="s">
        <v>62</v>
      </c>
      <c r="AK683" s="0" t="n">
        <v>2062</v>
      </c>
      <c r="AL683" s="0" t="s">
        <v>7666</v>
      </c>
      <c r="AM683" s="0" t="s">
        <v>7667</v>
      </c>
      <c r="AN683" s="0" t="n">
        <v>682</v>
      </c>
    </row>
    <row r="684" customFormat="false" ht="12.8" hidden="false" customHeight="false" outlineLevel="0" collapsed="false">
      <c r="A684" s="0" t="s">
        <v>7668</v>
      </c>
      <c r="B684" s="0" t="s">
        <v>7669</v>
      </c>
      <c r="C684" s="0" t="s">
        <v>3234</v>
      </c>
      <c r="D684" s="0" t="s">
        <v>6153</v>
      </c>
      <c r="E684" s="0" t="e">
        <f aca="false">VLOOKUP($D684,phone_owners,5,0)</f>
        <v>#N/A</v>
      </c>
      <c r="F684" s="0" t="e">
        <f aca="false">VLOOKUP($D684,phone_owners,6,0)</f>
        <v>#N/A</v>
      </c>
      <c r="G684" s="0" t="e">
        <f aca="false">VLOOKUP($D684,phone_owners,6,0)</f>
        <v>#N/A</v>
      </c>
      <c r="H684" s="0" t="s">
        <v>6153</v>
      </c>
      <c r="I684" s="0" t="s">
        <v>6154</v>
      </c>
      <c r="J684" s="0" t="s">
        <v>6155</v>
      </c>
      <c r="L684" s="0" t="s">
        <v>44</v>
      </c>
      <c r="M684" s="0" t="s">
        <v>7670</v>
      </c>
      <c r="N684" s="0" t="s">
        <v>7671</v>
      </c>
      <c r="O684" s="0" t="s">
        <v>7672</v>
      </c>
      <c r="P684" s="0" t="s">
        <v>7673</v>
      </c>
      <c r="Q684" s="0" t="s">
        <v>115</v>
      </c>
      <c r="R684" s="0" t="s">
        <v>116</v>
      </c>
      <c r="S684" s="0" t="s">
        <v>2081</v>
      </c>
      <c r="T684" s="0" t="s">
        <v>7674</v>
      </c>
      <c r="U684" s="0" t="s">
        <v>7675</v>
      </c>
      <c r="V684" s="0" t="s">
        <v>53</v>
      </c>
      <c r="W684" s="0" t="s">
        <v>881</v>
      </c>
      <c r="X684" s="0" t="s">
        <v>334</v>
      </c>
      <c r="Y684" s="0" t="s">
        <v>334</v>
      </c>
      <c r="Z684" s="0" t="s">
        <v>279</v>
      </c>
      <c r="AA684" s="0" t="s">
        <v>6162</v>
      </c>
      <c r="AB684" s="0" t="s">
        <v>59</v>
      </c>
      <c r="AF684" s="0" t="s">
        <v>60</v>
      </c>
      <c r="AH684" s="0" t="s">
        <v>61</v>
      </c>
      <c r="AJ684" s="0" t="s">
        <v>62</v>
      </c>
      <c r="AK684" s="0" t="n">
        <v>2063</v>
      </c>
      <c r="AL684" s="0" t="s">
        <v>7676</v>
      </c>
      <c r="AM684" s="0" t="s">
        <v>7677</v>
      </c>
      <c r="AN684" s="0" t="n">
        <v>683</v>
      </c>
    </row>
    <row r="685" customFormat="false" ht="12.8" hidden="false" customHeight="false" outlineLevel="0" collapsed="false">
      <c r="A685" s="0" t="s">
        <v>7678</v>
      </c>
      <c r="B685" s="0" t="s">
        <v>7679</v>
      </c>
      <c r="C685" s="0" t="s">
        <v>3234</v>
      </c>
      <c r="D685" s="0" t="s">
        <v>6153</v>
      </c>
      <c r="E685" s="0" t="e">
        <f aca="false">VLOOKUP($D685,phone_owners,5,0)</f>
        <v>#N/A</v>
      </c>
      <c r="F685" s="0" t="e">
        <f aca="false">VLOOKUP($D685,phone_owners,6,0)</f>
        <v>#N/A</v>
      </c>
      <c r="G685" s="0" t="e">
        <f aca="false">VLOOKUP($D685,phone_owners,6,0)</f>
        <v>#N/A</v>
      </c>
      <c r="H685" s="0" t="s">
        <v>6153</v>
      </c>
      <c r="I685" s="0" t="s">
        <v>6154</v>
      </c>
      <c r="J685" s="0" t="s">
        <v>6155</v>
      </c>
      <c r="L685" s="0" t="s">
        <v>44</v>
      </c>
      <c r="M685" s="0" t="s">
        <v>7680</v>
      </c>
      <c r="N685" s="0" t="s">
        <v>7681</v>
      </c>
      <c r="O685" s="0" t="s">
        <v>7682</v>
      </c>
      <c r="P685" s="0" t="s">
        <v>7683</v>
      </c>
      <c r="Q685" s="0" t="s">
        <v>221</v>
      </c>
      <c r="R685" s="0" t="s">
        <v>116</v>
      </c>
      <c r="S685" s="0" t="s">
        <v>7684</v>
      </c>
      <c r="T685" s="0" t="s">
        <v>192</v>
      </c>
      <c r="U685" s="0" t="s">
        <v>7685</v>
      </c>
      <c r="V685" s="0" t="s">
        <v>53</v>
      </c>
      <c r="W685" s="0" t="s">
        <v>79</v>
      </c>
      <c r="X685" s="0" t="s">
        <v>334</v>
      </c>
      <c r="Y685" s="0" t="s">
        <v>334</v>
      </c>
      <c r="Z685" s="0" t="s">
        <v>279</v>
      </c>
      <c r="AA685" s="0" t="s">
        <v>6162</v>
      </c>
      <c r="AB685" s="0" t="s">
        <v>59</v>
      </c>
      <c r="AF685" s="0" t="s">
        <v>60</v>
      </c>
      <c r="AH685" s="0" t="s">
        <v>61</v>
      </c>
      <c r="AJ685" s="0" t="s">
        <v>62</v>
      </c>
      <c r="AK685" s="0" t="n">
        <v>2064</v>
      </c>
      <c r="AL685" s="0" t="s">
        <v>7686</v>
      </c>
      <c r="AM685" s="0" t="s">
        <v>7687</v>
      </c>
      <c r="AN685" s="0" t="n">
        <v>684</v>
      </c>
    </row>
    <row r="686" customFormat="false" ht="12.8" hidden="false" customHeight="false" outlineLevel="0" collapsed="false">
      <c r="A686" s="0" t="s">
        <v>7688</v>
      </c>
      <c r="B686" s="0" t="s">
        <v>7689</v>
      </c>
      <c r="C686" s="0" t="s">
        <v>3234</v>
      </c>
      <c r="D686" s="0" t="s">
        <v>6153</v>
      </c>
      <c r="E686" s="0" t="e">
        <f aca="false">VLOOKUP($D686,phone_owners,5,0)</f>
        <v>#N/A</v>
      </c>
      <c r="F686" s="0" t="e">
        <f aca="false">VLOOKUP($D686,phone_owners,6,0)</f>
        <v>#N/A</v>
      </c>
      <c r="G686" s="0" t="e">
        <f aca="false">VLOOKUP($D686,phone_owners,6,0)</f>
        <v>#N/A</v>
      </c>
      <c r="H686" s="0" t="s">
        <v>6153</v>
      </c>
      <c r="I686" s="0" t="s">
        <v>6154</v>
      </c>
      <c r="J686" s="0" t="s">
        <v>6155</v>
      </c>
      <c r="L686" s="0" t="s">
        <v>44</v>
      </c>
      <c r="M686" s="0" t="s">
        <v>7690</v>
      </c>
      <c r="N686" s="0" t="s">
        <v>7691</v>
      </c>
      <c r="O686" s="0" t="s">
        <v>7692</v>
      </c>
      <c r="P686" s="0" t="s">
        <v>7673</v>
      </c>
      <c r="Q686" s="0" t="s">
        <v>96</v>
      </c>
      <c r="R686" s="0" t="s">
        <v>116</v>
      </c>
      <c r="S686" s="0" t="s">
        <v>7693</v>
      </c>
      <c r="T686" s="0" t="s">
        <v>4088</v>
      </c>
      <c r="V686" s="0" t="s">
        <v>53</v>
      </c>
      <c r="W686" s="0" t="s">
        <v>964</v>
      </c>
      <c r="X686" s="0" t="s">
        <v>334</v>
      </c>
      <c r="Y686" s="0" t="s">
        <v>334</v>
      </c>
      <c r="Z686" s="0" t="s">
        <v>279</v>
      </c>
      <c r="AA686" s="0" t="s">
        <v>7694</v>
      </c>
      <c r="AB686" s="0" t="s">
        <v>59</v>
      </c>
      <c r="AF686" s="0" t="s">
        <v>60</v>
      </c>
      <c r="AH686" s="0" t="s">
        <v>61</v>
      </c>
      <c r="AJ686" s="0" t="s">
        <v>62</v>
      </c>
      <c r="AK686" s="0" t="n">
        <v>2065</v>
      </c>
      <c r="AL686" s="0" t="s">
        <v>7695</v>
      </c>
      <c r="AM686" s="0" t="s">
        <v>7696</v>
      </c>
      <c r="AN686" s="0" t="n">
        <v>685</v>
      </c>
    </row>
    <row r="687" customFormat="false" ht="12.8" hidden="false" customHeight="false" outlineLevel="0" collapsed="false">
      <c r="A687" s="0" t="s">
        <v>7697</v>
      </c>
      <c r="B687" s="0" t="s">
        <v>7698</v>
      </c>
      <c r="C687" s="0" t="s">
        <v>3234</v>
      </c>
      <c r="D687" s="0" t="s">
        <v>1687</v>
      </c>
      <c r="E687" s="0" t="e">
        <f aca="false">VLOOKUP($D687,phone_owners,5,0)</f>
        <v>#N/A</v>
      </c>
      <c r="F687" s="0" t="e">
        <f aca="false">VLOOKUP($D687,phone_owners,6,0)</f>
        <v>#N/A</v>
      </c>
      <c r="G687" s="0" t="e">
        <f aca="false">VLOOKUP($D687,phone_owners,6,0)</f>
        <v>#N/A</v>
      </c>
      <c r="H687" s="0" t="s">
        <v>1687</v>
      </c>
      <c r="I687" s="0" t="s">
        <v>1688</v>
      </c>
      <c r="J687" s="0" t="s">
        <v>1689</v>
      </c>
      <c r="L687" s="0" t="s">
        <v>44</v>
      </c>
      <c r="M687" s="0" t="s">
        <v>7699</v>
      </c>
      <c r="N687" s="0" t="s">
        <v>7700</v>
      </c>
      <c r="O687" s="0" t="s">
        <v>7701</v>
      </c>
      <c r="P687" s="0" t="s">
        <v>7702</v>
      </c>
      <c r="Q687" s="0" t="s">
        <v>1048</v>
      </c>
      <c r="R687" s="0" t="s">
        <v>50</v>
      </c>
      <c r="S687" s="0" t="s">
        <v>4088</v>
      </c>
      <c r="U687" s="0" t="s">
        <v>7703</v>
      </c>
      <c r="V687" s="0" t="s">
        <v>53</v>
      </c>
      <c r="W687" s="0" t="s">
        <v>54</v>
      </c>
      <c r="X687" s="0" t="s">
        <v>1696</v>
      </c>
      <c r="Z687" s="0" t="s">
        <v>4647</v>
      </c>
      <c r="AB687" s="0" t="s">
        <v>59</v>
      </c>
      <c r="AF687" s="0" t="s">
        <v>347</v>
      </c>
      <c r="AH687" s="0" t="s">
        <v>61</v>
      </c>
      <c r="AJ687" s="0" t="s">
        <v>62</v>
      </c>
      <c r="AK687" s="0" t="n">
        <v>2066</v>
      </c>
      <c r="AL687" s="0" t="s">
        <v>7704</v>
      </c>
      <c r="AM687" s="0" t="s">
        <v>7705</v>
      </c>
      <c r="AN687" s="0" t="n">
        <v>686</v>
      </c>
    </row>
    <row r="688" customFormat="false" ht="12.8" hidden="false" customHeight="false" outlineLevel="0" collapsed="false">
      <c r="A688" s="0" t="s">
        <v>7706</v>
      </c>
      <c r="B688" s="0" t="s">
        <v>7707</v>
      </c>
      <c r="C688" s="0" t="s">
        <v>528</v>
      </c>
      <c r="D688" s="0" t="s">
        <v>7554</v>
      </c>
      <c r="E688" s="0" t="str">
        <f aca="false">VLOOKUP($D688,phone_owners,5,0)</f>
        <v>Mwanaharusi</v>
      </c>
      <c r="F688" s="0" t="str">
        <f aca="false">VLOOKUP($D688,phone_owners,6,0)</f>
        <v>Said</v>
      </c>
      <c r="G688" s="0" t="str">
        <f aca="false">VLOOKUP($D688,phone_owners,6,0)</f>
        <v>Said</v>
      </c>
      <c r="H688" s="0" t="s">
        <v>7554</v>
      </c>
      <c r="I688" s="0" t="s">
        <v>7555</v>
      </c>
      <c r="J688" s="0" t="s">
        <v>7556</v>
      </c>
      <c r="K688" s="0" t="s">
        <v>7557</v>
      </c>
      <c r="L688" s="0" t="s">
        <v>44</v>
      </c>
      <c r="M688" s="0" t="s">
        <v>7708</v>
      </c>
      <c r="N688" s="0" t="s">
        <v>7709</v>
      </c>
      <c r="O688" s="0" t="s">
        <v>7710</v>
      </c>
      <c r="P688" s="0" t="s">
        <v>7711</v>
      </c>
      <c r="Q688" s="0" t="s">
        <v>597</v>
      </c>
      <c r="R688" s="0" t="s">
        <v>116</v>
      </c>
      <c r="S688" s="0" t="s">
        <v>7712</v>
      </c>
      <c r="V688" s="0" t="s">
        <v>100</v>
      </c>
      <c r="W688" s="0" t="s">
        <v>224</v>
      </c>
      <c r="X688" s="0" t="s">
        <v>209</v>
      </c>
      <c r="Y688" s="0" t="s">
        <v>278</v>
      </c>
      <c r="Z688" s="0" t="s">
        <v>5009</v>
      </c>
      <c r="AA688" s="0" t="s">
        <v>4030</v>
      </c>
      <c r="AB688" s="0" t="s">
        <v>59</v>
      </c>
      <c r="AF688" s="0" t="s">
        <v>60</v>
      </c>
      <c r="AH688" s="0" t="s">
        <v>61</v>
      </c>
      <c r="AJ688" s="0" t="s">
        <v>62</v>
      </c>
      <c r="AK688" s="0" t="n">
        <v>2067</v>
      </c>
      <c r="AL688" s="0" t="s">
        <v>7713</v>
      </c>
      <c r="AM688" s="0" t="s">
        <v>7714</v>
      </c>
      <c r="AN688" s="0" t="n">
        <v>687</v>
      </c>
    </row>
    <row r="689" customFormat="false" ht="12.8" hidden="false" customHeight="false" outlineLevel="0" collapsed="false">
      <c r="A689" s="0" t="s">
        <v>7715</v>
      </c>
      <c r="B689" s="0" t="s">
        <v>7716</v>
      </c>
      <c r="C689" s="0" t="s">
        <v>528</v>
      </c>
      <c r="D689" s="0" t="s">
        <v>7554</v>
      </c>
      <c r="E689" s="0" t="str">
        <f aca="false">VLOOKUP($D689,phone_owners,5,0)</f>
        <v>Mwanaharusi</v>
      </c>
      <c r="F689" s="0" t="str">
        <f aca="false">VLOOKUP($D689,phone_owners,6,0)</f>
        <v>Said</v>
      </c>
      <c r="G689" s="0" t="str">
        <f aca="false">VLOOKUP($D689,phone_owners,6,0)</f>
        <v>Said</v>
      </c>
      <c r="H689" s="0" t="s">
        <v>7554</v>
      </c>
      <c r="I689" s="0" t="s">
        <v>7555</v>
      </c>
      <c r="J689" s="0" t="s">
        <v>7556</v>
      </c>
      <c r="K689" s="0" t="s">
        <v>7557</v>
      </c>
      <c r="L689" s="0" t="s">
        <v>44</v>
      </c>
      <c r="M689" s="0" t="s">
        <v>7717</v>
      </c>
      <c r="N689" s="0" t="s">
        <v>7718</v>
      </c>
      <c r="O689" s="0" t="s">
        <v>7719</v>
      </c>
      <c r="P689" s="0" t="s">
        <v>7720</v>
      </c>
      <c r="Q689" s="0" t="s">
        <v>597</v>
      </c>
      <c r="R689" s="0" t="s">
        <v>116</v>
      </c>
      <c r="S689" s="0" t="s">
        <v>7721</v>
      </c>
      <c r="U689" s="0" t="s">
        <v>598</v>
      </c>
      <c r="V689" s="0" t="s">
        <v>100</v>
      </c>
      <c r="W689" s="0" t="s">
        <v>624</v>
      </c>
      <c r="X689" s="0" t="s">
        <v>333</v>
      </c>
      <c r="Y689" s="0" t="s">
        <v>278</v>
      </c>
      <c r="Z689" s="0" t="s">
        <v>278</v>
      </c>
      <c r="AA689" s="0" t="s">
        <v>7722</v>
      </c>
      <c r="AB689" s="0" t="s">
        <v>59</v>
      </c>
      <c r="AF689" s="0" t="s">
        <v>60</v>
      </c>
      <c r="AH689" s="0" t="s">
        <v>315</v>
      </c>
      <c r="AJ689" s="0" t="s">
        <v>62</v>
      </c>
      <c r="AK689" s="0" t="n">
        <v>2068</v>
      </c>
      <c r="AL689" s="0" t="s">
        <v>7723</v>
      </c>
      <c r="AM689" s="0" t="s">
        <v>7724</v>
      </c>
      <c r="AN689" s="0" t="n">
        <v>688</v>
      </c>
    </row>
    <row r="690" customFormat="false" ht="12.8" hidden="false" customHeight="false" outlineLevel="0" collapsed="false">
      <c r="A690" s="0" t="s">
        <v>7725</v>
      </c>
      <c r="B690" s="0" t="s">
        <v>7726</v>
      </c>
      <c r="C690" s="0" t="s">
        <v>528</v>
      </c>
      <c r="D690" s="0" t="s">
        <v>2619</v>
      </c>
      <c r="E690" s="0" t="str">
        <f aca="false">VLOOKUP($D690,phone_owners,5,0)</f>
        <v>SADA</v>
      </c>
      <c r="F690" s="0" t="str">
        <f aca="false">VLOOKUP($D690,phone_owners,6,0)</f>
        <v>ALLY </v>
      </c>
      <c r="G690" s="0" t="str">
        <f aca="false">VLOOKUP($D690,phone_owners,6,0)</f>
        <v>ALLY </v>
      </c>
      <c r="H690" s="0" t="s">
        <v>2619</v>
      </c>
      <c r="I690" s="0" t="s">
        <v>2620</v>
      </c>
      <c r="J690" s="0" t="s">
        <v>2621</v>
      </c>
      <c r="L690" s="0" t="s">
        <v>44</v>
      </c>
      <c r="M690" s="0" t="s">
        <v>7727</v>
      </c>
      <c r="N690" s="0" t="s">
        <v>7728</v>
      </c>
      <c r="O690" s="0" t="s">
        <v>7729</v>
      </c>
      <c r="P690" s="0" t="s">
        <v>7730</v>
      </c>
      <c r="Q690" s="0" t="s">
        <v>597</v>
      </c>
      <c r="R690" s="0" t="s">
        <v>116</v>
      </c>
      <c r="S690" s="0" t="s">
        <v>2625</v>
      </c>
      <c r="T690" s="0" t="s">
        <v>2626</v>
      </c>
      <c r="U690" s="0" t="s">
        <v>5290</v>
      </c>
      <c r="V690" s="0" t="s">
        <v>53</v>
      </c>
      <c r="W690" s="0" t="s">
        <v>624</v>
      </c>
      <c r="X690" s="0" t="s">
        <v>2630</v>
      </c>
      <c r="Y690" s="0" t="s">
        <v>7731</v>
      </c>
      <c r="Z690" s="0" t="s">
        <v>2630</v>
      </c>
      <c r="AA690" s="0" t="s">
        <v>226</v>
      </c>
      <c r="AB690" s="0" t="s">
        <v>59</v>
      </c>
      <c r="AF690" s="0" t="s">
        <v>60</v>
      </c>
      <c r="AH690" s="0" t="s">
        <v>315</v>
      </c>
      <c r="AJ690" s="0" t="s">
        <v>62</v>
      </c>
      <c r="AK690" s="0" t="n">
        <v>2069</v>
      </c>
      <c r="AL690" s="0" t="s">
        <v>7732</v>
      </c>
      <c r="AM690" s="0" t="s">
        <v>7733</v>
      </c>
      <c r="AN690" s="0" t="n">
        <v>689</v>
      </c>
    </row>
    <row r="691" customFormat="false" ht="12.8" hidden="false" customHeight="false" outlineLevel="0" collapsed="false">
      <c r="A691" s="0" t="s">
        <v>7734</v>
      </c>
      <c r="B691" s="0" t="s">
        <v>7735</v>
      </c>
      <c r="C691" s="0" t="s">
        <v>3234</v>
      </c>
      <c r="D691" s="0" t="s">
        <v>7554</v>
      </c>
      <c r="E691" s="0" t="str">
        <f aca="false">VLOOKUP($D691,phone_owners,5,0)</f>
        <v>Mwanaharusi</v>
      </c>
      <c r="F691" s="0" t="str">
        <f aca="false">VLOOKUP($D691,phone_owners,6,0)</f>
        <v>Said</v>
      </c>
      <c r="G691" s="0" t="str">
        <f aca="false">VLOOKUP($D691,phone_owners,6,0)</f>
        <v>Said</v>
      </c>
      <c r="H691" s="0" t="s">
        <v>7554</v>
      </c>
      <c r="I691" s="0" t="s">
        <v>7555</v>
      </c>
      <c r="J691" s="0" t="s">
        <v>7556</v>
      </c>
      <c r="K691" s="0" t="s">
        <v>7557</v>
      </c>
      <c r="AJ691" s="0" t="s">
        <v>62</v>
      </c>
      <c r="AK691" s="0" t="n">
        <v>2070</v>
      </c>
      <c r="AL691" s="0" t="s">
        <v>7736</v>
      </c>
      <c r="AM691" s="0" t="s">
        <v>7737</v>
      </c>
      <c r="AN691" s="0" t="n">
        <v>690</v>
      </c>
    </row>
    <row r="692" customFormat="false" ht="12.8" hidden="false" customHeight="false" outlineLevel="0" collapsed="false">
      <c r="A692" s="0" t="s">
        <v>7738</v>
      </c>
      <c r="B692" s="0" t="s">
        <v>7739</v>
      </c>
      <c r="C692" s="0" t="s">
        <v>3234</v>
      </c>
      <c r="D692" s="0" t="s">
        <v>7740</v>
      </c>
      <c r="E692" s="0" t="e">
        <f aca="false">VLOOKUP($D692,phone_owners,5,0)</f>
        <v>#N/A</v>
      </c>
      <c r="F692" s="0" t="e">
        <f aca="false">VLOOKUP($D692,phone_owners,6,0)</f>
        <v>#N/A</v>
      </c>
      <c r="G692" s="0" t="e">
        <f aca="false">VLOOKUP($D692,phone_owners,6,0)</f>
        <v>#N/A</v>
      </c>
      <c r="H692" s="0" t="s">
        <v>7740</v>
      </c>
      <c r="I692" s="0" t="s">
        <v>7741</v>
      </c>
      <c r="J692" s="0" t="s">
        <v>7742</v>
      </c>
      <c r="L692" s="0" t="s">
        <v>59</v>
      </c>
      <c r="M692" s="0" t="s">
        <v>7743</v>
      </c>
      <c r="N692" s="0" t="s">
        <v>7744</v>
      </c>
      <c r="O692" s="0" t="s">
        <v>7745</v>
      </c>
      <c r="P692" s="0" t="s">
        <v>7746</v>
      </c>
      <c r="Q692" s="0" t="s">
        <v>328</v>
      </c>
      <c r="R692" s="0" t="s">
        <v>116</v>
      </c>
      <c r="S692" s="0" t="s">
        <v>7747</v>
      </c>
      <c r="T692" s="0" t="s">
        <v>7748</v>
      </c>
      <c r="U692" s="0" t="s">
        <v>7749</v>
      </c>
      <c r="V692" s="0" t="s">
        <v>53</v>
      </c>
      <c r="W692" s="0" t="s">
        <v>247</v>
      </c>
      <c r="X692" s="0" t="s">
        <v>209</v>
      </c>
      <c r="Y692" s="0" t="s">
        <v>7750</v>
      </c>
      <c r="Z692" s="0" t="s">
        <v>7751</v>
      </c>
      <c r="AA692" s="0" t="s">
        <v>7752</v>
      </c>
      <c r="AB692" s="0" t="s">
        <v>59</v>
      </c>
      <c r="AF692" s="0" t="s">
        <v>314</v>
      </c>
      <c r="AH692" s="0" t="s">
        <v>87</v>
      </c>
      <c r="AJ692" s="0" t="s">
        <v>62</v>
      </c>
      <c r="AK692" s="0" t="n">
        <v>2071</v>
      </c>
      <c r="AL692" s="0" t="s">
        <v>7753</v>
      </c>
      <c r="AM692" s="0" t="s">
        <v>7754</v>
      </c>
      <c r="AN692" s="0" t="n">
        <v>691</v>
      </c>
    </row>
    <row r="693" customFormat="false" ht="12.8" hidden="false" customHeight="false" outlineLevel="0" collapsed="false">
      <c r="A693" s="0" t="s">
        <v>7755</v>
      </c>
      <c r="B693" s="0" t="s">
        <v>7756</v>
      </c>
      <c r="C693" s="0" t="s">
        <v>3234</v>
      </c>
      <c r="D693" s="0" t="s">
        <v>1687</v>
      </c>
      <c r="E693" s="0" t="e">
        <f aca="false">VLOOKUP($D693,phone_owners,5,0)</f>
        <v>#N/A</v>
      </c>
      <c r="F693" s="0" t="e">
        <f aca="false">VLOOKUP($D693,phone_owners,6,0)</f>
        <v>#N/A</v>
      </c>
      <c r="G693" s="0" t="e">
        <f aca="false">VLOOKUP($D693,phone_owners,6,0)</f>
        <v>#N/A</v>
      </c>
      <c r="H693" s="0" t="s">
        <v>1687</v>
      </c>
      <c r="I693" s="0" t="s">
        <v>1688</v>
      </c>
      <c r="J693" s="0" t="s">
        <v>1689</v>
      </c>
      <c r="L693" s="0" t="s">
        <v>44</v>
      </c>
      <c r="M693" s="0" t="s">
        <v>7757</v>
      </c>
      <c r="N693" s="0" t="s">
        <v>7758</v>
      </c>
      <c r="O693" s="0" t="s">
        <v>7759</v>
      </c>
      <c r="P693" s="0" t="s">
        <v>7760</v>
      </c>
      <c r="Q693" s="0" t="s">
        <v>1048</v>
      </c>
      <c r="R693" s="0" t="s">
        <v>50</v>
      </c>
      <c r="S693" s="0" t="s">
        <v>4760</v>
      </c>
      <c r="U693" s="0" t="s">
        <v>346</v>
      </c>
      <c r="V693" s="0" t="s">
        <v>53</v>
      </c>
      <c r="W693" s="0" t="s">
        <v>1112</v>
      </c>
      <c r="X693" s="0" t="s">
        <v>1696</v>
      </c>
      <c r="Z693" s="0" t="s">
        <v>1697</v>
      </c>
      <c r="AB693" s="0" t="s">
        <v>59</v>
      </c>
      <c r="AF693" s="0" t="s">
        <v>86</v>
      </c>
      <c r="AH693" s="0" t="s">
        <v>315</v>
      </c>
      <c r="AJ693" s="0" t="s">
        <v>62</v>
      </c>
      <c r="AK693" s="0" t="n">
        <v>2072</v>
      </c>
      <c r="AL693" s="0" t="s">
        <v>7761</v>
      </c>
      <c r="AM693" s="0" t="s">
        <v>7762</v>
      </c>
      <c r="AN693" s="0" t="n">
        <v>692</v>
      </c>
    </row>
    <row r="694" customFormat="false" ht="12.8" hidden="false" customHeight="false" outlineLevel="0" collapsed="false">
      <c r="A694" s="0" t="s">
        <v>7763</v>
      </c>
      <c r="B694" s="0" t="s">
        <v>7764</v>
      </c>
      <c r="C694" s="0" t="s">
        <v>3234</v>
      </c>
      <c r="D694" s="0" t="s">
        <v>1687</v>
      </c>
      <c r="E694" s="0" t="e">
        <f aca="false">VLOOKUP($D694,phone_owners,5,0)</f>
        <v>#N/A</v>
      </c>
      <c r="F694" s="0" t="e">
        <f aca="false">VLOOKUP($D694,phone_owners,6,0)</f>
        <v>#N/A</v>
      </c>
      <c r="G694" s="0" t="e">
        <f aca="false">VLOOKUP($D694,phone_owners,6,0)</f>
        <v>#N/A</v>
      </c>
      <c r="H694" s="0" t="s">
        <v>1687</v>
      </c>
      <c r="I694" s="0" t="s">
        <v>1688</v>
      </c>
      <c r="J694" s="0" t="s">
        <v>1689</v>
      </c>
      <c r="L694" s="0" t="s">
        <v>44</v>
      </c>
      <c r="M694" s="0" t="s">
        <v>7765</v>
      </c>
      <c r="N694" s="0" t="s">
        <v>7766</v>
      </c>
      <c r="O694" s="0" t="s">
        <v>7767</v>
      </c>
      <c r="P694" s="0" t="s">
        <v>7768</v>
      </c>
      <c r="Q694" s="0" t="s">
        <v>1048</v>
      </c>
      <c r="R694" s="0" t="s">
        <v>50</v>
      </c>
      <c r="S694" s="0" t="s">
        <v>826</v>
      </c>
      <c r="U694" s="0" t="s">
        <v>1891</v>
      </c>
      <c r="V694" s="0" t="s">
        <v>53</v>
      </c>
      <c r="W694" s="0" t="s">
        <v>964</v>
      </c>
      <c r="X694" s="0" t="s">
        <v>1696</v>
      </c>
      <c r="Z694" s="0" t="s">
        <v>4647</v>
      </c>
      <c r="AA694" s="0" t="s">
        <v>7769</v>
      </c>
      <c r="AB694" s="0" t="s">
        <v>59</v>
      </c>
      <c r="AF694" s="0" t="s">
        <v>314</v>
      </c>
      <c r="AH694" s="0" t="s">
        <v>61</v>
      </c>
      <c r="AJ694" s="0" t="s">
        <v>62</v>
      </c>
      <c r="AK694" s="0" t="n">
        <v>2073</v>
      </c>
      <c r="AL694" s="0" t="s">
        <v>7770</v>
      </c>
      <c r="AM694" s="0" t="s">
        <v>7771</v>
      </c>
      <c r="AN694" s="0" t="n">
        <v>693</v>
      </c>
    </row>
    <row r="695" customFormat="false" ht="12.8" hidden="false" customHeight="false" outlineLevel="0" collapsed="false">
      <c r="A695" s="0" t="s">
        <v>7772</v>
      </c>
      <c r="B695" s="0" t="s">
        <v>7773</v>
      </c>
      <c r="C695" s="0" t="s">
        <v>3234</v>
      </c>
      <c r="D695" s="0" t="s">
        <v>6153</v>
      </c>
      <c r="E695" s="0" t="e">
        <f aca="false">VLOOKUP($D695,phone_owners,5,0)</f>
        <v>#N/A</v>
      </c>
      <c r="F695" s="0" t="e">
        <f aca="false">VLOOKUP($D695,phone_owners,6,0)</f>
        <v>#N/A</v>
      </c>
      <c r="G695" s="0" t="e">
        <f aca="false">VLOOKUP($D695,phone_owners,6,0)</f>
        <v>#N/A</v>
      </c>
      <c r="H695" s="0" t="s">
        <v>6153</v>
      </c>
      <c r="I695" s="0" t="s">
        <v>6154</v>
      </c>
      <c r="J695" s="0" t="s">
        <v>6155</v>
      </c>
      <c r="L695" s="0" t="s">
        <v>44</v>
      </c>
      <c r="M695" s="0" t="s">
        <v>7774</v>
      </c>
      <c r="N695" s="0" t="s">
        <v>7775</v>
      </c>
      <c r="O695" s="0" t="s">
        <v>7776</v>
      </c>
      <c r="P695" s="0" t="s">
        <v>7777</v>
      </c>
      <c r="Q695" s="0" t="s">
        <v>115</v>
      </c>
      <c r="R695" s="0" t="s">
        <v>116</v>
      </c>
      <c r="S695" s="0" t="s">
        <v>2343</v>
      </c>
      <c r="T695" s="0" t="s">
        <v>7127</v>
      </c>
      <c r="U695" s="0" t="s">
        <v>2465</v>
      </c>
      <c r="V695" s="0" t="s">
        <v>100</v>
      </c>
      <c r="W695" s="0" t="s">
        <v>416</v>
      </c>
      <c r="X695" s="0" t="s">
        <v>334</v>
      </c>
      <c r="Y695" s="0" t="s">
        <v>334</v>
      </c>
      <c r="Z695" s="0" t="s">
        <v>279</v>
      </c>
      <c r="AA695" s="0" t="s">
        <v>3186</v>
      </c>
      <c r="AB695" s="0" t="s">
        <v>59</v>
      </c>
      <c r="AF695" s="0" t="s">
        <v>60</v>
      </c>
      <c r="AH695" s="0" t="s">
        <v>61</v>
      </c>
      <c r="AJ695" s="0" t="s">
        <v>62</v>
      </c>
      <c r="AK695" s="0" t="n">
        <v>2074</v>
      </c>
      <c r="AL695" s="0" t="s">
        <v>7778</v>
      </c>
      <c r="AM695" s="0" t="s">
        <v>7779</v>
      </c>
      <c r="AN695" s="0" t="n">
        <v>694</v>
      </c>
    </row>
    <row r="696" customFormat="false" ht="12.8" hidden="false" customHeight="false" outlineLevel="0" collapsed="false">
      <c r="A696" s="0" t="s">
        <v>7780</v>
      </c>
      <c r="B696" s="0" t="s">
        <v>7781</v>
      </c>
      <c r="C696" s="0" t="s">
        <v>3234</v>
      </c>
      <c r="D696" s="0" t="s">
        <v>1687</v>
      </c>
      <c r="E696" s="0" t="e">
        <f aca="false">VLOOKUP($D696,phone_owners,5,0)</f>
        <v>#N/A</v>
      </c>
      <c r="F696" s="0" t="e">
        <f aca="false">VLOOKUP($D696,phone_owners,6,0)</f>
        <v>#N/A</v>
      </c>
      <c r="G696" s="0" t="e">
        <f aca="false">VLOOKUP($D696,phone_owners,6,0)</f>
        <v>#N/A</v>
      </c>
      <c r="H696" s="0" t="s">
        <v>1687</v>
      </c>
      <c r="I696" s="0" t="s">
        <v>1688</v>
      </c>
      <c r="J696" s="0" t="s">
        <v>1689</v>
      </c>
      <c r="L696" s="0" t="s">
        <v>44</v>
      </c>
      <c r="M696" s="0" t="s">
        <v>7782</v>
      </c>
      <c r="N696" s="0" t="s">
        <v>7783</v>
      </c>
      <c r="O696" s="0" t="s">
        <v>7784</v>
      </c>
      <c r="P696" s="0" t="s">
        <v>7785</v>
      </c>
      <c r="Q696" s="0" t="s">
        <v>597</v>
      </c>
      <c r="R696" s="0" t="s">
        <v>50</v>
      </c>
      <c r="S696" s="0" t="s">
        <v>5228</v>
      </c>
      <c r="U696" s="0" t="s">
        <v>6545</v>
      </c>
      <c r="V696" s="0" t="s">
        <v>100</v>
      </c>
      <c r="W696" s="0" t="s">
        <v>892</v>
      </c>
      <c r="X696" s="0" t="s">
        <v>1696</v>
      </c>
      <c r="Z696" s="0" t="s">
        <v>4647</v>
      </c>
      <c r="AA696" s="0" t="s">
        <v>7786</v>
      </c>
      <c r="AB696" s="0" t="s">
        <v>59</v>
      </c>
      <c r="AF696" s="0" t="s">
        <v>347</v>
      </c>
      <c r="AH696" s="0" t="s">
        <v>87</v>
      </c>
      <c r="AJ696" s="0" t="s">
        <v>62</v>
      </c>
      <c r="AK696" s="0" t="n">
        <v>2075</v>
      </c>
      <c r="AL696" s="0" t="s">
        <v>7787</v>
      </c>
      <c r="AM696" s="0" t="s">
        <v>7788</v>
      </c>
      <c r="AN696" s="0" t="n">
        <v>695</v>
      </c>
    </row>
    <row r="697" customFormat="false" ht="12.8" hidden="false" customHeight="false" outlineLevel="0" collapsed="false">
      <c r="A697" s="0" t="s">
        <v>7789</v>
      </c>
      <c r="B697" s="0" t="s">
        <v>7790</v>
      </c>
      <c r="C697" s="0" t="s">
        <v>3234</v>
      </c>
      <c r="D697" s="0" t="s">
        <v>7791</v>
      </c>
      <c r="E697" s="0" t="e">
        <f aca="false">VLOOKUP($D697,phone_owners,5,0)</f>
        <v>#N/A</v>
      </c>
      <c r="F697" s="0" t="e">
        <f aca="false">VLOOKUP($D697,phone_owners,6,0)</f>
        <v>#N/A</v>
      </c>
      <c r="G697" s="0" t="e">
        <f aca="false">VLOOKUP($D697,phone_owners,6,0)</f>
        <v>#N/A</v>
      </c>
      <c r="H697" s="0" t="s">
        <v>7791</v>
      </c>
      <c r="I697" s="0" t="s">
        <v>7792</v>
      </c>
      <c r="J697" s="0" t="s">
        <v>7793</v>
      </c>
      <c r="L697" s="0" t="s">
        <v>44</v>
      </c>
      <c r="M697" s="0" t="s">
        <v>7794</v>
      </c>
      <c r="N697" s="0" t="s">
        <v>7795</v>
      </c>
      <c r="O697" s="0" t="s">
        <v>7796</v>
      </c>
      <c r="P697" s="0" t="s">
        <v>388</v>
      </c>
      <c r="Q697" s="0" t="s">
        <v>75</v>
      </c>
      <c r="R697" s="0" t="s">
        <v>116</v>
      </c>
      <c r="S697" s="0" t="s">
        <v>5173</v>
      </c>
      <c r="T697" s="0" t="s">
        <v>7797</v>
      </c>
      <c r="U697" s="0" t="s">
        <v>7798</v>
      </c>
      <c r="V697" s="0" t="s">
        <v>53</v>
      </c>
      <c r="W697" s="0" t="s">
        <v>83</v>
      </c>
      <c r="X697" s="0" t="s">
        <v>7799</v>
      </c>
      <c r="Z697" s="0" t="s">
        <v>7800</v>
      </c>
      <c r="AA697" s="0" t="s">
        <v>7800</v>
      </c>
      <c r="AB697" s="0" t="s">
        <v>59</v>
      </c>
      <c r="AF697" s="0" t="s">
        <v>60</v>
      </c>
      <c r="AH697" s="0" t="s">
        <v>122</v>
      </c>
      <c r="AJ697" s="0" t="s">
        <v>62</v>
      </c>
      <c r="AK697" s="0" t="n">
        <v>2076</v>
      </c>
      <c r="AL697" s="0" t="s">
        <v>7801</v>
      </c>
      <c r="AM697" s="0" t="s">
        <v>7802</v>
      </c>
      <c r="AN697" s="0" t="n">
        <v>696</v>
      </c>
    </row>
    <row r="698" customFormat="false" ht="24.3" hidden="false" customHeight="false" outlineLevel="0" collapsed="false">
      <c r="A698" s="0" t="s">
        <v>7803</v>
      </c>
      <c r="B698" s="0" t="s">
        <v>7804</v>
      </c>
      <c r="C698" s="0" t="s">
        <v>40</v>
      </c>
      <c r="D698" s="0" t="s">
        <v>7805</v>
      </c>
      <c r="E698" s="0" t="str">
        <f aca="false">VLOOKUP($D698,phone_owners,5,0)</f>
        <v>
Stephania</v>
      </c>
      <c r="F698" s="0" t="str">
        <f aca="false">VLOOKUP($D698,phone_owners,6,0)</f>
        <v>Romanus</v>
      </c>
      <c r="G698" s="0" t="str">
        <f aca="false">VLOOKUP($D698,phone_owners,6,0)</f>
        <v>Romanus</v>
      </c>
      <c r="H698" s="0" t="s">
        <v>7805</v>
      </c>
      <c r="I698" s="0" t="s">
        <v>7806</v>
      </c>
      <c r="J698" s="0" t="s">
        <v>7807</v>
      </c>
      <c r="L698" s="0" t="s">
        <v>59</v>
      </c>
      <c r="AJ698" s="0" t="s">
        <v>62</v>
      </c>
      <c r="AK698" s="0" t="n">
        <v>2077</v>
      </c>
      <c r="AL698" s="0" t="s">
        <v>7808</v>
      </c>
      <c r="AM698" s="0" t="s">
        <v>7809</v>
      </c>
      <c r="AN698" s="0" t="n">
        <v>697</v>
      </c>
    </row>
    <row r="699" customFormat="false" ht="24.3" hidden="false" customHeight="false" outlineLevel="0" collapsed="false">
      <c r="A699" s="0" t="s">
        <v>7810</v>
      </c>
      <c r="B699" s="0" t="s">
        <v>7811</v>
      </c>
      <c r="C699" s="0" t="s">
        <v>3234</v>
      </c>
      <c r="D699" s="0" t="s">
        <v>7805</v>
      </c>
      <c r="E699" s="0" t="str">
        <f aca="false">VLOOKUP($D699,phone_owners,5,0)</f>
        <v>
Stephania</v>
      </c>
      <c r="F699" s="0" t="str">
        <f aca="false">VLOOKUP($D699,phone_owners,6,0)</f>
        <v>Romanus</v>
      </c>
      <c r="G699" s="0" t="str">
        <f aca="false">VLOOKUP($D699,phone_owners,6,0)</f>
        <v>Romanus</v>
      </c>
      <c r="H699" s="0" t="s">
        <v>7805</v>
      </c>
      <c r="I699" s="0" t="s">
        <v>7806</v>
      </c>
      <c r="J699" s="0" t="s">
        <v>7807</v>
      </c>
      <c r="L699" s="0" t="s">
        <v>44</v>
      </c>
      <c r="M699" s="0" t="s">
        <v>7812</v>
      </c>
      <c r="N699" s="0" t="s">
        <v>7813</v>
      </c>
      <c r="O699" s="0" t="s">
        <v>7814</v>
      </c>
      <c r="P699" s="0" t="s">
        <v>7815</v>
      </c>
      <c r="Q699" s="0" t="s">
        <v>597</v>
      </c>
      <c r="R699" s="0" t="s">
        <v>116</v>
      </c>
      <c r="S699" s="0" t="s">
        <v>7816</v>
      </c>
      <c r="T699" s="0" t="s">
        <v>5174</v>
      </c>
      <c r="U699" s="0" t="s">
        <v>7817</v>
      </c>
      <c r="V699" s="0" t="s">
        <v>53</v>
      </c>
      <c r="W699" s="0" t="s">
        <v>839</v>
      </c>
      <c r="X699" s="0" t="s">
        <v>7818</v>
      </c>
      <c r="Y699" s="0" t="s">
        <v>7819</v>
      </c>
      <c r="Z699" s="0" t="s">
        <v>7820</v>
      </c>
      <c r="AA699" s="0" t="s">
        <v>7821</v>
      </c>
      <c r="AB699" s="0" t="s">
        <v>59</v>
      </c>
      <c r="AF699" s="0" t="s">
        <v>314</v>
      </c>
      <c r="AH699" s="0" t="s">
        <v>122</v>
      </c>
      <c r="AJ699" s="0" t="s">
        <v>62</v>
      </c>
      <c r="AK699" s="0" t="n">
        <v>2078</v>
      </c>
      <c r="AL699" s="0" t="s">
        <v>7822</v>
      </c>
      <c r="AM699" s="0" t="s">
        <v>7823</v>
      </c>
      <c r="AN699" s="0" t="n">
        <v>698</v>
      </c>
    </row>
    <row r="700" customFormat="false" ht="24.3" hidden="false" customHeight="false" outlineLevel="0" collapsed="false">
      <c r="A700" s="0" t="s">
        <v>7824</v>
      </c>
      <c r="B700" s="0" t="s">
        <v>7825</v>
      </c>
      <c r="C700" s="0" t="s">
        <v>3234</v>
      </c>
      <c r="D700" s="0" t="s">
        <v>7805</v>
      </c>
      <c r="E700" s="0" t="str">
        <f aca="false">VLOOKUP($D700,phone_owners,5,0)</f>
        <v>
Stephania</v>
      </c>
      <c r="F700" s="0" t="str">
        <f aca="false">VLOOKUP($D700,phone_owners,6,0)</f>
        <v>Romanus</v>
      </c>
      <c r="G700" s="0" t="str">
        <f aca="false">VLOOKUP($D700,phone_owners,6,0)</f>
        <v>Romanus</v>
      </c>
      <c r="H700" s="0" t="s">
        <v>7805</v>
      </c>
      <c r="I700" s="0" t="s">
        <v>7806</v>
      </c>
      <c r="J700" s="0" t="s">
        <v>7807</v>
      </c>
      <c r="L700" s="0" t="s">
        <v>44</v>
      </c>
      <c r="M700" s="0" t="s">
        <v>7826</v>
      </c>
      <c r="N700" s="0" t="s">
        <v>7827</v>
      </c>
      <c r="O700" s="0" t="s">
        <v>7828</v>
      </c>
      <c r="P700" s="0" t="s">
        <v>7829</v>
      </c>
      <c r="Q700" s="0" t="s">
        <v>597</v>
      </c>
      <c r="R700" s="0" t="s">
        <v>116</v>
      </c>
      <c r="S700" s="0" t="s">
        <v>7830</v>
      </c>
      <c r="T700" s="0" t="s">
        <v>5174</v>
      </c>
      <c r="U700" s="0" t="s">
        <v>7817</v>
      </c>
      <c r="V700" s="0" t="s">
        <v>100</v>
      </c>
      <c r="W700" s="0" t="s">
        <v>79</v>
      </c>
      <c r="X700" s="0" t="s">
        <v>7818</v>
      </c>
      <c r="Y700" s="0" t="s">
        <v>7819</v>
      </c>
      <c r="Z700" s="0" t="s">
        <v>7831</v>
      </c>
      <c r="AA700" s="0" t="s">
        <v>7821</v>
      </c>
      <c r="AB700" s="0" t="s">
        <v>59</v>
      </c>
      <c r="AF700" s="0" t="s">
        <v>314</v>
      </c>
      <c r="AH700" s="0" t="s">
        <v>122</v>
      </c>
      <c r="AJ700" s="0" t="s">
        <v>62</v>
      </c>
      <c r="AK700" s="0" t="n">
        <v>2079</v>
      </c>
      <c r="AL700" s="0" t="s">
        <v>7832</v>
      </c>
      <c r="AM700" s="0" t="s">
        <v>7833</v>
      </c>
      <c r="AN700" s="0" t="n">
        <v>699</v>
      </c>
    </row>
    <row r="701" customFormat="false" ht="12.8" hidden="false" customHeight="false" outlineLevel="0" collapsed="false">
      <c r="A701" s="0" t="s">
        <v>7834</v>
      </c>
      <c r="B701" s="0" t="s">
        <v>7835</v>
      </c>
      <c r="C701" s="0" t="s">
        <v>3234</v>
      </c>
      <c r="D701" s="0" t="s">
        <v>1687</v>
      </c>
      <c r="E701" s="0" t="e">
        <f aca="false">VLOOKUP($D701,phone_owners,5,0)</f>
        <v>#N/A</v>
      </c>
      <c r="F701" s="0" t="e">
        <f aca="false">VLOOKUP($D701,phone_owners,6,0)</f>
        <v>#N/A</v>
      </c>
      <c r="G701" s="0" t="e">
        <f aca="false">VLOOKUP($D701,phone_owners,6,0)</f>
        <v>#N/A</v>
      </c>
      <c r="H701" s="0" t="s">
        <v>1687</v>
      </c>
      <c r="I701" s="0" t="s">
        <v>1688</v>
      </c>
      <c r="J701" s="0" t="s">
        <v>1689</v>
      </c>
      <c r="L701" s="0" t="s">
        <v>44</v>
      </c>
      <c r="M701" s="0" t="s">
        <v>7836</v>
      </c>
      <c r="N701" s="0" t="s">
        <v>7837</v>
      </c>
      <c r="O701" s="0" t="s">
        <v>7838</v>
      </c>
      <c r="P701" s="0" t="s">
        <v>7839</v>
      </c>
      <c r="Q701" s="0" t="s">
        <v>597</v>
      </c>
      <c r="R701" s="0" t="s">
        <v>50</v>
      </c>
      <c r="V701" s="0" t="s">
        <v>53</v>
      </c>
      <c r="W701" s="0" t="s">
        <v>507</v>
      </c>
      <c r="X701" s="0" t="s">
        <v>1696</v>
      </c>
      <c r="Y701" s="0" t="s">
        <v>4647</v>
      </c>
      <c r="AB701" s="0" t="s">
        <v>59</v>
      </c>
      <c r="AF701" s="0" t="s">
        <v>347</v>
      </c>
      <c r="AH701" s="0" t="s">
        <v>61</v>
      </c>
      <c r="AJ701" s="0" t="s">
        <v>62</v>
      </c>
      <c r="AK701" s="0" t="n">
        <v>2080</v>
      </c>
      <c r="AL701" s="0" t="s">
        <v>7840</v>
      </c>
      <c r="AM701" s="0" t="s">
        <v>7841</v>
      </c>
      <c r="AN701" s="0" t="n">
        <v>700</v>
      </c>
    </row>
    <row r="702" customFormat="false" ht="12.8" hidden="false" customHeight="false" outlineLevel="0" collapsed="false">
      <c r="A702" s="0" t="s">
        <v>7842</v>
      </c>
      <c r="B702" s="0" t="s">
        <v>7843</v>
      </c>
      <c r="C702" s="0" t="s">
        <v>528</v>
      </c>
      <c r="D702" s="0" t="s">
        <v>7844</v>
      </c>
      <c r="E702" s="0" t="e">
        <f aca="false">VLOOKUP($D702,phone_owners,5,0)</f>
        <v>#N/A</v>
      </c>
      <c r="F702" s="0" t="e">
        <f aca="false">VLOOKUP($D702,phone_owners,6,0)</f>
        <v>#N/A</v>
      </c>
      <c r="G702" s="0" t="e">
        <f aca="false">VLOOKUP($D702,phone_owners,6,0)</f>
        <v>#N/A</v>
      </c>
      <c r="H702" s="0" t="s">
        <v>7844</v>
      </c>
      <c r="I702" s="0" t="s">
        <v>7845</v>
      </c>
      <c r="J702" s="0" t="s">
        <v>7846</v>
      </c>
      <c r="K702" s="0" t="s">
        <v>7847</v>
      </c>
      <c r="L702" s="0" t="s">
        <v>44</v>
      </c>
      <c r="M702" s="0" t="s">
        <v>7848</v>
      </c>
      <c r="N702" s="0" t="s">
        <v>7849</v>
      </c>
      <c r="O702" s="0" t="s">
        <v>7850</v>
      </c>
      <c r="P702" s="0" t="s">
        <v>7851</v>
      </c>
      <c r="Q702" s="0" t="s">
        <v>96</v>
      </c>
      <c r="R702" s="0" t="s">
        <v>116</v>
      </c>
      <c r="S702" s="0" t="s">
        <v>330</v>
      </c>
      <c r="U702" s="0" t="s">
        <v>7852</v>
      </c>
      <c r="V702" s="0" t="s">
        <v>53</v>
      </c>
      <c r="W702" s="0" t="s">
        <v>83</v>
      </c>
      <c r="X702" s="0" t="s">
        <v>5698</v>
      </c>
      <c r="Y702" s="0" t="s">
        <v>7853</v>
      </c>
      <c r="Z702" s="0" t="s">
        <v>2112</v>
      </c>
      <c r="AA702" s="0" t="s">
        <v>7854</v>
      </c>
      <c r="AB702" s="0" t="s">
        <v>59</v>
      </c>
      <c r="AF702" s="0" t="s">
        <v>60</v>
      </c>
      <c r="AH702" s="0" t="s">
        <v>372</v>
      </c>
      <c r="AJ702" s="0" t="s">
        <v>62</v>
      </c>
      <c r="AK702" s="0" t="n">
        <v>2081</v>
      </c>
      <c r="AL702" s="0" t="s">
        <v>7855</v>
      </c>
      <c r="AM702" s="0" t="s">
        <v>7856</v>
      </c>
      <c r="AN702" s="0" t="n">
        <v>701</v>
      </c>
    </row>
    <row r="703" customFormat="false" ht="12.8" hidden="false" customHeight="false" outlineLevel="0" collapsed="false">
      <c r="A703" s="0" t="s">
        <v>7857</v>
      </c>
      <c r="B703" s="0" t="s">
        <v>7858</v>
      </c>
      <c r="C703" s="0" t="s">
        <v>3234</v>
      </c>
      <c r="D703" s="0" t="s">
        <v>1687</v>
      </c>
      <c r="E703" s="0" t="e">
        <f aca="false">VLOOKUP($D703,phone_owners,5,0)</f>
        <v>#N/A</v>
      </c>
      <c r="F703" s="0" t="e">
        <f aca="false">VLOOKUP($D703,phone_owners,6,0)</f>
        <v>#N/A</v>
      </c>
      <c r="G703" s="0" t="e">
        <f aca="false">VLOOKUP($D703,phone_owners,6,0)</f>
        <v>#N/A</v>
      </c>
      <c r="H703" s="0" t="s">
        <v>1687</v>
      </c>
      <c r="I703" s="0" t="s">
        <v>1688</v>
      </c>
      <c r="J703" s="0" t="s">
        <v>1689</v>
      </c>
      <c r="L703" s="0" t="s">
        <v>44</v>
      </c>
      <c r="M703" s="0" t="s">
        <v>7859</v>
      </c>
      <c r="N703" s="0" t="s">
        <v>7860</v>
      </c>
      <c r="O703" s="0" t="s">
        <v>7861</v>
      </c>
      <c r="P703" s="0" t="s">
        <v>7862</v>
      </c>
      <c r="Q703" s="0" t="s">
        <v>597</v>
      </c>
      <c r="R703" s="0" t="s">
        <v>50</v>
      </c>
      <c r="S703" s="0" t="s">
        <v>7863</v>
      </c>
      <c r="U703" s="0" t="s">
        <v>598</v>
      </c>
      <c r="V703" s="0" t="s">
        <v>53</v>
      </c>
      <c r="W703" s="0" t="s">
        <v>892</v>
      </c>
      <c r="X703" s="0" t="s">
        <v>1696</v>
      </c>
      <c r="Y703" s="0" t="s">
        <v>4647</v>
      </c>
      <c r="Z703" s="0" t="s">
        <v>4647</v>
      </c>
      <c r="AB703" s="0" t="s">
        <v>59</v>
      </c>
      <c r="AF703" s="0" t="s">
        <v>347</v>
      </c>
      <c r="AH703" s="0" t="s">
        <v>61</v>
      </c>
      <c r="AJ703" s="0" t="s">
        <v>62</v>
      </c>
      <c r="AK703" s="0" t="n">
        <v>2082</v>
      </c>
      <c r="AL703" s="0" t="s">
        <v>7864</v>
      </c>
      <c r="AM703" s="0" t="s">
        <v>7865</v>
      </c>
      <c r="AN703" s="0" t="n">
        <v>702</v>
      </c>
    </row>
    <row r="704" customFormat="false" ht="12.8" hidden="false" customHeight="false" outlineLevel="0" collapsed="false">
      <c r="A704" s="0" t="s">
        <v>7866</v>
      </c>
      <c r="B704" s="0" t="s">
        <v>7867</v>
      </c>
      <c r="C704" s="0" t="s">
        <v>3234</v>
      </c>
      <c r="D704" s="0" t="s">
        <v>7868</v>
      </c>
      <c r="E704" s="0" t="e">
        <f aca="false">VLOOKUP($D704,phone_owners,5,0)</f>
        <v>#N/A</v>
      </c>
      <c r="F704" s="0" t="e">
        <f aca="false">VLOOKUP($D704,phone_owners,6,0)</f>
        <v>#N/A</v>
      </c>
      <c r="G704" s="0" t="e">
        <f aca="false">VLOOKUP($D704,phone_owners,6,0)</f>
        <v>#N/A</v>
      </c>
      <c r="H704" s="0" t="s">
        <v>7868</v>
      </c>
      <c r="I704" s="0" t="s">
        <v>7869</v>
      </c>
      <c r="J704" s="0" t="s">
        <v>7870</v>
      </c>
      <c r="L704" s="0" t="s">
        <v>59</v>
      </c>
      <c r="M704" s="0" t="s">
        <v>7871</v>
      </c>
      <c r="N704" s="0" t="s">
        <v>7872</v>
      </c>
      <c r="O704" s="0" t="s">
        <v>7873</v>
      </c>
      <c r="P704" s="0" t="s">
        <v>7874</v>
      </c>
      <c r="Q704" s="0" t="s">
        <v>115</v>
      </c>
      <c r="R704" s="0" t="s">
        <v>116</v>
      </c>
      <c r="S704" s="0" t="s">
        <v>3938</v>
      </c>
      <c r="T704" s="0" t="s">
        <v>1923</v>
      </c>
      <c r="U704" s="0" t="s">
        <v>7875</v>
      </c>
      <c r="V704" s="0" t="s">
        <v>100</v>
      </c>
      <c r="W704" s="0" t="s">
        <v>892</v>
      </c>
      <c r="X704" s="0" t="s">
        <v>311</v>
      </c>
      <c r="Y704" s="0" t="s">
        <v>7876</v>
      </c>
      <c r="Z704" s="0" t="s">
        <v>7876</v>
      </c>
      <c r="AA704" s="0" t="s">
        <v>7877</v>
      </c>
      <c r="AB704" s="0" t="s">
        <v>59</v>
      </c>
      <c r="AF704" s="0" t="s">
        <v>347</v>
      </c>
      <c r="AH704" s="0" t="s">
        <v>61</v>
      </c>
      <c r="AJ704" s="0" t="s">
        <v>62</v>
      </c>
      <c r="AK704" s="0" t="n">
        <v>2083</v>
      </c>
      <c r="AL704" s="0" t="s">
        <v>7878</v>
      </c>
      <c r="AM704" s="0" t="s">
        <v>7879</v>
      </c>
      <c r="AN704" s="0" t="n">
        <v>703</v>
      </c>
    </row>
    <row r="705" customFormat="false" ht="12.8" hidden="false" customHeight="false" outlineLevel="0" collapsed="false">
      <c r="A705" s="0" t="s">
        <v>7880</v>
      </c>
      <c r="B705" s="0" t="s">
        <v>7881</v>
      </c>
      <c r="C705" s="0" t="s">
        <v>3234</v>
      </c>
      <c r="D705" s="0" t="s">
        <v>7868</v>
      </c>
      <c r="E705" s="0" t="e">
        <f aca="false">VLOOKUP($D705,phone_owners,5,0)</f>
        <v>#N/A</v>
      </c>
      <c r="F705" s="0" t="e">
        <f aca="false">VLOOKUP($D705,phone_owners,6,0)</f>
        <v>#N/A</v>
      </c>
      <c r="G705" s="0" t="e">
        <f aca="false">VLOOKUP($D705,phone_owners,6,0)</f>
        <v>#N/A</v>
      </c>
      <c r="H705" s="0" t="s">
        <v>7868</v>
      </c>
      <c r="I705" s="0" t="s">
        <v>7869</v>
      </c>
      <c r="J705" s="0" t="s">
        <v>7870</v>
      </c>
      <c r="L705" s="0" t="s">
        <v>59</v>
      </c>
      <c r="M705" s="0" t="s">
        <v>7882</v>
      </c>
      <c r="N705" s="0" t="s">
        <v>7883</v>
      </c>
      <c r="O705" s="0" t="s">
        <v>7884</v>
      </c>
      <c r="P705" s="0" t="s">
        <v>7885</v>
      </c>
      <c r="Q705" s="0" t="s">
        <v>115</v>
      </c>
      <c r="R705" s="0" t="s">
        <v>116</v>
      </c>
      <c r="S705" s="0" t="s">
        <v>7886</v>
      </c>
      <c r="T705" s="0" t="s">
        <v>7887</v>
      </c>
      <c r="U705" s="0" t="s">
        <v>7888</v>
      </c>
      <c r="V705" s="0" t="s">
        <v>53</v>
      </c>
      <c r="W705" s="0" t="s">
        <v>247</v>
      </c>
      <c r="X705" s="0" t="s">
        <v>311</v>
      </c>
      <c r="Y705" s="0" t="s">
        <v>7876</v>
      </c>
      <c r="Z705" s="0" t="s">
        <v>7876</v>
      </c>
      <c r="AA705" s="0" t="s">
        <v>7889</v>
      </c>
      <c r="AB705" s="0" t="s">
        <v>59</v>
      </c>
      <c r="AF705" s="0" t="s">
        <v>60</v>
      </c>
      <c r="AH705" s="0" t="s">
        <v>122</v>
      </c>
      <c r="AJ705" s="0" t="s">
        <v>62</v>
      </c>
      <c r="AK705" s="0" t="n">
        <v>2084</v>
      </c>
      <c r="AL705" s="0" t="s">
        <v>7890</v>
      </c>
      <c r="AM705" s="0" t="s">
        <v>7891</v>
      </c>
      <c r="AN705" s="0" t="n">
        <v>704</v>
      </c>
    </row>
    <row r="706" customFormat="false" ht="12.8" hidden="false" customHeight="false" outlineLevel="0" collapsed="false">
      <c r="A706" s="0" t="s">
        <v>7892</v>
      </c>
      <c r="B706" s="0" t="s">
        <v>7893</v>
      </c>
      <c r="C706" s="0" t="s">
        <v>3234</v>
      </c>
      <c r="D706" s="0" t="s">
        <v>7868</v>
      </c>
      <c r="E706" s="0" t="e">
        <f aca="false">VLOOKUP($D706,phone_owners,5,0)</f>
        <v>#N/A</v>
      </c>
      <c r="F706" s="0" t="e">
        <f aca="false">VLOOKUP($D706,phone_owners,6,0)</f>
        <v>#N/A</v>
      </c>
      <c r="G706" s="0" t="e">
        <f aca="false">VLOOKUP($D706,phone_owners,6,0)</f>
        <v>#N/A</v>
      </c>
      <c r="H706" s="0" t="s">
        <v>7868</v>
      </c>
      <c r="I706" s="0" t="s">
        <v>7869</v>
      </c>
      <c r="J706" s="0" t="s">
        <v>7870</v>
      </c>
      <c r="L706" s="0" t="s">
        <v>59</v>
      </c>
      <c r="M706" s="0" t="s">
        <v>7894</v>
      </c>
      <c r="N706" s="0" t="s">
        <v>7895</v>
      </c>
      <c r="O706" s="0" t="s">
        <v>7896</v>
      </c>
      <c r="P706" s="0" t="s">
        <v>3632</v>
      </c>
      <c r="Q706" s="0" t="s">
        <v>597</v>
      </c>
      <c r="R706" s="0" t="s">
        <v>116</v>
      </c>
      <c r="S706" s="0" t="s">
        <v>598</v>
      </c>
      <c r="T706" s="0" t="s">
        <v>826</v>
      </c>
      <c r="U706" s="0" t="s">
        <v>7897</v>
      </c>
      <c r="V706" s="0" t="s">
        <v>53</v>
      </c>
      <c r="W706" s="0" t="s">
        <v>293</v>
      </c>
      <c r="X706" s="0" t="s">
        <v>311</v>
      </c>
      <c r="Y706" s="0" t="s">
        <v>7876</v>
      </c>
      <c r="Z706" s="0" t="s">
        <v>7898</v>
      </c>
      <c r="AA706" s="0" t="s">
        <v>7889</v>
      </c>
      <c r="AB706" s="0" t="s">
        <v>59</v>
      </c>
      <c r="AF706" s="0" t="s">
        <v>60</v>
      </c>
      <c r="AH706" s="0" t="s">
        <v>122</v>
      </c>
      <c r="AJ706" s="0" t="s">
        <v>62</v>
      </c>
      <c r="AK706" s="0" t="n">
        <v>2085</v>
      </c>
      <c r="AL706" s="0" t="s">
        <v>7899</v>
      </c>
      <c r="AM706" s="0" t="s">
        <v>7900</v>
      </c>
      <c r="AN706" s="0" t="n">
        <v>705</v>
      </c>
    </row>
    <row r="707" customFormat="false" ht="12.8" hidden="false" customHeight="false" outlineLevel="0" collapsed="false">
      <c r="A707" s="0" t="s">
        <v>7901</v>
      </c>
      <c r="B707" s="0" t="s">
        <v>7902</v>
      </c>
      <c r="C707" s="0" t="s">
        <v>3234</v>
      </c>
      <c r="D707" s="0" t="s">
        <v>7868</v>
      </c>
      <c r="E707" s="0" t="e">
        <f aca="false">VLOOKUP($D707,phone_owners,5,0)</f>
        <v>#N/A</v>
      </c>
      <c r="F707" s="0" t="e">
        <f aca="false">VLOOKUP($D707,phone_owners,6,0)</f>
        <v>#N/A</v>
      </c>
      <c r="G707" s="0" t="e">
        <f aca="false">VLOOKUP($D707,phone_owners,6,0)</f>
        <v>#N/A</v>
      </c>
      <c r="H707" s="0" t="s">
        <v>7868</v>
      </c>
      <c r="I707" s="0" t="s">
        <v>7869</v>
      </c>
      <c r="J707" s="0" t="s">
        <v>7870</v>
      </c>
      <c r="L707" s="0" t="s">
        <v>59</v>
      </c>
      <c r="M707" s="0" t="s">
        <v>7903</v>
      </c>
      <c r="N707" s="0" t="s">
        <v>7904</v>
      </c>
      <c r="O707" s="0" t="s">
        <v>7905</v>
      </c>
      <c r="P707" s="0" t="s">
        <v>7906</v>
      </c>
      <c r="Q707" s="0" t="s">
        <v>115</v>
      </c>
      <c r="R707" s="0" t="s">
        <v>116</v>
      </c>
      <c r="S707" s="0" t="s">
        <v>7907</v>
      </c>
      <c r="T707" s="0" t="s">
        <v>7886</v>
      </c>
      <c r="U707" s="0" t="s">
        <v>7888</v>
      </c>
      <c r="V707" s="0" t="s">
        <v>100</v>
      </c>
      <c r="W707" s="0" t="s">
        <v>236</v>
      </c>
      <c r="X707" s="0" t="s">
        <v>311</v>
      </c>
      <c r="Y707" s="0" t="s">
        <v>7876</v>
      </c>
      <c r="Z707" s="0" t="s">
        <v>7876</v>
      </c>
      <c r="AA707" s="0" t="s">
        <v>7889</v>
      </c>
      <c r="AB707" s="0" t="s">
        <v>59</v>
      </c>
      <c r="AF707" s="0" t="s">
        <v>347</v>
      </c>
      <c r="AH707" s="0" t="s">
        <v>61</v>
      </c>
      <c r="AJ707" s="0" t="s">
        <v>62</v>
      </c>
      <c r="AK707" s="0" t="n">
        <v>2086</v>
      </c>
      <c r="AL707" s="0" t="s">
        <v>7908</v>
      </c>
      <c r="AM707" s="0" t="s">
        <v>7909</v>
      </c>
      <c r="AN707" s="0" t="n">
        <v>706</v>
      </c>
    </row>
    <row r="708" customFormat="false" ht="12.8" hidden="false" customHeight="false" outlineLevel="0" collapsed="false">
      <c r="A708" s="0" t="s">
        <v>7910</v>
      </c>
      <c r="B708" s="0" t="s">
        <v>7911</v>
      </c>
      <c r="C708" s="0" t="s">
        <v>3234</v>
      </c>
      <c r="D708" s="0" t="s">
        <v>7868</v>
      </c>
      <c r="E708" s="0" t="e">
        <f aca="false">VLOOKUP($D708,phone_owners,5,0)</f>
        <v>#N/A</v>
      </c>
      <c r="F708" s="0" t="e">
        <f aca="false">VLOOKUP($D708,phone_owners,6,0)</f>
        <v>#N/A</v>
      </c>
      <c r="G708" s="0" t="e">
        <f aca="false">VLOOKUP($D708,phone_owners,6,0)</f>
        <v>#N/A</v>
      </c>
      <c r="H708" s="0" t="s">
        <v>7868</v>
      </c>
      <c r="I708" s="0" t="s">
        <v>7869</v>
      </c>
      <c r="J708" s="0" t="s">
        <v>7870</v>
      </c>
      <c r="L708" s="0" t="s">
        <v>59</v>
      </c>
      <c r="M708" s="0" t="s">
        <v>7912</v>
      </c>
      <c r="N708" s="0" t="s">
        <v>7913</v>
      </c>
      <c r="O708" s="0" t="s">
        <v>7914</v>
      </c>
      <c r="P708" s="0" t="s">
        <v>7915</v>
      </c>
      <c r="Q708" s="0" t="s">
        <v>115</v>
      </c>
      <c r="R708" s="0" t="s">
        <v>116</v>
      </c>
      <c r="S708" s="0" t="s">
        <v>7916</v>
      </c>
      <c r="T708" s="0" t="s">
        <v>6285</v>
      </c>
      <c r="U708" s="0" t="s">
        <v>7917</v>
      </c>
      <c r="V708" s="0" t="s">
        <v>100</v>
      </c>
      <c r="W708" s="0" t="s">
        <v>83</v>
      </c>
      <c r="X708" s="0" t="s">
        <v>311</v>
      </c>
      <c r="Y708" s="0" t="s">
        <v>7876</v>
      </c>
      <c r="Z708" s="0" t="s">
        <v>7918</v>
      </c>
      <c r="AA708" s="0" t="s">
        <v>7889</v>
      </c>
      <c r="AB708" s="0" t="s">
        <v>59</v>
      </c>
      <c r="AF708" s="0" t="s">
        <v>314</v>
      </c>
      <c r="AH708" s="0" t="s">
        <v>61</v>
      </c>
      <c r="AJ708" s="0" t="s">
        <v>62</v>
      </c>
      <c r="AK708" s="0" t="n">
        <v>2087</v>
      </c>
      <c r="AL708" s="0" t="s">
        <v>7919</v>
      </c>
      <c r="AM708" s="0" t="s">
        <v>7920</v>
      </c>
      <c r="AN708" s="0" t="n">
        <v>707</v>
      </c>
    </row>
    <row r="709" customFormat="false" ht="12.8" hidden="false" customHeight="false" outlineLevel="0" collapsed="false">
      <c r="A709" s="0" t="s">
        <v>7921</v>
      </c>
      <c r="B709" s="0" t="s">
        <v>7922</v>
      </c>
      <c r="C709" s="0" t="s">
        <v>3234</v>
      </c>
      <c r="D709" s="0" t="s">
        <v>7868</v>
      </c>
      <c r="E709" s="0" t="e">
        <f aca="false">VLOOKUP($D709,phone_owners,5,0)</f>
        <v>#N/A</v>
      </c>
      <c r="F709" s="0" t="e">
        <f aca="false">VLOOKUP($D709,phone_owners,6,0)</f>
        <v>#N/A</v>
      </c>
      <c r="G709" s="0" t="e">
        <f aca="false">VLOOKUP($D709,phone_owners,6,0)</f>
        <v>#N/A</v>
      </c>
      <c r="H709" s="0" t="s">
        <v>7868</v>
      </c>
      <c r="I709" s="0" t="s">
        <v>7869</v>
      </c>
      <c r="J709" s="0" t="s">
        <v>7870</v>
      </c>
      <c r="L709" s="0" t="s">
        <v>59</v>
      </c>
      <c r="M709" s="0" t="s">
        <v>7923</v>
      </c>
      <c r="N709" s="0" t="s">
        <v>7924</v>
      </c>
      <c r="O709" s="0" t="s">
        <v>7925</v>
      </c>
      <c r="P709" s="0" t="s">
        <v>7926</v>
      </c>
      <c r="Q709" s="0" t="s">
        <v>115</v>
      </c>
      <c r="R709" s="0" t="s">
        <v>116</v>
      </c>
      <c r="S709" s="0" t="s">
        <v>7927</v>
      </c>
      <c r="T709" s="0" t="s">
        <v>6545</v>
      </c>
      <c r="U709" s="0" t="s">
        <v>7928</v>
      </c>
      <c r="V709" s="0" t="s">
        <v>100</v>
      </c>
      <c r="W709" s="0" t="s">
        <v>54</v>
      </c>
      <c r="X709" s="0" t="s">
        <v>311</v>
      </c>
      <c r="Y709" s="0" t="s">
        <v>7876</v>
      </c>
      <c r="Z709" s="0" t="s">
        <v>7876</v>
      </c>
      <c r="AA709" s="0" t="s">
        <v>7929</v>
      </c>
      <c r="AB709" s="0" t="s">
        <v>59</v>
      </c>
      <c r="AF709" s="0" t="s">
        <v>347</v>
      </c>
      <c r="AH709" s="0" t="s">
        <v>61</v>
      </c>
      <c r="AJ709" s="0" t="s">
        <v>62</v>
      </c>
      <c r="AK709" s="0" t="n">
        <v>2088</v>
      </c>
      <c r="AL709" s="0" t="s">
        <v>7930</v>
      </c>
      <c r="AM709" s="0" t="s">
        <v>7931</v>
      </c>
      <c r="AN709" s="0" t="n">
        <v>708</v>
      </c>
    </row>
    <row r="710" customFormat="false" ht="12.8" hidden="false" customHeight="false" outlineLevel="0" collapsed="false">
      <c r="A710" s="0" t="s">
        <v>7932</v>
      </c>
      <c r="B710" s="0" t="s">
        <v>7933</v>
      </c>
      <c r="C710" s="0" t="s">
        <v>3234</v>
      </c>
      <c r="D710" s="0" t="s">
        <v>422</v>
      </c>
      <c r="E710" s="0" t="str">
        <f aca="false">VLOOKUP($D710,phone_owners,5,0)</f>
        <v>Salome</v>
      </c>
      <c r="F710" s="0" t="n">
        <f aca="false">VLOOKUP($D710,phone_owners,6,0)</f>
        <v>0</v>
      </c>
      <c r="G710" s="0" t="n">
        <f aca="false">VLOOKUP($D710,phone_owners,6,0)</f>
        <v>0</v>
      </c>
      <c r="H710" s="0" t="s">
        <v>422</v>
      </c>
      <c r="I710" s="0" t="s">
        <v>423</v>
      </c>
      <c r="J710" s="0" t="s">
        <v>424</v>
      </c>
      <c r="L710" s="0" t="s">
        <v>59</v>
      </c>
      <c r="M710" s="0" t="s">
        <v>7934</v>
      </c>
      <c r="N710" s="0" t="s">
        <v>7935</v>
      </c>
      <c r="O710" s="0" t="s">
        <v>7936</v>
      </c>
      <c r="P710" s="0" t="s">
        <v>7937</v>
      </c>
      <c r="Q710" s="0" t="s">
        <v>75</v>
      </c>
      <c r="R710" s="0" t="s">
        <v>116</v>
      </c>
      <c r="S710" s="0" t="s">
        <v>6039</v>
      </c>
      <c r="U710" s="0" t="s">
        <v>7938</v>
      </c>
      <c r="V710" s="0" t="s">
        <v>53</v>
      </c>
      <c r="W710" s="0" t="s">
        <v>247</v>
      </c>
      <c r="X710" s="0" t="s">
        <v>209</v>
      </c>
      <c r="Y710" s="0" t="s">
        <v>7750</v>
      </c>
      <c r="Z710" s="0" t="s">
        <v>7939</v>
      </c>
      <c r="AA710" s="0" t="s">
        <v>7940</v>
      </c>
      <c r="AB710" s="0" t="s">
        <v>59</v>
      </c>
      <c r="AF710" s="0" t="s">
        <v>60</v>
      </c>
      <c r="AH710" s="0" t="s">
        <v>122</v>
      </c>
      <c r="AJ710" s="0" t="s">
        <v>62</v>
      </c>
      <c r="AK710" s="0" t="n">
        <v>2089</v>
      </c>
      <c r="AL710" s="0" t="s">
        <v>7941</v>
      </c>
      <c r="AM710" s="0" t="s">
        <v>7942</v>
      </c>
      <c r="AN710" s="0" t="n">
        <v>709</v>
      </c>
    </row>
    <row r="711" customFormat="false" ht="12.8" hidden="false" customHeight="false" outlineLevel="0" collapsed="false">
      <c r="A711" s="0" t="s">
        <v>7943</v>
      </c>
      <c r="B711" s="0" t="s">
        <v>7944</v>
      </c>
      <c r="C711" s="0" t="s">
        <v>3234</v>
      </c>
      <c r="D711" s="0" t="s">
        <v>2590</v>
      </c>
      <c r="E711" s="0" t="e">
        <f aca="false">VLOOKUP($D711,phone_owners,5,0)</f>
        <v>#N/A</v>
      </c>
      <c r="F711" s="0" t="e">
        <f aca="false">VLOOKUP($D711,phone_owners,6,0)</f>
        <v>#N/A</v>
      </c>
      <c r="G711" s="0" t="e">
        <f aca="false">VLOOKUP($D711,phone_owners,6,0)</f>
        <v>#N/A</v>
      </c>
      <c r="H711" s="0" t="s">
        <v>2590</v>
      </c>
      <c r="I711" s="0" t="s">
        <v>2591</v>
      </c>
      <c r="J711" s="0" t="s">
        <v>2592</v>
      </c>
      <c r="K711" s="0" t="s">
        <v>2593</v>
      </c>
      <c r="L711" s="0" t="s">
        <v>44</v>
      </c>
      <c r="M711" s="0" t="s">
        <v>7945</v>
      </c>
      <c r="N711" s="0" t="s">
        <v>7946</v>
      </c>
      <c r="O711" s="0" t="s">
        <v>7947</v>
      </c>
      <c r="P711" s="0" t="s">
        <v>7948</v>
      </c>
      <c r="Q711" s="0" t="s">
        <v>221</v>
      </c>
      <c r="R711" s="0" t="s">
        <v>116</v>
      </c>
      <c r="S711" s="0" t="s">
        <v>3173</v>
      </c>
      <c r="T711" s="0" t="s">
        <v>3573</v>
      </c>
      <c r="U711" s="0" t="s">
        <v>7949</v>
      </c>
      <c r="V711" s="0" t="s">
        <v>100</v>
      </c>
      <c r="W711" s="0" t="s">
        <v>1112</v>
      </c>
      <c r="X711" s="0" t="s">
        <v>2601</v>
      </c>
      <c r="Y711" s="0" t="s">
        <v>2602</v>
      </c>
      <c r="Z711" s="0" t="s">
        <v>2603</v>
      </c>
      <c r="AA711" s="0" t="s">
        <v>7950</v>
      </c>
      <c r="AB711" s="0" t="s">
        <v>59</v>
      </c>
      <c r="AF711" s="0" t="s">
        <v>86</v>
      </c>
      <c r="AH711" s="0" t="s">
        <v>61</v>
      </c>
      <c r="AJ711" s="0" t="s">
        <v>62</v>
      </c>
      <c r="AK711" s="0" t="n">
        <v>2090</v>
      </c>
      <c r="AL711" s="0" t="s">
        <v>7951</v>
      </c>
      <c r="AM711" s="0" t="s">
        <v>7952</v>
      </c>
      <c r="AN711" s="0" t="n">
        <v>710</v>
      </c>
    </row>
    <row r="712" customFormat="false" ht="12.8" hidden="false" customHeight="false" outlineLevel="0" collapsed="false">
      <c r="A712" s="0" t="s">
        <v>7953</v>
      </c>
      <c r="B712" s="0" t="s">
        <v>7954</v>
      </c>
      <c r="C712" s="0" t="s">
        <v>3234</v>
      </c>
      <c r="D712" s="0" t="s">
        <v>1687</v>
      </c>
      <c r="E712" s="0" t="e">
        <f aca="false">VLOOKUP($D712,phone_owners,5,0)</f>
        <v>#N/A</v>
      </c>
      <c r="F712" s="0" t="e">
        <f aca="false">VLOOKUP($D712,phone_owners,6,0)</f>
        <v>#N/A</v>
      </c>
      <c r="G712" s="0" t="e">
        <f aca="false">VLOOKUP($D712,phone_owners,6,0)</f>
        <v>#N/A</v>
      </c>
      <c r="H712" s="0" t="s">
        <v>1687</v>
      </c>
      <c r="I712" s="0" t="s">
        <v>1688</v>
      </c>
      <c r="J712" s="0" t="s">
        <v>1689</v>
      </c>
      <c r="L712" s="0" t="s">
        <v>44</v>
      </c>
      <c r="M712" s="0" t="s">
        <v>7955</v>
      </c>
      <c r="N712" s="0" t="s">
        <v>7956</v>
      </c>
      <c r="O712" s="0" t="s">
        <v>7957</v>
      </c>
      <c r="P712" s="0" t="s">
        <v>7958</v>
      </c>
      <c r="Q712" s="0" t="s">
        <v>1048</v>
      </c>
      <c r="R712" s="0" t="s">
        <v>50</v>
      </c>
      <c r="S712" s="0" t="s">
        <v>5373</v>
      </c>
      <c r="U712" s="0" t="s">
        <v>7959</v>
      </c>
      <c r="V712" s="0" t="s">
        <v>100</v>
      </c>
      <c r="W712" s="0" t="s">
        <v>247</v>
      </c>
      <c r="X712" s="0" t="s">
        <v>1696</v>
      </c>
      <c r="Y712" s="0" t="s">
        <v>4647</v>
      </c>
      <c r="Z712" s="0" t="s">
        <v>1697</v>
      </c>
      <c r="AB712" s="0" t="s">
        <v>59</v>
      </c>
      <c r="AF712" s="0" t="s">
        <v>314</v>
      </c>
      <c r="AH712" s="0" t="s">
        <v>61</v>
      </c>
      <c r="AJ712" s="0" t="s">
        <v>62</v>
      </c>
      <c r="AK712" s="0" t="n">
        <v>2091</v>
      </c>
      <c r="AL712" s="0" t="s">
        <v>7960</v>
      </c>
      <c r="AM712" s="0" t="s">
        <v>7961</v>
      </c>
      <c r="AN712" s="0" t="n">
        <v>711</v>
      </c>
    </row>
    <row r="713" customFormat="false" ht="12.8" hidden="false" customHeight="false" outlineLevel="0" collapsed="false">
      <c r="A713" s="0" t="s">
        <v>7962</v>
      </c>
      <c r="B713" s="0" t="s">
        <v>7963</v>
      </c>
      <c r="C713" s="0" t="s">
        <v>3234</v>
      </c>
      <c r="D713" s="0" t="s">
        <v>7868</v>
      </c>
      <c r="E713" s="0" t="e">
        <f aca="false">VLOOKUP($D713,phone_owners,5,0)</f>
        <v>#N/A</v>
      </c>
      <c r="F713" s="0" t="e">
        <f aca="false">VLOOKUP($D713,phone_owners,6,0)</f>
        <v>#N/A</v>
      </c>
      <c r="G713" s="0" t="e">
        <f aca="false">VLOOKUP($D713,phone_owners,6,0)</f>
        <v>#N/A</v>
      </c>
      <c r="H713" s="0" t="s">
        <v>7868</v>
      </c>
      <c r="I713" s="0" t="s">
        <v>7869</v>
      </c>
      <c r="J713" s="0" t="s">
        <v>7870</v>
      </c>
      <c r="M713" s="0" t="s">
        <v>7964</v>
      </c>
      <c r="N713" s="0" t="s">
        <v>7965</v>
      </c>
      <c r="O713" s="0" t="s">
        <v>7966</v>
      </c>
      <c r="P713" s="0" t="s">
        <v>7967</v>
      </c>
      <c r="Q713" s="0" t="s">
        <v>597</v>
      </c>
      <c r="R713" s="0" t="s">
        <v>116</v>
      </c>
      <c r="S713" s="0" t="s">
        <v>1739</v>
      </c>
      <c r="T713" s="0" t="s">
        <v>7968</v>
      </c>
      <c r="U713" s="0" t="s">
        <v>7969</v>
      </c>
      <c r="V713" s="0" t="s">
        <v>53</v>
      </c>
      <c r="W713" s="0" t="s">
        <v>247</v>
      </c>
      <c r="X713" s="0" t="s">
        <v>311</v>
      </c>
      <c r="Y713" s="0" t="s">
        <v>7876</v>
      </c>
      <c r="Z713" s="0" t="s">
        <v>7876</v>
      </c>
      <c r="AA713" s="0" t="s">
        <v>7970</v>
      </c>
      <c r="AB713" s="0" t="s">
        <v>59</v>
      </c>
      <c r="AF713" s="0" t="s">
        <v>60</v>
      </c>
      <c r="AH713" s="0" t="s">
        <v>315</v>
      </c>
      <c r="AJ713" s="0" t="s">
        <v>62</v>
      </c>
      <c r="AK713" s="0" t="n">
        <v>2092</v>
      </c>
      <c r="AL713" s="0" t="s">
        <v>7971</v>
      </c>
      <c r="AM713" s="0" t="s">
        <v>7972</v>
      </c>
      <c r="AN713" s="0" t="n">
        <v>712</v>
      </c>
    </row>
    <row r="714" customFormat="false" ht="12.8" hidden="false" customHeight="false" outlineLevel="0" collapsed="false">
      <c r="A714" s="0" t="s">
        <v>7973</v>
      </c>
      <c r="B714" s="0" t="s">
        <v>7974</v>
      </c>
      <c r="C714" s="0" t="s">
        <v>3234</v>
      </c>
      <c r="D714" s="0" t="s">
        <v>7868</v>
      </c>
      <c r="E714" s="0" t="e">
        <f aca="false">VLOOKUP($D714,phone_owners,5,0)</f>
        <v>#N/A</v>
      </c>
      <c r="F714" s="0" t="e">
        <f aca="false">VLOOKUP($D714,phone_owners,6,0)</f>
        <v>#N/A</v>
      </c>
      <c r="G714" s="0" t="e">
        <f aca="false">VLOOKUP($D714,phone_owners,6,0)</f>
        <v>#N/A</v>
      </c>
      <c r="H714" s="0" t="s">
        <v>7868</v>
      </c>
      <c r="I714" s="0" t="s">
        <v>7869</v>
      </c>
      <c r="J714" s="0" t="s">
        <v>7870</v>
      </c>
      <c r="L714" s="0" t="s">
        <v>59</v>
      </c>
      <c r="M714" s="0" t="s">
        <v>7975</v>
      </c>
      <c r="N714" s="0" t="s">
        <v>7976</v>
      </c>
      <c r="O714" s="0" t="s">
        <v>7977</v>
      </c>
      <c r="P714" s="0" t="s">
        <v>7978</v>
      </c>
      <c r="Q714" s="0" t="s">
        <v>115</v>
      </c>
      <c r="R714" s="0" t="s">
        <v>116</v>
      </c>
      <c r="S714" s="0" t="s">
        <v>7979</v>
      </c>
      <c r="T714" s="0" t="s">
        <v>826</v>
      </c>
      <c r="U714" s="0" t="s">
        <v>7980</v>
      </c>
      <c r="V714" s="0" t="s">
        <v>100</v>
      </c>
      <c r="W714" s="0" t="s">
        <v>601</v>
      </c>
      <c r="X714" s="0" t="s">
        <v>311</v>
      </c>
      <c r="Y714" s="0" t="s">
        <v>7981</v>
      </c>
      <c r="Z714" s="0" t="s">
        <v>7876</v>
      </c>
      <c r="AA714" s="0" t="s">
        <v>7970</v>
      </c>
      <c r="AB714" s="0" t="s">
        <v>59</v>
      </c>
      <c r="AF714" s="0" t="s">
        <v>60</v>
      </c>
      <c r="AH714" s="0" t="s">
        <v>122</v>
      </c>
      <c r="AJ714" s="0" t="s">
        <v>62</v>
      </c>
      <c r="AK714" s="0" t="n">
        <v>2093</v>
      </c>
      <c r="AL714" s="0" t="s">
        <v>7982</v>
      </c>
      <c r="AM714" s="0" t="s">
        <v>7983</v>
      </c>
      <c r="AN714" s="0" t="n">
        <v>713</v>
      </c>
    </row>
    <row r="715" customFormat="false" ht="12.8" hidden="false" customHeight="false" outlineLevel="0" collapsed="false">
      <c r="A715" s="0" t="s">
        <v>7984</v>
      </c>
      <c r="B715" s="0" t="s">
        <v>7985</v>
      </c>
      <c r="C715" s="0" t="s">
        <v>3234</v>
      </c>
      <c r="D715" s="0" t="s">
        <v>4109</v>
      </c>
      <c r="E715" s="0" t="str">
        <f aca="false">VLOOKUP($D715,phone_owners,5,0)</f>
        <v>John</v>
      </c>
      <c r="F715" s="0" t="str">
        <f aca="false">VLOOKUP($D715,phone_owners,6,0)</f>
        <v>Polycarp </v>
      </c>
      <c r="G715" s="0" t="str">
        <f aca="false">VLOOKUP($D715,phone_owners,6,0)</f>
        <v>Polycarp </v>
      </c>
      <c r="H715" s="0" t="s">
        <v>4109</v>
      </c>
      <c r="I715" s="0" t="s">
        <v>4110</v>
      </c>
      <c r="J715" s="0" t="s">
        <v>4111</v>
      </c>
      <c r="L715" s="0" t="s">
        <v>44</v>
      </c>
      <c r="M715" s="0" t="s">
        <v>7986</v>
      </c>
      <c r="N715" s="0" t="s">
        <v>7987</v>
      </c>
      <c r="O715" s="0" t="s">
        <v>7988</v>
      </c>
      <c r="P715" s="0" t="s">
        <v>502</v>
      </c>
      <c r="Q715" s="0" t="s">
        <v>4115</v>
      </c>
      <c r="R715" s="0" t="s">
        <v>553</v>
      </c>
      <c r="S715" s="0" t="s">
        <v>7989</v>
      </c>
      <c r="T715" s="0" t="s">
        <v>7990</v>
      </c>
      <c r="U715" s="0" t="s">
        <v>7991</v>
      </c>
      <c r="V715" s="0" t="s">
        <v>53</v>
      </c>
      <c r="W715" s="0" t="s">
        <v>416</v>
      </c>
      <c r="X715" s="0" t="s">
        <v>7992</v>
      </c>
      <c r="Y715" s="0" t="s">
        <v>7993</v>
      </c>
      <c r="Z715" s="0" t="s">
        <v>4194</v>
      </c>
      <c r="AA715" s="0" t="s">
        <v>7993</v>
      </c>
      <c r="AB715" s="0" t="s">
        <v>59</v>
      </c>
      <c r="AF715" s="0" t="s">
        <v>60</v>
      </c>
      <c r="AH715" s="0" t="s">
        <v>122</v>
      </c>
      <c r="AJ715" s="0" t="s">
        <v>62</v>
      </c>
      <c r="AK715" s="0" t="n">
        <v>2094</v>
      </c>
      <c r="AL715" s="0" t="s">
        <v>7994</v>
      </c>
      <c r="AM715" s="0" t="s">
        <v>7995</v>
      </c>
      <c r="AN715" s="0" t="n">
        <v>714</v>
      </c>
    </row>
    <row r="716" customFormat="false" ht="12.8" hidden="false" customHeight="false" outlineLevel="0" collapsed="false">
      <c r="A716" s="0" t="s">
        <v>7996</v>
      </c>
      <c r="B716" s="0" t="s">
        <v>7997</v>
      </c>
      <c r="C716" s="0" t="s">
        <v>3234</v>
      </c>
      <c r="D716" s="0" t="s">
        <v>422</v>
      </c>
      <c r="E716" s="0" t="str">
        <f aca="false">VLOOKUP($D716,phone_owners,5,0)</f>
        <v>Salome</v>
      </c>
      <c r="F716" s="0" t="n">
        <f aca="false">VLOOKUP($D716,phone_owners,6,0)</f>
        <v>0</v>
      </c>
      <c r="G716" s="0" t="n">
        <f aca="false">VLOOKUP($D716,phone_owners,6,0)</f>
        <v>0</v>
      </c>
      <c r="H716" s="0" t="s">
        <v>422</v>
      </c>
      <c r="I716" s="0" t="s">
        <v>423</v>
      </c>
      <c r="J716" s="0" t="s">
        <v>424</v>
      </c>
      <c r="L716" s="0" t="s">
        <v>59</v>
      </c>
      <c r="M716" s="0" t="s">
        <v>7998</v>
      </c>
      <c r="N716" s="0" t="s">
        <v>7999</v>
      </c>
      <c r="O716" s="0" t="s">
        <v>8000</v>
      </c>
      <c r="P716" s="0" t="s">
        <v>8001</v>
      </c>
      <c r="Q716" s="0" t="s">
        <v>305</v>
      </c>
      <c r="R716" s="0" t="s">
        <v>116</v>
      </c>
      <c r="S716" s="0" t="s">
        <v>2032</v>
      </c>
      <c r="U716" s="0" t="s">
        <v>8002</v>
      </c>
      <c r="V716" s="0" t="s">
        <v>53</v>
      </c>
      <c r="W716" s="0" t="s">
        <v>432</v>
      </c>
      <c r="X716" s="0" t="s">
        <v>209</v>
      </c>
      <c r="Y716" s="0" t="s">
        <v>7939</v>
      </c>
      <c r="Z716" s="0" t="s">
        <v>7939</v>
      </c>
      <c r="AA716" s="0" t="s">
        <v>7940</v>
      </c>
      <c r="AB716" s="0" t="s">
        <v>59</v>
      </c>
      <c r="AF716" s="0" t="s">
        <v>60</v>
      </c>
      <c r="AH716" s="0" t="s">
        <v>122</v>
      </c>
      <c r="AJ716" s="0" t="s">
        <v>62</v>
      </c>
      <c r="AK716" s="0" t="n">
        <v>2095</v>
      </c>
      <c r="AL716" s="0" t="s">
        <v>8003</v>
      </c>
      <c r="AM716" s="0" t="s">
        <v>8004</v>
      </c>
      <c r="AN716" s="0" t="n">
        <v>715</v>
      </c>
    </row>
    <row r="717" customFormat="false" ht="12.8" hidden="false" customHeight="false" outlineLevel="0" collapsed="false">
      <c r="A717" s="0" t="s">
        <v>8005</v>
      </c>
      <c r="B717" s="0" t="s">
        <v>8006</v>
      </c>
      <c r="C717" s="0" t="s">
        <v>3234</v>
      </c>
      <c r="D717" s="0" t="s">
        <v>422</v>
      </c>
      <c r="E717" s="0" t="str">
        <f aca="false">VLOOKUP($D717,phone_owners,5,0)</f>
        <v>Salome</v>
      </c>
      <c r="F717" s="0" t="n">
        <f aca="false">VLOOKUP($D717,phone_owners,6,0)</f>
        <v>0</v>
      </c>
      <c r="G717" s="0" t="n">
        <f aca="false">VLOOKUP($D717,phone_owners,6,0)</f>
        <v>0</v>
      </c>
      <c r="H717" s="0" t="s">
        <v>422</v>
      </c>
      <c r="I717" s="0" t="s">
        <v>423</v>
      </c>
      <c r="J717" s="0" t="s">
        <v>424</v>
      </c>
      <c r="L717" s="0" t="s">
        <v>59</v>
      </c>
      <c r="M717" s="0" t="s">
        <v>8007</v>
      </c>
      <c r="N717" s="0" t="s">
        <v>8008</v>
      </c>
      <c r="O717" s="0" t="s">
        <v>8009</v>
      </c>
      <c r="P717" s="0" t="s">
        <v>1856</v>
      </c>
      <c r="Q717" s="0" t="s">
        <v>305</v>
      </c>
      <c r="R717" s="0" t="s">
        <v>116</v>
      </c>
      <c r="S717" s="0" t="s">
        <v>8010</v>
      </c>
      <c r="U717" s="0" t="s">
        <v>673</v>
      </c>
      <c r="V717" s="0" t="s">
        <v>53</v>
      </c>
      <c r="W717" s="0" t="s">
        <v>224</v>
      </c>
      <c r="X717" s="0" t="s">
        <v>209</v>
      </c>
      <c r="Y717" s="0" t="s">
        <v>7939</v>
      </c>
      <c r="Z717" s="0" t="s">
        <v>7750</v>
      </c>
      <c r="AA717" s="0" t="s">
        <v>7940</v>
      </c>
      <c r="AB717" s="0" t="s">
        <v>59</v>
      </c>
      <c r="AF717" s="0" t="s">
        <v>60</v>
      </c>
      <c r="AH717" s="0" t="s">
        <v>122</v>
      </c>
      <c r="AJ717" s="0" t="s">
        <v>62</v>
      </c>
      <c r="AK717" s="0" t="n">
        <v>2096</v>
      </c>
      <c r="AL717" s="0" t="s">
        <v>8011</v>
      </c>
      <c r="AM717" s="0" t="s">
        <v>8012</v>
      </c>
      <c r="AN717" s="0" t="n">
        <v>716</v>
      </c>
    </row>
    <row r="718" customFormat="false" ht="12.8" hidden="false" customHeight="false" outlineLevel="0" collapsed="false">
      <c r="A718" s="0" t="s">
        <v>8013</v>
      </c>
      <c r="B718" s="0" t="s">
        <v>8014</v>
      </c>
      <c r="C718" s="0" t="s">
        <v>528</v>
      </c>
      <c r="D718" s="0" t="s">
        <v>8015</v>
      </c>
      <c r="E718" s="0" t="str">
        <f aca="false">VLOOKUP($D718,phone_owners,5,0)</f>
        <v>Eunice </v>
      </c>
      <c r="F718" s="0" t="str">
        <f aca="false">VLOOKUP($D718,phone_owners,6,0)</f>
        <v>Joseph</v>
      </c>
      <c r="G718" s="0" t="str">
        <f aca="false">VLOOKUP($D718,phone_owners,6,0)</f>
        <v>Joseph</v>
      </c>
      <c r="H718" s="0" t="s">
        <v>8015</v>
      </c>
      <c r="I718" s="0" t="s">
        <v>8016</v>
      </c>
      <c r="J718" s="0" t="s">
        <v>8017</v>
      </c>
      <c r="L718" s="0" t="s">
        <v>44</v>
      </c>
      <c r="M718" s="0" t="s">
        <v>8018</v>
      </c>
      <c r="N718" s="0" t="s">
        <v>8019</v>
      </c>
      <c r="O718" s="0" t="s">
        <v>8020</v>
      </c>
      <c r="P718" s="0" t="s">
        <v>5550</v>
      </c>
      <c r="Q718" s="0" t="s">
        <v>305</v>
      </c>
      <c r="R718" s="0" t="s">
        <v>116</v>
      </c>
      <c r="S718" s="0" t="s">
        <v>8021</v>
      </c>
      <c r="T718" s="0" t="s">
        <v>3573</v>
      </c>
      <c r="U718" s="0" t="s">
        <v>8022</v>
      </c>
      <c r="V718" s="0" t="s">
        <v>53</v>
      </c>
      <c r="W718" s="0" t="s">
        <v>507</v>
      </c>
      <c r="X718" s="0" t="s">
        <v>8023</v>
      </c>
      <c r="Y718" s="0" t="s">
        <v>8024</v>
      </c>
      <c r="Z718" s="0" t="s">
        <v>8025</v>
      </c>
      <c r="AA718" s="0" t="s">
        <v>8026</v>
      </c>
      <c r="AB718" s="0" t="s">
        <v>44</v>
      </c>
      <c r="AC718" s="0" t="s">
        <v>416</v>
      </c>
      <c r="AD718" s="0" t="s">
        <v>2631</v>
      </c>
      <c r="AE718" s="0" t="s">
        <v>509</v>
      </c>
      <c r="AF718" s="0" t="s">
        <v>60</v>
      </c>
      <c r="AH718" s="0" t="s">
        <v>61</v>
      </c>
      <c r="AJ718" s="0" t="s">
        <v>62</v>
      </c>
      <c r="AK718" s="0" t="n">
        <v>2097</v>
      </c>
      <c r="AL718" s="0" t="s">
        <v>8027</v>
      </c>
      <c r="AM718" s="0" t="s">
        <v>8028</v>
      </c>
      <c r="AN718" s="0" t="n">
        <v>717</v>
      </c>
    </row>
    <row r="719" customFormat="false" ht="12.8" hidden="false" customHeight="false" outlineLevel="0" collapsed="false">
      <c r="A719" s="0" t="s">
        <v>8029</v>
      </c>
      <c r="B719" s="0" t="s">
        <v>8030</v>
      </c>
      <c r="C719" s="0" t="s">
        <v>3234</v>
      </c>
      <c r="D719" s="0" t="s">
        <v>8015</v>
      </c>
      <c r="E719" s="0" t="str">
        <f aca="false">VLOOKUP($D719,phone_owners,5,0)</f>
        <v>Eunice </v>
      </c>
      <c r="F719" s="0" t="str">
        <f aca="false">VLOOKUP($D719,phone_owners,6,0)</f>
        <v>Joseph</v>
      </c>
      <c r="G719" s="0" t="str">
        <f aca="false">VLOOKUP($D719,phone_owners,6,0)</f>
        <v>Joseph</v>
      </c>
      <c r="H719" s="0" t="s">
        <v>8015</v>
      </c>
      <c r="I719" s="0" t="s">
        <v>8016</v>
      </c>
      <c r="J719" s="0" t="s">
        <v>8017</v>
      </c>
      <c r="L719" s="0" t="s">
        <v>44</v>
      </c>
      <c r="M719" s="0" t="s">
        <v>8031</v>
      </c>
      <c r="N719" s="0" t="s">
        <v>8032</v>
      </c>
      <c r="O719" s="0" t="s">
        <v>8033</v>
      </c>
      <c r="P719" s="0" t="s">
        <v>3454</v>
      </c>
      <c r="Q719" s="0" t="s">
        <v>305</v>
      </c>
      <c r="R719" s="0" t="s">
        <v>116</v>
      </c>
      <c r="S719" s="0" t="s">
        <v>3562</v>
      </c>
      <c r="T719" s="0" t="s">
        <v>1922</v>
      </c>
      <c r="U719" s="0" t="s">
        <v>8034</v>
      </c>
      <c r="V719" s="0" t="s">
        <v>53</v>
      </c>
      <c r="W719" s="0" t="s">
        <v>792</v>
      </c>
      <c r="X719" s="0" t="s">
        <v>8023</v>
      </c>
      <c r="Y719" s="0" t="s">
        <v>8024</v>
      </c>
      <c r="Z719" s="0" t="s">
        <v>8025</v>
      </c>
      <c r="AA719" s="0" t="s">
        <v>8026</v>
      </c>
      <c r="AB719" s="0" t="s">
        <v>44</v>
      </c>
      <c r="AC719" s="0" t="s">
        <v>416</v>
      </c>
      <c r="AD719" s="0" t="s">
        <v>2631</v>
      </c>
      <c r="AE719" s="0" t="s">
        <v>509</v>
      </c>
      <c r="AF719" s="0" t="s">
        <v>60</v>
      </c>
      <c r="AH719" s="0" t="s">
        <v>61</v>
      </c>
      <c r="AJ719" s="0" t="s">
        <v>62</v>
      </c>
      <c r="AK719" s="0" t="n">
        <v>2098</v>
      </c>
      <c r="AL719" s="0" t="s">
        <v>8035</v>
      </c>
      <c r="AM719" s="0" t="s">
        <v>8036</v>
      </c>
      <c r="AN719" s="0" t="n">
        <v>718</v>
      </c>
    </row>
    <row r="720" customFormat="false" ht="12.8" hidden="false" customHeight="false" outlineLevel="0" collapsed="false">
      <c r="A720" s="0" t="s">
        <v>8037</v>
      </c>
      <c r="B720" s="0" t="s">
        <v>8038</v>
      </c>
      <c r="C720" s="0" t="s">
        <v>3234</v>
      </c>
      <c r="D720" s="0" t="s">
        <v>8015</v>
      </c>
      <c r="E720" s="0" t="str">
        <f aca="false">VLOOKUP($D720,phone_owners,5,0)</f>
        <v>Eunice </v>
      </c>
      <c r="F720" s="0" t="str">
        <f aca="false">VLOOKUP($D720,phone_owners,6,0)</f>
        <v>Joseph</v>
      </c>
      <c r="G720" s="0" t="str">
        <f aca="false">VLOOKUP($D720,phone_owners,6,0)</f>
        <v>Joseph</v>
      </c>
      <c r="H720" s="0" t="s">
        <v>8015</v>
      </c>
      <c r="I720" s="0" t="s">
        <v>8016</v>
      </c>
      <c r="J720" s="0" t="s">
        <v>8017</v>
      </c>
      <c r="L720" s="0" t="s">
        <v>44</v>
      </c>
      <c r="M720" s="0" t="s">
        <v>8039</v>
      </c>
      <c r="N720" s="0" t="s">
        <v>8040</v>
      </c>
      <c r="O720" s="0" t="s">
        <v>8041</v>
      </c>
      <c r="P720" s="0" t="s">
        <v>8042</v>
      </c>
      <c r="Q720" s="0" t="s">
        <v>700</v>
      </c>
      <c r="R720" s="0" t="s">
        <v>116</v>
      </c>
      <c r="S720" s="0" t="s">
        <v>2071</v>
      </c>
      <c r="T720" s="0" t="s">
        <v>890</v>
      </c>
      <c r="U720" s="0" t="s">
        <v>8043</v>
      </c>
      <c r="V720" s="0" t="s">
        <v>53</v>
      </c>
      <c r="W720" s="0" t="s">
        <v>416</v>
      </c>
      <c r="X720" s="0" t="s">
        <v>8023</v>
      </c>
      <c r="Y720" s="0" t="s">
        <v>8024</v>
      </c>
      <c r="Z720" s="0" t="s">
        <v>8044</v>
      </c>
      <c r="AA720" s="0" t="s">
        <v>8026</v>
      </c>
      <c r="AB720" s="0" t="s">
        <v>59</v>
      </c>
      <c r="AF720" s="0" t="s">
        <v>60</v>
      </c>
      <c r="AH720" s="0" t="s">
        <v>61</v>
      </c>
      <c r="AJ720" s="0" t="s">
        <v>62</v>
      </c>
      <c r="AK720" s="0" t="n">
        <v>2099</v>
      </c>
      <c r="AL720" s="0" t="s">
        <v>8045</v>
      </c>
      <c r="AM720" s="0" t="s">
        <v>8046</v>
      </c>
      <c r="AN720" s="0" t="n">
        <v>719</v>
      </c>
    </row>
    <row r="721" customFormat="false" ht="12.8" hidden="false" customHeight="false" outlineLevel="0" collapsed="false">
      <c r="A721" s="0" t="s">
        <v>8047</v>
      </c>
      <c r="B721" s="0" t="s">
        <v>8048</v>
      </c>
      <c r="C721" s="0" t="s">
        <v>3234</v>
      </c>
      <c r="D721" s="0" t="s">
        <v>8015</v>
      </c>
      <c r="E721" s="0" t="str">
        <f aca="false">VLOOKUP($D721,phone_owners,5,0)</f>
        <v>Eunice </v>
      </c>
      <c r="F721" s="0" t="str">
        <f aca="false">VLOOKUP($D721,phone_owners,6,0)</f>
        <v>Joseph</v>
      </c>
      <c r="G721" s="0" t="str">
        <f aca="false">VLOOKUP($D721,phone_owners,6,0)</f>
        <v>Joseph</v>
      </c>
      <c r="H721" s="0" t="s">
        <v>8015</v>
      </c>
      <c r="I721" s="0" t="s">
        <v>8016</v>
      </c>
      <c r="J721" s="0" t="s">
        <v>8017</v>
      </c>
      <c r="L721" s="0" t="s">
        <v>44</v>
      </c>
      <c r="M721" s="0" t="s">
        <v>8049</v>
      </c>
      <c r="N721" s="0" t="s">
        <v>8050</v>
      </c>
      <c r="O721" s="0" t="s">
        <v>8051</v>
      </c>
      <c r="P721" s="0" t="s">
        <v>8052</v>
      </c>
      <c r="Q721" s="0" t="s">
        <v>305</v>
      </c>
      <c r="R721" s="0" t="s">
        <v>116</v>
      </c>
      <c r="S721" s="0" t="s">
        <v>8053</v>
      </c>
      <c r="T721" s="0" t="s">
        <v>8054</v>
      </c>
      <c r="U721" s="0" t="s">
        <v>8055</v>
      </c>
      <c r="V721" s="0" t="s">
        <v>53</v>
      </c>
      <c r="W721" s="0" t="s">
        <v>263</v>
      </c>
      <c r="X721" s="0" t="s">
        <v>1771</v>
      </c>
      <c r="Y721" s="0" t="s">
        <v>8023</v>
      </c>
      <c r="Z721" s="0" t="s">
        <v>8024</v>
      </c>
      <c r="AA721" s="0" t="s">
        <v>8026</v>
      </c>
      <c r="AB721" s="0" t="s">
        <v>59</v>
      </c>
      <c r="AF721" s="0" t="s">
        <v>60</v>
      </c>
      <c r="AH721" s="0" t="s">
        <v>61</v>
      </c>
      <c r="AJ721" s="0" t="s">
        <v>62</v>
      </c>
      <c r="AK721" s="0" t="n">
        <v>2100</v>
      </c>
      <c r="AL721" s="0" t="s">
        <v>8056</v>
      </c>
      <c r="AM721" s="0" t="s">
        <v>8057</v>
      </c>
      <c r="AN721" s="0" t="n">
        <v>720</v>
      </c>
    </row>
    <row r="722" customFormat="false" ht="12.8" hidden="false" customHeight="false" outlineLevel="0" collapsed="false">
      <c r="A722" s="0" t="s">
        <v>8058</v>
      </c>
      <c r="B722" s="0" t="s">
        <v>8059</v>
      </c>
      <c r="C722" s="0" t="s">
        <v>3234</v>
      </c>
      <c r="D722" s="0" t="s">
        <v>8015</v>
      </c>
      <c r="E722" s="0" t="str">
        <f aca="false">VLOOKUP($D722,phone_owners,5,0)</f>
        <v>Eunice </v>
      </c>
      <c r="F722" s="0" t="str">
        <f aca="false">VLOOKUP($D722,phone_owners,6,0)</f>
        <v>Joseph</v>
      </c>
      <c r="G722" s="0" t="str">
        <f aca="false">VLOOKUP($D722,phone_owners,6,0)</f>
        <v>Joseph</v>
      </c>
      <c r="H722" s="0" t="s">
        <v>8015</v>
      </c>
      <c r="I722" s="0" t="s">
        <v>8016</v>
      </c>
      <c r="J722" s="0" t="s">
        <v>8017</v>
      </c>
      <c r="L722" s="0" t="s">
        <v>44</v>
      </c>
      <c r="M722" s="0" t="s">
        <v>8060</v>
      </c>
      <c r="N722" s="0" t="s">
        <v>8061</v>
      </c>
      <c r="O722" s="0" t="s">
        <v>8062</v>
      </c>
      <c r="P722" s="0" t="s">
        <v>8052</v>
      </c>
      <c r="Q722" s="0" t="s">
        <v>700</v>
      </c>
      <c r="R722" s="0" t="s">
        <v>116</v>
      </c>
      <c r="S722" s="0" t="s">
        <v>2294</v>
      </c>
      <c r="T722" s="0" t="s">
        <v>8063</v>
      </c>
      <c r="U722" s="0" t="s">
        <v>8064</v>
      </c>
      <c r="V722" s="0" t="s">
        <v>53</v>
      </c>
      <c r="W722" s="0" t="s">
        <v>8065</v>
      </c>
      <c r="X722" s="0" t="s">
        <v>8023</v>
      </c>
      <c r="Y722" s="0" t="s">
        <v>8024</v>
      </c>
      <c r="Z722" s="0" t="s">
        <v>8066</v>
      </c>
      <c r="AA722" s="0" t="s">
        <v>8026</v>
      </c>
      <c r="AB722" s="0" t="s">
        <v>59</v>
      </c>
      <c r="AF722" s="0" t="s">
        <v>60</v>
      </c>
      <c r="AH722" s="0" t="s">
        <v>61</v>
      </c>
      <c r="AJ722" s="0" t="s">
        <v>62</v>
      </c>
      <c r="AK722" s="0" t="n">
        <v>2101</v>
      </c>
      <c r="AL722" s="0" t="s">
        <v>8067</v>
      </c>
      <c r="AM722" s="0" t="s">
        <v>8068</v>
      </c>
      <c r="AN722" s="0" t="n">
        <v>721</v>
      </c>
    </row>
    <row r="723" customFormat="false" ht="12.8" hidden="false" customHeight="false" outlineLevel="0" collapsed="false">
      <c r="A723" s="0" t="s">
        <v>8069</v>
      </c>
      <c r="B723" s="0" t="s">
        <v>8070</v>
      </c>
      <c r="C723" s="0" t="s">
        <v>3234</v>
      </c>
      <c r="D723" s="0" t="s">
        <v>8015</v>
      </c>
      <c r="E723" s="0" t="str">
        <f aca="false">VLOOKUP($D723,phone_owners,5,0)</f>
        <v>Eunice </v>
      </c>
      <c r="F723" s="0" t="str">
        <f aca="false">VLOOKUP($D723,phone_owners,6,0)</f>
        <v>Joseph</v>
      </c>
      <c r="G723" s="0" t="str">
        <f aca="false">VLOOKUP($D723,phone_owners,6,0)</f>
        <v>Joseph</v>
      </c>
      <c r="H723" s="0" t="s">
        <v>8015</v>
      </c>
      <c r="I723" s="0" t="s">
        <v>8016</v>
      </c>
      <c r="J723" s="0" t="s">
        <v>8017</v>
      </c>
      <c r="L723" s="0" t="s">
        <v>44</v>
      </c>
      <c r="M723" s="0" t="s">
        <v>8071</v>
      </c>
      <c r="N723" s="0" t="s">
        <v>8072</v>
      </c>
      <c r="O723" s="0" t="s">
        <v>8073</v>
      </c>
      <c r="P723" s="0" t="s">
        <v>158</v>
      </c>
      <c r="Q723" s="0" t="s">
        <v>700</v>
      </c>
      <c r="R723" s="0" t="s">
        <v>116</v>
      </c>
      <c r="S723" s="0" t="s">
        <v>8074</v>
      </c>
      <c r="T723" s="0" t="s">
        <v>2294</v>
      </c>
      <c r="U723" s="0" t="s">
        <v>8075</v>
      </c>
      <c r="V723" s="0" t="s">
        <v>53</v>
      </c>
      <c r="W723" s="0" t="s">
        <v>236</v>
      </c>
      <c r="X723" s="0" t="s">
        <v>8023</v>
      </c>
      <c r="Y723" s="0" t="s">
        <v>8024</v>
      </c>
      <c r="Z723" s="0" t="s">
        <v>8025</v>
      </c>
      <c r="AA723" s="0" t="s">
        <v>8026</v>
      </c>
      <c r="AB723" s="0" t="s">
        <v>59</v>
      </c>
      <c r="AF723" s="0" t="s">
        <v>60</v>
      </c>
      <c r="AH723" s="0" t="s">
        <v>61</v>
      </c>
      <c r="AJ723" s="0" t="s">
        <v>62</v>
      </c>
      <c r="AK723" s="0" t="n">
        <v>2102</v>
      </c>
      <c r="AL723" s="0" t="s">
        <v>8076</v>
      </c>
      <c r="AM723" s="0" t="s">
        <v>8077</v>
      </c>
      <c r="AN723" s="0" t="n">
        <v>722</v>
      </c>
    </row>
    <row r="724" customFormat="false" ht="12.8" hidden="false" customHeight="false" outlineLevel="0" collapsed="false">
      <c r="A724" s="0" t="s">
        <v>8078</v>
      </c>
      <c r="B724" s="0" t="s">
        <v>8079</v>
      </c>
      <c r="C724" s="0" t="s">
        <v>3234</v>
      </c>
      <c r="D724" s="0" t="s">
        <v>8015</v>
      </c>
      <c r="E724" s="0" t="str">
        <f aca="false">VLOOKUP($D724,phone_owners,5,0)</f>
        <v>Eunice </v>
      </c>
      <c r="F724" s="0" t="str">
        <f aca="false">VLOOKUP($D724,phone_owners,6,0)</f>
        <v>Joseph</v>
      </c>
      <c r="G724" s="0" t="str">
        <f aca="false">VLOOKUP($D724,phone_owners,6,0)</f>
        <v>Joseph</v>
      </c>
      <c r="H724" s="0" t="s">
        <v>8015</v>
      </c>
      <c r="I724" s="0" t="s">
        <v>8016</v>
      </c>
      <c r="J724" s="0" t="s">
        <v>8017</v>
      </c>
      <c r="L724" s="0" t="s">
        <v>44</v>
      </c>
      <c r="M724" s="0" t="s">
        <v>8080</v>
      </c>
      <c r="N724" s="0" t="s">
        <v>8081</v>
      </c>
      <c r="O724" s="0" t="s">
        <v>8082</v>
      </c>
      <c r="P724" s="0" t="s">
        <v>8083</v>
      </c>
      <c r="Q724" s="0" t="s">
        <v>305</v>
      </c>
      <c r="R724" s="0" t="s">
        <v>116</v>
      </c>
      <c r="S724" s="0" t="s">
        <v>8084</v>
      </c>
      <c r="T724" s="0" t="s">
        <v>261</v>
      </c>
      <c r="U724" s="0" t="s">
        <v>357</v>
      </c>
      <c r="V724" s="0" t="s">
        <v>53</v>
      </c>
      <c r="W724" s="0" t="s">
        <v>83</v>
      </c>
      <c r="X724" s="0" t="s">
        <v>8023</v>
      </c>
      <c r="Y724" s="0" t="s">
        <v>8024</v>
      </c>
      <c r="Z724" s="0" t="s">
        <v>8025</v>
      </c>
      <c r="AA724" s="0" t="s">
        <v>8026</v>
      </c>
      <c r="AB724" s="0" t="s">
        <v>59</v>
      </c>
      <c r="AF724" s="0" t="s">
        <v>60</v>
      </c>
      <c r="AH724" s="0" t="s">
        <v>61</v>
      </c>
      <c r="AJ724" s="0" t="s">
        <v>62</v>
      </c>
      <c r="AK724" s="0" t="n">
        <v>2103</v>
      </c>
      <c r="AL724" s="0" t="s">
        <v>8085</v>
      </c>
      <c r="AM724" s="0" t="s">
        <v>8086</v>
      </c>
      <c r="AN724" s="0" t="n">
        <v>723</v>
      </c>
    </row>
    <row r="725" customFormat="false" ht="12.8" hidden="false" customHeight="false" outlineLevel="0" collapsed="false">
      <c r="A725" s="0" t="s">
        <v>8087</v>
      </c>
      <c r="B725" s="0" t="s">
        <v>8088</v>
      </c>
      <c r="C725" s="0" t="s">
        <v>3234</v>
      </c>
      <c r="D725" s="0" t="s">
        <v>8015</v>
      </c>
      <c r="E725" s="0" t="str">
        <f aca="false">VLOOKUP($D725,phone_owners,5,0)</f>
        <v>Eunice </v>
      </c>
      <c r="F725" s="0" t="str">
        <f aca="false">VLOOKUP($D725,phone_owners,6,0)</f>
        <v>Joseph</v>
      </c>
      <c r="G725" s="0" t="str">
        <f aca="false">VLOOKUP($D725,phone_owners,6,0)</f>
        <v>Joseph</v>
      </c>
      <c r="H725" s="0" t="s">
        <v>8015</v>
      </c>
      <c r="I725" s="0" t="s">
        <v>8016</v>
      </c>
      <c r="J725" s="0" t="s">
        <v>8017</v>
      </c>
      <c r="L725" s="0" t="s">
        <v>44</v>
      </c>
      <c r="M725" s="0" t="s">
        <v>8089</v>
      </c>
      <c r="N725" s="0" t="s">
        <v>8090</v>
      </c>
      <c r="O725" s="0" t="s">
        <v>8091</v>
      </c>
      <c r="P725" s="0" t="s">
        <v>8092</v>
      </c>
      <c r="Q725" s="0" t="s">
        <v>305</v>
      </c>
      <c r="R725" s="0" t="s">
        <v>116</v>
      </c>
      <c r="S725" s="0" t="s">
        <v>2123</v>
      </c>
      <c r="T725" s="0" t="s">
        <v>8093</v>
      </c>
      <c r="V725" s="0" t="s">
        <v>53</v>
      </c>
      <c r="W725" s="0" t="s">
        <v>236</v>
      </c>
      <c r="X725" s="0" t="s">
        <v>8023</v>
      </c>
      <c r="Y725" s="0" t="s">
        <v>8024</v>
      </c>
      <c r="Z725" s="0" t="s">
        <v>8025</v>
      </c>
      <c r="AA725" s="0" t="s">
        <v>8026</v>
      </c>
      <c r="AB725" s="0" t="s">
        <v>59</v>
      </c>
      <c r="AF725" s="0" t="s">
        <v>60</v>
      </c>
      <c r="AH725" s="0" t="s">
        <v>61</v>
      </c>
      <c r="AJ725" s="0" t="s">
        <v>62</v>
      </c>
      <c r="AK725" s="0" t="n">
        <v>2104</v>
      </c>
      <c r="AL725" s="0" t="s">
        <v>8094</v>
      </c>
      <c r="AM725" s="0" t="s">
        <v>8095</v>
      </c>
      <c r="AN725" s="0" t="n">
        <v>724</v>
      </c>
    </row>
    <row r="726" customFormat="false" ht="12.8" hidden="false" customHeight="false" outlineLevel="0" collapsed="false">
      <c r="A726" s="0" t="s">
        <v>8096</v>
      </c>
      <c r="B726" s="0" t="s">
        <v>8097</v>
      </c>
      <c r="C726" s="0" t="s">
        <v>3234</v>
      </c>
      <c r="D726" s="0" t="s">
        <v>8015</v>
      </c>
      <c r="E726" s="0" t="str">
        <f aca="false">VLOOKUP($D726,phone_owners,5,0)</f>
        <v>Eunice </v>
      </c>
      <c r="F726" s="0" t="str">
        <f aca="false">VLOOKUP($D726,phone_owners,6,0)</f>
        <v>Joseph</v>
      </c>
      <c r="G726" s="0" t="str">
        <f aca="false">VLOOKUP($D726,phone_owners,6,0)</f>
        <v>Joseph</v>
      </c>
      <c r="H726" s="0" t="s">
        <v>8015</v>
      </c>
      <c r="I726" s="0" t="s">
        <v>8016</v>
      </c>
      <c r="J726" s="0" t="s">
        <v>8017</v>
      </c>
      <c r="L726" s="0" t="s">
        <v>44</v>
      </c>
      <c r="M726" s="0" t="s">
        <v>8098</v>
      </c>
      <c r="N726" s="0" t="s">
        <v>8099</v>
      </c>
      <c r="O726" s="0" t="s">
        <v>8100</v>
      </c>
      <c r="P726" s="0" t="s">
        <v>502</v>
      </c>
      <c r="Q726" s="0" t="s">
        <v>700</v>
      </c>
      <c r="R726" s="0" t="s">
        <v>116</v>
      </c>
      <c r="S726" s="0" t="s">
        <v>1727</v>
      </c>
      <c r="T726" s="0" t="s">
        <v>826</v>
      </c>
      <c r="U726" s="0" t="s">
        <v>8101</v>
      </c>
      <c r="V726" s="0" t="s">
        <v>100</v>
      </c>
      <c r="W726" s="0" t="s">
        <v>263</v>
      </c>
      <c r="X726" s="0" t="s">
        <v>8023</v>
      </c>
      <c r="Y726" s="0" t="s">
        <v>8024</v>
      </c>
      <c r="Z726" s="0" t="s">
        <v>8025</v>
      </c>
      <c r="AA726" s="0" t="s">
        <v>8026</v>
      </c>
      <c r="AB726" s="0" t="s">
        <v>59</v>
      </c>
      <c r="AF726" s="0" t="s">
        <v>60</v>
      </c>
      <c r="AH726" s="0" t="s">
        <v>61</v>
      </c>
      <c r="AJ726" s="0" t="s">
        <v>62</v>
      </c>
      <c r="AK726" s="0" t="n">
        <v>2105</v>
      </c>
      <c r="AL726" s="0" t="s">
        <v>8102</v>
      </c>
      <c r="AM726" s="0" t="s">
        <v>8103</v>
      </c>
      <c r="AN726" s="0" t="n">
        <v>725</v>
      </c>
    </row>
    <row r="727" customFormat="false" ht="12.8" hidden="false" customHeight="false" outlineLevel="0" collapsed="false">
      <c r="A727" s="0" t="s">
        <v>8104</v>
      </c>
      <c r="B727" s="0" t="s">
        <v>8105</v>
      </c>
      <c r="C727" s="0" t="s">
        <v>3234</v>
      </c>
      <c r="D727" s="0" t="s">
        <v>8015</v>
      </c>
      <c r="E727" s="0" t="str">
        <f aca="false">VLOOKUP($D727,phone_owners,5,0)</f>
        <v>Eunice </v>
      </c>
      <c r="F727" s="0" t="str">
        <f aca="false">VLOOKUP($D727,phone_owners,6,0)</f>
        <v>Joseph</v>
      </c>
      <c r="G727" s="0" t="str">
        <f aca="false">VLOOKUP($D727,phone_owners,6,0)</f>
        <v>Joseph</v>
      </c>
      <c r="H727" s="0" t="s">
        <v>8015</v>
      </c>
      <c r="I727" s="0" t="s">
        <v>8016</v>
      </c>
      <c r="J727" s="0" t="s">
        <v>8017</v>
      </c>
      <c r="L727" s="0" t="s">
        <v>44</v>
      </c>
      <c r="M727" s="0" t="s">
        <v>8106</v>
      </c>
      <c r="N727" s="0" t="s">
        <v>8107</v>
      </c>
      <c r="O727" s="0" t="s">
        <v>8108</v>
      </c>
      <c r="P727" s="0" t="s">
        <v>8109</v>
      </c>
      <c r="Q727" s="0" t="s">
        <v>639</v>
      </c>
      <c r="R727" s="0" t="s">
        <v>116</v>
      </c>
      <c r="S727" s="0" t="s">
        <v>8110</v>
      </c>
      <c r="T727" s="0" t="s">
        <v>598</v>
      </c>
      <c r="U727" s="0" t="s">
        <v>8111</v>
      </c>
      <c r="V727" s="0" t="s">
        <v>100</v>
      </c>
      <c r="W727" s="0" t="s">
        <v>54</v>
      </c>
      <c r="X727" s="0" t="s">
        <v>8023</v>
      </c>
      <c r="Y727" s="0" t="s">
        <v>8024</v>
      </c>
      <c r="Z727" s="0" t="s">
        <v>8025</v>
      </c>
      <c r="AA727" s="0" t="s">
        <v>8026</v>
      </c>
      <c r="AB727" s="0" t="s">
        <v>59</v>
      </c>
      <c r="AF727" s="0" t="s">
        <v>60</v>
      </c>
      <c r="AH727" s="0" t="s">
        <v>61</v>
      </c>
      <c r="AJ727" s="0" t="s">
        <v>62</v>
      </c>
      <c r="AK727" s="0" t="n">
        <v>2106</v>
      </c>
      <c r="AL727" s="0" t="s">
        <v>8112</v>
      </c>
      <c r="AM727" s="0" t="s">
        <v>8113</v>
      </c>
      <c r="AN727" s="0" t="n">
        <v>726</v>
      </c>
    </row>
    <row r="728" customFormat="false" ht="12.8" hidden="false" customHeight="false" outlineLevel="0" collapsed="false">
      <c r="A728" s="0" t="s">
        <v>8114</v>
      </c>
      <c r="B728" s="0" t="s">
        <v>8115</v>
      </c>
      <c r="C728" s="0" t="s">
        <v>3234</v>
      </c>
      <c r="D728" s="0" t="s">
        <v>8116</v>
      </c>
      <c r="E728" s="0" t="str">
        <f aca="false">VLOOKUP($D728,phone_owners,5,0)</f>
        <v>Giveness</v>
      </c>
      <c r="F728" s="0" t="str">
        <f aca="false">VLOOKUP($D728,phone_owners,6,0)</f>
        <v>Alfred</v>
      </c>
      <c r="G728" s="0" t="str">
        <f aca="false">VLOOKUP($D728,phone_owners,6,0)</f>
        <v>Alfred</v>
      </c>
      <c r="H728" s="0" t="s">
        <v>8116</v>
      </c>
      <c r="I728" s="0" t="s">
        <v>8117</v>
      </c>
      <c r="J728" s="0" t="s">
        <v>8118</v>
      </c>
      <c r="L728" s="0" t="s">
        <v>44</v>
      </c>
      <c r="M728" s="0" t="s">
        <v>8119</v>
      </c>
      <c r="N728" s="0" t="s">
        <v>8120</v>
      </c>
      <c r="O728" s="0" t="s">
        <v>8121</v>
      </c>
      <c r="P728" s="0" t="s">
        <v>8122</v>
      </c>
      <c r="Q728" s="0" t="s">
        <v>96</v>
      </c>
      <c r="R728" s="0" t="s">
        <v>116</v>
      </c>
      <c r="S728" s="0" t="s">
        <v>51</v>
      </c>
      <c r="U728" s="0" t="s">
        <v>4968</v>
      </c>
      <c r="V728" s="0" t="s">
        <v>53</v>
      </c>
      <c r="W728" s="0" t="s">
        <v>881</v>
      </c>
      <c r="X728" s="0" t="s">
        <v>333</v>
      </c>
      <c r="Y728" s="0" t="s">
        <v>5009</v>
      </c>
      <c r="Z728" s="0" t="s">
        <v>8123</v>
      </c>
      <c r="AA728" s="0" t="s">
        <v>5010</v>
      </c>
      <c r="AB728" s="0" t="s">
        <v>59</v>
      </c>
      <c r="AF728" s="0" t="s">
        <v>60</v>
      </c>
      <c r="AH728" s="0" t="s">
        <v>315</v>
      </c>
      <c r="AJ728" s="0" t="s">
        <v>62</v>
      </c>
      <c r="AK728" s="0" t="n">
        <v>2107</v>
      </c>
      <c r="AL728" s="0" t="s">
        <v>8124</v>
      </c>
      <c r="AM728" s="0" t="s">
        <v>8125</v>
      </c>
      <c r="AN728" s="0" t="n">
        <v>727</v>
      </c>
    </row>
    <row r="729" customFormat="false" ht="12.8" hidden="false" customHeight="false" outlineLevel="0" collapsed="false">
      <c r="A729" s="0" t="s">
        <v>8126</v>
      </c>
      <c r="B729" s="0" t="s">
        <v>8127</v>
      </c>
      <c r="C729" s="0" t="s">
        <v>3234</v>
      </c>
      <c r="D729" s="0" t="s">
        <v>1687</v>
      </c>
      <c r="E729" s="0" t="e">
        <f aca="false">VLOOKUP($D729,phone_owners,5,0)</f>
        <v>#N/A</v>
      </c>
      <c r="F729" s="0" t="e">
        <f aca="false">VLOOKUP($D729,phone_owners,6,0)</f>
        <v>#N/A</v>
      </c>
      <c r="G729" s="0" t="e">
        <f aca="false">VLOOKUP($D729,phone_owners,6,0)</f>
        <v>#N/A</v>
      </c>
      <c r="H729" s="0" t="s">
        <v>1687</v>
      </c>
      <c r="I729" s="0" t="s">
        <v>1688</v>
      </c>
      <c r="J729" s="0" t="s">
        <v>1689</v>
      </c>
      <c r="L729" s="0" t="s">
        <v>44</v>
      </c>
      <c r="M729" s="0" t="s">
        <v>8128</v>
      </c>
      <c r="N729" s="0" t="s">
        <v>8129</v>
      </c>
      <c r="O729" s="0" t="s">
        <v>8130</v>
      </c>
      <c r="P729" s="0" t="s">
        <v>8131</v>
      </c>
      <c r="Q729" s="0" t="s">
        <v>597</v>
      </c>
      <c r="R729" s="0" t="s">
        <v>50</v>
      </c>
      <c r="S729" s="0" t="s">
        <v>8132</v>
      </c>
      <c r="U729" s="0" t="s">
        <v>8133</v>
      </c>
      <c r="V729" s="0" t="s">
        <v>53</v>
      </c>
      <c r="W729" s="0" t="s">
        <v>432</v>
      </c>
      <c r="X729" s="0" t="s">
        <v>1696</v>
      </c>
      <c r="Y729" s="0" t="s">
        <v>8134</v>
      </c>
      <c r="Z729" s="0" t="s">
        <v>8134</v>
      </c>
      <c r="AA729" s="0" t="s">
        <v>8135</v>
      </c>
      <c r="AB729" s="0" t="s">
        <v>59</v>
      </c>
      <c r="AF729" s="0" t="s">
        <v>314</v>
      </c>
      <c r="AH729" s="0" t="s">
        <v>61</v>
      </c>
      <c r="AJ729" s="0" t="s">
        <v>62</v>
      </c>
      <c r="AK729" s="0" t="n">
        <v>2108</v>
      </c>
      <c r="AL729" s="0" t="s">
        <v>8136</v>
      </c>
      <c r="AM729" s="0" t="s">
        <v>8137</v>
      </c>
      <c r="AN729" s="0" t="n">
        <v>728</v>
      </c>
    </row>
    <row r="730" customFormat="false" ht="12.8" hidden="false" customHeight="false" outlineLevel="0" collapsed="false">
      <c r="A730" s="0" t="s">
        <v>8138</v>
      </c>
      <c r="B730" s="0" t="s">
        <v>8139</v>
      </c>
      <c r="C730" s="0" t="s">
        <v>3234</v>
      </c>
      <c r="D730" s="0" t="s">
        <v>8140</v>
      </c>
      <c r="E730" s="0" t="str">
        <f aca="false">VLOOKUP($D730,phone_owners,5,0)</f>
        <v>Rajabu</v>
      </c>
      <c r="F730" s="0" t="str">
        <f aca="false">VLOOKUP($D730,phone_owners,6,0)</f>
        <v>Selemani</v>
      </c>
      <c r="G730" s="0" t="str">
        <f aca="false">VLOOKUP($D730,phone_owners,6,0)</f>
        <v>Selemani</v>
      </c>
      <c r="H730" s="0" t="s">
        <v>8140</v>
      </c>
      <c r="I730" s="0" t="s">
        <v>8141</v>
      </c>
      <c r="J730" s="0" t="s">
        <v>8142</v>
      </c>
      <c r="L730" s="0" t="s">
        <v>44</v>
      </c>
      <c r="M730" s="0" t="s">
        <v>8143</v>
      </c>
      <c r="N730" s="0" t="s">
        <v>8144</v>
      </c>
      <c r="O730" s="0" t="s">
        <v>8145</v>
      </c>
      <c r="P730" s="0" t="s">
        <v>502</v>
      </c>
      <c r="Q730" s="0" t="s">
        <v>8146</v>
      </c>
      <c r="R730" s="0" t="s">
        <v>116</v>
      </c>
      <c r="S730" s="0" t="s">
        <v>6544</v>
      </c>
      <c r="T730" s="0" t="s">
        <v>942</v>
      </c>
      <c r="U730" s="0" t="s">
        <v>8147</v>
      </c>
      <c r="V730" s="0" t="s">
        <v>100</v>
      </c>
      <c r="W730" s="0" t="s">
        <v>8148</v>
      </c>
      <c r="X730" s="0" t="s">
        <v>475</v>
      </c>
      <c r="Y730" s="0" t="s">
        <v>734</v>
      </c>
      <c r="Z730" s="0" t="s">
        <v>780</v>
      </c>
      <c r="AA730" s="0" t="s">
        <v>8149</v>
      </c>
      <c r="AB730" s="0" t="s">
        <v>44</v>
      </c>
      <c r="AC730" s="0" t="s">
        <v>83</v>
      </c>
      <c r="AD730" s="0" t="s">
        <v>8150</v>
      </c>
      <c r="AE730" s="0" t="s">
        <v>85</v>
      </c>
      <c r="AF730" s="0" t="s">
        <v>60</v>
      </c>
      <c r="AH730" s="0" t="s">
        <v>372</v>
      </c>
      <c r="AJ730" s="0" t="s">
        <v>62</v>
      </c>
      <c r="AK730" s="0" t="n">
        <v>2109</v>
      </c>
      <c r="AL730" s="0" t="s">
        <v>8151</v>
      </c>
      <c r="AM730" s="0" t="s">
        <v>8152</v>
      </c>
      <c r="AN730" s="0" t="n">
        <v>729</v>
      </c>
    </row>
    <row r="731" customFormat="false" ht="12.8" hidden="false" customHeight="false" outlineLevel="0" collapsed="false">
      <c r="A731" s="0" t="s">
        <v>8153</v>
      </c>
      <c r="B731" s="0" t="s">
        <v>8154</v>
      </c>
      <c r="C731" s="0" t="s">
        <v>3234</v>
      </c>
      <c r="D731" s="0" t="s">
        <v>1687</v>
      </c>
      <c r="E731" s="0" t="e">
        <f aca="false">VLOOKUP($D731,phone_owners,5,0)</f>
        <v>#N/A</v>
      </c>
      <c r="F731" s="0" t="e">
        <f aca="false">VLOOKUP($D731,phone_owners,6,0)</f>
        <v>#N/A</v>
      </c>
      <c r="G731" s="0" t="e">
        <f aca="false">VLOOKUP($D731,phone_owners,6,0)</f>
        <v>#N/A</v>
      </c>
      <c r="H731" s="0" t="s">
        <v>1687</v>
      </c>
      <c r="I731" s="0" t="s">
        <v>1688</v>
      </c>
      <c r="J731" s="0" t="s">
        <v>1689</v>
      </c>
      <c r="L731" s="0" t="s">
        <v>44</v>
      </c>
      <c r="M731" s="0" t="s">
        <v>8155</v>
      </c>
      <c r="N731" s="0" t="s">
        <v>8156</v>
      </c>
      <c r="O731" s="0" t="s">
        <v>8157</v>
      </c>
      <c r="P731" s="0" t="s">
        <v>8158</v>
      </c>
      <c r="Q731" s="0" t="s">
        <v>1048</v>
      </c>
      <c r="R731" s="0" t="s">
        <v>50</v>
      </c>
      <c r="V731" s="0" t="s">
        <v>53</v>
      </c>
      <c r="W731" s="0" t="s">
        <v>236</v>
      </c>
      <c r="X731" s="0" t="s">
        <v>1696</v>
      </c>
      <c r="Y731" s="0" t="s">
        <v>8134</v>
      </c>
      <c r="AB731" s="0" t="s">
        <v>44</v>
      </c>
      <c r="AC731" s="0" t="s">
        <v>293</v>
      </c>
      <c r="AD731" s="0" t="s">
        <v>2631</v>
      </c>
      <c r="AE731" s="0" t="s">
        <v>509</v>
      </c>
      <c r="AF731" s="0" t="s">
        <v>314</v>
      </c>
      <c r="AH731" s="0" t="s">
        <v>61</v>
      </c>
      <c r="AJ731" s="0" t="s">
        <v>62</v>
      </c>
      <c r="AK731" s="0" t="n">
        <v>2110</v>
      </c>
      <c r="AL731" s="0" t="s">
        <v>8159</v>
      </c>
      <c r="AM731" s="0" t="s">
        <v>8160</v>
      </c>
      <c r="AN731" s="0" t="n">
        <v>730</v>
      </c>
    </row>
    <row r="732" customFormat="false" ht="12.8" hidden="false" customHeight="false" outlineLevel="0" collapsed="false">
      <c r="A732" s="0" t="s">
        <v>8161</v>
      </c>
      <c r="B732" s="0" t="s">
        <v>8162</v>
      </c>
      <c r="C732" s="0" t="s">
        <v>3234</v>
      </c>
      <c r="D732" s="0" t="s">
        <v>3434</v>
      </c>
      <c r="E732" s="0" t="str">
        <f aca="false">VLOOKUP($D732,phone_owners,5,0)</f>
        <v>Robert</v>
      </c>
      <c r="F732" s="0" t="n">
        <f aca="false">VLOOKUP($D732,phone_owners,6,0)</f>
        <v>0</v>
      </c>
      <c r="G732" s="0" t="n">
        <f aca="false">VLOOKUP($D732,phone_owners,6,0)</f>
        <v>0</v>
      </c>
      <c r="H732" s="0" t="s">
        <v>3434</v>
      </c>
      <c r="I732" s="0" t="s">
        <v>3435</v>
      </c>
      <c r="J732" s="0" t="s">
        <v>3436</v>
      </c>
      <c r="L732" s="0" t="s">
        <v>44</v>
      </c>
      <c r="M732" s="0" t="s">
        <v>8163</v>
      </c>
      <c r="N732" s="0" t="s">
        <v>8164</v>
      </c>
      <c r="O732" s="0" t="s">
        <v>8165</v>
      </c>
      <c r="P732" s="0" t="s">
        <v>8166</v>
      </c>
      <c r="Q732" s="0" t="s">
        <v>115</v>
      </c>
      <c r="R732" s="0" t="s">
        <v>116</v>
      </c>
      <c r="S732" s="0" t="s">
        <v>8167</v>
      </c>
      <c r="U732" s="0" t="s">
        <v>8168</v>
      </c>
      <c r="V732" s="0" t="s">
        <v>53</v>
      </c>
      <c r="W732" s="0" t="s">
        <v>432</v>
      </c>
      <c r="X732" s="0" t="s">
        <v>475</v>
      </c>
      <c r="Y732" s="0" t="s">
        <v>1281</v>
      </c>
      <c r="Z732" s="0" t="s">
        <v>734</v>
      </c>
      <c r="AA732" s="0" t="s">
        <v>8169</v>
      </c>
      <c r="AB732" s="0" t="s">
        <v>59</v>
      </c>
      <c r="AF732" s="0" t="s">
        <v>60</v>
      </c>
      <c r="AH732" s="0" t="s">
        <v>122</v>
      </c>
      <c r="AJ732" s="0" t="s">
        <v>62</v>
      </c>
      <c r="AK732" s="0" t="n">
        <v>2111</v>
      </c>
      <c r="AL732" s="0" t="s">
        <v>8170</v>
      </c>
      <c r="AM732" s="0" t="s">
        <v>8171</v>
      </c>
      <c r="AN732" s="0" t="n">
        <v>731</v>
      </c>
    </row>
    <row r="733" customFormat="false" ht="24.3" hidden="false" customHeight="false" outlineLevel="0" collapsed="false">
      <c r="A733" s="0" t="s">
        <v>8172</v>
      </c>
      <c r="B733" s="0" t="s">
        <v>8173</v>
      </c>
      <c r="C733" s="0" t="s">
        <v>3234</v>
      </c>
      <c r="D733" s="0" t="s">
        <v>7740</v>
      </c>
      <c r="E733" s="0" t="e">
        <f aca="false">VLOOKUP($D733,phone_owners,5,0)</f>
        <v>#N/A</v>
      </c>
      <c r="F733" s="0" t="e">
        <f aca="false">VLOOKUP($D733,phone_owners,6,0)</f>
        <v>#N/A</v>
      </c>
      <c r="G733" s="0" t="e">
        <f aca="false">VLOOKUP($D733,phone_owners,6,0)</f>
        <v>#N/A</v>
      </c>
      <c r="H733" s="0" t="s">
        <v>7740</v>
      </c>
      <c r="I733" s="0" t="s">
        <v>7741</v>
      </c>
      <c r="J733" s="0" t="s">
        <v>7742</v>
      </c>
      <c r="L733" s="0" t="s">
        <v>59</v>
      </c>
      <c r="M733" s="0" t="s">
        <v>8174</v>
      </c>
      <c r="N733" s="0" t="s">
        <v>8175</v>
      </c>
      <c r="O733" s="0" t="s">
        <v>8176</v>
      </c>
      <c r="P733" s="0" t="s">
        <v>8177</v>
      </c>
      <c r="Q733" s="0" t="s">
        <v>1395</v>
      </c>
      <c r="R733" s="0" t="s">
        <v>116</v>
      </c>
      <c r="S733" s="0" t="s">
        <v>6554</v>
      </c>
      <c r="T733" s="0" t="s">
        <v>8178</v>
      </c>
      <c r="U733" s="1" t="s">
        <v>8179</v>
      </c>
      <c r="V733" s="0" t="s">
        <v>53</v>
      </c>
      <c r="W733" s="0" t="s">
        <v>432</v>
      </c>
      <c r="X733" s="0" t="s">
        <v>209</v>
      </c>
      <c r="Y733" s="0" t="s">
        <v>8180</v>
      </c>
      <c r="Z733" s="0" t="s">
        <v>8181</v>
      </c>
      <c r="AA733" s="0" t="s">
        <v>8182</v>
      </c>
      <c r="AB733" s="0" t="s">
        <v>59</v>
      </c>
      <c r="AF733" s="0" t="s">
        <v>314</v>
      </c>
      <c r="AH733" s="0" t="s">
        <v>372</v>
      </c>
      <c r="AJ733" s="0" t="s">
        <v>62</v>
      </c>
      <c r="AK733" s="0" t="n">
        <v>2112</v>
      </c>
      <c r="AL733" s="0" t="s">
        <v>8183</v>
      </c>
      <c r="AM733" s="0" t="s">
        <v>8184</v>
      </c>
      <c r="AN733" s="0" t="n">
        <v>732</v>
      </c>
    </row>
    <row r="734" customFormat="false" ht="12.8" hidden="false" customHeight="false" outlineLevel="0" collapsed="false">
      <c r="A734" s="0" t="s">
        <v>8185</v>
      </c>
      <c r="B734" s="0" t="s">
        <v>8186</v>
      </c>
      <c r="C734" s="0" t="s">
        <v>3234</v>
      </c>
      <c r="D734" s="0" t="s">
        <v>1687</v>
      </c>
      <c r="E734" s="0" t="e">
        <f aca="false">VLOOKUP($D734,phone_owners,5,0)</f>
        <v>#N/A</v>
      </c>
      <c r="F734" s="0" t="e">
        <f aca="false">VLOOKUP($D734,phone_owners,6,0)</f>
        <v>#N/A</v>
      </c>
      <c r="G734" s="0" t="e">
        <f aca="false">VLOOKUP($D734,phone_owners,6,0)</f>
        <v>#N/A</v>
      </c>
      <c r="H734" s="0" t="s">
        <v>1687</v>
      </c>
      <c r="I734" s="0" t="s">
        <v>1688</v>
      </c>
      <c r="J734" s="0" t="s">
        <v>1689</v>
      </c>
      <c r="L734" s="0" t="s">
        <v>44</v>
      </c>
      <c r="M734" s="0" t="s">
        <v>8187</v>
      </c>
      <c r="N734" s="0" t="s">
        <v>8188</v>
      </c>
      <c r="O734" s="0" t="s">
        <v>8189</v>
      </c>
      <c r="P734" s="0" t="s">
        <v>8190</v>
      </c>
      <c r="Q734" s="0" t="s">
        <v>597</v>
      </c>
      <c r="R734" s="0" t="s">
        <v>50</v>
      </c>
      <c r="S734" s="0" t="s">
        <v>8191</v>
      </c>
      <c r="U734" s="0" t="s">
        <v>1965</v>
      </c>
      <c r="V734" s="0" t="s">
        <v>100</v>
      </c>
      <c r="W734" s="0" t="s">
        <v>141</v>
      </c>
      <c r="X734" s="0" t="s">
        <v>1696</v>
      </c>
      <c r="Z734" s="0" t="s">
        <v>8134</v>
      </c>
      <c r="AB734" s="0" t="s">
        <v>44</v>
      </c>
      <c r="AC734" s="0" t="s">
        <v>416</v>
      </c>
      <c r="AD734" s="0" t="s">
        <v>2631</v>
      </c>
      <c r="AE734" s="0" t="s">
        <v>509</v>
      </c>
      <c r="AF734" s="0" t="s">
        <v>314</v>
      </c>
      <c r="AH734" s="0" t="s">
        <v>61</v>
      </c>
      <c r="AJ734" s="0" t="s">
        <v>62</v>
      </c>
      <c r="AK734" s="0" t="n">
        <v>2113</v>
      </c>
      <c r="AL734" s="0" t="s">
        <v>8192</v>
      </c>
      <c r="AM734" s="0" t="s">
        <v>8193</v>
      </c>
      <c r="AN734" s="0" t="n">
        <v>733</v>
      </c>
    </row>
    <row r="735" customFormat="false" ht="12.8" hidden="false" customHeight="false" outlineLevel="0" collapsed="false">
      <c r="A735" s="0" t="s">
        <v>8194</v>
      </c>
      <c r="B735" s="0" t="s">
        <v>8195</v>
      </c>
      <c r="C735" s="0" t="s">
        <v>3234</v>
      </c>
      <c r="D735" s="0" t="s">
        <v>272</v>
      </c>
      <c r="E735" s="0" t="e">
        <f aca="false">VLOOKUP($D735,phone_owners,5,0)</f>
        <v>#N/A</v>
      </c>
      <c r="F735" s="0" t="e">
        <f aca="false">VLOOKUP($D735,phone_owners,6,0)</f>
        <v>#N/A</v>
      </c>
      <c r="G735" s="0" t="e">
        <f aca="false">VLOOKUP($D735,phone_owners,6,0)</f>
        <v>#N/A</v>
      </c>
      <c r="H735" s="0" t="s">
        <v>272</v>
      </c>
      <c r="I735" s="0" t="s">
        <v>273</v>
      </c>
      <c r="J735" s="0" t="s">
        <v>274</v>
      </c>
      <c r="L735" s="0" t="s">
        <v>59</v>
      </c>
      <c r="AJ735" s="0" t="s">
        <v>62</v>
      </c>
      <c r="AK735" s="0" t="n">
        <v>2114</v>
      </c>
      <c r="AL735" s="0" t="s">
        <v>8196</v>
      </c>
      <c r="AM735" s="0" t="s">
        <v>8197</v>
      </c>
      <c r="AN735" s="0" t="n">
        <v>734</v>
      </c>
    </row>
    <row r="736" customFormat="false" ht="12.8" hidden="false" customHeight="false" outlineLevel="0" collapsed="false">
      <c r="A736" s="0" t="s">
        <v>8198</v>
      </c>
      <c r="B736" s="0" t="s">
        <v>8199</v>
      </c>
      <c r="C736" s="0" t="s">
        <v>3234</v>
      </c>
      <c r="D736" s="0" t="s">
        <v>1687</v>
      </c>
      <c r="E736" s="0" t="e">
        <f aca="false">VLOOKUP($D736,phone_owners,5,0)</f>
        <v>#N/A</v>
      </c>
      <c r="F736" s="0" t="e">
        <f aca="false">VLOOKUP($D736,phone_owners,6,0)</f>
        <v>#N/A</v>
      </c>
      <c r="G736" s="0" t="e">
        <f aca="false">VLOOKUP($D736,phone_owners,6,0)</f>
        <v>#N/A</v>
      </c>
      <c r="H736" s="0" t="s">
        <v>1687</v>
      </c>
      <c r="I736" s="0" t="s">
        <v>1688</v>
      </c>
      <c r="J736" s="0" t="s">
        <v>1689</v>
      </c>
      <c r="L736" s="0" t="s">
        <v>44</v>
      </c>
      <c r="M736" s="0" t="s">
        <v>8200</v>
      </c>
      <c r="N736" s="0" t="s">
        <v>8201</v>
      </c>
      <c r="O736" s="0" t="s">
        <v>8202</v>
      </c>
      <c r="P736" s="0" t="s">
        <v>8203</v>
      </c>
      <c r="Q736" s="0" t="s">
        <v>597</v>
      </c>
      <c r="R736" s="0" t="s">
        <v>50</v>
      </c>
      <c r="S736" s="0" t="s">
        <v>8204</v>
      </c>
      <c r="U736" s="0" t="s">
        <v>140</v>
      </c>
      <c r="V736" s="0" t="s">
        <v>53</v>
      </c>
      <c r="W736" s="0" t="s">
        <v>293</v>
      </c>
      <c r="X736" s="0" t="s">
        <v>1696</v>
      </c>
      <c r="Z736" s="0" t="s">
        <v>8205</v>
      </c>
      <c r="AA736" s="0" t="s">
        <v>8135</v>
      </c>
      <c r="AB736" s="0" t="s">
        <v>59</v>
      </c>
      <c r="AF736" s="0" t="s">
        <v>314</v>
      </c>
      <c r="AH736" s="0" t="s">
        <v>315</v>
      </c>
      <c r="AJ736" s="0" t="s">
        <v>62</v>
      </c>
      <c r="AK736" s="0" t="n">
        <v>2115</v>
      </c>
      <c r="AL736" s="0" t="s">
        <v>8206</v>
      </c>
      <c r="AM736" s="0" t="s">
        <v>8207</v>
      </c>
      <c r="AN736" s="0" t="n">
        <v>735</v>
      </c>
    </row>
    <row r="737" customFormat="false" ht="12.8" hidden="false" customHeight="false" outlineLevel="0" collapsed="false">
      <c r="A737" s="0" t="s">
        <v>8208</v>
      </c>
      <c r="B737" s="0" t="s">
        <v>8209</v>
      </c>
      <c r="C737" s="0" t="s">
        <v>3234</v>
      </c>
      <c r="D737" s="0" t="s">
        <v>8210</v>
      </c>
      <c r="E737" s="0" t="str">
        <f aca="false">VLOOKUP($D737,phone_owners,5,0)</f>
        <v>Flavian</v>
      </c>
      <c r="F737" s="0" t="n">
        <f aca="false">VLOOKUP($D737,phone_owners,6,0)</f>
        <v>0</v>
      </c>
      <c r="G737" s="0" t="n">
        <f aca="false">VLOOKUP($D737,phone_owners,6,0)</f>
        <v>0</v>
      </c>
      <c r="H737" s="0" t="s">
        <v>8210</v>
      </c>
      <c r="I737" s="0" t="s">
        <v>8211</v>
      </c>
      <c r="J737" s="0" t="s">
        <v>8212</v>
      </c>
      <c r="L737" s="0" t="s">
        <v>44</v>
      </c>
      <c r="M737" s="0" t="s">
        <v>8213</v>
      </c>
      <c r="N737" s="0" t="s">
        <v>8214</v>
      </c>
      <c r="O737" s="0" t="s">
        <v>8215</v>
      </c>
      <c r="P737" s="0" t="s">
        <v>8216</v>
      </c>
      <c r="Q737" s="0" t="s">
        <v>115</v>
      </c>
      <c r="R737" s="0" t="s">
        <v>50</v>
      </c>
      <c r="S737" s="0" t="s">
        <v>598</v>
      </c>
      <c r="T737" s="0" t="s">
        <v>3352</v>
      </c>
      <c r="U737" s="0" t="s">
        <v>8217</v>
      </c>
      <c r="V737" s="0" t="s">
        <v>53</v>
      </c>
      <c r="W737" s="0" t="s">
        <v>432</v>
      </c>
      <c r="Y737" s="0" t="s">
        <v>5009</v>
      </c>
      <c r="AA737" s="0" t="s">
        <v>7076</v>
      </c>
      <c r="AB737" s="0" t="s">
        <v>59</v>
      </c>
      <c r="AF737" s="0" t="s">
        <v>60</v>
      </c>
      <c r="AH737" s="0" t="s">
        <v>315</v>
      </c>
      <c r="AJ737" s="0" t="s">
        <v>62</v>
      </c>
      <c r="AK737" s="0" t="n">
        <v>2116</v>
      </c>
      <c r="AL737" s="0" t="s">
        <v>8218</v>
      </c>
      <c r="AM737" s="0" t="s">
        <v>8219</v>
      </c>
      <c r="AN737" s="0" t="n">
        <v>736</v>
      </c>
    </row>
    <row r="738" customFormat="false" ht="12.8" hidden="false" customHeight="false" outlineLevel="0" collapsed="false">
      <c r="A738" s="0" t="s">
        <v>8220</v>
      </c>
      <c r="B738" s="0" t="s">
        <v>8221</v>
      </c>
      <c r="C738" s="0" t="s">
        <v>528</v>
      </c>
      <c r="D738" s="0" t="s">
        <v>8222</v>
      </c>
      <c r="E738" s="0" t="e">
        <f aca="false">VLOOKUP($D738,phone_owners,5,0)</f>
        <v>#N/A</v>
      </c>
      <c r="F738" s="0" t="e">
        <f aca="false">VLOOKUP($D738,phone_owners,6,0)</f>
        <v>#N/A</v>
      </c>
      <c r="G738" s="0" t="e">
        <f aca="false">VLOOKUP($D738,phone_owners,6,0)</f>
        <v>#N/A</v>
      </c>
      <c r="H738" s="0" t="s">
        <v>8222</v>
      </c>
      <c r="I738" s="0" t="s">
        <v>8223</v>
      </c>
      <c r="J738" s="0" t="s">
        <v>8224</v>
      </c>
      <c r="K738" s="0" t="s">
        <v>8225</v>
      </c>
      <c r="L738" s="0" t="s">
        <v>44</v>
      </c>
      <c r="M738" s="0" t="s">
        <v>8226</v>
      </c>
      <c r="N738" s="0" t="s">
        <v>8227</v>
      </c>
      <c r="O738" s="0" t="s">
        <v>8228</v>
      </c>
      <c r="P738" s="0" t="s">
        <v>2777</v>
      </c>
      <c r="Q738" s="0" t="s">
        <v>115</v>
      </c>
      <c r="R738" s="0" t="s">
        <v>116</v>
      </c>
      <c r="S738" s="0" t="s">
        <v>598</v>
      </c>
      <c r="T738" s="0" t="s">
        <v>5326</v>
      </c>
      <c r="U738" s="0" t="s">
        <v>1717</v>
      </c>
      <c r="V738" s="0" t="s">
        <v>53</v>
      </c>
      <c r="W738" s="0" t="s">
        <v>83</v>
      </c>
      <c r="X738" s="0" t="s">
        <v>333</v>
      </c>
      <c r="Z738" s="0" t="s">
        <v>2275</v>
      </c>
      <c r="AA738" s="0" t="s">
        <v>8229</v>
      </c>
      <c r="AB738" s="0" t="s">
        <v>59</v>
      </c>
      <c r="AF738" s="0" t="s">
        <v>347</v>
      </c>
      <c r="AH738" s="0" t="s">
        <v>61</v>
      </c>
      <c r="AJ738" s="0" t="s">
        <v>62</v>
      </c>
      <c r="AK738" s="0" t="n">
        <v>2117</v>
      </c>
      <c r="AL738" s="0" t="s">
        <v>8230</v>
      </c>
      <c r="AM738" s="0" t="s">
        <v>8231</v>
      </c>
      <c r="AN738" s="0" t="n">
        <v>737</v>
      </c>
    </row>
    <row r="739" customFormat="false" ht="12.8" hidden="false" customHeight="false" outlineLevel="0" collapsed="false">
      <c r="A739" s="0" t="s">
        <v>8232</v>
      </c>
      <c r="B739" s="0" t="s">
        <v>8233</v>
      </c>
      <c r="C739" s="0" t="s">
        <v>528</v>
      </c>
      <c r="D739" s="0" t="s">
        <v>8222</v>
      </c>
      <c r="E739" s="0" t="e">
        <f aca="false">VLOOKUP($D739,phone_owners,5,0)</f>
        <v>#N/A</v>
      </c>
      <c r="F739" s="0" t="e">
        <f aca="false">VLOOKUP($D739,phone_owners,6,0)</f>
        <v>#N/A</v>
      </c>
      <c r="G739" s="0" t="e">
        <f aca="false">VLOOKUP($D739,phone_owners,6,0)</f>
        <v>#N/A</v>
      </c>
      <c r="H739" s="0" t="s">
        <v>8222</v>
      </c>
      <c r="I739" s="0" t="s">
        <v>8234</v>
      </c>
      <c r="J739" s="0" t="s">
        <v>8235</v>
      </c>
      <c r="L739" s="0" t="s">
        <v>59</v>
      </c>
      <c r="M739" s="0" t="s">
        <v>8236</v>
      </c>
      <c r="N739" s="0" t="s">
        <v>8237</v>
      </c>
      <c r="O739" s="0" t="s">
        <v>8238</v>
      </c>
      <c r="P739" s="0" t="s">
        <v>3711</v>
      </c>
      <c r="Q739" s="0" t="s">
        <v>115</v>
      </c>
      <c r="R739" s="0" t="s">
        <v>116</v>
      </c>
      <c r="S739" s="0" t="s">
        <v>2626</v>
      </c>
      <c r="T739" s="0" t="s">
        <v>2294</v>
      </c>
      <c r="U739" s="0" t="s">
        <v>8239</v>
      </c>
      <c r="V739" s="0" t="s">
        <v>53</v>
      </c>
      <c r="W739" s="0" t="s">
        <v>881</v>
      </c>
      <c r="X739" s="0" t="s">
        <v>333</v>
      </c>
      <c r="Y739" s="0" t="s">
        <v>1216</v>
      </c>
      <c r="Z739" s="0" t="s">
        <v>8240</v>
      </c>
      <c r="AA739" s="0" t="s">
        <v>8240</v>
      </c>
      <c r="AB739" s="0" t="s">
        <v>59</v>
      </c>
      <c r="AF739" s="0" t="s">
        <v>60</v>
      </c>
      <c r="AH739" s="0" t="s">
        <v>315</v>
      </c>
      <c r="AJ739" s="0" t="s">
        <v>62</v>
      </c>
      <c r="AK739" s="0" t="n">
        <v>2118</v>
      </c>
      <c r="AL739" s="0" t="s">
        <v>8241</v>
      </c>
      <c r="AM739" s="0" t="s">
        <v>8242</v>
      </c>
      <c r="AN739" s="0" t="n">
        <v>738</v>
      </c>
    </row>
    <row r="740" customFormat="false" ht="12.8" hidden="false" customHeight="false" outlineLevel="0" collapsed="false">
      <c r="A740" s="0" t="s">
        <v>8243</v>
      </c>
      <c r="B740" s="0" t="s">
        <v>8244</v>
      </c>
      <c r="C740" s="0" t="s">
        <v>3234</v>
      </c>
      <c r="D740" s="0" t="s">
        <v>8222</v>
      </c>
      <c r="E740" s="0" t="e">
        <f aca="false">VLOOKUP($D740,phone_owners,5,0)</f>
        <v>#N/A</v>
      </c>
      <c r="F740" s="0" t="e">
        <f aca="false">VLOOKUP($D740,phone_owners,6,0)</f>
        <v>#N/A</v>
      </c>
      <c r="G740" s="0" t="e">
        <f aca="false">VLOOKUP($D740,phone_owners,6,0)</f>
        <v>#N/A</v>
      </c>
      <c r="H740" s="0" t="s">
        <v>8222</v>
      </c>
      <c r="I740" s="0" t="s">
        <v>8234</v>
      </c>
      <c r="J740" s="0" t="s">
        <v>8235</v>
      </c>
      <c r="L740" s="0" t="s">
        <v>44</v>
      </c>
      <c r="M740" s="0" t="s">
        <v>8245</v>
      </c>
      <c r="N740" s="0" t="s">
        <v>8246</v>
      </c>
      <c r="O740" s="0" t="s">
        <v>8247</v>
      </c>
      <c r="P740" s="0" t="s">
        <v>8248</v>
      </c>
      <c r="Q740" s="0" t="s">
        <v>115</v>
      </c>
      <c r="R740" s="0" t="s">
        <v>116</v>
      </c>
      <c r="S740" s="0" t="s">
        <v>8249</v>
      </c>
      <c r="T740" s="0" t="s">
        <v>488</v>
      </c>
      <c r="U740" s="0" t="s">
        <v>826</v>
      </c>
      <c r="V740" s="0" t="s">
        <v>100</v>
      </c>
      <c r="W740" s="0" t="s">
        <v>892</v>
      </c>
      <c r="X740" s="0" t="s">
        <v>5261</v>
      </c>
      <c r="Y740" s="0" t="s">
        <v>8250</v>
      </c>
      <c r="Z740" s="0" t="s">
        <v>8251</v>
      </c>
      <c r="AA740" s="0" t="s">
        <v>8252</v>
      </c>
      <c r="AB740" s="0" t="s">
        <v>59</v>
      </c>
      <c r="AF740" s="0" t="s">
        <v>60</v>
      </c>
      <c r="AH740" s="0" t="s">
        <v>61</v>
      </c>
      <c r="AJ740" s="0" t="s">
        <v>62</v>
      </c>
      <c r="AK740" s="0" t="n">
        <v>2119</v>
      </c>
      <c r="AL740" s="0" t="s">
        <v>8253</v>
      </c>
      <c r="AM740" s="0" t="s">
        <v>8254</v>
      </c>
      <c r="AN740" s="0" t="n">
        <v>739</v>
      </c>
    </row>
    <row r="741" customFormat="false" ht="12.8" hidden="false" customHeight="false" outlineLevel="0" collapsed="false">
      <c r="A741" s="0" t="s">
        <v>8255</v>
      </c>
      <c r="B741" s="0" t="s">
        <v>8256</v>
      </c>
      <c r="C741" s="0" t="s">
        <v>3234</v>
      </c>
      <c r="D741" s="0" t="s">
        <v>8222</v>
      </c>
      <c r="E741" s="0" t="e">
        <f aca="false">VLOOKUP($D741,phone_owners,5,0)</f>
        <v>#N/A</v>
      </c>
      <c r="F741" s="0" t="e">
        <f aca="false">VLOOKUP($D741,phone_owners,6,0)</f>
        <v>#N/A</v>
      </c>
      <c r="G741" s="0" t="e">
        <f aca="false">VLOOKUP($D741,phone_owners,6,0)</f>
        <v>#N/A</v>
      </c>
      <c r="H741" s="0" t="s">
        <v>8222</v>
      </c>
      <c r="I741" s="0" t="s">
        <v>8234</v>
      </c>
      <c r="J741" s="0" t="s">
        <v>8235</v>
      </c>
      <c r="L741" s="0" t="s">
        <v>44</v>
      </c>
      <c r="M741" s="0" t="s">
        <v>8257</v>
      </c>
      <c r="N741" s="0" t="s">
        <v>8258</v>
      </c>
      <c r="O741" s="0" t="s">
        <v>8259</v>
      </c>
      <c r="P741" s="0" t="s">
        <v>8260</v>
      </c>
      <c r="Q741" s="0" t="s">
        <v>115</v>
      </c>
      <c r="R741" s="0" t="s">
        <v>116</v>
      </c>
      <c r="S741" s="0" t="s">
        <v>8261</v>
      </c>
      <c r="T741" s="0" t="s">
        <v>488</v>
      </c>
      <c r="U741" s="0" t="s">
        <v>826</v>
      </c>
      <c r="V741" s="0" t="s">
        <v>100</v>
      </c>
      <c r="W741" s="0" t="s">
        <v>792</v>
      </c>
      <c r="X741" s="0" t="s">
        <v>5261</v>
      </c>
      <c r="Y741" s="0" t="s">
        <v>8250</v>
      </c>
      <c r="Z741" s="0" t="s">
        <v>8252</v>
      </c>
      <c r="AA741" s="0" t="s">
        <v>8250</v>
      </c>
      <c r="AB741" s="0" t="s">
        <v>59</v>
      </c>
      <c r="AF741" s="0" t="s">
        <v>60</v>
      </c>
      <c r="AH741" s="0" t="s">
        <v>122</v>
      </c>
      <c r="AJ741" s="0" t="s">
        <v>62</v>
      </c>
      <c r="AK741" s="0" t="n">
        <v>2120</v>
      </c>
      <c r="AL741" s="0" t="s">
        <v>8262</v>
      </c>
      <c r="AM741" s="0" t="s">
        <v>8263</v>
      </c>
      <c r="AN741" s="0" t="n">
        <v>740</v>
      </c>
    </row>
    <row r="742" customFormat="false" ht="12.8" hidden="false" customHeight="false" outlineLevel="0" collapsed="false">
      <c r="A742" s="0" t="s">
        <v>8264</v>
      </c>
      <c r="B742" s="0" t="s">
        <v>8265</v>
      </c>
      <c r="C742" s="0" t="s">
        <v>3234</v>
      </c>
      <c r="D742" s="0" t="s">
        <v>8222</v>
      </c>
      <c r="E742" s="0" t="e">
        <f aca="false">VLOOKUP($D742,phone_owners,5,0)</f>
        <v>#N/A</v>
      </c>
      <c r="F742" s="0" t="e">
        <f aca="false">VLOOKUP($D742,phone_owners,6,0)</f>
        <v>#N/A</v>
      </c>
      <c r="G742" s="0" t="e">
        <f aca="false">VLOOKUP($D742,phone_owners,6,0)</f>
        <v>#N/A</v>
      </c>
      <c r="H742" s="0" t="s">
        <v>8222</v>
      </c>
      <c r="I742" s="0" t="s">
        <v>8234</v>
      </c>
      <c r="J742" s="0" t="s">
        <v>8235</v>
      </c>
      <c r="L742" s="0" t="s">
        <v>44</v>
      </c>
      <c r="M742" s="0" t="s">
        <v>8266</v>
      </c>
      <c r="N742" s="0" t="s">
        <v>8267</v>
      </c>
      <c r="O742" s="0" t="s">
        <v>8268</v>
      </c>
      <c r="P742" s="0" t="s">
        <v>789</v>
      </c>
      <c r="Q742" s="0" t="s">
        <v>115</v>
      </c>
      <c r="R742" s="0" t="s">
        <v>116</v>
      </c>
      <c r="S742" s="0" t="s">
        <v>1975</v>
      </c>
      <c r="T742" s="0" t="s">
        <v>1846</v>
      </c>
      <c r="U742" s="0" t="s">
        <v>943</v>
      </c>
      <c r="V742" s="0" t="s">
        <v>100</v>
      </c>
      <c r="W742" s="0" t="s">
        <v>1509</v>
      </c>
      <c r="X742" s="0" t="s">
        <v>5261</v>
      </c>
      <c r="Y742" s="0" t="s">
        <v>8250</v>
      </c>
      <c r="Z742" s="0" t="s">
        <v>8252</v>
      </c>
      <c r="AA742" s="0" t="s">
        <v>8250</v>
      </c>
      <c r="AB742" s="0" t="s">
        <v>59</v>
      </c>
      <c r="AF742" s="0" t="s">
        <v>60</v>
      </c>
      <c r="AH742" s="0" t="s">
        <v>1290</v>
      </c>
      <c r="AI742" s="0" t="s">
        <v>8269</v>
      </c>
      <c r="AJ742" s="0" t="s">
        <v>62</v>
      </c>
      <c r="AK742" s="0" t="n">
        <v>2121</v>
      </c>
      <c r="AL742" s="0" t="s">
        <v>8270</v>
      </c>
      <c r="AM742" s="0" t="s">
        <v>8271</v>
      </c>
      <c r="AN742" s="0" t="n">
        <v>741</v>
      </c>
    </row>
    <row r="743" customFormat="false" ht="12.8" hidden="false" customHeight="false" outlineLevel="0" collapsed="false">
      <c r="A743" s="0" t="s">
        <v>8272</v>
      </c>
      <c r="B743" s="0" t="s">
        <v>8273</v>
      </c>
      <c r="C743" s="0" t="s">
        <v>3234</v>
      </c>
      <c r="D743" s="0" t="s">
        <v>8222</v>
      </c>
      <c r="E743" s="0" t="e">
        <f aca="false">VLOOKUP($D743,phone_owners,5,0)</f>
        <v>#N/A</v>
      </c>
      <c r="F743" s="0" t="e">
        <f aca="false">VLOOKUP($D743,phone_owners,6,0)</f>
        <v>#N/A</v>
      </c>
      <c r="G743" s="0" t="e">
        <f aca="false">VLOOKUP($D743,phone_owners,6,0)</f>
        <v>#N/A</v>
      </c>
      <c r="H743" s="0" t="s">
        <v>8222</v>
      </c>
      <c r="I743" s="0" t="s">
        <v>8234</v>
      </c>
      <c r="J743" s="0" t="s">
        <v>8235</v>
      </c>
      <c r="L743" s="0" t="s">
        <v>44</v>
      </c>
      <c r="M743" s="0" t="s">
        <v>8274</v>
      </c>
      <c r="N743" s="0" t="s">
        <v>8275</v>
      </c>
      <c r="O743" s="0" t="s">
        <v>8276</v>
      </c>
      <c r="P743" s="0" t="s">
        <v>8277</v>
      </c>
      <c r="Q743" s="0" t="s">
        <v>259</v>
      </c>
      <c r="R743" s="0" t="s">
        <v>116</v>
      </c>
      <c r="S743" s="0" t="s">
        <v>8278</v>
      </c>
      <c r="T743" s="0" t="s">
        <v>3804</v>
      </c>
      <c r="U743" s="0" t="s">
        <v>8279</v>
      </c>
      <c r="V743" s="0" t="s">
        <v>53</v>
      </c>
      <c r="W743" s="0" t="s">
        <v>703</v>
      </c>
      <c r="X743" s="0" t="s">
        <v>5261</v>
      </c>
      <c r="Y743" s="0" t="s">
        <v>8250</v>
      </c>
      <c r="Z743" s="0" t="s">
        <v>8252</v>
      </c>
      <c r="AA743" s="0" t="s">
        <v>8250</v>
      </c>
      <c r="AB743" s="0" t="s">
        <v>59</v>
      </c>
      <c r="AF743" s="0" t="s">
        <v>60</v>
      </c>
      <c r="AH743" s="0" t="s">
        <v>315</v>
      </c>
      <c r="AJ743" s="0" t="s">
        <v>62</v>
      </c>
      <c r="AK743" s="0" t="n">
        <v>2122</v>
      </c>
      <c r="AL743" s="0" t="s">
        <v>8280</v>
      </c>
      <c r="AM743" s="0" t="s">
        <v>8281</v>
      </c>
      <c r="AN743" s="0" t="n">
        <v>742</v>
      </c>
    </row>
    <row r="744" customFormat="false" ht="12.8" hidden="false" customHeight="false" outlineLevel="0" collapsed="false">
      <c r="A744" s="0" t="s">
        <v>8282</v>
      </c>
      <c r="B744" s="0" t="s">
        <v>8283</v>
      </c>
      <c r="C744" s="0" t="s">
        <v>3234</v>
      </c>
      <c r="D744" s="0" t="s">
        <v>8222</v>
      </c>
      <c r="E744" s="0" t="e">
        <f aca="false">VLOOKUP($D744,phone_owners,5,0)</f>
        <v>#N/A</v>
      </c>
      <c r="F744" s="0" t="e">
        <f aca="false">VLOOKUP($D744,phone_owners,6,0)</f>
        <v>#N/A</v>
      </c>
      <c r="G744" s="0" t="e">
        <f aca="false">VLOOKUP($D744,phone_owners,6,0)</f>
        <v>#N/A</v>
      </c>
      <c r="H744" s="0" t="s">
        <v>8222</v>
      </c>
      <c r="I744" s="0" t="s">
        <v>8234</v>
      </c>
      <c r="J744" s="0" t="s">
        <v>8235</v>
      </c>
      <c r="L744" s="0" t="s">
        <v>44</v>
      </c>
      <c r="M744" s="0" t="s">
        <v>8284</v>
      </c>
      <c r="N744" s="0" t="s">
        <v>8285</v>
      </c>
      <c r="O744" s="0" t="s">
        <v>8286</v>
      </c>
      <c r="P744" s="0" t="s">
        <v>3723</v>
      </c>
      <c r="Q744" s="0" t="s">
        <v>115</v>
      </c>
      <c r="R744" s="0" t="s">
        <v>116</v>
      </c>
      <c r="S744" s="0" t="s">
        <v>8287</v>
      </c>
      <c r="T744" s="0" t="s">
        <v>2383</v>
      </c>
      <c r="U744" s="0" t="s">
        <v>8288</v>
      </c>
      <c r="V744" s="0" t="s">
        <v>53</v>
      </c>
      <c r="W744" s="0" t="s">
        <v>703</v>
      </c>
      <c r="X744" s="0" t="s">
        <v>5261</v>
      </c>
      <c r="Y744" s="0" t="s">
        <v>8250</v>
      </c>
      <c r="Z744" s="0" t="s">
        <v>8252</v>
      </c>
      <c r="AA744" s="0" t="s">
        <v>8250</v>
      </c>
      <c r="AB744" s="0" t="s">
        <v>59</v>
      </c>
      <c r="AF744" s="0" t="s">
        <v>60</v>
      </c>
      <c r="AH744" s="0" t="s">
        <v>61</v>
      </c>
      <c r="AJ744" s="0" t="s">
        <v>62</v>
      </c>
      <c r="AK744" s="0" t="n">
        <v>2123</v>
      </c>
      <c r="AL744" s="0" t="s">
        <v>8289</v>
      </c>
      <c r="AM744" s="0" t="s">
        <v>8290</v>
      </c>
      <c r="AN744" s="0" t="n">
        <v>743</v>
      </c>
    </row>
    <row r="745" customFormat="false" ht="12.8" hidden="false" customHeight="false" outlineLevel="0" collapsed="false">
      <c r="A745" s="0" t="s">
        <v>8291</v>
      </c>
      <c r="B745" s="0" t="s">
        <v>8292</v>
      </c>
      <c r="C745" s="0" t="s">
        <v>3234</v>
      </c>
      <c r="D745" s="0" t="s">
        <v>8222</v>
      </c>
      <c r="E745" s="0" t="e">
        <f aca="false">VLOOKUP($D745,phone_owners,5,0)</f>
        <v>#N/A</v>
      </c>
      <c r="F745" s="0" t="e">
        <f aca="false">VLOOKUP($D745,phone_owners,6,0)</f>
        <v>#N/A</v>
      </c>
      <c r="G745" s="0" t="e">
        <f aca="false">VLOOKUP($D745,phone_owners,6,0)</f>
        <v>#N/A</v>
      </c>
      <c r="H745" s="0" t="s">
        <v>8222</v>
      </c>
      <c r="I745" s="0" t="s">
        <v>8234</v>
      </c>
      <c r="J745" s="0" t="s">
        <v>8235</v>
      </c>
      <c r="L745" s="0" t="s">
        <v>44</v>
      </c>
      <c r="M745" s="0" t="s">
        <v>8293</v>
      </c>
      <c r="N745" s="0" t="s">
        <v>8294</v>
      </c>
      <c r="O745" s="0" t="s">
        <v>8295</v>
      </c>
      <c r="P745" s="0" t="s">
        <v>8277</v>
      </c>
      <c r="Q745" s="0" t="s">
        <v>115</v>
      </c>
      <c r="R745" s="0" t="s">
        <v>116</v>
      </c>
      <c r="S745" s="0" t="s">
        <v>8296</v>
      </c>
      <c r="T745" s="0" t="s">
        <v>8297</v>
      </c>
      <c r="V745" s="0" t="s">
        <v>53</v>
      </c>
      <c r="W745" s="0" t="s">
        <v>150</v>
      </c>
      <c r="X745" s="0" t="s">
        <v>5261</v>
      </c>
      <c r="Y745" s="0" t="s">
        <v>8250</v>
      </c>
      <c r="Z745" s="0" t="s">
        <v>8252</v>
      </c>
      <c r="AA745" s="0" t="s">
        <v>8250</v>
      </c>
      <c r="AB745" s="0" t="s">
        <v>59</v>
      </c>
      <c r="AF745" s="0" t="s">
        <v>60</v>
      </c>
      <c r="AH745" s="0" t="s">
        <v>122</v>
      </c>
      <c r="AJ745" s="0" t="s">
        <v>62</v>
      </c>
      <c r="AK745" s="0" t="n">
        <v>2124</v>
      </c>
      <c r="AL745" s="0" t="s">
        <v>8298</v>
      </c>
      <c r="AM745" s="0" t="s">
        <v>8299</v>
      </c>
      <c r="AN745" s="0" t="n">
        <v>744</v>
      </c>
    </row>
    <row r="746" customFormat="false" ht="12.8" hidden="false" customHeight="false" outlineLevel="0" collapsed="false">
      <c r="A746" s="0" t="s">
        <v>8300</v>
      </c>
      <c r="B746" s="0" t="s">
        <v>8301</v>
      </c>
      <c r="C746" s="0" t="s">
        <v>3234</v>
      </c>
      <c r="D746" s="0" t="s">
        <v>8222</v>
      </c>
      <c r="E746" s="0" t="e">
        <f aca="false">VLOOKUP($D746,phone_owners,5,0)</f>
        <v>#N/A</v>
      </c>
      <c r="F746" s="0" t="e">
        <f aca="false">VLOOKUP($D746,phone_owners,6,0)</f>
        <v>#N/A</v>
      </c>
      <c r="G746" s="0" t="e">
        <f aca="false">VLOOKUP($D746,phone_owners,6,0)</f>
        <v>#N/A</v>
      </c>
      <c r="H746" s="0" t="s">
        <v>8222</v>
      </c>
      <c r="I746" s="0" t="s">
        <v>8234</v>
      </c>
      <c r="J746" s="0" t="s">
        <v>8235</v>
      </c>
      <c r="L746" s="0" t="s">
        <v>44</v>
      </c>
      <c r="M746" s="0" t="s">
        <v>8302</v>
      </c>
      <c r="N746" s="0" t="s">
        <v>8303</v>
      </c>
      <c r="O746" s="0" t="s">
        <v>8304</v>
      </c>
      <c r="P746" s="0" t="s">
        <v>951</v>
      </c>
      <c r="Q746" s="0" t="s">
        <v>115</v>
      </c>
      <c r="R746" s="0" t="s">
        <v>116</v>
      </c>
      <c r="S746" s="0" t="s">
        <v>8305</v>
      </c>
      <c r="T746" s="0" t="s">
        <v>8306</v>
      </c>
      <c r="U746" s="0" t="s">
        <v>8307</v>
      </c>
      <c r="V746" s="0" t="s">
        <v>53</v>
      </c>
      <c r="W746" s="0" t="s">
        <v>309</v>
      </c>
      <c r="X746" s="0" t="s">
        <v>5261</v>
      </c>
      <c r="Y746" s="0" t="s">
        <v>8250</v>
      </c>
      <c r="Z746" s="0" t="s">
        <v>8252</v>
      </c>
      <c r="AA746" s="0" t="s">
        <v>8308</v>
      </c>
      <c r="AB746" s="0" t="s">
        <v>59</v>
      </c>
      <c r="AF746" s="0" t="s">
        <v>60</v>
      </c>
      <c r="AH746" s="0" t="s">
        <v>122</v>
      </c>
      <c r="AJ746" s="0" t="s">
        <v>62</v>
      </c>
      <c r="AK746" s="0" t="n">
        <v>2125</v>
      </c>
      <c r="AL746" s="0" t="s">
        <v>8309</v>
      </c>
      <c r="AM746" s="0" t="s">
        <v>8310</v>
      </c>
      <c r="AN746" s="0" t="n">
        <v>745</v>
      </c>
    </row>
    <row r="747" customFormat="false" ht="12.8" hidden="false" customHeight="false" outlineLevel="0" collapsed="false">
      <c r="A747" s="0" t="s">
        <v>8311</v>
      </c>
      <c r="B747" s="0" t="s">
        <v>8312</v>
      </c>
      <c r="C747" s="0" t="s">
        <v>3234</v>
      </c>
      <c r="D747" s="0" t="s">
        <v>1687</v>
      </c>
      <c r="E747" s="0" t="e">
        <f aca="false">VLOOKUP($D747,phone_owners,5,0)</f>
        <v>#N/A</v>
      </c>
      <c r="F747" s="0" t="e">
        <f aca="false">VLOOKUP($D747,phone_owners,6,0)</f>
        <v>#N/A</v>
      </c>
      <c r="G747" s="0" t="e">
        <f aca="false">VLOOKUP($D747,phone_owners,6,0)</f>
        <v>#N/A</v>
      </c>
      <c r="H747" s="0" t="s">
        <v>1687</v>
      </c>
      <c r="I747" s="0" t="s">
        <v>1688</v>
      </c>
      <c r="J747" s="0" t="s">
        <v>1689</v>
      </c>
      <c r="L747" s="0" t="s">
        <v>44</v>
      </c>
      <c r="M747" s="0" t="s">
        <v>8313</v>
      </c>
      <c r="N747" s="0" t="s">
        <v>8314</v>
      </c>
      <c r="O747" s="0" t="s">
        <v>8315</v>
      </c>
      <c r="P747" s="0" t="s">
        <v>8316</v>
      </c>
      <c r="Q747" s="0" t="s">
        <v>1048</v>
      </c>
      <c r="R747" s="0" t="s">
        <v>50</v>
      </c>
      <c r="S747" s="0" t="s">
        <v>779</v>
      </c>
      <c r="U747" s="0" t="s">
        <v>261</v>
      </c>
      <c r="V747" s="0" t="s">
        <v>53</v>
      </c>
      <c r="W747" s="0" t="s">
        <v>247</v>
      </c>
      <c r="X747" s="0" t="s">
        <v>1696</v>
      </c>
      <c r="Z747" s="0" t="s">
        <v>8205</v>
      </c>
      <c r="AA747" s="0" t="s">
        <v>8135</v>
      </c>
      <c r="AB747" s="0" t="s">
        <v>59</v>
      </c>
      <c r="AF747" s="0" t="s">
        <v>314</v>
      </c>
      <c r="AH747" s="0" t="s">
        <v>61</v>
      </c>
      <c r="AJ747" s="0" t="s">
        <v>62</v>
      </c>
      <c r="AK747" s="0" t="n">
        <v>2126</v>
      </c>
      <c r="AL747" s="0" t="s">
        <v>8317</v>
      </c>
      <c r="AM747" s="0" t="s">
        <v>8318</v>
      </c>
      <c r="AN747" s="0" t="n">
        <v>746</v>
      </c>
    </row>
    <row r="748" customFormat="false" ht="12.8" hidden="false" customHeight="false" outlineLevel="0" collapsed="false">
      <c r="A748" s="0" t="s">
        <v>8319</v>
      </c>
      <c r="B748" s="0" t="s">
        <v>8320</v>
      </c>
      <c r="C748" s="0" t="s">
        <v>3234</v>
      </c>
      <c r="D748" s="0" t="s">
        <v>8210</v>
      </c>
      <c r="E748" s="0" t="str">
        <f aca="false">VLOOKUP($D748,phone_owners,5,0)</f>
        <v>Flavian</v>
      </c>
      <c r="F748" s="0" t="n">
        <f aca="false">VLOOKUP($D748,phone_owners,6,0)</f>
        <v>0</v>
      </c>
      <c r="G748" s="0" t="n">
        <f aca="false">VLOOKUP($D748,phone_owners,6,0)</f>
        <v>0</v>
      </c>
      <c r="H748" s="0" t="s">
        <v>8210</v>
      </c>
      <c r="I748" s="0" t="s">
        <v>8211</v>
      </c>
      <c r="J748" s="0" t="s">
        <v>8212</v>
      </c>
      <c r="L748" s="0" t="s">
        <v>44</v>
      </c>
      <c r="M748" s="0" t="s">
        <v>8321</v>
      </c>
      <c r="N748" s="0" t="s">
        <v>8322</v>
      </c>
      <c r="O748" s="0" t="s">
        <v>8323</v>
      </c>
      <c r="P748" s="0" t="s">
        <v>1793</v>
      </c>
      <c r="Q748" s="0" t="s">
        <v>597</v>
      </c>
      <c r="R748" s="0" t="s">
        <v>50</v>
      </c>
      <c r="S748" s="0" t="s">
        <v>8324</v>
      </c>
      <c r="T748" s="0" t="s">
        <v>8325</v>
      </c>
      <c r="U748" s="0" t="s">
        <v>8326</v>
      </c>
      <c r="V748" s="0" t="s">
        <v>53</v>
      </c>
      <c r="W748" s="0" t="s">
        <v>54</v>
      </c>
      <c r="X748" s="0" t="s">
        <v>4857</v>
      </c>
      <c r="Y748" s="0" t="s">
        <v>8327</v>
      </c>
      <c r="AA748" s="0" t="s">
        <v>8328</v>
      </c>
      <c r="AB748" s="0" t="s">
        <v>59</v>
      </c>
      <c r="AF748" s="0" t="s">
        <v>60</v>
      </c>
      <c r="AH748" s="0" t="s">
        <v>315</v>
      </c>
      <c r="AJ748" s="0" t="s">
        <v>62</v>
      </c>
      <c r="AK748" s="0" t="n">
        <v>2127</v>
      </c>
      <c r="AL748" s="0" t="s">
        <v>8329</v>
      </c>
      <c r="AM748" s="0" t="s">
        <v>8330</v>
      </c>
      <c r="AN748" s="0" t="n">
        <v>747</v>
      </c>
    </row>
    <row r="749" customFormat="false" ht="12.8" hidden="false" customHeight="false" outlineLevel="0" collapsed="false">
      <c r="A749" s="0" t="s">
        <v>8331</v>
      </c>
      <c r="B749" s="0" t="s">
        <v>8332</v>
      </c>
      <c r="C749" s="0" t="s">
        <v>3234</v>
      </c>
      <c r="D749" s="0" t="s">
        <v>1687</v>
      </c>
      <c r="E749" s="0" t="e">
        <f aca="false">VLOOKUP($D749,phone_owners,5,0)</f>
        <v>#N/A</v>
      </c>
      <c r="F749" s="0" t="e">
        <f aca="false">VLOOKUP($D749,phone_owners,6,0)</f>
        <v>#N/A</v>
      </c>
      <c r="G749" s="0" t="e">
        <f aca="false">VLOOKUP($D749,phone_owners,6,0)</f>
        <v>#N/A</v>
      </c>
      <c r="H749" s="0" t="s">
        <v>1687</v>
      </c>
      <c r="I749" s="0" t="s">
        <v>1688</v>
      </c>
      <c r="J749" s="0" t="s">
        <v>1689</v>
      </c>
      <c r="L749" s="0" t="s">
        <v>44</v>
      </c>
      <c r="M749" s="0" t="s">
        <v>8333</v>
      </c>
      <c r="N749" s="0" t="s">
        <v>8334</v>
      </c>
      <c r="O749" s="0" t="s">
        <v>8335</v>
      </c>
      <c r="P749" s="0" t="s">
        <v>8336</v>
      </c>
      <c r="Q749" s="0" t="s">
        <v>597</v>
      </c>
      <c r="R749" s="0" t="s">
        <v>50</v>
      </c>
      <c r="S749" s="0" t="s">
        <v>8337</v>
      </c>
      <c r="U749" s="0" t="s">
        <v>1719</v>
      </c>
      <c r="V749" s="0" t="s">
        <v>100</v>
      </c>
      <c r="W749" s="0" t="s">
        <v>141</v>
      </c>
      <c r="X749" s="0" t="s">
        <v>1696</v>
      </c>
      <c r="Z749" s="0" t="s">
        <v>2112</v>
      </c>
      <c r="AA749" s="0" t="s">
        <v>8135</v>
      </c>
      <c r="AB749" s="0" t="s">
        <v>59</v>
      </c>
      <c r="AF749" s="0" t="s">
        <v>314</v>
      </c>
      <c r="AH749" s="0" t="s">
        <v>315</v>
      </c>
      <c r="AJ749" s="0" t="s">
        <v>62</v>
      </c>
      <c r="AK749" s="0" t="n">
        <v>2128</v>
      </c>
      <c r="AL749" s="0" t="s">
        <v>8338</v>
      </c>
      <c r="AM749" s="0" t="s">
        <v>8339</v>
      </c>
      <c r="AN749" s="0" t="n">
        <v>748</v>
      </c>
    </row>
    <row r="750" customFormat="false" ht="12.8" hidden="false" customHeight="false" outlineLevel="0" collapsed="false">
      <c r="A750" s="0" t="s">
        <v>8340</v>
      </c>
      <c r="B750" s="0" t="s">
        <v>8341</v>
      </c>
      <c r="C750" s="0" t="s">
        <v>3234</v>
      </c>
      <c r="D750" s="0" t="s">
        <v>8342</v>
      </c>
      <c r="E750" s="0" t="e">
        <f aca="false">VLOOKUP($D750,phone_owners,5,0)</f>
        <v>#N/A</v>
      </c>
      <c r="F750" s="0" t="e">
        <f aca="false">VLOOKUP($D750,phone_owners,6,0)</f>
        <v>#N/A</v>
      </c>
      <c r="G750" s="0" t="e">
        <f aca="false">VLOOKUP($D750,phone_owners,6,0)</f>
        <v>#N/A</v>
      </c>
      <c r="H750" s="0" t="s">
        <v>8342</v>
      </c>
      <c r="I750" s="0" t="s">
        <v>8343</v>
      </c>
      <c r="J750" s="0" t="s">
        <v>8344</v>
      </c>
      <c r="K750" s="0" t="s">
        <v>8345</v>
      </c>
      <c r="L750" s="0" t="s">
        <v>44</v>
      </c>
      <c r="M750" s="0" t="s">
        <v>8346</v>
      </c>
      <c r="N750" s="0" t="s">
        <v>8347</v>
      </c>
      <c r="O750" s="0" t="s">
        <v>8348</v>
      </c>
      <c r="P750" s="0" t="s">
        <v>8349</v>
      </c>
      <c r="Q750" s="0" t="s">
        <v>115</v>
      </c>
      <c r="R750" s="0" t="s">
        <v>50</v>
      </c>
      <c r="S750" s="0" t="s">
        <v>5279</v>
      </c>
      <c r="U750" s="0" t="s">
        <v>8350</v>
      </c>
      <c r="V750" s="0" t="s">
        <v>53</v>
      </c>
      <c r="W750" s="0" t="s">
        <v>507</v>
      </c>
      <c r="X750" s="0" t="s">
        <v>333</v>
      </c>
      <c r="Y750" s="0" t="s">
        <v>2275</v>
      </c>
      <c r="Z750" s="0" t="s">
        <v>2274</v>
      </c>
      <c r="AA750" s="0" t="s">
        <v>2096</v>
      </c>
      <c r="AB750" s="0" t="s">
        <v>59</v>
      </c>
      <c r="AF750" s="0" t="s">
        <v>60</v>
      </c>
      <c r="AH750" s="0" t="s">
        <v>372</v>
      </c>
      <c r="AJ750" s="0" t="s">
        <v>62</v>
      </c>
      <c r="AK750" s="0" t="n">
        <v>2129</v>
      </c>
      <c r="AL750" s="0" t="s">
        <v>8351</v>
      </c>
      <c r="AM750" s="0" t="s">
        <v>8352</v>
      </c>
      <c r="AN750" s="0" t="n">
        <v>749</v>
      </c>
    </row>
    <row r="751" customFormat="false" ht="12.8" hidden="false" customHeight="false" outlineLevel="0" collapsed="false">
      <c r="A751" s="0" t="s">
        <v>8353</v>
      </c>
      <c r="B751" s="0" t="s">
        <v>8354</v>
      </c>
      <c r="C751" s="0" t="s">
        <v>3234</v>
      </c>
      <c r="D751" s="0" t="s">
        <v>8342</v>
      </c>
      <c r="E751" s="0" t="e">
        <f aca="false">VLOOKUP($D751,phone_owners,5,0)</f>
        <v>#N/A</v>
      </c>
      <c r="F751" s="0" t="e">
        <f aca="false">VLOOKUP($D751,phone_owners,6,0)</f>
        <v>#N/A</v>
      </c>
      <c r="G751" s="0" t="e">
        <f aca="false">VLOOKUP($D751,phone_owners,6,0)</f>
        <v>#N/A</v>
      </c>
      <c r="H751" s="0" t="s">
        <v>8342</v>
      </c>
      <c r="I751" s="0" t="s">
        <v>8343</v>
      </c>
      <c r="J751" s="0" t="s">
        <v>8344</v>
      </c>
      <c r="K751" s="0" t="s">
        <v>8345</v>
      </c>
      <c r="L751" s="0" t="s">
        <v>44</v>
      </c>
      <c r="M751" s="0" t="s">
        <v>8355</v>
      </c>
      <c r="N751" s="0" t="s">
        <v>8356</v>
      </c>
      <c r="O751" s="0" t="s">
        <v>8357</v>
      </c>
      <c r="P751" s="0" t="s">
        <v>2271</v>
      </c>
      <c r="Q751" s="0" t="s">
        <v>115</v>
      </c>
      <c r="R751" s="0" t="s">
        <v>116</v>
      </c>
      <c r="S751" s="0" t="s">
        <v>1230</v>
      </c>
      <c r="U751" s="0" t="s">
        <v>8358</v>
      </c>
      <c r="V751" s="0" t="s">
        <v>53</v>
      </c>
      <c r="W751" s="0" t="s">
        <v>131</v>
      </c>
      <c r="X751" s="0" t="s">
        <v>333</v>
      </c>
      <c r="Y751" s="0" t="s">
        <v>2275</v>
      </c>
      <c r="Z751" s="0" t="s">
        <v>2275</v>
      </c>
      <c r="AA751" s="0" t="s">
        <v>8359</v>
      </c>
      <c r="AB751" s="0" t="s">
        <v>59</v>
      </c>
      <c r="AF751" s="0" t="s">
        <v>60</v>
      </c>
      <c r="AH751" s="0" t="s">
        <v>122</v>
      </c>
      <c r="AJ751" s="0" t="s">
        <v>62</v>
      </c>
      <c r="AK751" s="0" t="n">
        <v>2130</v>
      </c>
      <c r="AL751" s="0" t="s">
        <v>8360</v>
      </c>
      <c r="AM751" s="0" t="s">
        <v>8361</v>
      </c>
      <c r="AN751" s="0" t="n">
        <v>750</v>
      </c>
    </row>
    <row r="752" customFormat="false" ht="12.8" hidden="false" customHeight="false" outlineLevel="0" collapsed="false">
      <c r="A752" s="0" t="s">
        <v>8362</v>
      </c>
      <c r="B752" s="0" t="s">
        <v>8363</v>
      </c>
      <c r="C752" s="0" t="s">
        <v>3234</v>
      </c>
      <c r="D752" s="0" t="s">
        <v>8342</v>
      </c>
      <c r="E752" s="0" t="e">
        <f aca="false">VLOOKUP($D752,phone_owners,5,0)</f>
        <v>#N/A</v>
      </c>
      <c r="F752" s="0" t="e">
        <f aca="false">VLOOKUP($D752,phone_owners,6,0)</f>
        <v>#N/A</v>
      </c>
      <c r="G752" s="0" t="e">
        <f aca="false">VLOOKUP($D752,phone_owners,6,0)</f>
        <v>#N/A</v>
      </c>
      <c r="H752" s="0" t="s">
        <v>8342</v>
      </c>
      <c r="I752" s="0" t="s">
        <v>8343</v>
      </c>
      <c r="J752" s="0" t="s">
        <v>8344</v>
      </c>
      <c r="K752" s="0" t="s">
        <v>8345</v>
      </c>
      <c r="L752" s="0" t="s">
        <v>44</v>
      </c>
      <c r="M752" s="0" t="s">
        <v>8364</v>
      </c>
      <c r="N752" s="0" t="s">
        <v>8365</v>
      </c>
      <c r="O752" s="0" t="s">
        <v>8366</v>
      </c>
      <c r="P752" s="0" t="s">
        <v>8367</v>
      </c>
      <c r="Q752" s="0" t="s">
        <v>115</v>
      </c>
      <c r="R752" s="0" t="s">
        <v>116</v>
      </c>
      <c r="S752" s="0" t="s">
        <v>330</v>
      </c>
      <c r="U752" s="0" t="s">
        <v>8368</v>
      </c>
      <c r="V752" s="0" t="s">
        <v>53</v>
      </c>
      <c r="W752" s="0" t="s">
        <v>150</v>
      </c>
      <c r="X752" s="0" t="s">
        <v>333</v>
      </c>
      <c r="Y752" s="0" t="s">
        <v>2275</v>
      </c>
      <c r="Z752" s="0" t="s">
        <v>2275</v>
      </c>
      <c r="AA752" s="0" t="s">
        <v>8369</v>
      </c>
      <c r="AB752" s="0" t="s">
        <v>59</v>
      </c>
      <c r="AF752" s="0" t="s">
        <v>60</v>
      </c>
      <c r="AH752" s="0" t="s">
        <v>315</v>
      </c>
      <c r="AJ752" s="0" t="s">
        <v>62</v>
      </c>
      <c r="AK752" s="0" t="n">
        <v>2131</v>
      </c>
      <c r="AL752" s="0" t="s">
        <v>8370</v>
      </c>
      <c r="AM752" s="0" t="s">
        <v>8371</v>
      </c>
      <c r="AN752" s="0" t="n">
        <v>751</v>
      </c>
    </row>
    <row r="753" customFormat="false" ht="12.8" hidden="false" customHeight="false" outlineLevel="0" collapsed="false">
      <c r="A753" s="0" t="s">
        <v>8372</v>
      </c>
      <c r="B753" s="0" t="s">
        <v>8373</v>
      </c>
      <c r="C753" s="0" t="s">
        <v>3234</v>
      </c>
      <c r="D753" s="0" t="s">
        <v>8210</v>
      </c>
      <c r="E753" s="0" t="str">
        <f aca="false">VLOOKUP($D753,phone_owners,5,0)</f>
        <v>Flavian</v>
      </c>
      <c r="F753" s="0" t="n">
        <f aca="false">VLOOKUP($D753,phone_owners,6,0)</f>
        <v>0</v>
      </c>
      <c r="G753" s="0" t="n">
        <f aca="false">VLOOKUP($D753,phone_owners,6,0)</f>
        <v>0</v>
      </c>
      <c r="H753" s="0" t="s">
        <v>8210</v>
      </c>
      <c r="I753" s="0" t="s">
        <v>8211</v>
      </c>
      <c r="J753" s="0" t="s">
        <v>8212</v>
      </c>
      <c r="L753" s="0" t="s">
        <v>44</v>
      </c>
      <c r="M753" s="0" t="s">
        <v>8374</v>
      </c>
      <c r="N753" s="0" t="s">
        <v>8375</v>
      </c>
      <c r="O753" s="0" t="s">
        <v>8376</v>
      </c>
      <c r="P753" s="0" t="s">
        <v>8377</v>
      </c>
      <c r="Q753" s="0" t="s">
        <v>115</v>
      </c>
      <c r="R753" s="0" t="s">
        <v>50</v>
      </c>
      <c r="S753" s="0" t="s">
        <v>1923</v>
      </c>
      <c r="U753" s="0" t="s">
        <v>8378</v>
      </c>
      <c r="V753" s="0" t="s">
        <v>53</v>
      </c>
      <c r="W753" s="0" t="s">
        <v>141</v>
      </c>
      <c r="X753" s="0" t="s">
        <v>333</v>
      </c>
      <c r="Y753" s="0" t="s">
        <v>8379</v>
      </c>
      <c r="AA753" s="0" t="s">
        <v>8380</v>
      </c>
      <c r="AB753" s="0" t="s">
        <v>59</v>
      </c>
      <c r="AF753" s="0" t="s">
        <v>60</v>
      </c>
      <c r="AH753" s="0" t="s">
        <v>87</v>
      </c>
      <c r="AJ753" s="0" t="s">
        <v>62</v>
      </c>
      <c r="AK753" s="0" t="n">
        <v>2132</v>
      </c>
      <c r="AL753" s="0" t="s">
        <v>8381</v>
      </c>
      <c r="AM753" s="0" t="s">
        <v>8382</v>
      </c>
      <c r="AN753" s="0" t="n">
        <v>752</v>
      </c>
    </row>
    <row r="754" customFormat="false" ht="12.8" hidden="false" customHeight="false" outlineLevel="0" collapsed="false">
      <c r="A754" s="0" t="s">
        <v>8383</v>
      </c>
      <c r="B754" s="0" t="s">
        <v>8384</v>
      </c>
      <c r="C754" s="0" t="s">
        <v>3234</v>
      </c>
      <c r="D754" s="0" t="s">
        <v>1687</v>
      </c>
      <c r="E754" s="0" t="e">
        <f aca="false">VLOOKUP($D754,phone_owners,5,0)</f>
        <v>#N/A</v>
      </c>
      <c r="F754" s="0" t="e">
        <f aca="false">VLOOKUP($D754,phone_owners,6,0)</f>
        <v>#N/A</v>
      </c>
      <c r="G754" s="0" t="e">
        <f aca="false">VLOOKUP($D754,phone_owners,6,0)</f>
        <v>#N/A</v>
      </c>
      <c r="H754" s="0" t="s">
        <v>1687</v>
      </c>
      <c r="I754" s="0" t="s">
        <v>1688</v>
      </c>
      <c r="J754" s="0" t="s">
        <v>1689</v>
      </c>
      <c r="L754" s="0" t="s">
        <v>44</v>
      </c>
      <c r="M754" s="0" t="s">
        <v>8385</v>
      </c>
      <c r="N754" s="0" t="s">
        <v>8386</v>
      </c>
      <c r="O754" s="0" t="s">
        <v>8387</v>
      </c>
      <c r="P754" s="0" t="s">
        <v>8388</v>
      </c>
      <c r="Q754" s="0" t="s">
        <v>1048</v>
      </c>
      <c r="R754" s="0" t="s">
        <v>50</v>
      </c>
      <c r="S754" s="0" t="s">
        <v>8389</v>
      </c>
      <c r="U754" s="0" t="s">
        <v>261</v>
      </c>
      <c r="V754" s="0" t="s">
        <v>53</v>
      </c>
      <c r="W754" s="0" t="s">
        <v>601</v>
      </c>
      <c r="X754" s="0" t="s">
        <v>8390</v>
      </c>
      <c r="Z754" s="0" t="s">
        <v>8134</v>
      </c>
      <c r="AA754" s="0" t="s">
        <v>8135</v>
      </c>
      <c r="AB754" s="0" t="s">
        <v>59</v>
      </c>
      <c r="AF754" s="0" t="s">
        <v>314</v>
      </c>
      <c r="AH754" s="0" t="s">
        <v>61</v>
      </c>
      <c r="AJ754" s="0" t="s">
        <v>62</v>
      </c>
      <c r="AK754" s="0" t="n">
        <v>2133</v>
      </c>
      <c r="AL754" s="0" t="s">
        <v>8391</v>
      </c>
      <c r="AM754" s="0" t="s">
        <v>8392</v>
      </c>
      <c r="AN754" s="0" t="n">
        <v>753</v>
      </c>
    </row>
    <row r="755" customFormat="false" ht="12.8" hidden="false" customHeight="false" outlineLevel="0" collapsed="false">
      <c r="A755" s="0" t="s">
        <v>8393</v>
      </c>
      <c r="B755" s="0" t="s">
        <v>8394</v>
      </c>
      <c r="C755" s="0" t="s">
        <v>3234</v>
      </c>
      <c r="D755" s="0" t="s">
        <v>8140</v>
      </c>
      <c r="E755" s="0" t="str">
        <f aca="false">VLOOKUP($D755,phone_owners,5,0)</f>
        <v>Rajabu</v>
      </c>
      <c r="F755" s="0" t="str">
        <f aca="false">VLOOKUP($D755,phone_owners,6,0)</f>
        <v>Selemani</v>
      </c>
      <c r="G755" s="0" t="str">
        <f aca="false">VLOOKUP($D755,phone_owners,6,0)</f>
        <v>Selemani</v>
      </c>
      <c r="H755" s="0" t="s">
        <v>8140</v>
      </c>
      <c r="I755" s="0" t="s">
        <v>8141</v>
      </c>
      <c r="J755" s="0" t="s">
        <v>8142</v>
      </c>
      <c r="L755" s="0" t="s">
        <v>44</v>
      </c>
      <c r="M755" s="0" t="s">
        <v>8395</v>
      </c>
      <c r="N755" s="0" t="s">
        <v>8396</v>
      </c>
      <c r="O755" s="0" t="s">
        <v>8397</v>
      </c>
      <c r="P755" s="0" t="s">
        <v>502</v>
      </c>
      <c r="Q755" s="0" t="s">
        <v>8146</v>
      </c>
      <c r="R755" s="0" t="s">
        <v>553</v>
      </c>
      <c r="S755" s="0" t="s">
        <v>8398</v>
      </c>
      <c r="T755" s="0" t="s">
        <v>8399</v>
      </c>
      <c r="U755" s="0" t="s">
        <v>8400</v>
      </c>
      <c r="V755" s="0" t="s">
        <v>53</v>
      </c>
      <c r="W755" s="0" t="s">
        <v>247</v>
      </c>
      <c r="X755" s="0" t="s">
        <v>475</v>
      </c>
      <c r="Y755" s="0" t="s">
        <v>734</v>
      </c>
      <c r="Z755" s="0" t="s">
        <v>8401</v>
      </c>
      <c r="AA755" s="0" t="s">
        <v>8402</v>
      </c>
      <c r="AB755" s="0" t="s">
        <v>44</v>
      </c>
      <c r="AE755" s="0" t="s">
        <v>395</v>
      </c>
      <c r="AF755" s="0" t="s">
        <v>60</v>
      </c>
      <c r="AH755" s="0" t="s">
        <v>315</v>
      </c>
      <c r="AJ755" s="0" t="s">
        <v>62</v>
      </c>
      <c r="AK755" s="0" t="n">
        <v>2134</v>
      </c>
      <c r="AL755" s="0" t="s">
        <v>8403</v>
      </c>
      <c r="AM755" s="0" t="s">
        <v>8404</v>
      </c>
      <c r="AN755" s="0" t="n">
        <v>754</v>
      </c>
    </row>
    <row r="756" customFormat="false" ht="12.8" hidden="false" customHeight="false" outlineLevel="0" collapsed="false">
      <c r="A756" s="0" t="s">
        <v>8405</v>
      </c>
      <c r="B756" s="0" t="s">
        <v>8406</v>
      </c>
      <c r="C756" s="0" t="s">
        <v>3234</v>
      </c>
      <c r="D756" s="0" t="s">
        <v>8210</v>
      </c>
      <c r="E756" s="0" t="str">
        <f aca="false">VLOOKUP($D756,phone_owners,5,0)</f>
        <v>Flavian</v>
      </c>
      <c r="F756" s="0" t="n">
        <f aca="false">VLOOKUP($D756,phone_owners,6,0)</f>
        <v>0</v>
      </c>
      <c r="G756" s="0" t="n">
        <f aca="false">VLOOKUP($D756,phone_owners,6,0)</f>
        <v>0</v>
      </c>
      <c r="H756" s="0" t="s">
        <v>8210</v>
      </c>
      <c r="I756" s="0" t="s">
        <v>8211</v>
      </c>
      <c r="J756" s="0" t="s">
        <v>8212</v>
      </c>
      <c r="L756" s="0" t="s">
        <v>44</v>
      </c>
      <c r="M756" s="0" t="s">
        <v>8407</v>
      </c>
      <c r="N756" s="0" t="s">
        <v>8408</v>
      </c>
      <c r="O756" s="0" t="s">
        <v>8409</v>
      </c>
      <c r="P756" s="0" t="s">
        <v>3825</v>
      </c>
      <c r="Q756" s="0" t="s">
        <v>115</v>
      </c>
      <c r="R756" s="0" t="s">
        <v>50</v>
      </c>
      <c r="S756" s="0" t="s">
        <v>8410</v>
      </c>
      <c r="T756" s="0" t="s">
        <v>1175</v>
      </c>
      <c r="U756" s="0" t="s">
        <v>8411</v>
      </c>
      <c r="V756" s="0" t="s">
        <v>53</v>
      </c>
      <c r="W756" s="0" t="s">
        <v>892</v>
      </c>
      <c r="X756" s="0" t="s">
        <v>333</v>
      </c>
      <c r="Y756" s="0" t="s">
        <v>278</v>
      </c>
      <c r="AA756" s="0" t="s">
        <v>8412</v>
      </c>
      <c r="AB756" s="0" t="s">
        <v>59</v>
      </c>
      <c r="AF756" s="0" t="s">
        <v>60</v>
      </c>
      <c r="AH756" s="0" t="s">
        <v>315</v>
      </c>
      <c r="AJ756" s="0" t="s">
        <v>62</v>
      </c>
      <c r="AK756" s="0" t="n">
        <v>2135</v>
      </c>
      <c r="AL756" s="0" t="s">
        <v>8413</v>
      </c>
      <c r="AM756" s="0" t="s">
        <v>8414</v>
      </c>
      <c r="AN756" s="0" t="n">
        <v>755</v>
      </c>
    </row>
    <row r="757" customFormat="false" ht="12.8" hidden="false" customHeight="false" outlineLevel="0" collapsed="false">
      <c r="A757" s="0" t="s">
        <v>8415</v>
      </c>
      <c r="B757" s="0" t="s">
        <v>8416</v>
      </c>
      <c r="C757" s="0" t="s">
        <v>3234</v>
      </c>
      <c r="D757" s="0" t="s">
        <v>3206</v>
      </c>
      <c r="E757" s="0" t="str">
        <f aca="false">VLOOKUP($D757,phone_owners,5,0)</f>
        <v>Said</v>
      </c>
      <c r="F757" s="0" t="n">
        <f aca="false">VLOOKUP($D757,phone_owners,6,0)</f>
        <v>0</v>
      </c>
      <c r="G757" s="0" t="n">
        <f aca="false">VLOOKUP($D757,phone_owners,6,0)</f>
        <v>0</v>
      </c>
      <c r="H757" s="0" t="s">
        <v>3206</v>
      </c>
      <c r="I757" s="0" t="s">
        <v>3207</v>
      </c>
      <c r="J757" s="0" t="s">
        <v>3208</v>
      </c>
      <c r="K757" s="0" t="s">
        <v>3209</v>
      </c>
      <c r="L757" s="0" t="s">
        <v>44</v>
      </c>
      <c r="M757" s="0" t="s">
        <v>8417</v>
      </c>
      <c r="N757" s="0" t="s">
        <v>8418</v>
      </c>
      <c r="O757" s="0" t="s">
        <v>8419</v>
      </c>
      <c r="P757" s="0" t="s">
        <v>5207</v>
      </c>
      <c r="Q757" s="0" t="s">
        <v>8420</v>
      </c>
      <c r="R757" s="0" t="s">
        <v>116</v>
      </c>
      <c r="S757" s="0" t="s">
        <v>8421</v>
      </c>
      <c r="U757" s="0" t="s">
        <v>1008</v>
      </c>
      <c r="V757" s="0" t="s">
        <v>53</v>
      </c>
      <c r="W757" s="0" t="s">
        <v>964</v>
      </c>
      <c r="X757" s="0" t="s">
        <v>432</v>
      </c>
      <c r="Y757" s="0" t="s">
        <v>8422</v>
      </c>
      <c r="Z757" s="0" t="s">
        <v>7186</v>
      </c>
      <c r="AA757" s="0" t="s">
        <v>8423</v>
      </c>
      <c r="AB757" s="0" t="s">
        <v>59</v>
      </c>
      <c r="AF757" s="0" t="s">
        <v>347</v>
      </c>
      <c r="AH757" s="0" t="s">
        <v>61</v>
      </c>
      <c r="AJ757" s="0" t="s">
        <v>62</v>
      </c>
      <c r="AK757" s="0" t="n">
        <v>2136</v>
      </c>
      <c r="AL757" s="0" t="s">
        <v>8424</v>
      </c>
      <c r="AM757" s="0" t="s">
        <v>8425</v>
      </c>
      <c r="AN757" s="0" t="n">
        <v>756</v>
      </c>
    </row>
    <row r="758" customFormat="false" ht="12.8" hidden="false" customHeight="false" outlineLevel="0" collapsed="false">
      <c r="A758" s="0" t="s">
        <v>8426</v>
      </c>
      <c r="B758" s="0" t="s">
        <v>8427</v>
      </c>
      <c r="C758" s="0" t="s">
        <v>3234</v>
      </c>
      <c r="D758" s="0" t="s">
        <v>8428</v>
      </c>
      <c r="E758" s="0" t="str">
        <f aca="false">VLOOKUP($D758,phone_owners,5,0)</f>
        <v>Hassan</v>
      </c>
      <c r="F758" s="0" t="str">
        <f aca="false">VLOOKUP($D758,phone_owners,6,0)</f>
        <v>Mohamed</v>
      </c>
      <c r="G758" s="0" t="str">
        <f aca="false">VLOOKUP($D758,phone_owners,6,0)</f>
        <v>Mohamed</v>
      </c>
      <c r="H758" s="0" t="s">
        <v>8428</v>
      </c>
      <c r="I758" s="0" t="s">
        <v>8429</v>
      </c>
      <c r="J758" s="0" t="s">
        <v>8430</v>
      </c>
      <c r="L758" s="0" t="s">
        <v>44</v>
      </c>
      <c r="M758" s="0" t="s">
        <v>8431</v>
      </c>
      <c r="N758" s="0" t="s">
        <v>8432</v>
      </c>
      <c r="O758" s="0" t="s">
        <v>8433</v>
      </c>
      <c r="P758" s="0" t="s">
        <v>1550</v>
      </c>
      <c r="Q758" s="0" t="s">
        <v>1518</v>
      </c>
      <c r="R758" s="0" t="s">
        <v>116</v>
      </c>
      <c r="S758" s="0" t="s">
        <v>4336</v>
      </c>
      <c r="U758" s="0" t="s">
        <v>8434</v>
      </c>
      <c r="V758" s="0" t="s">
        <v>53</v>
      </c>
      <c r="W758" s="0" t="s">
        <v>54</v>
      </c>
      <c r="X758" s="0" t="s">
        <v>209</v>
      </c>
      <c r="Y758" s="0" t="s">
        <v>278</v>
      </c>
      <c r="Z758" s="0" t="s">
        <v>279</v>
      </c>
      <c r="AA758" s="0" t="s">
        <v>8435</v>
      </c>
      <c r="AB758" s="0" t="s">
        <v>59</v>
      </c>
      <c r="AF758" s="0" t="s">
        <v>60</v>
      </c>
      <c r="AH758" s="0" t="s">
        <v>122</v>
      </c>
      <c r="AJ758" s="0" t="s">
        <v>62</v>
      </c>
      <c r="AK758" s="0" t="n">
        <v>2137</v>
      </c>
      <c r="AL758" s="0" t="s">
        <v>8436</v>
      </c>
      <c r="AM758" s="0" t="s">
        <v>8437</v>
      </c>
      <c r="AN758" s="0" t="n">
        <v>757</v>
      </c>
    </row>
    <row r="759" customFormat="false" ht="12.8" hidden="false" customHeight="false" outlineLevel="0" collapsed="false">
      <c r="A759" s="0" t="s">
        <v>8438</v>
      </c>
      <c r="B759" s="0" t="s">
        <v>8439</v>
      </c>
      <c r="C759" s="0" t="s">
        <v>3234</v>
      </c>
      <c r="D759" s="0" t="s">
        <v>1687</v>
      </c>
      <c r="E759" s="0" t="e">
        <f aca="false">VLOOKUP($D759,phone_owners,5,0)</f>
        <v>#N/A</v>
      </c>
      <c r="F759" s="0" t="e">
        <f aca="false">VLOOKUP($D759,phone_owners,6,0)</f>
        <v>#N/A</v>
      </c>
      <c r="G759" s="0" t="e">
        <f aca="false">VLOOKUP($D759,phone_owners,6,0)</f>
        <v>#N/A</v>
      </c>
      <c r="H759" s="0" t="s">
        <v>1687</v>
      </c>
      <c r="I759" s="0" t="s">
        <v>1688</v>
      </c>
      <c r="J759" s="0" t="s">
        <v>1689</v>
      </c>
      <c r="L759" s="0" t="s">
        <v>44</v>
      </c>
      <c r="M759" s="0" t="s">
        <v>8440</v>
      </c>
      <c r="N759" s="0" t="s">
        <v>8441</v>
      </c>
      <c r="O759" s="0" t="s">
        <v>8442</v>
      </c>
      <c r="P759" s="0" t="s">
        <v>8443</v>
      </c>
      <c r="Q759" s="0" t="s">
        <v>597</v>
      </c>
      <c r="R759" s="0" t="s">
        <v>50</v>
      </c>
      <c r="S759" s="0" t="s">
        <v>8444</v>
      </c>
      <c r="U759" s="0" t="s">
        <v>6901</v>
      </c>
      <c r="V759" s="0" t="s">
        <v>53</v>
      </c>
      <c r="W759" s="0" t="s">
        <v>416</v>
      </c>
      <c r="X759" s="0" t="s">
        <v>1696</v>
      </c>
      <c r="AA759" s="0" t="s">
        <v>7769</v>
      </c>
      <c r="AB759" s="0" t="s">
        <v>59</v>
      </c>
      <c r="AF759" s="0" t="s">
        <v>347</v>
      </c>
      <c r="AH759" s="0" t="s">
        <v>315</v>
      </c>
      <c r="AJ759" s="0" t="s">
        <v>62</v>
      </c>
      <c r="AK759" s="0" t="n">
        <v>2138</v>
      </c>
      <c r="AL759" s="0" t="s">
        <v>8445</v>
      </c>
      <c r="AM759" s="0" t="s">
        <v>8446</v>
      </c>
      <c r="AN759" s="0" t="n">
        <v>758</v>
      </c>
    </row>
    <row r="760" customFormat="false" ht="12.8" hidden="false" customHeight="false" outlineLevel="0" collapsed="false">
      <c r="A760" s="0" t="s">
        <v>8447</v>
      </c>
      <c r="B760" s="0" t="s">
        <v>8448</v>
      </c>
      <c r="C760" s="0" t="s">
        <v>3234</v>
      </c>
      <c r="D760" s="0" t="s">
        <v>3143</v>
      </c>
      <c r="E760" s="0" t="str">
        <f aca="false">VLOOKUP($D760,phone_owners,5,0)</f>
        <v>Hilari</v>
      </c>
      <c r="F760" s="0" t="str">
        <f aca="false">VLOOKUP($D760,phone_owners,6,0)</f>
        <v>Haruna</v>
      </c>
      <c r="G760" s="0" t="str">
        <f aca="false">VLOOKUP($D760,phone_owners,6,0)</f>
        <v>Haruna</v>
      </c>
      <c r="H760" s="0" t="s">
        <v>3143</v>
      </c>
      <c r="I760" s="0" t="s">
        <v>3144</v>
      </c>
      <c r="J760" s="0" t="s">
        <v>3145</v>
      </c>
      <c r="L760" s="0" t="s">
        <v>44</v>
      </c>
      <c r="M760" s="0" t="s">
        <v>8449</v>
      </c>
      <c r="N760" s="0" t="s">
        <v>8450</v>
      </c>
      <c r="O760" s="0" t="s">
        <v>8451</v>
      </c>
      <c r="P760" s="0" t="s">
        <v>8452</v>
      </c>
      <c r="Q760" s="0" t="s">
        <v>96</v>
      </c>
      <c r="R760" s="0" t="s">
        <v>116</v>
      </c>
      <c r="S760" s="0" t="s">
        <v>826</v>
      </c>
      <c r="T760" s="0" t="s">
        <v>51</v>
      </c>
      <c r="V760" s="0" t="s">
        <v>53</v>
      </c>
      <c r="W760" s="0" t="s">
        <v>141</v>
      </c>
      <c r="X760" s="0" t="s">
        <v>2185</v>
      </c>
      <c r="Y760" s="0" t="s">
        <v>2185</v>
      </c>
      <c r="Z760" s="0" t="s">
        <v>3151</v>
      </c>
      <c r="AA760" s="0" t="s">
        <v>8453</v>
      </c>
      <c r="AB760" s="0" t="s">
        <v>59</v>
      </c>
      <c r="AF760" s="0" t="s">
        <v>347</v>
      </c>
      <c r="AH760" s="0" t="s">
        <v>61</v>
      </c>
      <c r="AJ760" s="0" t="s">
        <v>62</v>
      </c>
      <c r="AK760" s="0" t="n">
        <v>2139</v>
      </c>
      <c r="AL760" s="0" t="s">
        <v>8454</v>
      </c>
      <c r="AM760" s="0" t="s">
        <v>8455</v>
      </c>
      <c r="AN760" s="0" t="n">
        <v>759</v>
      </c>
    </row>
    <row r="761" customFormat="false" ht="12.8" hidden="false" customHeight="false" outlineLevel="0" collapsed="false">
      <c r="A761" s="0" t="s">
        <v>8456</v>
      </c>
      <c r="B761" s="0" t="s">
        <v>8457</v>
      </c>
      <c r="C761" s="0" t="s">
        <v>3234</v>
      </c>
      <c r="D761" s="0" t="s">
        <v>3143</v>
      </c>
      <c r="E761" s="0" t="str">
        <f aca="false">VLOOKUP($D761,phone_owners,5,0)</f>
        <v>Hilari</v>
      </c>
      <c r="F761" s="0" t="str">
        <f aca="false">VLOOKUP($D761,phone_owners,6,0)</f>
        <v>Haruna</v>
      </c>
      <c r="G761" s="0" t="str">
        <f aca="false">VLOOKUP($D761,phone_owners,6,0)</f>
        <v>Haruna</v>
      </c>
      <c r="H761" s="0" t="s">
        <v>3143</v>
      </c>
      <c r="I761" s="0" t="s">
        <v>3144</v>
      </c>
      <c r="J761" s="0" t="s">
        <v>3145</v>
      </c>
      <c r="L761" s="0" t="s">
        <v>44</v>
      </c>
      <c r="M761" s="0" t="s">
        <v>8458</v>
      </c>
      <c r="N761" s="0" t="s">
        <v>8459</v>
      </c>
      <c r="O761" s="0" t="s">
        <v>8460</v>
      </c>
      <c r="P761" s="0" t="s">
        <v>1933</v>
      </c>
      <c r="Q761" s="0" t="s">
        <v>305</v>
      </c>
      <c r="R761" s="0" t="s">
        <v>116</v>
      </c>
      <c r="S761" s="0" t="s">
        <v>8461</v>
      </c>
      <c r="T761" s="0" t="s">
        <v>8462</v>
      </c>
      <c r="V761" s="0" t="s">
        <v>53</v>
      </c>
      <c r="W761" s="0" t="s">
        <v>131</v>
      </c>
      <c r="X761" s="0" t="s">
        <v>2185</v>
      </c>
      <c r="Y761" s="0" t="s">
        <v>2185</v>
      </c>
      <c r="Z761" s="0" t="s">
        <v>3151</v>
      </c>
      <c r="AA761" s="0" t="s">
        <v>8453</v>
      </c>
      <c r="AB761" s="0" t="s">
        <v>59</v>
      </c>
      <c r="AF761" s="0" t="s">
        <v>60</v>
      </c>
      <c r="AH761" s="0" t="s">
        <v>122</v>
      </c>
      <c r="AJ761" s="0" t="s">
        <v>62</v>
      </c>
      <c r="AK761" s="0" t="n">
        <v>2140</v>
      </c>
      <c r="AL761" s="0" t="s">
        <v>8463</v>
      </c>
      <c r="AM761" s="0" t="s">
        <v>8464</v>
      </c>
      <c r="AN761" s="0" t="n">
        <v>760</v>
      </c>
    </row>
    <row r="762" customFormat="false" ht="12.8" hidden="false" customHeight="false" outlineLevel="0" collapsed="false">
      <c r="A762" s="0" t="s">
        <v>8465</v>
      </c>
      <c r="B762" s="0" t="s">
        <v>8466</v>
      </c>
      <c r="C762" s="0" t="s">
        <v>3234</v>
      </c>
      <c r="D762" s="0" t="s">
        <v>3143</v>
      </c>
      <c r="E762" s="0" t="str">
        <f aca="false">VLOOKUP($D762,phone_owners,5,0)</f>
        <v>Hilari</v>
      </c>
      <c r="F762" s="0" t="str">
        <f aca="false">VLOOKUP($D762,phone_owners,6,0)</f>
        <v>Haruna</v>
      </c>
      <c r="G762" s="0" t="str">
        <f aca="false">VLOOKUP($D762,phone_owners,6,0)</f>
        <v>Haruna</v>
      </c>
      <c r="H762" s="0" t="s">
        <v>3143</v>
      </c>
      <c r="I762" s="0" t="s">
        <v>3144</v>
      </c>
      <c r="J762" s="0" t="s">
        <v>3145</v>
      </c>
      <c r="L762" s="0" t="s">
        <v>44</v>
      </c>
      <c r="M762" s="0" t="s">
        <v>8467</v>
      </c>
      <c r="N762" s="0" t="s">
        <v>8468</v>
      </c>
      <c r="O762" s="0" t="s">
        <v>8469</v>
      </c>
      <c r="P762" s="0" t="s">
        <v>8470</v>
      </c>
      <c r="Q762" s="0" t="s">
        <v>221</v>
      </c>
      <c r="R762" s="0" t="s">
        <v>116</v>
      </c>
      <c r="S762" s="0" t="s">
        <v>8471</v>
      </c>
      <c r="T762" s="0" t="s">
        <v>192</v>
      </c>
      <c r="V762" s="0" t="s">
        <v>53</v>
      </c>
      <c r="W762" s="0" t="s">
        <v>247</v>
      </c>
      <c r="X762" s="0" t="s">
        <v>2185</v>
      </c>
      <c r="Y762" s="0" t="s">
        <v>2185</v>
      </c>
      <c r="Z762" s="0" t="s">
        <v>3151</v>
      </c>
      <c r="AA762" s="0" t="s">
        <v>8453</v>
      </c>
      <c r="AB762" s="0" t="s">
        <v>59</v>
      </c>
      <c r="AF762" s="0" t="s">
        <v>347</v>
      </c>
      <c r="AH762" s="0" t="s">
        <v>61</v>
      </c>
      <c r="AJ762" s="0" t="s">
        <v>62</v>
      </c>
      <c r="AK762" s="0" t="n">
        <v>2141</v>
      </c>
      <c r="AL762" s="0" t="s">
        <v>8472</v>
      </c>
      <c r="AM762" s="0" t="s">
        <v>8473</v>
      </c>
      <c r="AN762" s="0" t="n">
        <v>761</v>
      </c>
    </row>
    <row r="763" customFormat="false" ht="12.8" hidden="false" customHeight="false" outlineLevel="0" collapsed="false">
      <c r="A763" s="0" t="s">
        <v>8474</v>
      </c>
      <c r="B763" s="0" t="s">
        <v>8475</v>
      </c>
      <c r="C763" s="0" t="s">
        <v>3234</v>
      </c>
      <c r="D763" s="0" t="s">
        <v>8476</v>
      </c>
      <c r="E763" s="0" t="str">
        <f aca="false">VLOOKUP($D763,phone_owners,5,0)</f>
        <v>Esther</v>
      </c>
      <c r="F763" s="0" t="str">
        <f aca="false">VLOOKUP($D763,phone_owners,6,0)</f>
        <v>Ndemfoo</v>
      </c>
      <c r="G763" s="0" t="str">
        <f aca="false">VLOOKUP($D763,phone_owners,6,0)</f>
        <v>Ndemfoo</v>
      </c>
      <c r="H763" s="0" t="s">
        <v>8476</v>
      </c>
      <c r="I763" s="0" t="s">
        <v>8477</v>
      </c>
      <c r="J763" s="0" t="s">
        <v>8478</v>
      </c>
      <c r="K763" s="0" t="s">
        <v>8479</v>
      </c>
      <c r="L763" s="0" t="s">
        <v>44</v>
      </c>
      <c r="M763" s="0" t="s">
        <v>8480</v>
      </c>
      <c r="N763" s="0" t="s">
        <v>8481</v>
      </c>
      <c r="O763" s="0" t="s">
        <v>8482</v>
      </c>
      <c r="P763" s="0" t="s">
        <v>8483</v>
      </c>
      <c r="Q763" s="0" t="s">
        <v>656</v>
      </c>
      <c r="R763" s="0" t="s">
        <v>116</v>
      </c>
      <c r="S763" s="0" t="s">
        <v>2226</v>
      </c>
      <c r="T763" s="0" t="s">
        <v>8484</v>
      </c>
      <c r="U763" s="0" t="s">
        <v>8485</v>
      </c>
      <c r="V763" s="0" t="s">
        <v>53</v>
      </c>
      <c r="W763" s="0" t="s">
        <v>293</v>
      </c>
      <c r="X763" s="0" t="s">
        <v>8486</v>
      </c>
      <c r="Y763" s="0" t="s">
        <v>8487</v>
      </c>
      <c r="Z763" s="0" t="s">
        <v>178</v>
      </c>
      <c r="AB763" s="0" t="s">
        <v>59</v>
      </c>
      <c r="AF763" s="0" t="s">
        <v>60</v>
      </c>
      <c r="AH763" s="0" t="s">
        <v>122</v>
      </c>
      <c r="AJ763" s="0" t="s">
        <v>62</v>
      </c>
      <c r="AK763" s="0" t="n">
        <v>2142</v>
      </c>
      <c r="AL763" s="0" t="s">
        <v>8488</v>
      </c>
      <c r="AM763" s="0" t="s">
        <v>8489</v>
      </c>
      <c r="AN763" s="0" t="n">
        <v>762</v>
      </c>
    </row>
    <row r="764" customFormat="false" ht="12.8" hidden="false" customHeight="false" outlineLevel="0" collapsed="false">
      <c r="A764" s="0" t="s">
        <v>8490</v>
      </c>
      <c r="B764" s="0" t="s">
        <v>8491</v>
      </c>
      <c r="C764" s="0" t="s">
        <v>3234</v>
      </c>
      <c r="D764" s="0" t="s">
        <v>8476</v>
      </c>
      <c r="E764" s="0" t="str">
        <f aca="false">VLOOKUP($D764,phone_owners,5,0)</f>
        <v>Esther</v>
      </c>
      <c r="F764" s="0" t="str">
        <f aca="false">VLOOKUP($D764,phone_owners,6,0)</f>
        <v>Ndemfoo</v>
      </c>
      <c r="G764" s="0" t="str">
        <f aca="false">VLOOKUP($D764,phone_owners,6,0)</f>
        <v>Ndemfoo</v>
      </c>
      <c r="H764" s="0" t="s">
        <v>8476</v>
      </c>
      <c r="I764" s="0" t="s">
        <v>8477</v>
      </c>
      <c r="J764" s="0" t="s">
        <v>8478</v>
      </c>
      <c r="K764" s="0" t="s">
        <v>8479</v>
      </c>
      <c r="L764" s="0" t="s">
        <v>44</v>
      </c>
      <c r="M764" s="0" t="s">
        <v>8492</v>
      </c>
      <c r="N764" s="0" t="s">
        <v>8493</v>
      </c>
      <c r="O764" s="0" t="s">
        <v>8494</v>
      </c>
      <c r="P764" s="0" t="s">
        <v>8495</v>
      </c>
      <c r="Q764" s="0" t="s">
        <v>96</v>
      </c>
      <c r="R764" s="0" t="s">
        <v>50</v>
      </c>
      <c r="S764" s="0" t="s">
        <v>8496</v>
      </c>
      <c r="U764" s="0" t="s">
        <v>8497</v>
      </c>
      <c r="V764" s="0" t="s">
        <v>53</v>
      </c>
      <c r="W764" s="0" t="s">
        <v>792</v>
      </c>
      <c r="X764" s="0" t="s">
        <v>8486</v>
      </c>
      <c r="Y764" s="0" t="s">
        <v>8487</v>
      </c>
      <c r="Z764" s="0" t="s">
        <v>178</v>
      </c>
      <c r="AA764" s="0" t="s">
        <v>8498</v>
      </c>
      <c r="AB764" s="0" t="s">
        <v>59</v>
      </c>
      <c r="AF764" s="0" t="s">
        <v>86</v>
      </c>
      <c r="AH764" s="0" t="s">
        <v>315</v>
      </c>
      <c r="AJ764" s="0" t="s">
        <v>62</v>
      </c>
      <c r="AK764" s="0" t="n">
        <v>2143</v>
      </c>
      <c r="AL764" s="0" t="s">
        <v>8499</v>
      </c>
      <c r="AM764" s="0" t="s">
        <v>8500</v>
      </c>
      <c r="AN764" s="0" t="n">
        <v>763</v>
      </c>
    </row>
    <row r="765" customFormat="false" ht="12.8" hidden="false" customHeight="false" outlineLevel="0" collapsed="false">
      <c r="A765" s="0" t="s">
        <v>8501</v>
      </c>
      <c r="B765" s="0" t="s">
        <v>8502</v>
      </c>
      <c r="C765" s="0" t="s">
        <v>3234</v>
      </c>
      <c r="D765" s="0" t="s">
        <v>8476</v>
      </c>
      <c r="E765" s="0" t="str">
        <f aca="false">VLOOKUP($D765,phone_owners,5,0)</f>
        <v>Esther</v>
      </c>
      <c r="F765" s="0" t="str">
        <f aca="false">VLOOKUP($D765,phone_owners,6,0)</f>
        <v>Ndemfoo</v>
      </c>
      <c r="G765" s="0" t="str">
        <f aca="false">VLOOKUP($D765,phone_owners,6,0)</f>
        <v>Ndemfoo</v>
      </c>
      <c r="H765" s="0" t="s">
        <v>8476</v>
      </c>
      <c r="I765" s="0" t="s">
        <v>8477</v>
      </c>
      <c r="J765" s="0" t="s">
        <v>8478</v>
      </c>
      <c r="K765" s="0" t="s">
        <v>8479</v>
      </c>
      <c r="L765" s="0" t="s">
        <v>44</v>
      </c>
      <c r="M765" s="0" t="s">
        <v>8503</v>
      </c>
      <c r="N765" s="0" t="s">
        <v>8504</v>
      </c>
      <c r="O765" s="0" t="s">
        <v>8505</v>
      </c>
      <c r="P765" s="0" t="s">
        <v>789</v>
      </c>
      <c r="Q765" s="0" t="s">
        <v>305</v>
      </c>
      <c r="R765" s="0" t="s">
        <v>116</v>
      </c>
      <c r="S765" s="0" t="s">
        <v>8506</v>
      </c>
      <c r="U765" s="0" t="s">
        <v>8507</v>
      </c>
      <c r="V765" s="0" t="s">
        <v>100</v>
      </c>
      <c r="W765" s="0" t="s">
        <v>1354</v>
      </c>
      <c r="X765" s="0" t="s">
        <v>8486</v>
      </c>
      <c r="Y765" s="0" t="s">
        <v>8487</v>
      </c>
      <c r="Z765" s="0" t="s">
        <v>178</v>
      </c>
      <c r="AA765" s="0" t="s">
        <v>8508</v>
      </c>
      <c r="AB765" s="0" t="s">
        <v>59</v>
      </c>
      <c r="AF765" s="0" t="s">
        <v>86</v>
      </c>
      <c r="AH765" s="0" t="s">
        <v>61</v>
      </c>
      <c r="AJ765" s="0" t="s">
        <v>62</v>
      </c>
      <c r="AK765" s="0" t="n">
        <v>2144</v>
      </c>
      <c r="AL765" s="0" t="s">
        <v>8509</v>
      </c>
      <c r="AM765" s="0" t="s">
        <v>8510</v>
      </c>
      <c r="AN765" s="0" t="n">
        <v>764</v>
      </c>
    </row>
    <row r="766" customFormat="false" ht="12.8" hidden="false" customHeight="false" outlineLevel="0" collapsed="false">
      <c r="A766" s="0" t="s">
        <v>8511</v>
      </c>
      <c r="B766" s="0" t="s">
        <v>8512</v>
      </c>
      <c r="C766" s="0" t="s">
        <v>3234</v>
      </c>
      <c r="D766" s="0" t="s">
        <v>8476</v>
      </c>
      <c r="E766" s="0" t="str">
        <f aca="false">VLOOKUP($D766,phone_owners,5,0)</f>
        <v>Esther</v>
      </c>
      <c r="F766" s="0" t="str">
        <f aca="false">VLOOKUP($D766,phone_owners,6,0)</f>
        <v>Ndemfoo</v>
      </c>
      <c r="G766" s="0" t="str">
        <f aca="false">VLOOKUP($D766,phone_owners,6,0)</f>
        <v>Ndemfoo</v>
      </c>
      <c r="H766" s="0" t="s">
        <v>8476</v>
      </c>
      <c r="I766" s="0" t="s">
        <v>8477</v>
      </c>
      <c r="J766" s="0" t="s">
        <v>8478</v>
      </c>
      <c r="K766" s="0" t="s">
        <v>8479</v>
      </c>
      <c r="L766" s="0" t="s">
        <v>44</v>
      </c>
      <c r="M766" s="0" t="s">
        <v>8513</v>
      </c>
      <c r="N766" s="0" t="s">
        <v>8514</v>
      </c>
      <c r="O766" s="0" t="s">
        <v>8515</v>
      </c>
      <c r="P766" s="0" t="s">
        <v>1879</v>
      </c>
      <c r="Q766" s="0" t="s">
        <v>700</v>
      </c>
      <c r="R766" s="0" t="s">
        <v>116</v>
      </c>
      <c r="S766" s="0" t="s">
        <v>8516</v>
      </c>
      <c r="T766" s="0" t="s">
        <v>8517</v>
      </c>
      <c r="U766" s="0" t="s">
        <v>8518</v>
      </c>
      <c r="V766" s="0" t="s">
        <v>53</v>
      </c>
      <c r="W766" s="0" t="s">
        <v>432</v>
      </c>
      <c r="X766" s="0" t="s">
        <v>8486</v>
      </c>
      <c r="Y766" s="0" t="s">
        <v>8487</v>
      </c>
      <c r="Z766" s="0" t="s">
        <v>178</v>
      </c>
      <c r="AA766" s="0" t="s">
        <v>8519</v>
      </c>
      <c r="AB766" s="0" t="s">
        <v>59</v>
      </c>
      <c r="AF766" s="0" t="s">
        <v>86</v>
      </c>
      <c r="AH766" s="0" t="s">
        <v>61</v>
      </c>
      <c r="AJ766" s="0" t="s">
        <v>62</v>
      </c>
      <c r="AK766" s="0" t="n">
        <v>2145</v>
      </c>
      <c r="AL766" s="0" t="s">
        <v>8520</v>
      </c>
      <c r="AM766" s="0" t="s">
        <v>8521</v>
      </c>
      <c r="AN766" s="0" t="n">
        <v>765</v>
      </c>
    </row>
    <row r="767" customFormat="false" ht="12.8" hidden="false" customHeight="false" outlineLevel="0" collapsed="false">
      <c r="A767" s="0" t="s">
        <v>8522</v>
      </c>
      <c r="B767" s="0" t="s">
        <v>8523</v>
      </c>
      <c r="C767" s="0" t="s">
        <v>3234</v>
      </c>
      <c r="D767" s="0" t="s">
        <v>1058</v>
      </c>
      <c r="E767" s="0" t="e">
        <f aca="false">VLOOKUP($D767,phone_owners,5,0)</f>
        <v>#N/A</v>
      </c>
      <c r="F767" s="0" t="e">
        <f aca="false">VLOOKUP($D767,phone_owners,6,0)</f>
        <v>#N/A</v>
      </c>
      <c r="G767" s="0" t="e">
        <f aca="false">VLOOKUP($D767,phone_owners,6,0)</f>
        <v>#N/A</v>
      </c>
      <c r="H767" s="0" t="s">
        <v>1058</v>
      </c>
      <c r="I767" s="0" t="s">
        <v>1059</v>
      </c>
      <c r="J767" s="0" t="s">
        <v>1060</v>
      </c>
      <c r="L767" s="0" t="s">
        <v>44</v>
      </c>
      <c r="M767" s="0" t="s">
        <v>8524</v>
      </c>
      <c r="N767" s="0" t="s">
        <v>8525</v>
      </c>
      <c r="O767" s="0" t="s">
        <v>8526</v>
      </c>
      <c r="P767" s="0" t="s">
        <v>8527</v>
      </c>
      <c r="Q767" s="0" t="s">
        <v>221</v>
      </c>
      <c r="R767" s="0" t="s">
        <v>116</v>
      </c>
      <c r="S767" s="0" t="s">
        <v>8528</v>
      </c>
      <c r="T767" s="0" t="s">
        <v>1109</v>
      </c>
      <c r="U767" s="0" t="s">
        <v>1110</v>
      </c>
      <c r="V767" s="0" t="s">
        <v>53</v>
      </c>
      <c r="W767" s="0" t="s">
        <v>293</v>
      </c>
      <c r="X767" s="0" t="s">
        <v>1077</v>
      </c>
      <c r="Y767" s="0" t="s">
        <v>1067</v>
      </c>
      <c r="Z767" s="0" t="s">
        <v>8529</v>
      </c>
      <c r="AA767" s="0" t="s">
        <v>3989</v>
      </c>
      <c r="AB767" s="0" t="s">
        <v>59</v>
      </c>
      <c r="AF767" s="0" t="s">
        <v>347</v>
      </c>
      <c r="AH767" s="0" t="s">
        <v>61</v>
      </c>
      <c r="AJ767" s="0" t="s">
        <v>62</v>
      </c>
      <c r="AK767" s="0" t="n">
        <v>2146</v>
      </c>
      <c r="AL767" s="0" t="s">
        <v>8530</v>
      </c>
      <c r="AM767" s="0" t="s">
        <v>8531</v>
      </c>
      <c r="AN767" s="0" t="n">
        <v>766</v>
      </c>
    </row>
    <row r="768" customFormat="false" ht="12.8" hidden="false" customHeight="false" outlineLevel="0" collapsed="false">
      <c r="A768" s="0" t="s">
        <v>8532</v>
      </c>
      <c r="B768" s="0" t="s">
        <v>8533</v>
      </c>
      <c r="C768" s="0" t="s">
        <v>3234</v>
      </c>
      <c r="D768" s="0" t="s">
        <v>1058</v>
      </c>
      <c r="E768" s="0" t="e">
        <f aca="false">VLOOKUP($D768,phone_owners,5,0)</f>
        <v>#N/A</v>
      </c>
      <c r="F768" s="0" t="e">
        <f aca="false">VLOOKUP($D768,phone_owners,6,0)</f>
        <v>#N/A</v>
      </c>
      <c r="G768" s="0" t="e">
        <f aca="false">VLOOKUP($D768,phone_owners,6,0)</f>
        <v>#N/A</v>
      </c>
      <c r="H768" s="0" t="s">
        <v>1058</v>
      </c>
      <c r="I768" s="0" t="s">
        <v>1059</v>
      </c>
      <c r="J768" s="0" t="s">
        <v>1060</v>
      </c>
      <c r="M768" s="0" t="s">
        <v>8534</v>
      </c>
      <c r="N768" s="0" t="s">
        <v>8535</v>
      </c>
      <c r="O768" s="0" t="s">
        <v>8536</v>
      </c>
      <c r="P768" s="0" t="s">
        <v>8537</v>
      </c>
      <c r="Q768" s="0" t="s">
        <v>305</v>
      </c>
      <c r="R768" s="0" t="s">
        <v>116</v>
      </c>
      <c r="S768" s="0" t="s">
        <v>1109</v>
      </c>
      <c r="U768" s="0" t="s">
        <v>8538</v>
      </c>
      <c r="V768" s="0" t="s">
        <v>53</v>
      </c>
      <c r="W768" s="0" t="s">
        <v>309</v>
      </c>
      <c r="X768" s="0" t="s">
        <v>1077</v>
      </c>
      <c r="Y768" s="0" t="s">
        <v>1067</v>
      </c>
      <c r="Z768" s="0" t="s">
        <v>8529</v>
      </c>
      <c r="AA768" s="0" t="s">
        <v>3989</v>
      </c>
      <c r="AB768" s="0" t="s">
        <v>59</v>
      </c>
      <c r="AF768" s="0" t="s">
        <v>347</v>
      </c>
      <c r="AH768" s="0" t="s">
        <v>61</v>
      </c>
      <c r="AJ768" s="0" t="s">
        <v>62</v>
      </c>
      <c r="AK768" s="0" t="n">
        <v>2147</v>
      </c>
      <c r="AL768" s="0" t="s">
        <v>8539</v>
      </c>
      <c r="AM768" s="0" t="s">
        <v>8540</v>
      </c>
      <c r="AN768" s="0" t="n">
        <v>767</v>
      </c>
    </row>
    <row r="769" customFormat="false" ht="12.8" hidden="false" customHeight="false" outlineLevel="0" collapsed="false">
      <c r="A769" s="0" t="s">
        <v>8541</v>
      </c>
      <c r="B769" s="0" t="s">
        <v>8542</v>
      </c>
      <c r="C769" s="0" t="s">
        <v>3234</v>
      </c>
      <c r="D769" s="0" t="s">
        <v>1058</v>
      </c>
      <c r="E769" s="0" t="e">
        <f aca="false">VLOOKUP($D769,phone_owners,5,0)</f>
        <v>#N/A</v>
      </c>
      <c r="F769" s="0" t="e">
        <f aca="false">VLOOKUP($D769,phone_owners,6,0)</f>
        <v>#N/A</v>
      </c>
      <c r="G769" s="0" t="e">
        <f aca="false">VLOOKUP($D769,phone_owners,6,0)</f>
        <v>#N/A</v>
      </c>
      <c r="H769" s="0" t="s">
        <v>1058</v>
      </c>
      <c r="I769" s="0" t="s">
        <v>1059</v>
      </c>
      <c r="J769" s="0" t="s">
        <v>1060</v>
      </c>
      <c r="L769" s="0" t="s">
        <v>44</v>
      </c>
      <c r="M769" s="0" t="s">
        <v>8543</v>
      </c>
      <c r="N769" s="0" t="s">
        <v>8544</v>
      </c>
      <c r="O769" s="0" t="s">
        <v>8545</v>
      </c>
      <c r="P769" s="0" t="s">
        <v>1414</v>
      </c>
      <c r="Q769" s="0" t="s">
        <v>305</v>
      </c>
      <c r="R769" s="0" t="s">
        <v>116</v>
      </c>
      <c r="S769" s="0" t="s">
        <v>8546</v>
      </c>
      <c r="U769" s="0" t="s">
        <v>8547</v>
      </c>
      <c r="V769" s="0" t="s">
        <v>53</v>
      </c>
      <c r="W769" s="0" t="s">
        <v>892</v>
      </c>
      <c r="X769" s="0" t="s">
        <v>1077</v>
      </c>
      <c r="Y769" s="0" t="s">
        <v>1067</v>
      </c>
      <c r="AA769" s="0" t="s">
        <v>3989</v>
      </c>
      <c r="AB769" s="0" t="s">
        <v>59</v>
      </c>
      <c r="AF769" s="0" t="s">
        <v>314</v>
      </c>
      <c r="AH769" s="0" t="s">
        <v>61</v>
      </c>
      <c r="AJ769" s="0" t="s">
        <v>62</v>
      </c>
      <c r="AK769" s="0" t="n">
        <v>2148</v>
      </c>
      <c r="AL769" s="0" t="s">
        <v>8548</v>
      </c>
      <c r="AM769" s="0" t="s">
        <v>8549</v>
      </c>
      <c r="AN769" s="0" t="n">
        <v>768</v>
      </c>
    </row>
    <row r="770" customFormat="false" ht="12.8" hidden="false" customHeight="false" outlineLevel="0" collapsed="false">
      <c r="A770" s="0" t="s">
        <v>8550</v>
      </c>
      <c r="B770" s="0" t="s">
        <v>8551</v>
      </c>
      <c r="C770" s="0" t="s">
        <v>3234</v>
      </c>
      <c r="D770" s="0" t="s">
        <v>1058</v>
      </c>
      <c r="E770" s="0" t="e">
        <f aca="false">VLOOKUP($D770,phone_owners,5,0)</f>
        <v>#N/A</v>
      </c>
      <c r="F770" s="0" t="e">
        <f aca="false">VLOOKUP($D770,phone_owners,6,0)</f>
        <v>#N/A</v>
      </c>
      <c r="G770" s="0" t="e">
        <f aca="false">VLOOKUP($D770,phone_owners,6,0)</f>
        <v>#N/A</v>
      </c>
      <c r="H770" s="0" t="s">
        <v>1058</v>
      </c>
      <c r="I770" s="0" t="s">
        <v>1059</v>
      </c>
      <c r="J770" s="0" t="s">
        <v>1060</v>
      </c>
      <c r="L770" s="0" t="s">
        <v>44</v>
      </c>
      <c r="M770" s="0" t="s">
        <v>8552</v>
      </c>
      <c r="N770" s="0" t="s">
        <v>8553</v>
      </c>
      <c r="O770" s="0" t="s">
        <v>8554</v>
      </c>
      <c r="P770" s="0" t="s">
        <v>2019</v>
      </c>
      <c r="Q770" s="0" t="s">
        <v>8555</v>
      </c>
      <c r="R770" s="0" t="s">
        <v>116</v>
      </c>
      <c r="S770" s="0" t="s">
        <v>1124</v>
      </c>
      <c r="U770" s="0" t="s">
        <v>8556</v>
      </c>
      <c r="V770" s="0" t="s">
        <v>53</v>
      </c>
      <c r="W770" s="0" t="s">
        <v>247</v>
      </c>
      <c r="X770" s="0" t="s">
        <v>1067</v>
      </c>
      <c r="Y770" s="0" t="s">
        <v>1067</v>
      </c>
      <c r="AA770" s="0" t="s">
        <v>3989</v>
      </c>
      <c r="AB770" s="0" t="s">
        <v>59</v>
      </c>
      <c r="AF770" s="0" t="s">
        <v>1290</v>
      </c>
      <c r="AG770" s="0" t="s">
        <v>1299</v>
      </c>
      <c r="AH770" s="0" t="s">
        <v>122</v>
      </c>
      <c r="AJ770" s="0" t="s">
        <v>62</v>
      </c>
      <c r="AK770" s="0" t="n">
        <v>2149</v>
      </c>
      <c r="AL770" s="0" t="s">
        <v>8557</v>
      </c>
      <c r="AM770" s="0" t="s">
        <v>8558</v>
      </c>
      <c r="AN770" s="0" t="n">
        <v>769</v>
      </c>
    </row>
    <row r="771" customFormat="false" ht="12.8" hidden="false" customHeight="false" outlineLevel="0" collapsed="false">
      <c r="A771" s="0" t="s">
        <v>8559</v>
      </c>
      <c r="B771" s="0" t="s">
        <v>8560</v>
      </c>
      <c r="C771" s="0" t="s">
        <v>3234</v>
      </c>
      <c r="D771" s="0" t="s">
        <v>1058</v>
      </c>
      <c r="E771" s="0" t="e">
        <f aca="false">VLOOKUP($D771,phone_owners,5,0)</f>
        <v>#N/A</v>
      </c>
      <c r="F771" s="0" t="e">
        <f aca="false">VLOOKUP($D771,phone_owners,6,0)</f>
        <v>#N/A</v>
      </c>
      <c r="G771" s="0" t="e">
        <f aca="false">VLOOKUP($D771,phone_owners,6,0)</f>
        <v>#N/A</v>
      </c>
      <c r="H771" s="0" t="s">
        <v>1058</v>
      </c>
      <c r="I771" s="0" t="s">
        <v>1059</v>
      </c>
      <c r="J771" s="0" t="s">
        <v>1060</v>
      </c>
      <c r="L771" s="0" t="s">
        <v>44</v>
      </c>
      <c r="M771" s="0" t="s">
        <v>8561</v>
      </c>
      <c r="N771" s="0" t="s">
        <v>8562</v>
      </c>
      <c r="O771" s="0" t="s">
        <v>8563</v>
      </c>
      <c r="P771" s="0" t="s">
        <v>205</v>
      </c>
      <c r="Q771" s="0" t="s">
        <v>96</v>
      </c>
      <c r="R771" s="0" t="s">
        <v>116</v>
      </c>
      <c r="S771" s="0" t="s">
        <v>4682</v>
      </c>
      <c r="T771" s="0" t="s">
        <v>8564</v>
      </c>
      <c r="U771" s="0" t="s">
        <v>8565</v>
      </c>
      <c r="V771" s="0" t="s">
        <v>53</v>
      </c>
      <c r="W771" s="0" t="s">
        <v>293</v>
      </c>
      <c r="X771" s="0" t="s">
        <v>1077</v>
      </c>
      <c r="Y771" s="0" t="s">
        <v>1067</v>
      </c>
      <c r="Z771" s="0" t="s">
        <v>8566</v>
      </c>
      <c r="AA771" s="0" t="s">
        <v>3989</v>
      </c>
      <c r="AB771" s="0" t="s">
        <v>59</v>
      </c>
      <c r="AF771" s="0" t="s">
        <v>1290</v>
      </c>
      <c r="AG771" s="0" t="s">
        <v>1299</v>
      </c>
      <c r="AH771" s="0" t="s">
        <v>372</v>
      </c>
      <c r="AJ771" s="0" t="s">
        <v>62</v>
      </c>
      <c r="AK771" s="0" t="n">
        <v>2150</v>
      </c>
      <c r="AL771" s="0" t="s">
        <v>8567</v>
      </c>
      <c r="AM771" s="0" t="s">
        <v>8568</v>
      </c>
      <c r="AN771" s="0" t="n">
        <v>770</v>
      </c>
    </row>
    <row r="772" customFormat="false" ht="12.8" hidden="false" customHeight="false" outlineLevel="0" collapsed="false">
      <c r="A772" s="0" t="s">
        <v>8569</v>
      </c>
      <c r="B772" s="0" t="s">
        <v>8570</v>
      </c>
      <c r="C772" s="0" t="s">
        <v>3234</v>
      </c>
      <c r="D772" s="0" t="s">
        <v>1058</v>
      </c>
      <c r="E772" s="0" t="e">
        <f aca="false">VLOOKUP($D772,phone_owners,5,0)</f>
        <v>#N/A</v>
      </c>
      <c r="F772" s="0" t="e">
        <f aca="false">VLOOKUP($D772,phone_owners,6,0)</f>
        <v>#N/A</v>
      </c>
      <c r="G772" s="0" t="e">
        <f aca="false">VLOOKUP($D772,phone_owners,6,0)</f>
        <v>#N/A</v>
      </c>
      <c r="H772" s="0" t="s">
        <v>1058</v>
      </c>
      <c r="I772" s="0" t="s">
        <v>1059</v>
      </c>
      <c r="J772" s="0" t="s">
        <v>1060</v>
      </c>
      <c r="L772" s="0" t="s">
        <v>44</v>
      </c>
      <c r="M772" s="0" t="s">
        <v>8571</v>
      </c>
      <c r="N772" s="0" t="s">
        <v>8572</v>
      </c>
      <c r="O772" s="0" t="s">
        <v>8573</v>
      </c>
      <c r="P772" s="0" t="s">
        <v>8574</v>
      </c>
      <c r="Q772" s="0" t="s">
        <v>404</v>
      </c>
      <c r="R772" s="0" t="s">
        <v>116</v>
      </c>
      <c r="S772" s="0" t="s">
        <v>1498</v>
      </c>
      <c r="U772" s="0" t="s">
        <v>8575</v>
      </c>
      <c r="V772" s="0" t="s">
        <v>100</v>
      </c>
      <c r="W772" s="0" t="s">
        <v>247</v>
      </c>
      <c r="X772" s="0" t="s">
        <v>1067</v>
      </c>
      <c r="AA772" s="0" t="s">
        <v>1069</v>
      </c>
      <c r="AB772" s="0" t="s">
        <v>59</v>
      </c>
      <c r="AF772" s="0" t="s">
        <v>1290</v>
      </c>
      <c r="AG772" s="0" t="s">
        <v>1299</v>
      </c>
      <c r="AH772" s="0" t="s">
        <v>122</v>
      </c>
      <c r="AJ772" s="0" t="s">
        <v>62</v>
      </c>
      <c r="AK772" s="0" t="n">
        <v>2151</v>
      </c>
      <c r="AL772" s="0" t="s">
        <v>8576</v>
      </c>
      <c r="AM772" s="0" t="s">
        <v>8577</v>
      </c>
      <c r="AN772" s="0" t="n">
        <v>771</v>
      </c>
    </row>
    <row r="773" customFormat="false" ht="12.8" hidden="false" customHeight="false" outlineLevel="0" collapsed="false">
      <c r="A773" s="0" t="s">
        <v>8578</v>
      </c>
      <c r="B773" s="0" t="s">
        <v>8579</v>
      </c>
      <c r="C773" s="0" t="s">
        <v>3234</v>
      </c>
      <c r="D773" s="0" t="s">
        <v>1058</v>
      </c>
      <c r="E773" s="0" t="e">
        <f aca="false">VLOOKUP($D773,phone_owners,5,0)</f>
        <v>#N/A</v>
      </c>
      <c r="F773" s="0" t="e">
        <f aca="false">VLOOKUP($D773,phone_owners,6,0)</f>
        <v>#N/A</v>
      </c>
      <c r="G773" s="0" t="e">
        <f aca="false">VLOOKUP($D773,phone_owners,6,0)</f>
        <v>#N/A</v>
      </c>
      <c r="H773" s="0" t="s">
        <v>1058</v>
      </c>
      <c r="I773" s="0" t="s">
        <v>1059</v>
      </c>
      <c r="J773" s="0" t="s">
        <v>1060</v>
      </c>
      <c r="L773" s="0" t="s">
        <v>44</v>
      </c>
      <c r="M773" s="0" t="s">
        <v>8580</v>
      </c>
      <c r="N773" s="0" t="s">
        <v>8581</v>
      </c>
      <c r="O773" s="0" t="s">
        <v>8582</v>
      </c>
      <c r="P773" s="0" t="s">
        <v>3825</v>
      </c>
      <c r="Q773" s="0" t="s">
        <v>75</v>
      </c>
      <c r="R773" s="0" t="s">
        <v>116</v>
      </c>
      <c r="S773" s="0" t="s">
        <v>8583</v>
      </c>
      <c r="U773" s="0" t="s">
        <v>1109</v>
      </c>
      <c r="V773" s="0" t="s">
        <v>100</v>
      </c>
      <c r="W773" s="0" t="s">
        <v>332</v>
      </c>
      <c r="X773" s="0" t="s">
        <v>1077</v>
      </c>
      <c r="Y773" s="0" t="s">
        <v>1067</v>
      </c>
      <c r="Z773" s="0" t="s">
        <v>1067</v>
      </c>
      <c r="AA773" s="0" t="s">
        <v>3989</v>
      </c>
      <c r="AB773" s="0" t="s">
        <v>59</v>
      </c>
      <c r="AF773" s="0" t="s">
        <v>347</v>
      </c>
      <c r="AH773" s="0" t="s">
        <v>61</v>
      </c>
      <c r="AJ773" s="0" t="s">
        <v>62</v>
      </c>
      <c r="AK773" s="0" t="n">
        <v>2152</v>
      </c>
      <c r="AL773" s="0" t="s">
        <v>8584</v>
      </c>
      <c r="AM773" s="0" t="s">
        <v>8585</v>
      </c>
      <c r="AN773" s="0" t="n">
        <v>772</v>
      </c>
    </row>
    <row r="774" customFormat="false" ht="12.8" hidden="false" customHeight="false" outlineLevel="0" collapsed="false">
      <c r="A774" s="0" t="s">
        <v>8586</v>
      </c>
      <c r="B774" s="0" t="s">
        <v>8587</v>
      </c>
      <c r="C774" s="0" t="s">
        <v>3234</v>
      </c>
      <c r="D774" s="0" t="s">
        <v>1058</v>
      </c>
      <c r="E774" s="0" t="e">
        <f aca="false">VLOOKUP($D774,phone_owners,5,0)</f>
        <v>#N/A</v>
      </c>
      <c r="F774" s="0" t="e">
        <f aca="false">VLOOKUP($D774,phone_owners,6,0)</f>
        <v>#N/A</v>
      </c>
      <c r="G774" s="0" t="e">
        <f aca="false">VLOOKUP($D774,phone_owners,6,0)</f>
        <v>#N/A</v>
      </c>
      <c r="H774" s="0" t="s">
        <v>1058</v>
      </c>
      <c r="I774" s="0" t="s">
        <v>1059</v>
      </c>
      <c r="J774" s="0" t="s">
        <v>1060</v>
      </c>
      <c r="L774" s="0" t="s">
        <v>44</v>
      </c>
      <c r="M774" s="0" t="s">
        <v>3132</v>
      </c>
      <c r="N774" s="0" t="s">
        <v>3133</v>
      </c>
      <c r="O774" s="0" t="s">
        <v>3134</v>
      </c>
      <c r="P774" s="0" t="s">
        <v>502</v>
      </c>
      <c r="Q774" s="0" t="s">
        <v>3135</v>
      </c>
      <c r="R774" s="0" t="s">
        <v>116</v>
      </c>
      <c r="S774" s="0" t="s">
        <v>8588</v>
      </c>
      <c r="U774" s="0" t="s">
        <v>8589</v>
      </c>
      <c r="V774" s="0" t="s">
        <v>53</v>
      </c>
      <c r="W774" s="0" t="s">
        <v>83</v>
      </c>
      <c r="X774" s="0" t="s">
        <v>1077</v>
      </c>
      <c r="Y774" s="0" t="s">
        <v>1067</v>
      </c>
      <c r="AA774" s="0" t="s">
        <v>3989</v>
      </c>
      <c r="AB774" s="0" t="s">
        <v>59</v>
      </c>
      <c r="AF774" s="0" t="s">
        <v>347</v>
      </c>
      <c r="AH774" s="0" t="s">
        <v>61</v>
      </c>
      <c r="AJ774" s="0" t="s">
        <v>62</v>
      </c>
      <c r="AK774" s="0" t="n">
        <v>2153</v>
      </c>
      <c r="AL774" s="0" t="s">
        <v>8590</v>
      </c>
      <c r="AM774" s="0" t="s">
        <v>8591</v>
      </c>
      <c r="AN774" s="0" t="n">
        <v>773</v>
      </c>
    </row>
    <row r="775" customFormat="false" ht="12.8" hidden="false" customHeight="false" outlineLevel="0" collapsed="false">
      <c r="A775" s="0" t="s">
        <v>8592</v>
      </c>
      <c r="B775" s="0" t="s">
        <v>8593</v>
      </c>
      <c r="C775" s="0" t="s">
        <v>3234</v>
      </c>
      <c r="D775" s="0" t="s">
        <v>1058</v>
      </c>
      <c r="E775" s="0" t="e">
        <f aca="false">VLOOKUP($D775,phone_owners,5,0)</f>
        <v>#N/A</v>
      </c>
      <c r="F775" s="0" t="e">
        <f aca="false">VLOOKUP($D775,phone_owners,6,0)</f>
        <v>#N/A</v>
      </c>
      <c r="G775" s="0" t="e">
        <f aca="false">VLOOKUP($D775,phone_owners,6,0)</f>
        <v>#N/A</v>
      </c>
      <c r="H775" s="0" t="s">
        <v>1058</v>
      </c>
      <c r="I775" s="0" t="s">
        <v>1059</v>
      </c>
      <c r="J775" s="0" t="s">
        <v>1060</v>
      </c>
      <c r="L775" s="0" t="s">
        <v>59</v>
      </c>
      <c r="M775" s="0" t="s">
        <v>8594</v>
      </c>
      <c r="N775" s="0" t="s">
        <v>8595</v>
      </c>
      <c r="O775" s="0" t="s">
        <v>8596</v>
      </c>
      <c r="P775" s="0" t="s">
        <v>8597</v>
      </c>
      <c r="Q775" s="0" t="s">
        <v>8598</v>
      </c>
      <c r="R775" s="0" t="s">
        <v>116</v>
      </c>
      <c r="AJ775" s="0" t="s">
        <v>62</v>
      </c>
      <c r="AK775" s="0" t="n">
        <v>2154</v>
      </c>
      <c r="AL775" s="0" t="s">
        <v>8599</v>
      </c>
      <c r="AM775" s="0" t="s">
        <v>8600</v>
      </c>
      <c r="AN775" s="0" t="n">
        <v>774</v>
      </c>
    </row>
    <row r="776" customFormat="false" ht="12.8" hidden="false" customHeight="false" outlineLevel="0" collapsed="false">
      <c r="A776" s="0" t="s">
        <v>8601</v>
      </c>
      <c r="B776" s="0" t="s">
        <v>8602</v>
      </c>
      <c r="C776" s="0" t="s">
        <v>3234</v>
      </c>
      <c r="D776" s="0" t="s">
        <v>1058</v>
      </c>
      <c r="E776" s="0" t="e">
        <f aca="false">VLOOKUP($D776,phone_owners,5,0)</f>
        <v>#N/A</v>
      </c>
      <c r="F776" s="0" t="e">
        <f aca="false">VLOOKUP($D776,phone_owners,6,0)</f>
        <v>#N/A</v>
      </c>
      <c r="G776" s="0" t="e">
        <f aca="false">VLOOKUP($D776,phone_owners,6,0)</f>
        <v>#N/A</v>
      </c>
      <c r="H776" s="0" t="s">
        <v>1058</v>
      </c>
      <c r="I776" s="0" t="s">
        <v>1059</v>
      </c>
      <c r="J776" s="0" t="s">
        <v>1060</v>
      </c>
      <c r="L776" s="0" t="s">
        <v>44</v>
      </c>
      <c r="M776" s="0" t="s">
        <v>8603</v>
      </c>
      <c r="N776" s="0" t="s">
        <v>8604</v>
      </c>
      <c r="O776" s="0" t="s">
        <v>8605</v>
      </c>
      <c r="P776" s="0" t="s">
        <v>205</v>
      </c>
      <c r="Q776" s="0" t="s">
        <v>8420</v>
      </c>
      <c r="R776" s="0" t="s">
        <v>116</v>
      </c>
      <c r="S776" s="0" t="s">
        <v>1141</v>
      </c>
      <c r="T776" s="0" t="s">
        <v>8606</v>
      </c>
      <c r="U776" s="0" t="s">
        <v>4719</v>
      </c>
      <c r="V776" s="0" t="s">
        <v>53</v>
      </c>
      <c r="W776" s="0" t="s">
        <v>416</v>
      </c>
      <c r="X776" s="0" t="s">
        <v>1077</v>
      </c>
      <c r="Y776" s="0" t="s">
        <v>1067</v>
      </c>
      <c r="Z776" s="0" t="s">
        <v>8529</v>
      </c>
      <c r="AA776" s="0" t="s">
        <v>3989</v>
      </c>
      <c r="AB776" s="0" t="s">
        <v>44</v>
      </c>
      <c r="AC776" s="0" t="s">
        <v>416</v>
      </c>
      <c r="AD776" s="0" t="s">
        <v>102</v>
      </c>
      <c r="AE776" s="0" t="s">
        <v>509</v>
      </c>
      <c r="AF776" s="0" t="s">
        <v>347</v>
      </c>
      <c r="AH776" s="0" t="s">
        <v>61</v>
      </c>
      <c r="AJ776" s="0" t="s">
        <v>62</v>
      </c>
      <c r="AK776" s="0" t="n">
        <v>2155</v>
      </c>
      <c r="AL776" s="0" t="s">
        <v>8607</v>
      </c>
      <c r="AM776" s="0" t="s">
        <v>8608</v>
      </c>
      <c r="AN776" s="0" t="n">
        <v>775</v>
      </c>
    </row>
    <row r="777" customFormat="false" ht="12.8" hidden="false" customHeight="false" outlineLevel="0" collapsed="false">
      <c r="A777" s="0" t="s">
        <v>8609</v>
      </c>
      <c r="B777" s="0" t="s">
        <v>8610</v>
      </c>
      <c r="C777" s="0" t="s">
        <v>3234</v>
      </c>
      <c r="D777" s="0" t="s">
        <v>1058</v>
      </c>
      <c r="E777" s="0" t="e">
        <f aca="false">VLOOKUP($D777,phone_owners,5,0)</f>
        <v>#N/A</v>
      </c>
      <c r="F777" s="0" t="e">
        <f aca="false">VLOOKUP($D777,phone_owners,6,0)</f>
        <v>#N/A</v>
      </c>
      <c r="G777" s="0" t="e">
        <f aca="false">VLOOKUP($D777,phone_owners,6,0)</f>
        <v>#N/A</v>
      </c>
      <c r="H777" s="0" t="s">
        <v>1058</v>
      </c>
      <c r="I777" s="0" t="s">
        <v>1059</v>
      </c>
      <c r="J777" s="0" t="s">
        <v>1060</v>
      </c>
      <c r="L777" s="0" t="s">
        <v>44</v>
      </c>
      <c r="M777" s="0" t="s">
        <v>8611</v>
      </c>
      <c r="N777" s="0" t="s">
        <v>8612</v>
      </c>
      <c r="O777" s="0" t="s">
        <v>8613</v>
      </c>
      <c r="P777" s="0" t="s">
        <v>8614</v>
      </c>
      <c r="Q777" s="0" t="s">
        <v>6087</v>
      </c>
      <c r="R777" s="0" t="s">
        <v>116</v>
      </c>
      <c r="S777" s="0" t="s">
        <v>8615</v>
      </c>
      <c r="U777" s="0" t="s">
        <v>8616</v>
      </c>
      <c r="V777" s="0" t="s">
        <v>53</v>
      </c>
      <c r="W777" s="0" t="s">
        <v>792</v>
      </c>
      <c r="X777" s="0" t="s">
        <v>1077</v>
      </c>
      <c r="Y777" s="0" t="s">
        <v>1067</v>
      </c>
      <c r="Z777" s="0" t="s">
        <v>8529</v>
      </c>
      <c r="AA777" s="0" t="s">
        <v>3989</v>
      </c>
      <c r="AB777" s="0" t="s">
        <v>59</v>
      </c>
      <c r="AF777" s="0" t="s">
        <v>347</v>
      </c>
      <c r="AH777" s="0" t="s">
        <v>61</v>
      </c>
      <c r="AJ777" s="0" t="s">
        <v>62</v>
      </c>
      <c r="AK777" s="0" t="n">
        <v>2156</v>
      </c>
      <c r="AL777" s="0" t="s">
        <v>8617</v>
      </c>
      <c r="AM777" s="0" t="s">
        <v>8618</v>
      </c>
      <c r="AN777" s="0" t="n">
        <v>776</v>
      </c>
    </row>
    <row r="778" customFormat="false" ht="12.8" hidden="false" customHeight="false" outlineLevel="0" collapsed="false">
      <c r="A778" s="0" t="s">
        <v>8619</v>
      </c>
      <c r="B778" s="0" t="s">
        <v>8620</v>
      </c>
      <c r="C778" s="0" t="s">
        <v>3234</v>
      </c>
      <c r="D778" s="0" t="s">
        <v>8621</v>
      </c>
      <c r="E778" s="0" t="e">
        <f aca="false">VLOOKUP($D778,phone_owners,5,0)</f>
        <v>#N/A</v>
      </c>
      <c r="F778" s="0" t="e">
        <f aca="false">VLOOKUP($D778,phone_owners,6,0)</f>
        <v>#N/A</v>
      </c>
      <c r="G778" s="0" t="e">
        <f aca="false">VLOOKUP($D778,phone_owners,6,0)</f>
        <v>#N/A</v>
      </c>
      <c r="H778" s="0" t="s">
        <v>8621</v>
      </c>
      <c r="I778" s="0" t="s">
        <v>8622</v>
      </c>
      <c r="J778" s="0" t="s">
        <v>8623</v>
      </c>
      <c r="L778" s="0" t="s">
        <v>44</v>
      </c>
      <c r="M778" s="0" t="s">
        <v>8624</v>
      </c>
      <c r="N778" s="0" t="s">
        <v>8625</v>
      </c>
      <c r="O778" s="0" t="s">
        <v>8626</v>
      </c>
      <c r="P778" s="0" t="s">
        <v>8627</v>
      </c>
      <c r="Q778" s="0" t="s">
        <v>75</v>
      </c>
      <c r="R778" s="0" t="s">
        <v>116</v>
      </c>
      <c r="S778" s="0" t="s">
        <v>2493</v>
      </c>
      <c r="T778" s="0" t="s">
        <v>8628</v>
      </c>
      <c r="U778" s="0" t="s">
        <v>8629</v>
      </c>
      <c r="V778" s="0" t="s">
        <v>53</v>
      </c>
      <c r="W778" s="0" t="s">
        <v>131</v>
      </c>
      <c r="X778" s="0" t="s">
        <v>8630</v>
      </c>
      <c r="Y778" s="0" t="s">
        <v>7799</v>
      </c>
      <c r="Z778" s="0" t="s">
        <v>8631</v>
      </c>
      <c r="AA778" s="0" t="s">
        <v>8632</v>
      </c>
      <c r="AB778" s="0" t="s">
        <v>59</v>
      </c>
      <c r="AF778" s="0" t="s">
        <v>60</v>
      </c>
      <c r="AH778" s="0" t="s">
        <v>315</v>
      </c>
      <c r="AJ778" s="0" t="s">
        <v>62</v>
      </c>
      <c r="AK778" s="0" t="n">
        <v>2157</v>
      </c>
      <c r="AL778" s="0" t="s">
        <v>8633</v>
      </c>
      <c r="AM778" s="0" t="s">
        <v>8634</v>
      </c>
      <c r="AN778" s="0" t="n">
        <v>777</v>
      </c>
    </row>
    <row r="779" customFormat="false" ht="12.8" hidden="false" customHeight="false" outlineLevel="0" collapsed="false">
      <c r="A779" s="0" t="s">
        <v>8635</v>
      </c>
      <c r="B779" s="0" t="s">
        <v>8636</v>
      </c>
      <c r="C779" s="0" t="s">
        <v>40</v>
      </c>
      <c r="D779" s="0" t="s">
        <v>8637</v>
      </c>
      <c r="E779" s="0" t="e">
        <f aca="false">VLOOKUP($D779,phone_owners,5,0)</f>
        <v>#N/A</v>
      </c>
      <c r="F779" s="0" t="e">
        <f aca="false">VLOOKUP($D779,phone_owners,6,0)</f>
        <v>#N/A</v>
      </c>
      <c r="G779" s="0" t="e">
        <f aca="false">VLOOKUP($D779,phone_owners,6,0)</f>
        <v>#N/A</v>
      </c>
      <c r="H779" s="0" t="s">
        <v>8637</v>
      </c>
      <c r="I779" s="0" t="s">
        <v>8638</v>
      </c>
      <c r="J779" s="0" t="s">
        <v>8639</v>
      </c>
      <c r="L779" s="0" t="s">
        <v>44</v>
      </c>
      <c r="M779" s="0" t="s">
        <v>8640</v>
      </c>
      <c r="N779" s="0" t="s">
        <v>8641</v>
      </c>
      <c r="O779" s="0" t="s">
        <v>8642</v>
      </c>
      <c r="P779" s="0" t="s">
        <v>8643</v>
      </c>
      <c r="Q779" s="0" t="s">
        <v>597</v>
      </c>
      <c r="R779" s="0" t="s">
        <v>116</v>
      </c>
      <c r="S779" s="0" t="s">
        <v>1163</v>
      </c>
      <c r="T779" s="0" t="s">
        <v>1478</v>
      </c>
      <c r="U779" s="0" t="s">
        <v>1123</v>
      </c>
      <c r="V779" s="0" t="s">
        <v>53</v>
      </c>
      <c r="W779" s="0" t="s">
        <v>792</v>
      </c>
      <c r="X779" s="0" t="s">
        <v>8644</v>
      </c>
      <c r="Y779" s="0" t="s">
        <v>8645</v>
      </c>
      <c r="Z779" s="0" t="s">
        <v>8645</v>
      </c>
      <c r="AA779" s="0" t="s">
        <v>3883</v>
      </c>
      <c r="AB779" s="0" t="s">
        <v>59</v>
      </c>
      <c r="AF779" s="0" t="s">
        <v>60</v>
      </c>
      <c r="AH779" s="0" t="s">
        <v>122</v>
      </c>
      <c r="AJ779" s="0" t="s">
        <v>62</v>
      </c>
      <c r="AK779" s="0" t="n">
        <v>2158</v>
      </c>
      <c r="AL779" s="0" t="s">
        <v>8646</v>
      </c>
      <c r="AM779" s="0" t="s">
        <v>8647</v>
      </c>
      <c r="AN779" s="0" t="n">
        <v>778</v>
      </c>
    </row>
    <row r="780" customFormat="false" ht="12.8" hidden="false" customHeight="false" outlineLevel="0" collapsed="false">
      <c r="A780" s="0" t="s">
        <v>8648</v>
      </c>
      <c r="B780" s="0" t="s">
        <v>8649</v>
      </c>
      <c r="C780" s="0" t="s">
        <v>3234</v>
      </c>
      <c r="D780" s="0" t="s">
        <v>8621</v>
      </c>
      <c r="E780" s="0" t="e">
        <f aca="false">VLOOKUP($D780,phone_owners,5,0)</f>
        <v>#N/A</v>
      </c>
      <c r="F780" s="0" t="e">
        <f aca="false">VLOOKUP($D780,phone_owners,6,0)</f>
        <v>#N/A</v>
      </c>
      <c r="G780" s="0" t="e">
        <f aca="false">VLOOKUP($D780,phone_owners,6,0)</f>
        <v>#N/A</v>
      </c>
      <c r="H780" s="0" t="s">
        <v>8621</v>
      </c>
      <c r="I780" s="0" t="s">
        <v>8622</v>
      </c>
      <c r="J780" s="0" t="s">
        <v>8623</v>
      </c>
      <c r="L780" s="0" t="s">
        <v>44</v>
      </c>
      <c r="M780" s="0" t="s">
        <v>8650</v>
      </c>
      <c r="N780" s="0" t="s">
        <v>8651</v>
      </c>
      <c r="O780" s="0" t="s">
        <v>8652</v>
      </c>
      <c r="P780" s="0" t="s">
        <v>8653</v>
      </c>
      <c r="Q780" s="0" t="s">
        <v>656</v>
      </c>
      <c r="R780" s="0" t="s">
        <v>50</v>
      </c>
      <c r="S780" s="0" t="s">
        <v>8654</v>
      </c>
      <c r="T780" s="0" t="s">
        <v>8655</v>
      </c>
      <c r="U780" s="0" t="s">
        <v>8656</v>
      </c>
      <c r="V780" s="0" t="s">
        <v>100</v>
      </c>
      <c r="W780" s="0" t="s">
        <v>309</v>
      </c>
      <c r="X780" s="0" t="s">
        <v>7799</v>
      </c>
      <c r="Y780" s="0" t="s">
        <v>8631</v>
      </c>
      <c r="Z780" s="0" t="s">
        <v>8631</v>
      </c>
      <c r="AA780" s="0" t="s">
        <v>8657</v>
      </c>
      <c r="AB780" s="0" t="s">
        <v>59</v>
      </c>
      <c r="AF780" s="0" t="s">
        <v>314</v>
      </c>
      <c r="AH780" s="0" t="s">
        <v>122</v>
      </c>
      <c r="AJ780" s="0" t="s">
        <v>62</v>
      </c>
      <c r="AK780" s="0" t="n">
        <v>2159</v>
      </c>
      <c r="AL780" s="0" t="s">
        <v>8658</v>
      </c>
      <c r="AM780" s="0" t="s">
        <v>8659</v>
      </c>
      <c r="AN780" s="0" t="n">
        <v>779</v>
      </c>
    </row>
    <row r="781" customFormat="false" ht="12.8" hidden="false" customHeight="false" outlineLevel="0" collapsed="false">
      <c r="A781" s="0" t="s">
        <v>8660</v>
      </c>
      <c r="B781" s="0" t="s">
        <v>8661</v>
      </c>
      <c r="C781" s="0" t="s">
        <v>3234</v>
      </c>
      <c r="D781" s="0" t="s">
        <v>8621</v>
      </c>
      <c r="E781" s="0" t="e">
        <f aca="false">VLOOKUP($D781,phone_owners,5,0)</f>
        <v>#N/A</v>
      </c>
      <c r="F781" s="0" t="e">
        <f aca="false">VLOOKUP($D781,phone_owners,6,0)</f>
        <v>#N/A</v>
      </c>
      <c r="G781" s="0" t="e">
        <f aca="false">VLOOKUP($D781,phone_owners,6,0)</f>
        <v>#N/A</v>
      </c>
      <c r="H781" s="0" t="s">
        <v>8621</v>
      </c>
      <c r="I781" s="0" t="s">
        <v>8622</v>
      </c>
      <c r="J781" s="0" t="s">
        <v>8623</v>
      </c>
      <c r="L781" s="0" t="s">
        <v>44</v>
      </c>
      <c r="M781" s="0" t="s">
        <v>8662</v>
      </c>
      <c r="N781" s="0" t="s">
        <v>8663</v>
      </c>
      <c r="O781" s="0" t="s">
        <v>8664</v>
      </c>
      <c r="P781" s="0" t="s">
        <v>8665</v>
      </c>
      <c r="Q781" s="0" t="s">
        <v>305</v>
      </c>
      <c r="R781" s="0" t="s">
        <v>50</v>
      </c>
      <c r="S781" s="0" t="s">
        <v>8471</v>
      </c>
      <c r="T781" s="0" t="s">
        <v>8666</v>
      </c>
      <c r="U781" s="0" t="s">
        <v>8667</v>
      </c>
      <c r="V781" s="0" t="s">
        <v>53</v>
      </c>
      <c r="W781" s="0" t="s">
        <v>964</v>
      </c>
      <c r="X781" s="0" t="s">
        <v>7799</v>
      </c>
      <c r="Y781" s="0" t="s">
        <v>8631</v>
      </c>
      <c r="Z781" s="0" t="s">
        <v>8631</v>
      </c>
      <c r="AA781" s="0" t="s">
        <v>8668</v>
      </c>
      <c r="AB781" s="0" t="s">
        <v>59</v>
      </c>
      <c r="AF781" s="0" t="s">
        <v>314</v>
      </c>
      <c r="AH781" s="0" t="s">
        <v>122</v>
      </c>
      <c r="AJ781" s="0" t="s">
        <v>62</v>
      </c>
      <c r="AK781" s="0" t="n">
        <v>2160</v>
      </c>
      <c r="AL781" s="0" t="s">
        <v>8669</v>
      </c>
      <c r="AM781" s="0" t="s">
        <v>8670</v>
      </c>
      <c r="AN781" s="0" t="n">
        <v>780</v>
      </c>
    </row>
    <row r="782" customFormat="false" ht="12.8" hidden="false" customHeight="false" outlineLevel="0" collapsed="false">
      <c r="A782" s="0" t="s">
        <v>8671</v>
      </c>
      <c r="B782" s="0" t="s">
        <v>8672</v>
      </c>
      <c r="C782" s="0" t="s">
        <v>3234</v>
      </c>
      <c r="D782" s="0" t="s">
        <v>8673</v>
      </c>
      <c r="E782" s="0" t="e">
        <f aca="false">VLOOKUP($D782,phone_owners,5,0)</f>
        <v>#N/A</v>
      </c>
      <c r="F782" s="0" t="e">
        <f aca="false">VLOOKUP($D782,phone_owners,6,0)</f>
        <v>#N/A</v>
      </c>
      <c r="G782" s="0" t="e">
        <f aca="false">VLOOKUP($D782,phone_owners,6,0)</f>
        <v>#N/A</v>
      </c>
      <c r="H782" s="0" t="s">
        <v>8673</v>
      </c>
      <c r="I782" s="0" t="s">
        <v>8674</v>
      </c>
      <c r="J782" s="0" t="s">
        <v>8675</v>
      </c>
      <c r="L782" s="0" t="s">
        <v>44</v>
      </c>
      <c r="M782" s="0" t="s">
        <v>8676</v>
      </c>
      <c r="N782" s="0" t="s">
        <v>8677</v>
      </c>
      <c r="O782" s="0" t="s">
        <v>8678</v>
      </c>
      <c r="P782" s="0" t="s">
        <v>8679</v>
      </c>
      <c r="Q782" s="0" t="s">
        <v>597</v>
      </c>
      <c r="R782" s="0" t="s">
        <v>116</v>
      </c>
      <c r="S782" s="0" t="s">
        <v>2477</v>
      </c>
      <c r="T782" s="0" t="s">
        <v>3419</v>
      </c>
      <c r="U782" s="0" t="s">
        <v>2109</v>
      </c>
      <c r="V782" s="0" t="s">
        <v>53</v>
      </c>
      <c r="W782" s="0" t="s">
        <v>792</v>
      </c>
      <c r="X782" s="0" t="s">
        <v>5261</v>
      </c>
      <c r="Y782" s="0" t="s">
        <v>8680</v>
      </c>
      <c r="Z782" s="0" t="s">
        <v>8681</v>
      </c>
      <c r="AA782" s="0" t="s">
        <v>8682</v>
      </c>
      <c r="AB782" s="0" t="s">
        <v>59</v>
      </c>
      <c r="AF782" s="0" t="s">
        <v>60</v>
      </c>
      <c r="AH782" s="0" t="s">
        <v>122</v>
      </c>
      <c r="AJ782" s="0" t="s">
        <v>62</v>
      </c>
      <c r="AK782" s="0" t="n">
        <v>2161</v>
      </c>
      <c r="AL782" s="0" t="s">
        <v>8683</v>
      </c>
      <c r="AM782" s="0" t="s">
        <v>8684</v>
      </c>
      <c r="AN782" s="0" t="n">
        <v>781</v>
      </c>
    </row>
    <row r="783" customFormat="false" ht="12.8" hidden="false" customHeight="false" outlineLevel="0" collapsed="false">
      <c r="A783" s="0" t="s">
        <v>8685</v>
      </c>
      <c r="B783" s="0" t="s">
        <v>8686</v>
      </c>
      <c r="C783" s="0" t="s">
        <v>528</v>
      </c>
      <c r="D783" s="0" t="s">
        <v>8687</v>
      </c>
      <c r="E783" s="0" t="str">
        <f aca="false">VLOOKUP($D783,phone_owners,5,0)</f>
        <v>Miraji</v>
      </c>
      <c r="F783" s="0" t="str">
        <f aca="false">VLOOKUP($D783,phone_owners,6,0)</f>
        <v>Nuru</v>
      </c>
      <c r="G783" s="0" t="str">
        <f aca="false">VLOOKUP($D783,phone_owners,6,0)</f>
        <v>Nuru</v>
      </c>
      <c r="H783" s="0" t="s">
        <v>8687</v>
      </c>
      <c r="I783" s="0" t="s">
        <v>8688</v>
      </c>
      <c r="J783" s="0" t="s">
        <v>8689</v>
      </c>
      <c r="M783" s="0" t="s">
        <v>8690</v>
      </c>
      <c r="N783" s="0" t="s">
        <v>8691</v>
      </c>
      <c r="O783" s="0" t="s">
        <v>8692</v>
      </c>
      <c r="P783" s="0" t="s">
        <v>388</v>
      </c>
      <c r="Q783" s="0" t="s">
        <v>115</v>
      </c>
      <c r="R783" s="0" t="s">
        <v>116</v>
      </c>
      <c r="S783" s="0" t="s">
        <v>8693</v>
      </c>
      <c r="T783" s="0" t="s">
        <v>2183</v>
      </c>
      <c r="U783" s="0" t="s">
        <v>2766</v>
      </c>
      <c r="V783" s="0" t="s">
        <v>100</v>
      </c>
      <c r="W783" s="0" t="s">
        <v>792</v>
      </c>
      <c r="X783" s="0" t="s">
        <v>209</v>
      </c>
      <c r="Z783" s="0" t="s">
        <v>334</v>
      </c>
      <c r="AA783" s="0" t="s">
        <v>281</v>
      </c>
      <c r="AB783" s="0" t="s">
        <v>59</v>
      </c>
      <c r="AF783" s="0" t="s">
        <v>86</v>
      </c>
      <c r="AH783" s="0" t="s">
        <v>122</v>
      </c>
      <c r="AJ783" s="0" t="s">
        <v>62</v>
      </c>
      <c r="AK783" s="0" t="n">
        <v>2162</v>
      </c>
      <c r="AL783" s="0" t="s">
        <v>8694</v>
      </c>
      <c r="AM783" s="0" t="s">
        <v>8695</v>
      </c>
      <c r="AN783" s="0" t="n">
        <v>782</v>
      </c>
    </row>
    <row r="784" customFormat="false" ht="12.8" hidden="false" customHeight="false" outlineLevel="0" collapsed="false">
      <c r="A784" s="0" t="s">
        <v>8696</v>
      </c>
      <c r="B784" s="0" t="s">
        <v>8697</v>
      </c>
      <c r="C784" s="0" t="s">
        <v>3234</v>
      </c>
      <c r="D784" s="0" t="s">
        <v>8698</v>
      </c>
      <c r="E784" s="0" t="e">
        <f aca="false">VLOOKUP($D784,phone_owners,5,0)</f>
        <v>#N/A</v>
      </c>
      <c r="F784" s="0" t="e">
        <f aca="false">VLOOKUP($D784,phone_owners,6,0)</f>
        <v>#N/A</v>
      </c>
      <c r="G784" s="0" t="e">
        <f aca="false">VLOOKUP($D784,phone_owners,6,0)</f>
        <v>#N/A</v>
      </c>
      <c r="H784" s="0" t="s">
        <v>8698</v>
      </c>
      <c r="I784" s="0" t="s">
        <v>8699</v>
      </c>
      <c r="J784" s="0" t="s">
        <v>8700</v>
      </c>
      <c r="L784" s="0" t="s">
        <v>44</v>
      </c>
      <c r="R784" s="0" t="s">
        <v>116</v>
      </c>
      <c r="S784" s="0" t="s">
        <v>345</v>
      </c>
      <c r="T784" s="0" t="s">
        <v>8701</v>
      </c>
      <c r="U784" s="0" t="s">
        <v>8702</v>
      </c>
      <c r="V784" s="0" t="s">
        <v>53</v>
      </c>
      <c r="W784" s="0" t="s">
        <v>131</v>
      </c>
      <c r="X784" s="0" t="s">
        <v>333</v>
      </c>
      <c r="Y784" s="0" t="s">
        <v>278</v>
      </c>
      <c r="Z784" s="0" t="s">
        <v>278</v>
      </c>
      <c r="AA784" s="0" t="s">
        <v>8703</v>
      </c>
      <c r="AB784" s="0" t="s">
        <v>44</v>
      </c>
      <c r="AC784" s="0" t="s">
        <v>432</v>
      </c>
      <c r="AE784" s="0" t="s">
        <v>103</v>
      </c>
      <c r="AF784" s="0" t="s">
        <v>60</v>
      </c>
      <c r="AH784" s="0" t="s">
        <v>122</v>
      </c>
      <c r="AJ784" s="0" t="s">
        <v>62</v>
      </c>
      <c r="AK784" s="0" t="n">
        <v>2163</v>
      </c>
      <c r="AL784" s="0" t="s">
        <v>8704</v>
      </c>
      <c r="AM784" s="0" t="s">
        <v>8705</v>
      </c>
      <c r="AN784" s="0" t="n">
        <v>783</v>
      </c>
    </row>
    <row r="785" customFormat="false" ht="12.8" hidden="false" customHeight="false" outlineLevel="0" collapsed="false">
      <c r="A785" s="0" t="s">
        <v>8706</v>
      </c>
      <c r="B785" s="0" t="s">
        <v>8707</v>
      </c>
      <c r="C785" s="0" t="s">
        <v>3234</v>
      </c>
      <c r="D785" s="0" t="s">
        <v>8708</v>
      </c>
      <c r="E785" s="0" t="str">
        <f aca="false">VLOOKUP($D785,phone_owners,5,0)</f>
        <v>Salum</v>
      </c>
      <c r="F785" s="0" t="str">
        <f aca="false">VLOOKUP($D785,phone_owners,6,0)</f>
        <v>Haruna</v>
      </c>
      <c r="G785" s="0" t="str">
        <f aca="false">VLOOKUP($D785,phone_owners,6,0)</f>
        <v>Haruna</v>
      </c>
      <c r="H785" s="0" t="s">
        <v>8708</v>
      </c>
      <c r="I785" s="0" t="s">
        <v>8709</v>
      </c>
      <c r="J785" s="0" t="s">
        <v>8710</v>
      </c>
      <c r="L785" s="0" t="s">
        <v>44</v>
      </c>
      <c r="M785" s="0" t="s">
        <v>8711</v>
      </c>
      <c r="N785" s="0" t="s">
        <v>8712</v>
      </c>
      <c r="O785" s="0" t="s">
        <v>8713</v>
      </c>
      <c r="P785" s="0" t="s">
        <v>8714</v>
      </c>
      <c r="Q785" s="0" t="s">
        <v>597</v>
      </c>
      <c r="R785" s="0" t="s">
        <v>50</v>
      </c>
      <c r="S785" s="0" t="s">
        <v>8715</v>
      </c>
      <c r="T785" s="0" t="s">
        <v>8716</v>
      </c>
      <c r="U785" s="0" t="s">
        <v>8717</v>
      </c>
      <c r="V785" s="0" t="s">
        <v>100</v>
      </c>
      <c r="W785" s="0" t="s">
        <v>236</v>
      </c>
      <c r="X785" s="0" t="s">
        <v>2769</v>
      </c>
      <c r="Y785" s="0" t="s">
        <v>3805</v>
      </c>
      <c r="AA785" s="0" t="s">
        <v>8718</v>
      </c>
      <c r="AB785" s="0" t="s">
        <v>59</v>
      </c>
      <c r="AF785" s="0" t="s">
        <v>1290</v>
      </c>
      <c r="AG785" s="0" t="s">
        <v>8719</v>
      </c>
      <c r="AH785" s="0" t="s">
        <v>122</v>
      </c>
      <c r="AJ785" s="0" t="s">
        <v>62</v>
      </c>
      <c r="AK785" s="0" t="n">
        <v>2164</v>
      </c>
      <c r="AL785" s="0" t="s">
        <v>8720</v>
      </c>
      <c r="AM785" s="0" t="s">
        <v>8721</v>
      </c>
      <c r="AN785" s="0" t="n">
        <v>784</v>
      </c>
    </row>
    <row r="786" customFormat="false" ht="12.8" hidden="false" customHeight="false" outlineLevel="0" collapsed="false">
      <c r="A786" s="0" t="s">
        <v>8722</v>
      </c>
      <c r="B786" s="0" t="s">
        <v>8723</v>
      </c>
      <c r="C786" s="0" t="s">
        <v>3234</v>
      </c>
      <c r="D786" s="0" t="s">
        <v>8708</v>
      </c>
      <c r="E786" s="0" t="str">
        <f aca="false">VLOOKUP($D786,phone_owners,5,0)</f>
        <v>Salum</v>
      </c>
      <c r="F786" s="0" t="str">
        <f aca="false">VLOOKUP($D786,phone_owners,6,0)</f>
        <v>Haruna</v>
      </c>
      <c r="G786" s="0" t="str">
        <f aca="false">VLOOKUP($D786,phone_owners,6,0)</f>
        <v>Haruna</v>
      </c>
      <c r="H786" s="0" t="s">
        <v>8708</v>
      </c>
      <c r="I786" s="0" t="s">
        <v>8709</v>
      </c>
      <c r="J786" s="0" t="s">
        <v>8710</v>
      </c>
      <c r="L786" s="0" t="s">
        <v>44</v>
      </c>
      <c r="M786" s="0" t="s">
        <v>8724</v>
      </c>
      <c r="N786" s="0" t="s">
        <v>8725</v>
      </c>
      <c r="O786" s="0" t="s">
        <v>8726</v>
      </c>
      <c r="P786" s="0" t="s">
        <v>8727</v>
      </c>
      <c r="Q786" s="0" t="s">
        <v>1518</v>
      </c>
      <c r="R786" s="0" t="s">
        <v>50</v>
      </c>
      <c r="S786" s="0" t="s">
        <v>849</v>
      </c>
      <c r="T786" s="0" t="s">
        <v>8728</v>
      </c>
      <c r="U786" s="0" t="s">
        <v>5802</v>
      </c>
      <c r="V786" s="0" t="s">
        <v>100</v>
      </c>
      <c r="W786" s="0" t="s">
        <v>507</v>
      </c>
      <c r="X786" s="0" t="s">
        <v>2769</v>
      </c>
      <c r="Y786" s="0" t="s">
        <v>8729</v>
      </c>
      <c r="AA786" s="0" t="s">
        <v>8718</v>
      </c>
      <c r="AB786" s="0" t="s">
        <v>59</v>
      </c>
      <c r="AF786" s="0" t="s">
        <v>314</v>
      </c>
      <c r="AH786" s="0" t="s">
        <v>61</v>
      </c>
      <c r="AJ786" s="0" t="s">
        <v>62</v>
      </c>
      <c r="AK786" s="0" t="n">
        <v>2165</v>
      </c>
      <c r="AL786" s="0" t="s">
        <v>8730</v>
      </c>
      <c r="AM786" s="0" t="s">
        <v>8731</v>
      </c>
      <c r="AN786" s="0" t="n">
        <v>785</v>
      </c>
    </row>
    <row r="787" customFormat="false" ht="57.85" hidden="false" customHeight="false" outlineLevel="0" collapsed="false">
      <c r="A787" s="0" t="s">
        <v>8732</v>
      </c>
      <c r="B787" s="0" t="s">
        <v>8733</v>
      </c>
      <c r="C787" s="0" t="s">
        <v>3234</v>
      </c>
      <c r="D787" s="0" t="s">
        <v>8708</v>
      </c>
      <c r="E787" s="0" t="str">
        <f aca="false">VLOOKUP($D787,phone_owners,5,0)</f>
        <v>Salum</v>
      </c>
      <c r="F787" s="0" t="str">
        <f aca="false">VLOOKUP($D787,phone_owners,6,0)</f>
        <v>Haruna</v>
      </c>
      <c r="G787" s="0" t="str">
        <f aca="false">VLOOKUP($D787,phone_owners,6,0)</f>
        <v>Haruna</v>
      </c>
      <c r="H787" s="0" t="s">
        <v>8708</v>
      </c>
      <c r="I787" s="0" t="s">
        <v>8709</v>
      </c>
      <c r="J787" s="0" t="s">
        <v>8710</v>
      </c>
      <c r="L787" s="0" t="s">
        <v>44</v>
      </c>
      <c r="M787" s="0" t="s">
        <v>8734</v>
      </c>
      <c r="N787" s="0" t="s">
        <v>8735</v>
      </c>
      <c r="O787" s="0" t="s">
        <v>8736</v>
      </c>
      <c r="P787" s="0" t="s">
        <v>8737</v>
      </c>
      <c r="Q787" s="0" t="s">
        <v>597</v>
      </c>
      <c r="R787" s="0" t="s">
        <v>50</v>
      </c>
      <c r="S787" s="0" t="s">
        <v>5710</v>
      </c>
      <c r="T787" s="0" t="s">
        <v>1965</v>
      </c>
      <c r="U787" s="0" t="s">
        <v>8738</v>
      </c>
      <c r="V787" s="0" t="s">
        <v>100</v>
      </c>
      <c r="W787" s="0" t="s">
        <v>601</v>
      </c>
      <c r="AA787" s="1" t="s">
        <v>8739</v>
      </c>
      <c r="AB787" s="0" t="s">
        <v>59</v>
      </c>
      <c r="AF787" s="0" t="s">
        <v>314</v>
      </c>
      <c r="AH787" s="0" t="s">
        <v>315</v>
      </c>
      <c r="AJ787" s="0" t="s">
        <v>62</v>
      </c>
      <c r="AK787" s="0" t="n">
        <v>2166</v>
      </c>
      <c r="AL787" s="0" t="s">
        <v>8740</v>
      </c>
      <c r="AM787" s="0" t="s">
        <v>8741</v>
      </c>
      <c r="AN787" s="0" t="n">
        <v>786</v>
      </c>
    </row>
    <row r="788" customFormat="false" ht="12.8" hidden="false" customHeight="false" outlineLevel="0" collapsed="false">
      <c r="A788" s="0" t="s">
        <v>8742</v>
      </c>
      <c r="B788" s="0" t="s">
        <v>8743</v>
      </c>
      <c r="C788" s="0" t="s">
        <v>3234</v>
      </c>
      <c r="D788" s="0" t="s">
        <v>8744</v>
      </c>
      <c r="E788" s="0" t="e">
        <f aca="false">VLOOKUP($D788,phone_owners,5,0)</f>
        <v>#N/A</v>
      </c>
      <c r="F788" s="0" t="e">
        <f aca="false">VLOOKUP($D788,phone_owners,6,0)</f>
        <v>#N/A</v>
      </c>
      <c r="G788" s="0" t="e">
        <f aca="false">VLOOKUP($D788,phone_owners,6,0)</f>
        <v>#N/A</v>
      </c>
      <c r="H788" s="0" t="s">
        <v>8744</v>
      </c>
      <c r="I788" s="0" t="s">
        <v>8745</v>
      </c>
      <c r="J788" s="0" t="s">
        <v>8746</v>
      </c>
      <c r="K788" s="0" t="s">
        <v>8747</v>
      </c>
      <c r="L788" s="0" t="s">
        <v>44</v>
      </c>
      <c r="M788" s="0" t="s">
        <v>8748</v>
      </c>
      <c r="N788" s="0" t="s">
        <v>8749</v>
      </c>
      <c r="O788" s="0" t="s">
        <v>8750</v>
      </c>
      <c r="P788" s="0" t="s">
        <v>8751</v>
      </c>
      <c r="Q788" s="0" t="s">
        <v>115</v>
      </c>
      <c r="R788" s="0" t="s">
        <v>50</v>
      </c>
      <c r="S788" s="0" t="s">
        <v>8752</v>
      </c>
      <c r="U788" s="0" t="s">
        <v>1508</v>
      </c>
      <c r="V788" s="0" t="s">
        <v>53</v>
      </c>
      <c r="W788" s="0" t="s">
        <v>141</v>
      </c>
      <c r="X788" s="0" t="s">
        <v>8753</v>
      </c>
      <c r="Y788" s="0" t="s">
        <v>8754</v>
      </c>
      <c r="Z788" s="0" t="s">
        <v>8754</v>
      </c>
      <c r="AA788" s="0" t="s">
        <v>8755</v>
      </c>
      <c r="AB788" s="0" t="s">
        <v>59</v>
      </c>
      <c r="AF788" s="0" t="s">
        <v>86</v>
      </c>
      <c r="AH788" s="0" t="s">
        <v>372</v>
      </c>
      <c r="AJ788" s="0" t="s">
        <v>62</v>
      </c>
      <c r="AK788" s="0" t="n">
        <v>2167</v>
      </c>
      <c r="AL788" s="0" t="s">
        <v>8756</v>
      </c>
      <c r="AM788" s="0" t="s">
        <v>8757</v>
      </c>
      <c r="AN788" s="0" t="n">
        <v>787</v>
      </c>
    </row>
    <row r="789" customFormat="false" ht="12.8" hidden="false" customHeight="false" outlineLevel="0" collapsed="false">
      <c r="A789" s="0" t="s">
        <v>8758</v>
      </c>
      <c r="B789" s="0" t="s">
        <v>8759</v>
      </c>
      <c r="C789" s="0" t="s">
        <v>3234</v>
      </c>
      <c r="D789" s="0" t="s">
        <v>5619</v>
      </c>
      <c r="E789" s="0" t="str">
        <f aca="false">VLOOKUP($D789,phone_owners,5,0)</f>
        <v>Betino</v>
      </c>
      <c r="F789" s="0" t="str">
        <f aca="false">VLOOKUP($D789,phone_owners,6,0)</f>
        <v>Barnabas</v>
      </c>
      <c r="G789" s="0" t="str">
        <f aca="false">VLOOKUP($D789,phone_owners,6,0)</f>
        <v>Barnabas</v>
      </c>
      <c r="H789" s="0" t="s">
        <v>5619</v>
      </c>
      <c r="I789" s="0" t="s">
        <v>5620</v>
      </c>
      <c r="J789" s="0" t="s">
        <v>5621</v>
      </c>
      <c r="L789" s="0" t="s">
        <v>44</v>
      </c>
      <c r="M789" s="0" t="s">
        <v>8760</v>
      </c>
      <c r="N789" s="0" t="s">
        <v>8761</v>
      </c>
      <c r="O789" s="0" t="s">
        <v>8762</v>
      </c>
      <c r="P789" s="0" t="s">
        <v>1550</v>
      </c>
      <c r="Q789" s="0" t="s">
        <v>8763</v>
      </c>
      <c r="R789" s="0" t="s">
        <v>50</v>
      </c>
      <c r="S789" s="0" t="s">
        <v>8764</v>
      </c>
      <c r="T789" s="0" t="s">
        <v>8132</v>
      </c>
      <c r="U789" s="0" t="s">
        <v>8400</v>
      </c>
      <c r="V789" s="0" t="s">
        <v>53</v>
      </c>
      <c r="W789" s="0" t="s">
        <v>309</v>
      </c>
      <c r="X789" s="0" t="s">
        <v>334</v>
      </c>
      <c r="Y789" s="0" t="s">
        <v>5009</v>
      </c>
      <c r="Z789" s="0" t="s">
        <v>5009</v>
      </c>
      <c r="AA789" s="0" t="s">
        <v>281</v>
      </c>
      <c r="AB789" s="0" t="s">
        <v>59</v>
      </c>
      <c r="AF789" s="0" t="s">
        <v>60</v>
      </c>
      <c r="AH789" s="0" t="s">
        <v>315</v>
      </c>
      <c r="AJ789" s="0" t="s">
        <v>62</v>
      </c>
      <c r="AK789" s="0" t="n">
        <v>2168</v>
      </c>
      <c r="AL789" s="0" t="s">
        <v>8765</v>
      </c>
      <c r="AM789" s="0" t="s">
        <v>8766</v>
      </c>
      <c r="AN789" s="0" t="n">
        <v>788</v>
      </c>
    </row>
    <row r="790" customFormat="false" ht="12.8" hidden="false" customHeight="false" outlineLevel="0" collapsed="false">
      <c r="A790" s="0" t="s">
        <v>8767</v>
      </c>
      <c r="B790" s="0" t="s">
        <v>8768</v>
      </c>
      <c r="C790" s="0" t="s">
        <v>3234</v>
      </c>
      <c r="D790" s="0" t="s">
        <v>5619</v>
      </c>
      <c r="E790" s="0" t="str">
        <f aca="false">VLOOKUP($D790,phone_owners,5,0)</f>
        <v>Betino</v>
      </c>
      <c r="F790" s="0" t="str">
        <f aca="false">VLOOKUP($D790,phone_owners,6,0)</f>
        <v>Barnabas</v>
      </c>
      <c r="G790" s="0" t="str">
        <f aca="false">VLOOKUP($D790,phone_owners,6,0)</f>
        <v>Barnabas</v>
      </c>
      <c r="H790" s="0" t="s">
        <v>5619</v>
      </c>
      <c r="I790" s="0" t="s">
        <v>5620</v>
      </c>
      <c r="J790" s="0" t="s">
        <v>5621</v>
      </c>
      <c r="L790" s="0" t="s">
        <v>44</v>
      </c>
      <c r="M790" s="0" t="s">
        <v>8769</v>
      </c>
      <c r="N790" s="0" t="s">
        <v>8770</v>
      </c>
      <c r="O790" s="0" t="s">
        <v>8771</v>
      </c>
      <c r="P790" s="0" t="s">
        <v>3825</v>
      </c>
      <c r="Q790" s="0" t="s">
        <v>597</v>
      </c>
      <c r="R790" s="0" t="s">
        <v>116</v>
      </c>
      <c r="S790" s="0" t="s">
        <v>7830</v>
      </c>
      <c r="U790" s="0" t="s">
        <v>8772</v>
      </c>
      <c r="V790" s="0" t="s">
        <v>100</v>
      </c>
      <c r="W790" s="0" t="s">
        <v>224</v>
      </c>
      <c r="X790" s="0" t="s">
        <v>334</v>
      </c>
      <c r="Y790" s="0" t="s">
        <v>5009</v>
      </c>
      <c r="Z790" s="0" t="s">
        <v>5009</v>
      </c>
      <c r="AA790" s="0" t="s">
        <v>281</v>
      </c>
      <c r="AB790" s="0" t="s">
        <v>59</v>
      </c>
      <c r="AF790" s="0" t="s">
        <v>60</v>
      </c>
      <c r="AH790" s="0" t="s">
        <v>122</v>
      </c>
      <c r="AJ790" s="0" t="s">
        <v>62</v>
      </c>
      <c r="AK790" s="0" t="n">
        <v>2169</v>
      </c>
      <c r="AL790" s="0" t="s">
        <v>8773</v>
      </c>
      <c r="AM790" s="0" t="s">
        <v>8774</v>
      </c>
      <c r="AN790" s="0" t="n">
        <v>789</v>
      </c>
    </row>
    <row r="791" customFormat="false" ht="12.8" hidden="false" customHeight="false" outlineLevel="0" collapsed="false">
      <c r="A791" s="0" t="s">
        <v>8775</v>
      </c>
      <c r="B791" s="0" t="s">
        <v>8776</v>
      </c>
      <c r="C791" s="0" t="s">
        <v>528</v>
      </c>
      <c r="D791" s="0" t="s">
        <v>8777</v>
      </c>
      <c r="E791" s="0" t="str">
        <f aca="false">VLOOKUP($D791,phone_owners,5,0)</f>
        <v>justine</v>
      </c>
      <c r="F791" s="0" t="str">
        <f aca="false">VLOOKUP($D791,phone_owners,6,0)</f>
        <v>jonas</v>
      </c>
      <c r="G791" s="0" t="str">
        <f aca="false">VLOOKUP($D791,phone_owners,6,0)</f>
        <v>jonas</v>
      </c>
      <c r="H791" s="0" t="s">
        <v>8777</v>
      </c>
      <c r="I791" s="0" t="s">
        <v>8778</v>
      </c>
      <c r="J791" s="0" t="s">
        <v>8779</v>
      </c>
      <c r="L791" s="0" t="s">
        <v>44</v>
      </c>
      <c r="M791" s="0" t="s">
        <v>8780</v>
      </c>
      <c r="N791" s="0" t="s">
        <v>8781</v>
      </c>
      <c r="O791" s="0" t="s">
        <v>8782</v>
      </c>
      <c r="P791" s="0" t="s">
        <v>3825</v>
      </c>
      <c r="Q791" s="0" t="s">
        <v>597</v>
      </c>
      <c r="R791" s="0" t="s">
        <v>116</v>
      </c>
      <c r="S791" s="0" t="s">
        <v>8783</v>
      </c>
      <c r="T791" s="0" t="s">
        <v>8784</v>
      </c>
      <c r="U791" s="0" t="s">
        <v>8785</v>
      </c>
      <c r="V791" s="0" t="s">
        <v>53</v>
      </c>
      <c r="W791" s="0" t="s">
        <v>79</v>
      </c>
      <c r="X791" s="0" t="s">
        <v>4788</v>
      </c>
      <c r="Y791" s="0" t="s">
        <v>4789</v>
      </c>
      <c r="Z791" s="0" t="s">
        <v>8786</v>
      </c>
      <c r="AA791" s="0" t="s">
        <v>8787</v>
      </c>
      <c r="AB791" s="0" t="s">
        <v>59</v>
      </c>
      <c r="AF791" s="0" t="s">
        <v>60</v>
      </c>
      <c r="AH791" s="0" t="s">
        <v>122</v>
      </c>
      <c r="AJ791" s="0" t="s">
        <v>62</v>
      </c>
      <c r="AK791" s="0" t="n">
        <v>2170</v>
      </c>
      <c r="AL791" s="0" t="s">
        <v>8788</v>
      </c>
      <c r="AM791" s="0" t="s">
        <v>8789</v>
      </c>
      <c r="AN791" s="0" t="n">
        <v>790</v>
      </c>
    </row>
    <row r="792" customFormat="false" ht="12.8" hidden="false" customHeight="false" outlineLevel="0" collapsed="false">
      <c r="A792" s="0" t="s">
        <v>8790</v>
      </c>
      <c r="B792" s="0" t="s">
        <v>8791</v>
      </c>
      <c r="C792" s="0" t="s">
        <v>3234</v>
      </c>
      <c r="D792" s="0" t="s">
        <v>8777</v>
      </c>
      <c r="E792" s="0" t="str">
        <f aca="false">VLOOKUP($D792,phone_owners,5,0)</f>
        <v>justine</v>
      </c>
      <c r="F792" s="0" t="str">
        <f aca="false">VLOOKUP($D792,phone_owners,6,0)</f>
        <v>jonas</v>
      </c>
      <c r="G792" s="0" t="str">
        <f aca="false">VLOOKUP($D792,phone_owners,6,0)</f>
        <v>jonas</v>
      </c>
      <c r="H792" s="0" t="s">
        <v>8777</v>
      </c>
      <c r="I792" s="0" t="s">
        <v>8778</v>
      </c>
      <c r="J792" s="0" t="s">
        <v>8779</v>
      </c>
      <c r="L792" s="0" t="s">
        <v>44</v>
      </c>
      <c r="M792" s="0" t="s">
        <v>8792</v>
      </c>
      <c r="N792" s="0" t="s">
        <v>8793</v>
      </c>
      <c r="O792" s="0" t="s">
        <v>8794</v>
      </c>
      <c r="P792" s="0" t="s">
        <v>1465</v>
      </c>
      <c r="Q792" s="0" t="s">
        <v>259</v>
      </c>
      <c r="R792" s="0" t="s">
        <v>116</v>
      </c>
      <c r="S792" s="0" t="s">
        <v>1498</v>
      </c>
      <c r="T792" s="0" t="s">
        <v>8795</v>
      </c>
      <c r="U792" s="0" t="s">
        <v>8796</v>
      </c>
      <c r="V792" s="0" t="s">
        <v>100</v>
      </c>
      <c r="W792" s="0" t="s">
        <v>236</v>
      </c>
      <c r="X792" s="0" t="s">
        <v>4788</v>
      </c>
      <c r="Y792" s="0" t="s">
        <v>4789</v>
      </c>
      <c r="Z792" s="0" t="s">
        <v>8786</v>
      </c>
      <c r="AA792" s="0" t="s">
        <v>8787</v>
      </c>
      <c r="AB792" s="0" t="s">
        <v>59</v>
      </c>
      <c r="AF792" s="0" t="s">
        <v>60</v>
      </c>
      <c r="AH792" s="0" t="s">
        <v>122</v>
      </c>
      <c r="AJ792" s="0" t="s">
        <v>62</v>
      </c>
      <c r="AK792" s="0" t="n">
        <v>2171</v>
      </c>
      <c r="AL792" s="0" t="s">
        <v>8797</v>
      </c>
      <c r="AM792" s="0" t="s">
        <v>8798</v>
      </c>
      <c r="AN792" s="0" t="n">
        <v>791</v>
      </c>
    </row>
    <row r="793" customFormat="false" ht="12.8" hidden="false" customHeight="false" outlineLevel="0" collapsed="false">
      <c r="A793" s="0" t="s">
        <v>8799</v>
      </c>
      <c r="B793" s="0" t="s">
        <v>8800</v>
      </c>
      <c r="C793" s="0" t="s">
        <v>3234</v>
      </c>
      <c r="D793" s="0" t="s">
        <v>8777</v>
      </c>
      <c r="E793" s="0" t="str">
        <f aca="false">VLOOKUP($D793,phone_owners,5,0)</f>
        <v>justine</v>
      </c>
      <c r="F793" s="0" t="str">
        <f aca="false">VLOOKUP($D793,phone_owners,6,0)</f>
        <v>jonas</v>
      </c>
      <c r="G793" s="0" t="str">
        <f aca="false">VLOOKUP($D793,phone_owners,6,0)</f>
        <v>jonas</v>
      </c>
      <c r="H793" s="0" t="s">
        <v>8777</v>
      </c>
      <c r="I793" s="0" t="s">
        <v>8778</v>
      </c>
      <c r="J793" s="0" t="s">
        <v>8779</v>
      </c>
      <c r="L793" s="0" t="s">
        <v>44</v>
      </c>
      <c r="M793" s="0" t="s">
        <v>8801</v>
      </c>
      <c r="N793" s="0" t="s">
        <v>8802</v>
      </c>
      <c r="O793" s="0" t="s">
        <v>8803</v>
      </c>
      <c r="P793" s="0" t="s">
        <v>8763</v>
      </c>
      <c r="Q793" s="0" t="s">
        <v>597</v>
      </c>
      <c r="R793" s="0" t="s">
        <v>116</v>
      </c>
      <c r="S793" s="0" t="s">
        <v>8804</v>
      </c>
      <c r="T793" s="0" t="s">
        <v>8805</v>
      </c>
      <c r="U793" s="0" t="s">
        <v>8806</v>
      </c>
      <c r="V793" s="0" t="s">
        <v>100</v>
      </c>
      <c r="W793" s="0" t="s">
        <v>54</v>
      </c>
      <c r="X793" s="0" t="s">
        <v>4788</v>
      </c>
      <c r="Y793" s="0" t="s">
        <v>4789</v>
      </c>
      <c r="Z793" s="0" t="s">
        <v>8786</v>
      </c>
      <c r="AA793" s="0" t="s">
        <v>8787</v>
      </c>
      <c r="AB793" s="0" t="s">
        <v>59</v>
      </c>
      <c r="AF793" s="0" t="s">
        <v>60</v>
      </c>
      <c r="AH793" s="0" t="s">
        <v>122</v>
      </c>
      <c r="AJ793" s="0" t="s">
        <v>62</v>
      </c>
      <c r="AK793" s="0" t="n">
        <v>2172</v>
      </c>
      <c r="AL793" s="0" t="s">
        <v>8807</v>
      </c>
      <c r="AM793" s="0" t="s">
        <v>8808</v>
      </c>
      <c r="AN793" s="0" t="n">
        <v>792</v>
      </c>
    </row>
    <row r="794" customFormat="false" ht="12.8" hidden="false" customHeight="false" outlineLevel="0" collapsed="false">
      <c r="A794" s="0" t="s">
        <v>8809</v>
      </c>
      <c r="B794" s="0" t="s">
        <v>8810</v>
      </c>
      <c r="C794" s="0" t="s">
        <v>3234</v>
      </c>
      <c r="D794" s="0" t="s">
        <v>8777</v>
      </c>
      <c r="E794" s="0" t="str">
        <f aca="false">VLOOKUP($D794,phone_owners,5,0)</f>
        <v>justine</v>
      </c>
      <c r="F794" s="0" t="str">
        <f aca="false">VLOOKUP($D794,phone_owners,6,0)</f>
        <v>jonas</v>
      </c>
      <c r="G794" s="0" t="str">
        <f aca="false">VLOOKUP($D794,phone_owners,6,0)</f>
        <v>jonas</v>
      </c>
      <c r="H794" s="0" t="s">
        <v>8777</v>
      </c>
      <c r="I794" s="0" t="s">
        <v>8778</v>
      </c>
      <c r="J794" s="0" t="s">
        <v>8779</v>
      </c>
      <c r="L794" s="0" t="s">
        <v>44</v>
      </c>
      <c r="M794" s="0" t="s">
        <v>8811</v>
      </c>
      <c r="N794" s="0" t="s">
        <v>8812</v>
      </c>
      <c r="O794" s="0" t="s">
        <v>8813</v>
      </c>
      <c r="P794" s="0" t="s">
        <v>486</v>
      </c>
      <c r="Q794" s="0" t="s">
        <v>115</v>
      </c>
      <c r="R794" s="0" t="s">
        <v>116</v>
      </c>
      <c r="S794" s="0" t="s">
        <v>8814</v>
      </c>
      <c r="T794" s="0" t="s">
        <v>8815</v>
      </c>
      <c r="U794" s="0" t="s">
        <v>8816</v>
      </c>
      <c r="V794" s="0" t="s">
        <v>53</v>
      </c>
      <c r="W794" s="0" t="s">
        <v>141</v>
      </c>
      <c r="X794" s="0" t="s">
        <v>4788</v>
      </c>
      <c r="Y794" s="0" t="s">
        <v>4789</v>
      </c>
      <c r="Z794" s="0" t="s">
        <v>8786</v>
      </c>
      <c r="AA794" s="0" t="s">
        <v>8787</v>
      </c>
      <c r="AB794" s="0" t="s">
        <v>59</v>
      </c>
      <c r="AF794" s="0" t="s">
        <v>60</v>
      </c>
      <c r="AH794" s="0" t="s">
        <v>122</v>
      </c>
      <c r="AJ794" s="0" t="s">
        <v>62</v>
      </c>
      <c r="AK794" s="0" t="n">
        <v>2173</v>
      </c>
      <c r="AL794" s="0" t="s">
        <v>8817</v>
      </c>
      <c r="AM794" s="0" t="s">
        <v>8818</v>
      </c>
      <c r="AN794" s="0" t="n">
        <v>793</v>
      </c>
    </row>
    <row r="795" customFormat="false" ht="12.8" hidden="false" customHeight="false" outlineLevel="0" collapsed="false">
      <c r="A795" s="0" t="s">
        <v>8819</v>
      </c>
      <c r="B795" s="0" t="s">
        <v>8820</v>
      </c>
      <c r="C795" s="0" t="s">
        <v>3234</v>
      </c>
      <c r="D795" s="0" t="s">
        <v>8777</v>
      </c>
      <c r="E795" s="0" t="str">
        <f aca="false">VLOOKUP($D795,phone_owners,5,0)</f>
        <v>justine</v>
      </c>
      <c r="F795" s="0" t="str">
        <f aca="false">VLOOKUP($D795,phone_owners,6,0)</f>
        <v>jonas</v>
      </c>
      <c r="G795" s="0" t="str">
        <f aca="false">VLOOKUP($D795,phone_owners,6,0)</f>
        <v>jonas</v>
      </c>
      <c r="H795" s="0" t="s">
        <v>8777</v>
      </c>
      <c r="I795" s="0" t="s">
        <v>8778</v>
      </c>
      <c r="J795" s="0" t="s">
        <v>8779</v>
      </c>
      <c r="L795" s="0" t="s">
        <v>44</v>
      </c>
      <c r="M795" s="0" t="s">
        <v>8821</v>
      </c>
      <c r="N795" s="0" t="s">
        <v>8822</v>
      </c>
      <c r="O795" s="0" t="s">
        <v>8823</v>
      </c>
      <c r="P795" s="0" t="s">
        <v>6989</v>
      </c>
      <c r="Q795" s="0" t="s">
        <v>115</v>
      </c>
      <c r="R795" s="0" t="s">
        <v>116</v>
      </c>
      <c r="S795" s="0" t="s">
        <v>8824</v>
      </c>
      <c r="T795" s="0" t="s">
        <v>8825</v>
      </c>
      <c r="U795" s="0" t="s">
        <v>8826</v>
      </c>
      <c r="V795" s="0" t="s">
        <v>53</v>
      </c>
      <c r="W795" s="0" t="s">
        <v>247</v>
      </c>
      <c r="X795" s="0" t="s">
        <v>4788</v>
      </c>
      <c r="Y795" s="0" t="s">
        <v>4789</v>
      </c>
      <c r="Z795" s="0" t="s">
        <v>8786</v>
      </c>
      <c r="AA795" s="0" t="s">
        <v>8787</v>
      </c>
      <c r="AB795" s="0" t="s">
        <v>59</v>
      </c>
      <c r="AF795" s="0" t="s">
        <v>60</v>
      </c>
      <c r="AH795" s="0" t="s">
        <v>122</v>
      </c>
      <c r="AJ795" s="0" t="s">
        <v>62</v>
      </c>
      <c r="AK795" s="0" t="n">
        <v>2174</v>
      </c>
      <c r="AL795" s="0" t="s">
        <v>8827</v>
      </c>
      <c r="AM795" s="0" t="s">
        <v>8828</v>
      </c>
      <c r="AN795" s="0" t="n">
        <v>794</v>
      </c>
    </row>
    <row r="796" customFormat="false" ht="12.8" hidden="false" customHeight="false" outlineLevel="0" collapsed="false">
      <c r="A796" s="0" t="s">
        <v>8829</v>
      </c>
      <c r="B796" s="0" t="s">
        <v>8830</v>
      </c>
      <c r="C796" s="0" t="s">
        <v>3234</v>
      </c>
      <c r="D796" s="0" t="s">
        <v>8831</v>
      </c>
      <c r="E796" s="0" t="str">
        <f aca="false">VLOOKUP($D796,phone_owners,5,0)</f>
        <v>Dorcas </v>
      </c>
      <c r="F796" s="0" t="str">
        <f aca="false">VLOOKUP($D796,phone_owners,6,0)</f>
        <v>Wallace</v>
      </c>
      <c r="G796" s="0" t="str">
        <f aca="false">VLOOKUP($D796,phone_owners,6,0)</f>
        <v>Wallace</v>
      </c>
      <c r="H796" s="0" t="s">
        <v>8831</v>
      </c>
      <c r="I796" s="0" t="s">
        <v>8832</v>
      </c>
      <c r="J796" s="0" t="s">
        <v>8833</v>
      </c>
      <c r="L796" s="0" t="s">
        <v>59</v>
      </c>
      <c r="M796" s="0" t="s">
        <v>8834</v>
      </c>
      <c r="N796" s="0" t="s">
        <v>8835</v>
      </c>
      <c r="O796" s="0" t="s">
        <v>8836</v>
      </c>
      <c r="P796" s="0" t="s">
        <v>8837</v>
      </c>
      <c r="Q796" s="0" t="s">
        <v>8838</v>
      </c>
      <c r="AJ796" s="0" t="s">
        <v>62</v>
      </c>
      <c r="AK796" s="0" t="n">
        <v>2175</v>
      </c>
      <c r="AL796" s="0" t="s">
        <v>8839</v>
      </c>
      <c r="AM796" s="0" t="s">
        <v>8840</v>
      </c>
      <c r="AN796" s="0" t="n">
        <v>795</v>
      </c>
    </row>
    <row r="797" customFormat="false" ht="12.8" hidden="false" customHeight="false" outlineLevel="0" collapsed="false">
      <c r="A797" s="0" t="s">
        <v>8841</v>
      </c>
      <c r="B797" s="0" t="s">
        <v>8842</v>
      </c>
      <c r="C797" s="0" t="s">
        <v>3234</v>
      </c>
      <c r="D797" s="0" t="s">
        <v>8831</v>
      </c>
      <c r="E797" s="0" t="str">
        <f aca="false">VLOOKUP($D797,phone_owners,5,0)</f>
        <v>Dorcas </v>
      </c>
      <c r="F797" s="0" t="str">
        <f aca="false">VLOOKUP($D797,phone_owners,6,0)</f>
        <v>Wallace</v>
      </c>
      <c r="G797" s="0" t="str">
        <f aca="false">VLOOKUP($D797,phone_owners,6,0)</f>
        <v>Wallace</v>
      </c>
      <c r="H797" s="0" t="s">
        <v>8831</v>
      </c>
      <c r="I797" s="0" t="s">
        <v>8832</v>
      </c>
      <c r="J797" s="0" t="s">
        <v>8833</v>
      </c>
      <c r="L797" s="0" t="s">
        <v>44</v>
      </c>
      <c r="M797" s="0" t="s">
        <v>8843</v>
      </c>
      <c r="N797" s="0" t="s">
        <v>8844</v>
      </c>
      <c r="O797" s="0" t="s">
        <v>8845</v>
      </c>
      <c r="P797" s="0" t="s">
        <v>8846</v>
      </c>
      <c r="Q797" s="0" t="s">
        <v>1868</v>
      </c>
      <c r="R797" s="0" t="s">
        <v>116</v>
      </c>
      <c r="S797" s="0" t="s">
        <v>8847</v>
      </c>
      <c r="U797" s="0" t="s">
        <v>52</v>
      </c>
      <c r="V797" s="0" t="s">
        <v>53</v>
      </c>
      <c r="W797" s="0" t="s">
        <v>83</v>
      </c>
      <c r="X797" s="0" t="s">
        <v>5261</v>
      </c>
      <c r="Y797" s="0" t="s">
        <v>4491</v>
      </c>
      <c r="Z797" s="0" t="s">
        <v>5261</v>
      </c>
      <c r="AA797" s="0" t="s">
        <v>8848</v>
      </c>
      <c r="AB797" s="0" t="s">
        <v>59</v>
      </c>
      <c r="AF797" s="0" t="s">
        <v>60</v>
      </c>
      <c r="AH797" s="0" t="s">
        <v>122</v>
      </c>
      <c r="AJ797" s="0" t="s">
        <v>62</v>
      </c>
      <c r="AK797" s="0" t="n">
        <v>2176</v>
      </c>
      <c r="AL797" s="0" t="s">
        <v>8849</v>
      </c>
      <c r="AM797" s="0" t="s">
        <v>8850</v>
      </c>
      <c r="AN797" s="0" t="n">
        <v>796</v>
      </c>
    </row>
    <row r="798" customFormat="false" ht="12.8" hidden="false" customHeight="false" outlineLevel="0" collapsed="false">
      <c r="A798" s="0" t="s">
        <v>8851</v>
      </c>
      <c r="B798" s="0" t="s">
        <v>8852</v>
      </c>
      <c r="C798" s="0" t="s">
        <v>40</v>
      </c>
      <c r="D798" s="0" t="s">
        <v>8853</v>
      </c>
      <c r="E798" s="0" t="e">
        <f aca="false">VLOOKUP($D798,phone_owners,5,0)</f>
        <v>#N/A</v>
      </c>
      <c r="F798" s="0" t="e">
        <f aca="false">VLOOKUP($D798,phone_owners,6,0)</f>
        <v>#N/A</v>
      </c>
      <c r="G798" s="0" t="e">
        <f aca="false">VLOOKUP($D798,phone_owners,6,0)</f>
        <v>#N/A</v>
      </c>
      <c r="H798" s="0" t="s">
        <v>8853</v>
      </c>
      <c r="I798" s="0" t="s">
        <v>8854</v>
      </c>
      <c r="J798" s="0" t="s">
        <v>8855</v>
      </c>
      <c r="L798" s="0" t="s">
        <v>59</v>
      </c>
      <c r="M798" s="0" t="s">
        <v>8856</v>
      </c>
      <c r="N798" s="0" t="s">
        <v>8857</v>
      </c>
      <c r="O798" s="0" t="s">
        <v>8858</v>
      </c>
      <c r="P798" s="0" t="s">
        <v>8859</v>
      </c>
      <c r="Q798" s="0" t="s">
        <v>305</v>
      </c>
      <c r="R798" s="0" t="s">
        <v>50</v>
      </c>
      <c r="S798" s="0" t="s">
        <v>8860</v>
      </c>
      <c r="T798" s="0" t="s">
        <v>2917</v>
      </c>
      <c r="U798" s="0" t="s">
        <v>8861</v>
      </c>
      <c r="V798" s="0" t="s">
        <v>53</v>
      </c>
      <c r="W798" s="0" t="s">
        <v>416</v>
      </c>
      <c r="X798" s="0" t="s">
        <v>333</v>
      </c>
      <c r="Y798" s="0" t="s">
        <v>2160</v>
      </c>
      <c r="Z798" s="0" t="s">
        <v>2275</v>
      </c>
      <c r="AA798" s="0" t="s">
        <v>2096</v>
      </c>
      <c r="AB798" s="0" t="s">
        <v>59</v>
      </c>
      <c r="AF798" s="0" t="s">
        <v>86</v>
      </c>
      <c r="AH798" s="0" t="s">
        <v>315</v>
      </c>
      <c r="AJ798" s="0" t="s">
        <v>62</v>
      </c>
      <c r="AK798" s="0" t="n">
        <v>2177</v>
      </c>
      <c r="AL798" s="0" t="s">
        <v>8862</v>
      </c>
      <c r="AM798" s="0" t="s">
        <v>8863</v>
      </c>
      <c r="AN798" s="0" t="n">
        <v>797</v>
      </c>
    </row>
    <row r="799" customFormat="false" ht="12.8" hidden="false" customHeight="false" outlineLevel="0" collapsed="false">
      <c r="A799" s="0" t="s">
        <v>8864</v>
      </c>
      <c r="B799" s="0" t="s">
        <v>8865</v>
      </c>
      <c r="C799" s="0" t="s">
        <v>3234</v>
      </c>
      <c r="D799" s="0" t="s">
        <v>8866</v>
      </c>
      <c r="E799" s="0" t="str">
        <f aca="false">VLOOKUP($D799,phone_owners,5,0)</f>
        <v>Felix</v>
      </c>
      <c r="F799" s="0" t="str">
        <f aca="false">VLOOKUP($D799,phone_owners,6,0)</f>
        <v>Francis</v>
      </c>
      <c r="G799" s="0" t="str">
        <f aca="false">VLOOKUP($D799,phone_owners,6,0)</f>
        <v>Francis</v>
      </c>
      <c r="H799" s="0" t="s">
        <v>8866</v>
      </c>
      <c r="I799" s="0" t="s">
        <v>8867</v>
      </c>
      <c r="J799" s="0" t="s">
        <v>8868</v>
      </c>
      <c r="L799" s="0" t="s">
        <v>44</v>
      </c>
      <c r="M799" s="0" t="s">
        <v>8869</v>
      </c>
      <c r="N799" s="0" t="s">
        <v>8870</v>
      </c>
      <c r="O799" s="0" t="s">
        <v>8871</v>
      </c>
      <c r="P799" s="0" t="s">
        <v>8872</v>
      </c>
      <c r="Q799" s="0" t="s">
        <v>115</v>
      </c>
      <c r="R799" s="0" t="s">
        <v>116</v>
      </c>
      <c r="S799" s="0" t="s">
        <v>8873</v>
      </c>
      <c r="T799" s="0" t="s">
        <v>8874</v>
      </c>
      <c r="U799" s="0" t="s">
        <v>8875</v>
      </c>
      <c r="V799" s="0" t="s">
        <v>53</v>
      </c>
      <c r="W799" s="0" t="s">
        <v>643</v>
      </c>
      <c r="X799" s="0" t="s">
        <v>4194</v>
      </c>
      <c r="Y799" s="0" t="s">
        <v>8876</v>
      </c>
      <c r="Z799" s="0" t="s">
        <v>8877</v>
      </c>
      <c r="AA799" s="0" t="s">
        <v>8878</v>
      </c>
      <c r="AB799" s="0" t="s">
        <v>59</v>
      </c>
      <c r="AF799" s="0" t="s">
        <v>60</v>
      </c>
      <c r="AH799" s="0" t="s">
        <v>61</v>
      </c>
      <c r="AJ799" s="0" t="s">
        <v>62</v>
      </c>
      <c r="AK799" s="0" t="n">
        <v>2178</v>
      </c>
      <c r="AL799" s="0" t="s">
        <v>8879</v>
      </c>
      <c r="AM799" s="0" t="s">
        <v>8880</v>
      </c>
      <c r="AN799" s="0" t="n">
        <v>798</v>
      </c>
    </row>
    <row r="800" customFormat="false" ht="12.8" hidden="false" customHeight="false" outlineLevel="0" collapsed="false">
      <c r="A800" s="0" t="s">
        <v>8881</v>
      </c>
      <c r="B800" s="0" t="s">
        <v>8882</v>
      </c>
      <c r="C800" s="0" t="s">
        <v>3234</v>
      </c>
      <c r="D800" s="0" t="s">
        <v>8866</v>
      </c>
      <c r="E800" s="0" t="str">
        <f aca="false">VLOOKUP($D800,phone_owners,5,0)</f>
        <v>Felix</v>
      </c>
      <c r="F800" s="0" t="str">
        <f aca="false">VLOOKUP($D800,phone_owners,6,0)</f>
        <v>Francis</v>
      </c>
      <c r="G800" s="0" t="str">
        <f aca="false">VLOOKUP($D800,phone_owners,6,0)</f>
        <v>Francis</v>
      </c>
      <c r="H800" s="0" t="s">
        <v>8866</v>
      </c>
      <c r="I800" s="0" t="s">
        <v>8867</v>
      </c>
      <c r="J800" s="0" t="s">
        <v>8868</v>
      </c>
      <c r="L800" s="0" t="s">
        <v>44</v>
      </c>
      <c r="M800" s="0" t="s">
        <v>8883</v>
      </c>
      <c r="N800" s="0" t="s">
        <v>8884</v>
      </c>
      <c r="O800" s="0" t="s">
        <v>8885</v>
      </c>
      <c r="P800" s="0" t="s">
        <v>6309</v>
      </c>
      <c r="Q800" s="0" t="s">
        <v>115</v>
      </c>
      <c r="R800" s="0" t="s">
        <v>116</v>
      </c>
      <c r="S800" s="0" t="s">
        <v>8886</v>
      </c>
      <c r="T800" s="0" t="s">
        <v>4762</v>
      </c>
      <c r="V800" s="0" t="s">
        <v>53</v>
      </c>
      <c r="W800" s="0" t="s">
        <v>881</v>
      </c>
      <c r="X800" s="0" t="s">
        <v>4194</v>
      </c>
      <c r="Y800" s="0" t="s">
        <v>8887</v>
      </c>
      <c r="Z800" s="0" t="s">
        <v>8888</v>
      </c>
      <c r="AA800" s="0" t="s">
        <v>8889</v>
      </c>
      <c r="AB800" s="0" t="s">
        <v>44</v>
      </c>
      <c r="AC800" s="0" t="s">
        <v>293</v>
      </c>
      <c r="AE800" s="0" t="s">
        <v>103</v>
      </c>
      <c r="AF800" s="0" t="s">
        <v>60</v>
      </c>
      <c r="AH800" s="0" t="s">
        <v>61</v>
      </c>
      <c r="AJ800" s="0" t="s">
        <v>62</v>
      </c>
      <c r="AK800" s="0" t="n">
        <v>2179</v>
      </c>
      <c r="AL800" s="0" t="s">
        <v>8890</v>
      </c>
      <c r="AM800" s="0" t="s">
        <v>8891</v>
      </c>
      <c r="AN800" s="0" t="n">
        <v>799</v>
      </c>
    </row>
    <row r="801" customFormat="false" ht="12.8" hidden="false" customHeight="false" outlineLevel="0" collapsed="false">
      <c r="A801" s="0" t="s">
        <v>8892</v>
      </c>
      <c r="B801" s="0" t="s">
        <v>8893</v>
      </c>
      <c r="C801" s="0" t="s">
        <v>3234</v>
      </c>
      <c r="D801" s="0" t="s">
        <v>8866</v>
      </c>
      <c r="E801" s="0" t="str">
        <f aca="false">VLOOKUP($D801,phone_owners,5,0)</f>
        <v>Felix</v>
      </c>
      <c r="F801" s="0" t="str">
        <f aca="false">VLOOKUP($D801,phone_owners,6,0)</f>
        <v>Francis</v>
      </c>
      <c r="G801" s="0" t="str">
        <f aca="false">VLOOKUP($D801,phone_owners,6,0)</f>
        <v>Francis</v>
      </c>
      <c r="H801" s="0" t="s">
        <v>8866</v>
      </c>
      <c r="I801" s="0" t="s">
        <v>8867</v>
      </c>
      <c r="J801" s="0" t="s">
        <v>8868</v>
      </c>
      <c r="L801" s="0" t="s">
        <v>44</v>
      </c>
      <c r="M801" s="0" t="s">
        <v>8894</v>
      </c>
      <c r="N801" s="0" t="s">
        <v>8895</v>
      </c>
      <c r="O801" s="0" t="s">
        <v>8896</v>
      </c>
      <c r="P801" s="0" t="s">
        <v>8897</v>
      </c>
      <c r="Q801" s="0" t="s">
        <v>8898</v>
      </c>
      <c r="R801" s="0" t="s">
        <v>116</v>
      </c>
      <c r="S801" s="0" t="s">
        <v>5735</v>
      </c>
      <c r="T801" s="0" t="s">
        <v>8899</v>
      </c>
      <c r="U801" s="0" t="s">
        <v>8900</v>
      </c>
      <c r="V801" s="0" t="s">
        <v>53</v>
      </c>
      <c r="W801" s="0" t="s">
        <v>881</v>
      </c>
      <c r="X801" s="0" t="s">
        <v>8901</v>
      </c>
      <c r="Y801" s="0" t="s">
        <v>8250</v>
      </c>
      <c r="Z801" s="0" t="s">
        <v>1925</v>
      </c>
      <c r="AA801" s="0" t="s">
        <v>8902</v>
      </c>
      <c r="AB801" s="0" t="s">
        <v>59</v>
      </c>
      <c r="AF801" s="0" t="s">
        <v>60</v>
      </c>
      <c r="AH801" s="0" t="s">
        <v>122</v>
      </c>
      <c r="AJ801" s="0" t="s">
        <v>62</v>
      </c>
      <c r="AK801" s="0" t="n">
        <v>2180</v>
      </c>
      <c r="AL801" s="0" t="s">
        <v>8903</v>
      </c>
      <c r="AM801" s="0" t="s">
        <v>8904</v>
      </c>
      <c r="AN801" s="0" t="n">
        <v>800</v>
      </c>
    </row>
    <row r="802" customFormat="false" ht="12.8" hidden="false" customHeight="false" outlineLevel="0" collapsed="false">
      <c r="A802" s="0" t="s">
        <v>8905</v>
      </c>
      <c r="B802" s="0" t="s">
        <v>8906</v>
      </c>
      <c r="C802" s="0" t="s">
        <v>3234</v>
      </c>
      <c r="D802" s="0" t="s">
        <v>8866</v>
      </c>
      <c r="E802" s="0" t="str">
        <f aca="false">VLOOKUP($D802,phone_owners,5,0)</f>
        <v>Felix</v>
      </c>
      <c r="F802" s="0" t="str">
        <f aca="false">VLOOKUP($D802,phone_owners,6,0)</f>
        <v>Francis</v>
      </c>
      <c r="G802" s="0" t="str">
        <f aca="false">VLOOKUP($D802,phone_owners,6,0)</f>
        <v>Francis</v>
      </c>
      <c r="H802" s="0" t="s">
        <v>8866</v>
      </c>
      <c r="I802" s="0" t="s">
        <v>8867</v>
      </c>
      <c r="J802" s="0" t="s">
        <v>8868</v>
      </c>
      <c r="L802" s="0" t="s">
        <v>44</v>
      </c>
      <c r="M802" s="0" t="s">
        <v>8907</v>
      </c>
      <c r="N802" s="0" t="s">
        <v>8908</v>
      </c>
      <c r="O802" s="0" t="s">
        <v>8909</v>
      </c>
      <c r="P802" s="0" t="s">
        <v>8910</v>
      </c>
      <c r="Q802" s="0" t="s">
        <v>221</v>
      </c>
      <c r="R802" s="0" t="s">
        <v>116</v>
      </c>
      <c r="S802" s="0" t="s">
        <v>5316</v>
      </c>
      <c r="T802" s="0" t="s">
        <v>826</v>
      </c>
      <c r="U802" s="0" t="s">
        <v>2033</v>
      </c>
      <c r="V802" s="0" t="s">
        <v>53</v>
      </c>
      <c r="W802" s="0" t="s">
        <v>236</v>
      </c>
      <c r="X802" s="0" t="s">
        <v>4194</v>
      </c>
      <c r="Y802" s="0" t="s">
        <v>8911</v>
      </c>
      <c r="Z802" s="0" t="s">
        <v>8888</v>
      </c>
      <c r="AA802" s="0" t="s">
        <v>8912</v>
      </c>
      <c r="AB802" s="0" t="s">
        <v>59</v>
      </c>
      <c r="AF802" s="0" t="s">
        <v>60</v>
      </c>
      <c r="AH802" s="0" t="s">
        <v>61</v>
      </c>
      <c r="AJ802" s="0" t="s">
        <v>62</v>
      </c>
      <c r="AK802" s="0" t="n">
        <v>2181</v>
      </c>
      <c r="AL802" s="0" t="s">
        <v>8913</v>
      </c>
      <c r="AM802" s="0" t="s">
        <v>8914</v>
      </c>
      <c r="AN802" s="0" t="n">
        <v>801</v>
      </c>
    </row>
    <row r="803" customFormat="false" ht="12.8" hidden="false" customHeight="false" outlineLevel="0" collapsed="false">
      <c r="A803" s="0" t="s">
        <v>8915</v>
      </c>
      <c r="B803" s="0" t="s">
        <v>8916</v>
      </c>
      <c r="C803" s="0" t="s">
        <v>3234</v>
      </c>
      <c r="D803" s="0" t="s">
        <v>8866</v>
      </c>
      <c r="E803" s="0" t="str">
        <f aca="false">VLOOKUP($D803,phone_owners,5,0)</f>
        <v>Felix</v>
      </c>
      <c r="F803" s="0" t="str">
        <f aca="false">VLOOKUP($D803,phone_owners,6,0)</f>
        <v>Francis</v>
      </c>
      <c r="G803" s="0" t="str">
        <f aca="false">VLOOKUP($D803,phone_owners,6,0)</f>
        <v>Francis</v>
      </c>
      <c r="H803" s="0" t="s">
        <v>8866</v>
      </c>
      <c r="I803" s="0" t="s">
        <v>8867</v>
      </c>
      <c r="J803" s="0" t="s">
        <v>8868</v>
      </c>
      <c r="M803" s="0" t="s">
        <v>8917</v>
      </c>
      <c r="N803" s="0" t="s">
        <v>8918</v>
      </c>
      <c r="O803" s="0" t="s">
        <v>8919</v>
      </c>
      <c r="P803" s="0" t="s">
        <v>8920</v>
      </c>
      <c r="Q803" s="0" t="s">
        <v>115</v>
      </c>
      <c r="R803" s="0" t="s">
        <v>50</v>
      </c>
      <c r="S803" s="0" t="s">
        <v>8921</v>
      </c>
      <c r="T803" s="0" t="s">
        <v>8922</v>
      </c>
      <c r="U803" s="0" t="s">
        <v>8923</v>
      </c>
      <c r="V803" s="0" t="s">
        <v>53</v>
      </c>
      <c r="W803" s="0" t="s">
        <v>1509</v>
      </c>
      <c r="X803" s="0" t="s">
        <v>4194</v>
      </c>
      <c r="Y803" s="0" t="s">
        <v>8924</v>
      </c>
      <c r="Z803" s="0" t="s">
        <v>8888</v>
      </c>
      <c r="AA803" s="0" t="s">
        <v>8925</v>
      </c>
      <c r="AB803" s="0" t="s">
        <v>59</v>
      </c>
      <c r="AF803" s="0" t="s">
        <v>60</v>
      </c>
      <c r="AH803" s="0" t="s">
        <v>315</v>
      </c>
      <c r="AJ803" s="0" t="s">
        <v>62</v>
      </c>
      <c r="AK803" s="0" t="n">
        <v>2182</v>
      </c>
      <c r="AL803" s="0" t="s">
        <v>8926</v>
      </c>
      <c r="AM803" s="0" t="s">
        <v>8927</v>
      </c>
      <c r="AN803" s="0" t="n">
        <v>802</v>
      </c>
    </row>
    <row r="804" customFormat="false" ht="12.8" hidden="false" customHeight="false" outlineLevel="0" collapsed="false">
      <c r="A804" s="0" t="s">
        <v>8928</v>
      </c>
      <c r="B804" s="0" t="s">
        <v>8929</v>
      </c>
      <c r="C804" s="0" t="s">
        <v>3234</v>
      </c>
      <c r="D804" s="0" t="s">
        <v>8930</v>
      </c>
      <c r="E804" s="0" t="str">
        <f aca="false">VLOOKUP($D804,phone_owners,5,0)</f>
        <v>Glory </v>
      </c>
      <c r="F804" s="0" t="str">
        <f aca="false">VLOOKUP($D804,phone_owners,6,0)</f>
        <v>Ndemfoo</v>
      </c>
      <c r="G804" s="0" t="str">
        <f aca="false">VLOOKUP($D804,phone_owners,6,0)</f>
        <v>Ndemfoo</v>
      </c>
      <c r="H804" s="0" t="s">
        <v>8930</v>
      </c>
      <c r="I804" s="0" t="s">
        <v>8931</v>
      </c>
      <c r="J804" s="0" t="s">
        <v>8932</v>
      </c>
      <c r="K804" s="0" t="s">
        <v>8933</v>
      </c>
      <c r="L804" s="0" t="s">
        <v>44</v>
      </c>
      <c r="M804" s="0" t="s">
        <v>8934</v>
      </c>
      <c r="N804" s="0" t="s">
        <v>8935</v>
      </c>
      <c r="O804" s="0" t="s">
        <v>8936</v>
      </c>
      <c r="P804" s="0" t="s">
        <v>502</v>
      </c>
      <c r="Q804" s="0" t="s">
        <v>8937</v>
      </c>
      <c r="R804" s="0" t="s">
        <v>116</v>
      </c>
      <c r="S804" s="0" t="s">
        <v>8938</v>
      </c>
      <c r="T804" s="0" t="s">
        <v>8939</v>
      </c>
      <c r="U804" s="0" t="s">
        <v>8940</v>
      </c>
      <c r="V804" s="0" t="s">
        <v>53</v>
      </c>
      <c r="W804" s="0" t="s">
        <v>1354</v>
      </c>
      <c r="X804" s="0" t="s">
        <v>538</v>
      </c>
      <c r="Y804" s="0" t="s">
        <v>8941</v>
      </c>
      <c r="Z804" s="0" t="s">
        <v>8942</v>
      </c>
      <c r="AA804" s="0" t="s">
        <v>8943</v>
      </c>
      <c r="AB804" s="0" t="s">
        <v>59</v>
      </c>
      <c r="AF804" s="0" t="s">
        <v>60</v>
      </c>
      <c r="AH804" s="0" t="s">
        <v>122</v>
      </c>
      <c r="AJ804" s="0" t="s">
        <v>62</v>
      </c>
      <c r="AK804" s="0" t="n">
        <v>2183</v>
      </c>
      <c r="AL804" s="0" t="s">
        <v>8944</v>
      </c>
      <c r="AM804" s="0" t="s">
        <v>8945</v>
      </c>
      <c r="AN804" s="0" t="n">
        <v>803</v>
      </c>
    </row>
    <row r="805" customFormat="false" ht="12.8" hidden="false" customHeight="false" outlineLevel="0" collapsed="false">
      <c r="A805" s="0" t="s">
        <v>8946</v>
      </c>
      <c r="B805" s="0" t="s">
        <v>8947</v>
      </c>
      <c r="C805" s="0" t="s">
        <v>3234</v>
      </c>
      <c r="D805" s="0" t="s">
        <v>8930</v>
      </c>
      <c r="E805" s="0" t="str">
        <f aca="false">VLOOKUP($D805,phone_owners,5,0)</f>
        <v>Glory </v>
      </c>
      <c r="F805" s="0" t="str">
        <f aca="false">VLOOKUP($D805,phone_owners,6,0)</f>
        <v>Ndemfoo</v>
      </c>
      <c r="G805" s="0" t="str">
        <f aca="false">VLOOKUP($D805,phone_owners,6,0)</f>
        <v>Ndemfoo</v>
      </c>
      <c r="H805" s="0" t="s">
        <v>8930</v>
      </c>
      <c r="I805" s="0" t="s">
        <v>8931</v>
      </c>
      <c r="J805" s="0" t="s">
        <v>8932</v>
      </c>
      <c r="K805" s="0" t="s">
        <v>8933</v>
      </c>
      <c r="L805" s="0" t="s">
        <v>44</v>
      </c>
      <c r="M805" s="0" t="s">
        <v>8948</v>
      </c>
      <c r="N805" s="0" t="s">
        <v>8949</v>
      </c>
      <c r="O805" s="0" t="s">
        <v>8950</v>
      </c>
      <c r="P805" s="0" t="s">
        <v>502</v>
      </c>
      <c r="Q805" s="0" t="s">
        <v>8951</v>
      </c>
      <c r="R805" s="0" t="s">
        <v>553</v>
      </c>
      <c r="S805" s="0" t="s">
        <v>8952</v>
      </c>
      <c r="T805" s="0" t="s">
        <v>8953</v>
      </c>
      <c r="U805" s="0" t="s">
        <v>8954</v>
      </c>
      <c r="V805" s="0" t="s">
        <v>100</v>
      </c>
      <c r="W805" s="0" t="s">
        <v>892</v>
      </c>
      <c r="X805" s="0" t="s">
        <v>8955</v>
      </c>
      <c r="Z805" s="0" t="s">
        <v>8956</v>
      </c>
      <c r="AA805" s="0" t="s">
        <v>8957</v>
      </c>
      <c r="AB805" s="0" t="s">
        <v>59</v>
      </c>
      <c r="AF805" s="0" t="s">
        <v>347</v>
      </c>
      <c r="AH805" s="0" t="s">
        <v>122</v>
      </c>
      <c r="AJ805" s="0" t="s">
        <v>62</v>
      </c>
      <c r="AK805" s="0" t="n">
        <v>2184</v>
      </c>
      <c r="AL805" s="0" t="s">
        <v>8958</v>
      </c>
      <c r="AM805" s="0" t="s">
        <v>8959</v>
      </c>
      <c r="AN805" s="0" t="n">
        <v>804</v>
      </c>
    </row>
    <row r="806" customFormat="false" ht="12.8" hidden="false" customHeight="false" outlineLevel="0" collapsed="false">
      <c r="A806" s="0" t="s">
        <v>8960</v>
      </c>
      <c r="B806" s="0" t="s">
        <v>8961</v>
      </c>
      <c r="C806" s="0" t="s">
        <v>3234</v>
      </c>
      <c r="D806" s="0" t="s">
        <v>8930</v>
      </c>
      <c r="E806" s="0" t="str">
        <f aca="false">VLOOKUP($D806,phone_owners,5,0)</f>
        <v>Glory </v>
      </c>
      <c r="F806" s="0" t="str">
        <f aca="false">VLOOKUP($D806,phone_owners,6,0)</f>
        <v>Ndemfoo</v>
      </c>
      <c r="G806" s="0" t="str">
        <f aca="false">VLOOKUP($D806,phone_owners,6,0)</f>
        <v>Ndemfoo</v>
      </c>
      <c r="H806" s="0" t="s">
        <v>8930</v>
      </c>
      <c r="I806" s="0" t="s">
        <v>8931</v>
      </c>
      <c r="J806" s="0" t="s">
        <v>8932</v>
      </c>
      <c r="K806" s="0" t="s">
        <v>8933</v>
      </c>
      <c r="L806" s="0" t="s">
        <v>44</v>
      </c>
      <c r="M806" s="0" t="s">
        <v>8948</v>
      </c>
      <c r="N806" s="0" t="s">
        <v>8949</v>
      </c>
      <c r="O806" s="0" t="s">
        <v>8950</v>
      </c>
      <c r="P806" s="0" t="s">
        <v>502</v>
      </c>
      <c r="Q806" s="0" t="s">
        <v>8951</v>
      </c>
      <c r="R806" s="0" t="s">
        <v>116</v>
      </c>
      <c r="S806" s="0" t="s">
        <v>8962</v>
      </c>
      <c r="T806" s="0" t="s">
        <v>5603</v>
      </c>
      <c r="U806" s="0" t="s">
        <v>7427</v>
      </c>
      <c r="V806" s="0" t="s">
        <v>53</v>
      </c>
      <c r="W806" s="0" t="s">
        <v>792</v>
      </c>
      <c r="X806" s="0" t="s">
        <v>8963</v>
      </c>
      <c r="Z806" s="0" t="s">
        <v>8964</v>
      </c>
      <c r="AA806" s="0" t="s">
        <v>8965</v>
      </c>
      <c r="AB806" s="0" t="s">
        <v>59</v>
      </c>
      <c r="AF806" s="0" t="s">
        <v>60</v>
      </c>
      <c r="AH806" s="0" t="s">
        <v>122</v>
      </c>
      <c r="AJ806" s="0" t="s">
        <v>62</v>
      </c>
      <c r="AK806" s="0" t="n">
        <v>2185</v>
      </c>
      <c r="AL806" s="0" t="s">
        <v>8966</v>
      </c>
      <c r="AM806" s="0" t="s">
        <v>8967</v>
      </c>
      <c r="AN806" s="0" t="n">
        <v>805</v>
      </c>
    </row>
    <row r="807" customFormat="false" ht="12.8" hidden="false" customHeight="false" outlineLevel="0" collapsed="false">
      <c r="A807" s="0" t="s">
        <v>8968</v>
      </c>
      <c r="B807" s="0" t="s">
        <v>8969</v>
      </c>
      <c r="C807" s="0" t="s">
        <v>3234</v>
      </c>
      <c r="D807" s="0" t="s">
        <v>8970</v>
      </c>
      <c r="E807" s="0" t="e">
        <f aca="false">VLOOKUP($D807,phone_owners,5,0)</f>
        <v>#N/A</v>
      </c>
      <c r="F807" s="0" t="e">
        <f aca="false">VLOOKUP($D807,phone_owners,6,0)</f>
        <v>#N/A</v>
      </c>
      <c r="G807" s="0" t="e">
        <f aca="false">VLOOKUP($D807,phone_owners,6,0)</f>
        <v>#N/A</v>
      </c>
      <c r="H807" s="0" t="s">
        <v>8970</v>
      </c>
      <c r="I807" s="0" t="s">
        <v>8971</v>
      </c>
      <c r="J807" s="0" t="s">
        <v>8972</v>
      </c>
      <c r="L807" s="0" t="s">
        <v>44</v>
      </c>
      <c r="M807" s="0" t="s">
        <v>8973</v>
      </c>
      <c r="N807" s="0" t="s">
        <v>8974</v>
      </c>
      <c r="O807" s="0" t="s">
        <v>8975</v>
      </c>
      <c r="P807" s="0" t="s">
        <v>8976</v>
      </c>
      <c r="Q807" s="0" t="s">
        <v>597</v>
      </c>
      <c r="R807" s="0" t="s">
        <v>116</v>
      </c>
      <c r="S807" s="0" t="s">
        <v>1727</v>
      </c>
      <c r="T807" s="0" t="s">
        <v>8977</v>
      </c>
      <c r="U807" s="0" t="s">
        <v>346</v>
      </c>
      <c r="V807" s="0" t="s">
        <v>100</v>
      </c>
      <c r="W807" s="0" t="s">
        <v>624</v>
      </c>
      <c r="X807" s="0" t="s">
        <v>1785</v>
      </c>
      <c r="Y807" s="0" t="s">
        <v>1785</v>
      </c>
      <c r="Z807" s="0" t="s">
        <v>8978</v>
      </c>
      <c r="AA807" s="0" t="s">
        <v>8979</v>
      </c>
      <c r="AB807" s="0" t="s">
        <v>59</v>
      </c>
      <c r="AF807" s="0" t="s">
        <v>60</v>
      </c>
      <c r="AH807" s="0" t="s">
        <v>61</v>
      </c>
      <c r="AJ807" s="0" t="s">
        <v>62</v>
      </c>
      <c r="AK807" s="0" t="n">
        <v>2186</v>
      </c>
      <c r="AL807" s="0" t="s">
        <v>8980</v>
      </c>
      <c r="AM807" s="0" t="s">
        <v>8981</v>
      </c>
      <c r="AN807" s="0" t="n">
        <v>806</v>
      </c>
    </row>
    <row r="808" customFormat="false" ht="12.8" hidden="false" customHeight="false" outlineLevel="0" collapsed="false">
      <c r="A808" s="0" t="s">
        <v>8982</v>
      </c>
      <c r="B808" s="0" t="s">
        <v>8983</v>
      </c>
      <c r="C808" s="0" t="s">
        <v>3234</v>
      </c>
      <c r="D808" s="0" t="s">
        <v>8984</v>
      </c>
      <c r="E808" s="0" t="str">
        <f aca="false">VLOOKUP($D808,phone_owners,5,0)</f>
        <v>Andrew</v>
      </c>
      <c r="F808" s="0" t="str">
        <f aca="false">VLOOKUP($D808,phone_owners,6,0)</f>
        <v>Aloyce</v>
      </c>
      <c r="G808" s="0" t="str">
        <f aca="false">VLOOKUP($D808,phone_owners,6,0)</f>
        <v>Aloyce</v>
      </c>
      <c r="H808" s="0" t="s">
        <v>8984</v>
      </c>
      <c r="I808" s="0" t="s">
        <v>8985</v>
      </c>
      <c r="J808" s="0" t="s">
        <v>8986</v>
      </c>
      <c r="K808" s="0" t="s">
        <v>8987</v>
      </c>
      <c r="L808" s="0" t="s">
        <v>44</v>
      </c>
      <c r="M808" s="0" t="s">
        <v>8988</v>
      </c>
      <c r="N808" s="0" t="s">
        <v>8989</v>
      </c>
      <c r="O808" s="0" t="s">
        <v>8990</v>
      </c>
      <c r="P808" s="0" t="s">
        <v>8991</v>
      </c>
      <c r="Q808" s="0" t="s">
        <v>700</v>
      </c>
      <c r="R808" s="0" t="s">
        <v>116</v>
      </c>
      <c r="S808" s="0" t="s">
        <v>8992</v>
      </c>
      <c r="T808" s="0" t="s">
        <v>8993</v>
      </c>
      <c r="U808" s="0" t="s">
        <v>8994</v>
      </c>
      <c r="V808" s="0" t="s">
        <v>100</v>
      </c>
      <c r="W808" s="0" t="s">
        <v>236</v>
      </c>
      <c r="X808" s="0" t="s">
        <v>3673</v>
      </c>
      <c r="Y808" s="0" t="s">
        <v>3673</v>
      </c>
      <c r="Z808" s="0" t="s">
        <v>8995</v>
      </c>
      <c r="AA808" s="0" t="s">
        <v>8996</v>
      </c>
      <c r="AB808" s="0" t="s">
        <v>59</v>
      </c>
      <c r="AF808" s="0" t="s">
        <v>314</v>
      </c>
      <c r="AH808" s="0" t="s">
        <v>315</v>
      </c>
      <c r="AJ808" s="0" t="s">
        <v>62</v>
      </c>
      <c r="AK808" s="0" t="n">
        <v>2187</v>
      </c>
      <c r="AL808" s="0" t="s">
        <v>8997</v>
      </c>
      <c r="AM808" s="0" t="s">
        <v>8998</v>
      </c>
      <c r="AN808" s="0" t="n">
        <v>807</v>
      </c>
    </row>
    <row r="809" customFormat="false" ht="12.8" hidden="false" customHeight="false" outlineLevel="0" collapsed="false">
      <c r="A809" s="0" t="s">
        <v>8999</v>
      </c>
      <c r="B809" s="0" t="s">
        <v>9000</v>
      </c>
      <c r="C809" s="0" t="s">
        <v>3234</v>
      </c>
      <c r="D809" s="0" t="s">
        <v>8984</v>
      </c>
      <c r="E809" s="0" t="str">
        <f aca="false">VLOOKUP($D809,phone_owners,5,0)</f>
        <v>Andrew</v>
      </c>
      <c r="F809" s="0" t="str">
        <f aca="false">VLOOKUP($D809,phone_owners,6,0)</f>
        <v>Aloyce</v>
      </c>
      <c r="G809" s="0" t="str">
        <f aca="false">VLOOKUP($D809,phone_owners,6,0)</f>
        <v>Aloyce</v>
      </c>
      <c r="H809" s="0" t="s">
        <v>8984</v>
      </c>
      <c r="I809" s="0" t="s">
        <v>8985</v>
      </c>
      <c r="J809" s="0" t="s">
        <v>8986</v>
      </c>
      <c r="K809" s="0" t="s">
        <v>8987</v>
      </c>
      <c r="L809" s="0" t="s">
        <v>44</v>
      </c>
      <c r="M809" s="0" t="s">
        <v>9001</v>
      </c>
      <c r="N809" s="0" t="s">
        <v>9002</v>
      </c>
      <c r="O809" s="0" t="s">
        <v>9003</v>
      </c>
      <c r="P809" s="0" t="s">
        <v>9004</v>
      </c>
      <c r="Q809" s="0" t="s">
        <v>700</v>
      </c>
      <c r="R809" s="0" t="s">
        <v>116</v>
      </c>
      <c r="S809" s="0" t="s">
        <v>9005</v>
      </c>
      <c r="T809" s="0" t="s">
        <v>2626</v>
      </c>
      <c r="U809" s="0" t="s">
        <v>9006</v>
      </c>
      <c r="V809" s="0" t="s">
        <v>100</v>
      </c>
      <c r="W809" s="0" t="s">
        <v>54</v>
      </c>
      <c r="X809" s="0" t="s">
        <v>3673</v>
      </c>
      <c r="Y809" s="0" t="s">
        <v>3673</v>
      </c>
      <c r="Z809" s="0" t="s">
        <v>8995</v>
      </c>
      <c r="AA809" s="0" t="s">
        <v>8996</v>
      </c>
      <c r="AB809" s="0" t="s">
        <v>59</v>
      </c>
      <c r="AF809" s="0" t="s">
        <v>314</v>
      </c>
      <c r="AH809" s="0" t="s">
        <v>315</v>
      </c>
      <c r="AJ809" s="0" t="s">
        <v>62</v>
      </c>
      <c r="AK809" s="0" t="n">
        <v>2188</v>
      </c>
      <c r="AL809" s="0" t="s">
        <v>9007</v>
      </c>
      <c r="AM809" s="0" t="s">
        <v>9008</v>
      </c>
      <c r="AN809" s="0" t="n">
        <v>808</v>
      </c>
    </row>
    <row r="810" customFormat="false" ht="12.8" hidden="false" customHeight="false" outlineLevel="0" collapsed="false">
      <c r="A810" s="0" t="s">
        <v>9009</v>
      </c>
      <c r="B810" s="0" t="s">
        <v>9010</v>
      </c>
      <c r="C810" s="0" t="s">
        <v>3234</v>
      </c>
      <c r="D810" s="0" t="s">
        <v>8984</v>
      </c>
      <c r="E810" s="0" t="str">
        <f aca="false">VLOOKUP($D810,phone_owners,5,0)</f>
        <v>Andrew</v>
      </c>
      <c r="F810" s="0" t="str">
        <f aca="false">VLOOKUP($D810,phone_owners,6,0)</f>
        <v>Aloyce</v>
      </c>
      <c r="G810" s="0" t="str">
        <f aca="false">VLOOKUP($D810,phone_owners,6,0)</f>
        <v>Aloyce</v>
      </c>
      <c r="H810" s="0" t="s">
        <v>8984</v>
      </c>
      <c r="I810" s="0" t="s">
        <v>8985</v>
      </c>
      <c r="J810" s="0" t="s">
        <v>8986</v>
      </c>
      <c r="K810" s="0" t="s">
        <v>8987</v>
      </c>
      <c r="L810" s="0" t="s">
        <v>44</v>
      </c>
      <c r="M810" s="0" t="s">
        <v>9011</v>
      </c>
      <c r="N810" s="0" t="s">
        <v>9012</v>
      </c>
      <c r="O810" s="0" t="s">
        <v>9013</v>
      </c>
      <c r="P810" s="0" t="s">
        <v>9014</v>
      </c>
      <c r="Q810" s="0" t="s">
        <v>115</v>
      </c>
      <c r="R810" s="0" t="s">
        <v>116</v>
      </c>
      <c r="S810" s="0" t="s">
        <v>9015</v>
      </c>
      <c r="T810" s="0" t="s">
        <v>51</v>
      </c>
      <c r="U810" s="0" t="s">
        <v>5240</v>
      </c>
      <c r="V810" s="0" t="s">
        <v>100</v>
      </c>
      <c r="W810" s="0" t="s">
        <v>293</v>
      </c>
      <c r="X810" s="0" t="s">
        <v>3673</v>
      </c>
      <c r="Y810" s="0" t="s">
        <v>3673</v>
      </c>
      <c r="Z810" s="0" t="s">
        <v>8995</v>
      </c>
      <c r="AA810" s="0" t="s">
        <v>8996</v>
      </c>
      <c r="AB810" s="0" t="s">
        <v>59</v>
      </c>
      <c r="AF810" s="0" t="s">
        <v>314</v>
      </c>
      <c r="AH810" s="0" t="s">
        <v>315</v>
      </c>
      <c r="AJ810" s="0" t="s">
        <v>62</v>
      </c>
      <c r="AK810" s="0" t="n">
        <v>2189</v>
      </c>
      <c r="AL810" s="0" t="s">
        <v>9016</v>
      </c>
      <c r="AM810" s="0" t="s">
        <v>9017</v>
      </c>
      <c r="AN810" s="0" t="n">
        <v>809</v>
      </c>
    </row>
    <row r="811" customFormat="false" ht="12.8" hidden="false" customHeight="false" outlineLevel="0" collapsed="false">
      <c r="A811" s="0" t="s">
        <v>9018</v>
      </c>
      <c r="B811" s="0" t="s">
        <v>9019</v>
      </c>
      <c r="C811" s="0" t="s">
        <v>3234</v>
      </c>
      <c r="D811" s="0" t="s">
        <v>8984</v>
      </c>
      <c r="E811" s="0" t="str">
        <f aca="false">VLOOKUP($D811,phone_owners,5,0)</f>
        <v>Andrew</v>
      </c>
      <c r="F811" s="0" t="str">
        <f aca="false">VLOOKUP($D811,phone_owners,6,0)</f>
        <v>Aloyce</v>
      </c>
      <c r="G811" s="0" t="str">
        <f aca="false">VLOOKUP($D811,phone_owners,6,0)</f>
        <v>Aloyce</v>
      </c>
      <c r="H811" s="0" t="s">
        <v>8984</v>
      </c>
      <c r="I811" s="0" t="s">
        <v>8985</v>
      </c>
      <c r="J811" s="0" t="s">
        <v>8986</v>
      </c>
      <c r="K811" s="0" t="s">
        <v>8987</v>
      </c>
      <c r="L811" s="0" t="s">
        <v>59</v>
      </c>
      <c r="M811" s="0" t="s">
        <v>9020</v>
      </c>
      <c r="N811" s="0" t="s">
        <v>9021</v>
      </c>
      <c r="O811" s="0" t="s">
        <v>9022</v>
      </c>
      <c r="P811" s="0" t="s">
        <v>9023</v>
      </c>
      <c r="Q811" s="0" t="s">
        <v>115</v>
      </c>
      <c r="AJ811" s="0" t="s">
        <v>62</v>
      </c>
      <c r="AK811" s="0" t="n">
        <v>2190</v>
      </c>
      <c r="AL811" s="0" t="s">
        <v>9024</v>
      </c>
      <c r="AM811" s="0" t="s">
        <v>9025</v>
      </c>
      <c r="AN811" s="0" t="n">
        <v>810</v>
      </c>
    </row>
    <row r="812" customFormat="false" ht="12.8" hidden="false" customHeight="false" outlineLevel="0" collapsed="false">
      <c r="A812" s="0" t="s">
        <v>9026</v>
      </c>
      <c r="B812" s="0" t="s">
        <v>9027</v>
      </c>
      <c r="C812" s="0" t="s">
        <v>3234</v>
      </c>
      <c r="D812" s="0" t="s">
        <v>8984</v>
      </c>
      <c r="E812" s="0" t="str">
        <f aca="false">VLOOKUP($D812,phone_owners,5,0)</f>
        <v>Andrew</v>
      </c>
      <c r="F812" s="0" t="str">
        <f aca="false">VLOOKUP($D812,phone_owners,6,0)</f>
        <v>Aloyce</v>
      </c>
      <c r="G812" s="0" t="str">
        <f aca="false">VLOOKUP($D812,phone_owners,6,0)</f>
        <v>Aloyce</v>
      </c>
      <c r="H812" s="0" t="s">
        <v>8984</v>
      </c>
      <c r="I812" s="0" t="s">
        <v>8985</v>
      </c>
      <c r="J812" s="0" t="s">
        <v>8986</v>
      </c>
      <c r="K812" s="0" t="s">
        <v>8987</v>
      </c>
      <c r="L812" s="0" t="s">
        <v>44</v>
      </c>
      <c r="M812" s="0" t="s">
        <v>9028</v>
      </c>
      <c r="N812" s="0" t="s">
        <v>9029</v>
      </c>
      <c r="O812" s="0" t="s">
        <v>9030</v>
      </c>
      <c r="P812" s="0" t="s">
        <v>9031</v>
      </c>
      <c r="Q812" s="0" t="s">
        <v>115</v>
      </c>
      <c r="R812" s="0" t="s">
        <v>116</v>
      </c>
      <c r="S812" s="0" t="s">
        <v>1717</v>
      </c>
      <c r="T812" s="0" t="s">
        <v>1923</v>
      </c>
      <c r="U812" s="0" t="s">
        <v>9032</v>
      </c>
      <c r="V812" s="0" t="s">
        <v>53</v>
      </c>
      <c r="W812" s="0" t="s">
        <v>601</v>
      </c>
      <c r="X812" s="0" t="s">
        <v>3673</v>
      </c>
      <c r="Y812" s="0" t="s">
        <v>3673</v>
      </c>
      <c r="Z812" s="0" t="s">
        <v>8995</v>
      </c>
      <c r="AA812" s="0" t="s">
        <v>9033</v>
      </c>
      <c r="AB812" s="0" t="s">
        <v>59</v>
      </c>
      <c r="AF812" s="0" t="s">
        <v>314</v>
      </c>
      <c r="AH812" s="0" t="s">
        <v>315</v>
      </c>
      <c r="AJ812" s="0" t="s">
        <v>62</v>
      </c>
      <c r="AK812" s="0" t="n">
        <v>2191</v>
      </c>
      <c r="AL812" s="0" t="s">
        <v>9034</v>
      </c>
      <c r="AM812" s="0" t="s">
        <v>9035</v>
      </c>
      <c r="AN812" s="0" t="n">
        <v>811</v>
      </c>
    </row>
    <row r="813" customFormat="false" ht="12.8" hidden="false" customHeight="false" outlineLevel="0" collapsed="false">
      <c r="A813" s="0" t="s">
        <v>9036</v>
      </c>
      <c r="B813" s="0" t="s">
        <v>9037</v>
      </c>
      <c r="C813" s="0" t="s">
        <v>3234</v>
      </c>
      <c r="D813" s="0" t="s">
        <v>8984</v>
      </c>
      <c r="E813" s="0" t="str">
        <f aca="false">VLOOKUP($D813,phone_owners,5,0)</f>
        <v>Andrew</v>
      </c>
      <c r="F813" s="0" t="str">
        <f aca="false">VLOOKUP($D813,phone_owners,6,0)</f>
        <v>Aloyce</v>
      </c>
      <c r="G813" s="0" t="str">
        <f aca="false">VLOOKUP($D813,phone_owners,6,0)</f>
        <v>Aloyce</v>
      </c>
      <c r="H813" s="0" t="s">
        <v>8984</v>
      </c>
      <c r="I813" s="0" t="s">
        <v>8985</v>
      </c>
      <c r="J813" s="0" t="s">
        <v>8986</v>
      </c>
      <c r="K813" s="0" t="s">
        <v>8987</v>
      </c>
      <c r="L813" s="0" t="s">
        <v>44</v>
      </c>
      <c r="M813" s="0" t="s">
        <v>9038</v>
      </c>
      <c r="N813" s="0" t="s">
        <v>9039</v>
      </c>
      <c r="O813" s="0" t="s">
        <v>9040</v>
      </c>
      <c r="P813" s="0" t="s">
        <v>9041</v>
      </c>
      <c r="Q813" s="0" t="s">
        <v>115</v>
      </c>
      <c r="R813" s="0" t="s">
        <v>116</v>
      </c>
      <c r="S813" s="0" t="s">
        <v>9042</v>
      </c>
      <c r="T813" s="0" t="s">
        <v>2717</v>
      </c>
      <c r="U813" s="0" t="s">
        <v>9043</v>
      </c>
      <c r="V813" s="0" t="s">
        <v>53</v>
      </c>
      <c r="W813" s="0" t="s">
        <v>247</v>
      </c>
      <c r="X813" s="0" t="s">
        <v>3673</v>
      </c>
      <c r="Y813" s="0" t="s">
        <v>3673</v>
      </c>
      <c r="Z813" s="0" t="s">
        <v>8995</v>
      </c>
      <c r="AA813" s="0" t="s">
        <v>9033</v>
      </c>
      <c r="AB813" s="0" t="s">
        <v>59</v>
      </c>
      <c r="AF813" s="0" t="s">
        <v>314</v>
      </c>
      <c r="AH813" s="0" t="s">
        <v>372</v>
      </c>
      <c r="AJ813" s="0" t="s">
        <v>62</v>
      </c>
      <c r="AK813" s="0" t="n">
        <v>2192</v>
      </c>
      <c r="AL813" s="0" t="s">
        <v>9044</v>
      </c>
      <c r="AM813" s="0" t="s">
        <v>9045</v>
      </c>
      <c r="AN813" s="0" t="n">
        <v>812</v>
      </c>
    </row>
    <row r="814" customFormat="false" ht="12.8" hidden="false" customHeight="false" outlineLevel="0" collapsed="false">
      <c r="A814" s="0" t="s">
        <v>9046</v>
      </c>
      <c r="B814" s="0" t="s">
        <v>9047</v>
      </c>
      <c r="C814" s="0" t="s">
        <v>3234</v>
      </c>
      <c r="D814" s="0" t="s">
        <v>9048</v>
      </c>
      <c r="E814" s="0" t="e">
        <f aca="false">VLOOKUP($D814,phone_owners,5,0)</f>
        <v>#N/A</v>
      </c>
      <c r="F814" s="0" t="e">
        <f aca="false">VLOOKUP($D814,phone_owners,6,0)</f>
        <v>#N/A</v>
      </c>
      <c r="G814" s="0" t="e">
        <f aca="false">VLOOKUP($D814,phone_owners,6,0)</f>
        <v>#N/A</v>
      </c>
      <c r="H814" s="0" t="s">
        <v>9048</v>
      </c>
      <c r="I814" s="0" t="s">
        <v>9049</v>
      </c>
      <c r="J814" s="0" t="s">
        <v>9050</v>
      </c>
      <c r="L814" s="0" t="s">
        <v>44</v>
      </c>
      <c r="M814" s="0" t="s">
        <v>9051</v>
      </c>
      <c r="N814" s="0" t="s">
        <v>9052</v>
      </c>
      <c r="O814" s="0" t="s">
        <v>9053</v>
      </c>
      <c r="P814" s="0" t="s">
        <v>9054</v>
      </c>
      <c r="Q814" s="0" t="s">
        <v>3292</v>
      </c>
      <c r="R814" s="0" t="s">
        <v>50</v>
      </c>
      <c r="S814" s="0" t="s">
        <v>2198</v>
      </c>
      <c r="T814" s="0" t="s">
        <v>9055</v>
      </c>
      <c r="U814" s="0" t="s">
        <v>7817</v>
      </c>
      <c r="V814" s="0" t="s">
        <v>53</v>
      </c>
      <c r="W814" s="0" t="s">
        <v>247</v>
      </c>
      <c r="X814" s="0" t="s">
        <v>310</v>
      </c>
      <c r="Y814" s="0" t="s">
        <v>1035</v>
      </c>
      <c r="Z814" s="0" t="s">
        <v>9056</v>
      </c>
      <c r="AA814" s="0" t="s">
        <v>3117</v>
      </c>
      <c r="AB814" s="0" t="s">
        <v>59</v>
      </c>
      <c r="AF814" s="0" t="s">
        <v>314</v>
      </c>
      <c r="AH814" s="0" t="s">
        <v>372</v>
      </c>
      <c r="AJ814" s="0" t="s">
        <v>62</v>
      </c>
      <c r="AK814" s="0" t="n">
        <v>2193</v>
      </c>
      <c r="AL814" s="0" t="s">
        <v>9057</v>
      </c>
      <c r="AM814" s="0" t="s">
        <v>9058</v>
      </c>
      <c r="AN814" s="0" t="n">
        <v>813</v>
      </c>
    </row>
    <row r="815" customFormat="false" ht="12.8" hidden="false" customHeight="false" outlineLevel="0" collapsed="false">
      <c r="A815" s="0" t="s">
        <v>9059</v>
      </c>
      <c r="B815" s="0" t="s">
        <v>9060</v>
      </c>
      <c r="C815" s="0" t="s">
        <v>3234</v>
      </c>
      <c r="D815" s="0" t="s">
        <v>3246</v>
      </c>
      <c r="E815" s="0" t="e">
        <f aca="false">VLOOKUP($D815,phone_owners,5,0)</f>
        <v>#N/A</v>
      </c>
      <c r="F815" s="0" t="e">
        <f aca="false">VLOOKUP($D815,phone_owners,6,0)</f>
        <v>#N/A</v>
      </c>
      <c r="G815" s="0" t="e">
        <f aca="false">VLOOKUP($D815,phone_owners,6,0)</f>
        <v>#N/A</v>
      </c>
      <c r="H815" s="0" t="s">
        <v>3246</v>
      </c>
      <c r="I815" s="0" t="s">
        <v>3247</v>
      </c>
      <c r="J815" s="0" t="s">
        <v>3248</v>
      </c>
      <c r="L815" s="0" t="s">
        <v>44</v>
      </c>
      <c r="M815" s="0" t="s">
        <v>9061</v>
      </c>
      <c r="N815" s="0" t="s">
        <v>9062</v>
      </c>
      <c r="O815" s="0" t="s">
        <v>9063</v>
      </c>
      <c r="P815" s="0" t="s">
        <v>9064</v>
      </c>
      <c r="Q815" s="0" t="s">
        <v>1465</v>
      </c>
      <c r="R815" s="0" t="s">
        <v>1290</v>
      </c>
      <c r="S815" s="0" t="s">
        <v>1858</v>
      </c>
      <c r="V815" s="0" t="s">
        <v>53</v>
      </c>
      <c r="W815" s="0" t="s">
        <v>839</v>
      </c>
      <c r="X815" s="0" t="s">
        <v>9065</v>
      </c>
      <c r="Y815" s="0" t="s">
        <v>3116</v>
      </c>
      <c r="Z815" s="0" t="s">
        <v>3116</v>
      </c>
      <c r="AA815" s="0" t="s">
        <v>9066</v>
      </c>
      <c r="AB815" s="0" t="s">
        <v>59</v>
      </c>
      <c r="AF815" s="0" t="s">
        <v>60</v>
      </c>
      <c r="AH815" s="0" t="s">
        <v>122</v>
      </c>
      <c r="AJ815" s="0" t="s">
        <v>62</v>
      </c>
      <c r="AK815" s="0" t="n">
        <v>2194</v>
      </c>
      <c r="AL815" s="0" t="s">
        <v>9067</v>
      </c>
      <c r="AM815" s="0" t="s">
        <v>9068</v>
      </c>
      <c r="AN815" s="0" t="n">
        <v>814</v>
      </c>
    </row>
    <row r="816" customFormat="false" ht="12.8" hidden="false" customHeight="false" outlineLevel="0" collapsed="false">
      <c r="A816" s="0" t="s">
        <v>9069</v>
      </c>
      <c r="B816" s="0" t="s">
        <v>9070</v>
      </c>
      <c r="C816" s="0" t="s">
        <v>3234</v>
      </c>
      <c r="D816" s="0" t="s">
        <v>3246</v>
      </c>
      <c r="E816" s="0" t="e">
        <f aca="false">VLOOKUP($D816,phone_owners,5,0)</f>
        <v>#N/A</v>
      </c>
      <c r="F816" s="0" t="e">
        <f aca="false">VLOOKUP($D816,phone_owners,6,0)</f>
        <v>#N/A</v>
      </c>
      <c r="G816" s="0" t="e">
        <f aca="false">VLOOKUP($D816,phone_owners,6,0)</f>
        <v>#N/A</v>
      </c>
      <c r="H816" s="0" t="s">
        <v>3246</v>
      </c>
      <c r="I816" s="0" t="s">
        <v>3247</v>
      </c>
      <c r="J816" s="0" t="s">
        <v>3248</v>
      </c>
      <c r="L816" s="0" t="s">
        <v>44</v>
      </c>
      <c r="M816" s="0" t="s">
        <v>9071</v>
      </c>
      <c r="N816" s="0" t="s">
        <v>9072</v>
      </c>
      <c r="O816" s="0" t="s">
        <v>9073</v>
      </c>
      <c r="P816" s="0" t="s">
        <v>5902</v>
      </c>
      <c r="Q816" s="0" t="s">
        <v>2462</v>
      </c>
      <c r="R816" s="0" t="s">
        <v>116</v>
      </c>
      <c r="S816" s="0" t="s">
        <v>815</v>
      </c>
      <c r="V816" s="0" t="s">
        <v>53</v>
      </c>
      <c r="W816" s="0" t="s">
        <v>624</v>
      </c>
      <c r="X816" s="0" t="s">
        <v>9065</v>
      </c>
      <c r="Y816" s="0" t="s">
        <v>3116</v>
      </c>
      <c r="Z816" s="0" t="s">
        <v>9056</v>
      </c>
      <c r="AA816" s="0" t="s">
        <v>9074</v>
      </c>
      <c r="AB816" s="0" t="s">
        <v>44</v>
      </c>
      <c r="AC816" s="0" t="s">
        <v>624</v>
      </c>
      <c r="AD816" s="0" t="s">
        <v>102</v>
      </c>
      <c r="AE816" s="0" t="s">
        <v>9075</v>
      </c>
      <c r="AF816" s="0" t="s">
        <v>314</v>
      </c>
      <c r="AH816" s="0" t="s">
        <v>61</v>
      </c>
      <c r="AJ816" s="0" t="s">
        <v>62</v>
      </c>
      <c r="AK816" s="0" t="n">
        <v>2195</v>
      </c>
      <c r="AL816" s="0" t="s">
        <v>9076</v>
      </c>
      <c r="AM816" s="0" t="s">
        <v>9077</v>
      </c>
      <c r="AN816" s="0" t="n">
        <v>815</v>
      </c>
    </row>
    <row r="817" customFormat="false" ht="12.8" hidden="false" customHeight="false" outlineLevel="0" collapsed="false">
      <c r="A817" s="0" t="s">
        <v>9078</v>
      </c>
      <c r="B817" s="0" t="s">
        <v>9079</v>
      </c>
      <c r="C817" s="0" t="s">
        <v>3234</v>
      </c>
      <c r="D817" s="0" t="s">
        <v>3246</v>
      </c>
      <c r="E817" s="0" t="e">
        <f aca="false">VLOOKUP($D817,phone_owners,5,0)</f>
        <v>#N/A</v>
      </c>
      <c r="F817" s="0" t="e">
        <f aca="false">VLOOKUP($D817,phone_owners,6,0)</f>
        <v>#N/A</v>
      </c>
      <c r="G817" s="0" t="e">
        <f aca="false">VLOOKUP($D817,phone_owners,6,0)</f>
        <v>#N/A</v>
      </c>
      <c r="H817" s="0" t="s">
        <v>3246</v>
      </c>
      <c r="I817" s="0" t="s">
        <v>3247</v>
      </c>
      <c r="J817" s="0" t="s">
        <v>3248</v>
      </c>
      <c r="L817" s="0" t="s">
        <v>44</v>
      </c>
      <c r="M817" s="0" t="s">
        <v>9080</v>
      </c>
      <c r="N817" s="0" t="s">
        <v>9081</v>
      </c>
      <c r="O817" s="0" t="s">
        <v>9082</v>
      </c>
      <c r="P817" s="0" t="s">
        <v>9083</v>
      </c>
      <c r="Q817" s="0" t="s">
        <v>1497</v>
      </c>
      <c r="R817" s="0" t="s">
        <v>553</v>
      </c>
      <c r="S817" s="0" t="s">
        <v>9084</v>
      </c>
      <c r="V817" s="0" t="s">
        <v>53</v>
      </c>
      <c r="W817" s="0" t="s">
        <v>892</v>
      </c>
      <c r="X817" s="0" t="s">
        <v>1696</v>
      </c>
      <c r="Y817" s="0" t="s">
        <v>9085</v>
      </c>
      <c r="Z817" s="0" t="s">
        <v>3421</v>
      </c>
      <c r="AA817" s="0" t="s">
        <v>9086</v>
      </c>
      <c r="AB817" s="0" t="s">
        <v>59</v>
      </c>
      <c r="AF817" s="0" t="s">
        <v>1290</v>
      </c>
      <c r="AG817" s="0" t="s">
        <v>9087</v>
      </c>
      <c r="AH817" s="0" t="s">
        <v>122</v>
      </c>
      <c r="AJ817" s="0" t="s">
        <v>62</v>
      </c>
      <c r="AK817" s="0" t="n">
        <v>2196</v>
      </c>
      <c r="AL817" s="0" t="s">
        <v>9088</v>
      </c>
      <c r="AM817" s="0" t="s">
        <v>9089</v>
      </c>
      <c r="AN817" s="0" t="n">
        <v>816</v>
      </c>
    </row>
    <row r="818" customFormat="false" ht="12.8" hidden="false" customHeight="false" outlineLevel="0" collapsed="false">
      <c r="A818" s="0" t="s">
        <v>9090</v>
      </c>
      <c r="B818" s="0" t="s">
        <v>9091</v>
      </c>
      <c r="C818" s="0" t="s">
        <v>3234</v>
      </c>
      <c r="D818" s="0" t="s">
        <v>3246</v>
      </c>
      <c r="E818" s="0" t="e">
        <f aca="false">VLOOKUP($D818,phone_owners,5,0)</f>
        <v>#N/A</v>
      </c>
      <c r="F818" s="0" t="e">
        <f aca="false">VLOOKUP($D818,phone_owners,6,0)</f>
        <v>#N/A</v>
      </c>
      <c r="G818" s="0" t="e">
        <f aca="false">VLOOKUP($D818,phone_owners,6,0)</f>
        <v>#N/A</v>
      </c>
      <c r="H818" s="0" t="s">
        <v>3246</v>
      </c>
      <c r="I818" s="0" t="s">
        <v>3247</v>
      </c>
      <c r="J818" s="0" t="s">
        <v>3248</v>
      </c>
      <c r="L818" s="0" t="s">
        <v>44</v>
      </c>
      <c r="M818" s="0" t="s">
        <v>9092</v>
      </c>
      <c r="N818" s="0" t="s">
        <v>9093</v>
      </c>
      <c r="O818" s="0" t="s">
        <v>9094</v>
      </c>
      <c r="P818" s="0" t="s">
        <v>9095</v>
      </c>
      <c r="Q818" s="0" t="s">
        <v>3292</v>
      </c>
      <c r="R818" s="0" t="s">
        <v>116</v>
      </c>
      <c r="S818" s="0" t="s">
        <v>9096</v>
      </c>
      <c r="V818" s="0" t="s">
        <v>53</v>
      </c>
      <c r="W818" s="0" t="s">
        <v>881</v>
      </c>
      <c r="X818" s="0" t="s">
        <v>1696</v>
      </c>
      <c r="Y818" s="0" t="s">
        <v>9085</v>
      </c>
      <c r="Z818" s="0" t="s">
        <v>9085</v>
      </c>
      <c r="AA818" s="0" t="s">
        <v>9097</v>
      </c>
      <c r="AB818" s="0" t="s">
        <v>59</v>
      </c>
      <c r="AF818" s="0" t="s">
        <v>347</v>
      </c>
      <c r="AH818" s="0" t="s">
        <v>315</v>
      </c>
      <c r="AJ818" s="0" t="s">
        <v>62</v>
      </c>
      <c r="AK818" s="0" t="n">
        <v>2197</v>
      </c>
      <c r="AL818" s="0" t="s">
        <v>9098</v>
      </c>
      <c r="AM818" s="0" t="s">
        <v>9099</v>
      </c>
      <c r="AN818" s="0" t="n">
        <v>817</v>
      </c>
    </row>
    <row r="819" customFormat="false" ht="12.8" hidden="false" customHeight="false" outlineLevel="0" collapsed="false">
      <c r="A819" s="0" t="s">
        <v>9100</v>
      </c>
      <c r="B819" s="0" t="s">
        <v>9101</v>
      </c>
      <c r="C819" s="0" t="s">
        <v>3234</v>
      </c>
      <c r="D819" s="0" t="s">
        <v>3246</v>
      </c>
      <c r="E819" s="0" t="e">
        <f aca="false">VLOOKUP($D819,phone_owners,5,0)</f>
        <v>#N/A</v>
      </c>
      <c r="F819" s="0" t="e">
        <f aca="false">VLOOKUP($D819,phone_owners,6,0)</f>
        <v>#N/A</v>
      </c>
      <c r="G819" s="0" t="e">
        <f aca="false">VLOOKUP($D819,phone_owners,6,0)</f>
        <v>#N/A</v>
      </c>
      <c r="H819" s="0" t="s">
        <v>3246</v>
      </c>
      <c r="I819" s="0" t="s">
        <v>3247</v>
      </c>
      <c r="J819" s="0" t="s">
        <v>3248</v>
      </c>
      <c r="L819" s="0" t="s">
        <v>44</v>
      </c>
      <c r="M819" s="0" t="s">
        <v>9102</v>
      </c>
      <c r="N819" s="0" t="s">
        <v>9103</v>
      </c>
      <c r="O819" s="0" t="s">
        <v>9104</v>
      </c>
      <c r="P819" s="0" t="s">
        <v>9105</v>
      </c>
      <c r="Q819" s="0" t="s">
        <v>3825</v>
      </c>
      <c r="R819" s="0" t="s">
        <v>116</v>
      </c>
      <c r="S819" s="0" t="s">
        <v>9106</v>
      </c>
      <c r="V819" s="0" t="s">
        <v>53</v>
      </c>
      <c r="W819" s="0" t="s">
        <v>3364</v>
      </c>
      <c r="X819" s="0" t="s">
        <v>1696</v>
      </c>
      <c r="Y819" s="0" t="s">
        <v>2603</v>
      </c>
      <c r="Z819" s="0" t="s">
        <v>9085</v>
      </c>
      <c r="AA819" s="0" t="s">
        <v>9097</v>
      </c>
      <c r="AB819" s="0" t="s">
        <v>44</v>
      </c>
      <c r="AC819" s="0" t="s">
        <v>224</v>
      </c>
      <c r="AD819" s="0" t="s">
        <v>8150</v>
      </c>
      <c r="AE819" s="0" t="s">
        <v>85</v>
      </c>
      <c r="AF819" s="0" t="s">
        <v>314</v>
      </c>
      <c r="AH819" s="0" t="s">
        <v>61</v>
      </c>
      <c r="AJ819" s="0" t="s">
        <v>62</v>
      </c>
      <c r="AK819" s="0" t="n">
        <v>2198</v>
      </c>
      <c r="AL819" s="0" t="s">
        <v>9107</v>
      </c>
      <c r="AM819" s="0" t="s">
        <v>9108</v>
      </c>
      <c r="AN819" s="0" t="n">
        <v>818</v>
      </c>
    </row>
    <row r="820" customFormat="false" ht="12.8" hidden="false" customHeight="false" outlineLevel="0" collapsed="false">
      <c r="A820" s="0" t="s">
        <v>9109</v>
      </c>
      <c r="B820" s="0" t="s">
        <v>9110</v>
      </c>
      <c r="C820" s="0" t="s">
        <v>3234</v>
      </c>
      <c r="D820" s="0" t="s">
        <v>3246</v>
      </c>
      <c r="E820" s="0" t="e">
        <f aca="false">VLOOKUP($D820,phone_owners,5,0)</f>
        <v>#N/A</v>
      </c>
      <c r="F820" s="0" t="e">
        <f aca="false">VLOOKUP($D820,phone_owners,6,0)</f>
        <v>#N/A</v>
      </c>
      <c r="G820" s="0" t="e">
        <f aca="false">VLOOKUP($D820,phone_owners,6,0)</f>
        <v>#N/A</v>
      </c>
      <c r="H820" s="0" t="s">
        <v>3246</v>
      </c>
      <c r="I820" s="0" t="s">
        <v>3247</v>
      </c>
      <c r="J820" s="0" t="s">
        <v>3248</v>
      </c>
      <c r="L820" s="0" t="s">
        <v>44</v>
      </c>
      <c r="M820" s="0" t="s">
        <v>9111</v>
      </c>
      <c r="N820" s="0" t="s">
        <v>9112</v>
      </c>
      <c r="O820" s="0" t="s">
        <v>9113</v>
      </c>
      <c r="P820" s="0" t="s">
        <v>9114</v>
      </c>
      <c r="Q820" s="0" t="s">
        <v>1497</v>
      </c>
      <c r="R820" s="0" t="s">
        <v>116</v>
      </c>
      <c r="S820" s="0" t="s">
        <v>9115</v>
      </c>
      <c r="V820" s="0" t="s">
        <v>100</v>
      </c>
      <c r="W820" s="0" t="s">
        <v>9116</v>
      </c>
      <c r="X820" s="0" t="s">
        <v>3199</v>
      </c>
      <c r="Y820" s="0" t="s">
        <v>9117</v>
      </c>
      <c r="Z820" s="0" t="s">
        <v>7354</v>
      </c>
      <c r="AA820" s="0" t="s">
        <v>9118</v>
      </c>
      <c r="AB820" s="0" t="s">
        <v>59</v>
      </c>
      <c r="AF820" s="0" t="s">
        <v>60</v>
      </c>
      <c r="AH820" s="0" t="s">
        <v>122</v>
      </c>
      <c r="AJ820" s="0" t="s">
        <v>62</v>
      </c>
      <c r="AK820" s="0" t="n">
        <v>2199</v>
      </c>
      <c r="AL820" s="0" t="s">
        <v>9119</v>
      </c>
      <c r="AM820" s="0" t="s">
        <v>9120</v>
      </c>
      <c r="AN820" s="0" t="n">
        <v>819</v>
      </c>
    </row>
    <row r="821" customFormat="false" ht="12.8" hidden="false" customHeight="false" outlineLevel="0" collapsed="false">
      <c r="A821" s="0" t="s">
        <v>9121</v>
      </c>
      <c r="B821" s="0" t="s">
        <v>9122</v>
      </c>
      <c r="C821" s="0" t="s">
        <v>3234</v>
      </c>
      <c r="D821" s="0" t="s">
        <v>3246</v>
      </c>
      <c r="E821" s="0" t="e">
        <f aca="false">VLOOKUP($D821,phone_owners,5,0)</f>
        <v>#N/A</v>
      </c>
      <c r="F821" s="0" t="e">
        <f aca="false">VLOOKUP($D821,phone_owners,6,0)</f>
        <v>#N/A</v>
      </c>
      <c r="G821" s="0" t="e">
        <f aca="false">VLOOKUP($D821,phone_owners,6,0)</f>
        <v>#N/A</v>
      </c>
      <c r="H821" s="0" t="s">
        <v>3246</v>
      </c>
      <c r="I821" s="0" t="s">
        <v>3247</v>
      </c>
      <c r="J821" s="0" t="s">
        <v>3248</v>
      </c>
      <c r="L821" s="0" t="s">
        <v>44</v>
      </c>
      <c r="M821" s="0" t="s">
        <v>9123</v>
      </c>
      <c r="N821" s="0" t="s">
        <v>9124</v>
      </c>
      <c r="O821" s="0" t="s">
        <v>9125</v>
      </c>
      <c r="P821" s="0" t="s">
        <v>9126</v>
      </c>
      <c r="Q821" s="0" t="s">
        <v>1476</v>
      </c>
      <c r="R821" s="0" t="s">
        <v>116</v>
      </c>
      <c r="V821" s="0" t="s">
        <v>100</v>
      </c>
      <c r="W821" s="0" t="s">
        <v>3408</v>
      </c>
      <c r="X821" s="0" t="s">
        <v>3375</v>
      </c>
      <c r="Y821" s="0" t="s">
        <v>3398</v>
      </c>
      <c r="Z821" s="0" t="s">
        <v>3398</v>
      </c>
      <c r="AA821" s="0" t="s">
        <v>9127</v>
      </c>
      <c r="AB821" s="0" t="s">
        <v>59</v>
      </c>
      <c r="AF821" s="0" t="s">
        <v>60</v>
      </c>
      <c r="AH821" s="0" t="s">
        <v>61</v>
      </c>
      <c r="AJ821" s="0" t="s">
        <v>62</v>
      </c>
      <c r="AK821" s="0" t="n">
        <v>2200</v>
      </c>
      <c r="AL821" s="0" t="s">
        <v>9128</v>
      </c>
      <c r="AM821" s="0" t="s">
        <v>9129</v>
      </c>
      <c r="AN821" s="0" t="n">
        <v>820</v>
      </c>
    </row>
    <row r="822" customFormat="false" ht="12.8" hidden="false" customHeight="false" outlineLevel="0" collapsed="false">
      <c r="A822" s="0" t="s">
        <v>9130</v>
      </c>
      <c r="B822" s="0" t="s">
        <v>9131</v>
      </c>
      <c r="C822" s="0" t="s">
        <v>3234</v>
      </c>
      <c r="D822" s="0" t="s">
        <v>9132</v>
      </c>
      <c r="E822" s="0" t="str">
        <f aca="false">VLOOKUP($D822,phone_owners,5,0)</f>
        <v>Esther</v>
      </c>
      <c r="F822" s="0" t="str">
        <f aca="false">VLOOKUP($D822,phone_owners,6,0)</f>
        <v>Ndemfoo</v>
      </c>
      <c r="G822" s="0" t="str">
        <f aca="false">VLOOKUP($D822,phone_owners,6,0)</f>
        <v>Ndemfoo</v>
      </c>
      <c r="H822" s="0" t="s">
        <v>9132</v>
      </c>
      <c r="I822" s="0" t="s">
        <v>9133</v>
      </c>
      <c r="J822" s="0" t="s">
        <v>9134</v>
      </c>
      <c r="L822" s="0" t="s">
        <v>44</v>
      </c>
      <c r="M822" s="0" t="s">
        <v>9135</v>
      </c>
      <c r="N822" s="0" t="s">
        <v>9136</v>
      </c>
      <c r="O822" s="0" t="s">
        <v>9137</v>
      </c>
      <c r="P822" s="0" t="s">
        <v>502</v>
      </c>
      <c r="Q822" s="0" t="s">
        <v>9138</v>
      </c>
      <c r="R822" s="0" t="s">
        <v>116</v>
      </c>
      <c r="S822" s="0" t="s">
        <v>9139</v>
      </c>
      <c r="T822" s="0" t="s">
        <v>9140</v>
      </c>
      <c r="U822" s="0" t="s">
        <v>9141</v>
      </c>
      <c r="V822" s="0" t="s">
        <v>53</v>
      </c>
      <c r="W822" s="0" t="s">
        <v>54</v>
      </c>
      <c r="X822" s="0" t="s">
        <v>209</v>
      </c>
      <c r="Y822" s="0" t="s">
        <v>8941</v>
      </c>
      <c r="Z822" s="0" t="s">
        <v>8941</v>
      </c>
      <c r="AA822" s="0" t="s">
        <v>9142</v>
      </c>
      <c r="AB822" s="0" t="s">
        <v>59</v>
      </c>
      <c r="AF822" s="0" t="s">
        <v>60</v>
      </c>
      <c r="AH822" s="0" t="s">
        <v>122</v>
      </c>
      <c r="AJ822" s="0" t="s">
        <v>62</v>
      </c>
      <c r="AK822" s="0" t="n">
        <v>2201</v>
      </c>
      <c r="AL822" s="0" t="s">
        <v>9143</v>
      </c>
      <c r="AM822" s="0" t="s">
        <v>9144</v>
      </c>
      <c r="AN822" s="0" t="n">
        <v>821</v>
      </c>
    </row>
    <row r="823" customFormat="false" ht="12.8" hidden="false" customHeight="false" outlineLevel="0" collapsed="false">
      <c r="A823" s="0" t="s">
        <v>9145</v>
      </c>
      <c r="B823" s="0" t="s">
        <v>9146</v>
      </c>
      <c r="C823" s="0" t="s">
        <v>9147</v>
      </c>
      <c r="D823" s="0" t="s">
        <v>9132</v>
      </c>
      <c r="E823" s="0" t="str">
        <f aca="false">VLOOKUP($D823,phone_owners,5,0)</f>
        <v>Esther</v>
      </c>
      <c r="F823" s="0" t="str">
        <f aca="false">VLOOKUP($D823,phone_owners,6,0)</f>
        <v>Ndemfoo</v>
      </c>
      <c r="G823" s="0" t="str">
        <f aca="false">VLOOKUP($D823,phone_owners,6,0)</f>
        <v>Ndemfoo</v>
      </c>
      <c r="H823" s="0" t="s">
        <v>9132</v>
      </c>
      <c r="I823" s="0" t="s">
        <v>9133</v>
      </c>
      <c r="J823" s="0" t="s">
        <v>9134</v>
      </c>
      <c r="L823" s="0" t="s">
        <v>44</v>
      </c>
      <c r="R823" s="0" t="s">
        <v>553</v>
      </c>
      <c r="S823" s="0" t="s">
        <v>1782</v>
      </c>
      <c r="T823" s="0" t="s">
        <v>9148</v>
      </c>
      <c r="U823" s="0" t="s">
        <v>9149</v>
      </c>
      <c r="V823" s="0" t="s">
        <v>100</v>
      </c>
      <c r="W823" s="0" t="s">
        <v>247</v>
      </c>
      <c r="X823" s="0" t="s">
        <v>538</v>
      </c>
      <c r="Y823" s="0" t="s">
        <v>9150</v>
      </c>
      <c r="Z823" s="0" t="s">
        <v>4392</v>
      </c>
      <c r="AA823" s="0" t="s">
        <v>9151</v>
      </c>
      <c r="AB823" s="0" t="s">
        <v>59</v>
      </c>
      <c r="AF823" s="0" t="s">
        <v>60</v>
      </c>
      <c r="AH823" s="0" t="s">
        <v>122</v>
      </c>
      <c r="AJ823" s="0" t="s">
        <v>62</v>
      </c>
      <c r="AK823" s="0" t="n">
        <v>2202</v>
      </c>
      <c r="AL823" s="0" t="s">
        <v>9152</v>
      </c>
      <c r="AM823" s="0" t="s">
        <v>9153</v>
      </c>
      <c r="AN823" s="0" t="n">
        <v>822</v>
      </c>
    </row>
    <row r="824" customFormat="false" ht="12.8" hidden="false" customHeight="false" outlineLevel="0" collapsed="false">
      <c r="A824" s="0" t="s">
        <v>9154</v>
      </c>
      <c r="B824" s="0" t="s">
        <v>9155</v>
      </c>
      <c r="C824" s="0" t="s">
        <v>9147</v>
      </c>
      <c r="D824" s="0" t="s">
        <v>2950</v>
      </c>
      <c r="E824" s="0" t="str">
        <f aca="false">VLOOKUP($D824,phone_owners,5,0)</f>
        <v>Sabastina</v>
      </c>
      <c r="F824" s="0" t="str">
        <f aca="false">VLOOKUP($D824,phone_owners,6,0)</f>
        <v>Rustus</v>
      </c>
      <c r="G824" s="0" t="str">
        <f aca="false">VLOOKUP($D824,phone_owners,6,0)</f>
        <v>Rustus</v>
      </c>
      <c r="H824" s="0" t="s">
        <v>2950</v>
      </c>
      <c r="I824" s="0" t="s">
        <v>2951</v>
      </c>
      <c r="J824" s="0" t="s">
        <v>2952</v>
      </c>
      <c r="K824" s="0" t="s">
        <v>2953</v>
      </c>
      <c r="L824" s="0" t="s">
        <v>44</v>
      </c>
      <c r="M824" s="0" t="s">
        <v>9156</v>
      </c>
      <c r="N824" s="0" t="s">
        <v>9157</v>
      </c>
      <c r="O824" s="0" t="s">
        <v>9158</v>
      </c>
      <c r="P824" s="0" t="s">
        <v>9159</v>
      </c>
      <c r="Q824" s="0" t="s">
        <v>597</v>
      </c>
      <c r="R824" s="0" t="s">
        <v>116</v>
      </c>
      <c r="S824" s="0" t="s">
        <v>9160</v>
      </c>
      <c r="V824" s="0" t="s">
        <v>53</v>
      </c>
      <c r="W824" s="0" t="s">
        <v>236</v>
      </c>
      <c r="X824" s="0" t="s">
        <v>718</v>
      </c>
      <c r="Y824" s="0" t="s">
        <v>1232</v>
      </c>
      <c r="Z824" s="0" t="s">
        <v>1232</v>
      </c>
      <c r="AA824" s="0" t="s">
        <v>9161</v>
      </c>
      <c r="AB824" s="0" t="s">
        <v>59</v>
      </c>
      <c r="AF824" s="0" t="s">
        <v>60</v>
      </c>
      <c r="AH824" s="0" t="s">
        <v>61</v>
      </c>
      <c r="AJ824" s="0" t="s">
        <v>62</v>
      </c>
      <c r="AK824" s="0" t="n">
        <v>2203</v>
      </c>
      <c r="AL824" s="0" t="s">
        <v>9162</v>
      </c>
      <c r="AM824" s="0" t="s">
        <v>9163</v>
      </c>
      <c r="AN824" s="0" t="n">
        <v>823</v>
      </c>
    </row>
    <row r="825" customFormat="false" ht="12.8" hidden="false" customHeight="false" outlineLevel="0" collapsed="false">
      <c r="A825" s="0" t="s">
        <v>9164</v>
      </c>
      <c r="B825" s="0" t="s">
        <v>9165</v>
      </c>
      <c r="C825" s="0" t="s">
        <v>9147</v>
      </c>
      <c r="D825" s="0" t="s">
        <v>2950</v>
      </c>
      <c r="E825" s="0" t="str">
        <f aca="false">VLOOKUP($D825,phone_owners,5,0)</f>
        <v>Sabastina</v>
      </c>
      <c r="F825" s="0" t="str">
        <f aca="false">VLOOKUP($D825,phone_owners,6,0)</f>
        <v>Rustus</v>
      </c>
      <c r="G825" s="0" t="str">
        <f aca="false">VLOOKUP($D825,phone_owners,6,0)</f>
        <v>Rustus</v>
      </c>
      <c r="H825" s="0" t="s">
        <v>2950</v>
      </c>
      <c r="I825" s="0" t="s">
        <v>2951</v>
      </c>
      <c r="J825" s="0" t="s">
        <v>2952</v>
      </c>
      <c r="K825" s="0" t="s">
        <v>2953</v>
      </c>
      <c r="L825" s="0" t="s">
        <v>44</v>
      </c>
      <c r="M825" s="0" t="s">
        <v>9166</v>
      </c>
      <c r="N825" s="0" t="s">
        <v>9167</v>
      </c>
      <c r="O825" s="0" t="s">
        <v>9168</v>
      </c>
      <c r="P825" s="0" t="s">
        <v>9169</v>
      </c>
      <c r="Q825" s="0" t="s">
        <v>1048</v>
      </c>
      <c r="R825" s="0" t="s">
        <v>116</v>
      </c>
      <c r="S825" s="0" t="s">
        <v>9170</v>
      </c>
      <c r="V825" s="0" t="s">
        <v>53</v>
      </c>
      <c r="W825" s="0" t="s">
        <v>247</v>
      </c>
      <c r="X825" s="0" t="s">
        <v>718</v>
      </c>
      <c r="Y825" s="0" t="s">
        <v>1232</v>
      </c>
      <c r="Z825" s="0" t="s">
        <v>1232</v>
      </c>
      <c r="AA825" s="0" t="s">
        <v>1232</v>
      </c>
      <c r="AB825" s="0" t="s">
        <v>59</v>
      </c>
      <c r="AF825" s="0" t="s">
        <v>60</v>
      </c>
      <c r="AH825" s="0" t="s">
        <v>122</v>
      </c>
      <c r="AJ825" s="0" t="s">
        <v>62</v>
      </c>
      <c r="AK825" s="0" t="n">
        <v>2204</v>
      </c>
      <c r="AL825" s="0" t="s">
        <v>9171</v>
      </c>
      <c r="AM825" s="0" t="s">
        <v>9172</v>
      </c>
      <c r="AN825" s="0" t="n">
        <v>824</v>
      </c>
    </row>
    <row r="826" customFormat="false" ht="12.8" hidden="false" customHeight="false" outlineLevel="0" collapsed="false">
      <c r="A826" s="0" t="s">
        <v>9173</v>
      </c>
      <c r="B826" s="0" t="s">
        <v>9174</v>
      </c>
      <c r="C826" s="0" t="s">
        <v>9147</v>
      </c>
      <c r="D826" s="0" t="s">
        <v>2950</v>
      </c>
      <c r="E826" s="0" t="str">
        <f aca="false">VLOOKUP($D826,phone_owners,5,0)</f>
        <v>Sabastina</v>
      </c>
      <c r="F826" s="0" t="str">
        <f aca="false">VLOOKUP($D826,phone_owners,6,0)</f>
        <v>Rustus</v>
      </c>
      <c r="G826" s="0" t="str">
        <f aca="false">VLOOKUP($D826,phone_owners,6,0)</f>
        <v>Rustus</v>
      </c>
      <c r="H826" s="0" t="s">
        <v>2950</v>
      </c>
      <c r="I826" s="0" t="s">
        <v>2951</v>
      </c>
      <c r="J826" s="0" t="s">
        <v>2952</v>
      </c>
      <c r="K826" s="0" t="s">
        <v>2953</v>
      </c>
      <c r="L826" s="0" t="s">
        <v>44</v>
      </c>
      <c r="M826" s="0" t="s">
        <v>9175</v>
      </c>
      <c r="N826" s="0" t="s">
        <v>9176</v>
      </c>
      <c r="O826" s="0" t="s">
        <v>9177</v>
      </c>
      <c r="P826" s="0" t="s">
        <v>9178</v>
      </c>
      <c r="Q826" s="0" t="s">
        <v>597</v>
      </c>
      <c r="R826" s="0" t="s">
        <v>116</v>
      </c>
      <c r="S826" s="0" t="s">
        <v>9179</v>
      </c>
      <c r="V826" s="0" t="s">
        <v>100</v>
      </c>
      <c r="W826" s="0" t="s">
        <v>293</v>
      </c>
      <c r="X826" s="0" t="s">
        <v>718</v>
      </c>
      <c r="Y826" s="0" t="s">
        <v>1232</v>
      </c>
      <c r="Z826" s="0" t="s">
        <v>1232</v>
      </c>
      <c r="AA826" s="0" t="s">
        <v>1232</v>
      </c>
      <c r="AB826" s="0" t="s">
        <v>59</v>
      </c>
      <c r="AF826" s="0" t="s">
        <v>60</v>
      </c>
      <c r="AH826" s="0" t="s">
        <v>122</v>
      </c>
      <c r="AJ826" s="0" t="s">
        <v>62</v>
      </c>
      <c r="AK826" s="0" t="n">
        <v>2205</v>
      </c>
      <c r="AL826" s="0" t="s">
        <v>9180</v>
      </c>
      <c r="AM826" s="0" t="s">
        <v>9181</v>
      </c>
      <c r="AN826" s="0" t="n">
        <v>825</v>
      </c>
    </row>
    <row r="827" customFormat="false" ht="12.8" hidden="false" customHeight="false" outlineLevel="0" collapsed="false">
      <c r="A827" s="0" t="s">
        <v>9182</v>
      </c>
      <c r="B827" s="0" t="s">
        <v>9183</v>
      </c>
      <c r="C827" s="0" t="s">
        <v>9147</v>
      </c>
      <c r="D827" s="0" t="s">
        <v>2950</v>
      </c>
      <c r="E827" s="0" t="str">
        <f aca="false">VLOOKUP($D827,phone_owners,5,0)</f>
        <v>Sabastina</v>
      </c>
      <c r="F827" s="0" t="str">
        <f aca="false">VLOOKUP($D827,phone_owners,6,0)</f>
        <v>Rustus</v>
      </c>
      <c r="G827" s="0" t="str">
        <f aca="false">VLOOKUP($D827,phone_owners,6,0)</f>
        <v>Rustus</v>
      </c>
      <c r="H827" s="0" t="s">
        <v>2950</v>
      </c>
      <c r="I827" s="0" t="s">
        <v>2951</v>
      </c>
      <c r="J827" s="0" t="s">
        <v>2952</v>
      </c>
      <c r="K827" s="0" t="s">
        <v>2953</v>
      </c>
      <c r="L827" s="0" t="s">
        <v>44</v>
      </c>
      <c r="M827" s="0" t="s">
        <v>9184</v>
      </c>
      <c r="N827" s="0" t="s">
        <v>9185</v>
      </c>
      <c r="O827" s="0" t="s">
        <v>9186</v>
      </c>
      <c r="P827" s="0" t="s">
        <v>9187</v>
      </c>
      <c r="Q827" s="0" t="s">
        <v>597</v>
      </c>
      <c r="R827" s="0" t="s">
        <v>116</v>
      </c>
      <c r="S827" s="0" t="s">
        <v>826</v>
      </c>
      <c r="U827" s="0" t="s">
        <v>9188</v>
      </c>
      <c r="V827" s="0" t="s">
        <v>53</v>
      </c>
      <c r="W827" s="0" t="s">
        <v>432</v>
      </c>
      <c r="X827" s="0" t="s">
        <v>718</v>
      </c>
      <c r="Y827" s="0" t="s">
        <v>1232</v>
      </c>
      <c r="Z827" s="0" t="s">
        <v>8328</v>
      </c>
      <c r="AA827" s="0" t="s">
        <v>8328</v>
      </c>
      <c r="AB827" s="0" t="s">
        <v>59</v>
      </c>
      <c r="AF827" s="0" t="s">
        <v>60</v>
      </c>
      <c r="AH827" s="0" t="s">
        <v>122</v>
      </c>
      <c r="AJ827" s="0" t="s">
        <v>62</v>
      </c>
      <c r="AK827" s="0" t="n">
        <v>2206</v>
      </c>
      <c r="AL827" s="0" t="s">
        <v>9189</v>
      </c>
      <c r="AM827" s="0" t="s">
        <v>9190</v>
      </c>
      <c r="AN827" s="0" t="n">
        <v>826</v>
      </c>
    </row>
    <row r="828" customFormat="false" ht="12.8" hidden="false" customHeight="false" outlineLevel="0" collapsed="false">
      <c r="A828" s="0" t="s">
        <v>9191</v>
      </c>
      <c r="B828" s="0" t="s">
        <v>9192</v>
      </c>
      <c r="C828" s="0" t="s">
        <v>9147</v>
      </c>
      <c r="D828" s="0" t="s">
        <v>2950</v>
      </c>
      <c r="E828" s="0" t="str">
        <f aca="false">VLOOKUP($D828,phone_owners,5,0)</f>
        <v>Sabastina</v>
      </c>
      <c r="F828" s="0" t="str">
        <f aca="false">VLOOKUP($D828,phone_owners,6,0)</f>
        <v>Rustus</v>
      </c>
      <c r="G828" s="0" t="str">
        <f aca="false">VLOOKUP($D828,phone_owners,6,0)</f>
        <v>Rustus</v>
      </c>
      <c r="H828" s="0" t="s">
        <v>2950</v>
      </c>
      <c r="I828" s="0" t="s">
        <v>2951</v>
      </c>
      <c r="J828" s="0" t="s">
        <v>2952</v>
      </c>
      <c r="K828" s="0" t="s">
        <v>2953</v>
      </c>
      <c r="L828" s="0" t="s">
        <v>44</v>
      </c>
      <c r="M828" s="0" t="s">
        <v>9193</v>
      </c>
      <c r="N828" s="0" t="s">
        <v>9194</v>
      </c>
      <c r="O828" s="0" t="s">
        <v>9195</v>
      </c>
      <c r="P828" s="0" t="s">
        <v>9196</v>
      </c>
      <c r="Q828" s="0" t="s">
        <v>597</v>
      </c>
      <c r="R828" s="0" t="s">
        <v>116</v>
      </c>
      <c r="S828" s="0" t="s">
        <v>9197</v>
      </c>
      <c r="T828" s="0" t="s">
        <v>9198</v>
      </c>
      <c r="V828" s="0" t="s">
        <v>100</v>
      </c>
      <c r="W828" s="0" t="s">
        <v>224</v>
      </c>
      <c r="X828" s="0" t="s">
        <v>718</v>
      </c>
      <c r="Y828" s="0" t="s">
        <v>9199</v>
      </c>
      <c r="Z828" s="0" t="s">
        <v>1232</v>
      </c>
      <c r="AA828" s="0" t="s">
        <v>1232</v>
      </c>
      <c r="AB828" s="0" t="s">
        <v>59</v>
      </c>
      <c r="AF828" s="0" t="s">
        <v>60</v>
      </c>
      <c r="AH828" s="0" t="s">
        <v>61</v>
      </c>
      <c r="AJ828" s="0" t="s">
        <v>62</v>
      </c>
      <c r="AK828" s="0" t="n">
        <v>2207</v>
      </c>
      <c r="AL828" s="0" t="s">
        <v>9200</v>
      </c>
      <c r="AM828" s="0" t="s">
        <v>9201</v>
      </c>
      <c r="AN828" s="0" t="n">
        <v>827</v>
      </c>
    </row>
    <row r="829" customFormat="false" ht="12.8" hidden="false" customHeight="false" outlineLevel="0" collapsed="false">
      <c r="A829" s="0" t="s">
        <v>9202</v>
      </c>
      <c r="B829" s="0" t="s">
        <v>9203</v>
      </c>
      <c r="C829" s="0" t="s">
        <v>9147</v>
      </c>
      <c r="D829" s="0" t="s">
        <v>2950</v>
      </c>
      <c r="E829" s="0" t="str">
        <f aca="false">VLOOKUP($D829,phone_owners,5,0)</f>
        <v>Sabastina</v>
      </c>
      <c r="F829" s="0" t="str">
        <f aca="false">VLOOKUP($D829,phone_owners,6,0)</f>
        <v>Rustus</v>
      </c>
      <c r="G829" s="0" t="str">
        <f aca="false">VLOOKUP($D829,phone_owners,6,0)</f>
        <v>Rustus</v>
      </c>
      <c r="H829" s="0" t="s">
        <v>2950</v>
      </c>
      <c r="I829" s="0" t="s">
        <v>2951</v>
      </c>
      <c r="J829" s="0" t="s">
        <v>2952</v>
      </c>
      <c r="K829" s="0" t="s">
        <v>2953</v>
      </c>
      <c r="L829" s="0" t="s">
        <v>44</v>
      </c>
      <c r="M829" s="0" t="s">
        <v>9204</v>
      </c>
      <c r="N829" s="0" t="s">
        <v>9205</v>
      </c>
      <c r="O829" s="0" t="s">
        <v>9206</v>
      </c>
      <c r="P829" s="0" t="s">
        <v>9207</v>
      </c>
      <c r="Q829" s="0" t="s">
        <v>597</v>
      </c>
      <c r="R829" s="0" t="s">
        <v>116</v>
      </c>
      <c r="S829" s="0" t="s">
        <v>9208</v>
      </c>
      <c r="V829" s="0" t="s">
        <v>53</v>
      </c>
      <c r="W829" s="0" t="s">
        <v>892</v>
      </c>
      <c r="X829" s="0" t="s">
        <v>718</v>
      </c>
      <c r="Y829" s="0" t="s">
        <v>1232</v>
      </c>
      <c r="Z829" s="0" t="s">
        <v>1232</v>
      </c>
      <c r="AA829" s="0" t="s">
        <v>1232</v>
      </c>
      <c r="AB829" s="0" t="s">
        <v>59</v>
      </c>
      <c r="AF829" s="0" t="s">
        <v>60</v>
      </c>
      <c r="AH829" s="0" t="s">
        <v>122</v>
      </c>
      <c r="AJ829" s="0" t="s">
        <v>62</v>
      </c>
      <c r="AK829" s="0" t="n">
        <v>2208</v>
      </c>
      <c r="AL829" s="0" t="s">
        <v>9209</v>
      </c>
      <c r="AM829" s="0" t="s">
        <v>9210</v>
      </c>
      <c r="AN829" s="0" t="n">
        <v>828</v>
      </c>
    </row>
    <row r="830" customFormat="false" ht="12.8" hidden="false" customHeight="false" outlineLevel="0" collapsed="false">
      <c r="A830" s="0" t="s">
        <v>9211</v>
      </c>
      <c r="B830" s="0" t="s">
        <v>9212</v>
      </c>
      <c r="C830" s="0" t="s">
        <v>9147</v>
      </c>
      <c r="D830" s="0" t="s">
        <v>2950</v>
      </c>
      <c r="E830" s="0" t="str">
        <f aca="false">VLOOKUP($D830,phone_owners,5,0)</f>
        <v>Sabastina</v>
      </c>
      <c r="F830" s="0" t="str">
        <f aca="false">VLOOKUP($D830,phone_owners,6,0)</f>
        <v>Rustus</v>
      </c>
      <c r="G830" s="0" t="str">
        <f aca="false">VLOOKUP($D830,phone_owners,6,0)</f>
        <v>Rustus</v>
      </c>
      <c r="H830" s="0" t="s">
        <v>2950</v>
      </c>
      <c r="I830" s="0" t="s">
        <v>2951</v>
      </c>
      <c r="J830" s="0" t="s">
        <v>2952</v>
      </c>
      <c r="K830" s="0" t="s">
        <v>2953</v>
      </c>
      <c r="L830" s="0" t="s">
        <v>44</v>
      </c>
      <c r="M830" s="0" t="s">
        <v>9213</v>
      </c>
      <c r="N830" s="0" t="s">
        <v>9214</v>
      </c>
      <c r="O830" s="0" t="s">
        <v>9215</v>
      </c>
      <c r="P830" s="0" t="s">
        <v>9216</v>
      </c>
      <c r="Q830" s="0" t="s">
        <v>597</v>
      </c>
      <c r="R830" s="0" t="s">
        <v>116</v>
      </c>
      <c r="S830" s="0" t="s">
        <v>3056</v>
      </c>
      <c r="V830" s="0" t="s">
        <v>100</v>
      </c>
      <c r="W830" s="0" t="s">
        <v>293</v>
      </c>
      <c r="X830" s="0" t="s">
        <v>718</v>
      </c>
      <c r="Y830" s="0" t="s">
        <v>1232</v>
      </c>
      <c r="Z830" s="0" t="s">
        <v>1232</v>
      </c>
      <c r="AA830" s="0" t="s">
        <v>1232</v>
      </c>
      <c r="AB830" s="0" t="s">
        <v>59</v>
      </c>
      <c r="AF830" s="0" t="s">
        <v>60</v>
      </c>
      <c r="AH830" s="0" t="s">
        <v>122</v>
      </c>
      <c r="AJ830" s="0" t="s">
        <v>62</v>
      </c>
      <c r="AK830" s="0" t="n">
        <v>2209</v>
      </c>
      <c r="AL830" s="0" t="s">
        <v>9217</v>
      </c>
      <c r="AM830" s="0" t="s">
        <v>9218</v>
      </c>
      <c r="AN830" s="0" t="n">
        <v>829</v>
      </c>
    </row>
    <row r="831" customFormat="false" ht="12.8" hidden="false" customHeight="false" outlineLevel="0" collapsed="false">
      <c r="A831" s="0" t="s">
        <v>9219</v>
      </c>
      <c r="B831" s="0" t="s">
        <v>9220</v>
      </c>
      <c r="C831" s="0" t="s">
        <v>9147</v>
      </c>
      <c r="D831" s="0" t="s">
        <v>2950</v>
      </c>
      <c r="E831" s="0" t="str">
        <f aca="false">VLOOKUP($D831,phone_owners,5,0)</f>
        <v>Sabastina</v>
      </c>
      <c r="F831" s="0" t="str">
        <f aca="false">VLOOKUP($D831,phone_owners,6,0)</f>
        <v>Rustus</v>
      </c>
      <c r="G831" s="0" t="str">
        <f aca="false">VLOOKUP($D831,phone_owners,6,0)</f>
        <v>Rustus</v>
      </c>
      <c r="H831" s="0" t="s">
        <v>2950</v>
      </c>
      <c r="I831" s="0" t="s">
        <v>2951</v>
      </c>
      <c r="J831" s="0" t="s">
        <v>2952</v>
      </c>
      <c r="K831" s="0" t="s">
        <v>2953</v>
      </c>
      <c r="L831" s="0" t="s">
        <v>44</v>
      </c>
      <c r="M831" s="0" t="s">
        <v>9221</v>
      </c>
      <c r="N831" s="0" t="s">
        <v>9222</v>
      </c>
      <c r="O831" s="0" t="s">
        <v>9223</v>
      </c>
      <c r="P831" s="0" t="s">
        <v>9224</v>
      </c>
      <c r="Q831" s="0" t="s">
        <v>597</v>
      </c>
      <c r="R831" s="0" t="s">
        <v>116</v>
      </c>
      <c r="S831" s="0" t="s">
        <v>1813</v>
      </c>
      <c r="T831" s="0" t="s">
        <v>826</v>
      </c>
      <c r="V831" s="0" t="s">
        <v>53</v>
      </c>
      <c r="W831" s="0" t="s">
        <v>432</v>
      </c>
      <c r="X831" s="0" t="s">
        <v>718</v>
      </c>
      <c r="Y831" s="0" t="s">
        <v>1232</v>
      </c>
      <c r="Z831" s="0" t="s">
        <v>1232</v>
      </c>
      <c r="AA831" s="0" t="s">
        <v>9161</v>
      </c>
      <c r="AB831" s="0" t="s">
        <v>59</v>
      </c>
      <c r="AF831" s="0" t="s">
        <v>60</v>
      </c>
      <c r="AH831" s="0" t="s">
        <v>61</v>
      </c>
      <c r="AJ831" s="0" t="s">
        <v>62</v>
      </c>
      <c r="AK831" s="0" t="n">
        <v>2210</v>
      </c>
      <c r="AL831" s="0" t="s">
        <v>9225</v>
      </c>
      <c r="AM831" s="0" t="s">
        <v>9226</v>
      </c>
      <c r="AN831" s="0" t="n">
        <v>830</v>
      </c>
    </row>
    <row r="832" customFormat="false" ht="12.8" hidden="false" customHeight="false" outlineLevel="0" collapsed="false">
      <c r="A832" s="0" t="s">
        <v>9227</v>
      </c>
      <c r="B832" s="0" t="s">
        <v>9228</v>
      </c>
      <c r="C832" s="0" t="s">
        <v>528</v>
      </c>
      <c r="D832" s="0" t="s">
        <v>9229</v>
      </c>
      <c r="E832" s="0" t="e">
        <f aca="false">VLOOKUP($D832,phone_owners,5,0)</f>
        <v>#N/A</v>
      </c>
      <c r="F832" s="0" t="e">
        <f aca="false">VLOOKUP($D832,phone_owners,6,0)</f>
        <v>#N/A</v>
      </c>
      <c r="G832" s="0" t="e">
        <f aca="false">VLOOKUP($D832,phone_owners,6,0)</f>
        <v>#N/A</v>
      </c>
      <c r="H832" s="0" t="s">
        <v>9229</v>
      </c>
      <c r="I832" s="0" t="s">
        <v>9230</v>
      </c>
      <c r="J832" s="0" t="s">
        <v>9231</v>
      </c>
      <c r="L832" s="0" t="s">
        <v>44</v>
      </c>
      <c r="M832" s="0" t="s">
        <v>9232</v>
      </c>
      <c r="N832" s="0" t="s">
        <v>9233</v>
      </c>
      <c r="O832" s="0" t="s">
        <v>9234</v>
      </c>
      <c r="P832" s="0" t="s">
        <v>9235</v>
      </c>
      <c r="Q832" s="0" t="s">
        <v>1184</v>
      </c>
      <c r="R832" s="0" t="s">
        <v>116</v>
      </c>
      <c r="S832" s="0" t="s">
        <v>1922</v>
      </c>
      <c r="T832" s="0" t="s">
        <v>1243</v>
      </c>
      <c r="U832" s="0" t="s">
        <v>9236</v>
      </c>
      <c r="V832" s="0" t="s">
        <v>53</v>
      </c>
      <c r="W832" s="0" t="s">
        <v>964</v>
      </c>
      <c r="X832" s="0" t="s">
        <v>9237</v>
      </c>
      <c r="Y832" s="0" t="s">
        <v>3608</v>
      </c>
      <c r="Z832" s="0" t="s">
        <v>9238</v>
      </c>
      <c r="AA832" s="0" t="s">
        <v>9239</v>
      </c>
      <c r="AB832" s="0" t="s">
        <v>59</v>
      </c>
      <c r="AF832" s="0" t="s">
        <v>86</v>
      </c>
      <c r="AH832" s="0" t="s">
        <v>61</v>
      </c>
      <c r="AJ832" s="0" t="s">
        <v>62</v>
      </c>
      <c r="AK832" s="0" t="n">
        <v>2211</v>
      </c>
      <c r="AL832" s="0" t="s">
        <v>9240</v>
      </c>
      <c r="AM832" s="0" t="s">
        <v>9241</v>
      </c>
      <c r="AN832" s="0" t="n">
        <v>831</v>
      </c>
    </row>
    <row r="833" customFormat="false" ht="12.8" hidden="false" customHeight="false" outlineLevel="0" collapsed="false">
      <c r="A833" s="0" t="s">
        <v>9242</v>
      </c>
      <c r="B833" s="0" t="s">
        <v>9243</v>
      </c>
      <c r="C833" s="0" t="s">
        <v>528</v>
      </c>
      <c r="D833" s="0" t="s">
        <v>9229</v>
      </c>
      <c r="E833" s="0" t="e">
        <f aca="false">VLOOKUP($D833,phone_owners,5,0)</f>
        <v>#N/A</v>
      </c>
      <c r="F833" s="0" t="e">
        <f aca="false">VLOOKUP($D833,phone_owners,6,0)</f>
        <v>#N/A</v>
      </c>
      <c r="G833" s="0" t="e">
        <f aca="false">VLOOKUP($D833,phone_owners,6,0)</f>
        <v>#N/A</v>
      </c>
      <c r="H833" s="0" t="s">
        <v>9229</v>
      </c>
      <c r="I833" s="0" t="s">
        <v>9230</v>
      </c>
      <c r="J833" s="0" t="s">
        <v>9231</v>
      </c>
      <c r="L833" s="0" t="s">
        <v>44</v>
      </c>
      <c r="M833" s="0" t="s">
        <v>9244</v>
      </c>
      <c r="N833" s="0" t="s">
        <v>9245</v>
      </c>
      <c r="O833" s="0" t="s">
        <v>9246</v>
      </c>
      <c r="P833" s="0" t="s">
        <v>9247</v>
      </c>
      <c r="Q833" s="0" t="s">
        <v>4801</v>
      </c>
      <c r="R833" s="0" t="s">
        <v>116</v>
      </c>
      <c r="S833" s="0" t="s">
        <v>9248</v>
      </c>
      <c r="T833" s="0" t="s">
        <v>9249</v>
      </c>
      <c r="U833" s="0" t="s">
        <v>9250</v>
      </c>
      <c r="V833" s="0" t="s">
        <v>53</v>
      </c>
      <c r="W833" s="0" t="s">
        <v>236</v>
      </c>
      <c r="X833" s="0" t="s">
        <v>9237</v>
      </c>
      <c r="Y833" s="0" t="s">
        <v>3608</v>
      </c>
      <c r="Z833" s="0" t="s">
        <v>9251</v>
      </c>
      <c r="AA833" s="0" t="s">
        <v>9252</v>
      </c>
      <c r="AB833" s="0" t="s">
        <v>59</v>
      </c>
      <c r="AF833" s="0" t="s">
        <v>86</v>
      </c>
      <c r="AH833" s="0" t="s">
        <v>61</v>
      </c>
      <c r="AJ833" s="0" t="s">
        <v>62</v>
      </c>
      <c r="AK833" s="0" t="n">
        <v>2212</v>
      </c>
      <c r="AL833" s="0" t="s">
        <v>9253</v>
      </c>
      <c r="AM833" s="0" t="s">
        <v>9254</v>
      </c>
      <c r="AN833" s="0" t="n">
        <v>832</v>
      </c>
    </row>
    <row r="834" customFormat="false" ht="12.8" hidden="false" customHeight="false" outlineLevel="0" collapsed="false">
      <c r="A834" s="0" t="s">
        <v>9255</v>
      </c>
      <c r="B834" s="0" t="s">
        <v>9256</v>
      </c>
      <c r="C834" s="0" t="s">
        <v>528</v>
      </c>
      <c r="D834" s="0" t="s">
        <v>9229</v>
      </c>
      <c r="E834" s="0" t="e">
        <f aca="false">VLOOKUP($D834,phone_owners,5,0)</f>
        <v>#N/A</v>
      </c>
      <c r="F834" s="0" t="e">
        <f aca="false">VLOOKUP($D834,phone_owners,6,0)</f>
        <v>#N/A</v>
      </c>
      <c r="G834" s="0" t="e">
        <f aca="false">VLOOKUP($D834,phone_owners,6,0)</f>
        <v>#N/A</v>
      </c>
      <c r="H834" s="0" t="s">
        <v>9229</v>
      </c>
      <c r="I834" s="0" t="s">
        <v>9230</v>
      </c>
      <c r="J834" s="0" t="s">
        <v>9231</v>
      </c>
      <c r="L834" s="0" t="s">
        <v>44</v>
      </c>
      <c r="M834" s="0" t="s">
        <v>9257</v>
      </c>
      <c r="N834" s="0" t="s">
        <v>9258</v>
      </c>
      <c r="O834" s="0" t="s">
        <v>9259</v>
      </c>
      <c r="P834" s="0" t="s">
        <v>1371</v>
      </c>
      <c r="Q834" s="0" t="s">
        <v>6087</v>
      </c>
      <c r="R834" s="0" t="s">
        <v>116</v>
      </c>
      <c r="S834" s="0" t="s">
        <v>3174</v>
      </c>
      <c r="T834" s="0" t="s">
        <v>9260</v>
      </c>
      <c r="U834" s="0" t="s">
        <v>9261</v>
      </c>
      <c r="V834" s="0" t="s">
        <v>53</v>
      </c>
      <c r="W834" s="0" t="s">
        <v>1509</v>
      </c>
      <c r="X834" s="0" t="s">
        <v>9237</v>
      </c>
      <c r="Y834" s="0" t="s">
        <v>9262</v>
      </c>
      <c r="Z834" s="0" t="s">
        <v>9251</v>
      </c>
      <c r="AA834" s="0" t="s">
        <v>9252</v>
      </c>
      <c r="AB834" s="0" t="s">
        <v>59</v>
      </c>
      <c r="AF834" s="0" t="s">
        <v>347</v>
      </c>
      <c r="AH834" s="0" t="s">
        <v>61</v>
      </c>
      <c r="AJ834" s="0" t="s">
        <v>62</v>
      </c>
      <c r="AK834" s="0" t="n">
        <v>2213</v>
      </c>
      <c r="AL834" s="0" t="s">
        <v>9263</v>
      </c>
      <c r="AM834" s="0" t="s">
        <v>9264</v>
      </c>
      <c r="AN834" s="0" t="n">
        <v>833</v>
      </c>
    </row>
    <row r="835" customFormat="false" ht="12.8" hidden="false" customHeight="false" outlineLevel="0" collapsed="false">
      <c r="A835" s="0" t="s">
        <v>9265</v>
      </c>
      <c r="B835" s="0" t="s">
        <v>9266</v>
      </c>
      <c r="C835" s="0" t="s">
        <v>528</v>
      </c>
      <c r="D835" s="0" t="s">
        <v>9229</v>
      </c>
      <c r="E835" s="0" t="e">
        <f aca="false">VLOOKUP($D835,phone_owners,5,0)</f>
        <v>#N/A</v>
      </c>
      <c r="F835" s="0" t="e">
        <f aca="false">VLOOKUP($D835,phone_owners,6,0)</f>
        <v>#N/A</v>
      </c>
      <c r="G835" s="0" t="e">
        <f aca="false">VLOOKUP($D835,phone_owners,6,0)</f>
        <v>#N/A</v>
      </c>
      <c r="H835" s="0" t="s">
        <v>9229</v>
      </c>
      <c r="I835" s="0" t="s">
        <v>9230</v>
      </c>
      <c r="J835" s="0" t="s">
        <v>9231</v>
      </c>
      <c r="L835" s="0" t="s">
        <v>44</v>
      </c>
      <c r="M835" s="0" t="s">
        <v>9267</v>
      </c>
      <c r="N835" s="0" t="s">
        <v>9268</v>
      </c>
      <c r="O835" s="0" t="s">
        <v>9269</v>
      </c>
      <c r="P835" s="0" t="s">
        <v>2597</v>
      </c>
      <c r="Q835" s="0" t="s">
        <v>4602</v>
      </c>
      <c r="R835" s="0" t="s">
        <v>116</v>
      </c>
      <c r="S835" s="0" t="s">
        <v>9270</v>
      </c>
      <c r="T835" s="0" t="s">
        <v>2917</v>
      </c>
      <c r="U835" s="0" t="s">
        <v>1902</v>
      </c>
      <c r="V835" s="0" t="s">
        <v>53</v>
      </c>
      <c r="W835" s="0" t="s">
        <v>1034</v>
      </c>
      <c r="X835" s="0" t="s">
        <v>9237</v>
      </c>
      <c r="Y835" s="0" t="s">
        <v>3608</v>
      </c>
      <c r="Z835" s="0" t="s">
        <v>9251</v>
      </c>
      <c r="AA835" s="0" t="s">
        <v>9252</v>
      </c>
      <c r="AB835" s="0" t="s">
        <v>59</v>
      </c>
      <c r="AF835" s="0" t="s">
        <v>347</v>
      </c>
      <c r="AH835" s="0" t="s">
        <v>61</v>
      </c>
      <c r="AJ835" s="0" t="s">
        <v>62</v>
      </c>
      <c r="AK835" s="0" t="n">
        <v>2214</v>
      </c>
      <c r="AL835" s="0" t="s">
        <v>9271</v>
      </c>
      <c r="AM835" s="0" t="s">
        <v>9272</v>
      </c>
      <c r="AN835" s="0" t="n">
        <v>834</v>
      </c>
    </row>
    <row r="836" customFormat="false" ht="12.8" hidden="false" customHeight="false" outlineLevel="0" collapsed="false">
      <c r="A836" s="0" t="s">
        <v>9273</v>
      </c>
      <c r="B836" s="0" t="s">
        <v>9274</v>
      </c>
      <c r="C836" s="0" t="s">
        <v>528</v>
      </c>
      <c r="D836" s="0" t="s">
        <v>9229</v>
      </c>
      <c r="E836" s="0" t="e">
        <f aca="false">VLOOKUP($D836,phone_owners,5,0)</f>
        <v>#N/A</v>
      </c>
      <c r="F836" s="0" t="e">
        <f aca="false">VLOOKUP($D836,phone_owners,6,0)</f>
        <v>#N/A</v>
      </c>
      <c r="G836" s="0" t="e">
        <f aca="false">VLOOKUP($D836,phone_owners,6,0)</f>
        <v>#N/A</v>
      </c>
      <c r="H836" s="0" t="s">
        <v>9229</v>
      </c>
      <c r="I836" s="0" t="s">
        <v>9230</v>
      </c>
      <c r="J836" s="0" t="s">
        <v>9231</v>
      </c>
      <c r="L836" s="0" t="s">
        <v>44</v>
      </c>
      <c r="M836" s="0" t="s">
        <v>9275</v>
      </c>
      <c r="N836" s="0" t="s">
        <v>9276</v>
      </c>
      <c r="O836" s="0" t="s">
        <v>9277</v>
      </c>
      <c r="P836" s="0" t="s">
        <v>9278</v>
      </c>
      <c r="Q836" s="0" t="s">
        <v>96</v>
      </c>
      <c r="R836" s="0" t="s">
        <v>116</v>
      </c>
      <c r="S836" s="0" t="s">
        <v>790</v>
      </c>
      <c r="T836" s="0" t="s">
        <v>357</v>
      </c>
      <c r="U836" s="0" t="s">
        <v>9279</v>
      </c>
      <c r="V836" s="0" t="s">
        <v>100</v>
      </c>
      <c r="W836" s="0" t="s">
        <v>839</v>
      </c>
      <c r="X836" s="0" t="s">
        <v>9237</v>
      </c>
      <c r="Y836" s="0" t="s">
        <v>3608</v>
      </c>
      <c r="Z836" s="0" t="s">
        <v>9251</v>
      </c>
      <c r="AA836" s="0" t="s">
        <v>9280</v>
      </c>
      <c r="AB836" s="0" t="s">
        <v>59</v>
      </c>
      <c r="AF836" s="0" t="s">
        <v>347</v>
      </c>
      <c r="AH836" s="0" t="s">
        <v>315</v>
      </c>
      <c r="AJ836" s="0" t="s">
        <v>62</v>
      </c>
      <c r="AK836" s="0" t="n">
        <v>2215</v>
      </c>
      <c r="AL836" s="0" t="s">
        <v>9281</v>
      </c>
      <c r="AM836" s="0" t="s">
        <v>9282</v>
      </c>
      <c r="AN836" s="0" t="n">
        <v>835</v>
      </c>
    </row>
    <row r="837" customFormat="false" ht="12.8" hidden="false" customHeight="false" outlineLevel="0" collapsed="false">
      <c r="A837" s="0" t="s">
        <v>9283</v>
      </c>
      <c r="B837" s="0" t="s">
        <v>9284</v>
      </c>
      <c r="C837" s="0" t="s">
        <v>528</v>
      </c>
      <c r="D837" s="0" t="s">
        <v>9229</v>
      </c>
      <c r="E837" s="0" t="e">
        <f aca="false">VLOOKUP($D837,phone_owners,5,0)</f>
        <v>#N/A</v>
      </c>
      <c r="F837" s="0" t="e">
        <f aca="false">VLOOKUP($D837,phone_owners,6,0)</f>
        <v>#N/A</v>
      </c>
      <c r="G837" s="0" t="e">
        <f aca="false">VLOOKUP($D837,phone_owners,6,0)</f>
        <v>#N/A</v>
      </c>
      <c r="H837" s="0" t="s">
        <v>9229</v>
      </c>
      <c r="I837" s="0" t="s">
        <v>9230</v>
      </c>
      <c r="J837" s="0" t="s">
        <v>9231</v>
      </c>
      <c r="L837" s="0" t="s">
        <v>44</v>
      </c>
      <c r="M837" s="0" t="s">
        <v>9285</v>
      </c>
      <c r="N837" s="0" t="s">
        <v>9286</v>
      </c>
      <c r="O837" s="0" t="s">
        <v>9287</v>
      </c>
      <c r="P837" s="0" t="s">
        <v>9288</v>
      </c>
      <c r="Q837" s="0" t="s">
        <v>1333</v>
      </c>
      <c r="R837" s="0" t="s">
        <v>116</v>
      </c>
      <c r="S837" s="0" t="s">
        <v>9289</v>
      </c>
      <c r="U837" s="0" t="s">
        <v>3804</v>
      </c>
      <c r="V837" s="0" t="s">
        <v>100</v>
      </c>
      <c r="W837" s="0" t="s">
        <v>1034</v>
      </c>
      <c r="X837" s="0" t="s">
        <v>9237</v>
      </c>
      <c r="Y837" s="0" t="s">
        <v>3608</v>
      </c>
      <c r="Z837" s="0" t="s">
        <v>9251</v>
      </c>
      <c r="AA837" s="0" t="s">
        <v>9252</v>
      </c>
      <c r="AB837" s="0" t="s">
        <v>59</v>
      </c>
      <c r="AF837" s="0" t="s">
        <v>347</v>
      </c>
      <c r="AH837" s="0" t="s">
        <v>315</v>
      </c>
      <c r="AJ837" s="0" t="s">
        <v>62</v>
      </c>
      <c r="AK837" s="0" t="n">
        <v>2216</v>
      </c>
      <c r="AL837" s="0" t="s">
        <v>9290</v>
      </c>
      <c r="AM837" s="0" t="s">
        <v>9291</v>
      </c>
      <c r="AN837" s="0" t="n">
        <v>836</v>
      </c>
    </row>
    <row r="838" customFormat="false" ht="12.8" hidden="false" customHeight="false" outlineLevel="0" collapsed="false">
      <c r="A838" s="0" t="s">
        <v>9292</v>
      </c>
      <c r="B838" s="0" t="s">
        <v>9293</v>
      </c>
      <c r="C838" s="0" t="s">
        <v>528</v>
      </c>
      <c r="D838" s="0" t="s">
        <v>9229</v>
      </c>
      <c r="E838" s="0" t="e">
        <f aca="false">VLOOKUP($D838,phone_owners,5,0)</f>
        <v>#N/A</v>
      </c>
      <c r="F838" s="0" t="e">
        <f aca="false">VLOOKUP($D838,phone_owners,6,0)</f>
        <v>#N/A</v>
      </c>
      <c r="G838" s="0" t="e">
        <f aca="false">VLOOKUP($D838,phone_owners,6,0)</f>
        <v>#N/A</v>
      </c>
      <c r="H838" s="0" t="s">
        <v>9229</v>
      </c>
      <c r="I838" s="0" t="s">
        <v>9230</v>
      </c>
      <c r="J838" s="0" t="s">
        <v>9231</v>
      </c>
      <c r="L838" s="0" t="s">
        <v>44</v>
      </c>
      <c r="M838" s="0" t="s">
        <v>9294</v>
      </c>
      <c r="N838" s="0" t="s">
        <v>9295</v>
      </c>
      <c r="O838" s="0" t="s">
        <v>9296</v>
      </c>
      <c r="P838" s="0" t="s">
        <v>9297</v>
      </c>
      <c r="Q838" s="0" t="s">
        <v>6072</v>
      </c>
      <c r="R838" s="0" t="s">
        <v>116</v>
      </c>
      <c r="S838" s="0" t="s">
        <v>9298</v>
      </c>
      <c r="T838" s="0" t="s">
        <v>598</v>
      </c>
      <c r="U838" s="0" t="s">
        <v>9279</v>
      </c>
      <c r="V838" s="0" t="s">
        <v>53</v>
      </c>
      <c r="W838" s="0" t="s">
        <v>964</v>
      </c>
      <c r="X838" s="0" t="s">
        <v>9237</v>
      </c>
      <c r="Y838" s="0" t="s">
        <v>3608</v>
      </c>
      <c r="Z838" s="0" t="s">
        <v>9251</v>
      </c>
      <c r="AA838" s="0" t="s">
        <v>9252</v>
      </c>
      <c r="AB838" s="0" t="s">
        <v>59</v>
      </c>
      <c r="AF838" s="0" t="s">
        <v>347</v>
      </c>
      <c r="AH838" s="0" t="s">
        <v>315</v>
      </c>
      <c r="AJ838" s="0" t="s">
        <v>62</v>
      </c>
      <c r="AK838" s="0" t="n">
        <v>2217</v>
      </c>
      <c r="AL838" s="0" t="s">
        <v>9299</v>
      </c>
      <c r="AM838" s="0" t="s">
        <v>9300</v>
      </c>
      <c r="AN838" s="0" t="n">
        <v>837</v>
      </c>
    </row>
    <row r="839" customFormat="false" ht="12.8" hidden="false" customHeight="false" outlineLevel="0" collapsed="false">
      <c r="A839" s="0" t="s">
        <v>9301</v>
      </c>
      <c r="B839" s="0" t="s">
        <v>9302</v>
      </c>
      <c r="C839" s="0" t="s">
        <v>528</v>
      </c>
      <c r="D839" s="0" t="s">
        <v>9229</v>
      </c>
      <c r="E839" s="0" t="e">
        <f aca="false">VLOOKUP($D839,phone_owners,5,0)</f>
        <v>#N/A</v>
      </c>
      <c r="F839" s="0" t="e">
        <f aca="false">VLOOKUP($D839,phone_owners,6,0)</f>
        <v>#N/A</v>
      </c>
      <c r="G839" s="0" t="e">
        <f aca="false">VLOOKUP($D839,phone_owners,6,0)</f>
        <v>#N/A</v>
      </c>
      <c r="H839" s="0" t="s">
        <v>9229</v>
      </c>
      <c r="I839" s="0" t="s">
        <v>9230</v>
      </c>
      <c r="J839" s="0" t="s">
        <v>9231</v>
      </c>
      <c r="L839" s="0" t="s">
        <v>44</v>
      </c>
      <c r="M839" s="0" t="s">
        <v>9303</v>
      </c>
      <c r="N839" s="0" t="s">
        <v>9304</v>
      </c>
      <c r="O839" s="0" t="s">
        <v>9305</v>
      </c>
      <c r="P839" s="0" t="s">
        <v>1267</v>
      </c>
      <c r="Q839" s="0" t="s">
        <v>115</v>
      </c>
      <c r="R839" s="0" t="s">
        <v>116</v>
      </c>
      <c r="S839" s="0" t="s">
        <v>1717</v>
      </c>
      <c r="T839" s="0" t="s">
        <v>1923</v>
      </c>
      <c r="U839" s="0" t="s">
        <v>9306</v>
      </c>
      <c r="V839" s="0" t="s">
        <v>53</v>
      </c>
      <c r="W839" s="0" t="s">
        <v>1509</v>
      </c>
      <c r="X839" s="0" t="s">
        <v>9237</v>
      </c>
      <c r="Y839" s="0" t="s">
        <v>3608</v>
      </c>
      <c r="Z839" s="0" t="s">
        <v>9251</v>
      </c>
      <c r="AA839" s="0" t="s">
        <v>9252</v>
      </c>
      <c r="AB839" s="0" t="s">
        <v>59</v>
      </c>
      <c r="AF839" s="0" t="s">
        <v>347</v>
      </c>
      <c r="AH839" s="0" t="s">
        <v>372</v>
      </c>
      <c r="AJ839" s="0" t="s">
        <v>62</v>
      </c>
      <c r="AK839" s="0" t="n">
        <v>2218</v>
      </c>
      <c r="AL839" s="0" t="s">
        <v>9307</v>
      </c>
      <c r="AM839" s="0" t="s">
        <v>9308</v>
      </c>
      <c r="AN839" s="0" t="n">
        <v>838</v>
      </c>
    </row>
    <row r="840" customFormat="false" ht="12.8" hidden="false" customHeight="false" outlineLevel="0" collapsed="false">
      <c r="A840" s="0" t="s">
        <v>9309</v>
      </c>
      <c r="B840" s="0" t="s">
        <v>9310</v>
      </c>
      <c r="C840" s="0" t="s">
        <v>9147</v>
      </c>
      <c r="D840" s="0" t="s">
        <v>8831</v>
      </c>
      <c r="E840" s="0" t="str">
        <f aca="false">VLOOKUP($D840,phone_owners,5,0)</f>
        <v>Dorcas </v>
      </c>
      <c r="F840" s="0" t="str">
        <f aca="false">VLOOKUP($D840,phone_owners,6,0)</f>
        <v>Wallace</v>
      </c>
      <c r="G840" s="0" t="str">
        <f aca="false">VLOOKUP($D840,phone_owners,6,0)</f>
        <v>Wallace</v>
      </c>
      <c r="H840" s="0" t="s">
        <v>8831</v>
      </c>
      <c r="I840" s="0" t="s">
        <v>8832</v>
      </c>
      <c r="J840" s="0" t="s">
        <v>8833</v>
      </c>
      <c r="L840" s="0" t="s">
        <v>44</v>
      </c>
      <c r="M840" s="0" t="s">
        <v>9311</v>
      </c>
      <c r="N840" s="0" t="s">
        <v>9312</v>
      </c>
      <c r="O840" s="0" t="s">
        <v>9313</v>
      </c>
      <c r="P840" s="0" t="s">
        <v>1227</v>
      </c>
      <c r="Q840" s="0" t="s">
        <v>2850</v>
      </c>
      <c r="R840" s="0" t="s">
        <v>1290</v>
      </c>
      <c r="S840" s="0" t="s">
        <v>9314</v>
      </c>
      <c r="T840" s="0" t="s">
        <v>598</v>
      </c>
      <c r="V840" s="0" t="s">
        <v>100</v>
      </c>
      <c r="W840" s="0" t="s">
        <v>247</v>
      </c>
      <c r="X840" s="0" t="s">
        <v>5009</v>
      </c>
      <c r="Y840" s="0" t="s">
        <v>278</v>
      </c>
      <c r="Z840" s="0" t="s">
        <v>5009</v>
      </c>
      <c r="AA840" s="0" t="s">
        <v>3442</v>
      </c>
      <c r="AB840" s="0" t="s">
        <v>59</v>
      </c>
      <c r="AF840" s="0" t="s">
        <v>60</v>
      </c>
      <c r="AH840" s="0" t="s">
        <v>61</v>
      </c>
      <c r="AJ840" s="0" t="s">
        <v>62</v>
      </c>
      <c r="AK840" s="0" t="n">
        <v>2219</v>
      </c>
      <c r="AL840" s="0" t="s">
        <v>9315</v>
      </c>
      <c r="AM840" s="0" t="s">
        <v>9316</v>
      </c>
      <c r="AN840" s="0" t="n">
        <v>839</v>
      </c>
    </row>
    <row r="841" customFormat="false" ht="12.8" hidden="false" customHeight="false" outlineLevel="0" collapsed="false">
      <c r="A841" s="0" t="s">
        <v>9317</v>
      </c>
      <c r="B841" s="0" t="s">
        <v>9318</v>
      </c>
      <c r="C841" s="0" t="s">
        <v>3234</v>
      </c>
      <c r="D841" s="0" t="s">
        <v>9319</v>
      </c>
      <c r="E841" s="0" t="str">
        <f aca="false">VLOOKUP($D841,phone_owners,5,0)</f>
        <v>FRANSISCA</v>
      </c>
      <c r="F841" s="0" t="str">
        <f aca="false">VLOOKUP($D841,phone_owners,6,0)</f>
        <v>ARTHUR</v>
      </c>
      <c r="G841" s="0" t="str">
        <f aca="false">VLOOKUP($D841,phone_owners,6,0)</f>
        <v>ARTHUR</v>
      </c>
      <c r="H841" s="0" t="s">
        <v>9319</v>
      </c>
      <c r="I841" s="0" t="s">
        <v>9320</v>
      </c>
      <c r="J841" s="0" t="s">
        <v>9321</v>
      </c>
      <c r="K841" s="0" t="s">
        <v>9322</v>
      </c>
      <c r="L841" s="0" t="s">
        <v>44</v>
      </c>
      <c r="M841" s="0" t="s">
        <v>9323</v>
      </c>
      <c r="N841" s="0" t="s">
        <v>9324</v>
      </c>
      <c r="O841" s="0" t="s">
        <v>9325</v>
      </c>
      <c r="P841" s="0" t="s">
        <v>9326</v>
      </c>
      <c r="Q841" s="0" t="s">
        <v>9327</v>
      </c>
      <c r="R841" s="0" t="s">
        <v>553</v>
      </c>
      <c r="S841" s="0" t="s">
        <v>9328</v>
      </c>
      <c r="T841" s="0" t="s">
        <v>9329</v>
      </c>
      <c r="U841" s="0" t="s">
        <v>5092</v>
      </c>
      <c r="V841" s="0" t="s">
        <v>100</v>
      </c>
      <c r="W841" s="0" t="s">
        <v>83</v>
      </c>
      <c r="X841" s="0" t="s">
        <v>264</v>
      </c>
      <c r="Y841" s="0" t="s">
        <v>266</v>
      </c>
      <c r="Z841" s="0" t="s">
        <v>265</v>
      </c>
      <c r="AB841" s="0" t="s">
        <v>59</v>
      </c>
      <c r="AF841" s="0" t="s">
        <v>60</v>
      </c>
      <c r="AH841" s="0" t="s">
        <v>315</v>
      </c>
      <c r="AJ841" s="0" t="s">
        <v>62</v>
      </c>
      <c r="AK841" s="0" t="n">
        <v>2220</v>
      </c>
      <c r="AL841" s="0" t="s">
        <v>9330</v>
      </c>
      <c r="AM841" s="0" t="s">
        <v>9331</v>
      </c>
      <c r="AN841" s="0" t="n">
        <v>840</v>
      </c>
    </row>
    <row r="842" customFormat="false" ht="12.8" hidden="false" customHeight="false" outlineLevel="0" collapsed="false">
      <c r="A842" s="0" t="s">
        <v>9332</v>
      </c>
      <c r="B842" s="0" t="s">
        <v>9333</v>
      </c>
      <c r="C842" s="0" t="s">
        <v>9147</v>
      </c>
      <c r="D842" s="0" t="s">
        <v>8831</v>
      </c>
      <c r="E842" s="0" t="str">
        <f aca="false">VLOOKUP($D842,phone_owners,5,0)</f>
        <v>Dorcas </v>
      </c>
      <c r="F842" s="0" t="str">
        <f aca="false">VLOOKUP($D842,phone_owners,6,0)</f>
        <v>Wallace</v>
      </c>
      <c r="G842" s="0" t="str">
        <f aca="false">VLOOKUP($D842,phone_owners,6,0)</f>
        <v>Wallace</v>
      </c>
      <c r="H842" s="0" t="s">
        <v>8831</v>
      </c>
      <c r="I842" s="0" t="s">
        <v>8832</v>
      </c>
      <c r="J842" s="0" t="s">
        <v>8833</v>
      </c>
      <c r="L842" s="0" t="s">
        <v>44</v>
      </c>
      <c r="M842" s="0" t="s">
        <v>9334</v>
      </c>
      <c r="N842" s="0" t="s">
        <v>9335</v>
      </c>
      <c r="O842" s="0" t="s">
        <v>9336</v>
      </c>
      <c r="P842" s="0" t="s">
        <v>9337</v>
      </c>
      <c r="Q842" s="0" t="s">
        <v>305</v>
      </c>
      <c r="R842" s="0" t="s">
        <v>116</v>
      </c>
      <c r="S842" s="0" t="s">
        <v>9338</v>
      </c>
      <c r="T842" s="0" t="s">
        <v>1923</v>
      </c>
      <c r="V842" s="0" t="s">
        <v>53</v>
      </c>
      <c r="W842" s="0" t="s">
        <v>432</v>
      </c>
      <c r="X842" s="0" t="s">
        <v>5009</v>
      </c>
      <c r="Y842" s="0" t="s">
        <v>406</v>
      </c>
      <c r="Z842" s="0" t="s">
        <v>5009</v>
      </c>
      <c r="AA842" s="0" t="s">
        <v>2096</v>
      </c>
      <c r="AB842" s="0" t="s">
        <v>59</v>
      </c>
      <c r="AF842" s="0" t="s">
        <v>60</v>
      </c>
      <c r="AH842" s="0" t="s">
        <v>61</v>
      </c>
      <c r="AJ842" s="0" t="s">
        <v>62</v>
      </c>
      <c r="AK842" s="0" t="n">
        <v>2221</v>
      </c>
      <c r="AL842" s="0" t="s">
        <v>9339</v>
      </c>
      <c r="AM842" s="0" t="s">
        <v>9340</v>
      </c>
      <c r="AN842" s="0" t="n">
        <v>841</v>
      </c>
    </row>
    <row r="843" customFormat="false" ht="12.8" hidden="false" customHeight="false" outlineLevel="0" collapsed="false">
      <c r="A843" s="0" t="s">
        <v>9341</v>
      </c>
      <c r="B843" s="0" t="s">
        <v>9342</v>
      </c>
      <c r="C843" s="0" t="s">
        <v>40</v>
      </c>
      <c r="D843" s="0" t="s">
        <v>9343</v>
      </c>
      <c r="E843" s="0" t="str">
        <f aca="false">VLOOKUP($D843,phone_owners,5,0)</f>
        <v>Eric</v>
      </c>
      <c r="F843" s="0" t="str">
        <f aca="false">VLOOKUP($D843,phone_owners,6,0)</f>
        <v>Godfrey</v>
      </c>
      <c r="G843" s="0" t="str">
        <f aca="false">VLOOKUP($D843,phone_owners,6,0)</f>
        <v>Godfrey</v>
      </c>
      <c r="H843" s="0" t="s">
        <v>9343</v>
      </c>
      <c r="I843" s="0" t="s">
        <v>9344</v>
      </c>
      <c r="J843" s="0" t="s">
        <v>9345</v>
      </c>
      <c r="K843" s="0" t="s">
        <v>9346</v>
      </c>
      <c r="L843" s="0" t="s">
        <v>44</v>
      </c>
      <c r="M843" s="0" t="s">
        <v>9347</v>
      </c>
      <c r="N843" s="0" t="s">
        <v>9348</v>
      </c>
      <c r="O843" s="0" t="s">
        <v>9349</v>
      </c>
      <c r="P843" s="0" t="s">
        <v>1497</v>
      </c>
      <c r="Q843" s="0" t="s">
        <v>115</v>
      </c>
      <c r="R843" s="0" t="s">
        <v>116</v>
      </c>
      <c r="S843" s="0" t="s">
        <v>1794</v>
      </c>
      <c r="U843" s="0" t="s">
        <v>9350</v>
      </c>
      <c r="V843" s="0" t="s">
        <v>53</v>
      </c>
      <c r="W843" s="0" t="s">
        <v>839</v>
      </c>
      <c r="X843" s="0" t="s">
        <v>9351</v>
      </c>
      <c r="Y843" s="0" t="s">
        <v>7799</v>
      </c>
      <c r="Z843" s="0" t="s">
        <v>7030</v>
      </c>
      <c r="AA843" s="0" t="s">
        <v>9352</v>
      </c>
      <c r="AB843" s="0" t="s">
        <v>59</v>
      </c>
      <c r="AF843" s="0" t="s">
        <v>60</v>
      </c>
      <c r="AH843" s="0" t="s">
        <v>122</v>
      </c>
      <c r="AJ843" s="0" t="s">
        <v>62</v>
      </c>
      <c r="AK843" s="0" t="n">
        <v>2222</v>
      </c>
      <c r="AL843" s="0" t="s">
        <v>9353</v>
      </c>
      <c r="AM843" s="0" t="s">
        <v>9354</v>
      </c>
      <c r="AN843" s="0" t="n">
        <v>842</v>
      </c>
    </row>
    <row r="844" customFormat="false" ht="12.8" hidden="false" customHeight="false" outlineLevel="0" collapsed="false">
      <c r="A844" s="0" t="s">
        <v>9355</v>
      </c>
      <c r="B844" s="0" t="s">
        <v>9356</v>
      </c>
      <c r="C844" s="0" t="s">
        <v>3234</v>
      </c>
      <c r="D844" s="0" t="s">
        <v>9343</v>
      </c>
      <c r="E844" s="0" t="str">
        <f aca="false">VLOOKUP($D844,phone_owners,5,0)</f>
        <v>Eric</v>
      </c>
      <c r="F844" s="0" t="str">
        <f aca="false">VLOOKUP($D844,phone_owners,6,0)</f>
        <v>Godfrey</v>
      </c>
      <c r="G844" s="0" t="str">
        <f aca="false">VLOOKUP($D844,phone_owners,6,0)</f>
        <v>Godfrey</v>
      </c>
      <c r="H844" s="0" t="s">
        <v>9343</v>
      </c>
      <c r="I844" s="0" t="s">
        <v>9344</v>
      </c>
      <c r="J844" s="0" t="s">
        <v>9345</v>
      </c>
      <c r="K844" s="0" t="s">
        <v>9346</v>
      </c>
      <c r="L844" s="0" t="s">
        <v>44</v>
      </c>
      <c r="M844" s="0" t="s">
        <v>9357</v>
      </c>
      <c r="N844" s="0" t="s">
        <v>9358</v>
      </c>
      <c r="O844" s="0" t="s">
        <v>9359</v>
      </c>
      <c r="P844" s="0" t="s">
        <v>115</v>
      </c>
      <c r="Q844" s="0" t="s">
        <v>597</v>
      </c>
      <c r="R844" s="0" t="s">
        <v>116</v>
      </c>
      <c r="S844" s="0" t="s">
        <v>4324</v>
      </c>
      <c r="U844" s="0" t="s">
        <v>9360</v>
      </c>
      <c r="V844" s="0" t="s">
        <v>53</v>
      </c>
      <c r="W844" s="0" t="s">
        <v>79</v>
      </c>
      <c r="X844" s="0" t="s">
        <v>475</v>
      </c>
      <c r="Y844" s="0" t="s">
        <v>9351</v>
      </c>
      <c r="Z844" s="0" t="s">
        <v>9361</v>
      </c>
      <c r="AA844" s="0" t="s">
        <v>9362</v>
      </c>
      <c r="AB844" s="0" t="s">
        <v>59</v>
      </c>
      <c r="AF844" s="0" t="s">
        <v>86</v>
      </c>
      <c r="AH844" s="0" t="s">
        <v>61</v>
      </c>
      <c r="AJ844" s="0" t="s">
        <v>62</v>
      </c>
      <c r="AK844" s="0" t="n">
        <v>2223</v>
      </c>
      <c r="AL844" s="0" t="s">
        <v>9363</v>
      </c>
      <c r="AM844" s="0" t="s">
        <v>9364</v>
      </c>
      <c r="AN844" s="0" t="n">
        <v>843</v>
      </c>
    </row>
    <row r="845" customFormat="false" ht="12.8" hidden="false" customHeight="false" outlineLevel="0" collapsed="false">
      <c r="A845" s="0" t="s">
        <v>9365</v>
      </c>
      <c r="B845" s="0" t="s">
        <v>9366</v>
      </c>
      <c r="C845" s="0" t="s">
        <v>3234</v>
      </c>
      <c r="D845" s="0" t="s">
        <v>9343</v>
      </c>
      <c r="E845" s="0" t="str">
        <f aca="false">VLOOKUP($D845,phone_owners,5,0)</f>
        <v>Eric</v>
      </c>
      <c r="F845" s="0" t="str">
        <f aca="false">VLOOKUP($D845,phone_owners,6,0)</f>
        <v>Godfrey</v>
      </c>
      <c r="G845" s="0" t="str">
        <f aca="false">VLOOKUP($D845,phone_owners,6,0)</f>
        <v>Godfrey</v>
      </c>
      <c r="H845" s="0" t="s">
        <v>9343</v>
      </c>
      <c r="I845" s="0" t="s">
        <v>9344</v>
      </c>
      <c r="J845" s="0" t="s">
        <v>9345</v>
      </c>
      <c r="K845" s="0" t="s">
        <v>9346</v>
      </c>
      <c r="L845" s="0" t="s">
        <v>44</v>
      </c>
      <c r="M845" s="0" t="s">
        <v>9367</v>
      </c>
      <c r="N845" s="0" t="s">
        <v>9368</v>
      </c>
      <c r="O845" s="0" t="s">
        <v>9369</v>
      </c>
      <c r="P845" s="0" t="s">
        <v>115</v>
      </c>
      <c r="Q845" s="0" t="s">
        <v>115</v>
      </c>
      <c r="R845" s="0" t="s">
        <v>116</v>
      </c>
      <c r="S845" s="0" t="s">
        <v>9370</v>
      </c>
      <c r="U845" s="0" t="s">
        <v>9371</v>
      </c>
      <c r="V845" s="0" t="s">
        <v>100</v>
      </c>
      <c r="W845" s="0" t="s">
        <v>881</v>
      </c>
      <c r="X845" s="0" t="s">
        <v>9351</v>
      </c>
      <c r="Y845" s="0" t="s">
        <v>7799</v>
      </c>
      <c r="Z845" s="0" t="s">
        <v>476</v>
      </c>
      <c r="AA845" s="0" t="s">
        <v>9352</v>
      </c>
      <c r="AB845" s="0" t="s">
        <v>59</v>
      </c>
      <c r="AF845" s="0" t="s">
        <v>60</v>
      </c>
      <c r="AH845" s="0" t="s">
        <v>122</v>
      </c>
      <c r="AJ845" s="0" t="s">
        <v>62</v>
      </c>
      <c r="AK845" s="0" t="n">
        <v>2224</v>
      </c>
      <c r="AL845" s="0" t="s">
        <v>9372</v>
      </c>
      <c r="AM845" s="0" t="s">
        <v>9373</v>
      </c>
      <c r="AN845" s="0" t="n">
        <v>844</v>
      </c>
    </row>
    <row r="846" customFormat="false" ht="12.8" hidden="false" customHeight="false" outlineLevel="0" collapsed="false">
      <c r="A846" s="0" t="s">
        <v>9374</v>
      </c>
      <c r="B846" s="0" t="s">
        <v>9375</v>
      </c>
      <c r="C846" s="0" t="s">
        <v>3234</v>
      </c>
      <c r="D846" s="0" t="s">
        <v>9343</v>
      </c>
      <c r="E846" s="0" t="str">
        <f aca="false">VLOOKUP($D846,phone_owners,5,0)</f>
        <v>Eric</v>
      </c>
      <c r="F846" s="0" t="str">
        <f aca="false">VLOOKUP($D846,phone_owners,6,0)</f>
        <v>Godfrey</v>
      </c>
      <c r="G846" s="0" t="str">
        <f aca="false">VLOOKUP($D846,phone_owners,6,0)</f>
        <v>Godfrey</v>
      </c>
      <c r="H846" s="0" t="s">
        <v>9343</v>
      </c>
      <c r="I846" s="0" t="s">
        <v>9344</v>
      </c>
      <c r="J846" s="0" t="s">
        <v>9345</v>
      </c>
      <c r="K846" s="0" t="s">
        <v>9346</v>
      </c>
      <c r="L846" s="0" t="s">
        <v>44</v>
      </c>
      <c r="M846" s="0" t="s">
        <v>9376</v>
      </c>
      <c r="N846" s="0" t="s">
        <v>9377</v>
      </c>
      <c r="O846" s="0" t="s">
        <v>9378</v>
      </c>
      <c r="P846" s="0" t="s">
        <v>3825</v>
      </c>
      <c r="Q846" s="0" t="s">
        <v>115</v>
      </c>
      <c r="R846" s="0" t="s">
        <v>116</v>
      </c>
      <c r="U846" s="0" t="s">
        <v>9379</v>
      </c>
      <c r="V846" s="0" t="s">
        <v>53</v>
      </c>
      <c r="W846" s="0" t="s">
        <v>9116</v>
      </c>
      <c r="X846" s="0" t="s">
        <v>475</v>
      </c>
      <c r="Y846" s="0" t="s">
        <v>7799</v>
      </c>
      <c r="Z846" s="0" t="s">
        <v>9380</v>
      </c>
      <c r="AA846" s="0" t="s">
        <v>9381</v>
      </c>
      <c r="AB846" s="0" t="s">
        <v>59</v>
      </c>
      <c r="AF846" s="0" t="s">
        <v>86</v>
      </c>
      <c r="AH846" s="0" t="s">
        <v>122</v>
      </c>
      <c r="AJ846" s="0" t="s">
        <v>62</v>
      </c>
      <c r="AK846" s="0" t="n">
        <v>2225</v>
      </c>
      <c r="AL846" s="0" t="s">
        <v>9382</v>
      </c>
      <c r="AM846" s="0" t="s">
        <v>9383</v>
      </c>
      <c r="AN846" s="0" t="n">
        <v>845</v>
      </c>
    </row>
    <row r="847" customFormat="false" ht="12.8" hidden="false" customHeight="false" outlineLevel="0" collapsed="false">
      <c r="A847" s="0" t="s">
        <v>9384</v>
      </c>
      <c r="B847" s="0" t="s">
        <v>9385</v>
      </c>
      <c r="C847" s="0" t="s">
        <v>3234</v>
      </c>
      <c r="D847" s="0" t="s">
        <v>9343</v>
      </c>
      <c r="E847" s="0" t="str">
        <f aca="false">VLOOKUP($D847,phone_owners,5,0)</f>
        <v>Eric</v>
      </c>
      <c r="F847" s="0" t="str">
        <f aca="false">VLOOKUP($D847,phone_owners,6,0)</f>
        <v>Godfrey</v>
      </c>
      <c r="G847" s="0" t="str">
        <f aca="false">VLOOKUP($D847,phone_owners,6,0)</f>
        <v>Godfrey</v>
      </c>
      <c r="H847" s="0" t="s">
        <v>9343</v>
      </c>
      <c r="I847" s="0" t="s">
        <v>9344</v>
      </c>
      <c r="J847" s="0" t="s">
        <v>9345</v>
      </c>
      <c r="K847" s="0" t="s">
        <v>9346</v>
      </c>
      <c r="L847" s="0" t="s">
        <v>44</v>
      </c>
      <c r="M847" s="0" t="s">
        <v>9386</v>
      </c>
      <c r="N847" s="0" t="s">
        <v>9387</v>
      </c>
      <c r="O847" s="0" t="s">
        <v>9388</v>
      </c>
      <c r="P847" s="0" t="s">
        <v>8377</v>
      </c>
      <c r="Q847" s="0" t="s">
        <v>115</v>
      </c>
      <c r="R847" s="0" t="s">
        <v>116</v>
      </c>
      <c r="U847" s="0" t="s">
        <v>9389</v>
      </c>
      <c r="V847" s="0" t="s">
        <v>100</v>
      </c>
      <c r="W847" s="0" t="s">
        <v>828</v>
      </c>
      <c r="X847" s="0" t="s">
        <v>9351</v>
      </c>
      <c r="Y847" s="0" t="s">
        <v>7799</v>
      </c>
      <c r="Z847" s="0" t="s">
        <v>9390</v>
      </c>
      <c r="AA847" s="0" t="s">
        <v>9391</v>
      </c>
      <c r="AB847" s="0" t="s">
        <v>59</v>
      </c>
      <c r="AF847" s="0" t="s">
        <v>60</v>
      </c>
      <c r="AH847" s="0" t="s">
        <v>122</v>
      </c>
      <c r="AJ847" s="0" t="s">
        <v>62</v>
      </c>
      <c r="AK847" s="0" t="n">
        <v>2226</v>
      </c>
      <c r="AL847" s="0" t="s">
        <v>9392</v>
      </c>
      <c r="AM847" s="0" t="s">
        <v>9393</v>
      </c>
      <c r="AN847" s="0" t="n">
        <v>846</v>
      </c>
    </row>
    <row r="848" customFormat="false" ht="12.8" hidden="false" customHeight="false" outlineLevel="0" collapsed="false">
      <c r="A848" s="0" t="s">
        <v>9394</v>
      </c>
      <c r="B848" s="0" t="s">
        <v>9395</v>
      </c>
      <c r="C848" s="0" t="s">
        <v>3234</v>
      </c>
      <c r="D848" s="0" t="s">
        <v>9343</v>
      </c>
      <c r="E848" s="0" t="str">
        <f aca="false">VLOOKUP($D848,phone_owners,5,0)</f>
        <v>Eric</v>
      </c>
      <c r="F848" s="0" t="str">
        <f aca="false">VLOOKUP($D848,phone_owners,6,0)</f>
        <v>Godfrey</v>
      </c>
      <c r="G848" s="0" t="str">
        <f aca="false">VLOOKUP($D848,phone_owners,6,0)</f>
        <v>Godfrey</v>
      </c>
      <c r="H848" s="0" t="s">
        <v>9343</v>
      </c>
      <c r="I848" s="0" t="s">
        <v>9344</v>
      </c>
      <c r="J848" s="0" t="s">
        <v>9345</v>
      </c>
      <c r="K848" s="0" t="s">
        <v>9346</v>
      </c>
      <c r="L848" s="0" t="s">
        <v>44</v>
      </c>
      <c r="M848" s="0" t="s">
        <v>9396</v>
      </c>
      <c r="N848" s="0" t="s">
        <v>9397</v>
      </c>
      <c r="O848" s="0" t="s">
        <v>9398</v>
      </c>
      <c r="P848" s="0" t="s">
        <v>9399</v>
      </c>
      <c r="Q848" s="0" t="s">
        <v>115</v>
      </c>
      <c r="R848" s="0" t="s">
        <v>116</v>
      </c>
      <c r="S848" s="0" t="s">
        <v>9400</v>
      </c>
      <c r="U848" s="0" t="s">
        <v>9401</v>
      </c>
      <c r="V848" s="0" t="s">
        <v>53</v>
      </c>
      <c r="W848" s="0" t="s">
        <v>881</v>
      </c>
      <c r="X848" s="0" t="s">
        <v>9351</v>
      </c>
      <c r="Y848" s="0" t="s">
        <v>475</v>
      </c>
      <c r="Z848" s="0" t="s">
        <v>9402</v>
      </c>
      <c r="AA848" s="0" t="s">
        <v>9403</v>
      </c>
      <c r="AB848" s="0" t="s">
        <v>59</v>
      </c>
      <c r="AF848" s="0" t="s">
        <v>60</v>
      </c>
      <c r="AH848" s="0" t="s">
        <v>122</v>
      </c>
      <c r="AJ848" s="0" t="s">
        <v>62</v>
      </c>
      <c r="AK848" s="0" t="n">
        <v>2227</v>
      </c>
      <c r="AL848" s="0" t="s">
        <v>9404</v>
      </c>
      <c r="AM848" s="0" t="s">
        <v>9405</v>
      </c>
      <c r="AN848" s="0" t="n">
        <v>847</v>
      </c>
    </row>
    <row r="849" customFormat="false" ht="12.8" hidden="false" customHeight="false" outlineLevel="0" collapsed="false">
      <c r="A849" s="0" t="s">
        <v>9406</v>
      </c>
      <c r="B849" s="0" t="s">
        <v>9407</v>
      </c>
      <c r="C849" s="0" t="s">
        <v>3234</v>
      </c>
      <c r="D849" s="0" t="s">
        <v>9343</v>
      </c>
      <c r="E849" s="0" t="str">
        <f aca="false">VLOOKUP($D849,phone_owners,5,0)</f>
        <v>Eric</v>
      </c>
      <c r="F849" s="0" t="str">
        <f aca="false">VLOOKUP($D849,phone_owners,6,0)</f>
        <v>Godfrey</v>
      </c>
      <c r="G849" s="0" t="str">
        <f aca="false">VLOOKUP($D849,phone_owners,6,0)</f>
        <v>Godfrey</v>
      </c>
      <c r="H849" s="0" t="s">
        <v>9343</v>
      </c>
      <c r="I849" s="0" t="s">
        <v>9344</v>
      </c>
      <c r="J849" s="0" t="s">
        <v>9345</v>
      </c>
      <c r="K849" s="0" t="s">
        <v>9346</v>
      </c>
      <c r="L849" s="0" t="s">
        <v>44</v>
      </c>
      <c r="M849" s="0" t="s">
        <v>9408</v>
      </c>
      <c r="N849" s="0" t="s">
        <v>9409</v>
      </c>
      <c r="O849" s="0" t="s">
        <v>9410</v>
      </c>
      <c r="P849" s="0" t="s">
        <v>6989</v>
      </c>
      <c r="Q849" s="0" t="s">
        <v>115</v>
      </c>
      <c r="R849" s="0" t="s">
        <v>116</v>
      </c>
      <c r="S849" s="0" t="s">
        <v>8249</v>
      </c>
      <c r="U849" s="0" t="s">
        <v>9411</v>
      </c>
      <c r="V849" s="0" t="s">
        <v>100</v>
      </c>
      <c r="W849" s="0" t="s">
        <v>263</v>
      </c>
      <c r="X849" s="0" t="s">
        <v>9351</v>
      </c>
      <c r="Y849" s="0" t="s">
        <v>7799</v>
      </c>
      <c r="Z849" s="0" t="s">
        <v>9412</v>
      </c>
      <c r="AA849" s="0" t="s">
        <v>9413</v>
      </c>
      <c r="AB849" s="0" t="s">
        <v>59</v>
      </c>
      <c r="AF849" s="0" t="s">
        <v>60</v>
      </c>
      <c r="AH849" s="0" t="s">
        <v>122</v>
      </c>
      <c r="AJ849" s="0" t="s">
        <v>62</v>
      </c>
      <c r="AK849" s="0" t="n">
        <v>2228</v>
      </c>
      <c r="AL849" s="0" t="s">
        <v>9414</v>
      </c>
      <c r="AM849" s="0" t="s">
        <v>9415</v>
      </c>
      <c r="AN849" s="0" t="n">
        <v>848</v>
      </c>
    </row>
    <row r="850" customFormat="false" ht="12.8" hidden="false" customHeight="false" outlineLevel="0" collapsed="false">
      <c r="A850" s="0" t="s">
        <v>9416</v>
      </c>
      <c r="B850" s="0" t="s">
        <v>9417</v>
      </c>
      <c r="C850" s="0" t="s">
        <v>3234</v>
      </c>
      <c r="D850" s="0" t="s">
        <v>9343</v>
      </c>
      <c r="E850" s="0" t="str">
        <f aca="false">VLOOKUP($D850,phone_owners,5,0)</f>
        <v>Eric</v>
      </c>
      <c r="F850" s="0" t="str">
        <f aca="false">VLOOKUP($D850,phone_owners,6,0)</f>
        <v>Godfrey</v>
      </c>
      <c r="G850" s="0" t="str">
        <f aca="false">VLOOKUP($D850,phone_owners,6,0)</f>
        <v>Godfrey</v>
      </c>
      <c r="H850" s="0" t="s">
        <v>9343</v>
      </c>
      <c r="I850" s="0" t="s">
        <v>9344</v>
      </c>
      <c r="J850" s="0" t="s">
        <v>9345</v>
      </c>
      <c r="K850" s="0" t="s">
        <v>9346</v>
      </c>
      <c r="L850" s="0" t="s">
        <v>44</v>
      </c>
      <c r="M850" s="0" t="s">
        <v>9418</v>
      </c>
      <c r="N850" s="0" t="s">
        <v>9419</v>
      </c>
      <c r="O850" s="0" t="s">
        <v>9420</v>
      </c>
      <c r="P850" s="0" t="s">
        <v>699</v>
      </c>
      <c r="Q850" s="0" t="s">
        <v>115</v>
      </c>
      <c r="R850" s="0" t="s">
        <v>116</v>
      </c>
      <c r="U850" s="0" t="s">
        <v>9421</v>
      </c>
      <c r="V850" s="0" t="s">
        <v>100</v>
      </c>
      <c r="W850" s="0" t="s">
        <v>4348</v>
      </c>
      <c r="X850" s="0" t="s">
        <v>9351</v>
      </c>
      <c r="Y850" s="0" t="s">
        <v>7799</v>
      </c>
      <c r="Z850" s="0" t="s">
        <v>476</v>
      </c>
      <c r="AA850" s="0" t="s">
        <v>9422</v>
      </c>
      <c r="AB850" s="0" t="s">
        <v>59</v>
      </c>
      <c r="AF850" s="0" t="s">
        <v>60</v>
      </c>
      <c r="AH850" s="0" t="s">
        <v>122</v>
      </c>
      <c r="AJ850" s="0" t="s">
        <v>62</v>
      </c>
      <c r="AK850" s="0" t="n">
        <v>2229</v>
      </c>
      <c r="AL850" s="0" t="s">
        <v>9423</v>
      </c>
      <c r="AM850" s="0" t="s">
        <v>9424</v>
      </c>
      <c r="AN850" s="0" t="n">
        <v>849</v>
      </c>
    </row>
    <row r="851" customFormat="false" ht="12.8" hidden="false" customHeight="false" outlineLevel="0" collapsed="false">
      <c r="A851" s="0" t="s">
        <v>9425</v>
      </c>
      <c r="B851" s="0" t="s">
        <v>9426</v>
      </c>
      <c r="C851" s="0" t="s">
        <v>3234</v>
      </c>
      <c r="D851" s="0" t="s">
        <v>9343</v>
      </c>
      <c r="E851" s="0" t="str">
        <f aca="false">VLOOKUP($D851,phone_owners,5,0)</f>
        <v>Eric</v>
      </c>
      <c r="F851" s="0" t="str">
        <f aca="false">VLOOKUP($D851,phone_owners,6,0)</f>
        <v>Godfrey</v>
      </c>
      <c r="G851" s="0" t="str">
        <f aca="false">VLOOKUP($D851,phone_owners,6,0)</f>
        <v>Godfrey</v>
      </c>
      <c r="H851" s="0" t="s">
        <v>9343</v>
      </c>
      <c r="I851" s="0" t="s">
        <v>9344</v>
      </c>
      <c r="J851" s="0" t="s">
        <v>9345</v>
      </c>
      <c r="K851" s="0" t="s">
        <v>9346</v>
      </c>
      <c r="L851" s="0" t="s">
        <v>44</v>
      </c>
      <c r="M851" s="0" t="s">
        <v>9427</v>
      </c>
      <c r="N851" s="0" t="s">
        <v>9428</v>
      </c>
      <c r="O851" s="0" t="s">
        <v>9429</v>
      </c>
      <c r="P851" s="0" t="s">
        <v>3750</v>
      </c>
      <c r="Q851" s="0" t="s">
        <v>597</v>
      </c>
      <c r="R851" s="0" t="s">
        <v>116</v>
      </c>
      <c r="S851" s="0" t="s">
        <v>9430</v>
      </c>
      <c r="U851" s="0" t="s">
        <v>7308</v>
      </c>
      <c r="V851" s="0" t="s">
        <v>53</v>
      </c>
      <c r="W851" s="0" t="s">
        <v>263</v>
      </c>
      <c r="X851" s="0" t="s">
        <v>475</v>
      </c>
      <c r="Y851" s="0" t="s">
        <v>7799</v>
      </c>
      <c r="Z851" s="0" t="s">
        <v>9431</v>
      </c>
      <c r="AA851" s="0" t="s">
        <v>9432</v>
      </c>
      <c r="AB851" s="0" t="s">
        <v>59</v>
      </c>
      <c r="AF851" s="0" t="s">
        <v>60</v>
      </c>
      <c r="AH851" s="0" t="s">
        <v>122</v>
      </c>
      <c r="AJ851" s="0" t="s">
        <v>62</v>
      </c>
      <c r="AK851" s="0" t="n">
        <v>2230</v>
      </c>
      <c r="AL851" s="0" t="s">
        <v>9433</v>
      </c>
      <c r="AM851" s="0" t="s">
        <v>9434</v>
      </c>
      <c r="AN851" s="0" t="n">
        <v>850</v>
      </c>
    </row>
    <row r="852" customFormat="false" ht="12.8" hidden="false" customHeight="false" outlineLevel="0" collapsed="false">
      <c r="A852" s="0" t="s">
        <v>9435</v>
      </c>
      <c r="B852" s="0" t="s">
        <v>9436</v>
      </c>
      <c r="C852" s="0" t="s">
        <v>9147</v>
      </c>
      <c r="D852" s="0" t="s">
        <v>9343</v>
      </c>
      <c r="E852" s="0" t="str">
        <f aca="false">VLOOKUP($D852,phone_owners,5,0)</f>
        <v>Eric</v>
      </c>
      <c r="F852" s="0" t="str">
        <f aca="false">VLOOKUP($D852,phone_owners,6,0)</f>
        <v>Godfrey</v>
      </c>
      <c r="G852" s="0" t="str">
        <f aca="false">VLOOKUP($D852,phone_owners,6,0)</f>
        <v>Godfrey</v>
      </c>
      <c r="H852" s="0" t="s">
        <v>9343</v>
      </c>
      <c r="I852" s="0" t="s">
        <v>9344</v>
      </c>
      <c r="J852" s="0" t="s">
        <v>9345</v>
      </c>
      <c r="K852" s="0" t="s">
        <v>9346</v>
      </c>
      <c r="L852" s="0" t="s">
        <v>44</v>
      </c>
      <c r="M852" s="0" t="s">
        <v>9437</v>
      </c>
      <c r="N852" s="0" t="s">
        <v>9438</v>
      </c>
      <c r="O852" s="0" t="s">
        <v>9439</v>
      </c>
      <c r="P852" s="0" t="s">
        <v>2211</v>
      </c>
      <c r="Q852" s="0" t="s">
        <v>115</v>
      </c>
      <c r="R852" s="0" t="s">
        <v>116</v>
      </c>
      <c r="U852" s="0" t="s">
        <v>9440</v>
      </c>
      <c r="V852" s="0" t="s">
        <v>100</v>
      </c>
      <c r="W852" s="0" t="s">
        <v>54</v>
      </c>
      <c r="X852" s="0" t="s">
        <v>9351</v>
      </c>
      <c r="Y852" s="0" t="s">
        <v>7799</v>
      </c>
      <c r="AA852" s="0" t="s">
        <v>476</v>
      </c>
      <c r="AB852" s="0" t="s">
        <v>59</v>
      </c>
      <c r="AF852" s="0" t="s">
        <v>60</v>
      </c>
      <c r="AH852" s="0" t="s">
        <v>122</v>
      </c>
      <c r="AJ852" s="0" t="s">
        <v>62</v>
      </c>
      <c r="AK852" s="0" t="n">
        <v>2231</v>
      </c>
      <c r="AL852" s="0" t="s">
        <v>9441</v>
      </c>
      <c r="AM852" s="0" t="s">
        <v>9442</v>
      </c>
      <c r="AN852" s="0" t="n">
        <v>851</v>
      </c>
    </row>
    <row r="853" customFormat="false" ht="12.8" hidden="false" customHeight="false" outlineLevel="0" collapsed="false">
      <c r="A853" s="0" t="s">
        <v>9443</v>
      </c>
      <c r="B853" s="0" t="s">
        <v>9444</v>
      </c>
      <c r="C853" s="0" t="s">
        <v>9147</v>
      </c>
      <c r="D853" s="0" t="s">
        <v>9343</v>
      </c>
      <c r="E853" s="0" t="str">
        <f aca="false">VLOOKUP($D853,phone_owners,5,0)</f>
        <v>Eric</v>
      </c>
      <c r="F853" s="0" t="str">
        <f aca="false">VLOOKUP($D853,phone_owners,6,0)</f>
        <v>Godfrey</v>
      </c>
      <c r="G853" s="0" t="str">
        <f aca="false">VLOOKUP($D853,phone_owners,6,0)</f>
        <v>Godfrey</v>
      </c>
      <c r="H853" s="0" t="s">
        <v>9343</v>
      </c>
      <c r="I853" s="0" t="s">
        <v>9344</v>
      </c>
      <c r="J853" s="0" t="s">
        <v>9345</v>
      </c>
      <c r="K853" s="0" t="s">
        <v>9346</v>
      </c>
      <c r="L853" s="0" t="s">
        <v>44</v>
      </c>
      <c r="M853" s="0" t="s">
        <v>9445</v>
      </c>
      <c r="N853" s="0" t="s">
        <v>9446</v>
      </c>
      <c r="O853" s="0" t="s">
        <v>9447</v>
      </c>
      <c r="P853" s="0" t="s">
        <v>3263</v>
      </c>
      <c r="Q853" s="0" t="s">
        <v>115</v>
      </c>
      <c r="R853" s="0" t="s">
        <v>116</v>
      </c>
      <c r="U853" s="0" t="s">
        <v>9448</v>
      </c>
      <c r="V853" s="0" t="s">
        <v>53</v>
      </c>
      <c r="W853" s="0" t="s">
        <v>79</v>
      </c>
      <c r="X853" s="0" t="s">
        <v>9351</v>
      </c>
      <c r="Y853" s="0" t="s">
        <v>475</v>
      </c>
      <c r="Z853" s="0" t="s">
        <v>9380</v>
      </c>
      <c r="AA853" s="0" t="s">
        <v>9352</v>
      </c>
      <c r="AB853" s="0" t="s">
        <v>59</v>
      </c>
      <c r="AF853" s="0" t="s">
        <v>60</v>
      </c>
      <c r="AH853" s="0" t="s">
        <v>122</v>
      </c>
      <c r="AJ853" s="0" t="s">
        <v>62</v>
      </c>
      <c r="AK853" s="0" t="n">
        <v>2232</v>
      </c>
      <c r="AL853" s="0" t="s">
        <v>9449</v>
      </c>
      <c r="AM853" s="0" t="s">
        <v>9450</v>
      </c>
      <c r="AN853" s="0" t="n">
        <v>852</v>
      </c>
    </row>
    <row r="854" customFormat="false" ht="12.8" hidden="false" customHeight="false" outlineLevel="0" collapsed="false">
      <c r="A854" s="0" t="s">
        <v>9451</v>
      </c>
      <c r="B854" s="0" t="s">
        <v>9452</v>
      </c>
      <c r="C854" s="0" t="s">
        <v>9147</v>
      </c>
      <c r="D854" s="0" t="s">
        <v>9343</v>
      </c>
      <c r="E854" s="0" t="str">
        <f aca="false">VLOOKUP($D854,phone_owners,5,0)</f>
        <v>Eric</v>
      </c>
      <c r="F854" s="0" t="str">
        <f aca="false">VLOOKUP($D854,phone_owners,6,0)</f>
        <v>Godfrey</v>
      </c>
      <c r="G854" s="0" t="str">
        <f aca="false">VLOOKUP($D854,phone_owners,6,0)</f>
        <v>Godfrey</v>
      </c>
      <c r="H854" s="0" t="s">
        <v>9343</v>
      </c>
      <c r="I854" s="0" t="s">
        <v>9344</v>
      </c>
      <c r="J854" s="0" t="s">
        <v>9345</v>
      </c>
      <c r="K854" s="0" t="s">
        <v>9346</v>
      </c>
      <c r="L854" s="0" t="s">
        <v>44</v>
      </c>
      <c r="M854" s="0" t="s">
        <v>9453</v>
      </c>
      <c r="N854" s="0" t="s">
        <v>9454</v>
      </c>
      <c r="O854" s="0" t="s">
        <v>9455</v>
      </c>
      <c r="P854" s="0" t="s">
        <v>6989</v>
      </c>
      <c r="Q854" s="0" t="s">
        <v>115</v>
      </c>
      <c r="R854" s="0" t="s">
        <v>116</v>
      </c>
      <c r="U854" s="0" t="s">
        <v>7427</v>
      </c>
      <c r="V854" s="0" t="s">
        <v>53</v>
      </c>
      <c r="W854" s="0" t="s">
        <v>176</v>
      </c>
      <c r="X854" s="0" t="s">
        <v>475</v>
      </c>
      <c r="Y854" s="0" t="s">
        <v>7799</v>
      </c>
      <c r="Z854" s="0" t="s">
        <v>9380</v>
      </c>
      <c r="AA854" s="0" t="s">
        <v>9352</v>
      </c>
      <c r="AB854" s="0" t="s">
        <v>59</v>
      </c>
      <c r="AF854" s="0" t="s">
        <v>60</v>
      </c>
      <c r="AH854" s="0" t="s">
        <v>122</v>
      </c>
      <c r="AJ854" s="0" t="s">
        <v>62</v>
      </c>
      <c r="AK854" s="0" t="n">
        <v>2233</v>
      </c>
      <c r="AL854" s="0" t="s">
        <v>9456</v>
      </c>
      <c r="AM854" s="0" t="s">
        <v>9457</v>
      </c>
      <c r="AN854" s="0" t="n">
        <v>853</v>
      </c>
    </row>
    <row r="855" customFormat="false" ht="12.8" hidden="false" customHeight="false" outlineLevel="0" collapsed="false">
      <c r="A855" s="0" t="s">
        <v>9458</v>
      </c>
      <c r="B855" s="0" t="s">
        <v>9459</v>
      </c>
      <c r="C855" s="0" t="s">
        <v>3234</v>
      </c>
      <c r="D855" s="0" t="s">
        <v>9460</v>
      </c>
      <c r="E855" s="0" t="str">
        <f aca="false">VLOOKUP($D855,phone_owners,5,0)</f>
        <v>Joseph</v>
      </c>
      <c r="F855" s="0" t="str">
        <f aca="false">VLOOKUP($D855,phone_owners,6,0)</f>
        <v>Thadeus</v>
      </c>
      <c r="G855" s="0" t="str">
        <f aca="false">VLOOKUP($D855,phone_owners,6,0)</f>
        <v>Thadeus</v>
      </c>
      <c r="H855" s="0" t="s">
        <v>9460</v>
      </c>
      <c r="I855" s="0" t="s">
        <v>9461</v>
      </c>
      <c r="J855" s="0" t="s">
        <v>9462</v>
      </c>
      <c r="L855" s="0" t="s">
        <v>44</v>
      </c>
      <c r="M855" s="0" t="s">
        <v>9463</v>
      </c>
      <c r="N855" s="0" t="s">
        <v>9464</v>
      </c>
      <c r="O855" s="0" t="s">
        <v>9465</v>
      </c>
      <c r="P855" s="0" t="s">
        <v>502</v>
      </c>
      <c r="Q855" s="0" t="s">
        <v>3750</v>
      </c>
      <c r="R855" s="0" t="s">
        <v>553</v>
      </c>
      <c r="S855" s="0" t="s">
        <v>9466</v>
      </c>
      <c r="T855" s="0" t="s">
        <v>9467</v>
      </c>
      <c r="U855" s="0" t="s">
        <v>9468</v>
      </c>
      <c r="V855" s="0" t="s">
        <v>53</v>
      </c>
      <c r="W855" s="0" t="s">
        <v>416</v>
      </c>
      <c r="X855" s="0" t="s">
        <v>9469</v>
      </c>
      <c r="Y855" s="0" t="s">
        <v>9470</v>
      </c>
      <c r="Z855" s="0" t="s">
        <v>9471</v>
      </c>
      <c r="AA855" s="0" t="s">
        <v>9472</v>
      </c>
      <c r="AB855" s="0" t="s">
        <v>59</v>
      </c>
      <c r="AF855" s="0" t="s">
        <v>86</v>
      </c>
      <c r="AH855" s="0" t="s">
        <v>122</v>
      </c>
      <c r="AJ855" s="0" t="s">
        <v>62</v>
      </c>
      <c r="AK855" s="0" t="n">
        <v>2234</v>
      </c>
      <c r="AL855" s="0" t="s">
        <v>9473</v>
      </c>
      <c r="AM855" s="0" t="s">
        <v>9474</v>
      </c>
      <c r="AN855" s="0" t="n">
        <v>854</v>
      </c>
    </row>
    <row r="856" customFormat="false" ht="12.8" hidden="false" customHeight="false" outlineLevel="0" collapsed="false">
      <c r="A856" s="0" t="s">
        <v>9475</v>
      </c>
      <c r="B856" s="0" t="s">
        <v>9476</v>
      </c>
      <c r="C856" s="0" t="s">
        <v>9147</v>
      </c>
      <c r="D856" s="0" t="s">
        <v>5795</v>
      </c>
      <c r="E856" s="0" t="str">
        <f aca="false">VLOOKUP($D856,phone_owners,5,0)</f>
        <v>ELIUDI</v>
      </c>
      <c r="F856" s="0" t="n">
        <f aca="false">VLOOKUP($D856,phone_owners,6,0)</f>
        <v>0</v>
      </c>
      <c r="G856" s="0" t="n">
        <f aca="false">VLOOKUP($D856,phone_owners,6,0)</f>
        <v>0</v>
      </c>
      <c r="H856" s="0" t="s">
        <v>5795</v>
      </c>
      <c r="I856" s="0" t="s">
        <v>5796</v>
      </c>
      <c r="J856" s="0" t="s">
        <v>5797</v>
      </c>
      <c r="L856" s="0" t="s">
        <v>44</v>
      </c>
      <c r="M856" s="0" t="s">
        <v>9477</v>
      </c>
      <c r="N856" s="0" t="s">
        <v>9478</v>
      </c>
      <c r="O856" s="0" t="s">
        <v>9479</v>
      </c>
      <c r="P856" s="0" t="s">
        <v>9480</v>
      </c>
      <c r="Q856" s="0" t="s">
        <v>115</v>
      </c>
      <c r="R856" s="0" t="s">
        <v>116</v>
      </c>
      <c r="S856" s="0" t="s">
        <v>1279</v>
      </c>
      <c r="U856" s="0" t="s">
        <v>346</v>
      </c>
      <c r="V856" s="0" t="s">
        <v>53</v>
      </c>
      <c r="W856" s="0" t="s">
        <v>224</v>
      </c>
      <c r="X856" s="0" t="s">
        <v>334</v>
      </c>
      <c r="Y856" s="0" t="s">
        <v>279</v>
      </c>
      <c r="Z856" s="0" t="s">
        <v>279</v>
      </c>
      <c r="AA856" s="0" t="s">
        <v>281</v>
      </c>
      <c r="AB856" s="0" t="s">
        <v>44</v>
      </c>
      <c r="AC856" s="0" t="s">
        <v>416</v>
      </c>
      <c r="AD856" s="0" t="s">
        <v>84</v>
      </c>
      <c r="AE856" s="0" t="s">
        <v>103</v>
      </c>
      <c r="AF856" s="0" t="s">
        <v>60</v>
      </c>
      <c r="AH856" s="0" t="s">
        <v>61</v>
      </c>
      <c r="AJ856" s="0" t="s">
        <v>62</v>
      </c>
      <c r="AK856" s="0" t="n">
        <v>2235</v>
      </c>
      <c r="AL856" s="0" t="s">
        <v>9481</v>
      </c>
      <c r="AM856" s="0" t="s">
        <v>9482</v>
      </c>
      <c r="AN856" s="0" t="n">
        <v>855</v>
      </c>
    </row>
    <row r="857" customFormat="false" ht="12.8" hidden="false" customHeight="false" outlineLevel="0" collapsed="false">
      <c r="A857" s="0" t="s">
        <v>9483</v>
      </c>
      <c r="B857" s="0" t="s">
        <v>9484</v>
      </c>
      <c r="C857" s="0" t="s">
        <v>9147</v>
      </c>
      <c r="D857" s="0" t="s">
        <v>2950</v>
      </c>
      <c r="E857" s="0" t="str">
        <f aca="false">VLOOKUP($D857,phone_owners,5,0)</f>
        <v>Sabastina</v>
      </c>
      <c r="F857" s="0" t="str">
        <f aca="false">VLOOKUP($D857,phone_owners,6,0)</f>
        <v>Rustus</v>
      </c>
      <c r="G857" s="0" t="str">
        <f aca="false">VLOOKUP($D857,phone_owners,6,0)</f>
        <v>Rustus</v>
      </c>
      <c r="H857" s="0" t="s">
        <v>2950</v>
      </c>
      <c r="I857" s="0" t="s">
        <v>2951</v>
      </c>
      <c r="J857" s="0" t="s">
        <v>2952</v>
      </c>
      <c r="K857" s="0" t="s">
        <v>2953</v>
      </c>
      <c r="L857" s="0" t="s">
        <v>44</v>
      </c>
      <c r="M857" s="0" t="s">
        <v>9485</v>
      </c>
      <c r="N857" s="0" t="s">
        <v>9486</v>
      </c>
      <c r="O857" s="0" t="s">
        <v>9487</v>
      </c>
      <c r="P857" s="0" t="s">
        <v>9488</v>
      </c>
      <c r="Q857" s="0" t="s">
        <v>597</v>
      </c>
      <c r="R857" s="0" t="s">
        <v>116</v>
      </c>
      <c r="S857" s="0" t="s">
        <v>2917</v>
      </c>
      <c r="V857" s="0" t="s">
        <v>53</v>
      </c>
      <c r="W857" s="0" t="s">
        <v>247</v>
      </c>
      <c r="X857" s="0" t="s">
        <v>718</v>
      </c>
      <c r="Y857" s="0" t="s">
        <v>1232</v>
      </c>
      <c r="Z857" s="0" t="s">
        <v>1232</v>
      </c>
      <c r="AA857" s="0" t="s">
        <v>1232</v>
      </c>
      <c r="AB857" s="0" t="s">
        <v>59</v>
      </c>
      <c r="AF857" s="0" t="s">
        <v>60</v>
      </c>
      <c r="AH857" s="0" t="s">
        <v>61</v>
      </c>
      <c r="AJ857" s="0" t="s">
        <v>62</v>
      </c>
      <c r="AK857" s="0" t="n">
        <v>2236</v>
      </c>
      <c r="AL857" s="0" t="s">
        <v>9489</v>
      </c>
      <c r="AM857" s="0" t="s">
        <v>9490</v>
      </c>
      <c r="AN857" s="0" t="n">
        <v>856</v>
      </c>
    </row>
    <row r="858" customFormat="false" ht="12.8" hidden="false" customHeight="false" outlineLevel="0" collapsed="false">
      <c r="A858" s="0" t="s">
        <v>9491</v>
      </c>
      <c r="B858" s="0" t="s">
        <v>9492</v>
      </c>
      <c r="C858" s="0" t="s">
        <v>9147</v>
      </c>
      <c r="D858" s="0" t="s">
        <v>9493</v>
      </c>
      <c r="E858" s="0" t="e">
        <f aca="false">VLOOKUP($D858,phone_owners,5,0)</f>
        <v>#N/A</v>
      </c>
      <c r="F858" s="0" t="e">
        <f aca="false">VLOOKUP($D858,phone_owners,6,0)</f>
        <v>#N/A</v>
      </c>
      <c r="G858" s="0" t="e">
        <f aca="false">VLOOKUP($D858,phone_owners,6,0)</f>
        <v>#N/A</v>
      </c>
      <c r="H858" s="0" t="s">
        <v>9493</v>
      </c>
      <c r="I858" s="0" t="s">
        <v>9494</v>
      </c>
      <c r="J858" s="0" t="s">
        <v>9495</v>
      </c>
      <c r="L858" s="0" t="s">
        <v>59</v>
      </c>
      <c r="M858" s="0" t="s">
        <v>9496</v>
      </c>
      <c r="N858" s="0" t="s">
        <v>9497</v>
      </c>
      <c r="O858" s="0" t="s">
        <v>9498</v>
      </c>
      <c r="P858" s="0" t="s">
        <v>3632</v>
      </c>
      <c r="Q858" s="0" t="s">
        <v>115</v>
      </c>
      <c r="R858" s="0" t="s">
        <v>553</v>
      </c>
      <c r="S858" s="0" t="s">
        <v>9499</v>
      </c>
      <c r="T858" s="0" t="s">
        <v>51</v>
      </c>
      <c r="U858" s="0" t="s">
        <v>9500</v>
      </c>
      <c r="V858" s="0" t="s">
        <v>53</v>
      </c>
      <c r="W858" s="0" t="s">
        <v>247</v>
      </c>
      <c r="X858" s="0" t="s">
        <v>5327</v>
      </c>
      <c r="Y858" s="0" t="s">
        <v>734</v>
      </c>
      <c r="Z858" s="0" t="s">
        <v>9501</v>
      </c>
      <c r="AA858" s="0" t="s">
        <v>9502</v>
      </c>
      <c r="AB858" s="0" t="s">
        <v>59</v>
      </c>
      <c r="AF858" s="0" t="s">
        <v>60</v>
      </c>
      <c r="AH858" s="0" t="s">
        <v>122</v>
      </c>
      <c r="AJ858" s="0" t="s">
        <v>62</v>
      </c>
      <c r="AK858" s="0" t="n">
        <v>2237</v>
      </c>
      <c r="AL858" s="0" t="s">
        <v>9503</v>
      </c>
      <c r="AM858" s="0" t="s">
        <v>9504</v>
      </c>
      <c r="AN858" s="0" t="n">
        <v>857</v>
      </c>
    </row>
    <row r="859" customFormat="false" ht="12.8" hidden="false" customHeight="false" outlineLevel="0" collapsed="false">
      <c r="A859" s="0" t="s">
        <v>9505</v>
      </c>
      <c r="B859" s="0" t="s">
        <v>9506</v>
      </c>
      <c r="C859" s="0" t="s">
        <v>40</v>
      </c>
      <c r="D859" s="0" t="s">
        <v>9507</v>
      </c>
      <c r="E859" s="0" t="str">
        <f aca="false">VLOOKUP($D859,phone_owners,5,0)</f>
        <v>JONISIA</v>
      </c>
      <c r="F859" s="0" t="str">
        <f aca="false">VLOOKUP($D859,phone_owners,6,0)</f>
        <v>GASPAL</v>
      </c>
      <c r="G859" s="0" t="str">
        <f aca="false">VLOOKUP($D859,phone_owners,6,0)</f>
        <v>GASPAL</v>
      </c>
      <c r="H859" s="0" t="s">
        <v>9507</v>
      </c>
      <c r="I859" s="0" t="s">
        <v>9508</v>
      </c>
      <c r="J859" s="0" t="s">
        <v>9509</v>
      </c>
      <c r="L859" s="0" t="s">
        <v>44</v>
      </c>
      <c r="M859" s="0" t="s">
        <v>9510</v>
      </c>
      <c r="N859" s="0" t="s">
        <v>9511</v>
      </c>
      <c r="O859" s="0" t="s">
        <v>9512</v>
      </c>
      <c r="P859" s="0" t="s">
        <v>5135</v>
      </c>
      <c r="Q859" s="0" t="s">
        <v>115</v>
      </c>
      <c r="R859" s="0" t="s">
        <v>116</v>
      </c>
      <c r="S859" s="0" t="s">
        <v>2294</v>
      </c>
      <c r="T859" s="0" t="s">
        <v>2626</v>
      </c>
      <c r="U859" s="0" t="s">
        <v>962</v>
      </c>
      <c r="V859" s="0" t="s">
        <v>53</v>
      </c>
      <c r="W859" s="0" t="s">
        <v>293</v>
      </c>
      <c r="X859" s="0" t="s">
        <v>209</v>
      </c>
      <c r="Y859" s="0" t="s">
        <v>334</v>
      </c>
      <c r="Z859" s="0" t="s">
        <v>1232</v>
      </c>
      <c r="AA859" s="0" t="s">
        <v>1232</v>
      </c>
      <c r="AB859" s="0" t="s">
        <v>59</v>
      </c>
      <c r="AF859" s="0" t="s">
        <v>60</v>
      </c>
      <c r="AH859" s="0" t="s">
        <v>122</v>
      </c>
      <c r="AJ859" s="0" t="s">
        <v>62</v>
      </c>
      <c r="AK859" s="0" t="n">
        <v>2238</v>
      </c>
      <c r="AL859" s="0" t="s">
        <v>9513</v>
      </c>
      <c r="AM859" s="0" t="s">
        <v>9514</v>
      </c>
      <c r="AN859" s="0" t="n">
        <v>858</v>
      </c>
    </row>
    <row r="860" customFormat="false" ht="12.8" hidden="false" customHeight="false" outlineLevel="0" collapsed="false">
      <c r="A860" s="0" t="s">
        <v>9515</v>
      </c>
      <c r="B860" s="0" t="s">
        <v>9516</v>
      </c>
      <c r="C860" s="0" t="s">
        <v>3234</v>
      </c>
      <c r="D860" s="0" t="s">
        <v>9517</v>
      </c>
      <c r="E860" s="0" t="str">
        <f aca="false">VLOOKUP($D860,phone_owners,5,0)</f>
        <v>FARIDA</v>
      </c>
      <c r="F860" s="0" t="str">
        <f aca="false">VLOOKUP($D860,phone_owners,6,0)</f>
        <v>EZEKIEL</v>
      </c>
      <c r="G860" s="0" t="str">
        <f aca="false">VLOOKUP($D860,phone_owners,6,0)</f>
        <v>EZEKIEL</v>
      </c>
      <c r="H860" s="0" t="s">
        <v>9517</v>
      </c>
      <c r="I860" s="0" t="s">
        <v>9518</v>
      </c>
      <c r="J860" s="0" t="s">
        <v>9519</v>
      </c>
      <c r="K860" s="0" t="s">
        <v>9520</v>
      </c>
      <c r="L860" s="0" t="s">
        <v>59</v>
      </c>
      <c r="M860" s="0" t="s">
        <v>9521</v>
      </c>
      <c r="N860" s="0" t="s">
        <v>9522</v>
      </c>
      <c r="O860" s="0" t="s">
        <v>9523</v>
      </c>
      <c r="P860" s="0" t="s">
        <v>9524</v>
      </c>
      <c r="Q860" s="0" t="s">
        <v>656</v>
      </c>
      <c r="R860" s="0" t="s">
        <v>50</v>
      </c>
      <c r="S860" s="0" t="s">
        <v>9525</v>
      </c>
      <c r="U860" s="0" t="s">
        <v>9526</v>
      </c>
      <c r="V860" s="0" t="s">
        <v>100</v>
      </c>
      <c r="W860" s="0" t="s">
        <v>236</v>
      </c>
      <c r="X860" s="0" t="s">
        <v>9527</v>
      </c>
      <c r="Y860" s="0" t="s">
        <v>9528</v>
      </c>
      <c r="Z860" s="0" t="s">
        <v>9529</v>
      </c>
      <c r="AA860" s="0" t="s">
        <v>9530</v>
      </c>
      <c r="AB860" s="0" t="s">
        <v>44</v>
      </c>
      <c r="AC860" s="0" t="s">
        <v>247</v>
      </c>
      <c r="AE860" s="0" t="s">
        <v>509</v>
      </c>
      <c r="AF860" s="0" t="s">
        <v>60</v>
      </c>
      <c r="AH860" s="0" t="s">
        <v>315</v>
      </c>
      <c r="AJ860" s="0" t="s">
        <v>62</v>
      </c>
      <c r="AK860" s="0" t="n">
        <v>2239</v>
      </c>
      <c r="AL860" s="0" t="s">
        <v>9531</v>
      </c>
      <c r="AM860" s="0" t="s">
        <v>9532</v>
      </c>
      <c r="AN860" s="0" t="n">
        <v>859</v>
      </c>
    </row>
    <row r="861" customFormat="false" ht="12.8" hidden="false" customHeight="false" outlineLevel="0" collapsed="false">
      <c r="A861" s="0" t="s">
        <v>9533</v>
      </c>
      <c r="B861" s="0" t="s">
        <v>9534</v>
      </c>
      <c r="C861" s="0" t="s">
        <v>9147</v>
      </c>
      <c r="D861" s="0" t="s">
        <v>9517</v>
      </c>
      <c r="E861" s="0" t="str">
        <f aca="false">VLOOKUP($D861,phone_owners,5,0)</f>
        <v>FARIDA</v>
      </c>
      <c r="F861" s="0" t="str">
        <f aca="false">VLOOKUP($D861,phone_owners,6,0)</f>
        <v>EZEKIEL</v>
      </c>
      <c r="G861" s="0" t="str">
        <f aca="false">VLOOKUP($D861,phone_owners,6,0)</f>
        <v>EZEKIEL</v>
      </c>
      <c r="H861" s="0" t="s">
        <v>9517</v>
      </c>
      <c r="I861" s="0" t="s">
        <v>9518</v>
      </c>
      <c r="J861" s="0" t="s">
        <v>9519</v>
      </c>
      <c r="K861" s="0" t="s">
        <v>9520</v>
      </c>
      <c r="L861" s="0" t="s">
        <v>44</v>
      </c>
      <c r="M861" s="0" t="s">
        <v>9535</v>
      </c>
      <c r="N861" s="0" t="s">
        <v>9536</v>
      </c>
      <c r="O861" s="0" t="s">
        <v>9537</v>
      </c>
      <c r="P861" s="0" t="s">
        <v>9538</v>
      </c>
      <c r="Q861" s="0" t="s">
        <v>96</v>
      </c>
      <c r="R861" s="0" t="s">
        <v>116</v>
      </c>
      <c r="S861" s="0" t="s">
        <v>9539</v>
      </c>
      <c r="T861" s="0" t="s">
        <v>9540</v>
      </c>
      <c r="V861" s="0" t="s">
        <v>53</v>
      </c>
      <c r="W861" s="0" t="s">
        <v>432</v>
      </c>
      <c r="X861" s="0" t="s">
        <v>734</v>
      </c>
      <c r="Y861" s="0" t="s">
        <v>9541</v>
      </c>
      <c r="Z861" s="0" t="s">
        <v>9542</v>
      </c>
      <c r="AA861" s="0" t="s">
        <v>9543</v>
      </c>
      <c r="AB861" s="0" t="s">
        <v>59</v>
      </c>
      <c r="AF861" s="0" t="s">
        <v>60</v>
      </c>
      <c r="AH861" s="0" t="s">
        <v>61</v>
      </c>
      <c r="AJ861" s="0" t="s">
        <v>62</v>
      </c>
      <c r="AK861" s="0" t="n">
        <v>2240</v>
      </c>
      <c r="AL861" s="0" t="s">
        <v>9544</v>
      </c>
      <c r="AM861" s="0" t="s">
        <v>9545</v>
      </c>
      <c r="AN861" s="0" t="n">
        <v>860</v>
      </c>
    </row>
    <row r="862" customFormat="false" ht="12.8" hidden="false" customHeight="false" outlineLevel="0" collapsed="false">
      <c r="A862" s="0" t="s">
        <v>9546</v>
      </c>
      <c r="B862" s="0" t="s">
        <v>9547</v>
      </c>
      <c r="C862" s="0" t="s">
        <v>9147</v>
      </c>
      <c r="D862" s="0" t="s">
        <v>4987</v>
      </c>
      <c r="E862" s="0" t="str">
        <f aca="false">VLOOKUP($D862,phone_owners,5,0)</f>
        <v>LAWRANCE</v>
      </c>
      <c r="F862" s="0" t="str">
        <f aca="false">VLOOKUP($D862,phone_owners,6,0)</f>
        <v>MARTIN</v>
      </c>
      <c r="G862" s="0" t="str">
        <f aca="false">VLOOKUP($D862,phone_owners,6,0)</f>
        <v>MARTIN</v>
      </c>
      <c r="H862" s="0" t="s">
        <v>4987</v>
      </c>
      <c r="I862" s="0" t="s">
        <v>4988</v>
      </c>
      <c r="J862" s="0" t="s">
        <v>4989</v>
      </c>
      <c r="L862" s="0" t="s">
        <v>44</v>
      </c>
      <c r="M862" s="0" t="s">
        <v>9548</v>
      </c>
      <c r="N862" s="0" t="s">
        <v>9549</v>
      </c>
      <c r="O862" s="0" t="s">
        <v>9550</v>
      </c>
      <c r="P862" s="0" t="s">
        <v>801</v>
      </c>
      <c r="Q862" s="0" t="s">
        <v>221</v>
      </c>
      <c r="R862" s="0" t="s">
        <v>116</v>
      </c>
      <c r="S862" s="0" t="s">
        <v>9551</v>
      </c>
      <c r="W862" s="0" t="s">
        <v>247</v>
      </c>
      <c r="X862" s="0" t="s">
        <v>333</v>
      </c>
      <c r="AA862" s="0" t="s">
        <v>9551</v>
      </c>
      <c r="AB862" s="0" t="s">
        <v>59</v>
      </c>
      <c r="AF862" s="0" t="s">
        <v>60</v>
      </c>
      <c r="AH862" s="0" t="s">
        <v>122</v>
      </c>
      <c r="AJ862" s="0" t="s">
        <v>62</v>
      </c>
      <c r="AK862" s="0" t="n">
        <v>2241</v>
      </c>
      <c r="AL862" s="0" t="s">
        <v>9552</v>
      </c>
      <c r="AM862" s="0" t="s">
        <v>9553</v>
      </c>
      <c r="AN862" s="0" t="n">
        <v>861</v>
      </c>
    </row>
    <row r="863" customFormat="false" ht="12.8" hidden="false" customHeight="false" outlineLevel="0" collapsed="false">
      <c r="A863" s="0" t="s">
        <v>9554</v>
      </c>
      <c r="B863" s="0" t="s">
        <v>9555</v>
      </c>
      <c r="C863" s="0" t="s">
        <v>528</v>
      </c>
      <c r="D863" s="0" t="s">
        <v>9556</v>
      </c>
      <c r="E863" s="0" t="str">
        <f aca="false">VLOOKUP($D863,phone_owners,5,0)</f>
        <v>gift</v>
      </c>
      <c r="F863" s="0" t="str">
        <f aca="false">VLOOKUP($D863,phone_owners,6,0)</f>
        <v>robert</v>
      </c>
      <c r="G863" s="0" t="str">
        <f aca="false">VLOOKUP($D863,phone_owners,6,0)</f>
        <v>robert</v>
      </c>
      <c r="H863" s="0" t="s">
        <v>9556</v>
      </c>
      <c r="I863" s="0" t="s">
        <v>9557</v>
      </c>
      <c r="J863" s="0" t="s">
        <v>9558</v>
      </c>
      <c r="L863" s="0" t="s">
        <v>44</v>
      </c>
      <c r="M863" s="0" t="s">
        <v>9559</v>
      </c>
      <c r="N863" s="0" t="s">
        <v>9560</v>
      </c>
      <c r="O863" s="0" t="s">
        <v>9561</v>
      </c>
      <c r="P863" s="0" t="s">
        <v>9562</v>
      </c>
      <c r="Q863" s="0" t="s">
        <v>597</v>
      </c>
      <c r="R863" s="0" t="s">
        <v>116</v>
      </c>
      <c r="S863" s="0" t="s">
        <v>9563</v>
      </c>
      <c r="T863" s="0" t="s">
        <v>9564</v>
      </c>
      <c r="U863" s="0" t="s">
        <v>9565</v>
      </c>
      <c r="V863" s="0" t="s">
        <v>53</v>
      </c>
      <c r="W863" s="0" t="s">
        <v>881</v>
      </c>
      <c r="X863" s="0" t="s">
        <v>9566</v>
      </c>
      <c r="Y863" s="0" t="s">
        <v>9567</v>
      </c>
      <c r="Z863" s="0" t="s">
        <v>9568</v>
      </c>
      <c r="AA863" s="0" t="s">
        <v>9569</v>
      </c>
      <c r="AB863" s="0" t="s">
        <v>59</v>
      </c>
      <c r="AF863" s="0" t="s">
        <v>60</v>
      </c>
      <c r="AH863" s="0" t="s">
        <v>315</v>
      </c>
      <c r="AJ863" s="0" t="s">
        <v>62</v>
      </c>
      <c r="AK863" s="0" t="n">
        <v>2242</v>
      </c>
      <c r="AL863" s="0" t="s">
        <v>9570</v>
      </c>
      <c r="AM863" s="0" t="s">
        <v>9571</v>
      </c>
      <c r="AN863" s="0" t="n">
        <v>862</v>
      </c>
    </row>
    <row r="864" customFormat="false" ht="12.8" hidden="false" customHeight="false" outlineLevel="0" collapsed="false">
      <c r="A864" s="0" t="s">
        <v>9572</v>
      </c>
      <c r="B864" s="0" t="s">
        <v>9573</v>
      </c>
      <c r="C864" s="0" t="s">
        <v>3234</v>
      </c>
      <c r="D864" s="0" t="s">
        <v>9556</v>
      </c>
      <c r="E864" s="0" t="str">
        <f aca="false">VLOOKUP($D864,phone_owners,5,0)</f>
        <v>gift</v>
      </c>
      <c r="F864" s="0" t="str">
        <f aca="false">VLOOKUP($D864,phone_owners,6,0)</f>
        <v>robert</v>
      </c>
      <c r="G864" s="0" t="str">
        <f aca="false">VLOOKUP($D864,phone_owners,6,0)</f>
        <v>robert</v>
      </c>
      <c r="H864" s="0" t="s">
        <v>9556</v>
      </c>
      <c r="I864" s="0" t="s">
        <v>9557</v>
      </c>
      <c r="J864" s="0" t="s">
        <v>9558</v>
      </c>
      <c r="L864" s="0" t="s">
        <v>44</v>
      </c>
      <c r="M864" s="0" t="s">
        <v>9574</v>
      </c>
      <c r="N864" s="0" t="s">
        <v>9575</v>
      </c>
      <c r="O864" s="0" t="s">
        <v>9576</v>
      </c>
      <c r="P864" s="0" t="s">
        <v>9577</v>
      </c>
      <c r="Q864" s="0" t="s">
        <v>597</v>
      </c>
      <c r="R864" s="0" t="s">
        <v>116</v>
      </c>
      <c r="S864" s="0" t="s">
        <v>9578</v>
      </c>
      <c r="T864" s="0" t="s">
        <v>9579</v>
      </c>
      <c r="V864" s="0" t="s">
        <v>53</v>
      </c>
      <c r="W864" s="0" t="s">
        <v>964</v>
      </c>
      <c r="X864" s="0" t="s">
        <v>9566</v>
      </c>
      <c r="Y864" s="0" t="s">
        <v>9580</v>
      </c>
      <c r="Z864" s="0" t="s">
        <v>9581</v>
      </c>
      <c r="AA864" s="0" t="s">
        <v>9582</v>
      </c>
      <c r="AB864" s="0" t="s">
        <v>59</v>
      </c>
      <c r="AF864" s="0" t="s">
        <v>60</v>
      </c>
      <c r="AH864" s="0" t="s">
        <v>61</v>
      </c>
      <c r="AJ864" s="0" t="s">
        <v>62</v>
      </c>
      <c r="AK864" s="0" t="n">
        <v>2243</v>
      </c>
      <c r="AL864" s="0" t="s">
        <v>9583</v>
      </c>
      <c r="AM864" s="0" t="s">
        <v>9584</v>
      </c>
      <c r="AN864" s="0" t="n">
        <v>863</v>
      </c>
    </row>
    <row r="865" customFormat="false" ht="12.8" hidden="false" customHeight="false" outlineLevel="0" collapsed="false">
      <c r="A865" s="0" t="s">
        <v>9585</v>
      </c>
      <c r="B865" s="0" t="s">
        <v>9586</v>
      </c>
      <c r="C865" s="0" t="s">
        <v>3234</v>
      </c>
      <c r="D865" s="0" t="s">
        <v>9556</v>
      </c>
      <c r="E865" s="0" t="str">
        <f aca="false">VLOOKUP($D865,phone_owners,5,0)</f>
        <v>gift</v>
      </c>
      <c r="F865" s="0" t="str">
        <f aca="false">VLOOKUP($D865,phone_owners,6,0)</f>
        <v>robert</v>
      </c>
      <c r="G865" s="0" t="str">
        <f aca="false">VLOOKUP($D865,phone_owners,6,0)</f>
        <v>robert</v>
      </c>
      <c r="H865" s="0" t="s">
        <v>9556</v>
      </c>
      <c r="I865" s="0" t="s">
        <v>9557</v>
      </c>
      <c r="J865" s="0" t="s">
        <v>9558</v>
      </c>
      <c r="L865" s="0" t="s">
        <v>44</v>
      </c>
      <c r="M865" s="0" t="s">
        <v>9587</v>
      </c>
      <c r="N865" s="0" t="s">
        <v>9588</v>
      </c>
      <c r="O865" s="0" t="s">
        <v>9589</v>
      </c>
      <c r="P865" s="0" t="s">
        <v>9590</v>
      </c>
      <c r="Q865" s="0" t="s">
        <v>597</v>
      </c>
      <c r="R865" s="0" t="s">
        <v>116</v>
      </c>
      <c r="S865" s="0" t="s">
        <v>9591</v>
      </c>
      <c r="T865" s="0" t="s">
        <v>9592</v>
      </c>
      <c r="V865" s="0" t="s">
        <v>53</v>
      </c>
      <c r="W865" s="0" t="s">
        <v>432</v>
      </c>
      <c r="X865" s="0" t="s">
        <v>9566</v>
      </c>
      <c r="Y865" s="0" t="s">
        <v>9567</v>
      </c>
      <c r="Z865" s="0" t="s">
        <v>9593</v>
      </c>
      <c r="AA865" s="0" t="s">
        <v>9594</v>
      </c>
      <c r="AB865" s="0" t="s">
        <v>59</v>
      </c>
      <c r="AF865" s="0" t="s">
        <v>60</v>
      </c>
      <c r="AH865" s="0" t="s">
        <v>315</v>
      </c>
      <c r="AJ865" s="0" t="s">
        <v>62</v>
      </c>
      <c r="AK865" s="0" t="n">
        <v>2244</v>
      </c>
      <c r="AL865" s="0" t="s">
        <v>9595</v>
      </c>
      <c r="AM865" s="0" t="s">
        <v>9596</v>
      </c>
      <c r="AN865" s="0" t="n">
        <v>864</v>
      </c>
    </row>
    <row r="866" customFormat="false" ht="12.8" hidden="false" customHeight="false" outlineLevel="0" collapsed="false">
      <c r="A866" s="0" t="s">
        <v>9597</v>
      </c>
      <c r="B866" s="0" t="s">
        <v>9598</v>
      </c>
      <c r="C866" s="0" t="s">
        <v>3234</v>
      </c>
      <c r="D866" s="0" t="s">
        <v>9556</v>
      </c>
      <c r="E866" s="0" t="str">
        <f aca="false">VLOOKUP($D866,phone_owners,5,0)</f>
        <v>gift</v>
      </c>
      <c r="F866" s="0" t="str">
        <f aca="false">VLOOKUP($D866,phone_owners,6,0)</f>
        <v>robert</v>
      </c>
      <c r="G866" s="0" t="str">
        <f aca="false">VLOOKUP($D866,phone_owners,6,0)</f>
        <v>robert</v>
      </c>
      <c r="H866" s="0" t="s">
        <v>9556</v>
      </c>
      <c r="I866" s="0" t="s">
        <v>9557</v>
      </c>
      <c r="J866" s="0" t="s">
        <v>9558</v>
      </c>
      <c r="L866" s="0" t="s">
        <v>44</v>
      </c>
      <c r="M866" s="0" t="s">
        <v>9599</v>
      </c>
      <c r="N866" s="0" t="s">
        <v>9600</v>
      </c>
      <c r="O866" s="0" t="s">
        <v>9601</v>
      </c>
      <c r="P866" s="0" t="s">
        <v>9602</v>
      </c>
      <c r="Q866" s="0" t="s">
        <v>597</v>
      </c>
      <c r="R866" s="0" t="s">
        <v>116</v>
      </c>
      <c r="S866" s="0" t="s">
        <v>9603</v>
      </c>
      <c r="T866" s="0" t="s">
        <v>9604</v>
      </c>
      <c r="V866" s="0" t="s">
        <v>100</v>
      </c>
      <c r="W866" s="0" t="s">
        <v>643</v>
      </c>
      <c r="X866" s="0" t="s">
        <v>9566</v>
      </c>
      <c r="Y866" s="0" t="s">
        <v>9567</v>
      </c>
      <c r="Z866" s="0" t="s">
        <v>9605</v>
      </c>
      <c r="AA866" s="0" t="s">
        <v>9594</v>
      </c>
      <c r="AB866" s="0" t="s">
        <v>59</v>
      </c>
      <c r="AF866" s="0" t="s">
        <v>60</v>
      </c>
      <c r="AH866" s="0" t="s">
        <v>61</v>
      </c>
      <c r="AJ866" s="0" t="s">
        <v>62</v>
      </c>
      <c r="AK866" s="0" t="n">
        <v>2245</v>
      </c>
      <c r="AL866" s="0" t="s">
        <v>9606</v>
      </c>
      <c r="AM866" s="0" t="s">
        <v>9607</v>
      </c>
      <c r="AN866" s="0" t="n">
        <v>865</v>
      </c>
    </row>
    <row r="867" customFormat="false" ht="12.8" hidden="false" customHeight="false" outlineLevel="0" collapsed="false">
      <c r="A867" s="0" t="s">
        <v>9608</v>
      </c>
      <c r="B867" s="0" t="s">
        <v>9609</v>
      </c>
      <c r="C867" s="0" t="s">
        <v>40</v>
      </c>
      <c r="D867" s="0" t="s">
        <v>9610</v>
      </c>
      <c r="E867" s="0" t="str">
        <f aca="false">VLOOKUP($D867,phone_owners,5,0)</f>
        <v>Godfrey</v>
      </c>
      <c r="F867" s="0" t="str">
        <f aca="false">VLOOKUP($D867,phone_owners,6,0)</f>
        <v>Wilson</v>
      </c>
      <c r="G867" s="0" t="str">
        <f aca="false">VLOOKUP($D867,phone_owners,6,0)</f>
        <v>Wilson</v>
      </c>
      <c r="H867" s="0" t="s">
        <v>9610</v>
      </c>
      <c r="I867" s="0" t="s">
        <v>9611</v>
      </c>
      <c r="J867" s="0" t="s">
        <v>9612</v>
      </c>
      <c r="L867" s="0" t="s">
        <v>44</v>
      </c>
      <c r="R867" s="0" t="s">
        <v>116</v>
      </c>
      <c r="S867" s="0" t="s">
        <v>598</v>
      </c>
      <c r="T867" s="0" t="s">
        <v>9613</v>
      </c>
      <c r="U867" s="0" t="s">
        <v>9614</v>
      </c>
      <c r="V867" s="0" t="s">
        <v>53</v>
      </c>
      <c r="W867" s="0" t="s">
        <v>3408</v>
      </c>
      <c r="X867" s="0" t="s">
        <v>209</v>
      </c>
      <c r="Y867" s="0" t="s">
        <v>209</v>
      </c>
      <c r="Z867" s="0" t="s">
        <v>334</v>
      </c>
      <c r="AA867" s="0" t="s">
        <v>9615</v>
      </c>
      <c r="AB867" s="0" t="s">
        <v>59</v>
      </c>
      <c r="AF867" s="0" t="s">
        <v>60</v>
      </c>
      <c r="AH867" s="0" t="s">
        <v>122</v>
      </c>
      <c r="AJ867" s="0" t="s">
        <v>62</v>
      </c>
      <c r="AK867" s="0" t="n">
        <v>2246</v>
      </c>
      <c r="AL867" s="0" t="s">
        <v>9616</v>
      </c>
      <c r="AM867" s="0" t="s">
        <v>9617</v>
      </c>
      <c r="AN867" s="0" t="n">
        <v>866</v>
      </c>
    </row>
    <row r="868" customFormat="false" ht="12.8" hidden="false" customHeight="false" outlineLevel="0" collapsed="false">
      <c r="A868" s="0" t="s">
        <v>9618</v>
      </c>
      <c r="B868" s="0" t="s">
        <v>9619</v>
      </c>
      <c r="C868" s="0" t="s">
        <v>9147</v>
      </c>
      <c r="D868" s="0" t="s">
        <v>9556</v>
      </c>
      <c r="E868" s="0" t="str">
        <f aca="false">VLOOKUP($D868,phone_owners,5,0)</f>
        <v>gift</v>
      </c>
      <c r="F868" s="0" t="str">
        <f aca="false">VLOOKUP($D868,phone_owners,6,0)</f>
        <v>robert</v>
      </c>
      <c r="G868" s="0" t="str">
        <f aca="false">VLOOKUP($D868,phone_owners,6,0)</f>
        <v>robert</v>
      </c>
      <c r="H868" s="0" t="s">
        <v>9556</v>
      </c>
      <c r="I868" s="0" t="s">
        <v>9557</v>
      </c>
      <c r="J868" s="0" t="s">
        <v>9558</v>
      </c>
      <c r="L868" s="0" t="s">
        <v>44</v>
      </c>
      <c r="M868" s="0" t="s">
        <v>9620</v>
      </c>
      <c r="N868" s="0" t="s">
        <v>9621</v>
      </c>
      <c r="O868" s="0" t="s">
        <v>9622</v>
      </c>
      <c r="P868" s="0" t="s">
        <v>9623</v>
      </c>
      <c r="Q868" s="0" t="s">
        <v>597</v>
      </c>
      <c r="R868" s="0" t="s">
        <v>116</v>
      </c>
      <c r="S868" s="0" t="s">
        <v>9624</v>
      </c>
      <c r="T868" s="0" t="s">
        <v>9625</v>
      </c>
      <c r="V868" s="0" t="s">
        <v>100</v>
      </c>
      <c r="W868" s="0" t="s">
        <v>79</v>
      </c>
      <c r="X868" s="0" t="s">
        <v>9566</v>
      </c>
      <c r="Y868" s="0" t="s">
        <v>9567</v>
      </c>
      <c r="Z868" s="0" t="s">
        <v>9593</v>
      </c>
      <c r="AA868" s="0" t="s">
        <v>9594</v>
      </c>
      <c r="AB868" s="0" t="s">
        <v>59</v>
      </c>
      <c r="AF868" s="0" t="s">
        <v>60</v>
      </c>
      <c r="AH868" s="0" t="s">
        <v>315</v>
      </c>
      <c r="AJ868" s="0" t="s">
        <v>62</v>
      </c>
      <c r="AK868" s="0" t="n">
        <v>2247</v>
      </c>
      <c r="AL868" s="0" t="s">
        <v>9626</v>
      </c>
      <c r="AM868" s="0" t="s">
        <v>9617</v>
      </c>
      <c r="AN868" s="0" t="n">
        <v>867</v>
      </c>
    </row>
    <row r="869" customFormat="false" ht="12.8" hidden="false" customHeight="false" outlineLevel="0" collapsed="false">
      <c r="A869" s="0" t="s">
        <v>9627</v>
      </c>
      <c r="B869" s="0" t="s">
        <v>9628</v>
      </c>
      <c r="C869" s="0" t="s">
        <v>3234</v>
      </c>
      <c r="D869" s="0" t="s">
        <v>9610</v>
      </c>
      <c r="E869" s="0" t="str">
        <f aca="false">VLOOKUP($D869,phone_owners,5,0)</f>
        <v>Godfrey</v>
      </c>
      <c r="F869" s="0" t="str">
        <f aca="false">VLOOKUP($D869,phone_owners,6,0)</f>
        <v>Wilson</v>
      </c>
      <c r="G869" s="0" t="str">
        <f aca="false">VLOOKUP($D869,phone_owners,6,0)</f>
        <v>Wilson</v>
      </c>
      <c r="H869" s="0" t="s">
        <v>9610</v>
      </c>
      <c r="I869" s="0" t="s">
        <v>9611</v>
      </c>
      <c r="J869" s="0" t="s">
        <v>9612</v>
      </c>
      <c r="L869" s="0" t="s">
        <v>44</v>
      </c>
      <c r="R869" s="0" t="s">
        <v>50</v>
      </c>
      <c r="S869" s="0" t="s">
        <v>9629</v>
      </c>
      <c r="T869" s="0" t="s">
        <v>4357</v>
      </c>
      <c r="U869" s="0" t="s">
        <v>9630</v>
      </c>
      <c r="V869" s="0" t="s">
        <v>100</v>
      </c>
      <c r="W869" s="0" t="s">
        <v>8065</v>
      </c>
      <c r="X869" s="0" t="s">
        <v>209</v>
      </c>
      <c r="Y869" s="0" t="s">
        <v>1232</v>
      </c>
      <c r="Z869" s="0" t="s">
        <v>1232</v>
      </c>
      <c r="AA869" s="0" t="s">
        <v>9631</v>
      </c>
      <c r="AB869" s="0" t="s">
        <v>44</v>
      </c>
      <c r="AC869" s="0" t="s">
        <v>792</v>
      </c>
      <c r="AE869" s="0" t="s">
        <v>509</v>
      </c>
      <c r="AF869" s="0" t="s">
        <v>86</v>
      </c>
      <c r="AH869" s="0" t="s">
        <v>372</v>
      </c>
      <c r="AJ869" s="0" t="s">
        <v>62</v>
      </c>
      <c r="AK869" s="0" t="n">
        <v>2248</v>
      </c>
      <c r="AL869" s="0" t="s">
        <v>9632</v>
      </c>
      <c r="AM869" s="0" t="s">
        <v>9633</v>
      </c>
      <c r="AN869" s="0" t="n">
        <v>868</v>
      </c>
    </row>
    <row r="870" customFormat="false" ht="12.8" hidden="false" customHeight="false" outlineLevel="0" collapsed="false">
      <c r="A870" s="0" t="s">
        <v>9634</v>
      </c>
      <c r="B870" s="0" t="s">
        <v>9635</v>
      </c>
      <c r="C870" s="0" t="s">
        <v>3234</v>
      </c>
      <c r="D870" s="0" t="s">
        <v>9610</v>
      </c>
      <c r="E870" s="0" t="str">
        <f aca="false">VLOOKUP($D870,phone_owners,5,0)</f>
        <v>Godfrey</v>
      </c>
      <c r="F870" s="0" t="str">
        <f aca="false">VLOOKUP($D870,phone_owners,6,0)</f>
        <v>Wilson</v>
      </c>
      <c r="G870" s="0" t="str">
        <f aca="false">VLOOKUP($D870,phone_owners,6,0)</f>
        <v>Wilson</v>
      </c>
      <c r="H870" s="0" t="s">
        <v>9610</v>
      </c>
      <c r="I870" s="0" t="s">
        <v>9611</v>
      </c>
      <c r="J870" s="0" t="s">
        <v>9612</v>
      </c>
      <c r="L870" s="0" t="s">
        <v>44</v>
      </c>
      <c r="R870" s="0" t="s">
        <v>50</v>
      </c>
      <c r="S870" s="0" t="s">
        <v>4357</v>
      </c>
      <c r="T870" s="0" t="s">
        <v>4357</v>
      </c>
      <c r="U870" s="0" t="s">
        <v>598</v>
      </c>
      <c r="V870" s="0" t="s">
        <v>53</v>
      </c>
      <c r="W870" s="0" t="s">
        <v>54</v>
      </c>
      <c r="X870" s="0" t="s">
        <v>1232</v>
      </c>
      <c r="Y870" s="0" t="s">
        <v>209</v>
      </c>
      <c r="Z870" s="0" t="s">
        <v>2112</v>
      </c>
      <c r="AA870" s="0" t="s">
        <v>2112</v>
      </c>
      <c r="AB870" s="0" t="s">
        <v>44</v>
      </c>
      <c r="AC870" s="0" t="s">
        <v>293</v>
      </c>
      <c r="AE870" s="0" t="s">
        <v>509</v>
      </c>
      <c r="AF870" s="0" t="s">
        <v>60</v>
      </c>
      <c r="AH870" s="0" t="s">
        <v>61</v>
      </c>
      <c r="AJ870" s="0" t="s">
        <v>62</v>
      </c>
      <c r="AK870" s="0" t="n">
        <v>2249</v>
      </c>
      <c r="AL870" s="0" t="s">
        <v>9636</v>
      </c>
      <c r="AM870" s="0" t="s">
        <v>9637</v>
      </c>
      <c r="AN870" s="0" t="n">
        <v>869</v>
      </c>
    </row>
    <row r="871" customFormat="false" ht="12.8" hidden="false" customHeight="false" outlineLevel="0" collapsed="false">
      <c r="A871" s="0" t="s">
        <v>9638</v>
      </c>
      <c r="B871" s="0" t="s">
        <v>9639</v>
      </c>
      <c r="C871" s="0" t="s">
        <v>3234</v>
      </c>
      <c r="D871" s="0" t="s">
        <v>9610</v>
      </c>
      <c r="E871" s="0" t="str">
        <f aca="false">VLOOKUP($D871,phone_owners,5,0)</f>
        <v>Godfrey</v>
      </c>
      <c r="F871" s="0" t="str">
        <f aca="false">VLOOKUP($D871,phone_owners,6,0)</f>
        <v>Wilson</v>
      </c>
      <c r="G871" s="0" t="str">
        <f aca="false">VLOOKUP($D871,phone_owners,6,0)</f>
        <v>Wilson</v>
      </c>
      <c r="H871" s="0" t="s">
        <v>9610</v>
      </c>
      <c r="I871" s="0" t="s">
        <v>9611</v>
      </c>
      <c r="J871" s="0" t="s">
        <v>9612</v>
      </c>
      <c r="L871" s="0" t="s">
        <v>44</v>
      </c>
      <c r="R871" s="0" t="s">
        <v>50</v>
      </c>
      <c r="S871" s="0" t="s">
        <v>9640</v>
      </c>
      <c r="T871" s="0" t="s">
        <v>9641</v>
      </c>
      <c r="U871" s="0" t="s">
        <v>9642</v>
      </c>
      <c r="V871" s="0" t="s">
        <v>100</v>
      </c>
      <c r="W871" s="0" t="s">
        <v>703</v>
      </c>
      <c r="X871" s="0" t="s">
        <v>209</v>
      </c>
      <c r="Y871" s="0" t="s">
        <v>209</v>
      </c>
      <c r="Z871" s="0" t="s">
        <v>334</v>
      </c>
      <c r="AA871" s="0" t="s">
        <v>9151</v>
      </c>
      <c r="AB871" s="0" t="s">
        <v>44</v>
      </c>
      <c r="AC871" s="0" t="s">
        <v>83</v>
      </c>
      <c r="AE871" s="0" t="s">
        <v>103</v>
      </c>
      <c r="AF871" s="0" t="s">
        <v>60</v>
      </c>
      <c r="AH871" s="0" t="s">
        <v>315</v>
      </c>
      <c r="AJ871" s="0" t="s">
        <v>62</v>
      </c>
      <c r="AK871" s="0" t="n">
        <v>2250</v>
      </c>
      <c r="AL871" s="0" t="s">
        <v>9643</v>
      </c>
      <c r="AM871" s="0" t="s">
        <v>9644</v>
      </c>
      <c r="AN871" s="0" t="n">
        <v>870</v>
      </c>
    </row>
    <row r="872" customFormat="false" ht="12.8" hidden="false" customHeight="false" outlineLevel="0" collapsed="false">
      <c r="A872" s="0" t="s">
        <v>9645</v>
      </c>
      <c r="B872" s="0" t="s">
        <v>9646</v>
      </c>
      <c r="C872" s="0" t="s">
        <v>3234</v>
      </c>
      <c r="D872" s="0" t="s">
        <v>9610</v>
      </c>
      <c r="E872" s="0" t="str">
        <f aca="false">VLOOKUP($D872,phone_owners,5,0)</f>
        <v>Godfrey</v>
      </c>
      <c r="F872" s="0" t="str">
        <f aca="false">VLOOKUP($D872,phone_owners,6,0)</f>
        <v>Wilson</v>
      </c>
      <c r="G872" s="0" t="str">
        <f aca="false">VLOOKUP($D872,phone_owners,6,0)</f>
        <v>Wilson</v>
      </c>
      <c r="H872" s="0" t="s">
        <v>9610</v>
      </c>
      <c r="I872" s="0" t="s">
        <v>9611</v>
      </c>
      <c r="J872" s="0" t="s">
        <v>9612</v>
      </c>
      <c r="L872" s="0" t="s">
        <v>59</v>
      </c>
      <c r="AJ872" s="0" t="s">
        <v>62</v>
      </c>
      <c r="AK872" s="0" t="n">
        <v>2251</v>
      </c>
      <c r="AL872" s="0" t="s">
        <v>9647</v>
      </c>
      <c r="AM872" s="0" t="s">
        <v>9648</v>
      </c>
      <c r="AN872" s="0" t="n">
        <v>871</v>
      </c>
    </row>
    <row r="873" customFormat="false" ht="12.8" hidden="false" customHeight="false" outlineLevel="0" collapsed="false">
      <c r="A873" s="0" t="s">
        <v>9649</v>
      </c>
      <c r="B873" s="0" t="s">
        <v>9650</v>
      </c>
      <c r="C873" s="0" t="s">
        <v>3234</v>
      </c>
      <c r="D873" s="0" t="s">
        <v>9610</v>
      </c>
      <c r="E873" s="0" t="str">
        <f aca="false">VLOOKUP($D873,phone_owners,5,0)</f>
        <v>Godfrey</v>
      </c>
      <c r="F873" s="0" t="str">
        <f aca="false">VLOOKUP($D873,phone_owners,6,0)</f>
        <v>Wilson</v>
      </c>
      <c r="G873" s="0" t="str">
        <f aca="false">VLOOKUP($D873,phone_owners,6,0)</f>
        <v>Wilson</v>
      </c>
      <c r="H873" s="0" t="s">
        <v>9610</v>
      </c>
      <c r="I873" s="0" t="s">
        <v>9611</v>
      </c>
      <c r="J873" s="0" t="s">
        <v>9612</v>
      </c>
      <c r="L873" s="0" t="s">
        <v>59</v>
      </c>
      <c r="AJ873" s="0" t="s">
        <v>62</v>
      </c>
      <c r="AK873" s="0" t="n">
        <v>2252</v>
      </c>
      <c r="AL873" s="0" t="s">
        <v>9651</v>
      </c>
      <c r="AM873" s="0" t="s">
        <v>9652</v>
      </c>
      <c r="AN873" s="0" t="n">
        <v>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RowHeight="12.8"/>
  <cols>
    <col collapsed="false" hidden="false" max="2" min="1" style="0" width="11.3826530612245"/>
    <col collapsed="false" hidden="false" max="3" min="3" style="0" width="13.8418367346939"/>
    <col collapsed="false" hidden="false" max="4" min="4" style="0" width="11.3826530612245"/>
    <col collapsed="false" hidden="false" max="5" min="5" style="0" width="13.0510204081633"/>
    <col collapsed="false" hidden="false" max="6" min="6" style="0" width="30.3826530612245"/>
    <col collapsed="false" hidden="false" max="7" min="7" style="0" width="19.530612244898"/>
    <col collapsed="false" hidden="false" max="16" min="8" style="0" width="11.3826530612245"/>
    <col collapsed="false" hidden="false" max="17" min="17" style="0" width="19.530612244898"/>
    <col collapsed="false" hidden="false" max="37" min="18" style="0" width="11.3826530612245"/>
    <col collapsed="false" hidden="false" max="38" min="38" style="0" width="27.4132653061224"/>
    <col collapsed="false" hidden="false" max="56" min="39" style="0" width="11.3826530612245"/>
    <col collapsed="false" hidden="false" max="57" min="57" style="0" width="57.265306122449"/>
    <col collapsed="false" hidden="false" max="1025" min="58" style="0" width="11.382653061224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9653</v>
      </c>
      <c r="I1" s="2" t="s">
        <v>9654</v>
      </c>
      <c r="J1" s="2" t="s">
        <v>9655</v>
      </c>
      <c r="K1" s="2" t="s">
        <v>19</v>
      </c>
      <c r="L1" s="2" t="s">
        <v>9656</v>
      </c>
      <c r="M1" s="2" t="s">
        <v>9657</v>
      </c>
      <c r="N1" s="2" t="s">
        <v>9658</v>
      </c>
      <c r="O1" s="2" t="s">
        <v>9659</v>
      </c>
      <c r="P1" s="2" t="s">
        <v>9660</v>
      </c>
      <c r="Q1" s="2" t="s">
        <v>9661</v>
      </c>
      <c r="R1" s="2" t="s">
        <v>9662</v>
      </c>
      <c r="S1" s="2" t="s">
        <v>9663</v>
      </c>
      <c r="T1" s="2" t="s">
        <v>9664</v>
      </c>
      <c r="U1" s="2" t="s">
        <v>9665</v>
      </c>
      <c r="V1" s="2" t="s">
        <v>9666</v>
      </c>
      <c r="W1" s="2" t="s">
        <v>9667</v>
      </c>
      <c r="X1" s="2" t="s">
        <v>9668</v>
      </c>
      <c r="Y1" s="2" t="s">
        <v>9669</v>
      </c>
      <c r="Z1" s="2" t="s">
        <v>9670</v>
      </c>
      <c r="AA1" s="2" t="s">
        <v>9671</v>
      </c>
      <c r="AB1" s="2" t="s">
        <v>9672</v>
      </c>
      <c r="AC1" s="2" t="s">
        <v>9673</v>
      </c>
      <c r="AD1" s="2" t="s">
        <v>9674</v>
      </c>
      <c r="AE1" s="2" t="s">
        <v>9675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9676</v>
      </c>
      <c r="AL1" s="2" t="s">
        <v>9677</v>
      </c>
      <c r="AM1" s="2" t="s">
        <v>9678</v>
      </c>
      <c r="AN1" s="2" t="s">
        <v>9679</v>
      </c>
      <c r="AO1" s="2" t="s">
        <v>9680</v>
      </c>
      <c r="AP1" s="2" t="s">
        <v>9681</v>
      </c>
      <c r="AQ1" s="2" t="s">
        <v>9682</v>
      </c>
      <c r="AR1" s="2" t="s">
        <v>9683</v>
      </c>
      <c r="AS1" s="2" t="s">
        <v>9684</v>
      </c>
      <c r="AT1" s="2" t="s">
        <v>9685</v>
      </c>
      <c r="AU1" s="2" t="s">
        <v>33</v>
      </c>
      <c r="AV1" s="2" t="s">
        <v>9686</v>
      </c>
      <c r="AW1" s="2" t="s">
        <v>34</v>
      </c>
      <c r="AX1" s="2" t="s">
        <v>35</v>
      </c>
      <c r="AY1" s="2" t="s">
        <v>36</v>
      </c>
      <c r="AZ1" s="2" t="s">
        <v>37</v>
      </c>
      <c r="BA1" s="2" t="s">
        <v>9687</v>
      </c>
      <c r="BB1" s="2" t="s">
        <v>9688</v>
      </c>
      <c r="BC1" s="2" t="s">
        <v>9689</v>
      </c>
      <c r="BD1" s="2" t="s">
        <v>9690</v>
      </c>
      <c r="BE1" s="2" t="s">
        <v>9691</v>
      </c>
      <c r="BF1" s="2" t="s">
        <v>9692</v>
      </c>
      <c r="BG1" s="3" t="s">
        <v>9693</v>
      </c>
      <c r="BH1" s="3" t="s">
        <v>9694</v>
      </c>
      <c r="BI1" s="3" t="s">
        <v>9695</v>
      </c>
    </row>
    <row r="2" customFormat="false" ht="13.8" hidden="false" customHeight="false" outlineLevel="0" collapsed="false">
      <c r="A2" s="0" t="s">
        <v>9696</v>
      </c>
      <c r="B2" s="0" t="s">
        <v>9697</v>
      </c>
      <c r="C2" s="4" t="n">
        <v>42937</v>
      </c>
      <c r="D2" s="0" t="s">
        <v>9556</v>
      </c>
      <c r="E2" s="0" t="s">
        <v>9557</v>
      </c>
      <c r="F2" s="0" t="s">
        <v>9558</v>
      </c>
      <c r="H2" s="0" t="s">
        <v>9698</v>
      </c>
      <c r="I2" s="0" t="s">
        <v>9699</v>
      </c>
      <c r="K2" s="0" t="s">
        <v>53</v>
      </c>
      <c r="L2" s="0" t="s">
        <v>1080</v>
      </c>
      <c r="M2" s="0" t="s">
        <v>9700</v>
      </c>
      <c r="N2" s="0" t="s">
        <v>816</v>
      </c>
      <c r="O2" s="0" t="s">
        <v>9701</v>
      </c>
      <c r="P2" s="0" t="s">
        <v>9702</v>
      </c>
      <c r="Q2" s="0" t="s">
        <v>9703</v>
      </c>
      <c r="R2" s="0" t="s">
        <v>9704</v>
      </c>
      <c r="S2" s="0" t="s">
        <v>9705</v>
      </c>
      <c r="T2" s="0" t="s">
        <v>9566</v>
      </c>
      <c r="U2" s="0" t="s">
        <v>9605</v>
      </c>
      <c r="V2" s="0" t="s">
        <v>44</v>
      </c>
      <c r="W2" s="0" t="s">
        <v>9706</v>
      </c>
      <c r="X2" s="0" t="s">
        <v>9703</v>
      </c>
      <c r="Y2" s="0" t="s">
        <v>9707</v>
      </c>
      <c r="AA2" s="0" t="s">
        <v>83</v>
      </c>
      <c r="AC2" s="0" t="s">
        <v>44</v>
      </c>
      <c r="AD2" s="0" t="s">
        <v>44</v>
      </c>
      <c r="AE2" s="0" t="s">
        <v>44</v>
      </c>
      <c r="AF2" s="0" t="s">
        <v>9708</v>
      </c>
      <c r="AG2" s="0" t="n">
        <v>-6.77114698472</v>
      </c>
      <c r="AH2" s="0" t="n">
        <v>39.2400555714</v>
      </c>
      <c r="AI2" s="0" t="n">
        <v>-1.86304773865</v>
      </c>
      <c r="AJ2" s="0" t="n">
        <v>4</v>
      </c>
      <c r="AK2" s="0" t="s">
        <v>44</v>
      </c>
      <c r="AL2" s="0" t="s">
        <v>9709</v>
      </c>
      <c r="AM2" s="0" t="n">
        <f aca="false">TRUE()</f>
        <v>1</v>
      </c>
      <c r="AN2" s="0" t="n">
        <f aca="false">TRUE()</f>
        <v>1</v>
      </c>
      <c r="AO2" s="0" t="n">
        <f aca="false">TRUE()</f>
        <v>1</v>
      </c>
      <c r="AP2" s="0" t="s">
        <v>9702</v>
      </c>
      <c r="AQ2" s="0" t="s">
        <v>9710</v>
      </c>
      <c r="AR2" s="0" t="s">
        <v>9711</v>
      </c>
      <c r="AS2" s="0" t="s">
        <v>59</v>
      </c>
      <c r="AU2" s="0" t="s">
        <v>9712</v>
      </c>
      <c r="AV2" s="0" t="s">
        <v>9713</v>
      </c>
      <c r="AW2" s="0" t="n">
        <v>1186</v>
      </c>
      <c r="AX2" s="0" t="s">
        <v>9714</v>
      </c>
      <c r="AY2" s="0" t="s">
        <v>9715</v>
      </c>
      <c r="AZ2" s="0" t="n">
        <v>103</v>
      </c>
      <c r="BB2" s="0" t="n">
        <v>-1</v>
      </c>
      <c r="BE2" s="0" t="str">
        <f aca="false">CONCATENATE(H2,I2,J2,K2,L2,M2,N2,)</f>
        <v>giftrobertmale199603February</v>
      </c>
      <c r="BF2" s="0" t="str">
        <f aca="false">IF(BE2=BE1,"Duplicate","")</f>
        <v/>
      </c>
      <c r="BG2" s="0" t="str">
        <f aca="false">IF($AE2="yes",H2,"")</f>
        <v>gift</v>
      </c>
      <c r="BH2" s="0" t="str">
        <f aca="false">IF($AE2="yes",I2,"")</f>
        <v>robert</v>
      </c>
      <c r="BI2" s="0" t="n">
        <f aca="false">IF($AE2="yes",J2,"")</f>
        <v>0</v>
      </c>
    </row>
    <row r="3" customFormat="false" ht="12.8" hidden="false" customHeight="false" outlineLevel="0" collapsed="false">
      <c r="A3" s="0" t="s">
        <v>9716</v>
      </c>
      <c r="B3" s="0" t="s">
        <v>9717</v>
      </c>
      <c r="C3" s="4" t="n">
        <v>42937</v>
      </c>
      <c r="D3" s="0" t="s">
        <v>4535</v>
      </c>
      <c r="E3" s="0" t="s">
        <v>4536</v>
      </c>
      <c r="F3" s="0" t="s">
        <v>4537</v>
      </c>
      <c r="H3" s="0" t="s">
        <v>9718</v>
      </c>
      <c r="I3" s="0" t="s">
        <v>9719</v>
      </c>
      <c r="K3" s="0" t="s">
        <v>53</v>
      </c>
      <c r="L3" s="0" t="s">
        <v>9720</v>
      </c>
      <c r="M3" s="0" t="s">
        <v>964</v>
      </c>
      <c r="N3" s="0" t="s">
        <v>509</v>
      </c>
      <c r="O3" s="0" t="s">
        <v>9718</v>
      </c>
      <c r="P3" s="0" t="s">
        <v>9721</v>
      </c>
      <c r="Q3" s="0" t="s">
        <v>9722</v>
      </c>
      <c r="R3" s="0" t="s">
        <v>9723</v>
      </c>
      <c r="S3" s="0" t="s">
        <v>9724</v>
      </c>
      <c r="T3" s="0" t="s">
        <v>4544</v>
      </c>
      <c r="U3" s="0" t="s">
        <v>4545</v>
      </c>
      <c r="V3" s="0" t="s">
        <v>44</v>
      </c>
      <c r="W3" s="0" t="s">
        <v>9725</v>
      </c>
      <c r="X3" s="0" t="s">
        <v>9722</v>
      </c>
      <c r="Y3" s="0" t="s">
        <v>9707</v>
      </c>
      <c r="AA3" s="0" t="s">
        <v>416</v>
      </c>
      <c r="AC3" s="0" t="s">
        <v>44</v>
      </c>
      <c r="AD3" s="0" t="s">
        <v>44</v>
      </c>
      <c r="AE3" s="0" t="s">
        <v>44</v>
      </c>
      <c r="AK3" s="0" t="s">
        <v>44</v>
      </c>
      <c r="AL3" s="0" t="s">
        <v>9726</v>
      </c>
      <c r="AM3" s="0" t="n">
        <f aca="false">TRUE()</f>
        <v>1</v>
      </c>
      <c r="AN3" s="0" t="n">
        <f aca="false">TRUE()</f>
        <v>1</v>
      </c>
      <c r="AO3" s="0" t="n">
        <f aca="false">FALSE()</f>
        <v>0</v>
      </c>
      <c r="AP3" s="0" t="s">
        <v>9727</v>
      </c>
      <c r="AQ3" s="0" t="s">
        <v>9728</v>
      </c>
      <c r="AR3" s="0" t="s">
        <v>9723</v>
      </c>
      <c r="AS3" s="0" t="s">
        <v>59</v>
      </c>
      <c r="AU3" s="0" t="s">
        <v>9712</v>
      </c>
      <c r="AV3" s="0" t="s">
        <v>9729</v>
      </c>
      <c r="AW3" s="0" t="n">
        <v>1353</v>
      </c>
      <c r="AX3" s="0" t="s">
        <v>9730</v>
      </c>
      <c r="AY3" s="0" t="s">
        <v>9731</v>
      </c>
      <c r="AZ3" s="0" t="n">
        <v>270</v>
      </c>
      <c r="BB3" s="0" t="n">
        <v>-1</v>
      </c>
      <c r="BE3" s="0" t="str">
        <f aca="false">CONCATENATE(H3,I3,J3,K3,L3,M3,N3,)</f>
        <v>SHABANIRASHIDImale199415April</v>
      </c>
      <c r="BF3" s="0" t="str">
        <f aca="false">IF(BE3=BE2,"Duplicate","")</f>
        <v/>
      </c>
      <c r="BG3" s="0" t="str">
        <f aca="false">IF($AE3="yes",H3,"")</f>
        <v>SHABANI</v>
      </c>
      <c r="BH3" s="0" t="str">
        <f aca="false">IF($AE3="yes",I3,"")</f>
        <v>RASHIDI</v>
      </c>
      <c r="BI3" s="0" t="n">
        <f aca="false">IF($AE3="yes",J3,"")</f>
        <v>0</v>
      </c>
    </row>
    <row r="4" customFormat="false" ht="12.8" hidden="false" customHeight="false" outlineLevel="0" collapsed="false">
      <c r="A4" s="0" t="s">
        <v>9732</v>
      </c>
      <c r="B4" s="0" t="s">
        <v>9733</v>
      </c>
      <c r="C4" s="4" t="n">
        <v>42937</v>
      </c>
      <c r="D4" s="0" t="s">
        <v>6103</v>
      </c>
      <c r="E4" s="0" t="s">
        <v>6104</v>
      </c>
      <c r="F4" s="0" t="s">
        <v>6105</v>
      </c>
      <c r="H4" s="0" t="s">
        <v>5228</v>
      </c>
      <c r="I4" s="0" t="s">
        <v>9734</v>
      </c>
      <c r="J4" s="0" t="s">
        <v>1243</v>
      </c>
      <c r="K4" s="0" t="s">
        <v>100</v>
      </c>
      <c r="L4" s="0" t="s">
        <v>9720</v>
      </c>
      <c r="M4" s="0" t="s">
        <v>1112</v>
      </c>
      <c r="N4" s="0" t="s">
        <v>816</v>
      </c>
      <c r="O4" s="0" t="s">
        <v>9735</v>
      </c>
      <c r="P4" s="0" t="s">
        <v>9736</v>
      </c>
      <c r="Q4" s="0" t="s">
        <v>9737</v>
      </c>
      <c r="R4" s="0" t="s">
        <v>9738</v>
      </c>
      <c r="S4" s="0" t="s">
        <v>9739</v>
      </c>
      <c r="T4" s="0" t="s">
        <v>334</v>
      </c>
      <c r="U4" s="0" t="s">
        <v>279</v>
      </c>
      <c r="V4" s="0" t="s">
        <v>44</v>
      </c>
      <c r="W4" s="0" t="s">
        <v>9725</v>
      </c>
      <c r="X4" s="0" t="s">
        <v>9737</v>
      </c>
      <c r="Y4" s="0" t="s">
        <v>9707</v>
      </c>
      <c r="AA4" s="0" t="s">
        <v>9740</v>
      </c>
      <c r="AC4" s="0" t="s">
        <v>44</v>
      </c>
      <c r="AD4" s="0" t="s">
        <v>44</v>
      </c>
      <c r="AE4" s="0" t="s">
        <v>44</v>
      </c>
      <c r="AF4" s="0" t="s">
        <v>9741</v>
      </c>
      <c r="AG4" s="0" t="n">
        <v>-6.77116128058</v>
      </c>
      <c r="AH4" s="0" t="n">
        <v>39.2398907289</v>
      </c>
      <c r="AI4" s="0" t="n">
        <v>-1.7094512214</v>
      </c>
      <c r="AJ4" s="0" t="n">
        <v>4</v>
      </c>
      <c r="AK4" s="0" t="s">
        <v>44</v>
      </c>
      <c r="AL4" s="0" t="s">
        <v>9742</v>
      </c>
      <c r="AM4" s="0" t="n">
        <f aca="false">FALSE()</f>
        <v>0</v>
      </c>
      <c r="AN4" s="0" t="n">
        <f aca="false">TRUE()</f>
        <v>1</v>
      </c>
      <c r="AO4" s="0" t="n">
        <f aca="false">TRUE()</f>
        <v>1</v>
      </c>
      <c r="AP4" s="0" t="s">
        <v>9735</v>
      </c>
      <c r="AQ4" s="0" t="s">
        <v>9743</v>
      </c>
      <c r="AR4" s="0" t="s">
        <v>9744</v>
      </c>
      <c r="AS4" s="0" t="s">
        <v>59</v>
      </c>
      <c r="AU4" s="0" t="s">
        <v>9712</v>
      </c>
      <c r="AV4" s="0" t="s">
        <v>9745</v>
      </c>
      <c r="AW4" s="0" t="n">
        <v>1253</v>
      </c>
      <c r="AX4" s="0" t="s">
        <v>9746</v>
      </c>
      <c r="AY4" s="0" t="s">
        <v>9747</v>
      </c>
      <c r="AZ4" s="0" t="n">
        <v>170</v>
      </c>
      <c r="BB4" s="0" t="n">
        <v>-1</v>
      </c>
      <c r="BE4" s="0" t="str">
        <f aca="false">CONCATENATE(H4,I4,J4,K4,L4,M4,N4,)</f>
        <v>AminaKhassimAbdallahfemale199417February</v>
      </c>
      <c r="BF4" s="0" t="str">
        <f aca="false">IF(BE4=BE3,"Duplicate","")</f>
        <v/>
      </c>
      <c r="BG4" s="0" t="str">
        <f aca="false">IF($AE4="yes",H4,"")</f>
        <v>Amina</v>
      </c>
      <c r="BH4" s="0" t="str">
        <f aca="false">IF($AE4="yes",I4,"")</f>
        <v>Khassim</v>
      </c>
      <c r="BI4" s="0" t="str">
        <f aca="false">IF($AE4="yes",J4,"")</f>
        <v>Abdallah</v>
      </c>
    </row>
    <row r="5" customFormat="false" ht="13.8" hidden="false" customHeight="false" outlineLevel="0" collapsed="false">
      <c r="A5" s="0" t="s">
        <v>9748</v>
      </c>
      <c r="B5" s="0" t="s">
        <v>9749</v>
      </c>
      <c r="C5" s="4" t="n">
        <v>42937</v>
      </c>
      <c r="D5" s="0" t="s">
        <v>1250</v>
      </c>
      <c r="E5" s="0" t="s">
        <v>1251</v>
      </c>
      <c r="F5" s="0" t="s">
        <v>1252</v>
      </c>
      <c r="H5" s="0" t="s">
        <v>9750</v>
      </c>
      <c r="J5" s="0" t="s">
        <v>837</v>
      </c>
      <c r="K5" s="0" t="s">
        <v>53</v>
      </c>
      <c r="L5" s="0" t="s">
        <v>9751</v>
      </c>
      <c r="M5" s="0" t="s">
        <v>3408</v>
      </c>
      <c r="N5" s="0" t="s">
        <v>816</v>
      </c>
      <c r="O5" s="0" t="s">
        <v>9752</v>
      </c>
      <c r="P5" s="0" t="s">
        <v>9753</v>
      </c>
      <c r="Q5" s="0" t="s">
        <v>9754</v>
      </c>
      <c r="R5" s="0" t="s">
        <v>9755</v>
      </c>
      <c r="S5" s="0" t="s">
        <v>9756</v>
      </c>
      <c r="T5" s="0" t="s">
        <v>9757</v>
      </c>
      <c r="U5" s="0" t="s">
        <v>333</v>
      </c>
      <c r="V5" s="0" t="s">
        <v>44</v>
      </c>
      <c r="W5" s="0" t="s">
        <v>9758</v>
      </c>
      <c r="X5" s="0" t="s">
        <v>9754</v>
      </c>
      <c r="Y5" s="0" t="s">
        <v>9707</v>
      </c>
      <c r="AA5" s="0" t="s">
        <v>293</v>
      </c>
      <c r="AC5" s="0" t="s">
        <v>44</v>
      </c>
      <c r="AD5" s="0" t="s">
        <v>44</v>
      </c>
      <c r="AE5" s="0" t="s">
        <v>44</v>
      </c>
      <c r="AF5" s="0" t="s">
        <v>9759</v>
      </c>
      <c r="AG5" s="0" t="n">
        <v>-6.773985</v>
      </c>
      <c r="AH5" s="0" t="n">
        <v>39.2374133333</v>
      </c>
      <c r="AI5" s="0" t="n">
        <v>125.5</v>
      </c>
      <c r="AJ5" s="0" t="n">
        <v>7.8</v>
      </c>
      <c r="AK5" s="0" t="s">
        <v>44</v>
      </c>
      <c r="AL5" s="0" t="s">
        <v>9726</v>
      </c>
      <c r="AM5" s="0" t="n">
        <f aca="false">TRUE()</f>
        <v>1</v>
      </c>
      <c r="AN5" s="0" t="n">
        <f aca="false">TRUE()</f>
        <v>1</v>
      </c>
      <c r="AO5" s="0" t="n">
        <f aca="false">FALSE()</f>
        <v>0</v>
      </c>
      <c r="AP5" s="0" t="s">
        <v>9752</v>
      </c>
      <c r="AQ5" s="0" t="s">
        <v>9760</v>
      </c>
      <c r="AR5" s="0" t="s">
        <v>9755</v>
      </c>
      <c r="AS5" s="0" t="s">
        <v>59</v>
      </c>
      <c r="AU5" s="0" t="s">
        <v>9712</v>
      </c>
      <c r="AV5" s="0" t="s">
        <v>9761</v>
      </c>
      <c r="AW5" s="0" t="n">
        <v>1184</v>
      </c>
      <c r="AX5" s="0" t="s">
        <v>9762</v>
      </c>
      <c r="AY5" s="0" t="s">
        <v>9763</v>
      </c>
      <c r="AZ5" s="0" t="n">
        <v>101</v>
      </c>
      <c r="BB5" s="0" t="n">
        <v>-1</v>
      </c>
      <c r="BE5" s="0" t="str">
        <f aca="false">CONCATENATE(H5,I5,J5,K5,L5,M5,N5,)</f>
        <v>Benedcto Adamumale199228February</v>
      </c>
      <c r="BF5" s="0" t="str">
        <f aca="false">IF(BE5=BE4,"Duplicate","")</f>
        <v/>
      </c>
      <c r="BG5" s="0" t="str">
        <f aca="false">IF($AE5="yes",H5,"")</f>
        <v>Benedcto</v>
      </c>
      <c r="BH5" s="0" t="n">
        <f aca="false">IF($AE5="yes",I5,"")</f>
        <v>0</v>
      </c>
      <c r="BI5" s="0" t="str">
        <f aca="false">IF($AE5="yes",J5,"")</f>
        <v>Adamu</v>
      </c>
    </row>
    <row r="6" customFormat="false" ht="13.8" hidden="false" customHeight="false" outlineLevel="0" collapsed="false">
      <c r="A6" s="0" t="s">
        <v>9764</v>
      </c>
      <c r="B6" s="0" t="s">
        <v>9765</v>
      </c>
      <c r="C6" s="4" t="n">
        <v>42937</v>
      </c>
      <c r="D6" s="0" t="s">
        <v>631</v>
      </c>
      <c r="E6" s="0" t="s">
        <v>632</v>
      </c>
      <c r="F6" s="0" t="s">
        <v>633</v>
      </c>
      <c r="G6" s="0" t="s">
        <v>634</v>
      </c>
      <c r="H6" s="0" t="s">
        <v>9766</v>
      </c>
      <c r="J6" s="0" t="s">
        <v>2733</v>
      </c>
      <c r="K6" s="0" t="s">
        <v>53</v>
      </c>
      <c r="L6" s="0" t="s">
        <v>1080</v>
      </c>
      <c r="M6" s="0" t="s">
        <v>54</v>
      </c>
      <c r="N6" s="0" t="s">
        <v>9075</v>
      </c>
      <c r="O6" s="0" t="s">
        <v>9767</v>
      </c>
      <c r="P6" s="0" t="s">
        <v>9768</v>
      </c>
      <c r="Q6" s="0" t="s">
        <v>9769</v>
      </c>
      <c r="S6" s="0" t="s">
        <v>9770</v>
      </c>
      <c r="T6" s="0" t="s">
        <v>9771</v>
      </c>
      <c r="U6" s="0" t="s">
        <v>9772</v>
      </c>
      <c r="V6" s="0" t="s">
        <v>44</v>
      </c>
      <c r="W6" s="0" t="s">
        <v>9725</v>
      </c>
      <c r="X6" s="0" t="s">
        <v>9769</v>
      </c>
      <c r="Y6" s="0" t="s">
        <v>9707</v>
      </c>
      <c r="AA6" s="0" t="s">
        <v>83</v>
      </c>
      <c r="AC6" s="0" t="s">
        <v>44</v>
      </c>
      <c r="AD6" s="0" t="s">
        <v>44</v>
      </c>
      <c r="AE6" s="0" t="s">
        <v>44</v>
      </c>
      <c r="AF6" s="0" t="s">
        <v>9773</v>
      </c>
      <c r="AG6" s="0" t="n">
        <v>-6.771065</v>
      </c>
      <c r="AH6" s="0" t="n">
        <v>39.2401066667</v>
      </c>
      <c r="AI6" s="0" t="n">
        <v>125.3</v>
      </c>
      <c r="AJ6" s="0" t="n">
        <v>4.3</v>
      </c>
      <c r="AK6" s="0" t="s">
        <v>44</v>
      </c>
      <c r="AL6" s="0" t="s">
        <v>9709</v>
      </c>
      <c r="AM6" s="0" t="n">
        <f aca="false">TRUE()</f>
        <v>1</v>
      </c>
      <c r="AN6" s="0" t="n">
        <f aca="false">TRUE()</f>
        <v>1</v>
      </c>
      <c r="AO6" s="0" t="n">
        <f aca="false">TRUE()</f>
        <v>1</v>
      </c>
      <c r="AP6" s="0" t="s">
        <v>9774</v>
      </c>
      <c r="AQ6" s="0" t="s">
        <v>9743</v>
      </c>
      <c r="AR6" s="0" t="s">
        <v>9775</v>
      </c>
      <c r="AS6" s="0" t="s">
        <v>59</v>
      </c>
      <c r="AU6" s="0" t="s">
        <v>9712</v>
      </c>
      <c r="AV6" s="0" t="s">
        <v>9776</v>
      </c>
      <c r="AW6" s="0" t="n">
        <v>1177</v>
      </c>
      <c r="AX6" s="0" t="s">
        <v>9777</v>
      </c>
      <c r="AY6" s="0" t="s">
        <v>9778</v>
      </c>
      <c r="AZ6" s="0" t="n">
        <v>94</v>
      </c>
      <c r="BB6" s="0" t="n">
        <v>-1</v>
      </c>
      <c r="BE6" s="0" t="str">
        <f aca="false">CONCATENATE(H6,I6,J6,K6,L6,M6,N6,)</f>
        <v>EGBERTALFREDmale199612June</v>
      </c>
      <c r="BF6" s="0" t="str">
        <f aca="false">IF(BE6=BE5,"Duplicate","")</f>
        <v/>
      </c>
      <c r="BG6" s="0" t="str">
        <f aca="false">IF($AE6="yes",H6,"")</f>
        <v>EGBERT</v>
      </c>
      <c r="BH6" s="0" t="n">
        <f aca="false">IF($AE6="yes",I6,"")</f>
        <v>0</v>
      </c>
      <c r="BI6" s="0" t="str">
        <f aca="false">IF($AE6="yes",J6,"")</f>
        <v>ALFRED</v>
      </c>
    </row>
    <row r="7" customFormat="false" ht="13.8" hidden="false" customHeight="false" outlineLevel="0" collapsed="false">
      <c r="A7" s="0" t="s">
        <v>9779</v>
      </c>
      <c r="B7" s="0" t="s">
        <v>9780</v>
      </c>
      <c r="C7" s="4" t="n">
        <v>42937</v>
      </c>
      <c r="D7" s="0" t="s">
        <v>2933</v>
      </c>
      <c r="E7" s="0" t="s">
        <v>9781</v>
      </c>
      <c r="F7" s="0" t="s">
        <v>9782</v>
      </c>
      <c r="H7" s="0" t="s">
        <v>6257</v>
      </c>
      <c r="I7" s="0" t="s">
        <v>6324</v>
      </c>
      <c r="J7" s="0" t="s">
        <v>1923</v>
      </c>
      <c r="K7" s="0" t="s">
        <v>100</v>
      </c>
      <c r="L7" s="0" t="s">
        <v>9720</v>
      </c>
      <c r="M7" s="0" t="s">
        <v>83</v>
      </c>
      <c r="N7" s="0" t="s">
        <v>395</v>
      </c>
      <c r="O7" s="0" t="s">
        <v>9783</v>
      </c>
      <c r="P7" s="0" t="s">
        <v>9784</v>
      </c>
      <c r="Q7" s="0" t="s">
        <v>9785</v>
      </c>
      <c r="R7" s="0" t="s">
        <v>9786</v>
      </c>
      <c r="S7" s="0" t="s">
        <v>9787</v>
      </c>
      <c r="T7" s="0" t="s">
        <v>571</v>
      </c>
      <c r="U7" s="0" t="s">
        <v>9788</v>
      </c>
      <c r="V7" s="0" t="s">
        <v>44</v>
      </c>
      <c r="W7" s="0" t="s">
        <v>9725</v>
      </c>
      <c r="X7" s="0" t="s">
        <v>9785</v>
      </c>
      <c r="Y7" s="0" t="s">
        <v>9707</v>
      </c>
      <c r="AA7" s="0" t="s">
        <v>416</v>
      </c>
      <c r="AC7" s="0" t="s">
        <v>44</v>
      </c>
      <c r="AD7" s="0" t="s">
        <v>44</v>
      </c>
      <c r="AE7" s="0" t="s">
        <v>44</v>
      </c>
      <c r="AF7" s="0" t="s">
        <v>9789</v>
      </c>
      <c r="AG7" s="0" t="n">
        <v>-6.77101292367</v>
      </c>
      <c r="AH7" s="0" t="n">
        <v>39.2400720892</v>
      </c>
      <c r="AI7" s="0" t="n">
        <v>12.0886243813</v>
      </c>
      <c r="AJ7" s="0" t="n">
        <v>4</v>
      </c>
      <c r="AK7" s="0" t="s">
        <v>44</v>
      </c>
      <c r="AL7" s="0" t="s">
        <v>9709</v>
      </c>
      <c r="AM7" s="0" t="n">
        <f aca="false">TRUE()</f>
        <v>1</v>
      </c>
      <c r="AN7" s="0" t="n">
        <f aca="false">TRUE()</f>
        <v>1</v>
      </c>
      <c r="AO7" s="0" t="n">
        <f aca="false">TRUE()</f>
        <v>1</v>
      </c>
      <c r="AP7" s="0" t="s">
        <v>9783</v>
      </c>
      <c r="AQ7" s="0" t="s">
        <v>9743</v>
      </c>
      <c r="AR7" s="0" t="s">
        <v>9786</v>
      </c>
      <c r="AS7" s="0" t="s">
        <v>59</v>
      </c>
      <c r="AU7" s="0" t="s">
        <v>9712</v>
      </c>
      <c r="AV7" s="0" t="s">
        <v>9790</v>
      </c>
      <c r="AW7" s="0" t="n">
        <v>1219</v>
      </c>
      <c r="AX7" s="0" t="s">
        <v>9791</v>
      </c>
      <c r="AY7" s="0" t="s">
        <v>9792</v>
      </c>
      <c r="AZ7" s="0" t="n">
        <v>136</v>
      </c>
      <c r="BB7" s="0" t="n">
        <v>-1</v>
      </c>
      <c r="BE7" s="0" t="str">
        <f aca="false">CONCATENATE(H7,I7,J7,K7,L7,M7,N7,)</f>
        <v>HABIBAISSAAllyfemale19941May</v>
      </c>
      <c r="BF7" s="0" t="str">
        <f aca="false">IF(BE7=BE6,"Duplicate","")</f>
        <v/>
      </c>
      <c r="BG7" s="0" t="str">
        <f aca="false">IF($AE7="yes",H7,"")</f>
        <v>HABIBA</v>
      </c>
      <c r="BH7" s="0" t="str">
        <f aca="false">IF($AE7="yes",I7,"")</f>
        <v>ISSA</v>
      </c>
      <c r="BI7" s="0" t="str">
        <f aca="false">IF($AE7="yes",J7,"")</f>
        <v>Ally</v>
      </c>
    </row>
    <row r="8" customFormat="false" ht="13.8" hidden="false" customHeight="false" outlineLevel="0" collapsed="false">
      <c r="A8" s="0" t="s">
        <v>9793</v>
      </c>
      <c r="B8" s="0" t="s">
        <v>9794</v>
      </c>
      <c r="C8" s="4" t="n">
        <v>42937</v>
      </c>
      <c r="D8" s="0" t="s">
        <v>67</v>
      </c>
      <c r="E8" s="0" t="s">
        <v>68</v>
      </c>
      <c r="F8" s="0" t="s">
        <v>69</v>
      </c>
      <c r="G8" s="0" t="s">
        <v>70</v>
      </c>
      <c r="H8" s="0" t="s">
        <v>9795</v>
      </c>
      <c r="I8" s="0" t="s">
        <v>9796</v>
      </c>
      <c r="J8" s="0" t="s">
        <v>9797</v>
      </c>
      <c r="K8" s="0" t="s">
        <v>100</v>
      </c>
      <c r="L8" s="0" t="s">
        <v>9798</v>
      </c>
      <c r="M8" s="0" t="s">
        <v>964</v>
      </c>
      <c r="N8" s="0" t="s">
        <v>395</v>
      </c>
      <c r="O8" s="0" t="s">
        <v>9799</v>
      </c>
      <c r="P8" s="0" t="s">
        <v>9800</v>
      </c>
      <c r="Q8" s="0" t="s">
        <v>9801</v>
      </c>
      <c r="R8" s="0" t="s">
        <v>9802</v>
      </c>
      <c r="S8" s="0" t="s">
        <v>9803</v>
      </c>
      <c r="T8" s="0" t="s">
        <v>80</v>
      </c>
      <c r="U8" s="0" t="s">
        <v>81</v>
      </c>
      <c r="V8" s="0" t="s">
        <v>44</v>
      </c>
      <c r="W8" s="0" t="s">
        <v>9725</v>
      </c>
      <c r="X8" s="0" t="s">
        <v>9801</v>
      </c>
      <c r="Y8" s="0" t="s">
        <v>9804</v>
      </c>
      <c r="AA8" s="0" t="s">
        <v>9740</v>
      </c>
      <c r="AC8" s="0" t="s">
        <v>44</v>
      </c>
      <c r="AD8" s="0" t="s">
        <v>44</v>
      </c>
      <c r="AE8" s="0" t="s">
        <v>44</v>
      </c>
      <c r="AF8" s="0" t="s">
        <v>9805</v>
      </c>
      <c r="AG8" s="0" t="n">
        <v>-6.77105666667</v>
      </c>
      <c r="AH8" s="0" t="n">
        <v>39.24008</v>
      </c>
      <c r="AI8" s="0" t="n">
        <v>16.9</v>
      </c>
      <c r="AJ8" s="0" t="n">
        <v>4.8</v>
      </c>
      <c r="AK8" s="0" t="s">
        <v>44</v>
      </c>
      <c r="AL8" s="0" t="s">
        <v>9709</v>
      </c>
      <c r="AM8" s="0" t="n">
        <f aca="false">TRUE()</f>
        <v>1</v>
      </c>
      <c r="AN8" s="0" t="n">
        <f aca="false">TRUE()</f>
        <v>1</v>
      </c>
      <c r="AO8" s="0" t="n">
        <f aca="false">TRUE()</f>
        <v>1</v>
      </c>
      <c r="AP8" s="0" t="s">
        <v>9806</v>
      </c>
      <c r="AQ8" s="0" t="s">
        <v>9807</v>
      </c>
      <c r="AR8" s="0" t="s">
        <v>9808</v>
      </c>
      <c r="AS8" s="0" t="s">
        <v>59</v>
      </c>
      <c r="AU8" s="0" t="s">
        <v>9712</v>
      </c>
      <c r="AV8" s="0" t="s">
        <v>9809</v>
      </c>
      <c r="AW8" s="0" t="n">
        <v>1264</v>
      </c>
      <c r="AX8" s="0" t="s">
        <v>9810</v>
      </c>
      <c r="AY8" s="0" t="s">
        <v>9811</v>
      </c>
      <c r="AZ8" s="0" t="n">
        <v>181</v>
      </c>
      <c r="BB8" s="0" t="n">
        <v>-1</v>
      </c>
      <c r="BE8" s="0" t="str">
        <f aca="false">CONCATENATE(H8,I8,J8,K8,L8,M8,N8,)</f>
        <v>Neema JustusAlphonce female199115May</v>
      </c>
      <c r="BF8" s="0" t="str">
        <f aca="false">IF(BE8=BE7,"Duplicate","")</f>
        <v/>
      </c>
      <c r="BG8" s="0" t="str">
        <f aca="false">IF($AE8="yes",H8,"")</f>
        <v>Neema</v>
      </c>
      <c r="BH8" s="0" t="str">
        <f aca="false">IF($AE8="yes",I8,"")</f>
        <v>Justus</v>
      </c>
      <c r="BI8" s="0" t="str">
        <f aca="false">IF($AE8="yes",J8,"")</f>
        <v>Alphonce</v>
      </c>
    </row>
    <row r="9" customFormat="false" ht="13.8" hidden="false" customHeight="false" outlineLevel="0" collapsed="false">
      <c r="A9" s="0" t="s">
        <v>9812</v>
      </c>
      <c r="B9" s="0" t="s">
        <v>9813</v>
      </c>
      <c r="C9" s="4" t="n">
        <v>42937</v>
      </c>
      <c r="D9" s="0" t="s">
        <v>5671</v>
      </c>
      <c r="E9" s="0" t="s">
        <v>5672</v>
      </c>
      <c r="F9" s="0" t="s">
        <v>5673</v>
      </c>
      <c r="H9" s="0" t="s">
        <v>9814</v>
      </c>
      <c r="I9" s="0" t="s">
        <v>9815</v>
      </c>
      <c r="J9" s="0" t="s">
        <v>9816</v>
      </c>
      <c r="K9" s="0" t="s">
        <v>53</v>
      </c>
      <c r="L9" s="0" t="s">
        <v>9798</v>
      </c>
      <c r="M9" s="0" t="s">
        <v>236</v>
      </c>
      <c r="N9" s="0" t="s">
        <v>9817</v>
      </c>
      <c r="O9" s="0" t="s">
        <v>9818</v>
      </c>
      <c r="P9" s="0" t="s">
        <v>9819</v>
      </c>
      <c r="Q9" s="0" t="s">
        <v>9820</v>
      </c>
      <c r="R9" s="0" t="s">
        <v>9820</v>
      </c>
      <c r="S9" s="0" t="s">
        <v>9821</v>
      </c>
      <c r="T9" s="0" t="s">
        <v>7397</v>
      </c>
      <c r="U9" s="0" t="s">
        <v>9822</v>
      </c>
      <c r="V9" s="0" t="s">
        <v>44</v>
      </c>
      <c r="W9" s="0" t="s">
        <v>9758</v>
      </c>
      <c r="X9" s="0" t="s">
        <v>9820</v>
      </c>
      <c r="Y9" s="0" t="s">
        <v>9707</v>
      </c>
      <c r="AA9" s="0" t="s">
        <v>9740</v>
      </c>
      <c r="AC9" s="0" t="s">
        <v>44</v>
      </c>
      <c r="AD9" s="0" t="s">
        <v>44</v>
      </c>
      <c r="AE9" s="0" t="s">
        <v>44</v>
      </c>
      <c r="AF9" s="0" t="s">
        <v>9823</v>
      </c>
      <c r="AG9" s="0" t="n">
        <v>-6.77099158</v>
      </c>
      <c r="AH9" s="0" t="n">
        <v>39.24003484</v>
      </c>
      <c r="AI9" s="0" t="n">
        <v>-1.5</v>
      </c>
      <c r="AJ9" s="0" t="n">
        <v>5</v>
      </c>
      <c r="AK9" s="0" t="s">
        <v>59</v>
      </c>
      <c r="AP9" s="0" t="s">
        <v>9824</v>
      </c>
      <c r="AQ9" s="0" t="s">
        <v>9825</v>
      </c>
      <c r="AR9" s="0" t="s">
        <v>9820</v>
      </c>
      <c r="AS9" s="0" t="s">
        <v>59</v>
      </c>
      <c r="AU9" s="0" t="s">
        <v>9712</v>
      </c>
      <c r="AV9" s="0" t="s">
        <v>9826</v>
      </c>
      <c r="AW9" s="0" t="n">
        <v>1171</v>
      </c>
      <c r="AX9" s="0" t="s">
        <v>9827</v>
      </c>
      <c r="AY9" s="0" t="s">
        <v>9828</v>
      </c>
      <c r="AZ9" s="0" t="n">
        <v>88</v>
      </c>
      <c r="BB9" s="0" t="n">
        <v>-1</v>
      </c>
      <c r="BE9" s="0" t="str">
        <f aca="false">CONCATENATE(H9,I9,J9,K9,L9,M9,N9,)</f>
        <v>KENEDYEMMANUELAMBOKILEmale199110July</v>
      </c>
      <c r="BF9" s="0" t="str">
        <f aca="false">IF(BE9=BE8,"Duplicate","")</f>
        <v/>
      </c>
      <c r="BG9" s="0" t="str">
        <f aca="false">IF($AE9="yes",H9,"")</f>
        <v>KENEDY</v>
      </c>
      <c r="BH9" s="0" t="str">
        <f aca="false">IF($AE9="yes",I9,"")</f>
        <v>EMMANUEL</v>
      </c>
      <c r="BI9" s="0" t="str">
        <f aca="false">IF($AE9="yes",J9,"")</f>
        <v>AMBOKILE</v>
      </c>
    </row>
    <row r="10" customFormat="false" ht="13.8" hidden="false" customHeight="false" outlineLevel="0" collapsed="false">
      <c r="A10" s="0" t="s">
        <v>9829</v>
      </c>
      <c r="B10" s="0" t="s">
        <v>9830</v>
      </c>
      <c r="C10" s="4" t="n">
        <v>42937</v>
      </c>
      <c r="D10" s="0" t="s">
        <v>5717</v>
      </c>
      <c r="E10" s="0" t="s">
        <v>5718</v>
      </c>
      <c r="F10" s="0" t="s">
        <v>5719</v>
      </c>
      <c r="H10" s="0" t="s">
        <v>790</v>
      </c>
      <c r="I10" s="0" t="s">
        <v>357</v>
      </c>
      <c r="J10" s="0" t="s">
        <v>2081</v>
      </c>
      <c r="K10" s="0" t="s">
        <v>100</v>
      </c>
      <c r="L10" s="0" t="s">
        <v>9831</v>
      </c>
      <c r="M10" s="0" t="s">
        <v>839</v>
      </c>
      <c r="N10" s="0" t="s">
        <v>9817</v>
      </c>
      <c r="O10" s="0" t="s">
        <v>9832</v>
      </c>
      <c r="P10" s="0" t="s">
        <v>9833</v>
      </c>
      <c r="Q10" s="0" t="s">
        <v>9834</v>
      </c>
      <c r="R10" s="0" t="s">
        <v>9835</v>
      </c>
      <c r="S10" s="0" t="s">
        <v>9836</v>
      </c>
      <c r="T10" s="0" t="s">
        <v>5524</v>
      </c>
      <c r="U10" s="0" t="s">
        <v>9837</v>
      </c>
      <c r="V10" s="0" t="s">
        <v>44</v>
      </c>
      <c r="W10" s="0" t="s">
        <v>9725</v>
      </c>
      <c r="X10" s="0" t="s">
        <v>9834</v>
      </c>
      <c r="Y10" s="0" t="s">
        <v>9707</v>
      </c>
      <c r="AA10" s="0" t="s">
        <v>416</v>
      </c>
      <c r="AC10" s="0" t="s">
        <v>44</v>
      </c>
      <c r="AD10" s="0" t="s">
        <v>44</v>
      </c>
      <c r="AE10" s="0" t="s">
        <v>44</v>
      </c>
      <c r="AF10" s="0" t="s">
        <v>9838</v>
      </c>
      <c r="AG10" s="0" t="n">
        <v>-6.77084666667</v>
      </c>
      <c r="AH10" s="0" t="n">
        <v>39.2400183333</v>
      </c>
      <c r="AI10" s="0" t="n">
        <v>-38.6</v>
      </c>
      <c r="AJ10" s="0" t="n">
        <v>4.8</v>
      </c>
      <c r="AK10" s="0" t="s">
        <v>44</v>
      </c>
      <c r="AL10" s="0" t="s">
        <v>9709</v>
      </c>
      <c r="AM10" s="0" t="n">
        <f aca="false">TRUE()</f>
        <v>1</v>
      </c>
      <c r="AN10" s="0" t="n">
        <f aca="false">TRUE()</f>
        <v>1</v>
      </c>
      <c r="AO10" s="0" t="n">
        <f aca="false">TRUE()</f>
        <v>1</v>
      </c>
      <c r="AP10" s="0" t="s">
        <v>9835</v>
      </c>
      <c r="AQ10" s="0" t="s">
        <v>9839</v>
      </c>
      <c r="AS10" s="0" t="s">
        <v>59</v>
      </c>
      <c r="AU10" s="0" t="s">
        <v>9712</v>
      </c>
      <c r="AV10" s="0" t="s">
        <v>9840</v>
      </c>
      <c r="AW10" s="0" t="n">
        <v>1317</v>
      </c>
      <c r="AX10" s="0" t="s">
        <v>9841</v>
      </c>
      <c r="AY10" s="0" t="s">
        <v>9842</v>
      </c>
      <c r="AZ10" s="0" t="n">
        <v>234</v>
      </c>
      <c r="BB10" s="0" t="n">
        <v>-1</v>
      </c>
      <c r="BE10" s="0" t="str">
        <f aca="false">CONCATENATE(H10,I10,J10,K10,L10,M10,N10,)</f>
        <v>MwajumaHassanBakarifemale199525July</v>
      </c>
      <c r="BF10" s="0" t="str">
        <f aca="false">IF(BE10=BE9,"Duplicate","")</f>
        <v/>
      </c>
      <c r="BG10" s="0" t="str">
        <f aca="false">IF($AE10="yes",H10,"")</f>
        <v>Mwajuma</v>
      </c>
      <c r="BH10" s="0" t="str">
        <f aca="false">IF($AE10="yes",I10,"")</f>
        <v>Hassan</v>
      </c>
      <c r="BI10" s="0" t="str">
        <f aca="false">IF($AE10="yes",J10,"")</f>
        <v>Bakari</v>
      </c>
    </row>
    <row r="11" customFormat="false" ht="13.8" hidden="false" customHeight="false" outlineLevel="0" collapsed="false">
      <c r="A11" s="0" t="s">
        <v>9843</v>
      </c>
      <c r="B11" s="0" t="s">
        <v>9844</v>
      </c>
      <c r="C11" s="4" t="n">
        <v>42937</v>
      </c>
      <c r="D11" s="0" t="s">
        <v>2964</v>
      </c>
      <c r="E11" s="0" t="s">
        <v>2965</v>
      </c>
      <c r="F11" s="0" t="s">
        <v>2966</v>
      </c>
      <c r="H11" s="0" t="s">
        <v>9845</v>
      </c>
      <c r="I11" s="0" t="s">
        <v>5072</v>
      </c>
      <c r="J11" s="0" t="s">
        <v>9846</v>
      </c>
      <c r="K11" s="0" t="s">
        <v>53</v>
      </c>
      <c r="L11" s="0" t="s">
        <v>9847</v>
      </c>
      <c r="M11" s="0" t="s">
        <v>263</v>
      </c>
      <c r="N11" s="0" t="s">
        <v>103</v>
      </c>
      <c r="O11" s="0" t="s">
        <v>9848</v>
      </c>
      <c r="P11" s="0" t="s">
        <v>9849</v>
      </c>
      <c r="Q11" s="0" t="s">
        <v>9850</v>
      </c>
      <c r="R11" s="0" t="s">
        <v>9851</v>
      </c>
      <c r="S11" s="0" t="s">
        <v>9852</v>
      </c>
      <c r="T11" s="0" t="s">
        <v>279</v>
      </c>
      <c r="U11" s="0" t="s">
        <v>2601</v>
      </c>
      <c r="V11" s="0" t="s">
        <v>44</v>
      </c>
      <c r="W11" s="0" t="s">
        <v>9725</v>
      </c>
      <c r="X11" s="0" t="s">
        <v>9850</v>
      </c>
      <c r="Y11" s="0" t="s">
        <v>9853</v>
      </c>
      <c r="AA11" s="0" t="s">
        <v>9740</v>
      </c>
      <c r="AC11" s="0" t="s">
        <v>44</v>
      </c>
      <c r="AD11" s="0" t="s">
        <v>44</v>
      </c>
      <c r="AE11" s="0" t="s">
        <v>44</v>
      </c>
      <c r="AF11" s="0" t="s">
        <v>9854</v>
      </c>
      <c r="AG11" s="0" t="n">
        <v>-6.77122333333</v>
      </c>
      <c r="AH11" s="0" t="n">
        <v>39.2398983333</v>
      </c>
      <c r="AI11" s="0" t="n">
        <v>22.3</v>
      </c>
      <c r="AJ11" s="0" t="n">
        <v>5</v>
      </c>
      <c r="AK11" s="0" t="s">
        <v>44</v>
      </c>
      <c r="AL11" s="0" t="s">
        <v>9709</v>
      </c>
      <c r="AM11" s="0" t="n">
        <f aca="false">TRUE()</f>
        <v>1</v>
      </c>
      <c r="AN11" s="0" t="n">
        <f aca="false">TRUE()</f>
        <v>1</v>
      </c>
      <c r="AO11" s="0" t="n">
        <f aca="false">TRUE()</f>
        <v>1</v>
      </c>
      <c r="AP11" s="0" t="s">
        <v>2393</v>
      </c>
      <c r="AQ11" s="0" t="s">
        <v>9855</v>
      </c>
      <c r="AR11" s="0" t="s">
        <v>9856</v>
      </c>
      <c r="AS11" s="0" t="s">
        <v>59</v>
      </c>
      <c r="AU11" s="0" t="s">
        <v>9712</v>
      </c>
      <c r="AV11" s="0" t="s">
        <v>9857</v>
      </c>
      <c r="AW11" s="0" t="n">
        <v>1273</v>
      </c>
      <c r="AX11" s="0" t="s">
        <v>9858</v>
      </c>
      <c r="AY11" s="0" t="s">
        <v>9859</v>
      </c>
      <c r="AZ11" s="0" t="n">
        <v>190</v>
      </c>
      <c r="BB11" s="0" t="n">
        <v>-1</v>
      </c>
      <c r="BE11" s="0" t="str">
        <f aca="false">CONCATENATE(H11,I11,J11,K11,L11,M11,N11,)</f>
        <v>MungoAndrewBululamale199323March</v>
      </c>
      <c r="BF11" s="0" t="str">
        <f aca="false">IF(BE11=BE10,"Duplicate","")</f>
        <v/>
      </c>
      <c r="BG11" s="0" t="str">
        <f aca="false">IF($AE11="yes",H11,"")</f>
        <v>Mungo</v>
      </c>
      <c r="BH11" s="0" t="str">
        <f aca="false">IF($AE11="yes",I11,"")</f>
        <v>Andrew</v>
      </c>
      <c r="BI11" s="0" t="str">
        <f aca="false">IF($AE11="yes",J11,"")</f>
        <v>Bulula</v>
      </c>
    </row>
    <row r="12" customFormat="false" ht="13.8" hidden="false" customHeight="false" outlineLevel="0" collapsed="false">
      <c r="A12" s="0" t="s">
        <v>9860</v>
      </c>
      <c r="B12" s="0" t="s">
        <v>9861</v>
      </c>
      <c r="C12" s="4" t="n">
        <v>42937</v>
      </c>
      <c r="D12" s="0" t="s">
        <v>4961</v>
      </c>
      <c r="E12" s="0" t="s">
        <v>4962</v>
      </c>
      <c r="F12" s="0" t="s">
        <v>4963</v>
      </c>
      <c r="H12" s="0" t="s">
        <v>8654</v>
      </c>
      <c r="I12" s="0" t="s">
        <v>1230</v>
      </c>
      <c r="J12" s="0" t="s">
        <v>9862</v>
      </c>
      <c r="K12" s="0" t="s">
        <v>100</v>
      </c>
      <c r="L12" s="0" t="s">
        <v>9751</v>
      </c>
      <c r="M12" s="0" t="s">
        <v>141</v>
      </c>
      <c r="N12" s="0" t="s">
        <v>9075</v>
      </c>
      <c r="O12" s="0" t="s">
        <v>9863</v>
      </c>
      <c r="P12" s="0" t="s">
        <v>9864</v>
      </c>
      <c r="Q12" s="0" t="s">
        <v>9865</v>
      </c>
      <c r="R12" s="0" t="s">
        <v>9866</v>
      </c>
      <c r="S12" s="0" t="s">
        <v>9867</v>
      </c>
      <c r="T12" s="0" t="s">
        <v>209</v>
      </c>
      <c r="U12" s="0" t="s">
        <v>334</v>
      </c>
      <c r="V12" s="0" t="s">
        <v>44</v>
      </c>
      <c r="W12" s="0" t="s">
        <v>9758</v>
      </c>
      <c r="X12" s="0" t="s">
        <v>9866</v>
      </c>
      <c r="Y12" s="0" t="s">
        <v>9804</v>
      </c>
      <c r="AA12" s="0" t="s">
        <v>9740</v>
      </c>
      <c r="AC12" s="0" t="s">
        <v>44</v>
      </c>
      <c r="AD12" s="0" t="s">
        <v>44</v>
      </c>
      <c r="AE12" s="0" t="s">
        <v>44</v>
      </c>
      <c r="AF12" s="0" t="s">
        <v>9868</v>
      </c>
      <c r="AG12" s="0" t="n">
        <v>-6.77119166667</v>
      </c>
      <c r="AH12" s="0" t="n">
        <v>39.2398166667</v>
      </c>
      <c r="AI12" s="0" t="n">
        <v>11.9</v>
      </c>
      <c r="AJ12" s="0" t="n">
        <v>4.4</v>
      </c>
      <c r="AK12" s="0" t="s">
        <v>44</v>
      </c>
      <c r="AL12" s="0" t="s">
        <v>9742</v>
      </c>
      <c r="AM12" s="0" t="n">
        <f aca="false">FALSE()</f>
        <v>0</v>
      </c>
      <c r="AN12" s="0" t="n">
        <f aca="false">TRUE()</f>
        <v>1</v>
      </c>
      <c r="AO12" s="0" t="n">
        <f aca="false">TRUE()</f>
        <v>1</v>
      </c>
      <c r="AP12" s="0" t="s">
        <v>9869</v>
      </c>
      <c r="AQ12" s="0" t="s">
        <v>9870</v>
      </c>
      <c r="AR12" s="0" t="s">
        <v>9871</v>
      </c>
      <c r="AS12" s="0" t="s">
        <v>59</v>
      </c>
      <c r="AU12" s="0" t="s">
        <v>9712</v>
      </c>
      <c r="AV12" s="0" t="s">
        <v>9872</v>
      </c>
      <c r="AW12" s="0" t="n">
        <v>1280</v>
      </c>
      <c r="AX12" s="0" t="s">
        <v>9873</v>
      </c>
      <c r="AY12" s="0" t="s">
        <v>9874</v>
      </c>
      <c r="AZ12" s="0" t="n">
        <v>197</v>
      </c>
      <c r="BB12" s="0" t="n">
        <v>-1</v>
      </c>
      <c r="BE12" s="0" t="str">
        <f aca="false">CONCATENATE(H12,I12,J12,K12,L12,M12,N12,)</f>
        <v>GraceJacksonBunolofemale19929June</v>
      </c>
      <c r="BF12" s="0" t="str">
        <f aca="false">IF(BE12=BE11,"Duplicate","")</f>
        <v/>
      </c>
      <c r="BG12" s="0" t="str">
        <f aca="false">IF($AE12="yes",H12,"")</f>
        <v>Grace</v>
      </c>
      <c r="BH12" s="0" t="str">
        <f aca="false">IF($AE12="yes",I12,"")</f>
        <v>Jackson</v>
      </c>
      <c r="BI12" s="0" t="str">
        <f aca="false">IF($AE12="yes",J12,"")</f>
        <v>Bunolo</v>
      </c>
    </row>
    <row r="13" customFormat="false" ht="13.8" hidden="false" customHeight="false" outlineLevel="0" collapsed="false">
      <c r="A13" s="0" t="s">
        <v>9875</v>
      </c>
      <c r="B13" s="0" t="s">
        <v>9876</v>
      </c>
      <c r="C13" s="4" t="n">
        <v>42937</v>
      </c>
      <c r="D13" s="0" t="s">
        <v>4926</v>
      </c>
      <c r="E13" s="0" t="s">
        <v>4927</v>
      </c>
      <c r="F13" s="0" t="s">
        <v>4928</v>
      </c>
      <c r="H13" s="0" t="s">
        <v>192</v>
      </c>
      <c r="J13" s="0" t="s">
        <v>9877</v>
      </c>
      <c r="K13" s="0" t="s">
        <v>53</v>
      </c>
      <c r="L13" s="0" t="s">
        <v>1080</v>
      </c>
      <c r="M13" s="0" t="s">
        <v>792</v>
      </c>
      <c r="N13" s="0" t="s">
        <v>1813</v>
      </c>
      <c r="O13" s="0" t="s">
        <v>702</v>
      </c>
      <c r="P13" s="0" t="s">
        <v>3646</v>
      </c>
      <c r="Q13" s="0" t="s">
        <v>9878</v>
      </c>
      <c r="R13" s="0" t="s">
        <v>9879</v>
      </c>
      <c r="S13" s="0" t="s">
        <v>9880</v>
      </c>
      <c r="T13" s="0" t="s">
        <v>4934</v>
      </c>
      <c r="U13" s="0" t="s">
        <v>538</v>
      </c>
      <c r="V13" s="0" t="s">
        <v>44</v>
      </c>
      <c r="W13" s="0" t="s">
        <v>9758</v>
      </c>
      <c r="X13" s="0" t="s">
        <v>9878</v>
      </c>
      <c r="Y13" s="0" t="s">
        <v>9707</v>
      </c>
      <c r="AA13" s="0" t="s">
        <v>83</v>
      </c>
      <c r="AC13" s="0" t="s">
        <v>44</v>
      </c>
      <c r="AD13" s="0" t="s">
        <v>44</v>
      </c>
      <c r="AE13" s="0" t="s">
        <v>44</v>
      </c>
      <c r="AF13" s="0" t="s">
        <v>9881</v>
      </c>
      <c r="AG13" s="0" t="n">
        <v>-6.77109166667</v>
      </c>
      <c r="AH13" s="0" t="n">
        <v>39.23998</v>
      </c>
      <c r="AI13" s="0" t="n">
        <v>25.3</v>
      </c>
      <c r="AJ13" s="0" t="n">
        <v>2.8</v>
      </c>
      <c r="AK13" s="0" t="s">
        <v>44</v>
      </c>
      <c r="AL13" s="0" t="s">
        <v>9709</v>
      </c>
      <c r="AM13" s="0" t="n">
        <f aca="false">TRUE()</f>
        <v>1</v>
      </c>
      <c r="AN13" s="0" t="n">
        <f aca="false">TRUE()</f>
        <v>1</v>
      </c>
      <c r="AO13" s="0" t="n">
        <f aca="false">TRUE()</f>
        <v>1</v>
      </c>
      <c r="AP13" s="0" t="s">
        <v>3646</v>
      </c>
      <c r="AQ13" s="0" t="s">
        <v>9839</v>
      </c>
      <c r="AR13" s="0" t="s">
        <v>9878</v>
      </c>
      <c r="AS13" s="0" t="s">
        <v>59</v>
      </c>
      <c r="AU13" s="0" t="s">
        <v>9712</v>
      </c>
      <c r="AV13" s="0" t="s">
        <v>9882</v>
      </c>
      <c r="AW13" s="0" t="n">
        <v>1095</v>
      </c>
      <c r="AX13" s="0" t="s">
        <v>9883</v>
      </c>
      <c r="AY13" s="0" t="s">
        <v>9884</v>
      </c>
      <c r="AZ13" s="0" t="n">
        <v>12</v>
      </c>
      <c r="BB13" s="0" t="n">
        <v>-1</v>
      </c>
      <c r="BE13" s="0" t="str">
        <f aca="false">CONCATENATE(H13,I13,J13,K13,L13,M13,N13,)</f>
        <v>JamesChachamale199620January</v>
      </c>
      <c r="BF13" s="0" t="str">
        <f aca="false">IF(BE13=BE12,"Duplicate","")</f>
        <v/>
      </c>
      <c r="BG13" s="0" t="str">
        <f aca="false">IF($AE13="yes",H13,"")</f>
        <v>James</v>
      </c>
      <c r="BH13" s="0" t="n">
        <f aca="false">IF($AE13="yes",I13,"")</f>
        <v>0</v>
      </c>
      <c r="BI13" s="0" t="str">
        <f aca="false">IF($AE13="yes",J13,"")</f>
        <v>Chacha</v>
      </c>
    </row>
    <row r="14" customFormat="false" ht="13.8" hidden="false" customHeight="false" outlineLevel="0" collapsed="false">
      <c r="A14" s="0" t="s">
        <v>9885</v>
      </c>
      <c r="B14" s="0" t="s">
        <v>9886</v>
      </c>
      <c r="C14" s="4" t="n">
        <v>42937</v>
      </c>
      <c r="D14" s="0" t="s">
        <v>9887</v>
      </c>
      <c r="E14" s="0" t="s">
        <v>9888</v>
      </c>
      <c r="F14" s="0" t="s">
        <v>9889</v>
      </c>
      <c r="H14" s="0" t="s">
        <v>9890</v>
      </c>
      <c r="I14" s="0" t="s">
        <v>1794</v>
      </c>
      <c r="J14" s="0" t="s">
        <v>9891</v>
      </c>
      <c r="K14" s="0" t="s">
        <v>53</v>
      </c>
      <c r="L14" s="0" t="s">
        <v>1080</v>
      </c>
      <c r="M14" s="0" t="s">
        <v>3408</v>
      </c>
      <c r="N14" s="0" t="s">
        <v>9075</v>
      </c>
      <c r="O14" s="0" t="s">
        <v>9892</v>
      </c>
      <c r="P14" s="0" t="s">
        <v>9893</v>
      </c>
      <c r="Q14" s="0" t="s">
        <v>9894</v>
      </c>
      <c r="R14" s="0" t="s">
        <v>9895</v>
      </c>
      <c r="S14" s="0" t="s">
        <v>9896</v>
      </c>
      <c r="T14" s="0" t="s">
        <v>5261</v>
      </c>
      <c r="U14" s="0" t="s">
        <v>8250</v>
      </c>
      <c r="V14" s="0" t="s">
        <v>44</v>
      </c>
      <c r="W14" s="0" t="s">
        <v>9758</v>
      </c>
      <c r="X14" s="0" t="s">
        <v>9895</v>
      </c>
      <c r="Y14" s="0" t="s">
        <v>9897</v>
      </c>
      <c r="AA14" s="0" t="s">
        <v>83</v>
      </c>
      <c r="AC14" s="0" t="s">
        <v>44</v>
      </c>
      <c r="AD14" s="0" t="s">
        <v>44</v>
      </c>
      <c r="AE14" s="0" t="s">
        <v>44</v>
      </c>
      <c r="AF14" s="0" t="s">
        <v>9898</v>
      </c>
      <c r="AG14" s="0" t="n">
        <v>-6.77098833333</v>
      </c>
      <c r="AH14" s="0" t="n">
        <v>39.2400783333</v>
      </c>
      <c r="AI14" s="0" t="n">
        <v>125.5</v>
      </c>
      <c r="AJ14" s="0" t="n">
        <v>9</v>
      </c>
      <c r="AK14" s="0" t="s">
        <v>59</v>
      </c>
      <c r="AP14" s="0" t="s">
        <v>9899</v>
      </c>
      <c r="AQ14" s="0" t="s">
        <v>9855</v>
      </c>
      <c r="AR14" s="0" t="s">
        <v>9900</v>
      </c>
      <c r="AS14" s="0" t="s">
        <v>59</v>
      </c>
      <c r="AU14" s="0" t="s">
        <v>9712</v>
      </c>
      <c r="AV14" s="0" t="s">
        <v>9901</v>
      </c>
      <c r="AW14" s="0" t="n">
        <v>1369</v>
      </c>
      <c r="AX14" s="0" t="s">
        <v>9902</v>
      </c>
      <c r="AY14" s="0" t="s">
        <v>9903</v>
      </c>
      <c r="AZ14" s="0" t="n">
        <v>286</v>
      </c>
      <c r="BB14" s="0" t="n">
        <v>-1</v>
      </c>
      <c r="BE14" s="0" t="str">
        <f aca="false">CONCATENATE(H14,I14,J14,K14,L14,M14,N14,)</f>
        <v>EnockGodfreyChapaulingemale199628June</v>
      </c>
      <c r="BF14" s="0" t="str">
        <f aca="false">IF(BE14=BE13,"Duplicate","")</f>
        <v/>
      </c>
      <c r="BG14" s="0" t="str">
        <f aca="false">IF($AE14="yes",H14,"")</f>
        <v>Enock</v>
      </c>
      <c r="BH14" s="0" t="str">
        <f aca="false">IF($AE14="yes",I14,"")</f>
        <v>Godfrey</v>
      </c>
      <c r="BI14" s="0" t="str">
        <f aca="false">IF($AE14="yes",J14,"")</f>
        <v>Chapaulinge</v>
      </c>
    </row>
    <row r="15" customFormat="false" ht="13.8" hidden="false" customHeight="false" outlineLevel="0" collapsed="false">
      <c r="A15" s="0" t="s">
        <v>9904</v>
      </c>
      <c r="B15" s="0" t="s">
        <v>9905</v>
      </c>
      <c r="C15" s="4" t="n">
        <v>42937</v>
      </c>
      <c r="D15" s="0" t="s">
        <v>1745</v>
      </c>
      <c r="E15" s="0" t="s">
        <v>1746</v>
      </c>
      <c r="F15" s="0" t="s">
        <v>1747</v>
      </c>
      <c r="H15" s="0" t="s">
        <v>9906</v>
      </c>
      <c r="J15" s="0" t="s">
        <v>9907</v>
      </c>
      <c r="K15" s="0" t="s">
        <v>100</v>
      </c>
      <c r="L15" s="0" t="s">
        <v>9720</v>
      </c>
      <c r="M15" s="0" t="s">
        <v>9908</v>
      </c>
      <c r="N15" s="0" t="s">
        <v>103</v>
      </c>
      <c r="O15" s="0" t="s">
        <v>9909</v>
      </c>
      <c r="P15" s="0" t="s">
        <v>9910</v>
      </c>
      <c r="Q15" s="0" t="s">
        <v>9911</v>
      </c>
      <c r="R15" s="0" t="s">
        <v>9911</v>
      </c>
      <c r="S15" s="0" t="s">
        <v>9912</v>
      </c>
      <c r="T15" s="0" t="s">
        <v>1754</v>
      </c>
      <c r="U15" s="0" t="s">
        <v>1754</v>
      </c>
      <c r="V15" s="0" t="s">
        <v>44</v>
      </c>
      <c r="W15" s="0" t="s">
        <v>9758</v>
      </c>
      <c r="X15" s="0" t="s">
        <v>9911</v>
      </c>
      <c r="Y15" s="0" t="s">
        <v>9707</v>
      </c>
      <c r="AA15" s="0" t="s">
        <v>83</v>
      </c>
      <c r="AC15" s="0" t="s">
        <v>44</v>
      </c>
      <c r="AD15" s="0" t="s">
        <v>44</v>
      </c>
      <c r="AE15" s="0" t="s">
        <v>44</v>
      </c>
      <c r="AF15" s="0" t="s">
        <v>9913</v>
      </c>
      <c r="AG15" s="0" t="n">
        <v>-6.77113361076</v>
      </c>
      <c r="AH15" s="0" t="n">
        <v>39.2401363475</v>
      </c>
      <c r="AI15" s="0" t="n">
        <v>-0.503772604631</v>
      </c>
      <c r="AJ15" s="0" t="n">
        <v>4</v>
      </c>
      <c r="AK15" s="0" t="s">
        <v>44</v>
      </c>
      <c r="AL15" s="0" t="s">
        <v>9914</v>
      </c>
      <c r="AM15" s="0" t="n">
        <f aca="false">TRUE()</f>
        <v>1</v>
      </c>
      <c r="AN15" s="0" t="n">
        <f aca="false">FALSE()</f>
        <v>0</v>
      </c>
      <c r="AO15" s="0" t="n">
        <f aca="false">TRUE()</f>
        <v>1</v>
      </c>
      <c r="AP15" s="0" t="s">
        <v>9915</v>
      </c>
      <c r="AQ15" s="0" t="s">
        <v>9855</v>
      </c>
      <c r="AR15" s="0" t="s">
        <v>9916</v>
      </c>
      <c r="AS15" s="0" t="s">
        <v>59</v>
      </c>
      <c r="AU15" s="0" t="s">
        <v>9712</v>
      </c>
      <c r="AV15" s="0" t="s">
        <v>9917</v>
      </c>
      <c r="AW15" s="0" t="n">
        <v>1292</v>
      </c>
      <c r="AX15" s="0" t="s">
        <v>9918</v>
      </c>
      <c r="AY15" s="0" t="s">
        <v>9919</v>
      </c>
      <c r="AZ15" s="0" t="n">
        <v>209</v>
      </c>
      <c r="BB15" s="0" t="n">
        <v>-1</v>
      </c>
      <c r="BE15" s="0" t="str">
        <f aca="false">CONCATENATE(H15,I15,J15,K15,L15,M15,N15,)</f>
        <v>MARIAMCHARLESfemale199402March</v>
      </c>
      <c r="BF15" s="0" t="str">
        <f aca="false">IF(BE15=BE14,"Duplicate","")</f>
        <v/>
      </c>
      <c r="BG15" s="0" t="str">
        <f aca="false">IF($AE15="yes",H15,"")</f>
        <v>MARIAM</v>
      </c>
      <c r="BH15" s="0" t="n">
        <f aca="false">IF($AE15="yes",I15,"")</f>
        <v>0</v>
      </c>
      <c r="BI15" s="0" t="str">
        <f aca="false">IF($AE15="yes",J15,"")</f>
        <v>CHARLES</v>
      </c>
    </row>
    <row r="16" customFormat="false" ht="13.8" hidden="false" customHeight="false" outlineLevel="0" collapsed="false">
      <c r="A16" s="0" t="s">
        <v>9920</v>
      </c>
      <c r="B16" s="0" t="s">
        <v>9921</v>
      </c>
      <c r="C16" s="4" t="n">
        <v>42937</v>
      </c>
      <c r="D16" s="0" t="s">
        <v>4508</v>
      </c>
      <c r="E16" s="0" t="s">
        <v>4509</v>
      </c>
      <c r="F16" s="0" t="s">
        <v>4510</v>
      </c>
      <c r="H16" s="0" t="s">
        <v>9922</v>
      </c>
      <c r="I16" s="0" t="s">
        <v>9923</v>
      </c>
      <c r="J16" s="0" t="s">
        <v>9924</v>
      </c>
      <c r="K16" s="0" t="s">
        <v>100</v>
      </c>
      <c r="L16" s="0" t="s">
        <v>9831</v>
      </c>
      <c r="M16" s="0" t="s">
        <v>9925</v>
      </c>
      <c r="N16" s="0" t="s">
        <v>85</v>
      </c>
      <c r="O16" s="0" t="s">
        <v>9923</v>
      </c>
      <c r="P16" s="0" t="s">
        <v>9926</v>
      </c>
      <c r="Q16" s="0" t="s">
        <v>9927</v>
      </c>
      <c r="R16" s="0" t="s">
        <v>9927</v>
      </c>
      <c r="S16" s="0" t="s">
        <v>9928</v>
      </c>
      <c r="T16" s="0" t="s">
        <v>1599</v>
      </c>
      <c r="U16" s="0" t="s">
        <v>7397</v>
      </c>
      <c r="V16" s="0" t="s">
        <v>44</v>
      </c>
      <c r="W16" s="0" t="s">
        <v>9725</v>
      </c>
      <c r="X16" s="0" t="s">
        <v>9927</v>
      </c>
      <c r="Y16" s="0" t="s">
        <v>9707</v>
      </c>
      <c r="AA16" s="0" t="s">
        <v>83</v>
      </c>
      <c r="AC16" s="0" t="s">
        <v>44</v>
      </c>
      <c r="AD16" s="0" t="s">
        <v>44</v>
      </c>
      <c r="AE16" s="0" t="s">
        <v>44</v>
      </c>
      <c r="AF16" s="0" t="s">
        <v>9929</v>
      </c>
      <c r="AG16" s="0" t="n">
        <v>-6.77095333333</v>
      </c>
      <c r="AH16" s="0" t="n">
        <v>39.2400433333</v>
      </c>
      <c r="AI16" s="0" t="n">
        <v>32.7</v>
      </c>
      <c r="AJ16" s="0" t="n">
        <v>4.7</v>
      </c>
      <c r="AK16" s="0" t="s">
        <v>59</v>
      </c>
      <c r="AP16" s="0" t="s">
        <v>9930</v>
      </c>
      <c r="AQ16" s="0" t="s">
        <v>9930</v>
      </c>
      <c r="AR16" s="0" t="s">
        <v>9931</v>
      </c>
      <c r="AS16" s="0" t="s">
        <v>59</v>
      </c>
      <c r="AU16" s="0" t="s">
        <v>9712</v>
      </c>
      <c r="AV16" s="0" t="s">
        <v>9932</v>
      </c>
      <c r="AW16" s="0" t="n">
        <v>1242</v>
      </c>
      <c r="AX16" s="0" t="s">
        <v>9933</v>
      </c>
      <c r="AY16" s="0" t="s">
        <v>9934</v>
      </c>
      <c r="AZ16" s="0" t="n">
        <v>159</v>
      </c>
      <c r="BB16" s="0" t="n">
        <v>-1</v>
      </c>
      <c r="BE16" s="0" t="str">
        <f aca="false">CONCATENATE(H16,I16,J16,K16,L16,M16,N16,)</f>
        <v>ANNAMICHAELCHUWAfemale199505December</v>
      </c>
      <c r="BF16" s="0" t="str">
        <f aca="false">IF(BE16=BE15,"Duplicate","")</f>
        <v/>
      </c>
      <c r="BG16" s="0" t="str">
        <f aca="false">IF($AE16="yes",H16,"")</f>
        <v>ANNA</v>
      </c>
      <c r="BH16" s="0" t="str">
        <f aca="false">IF($AE16="yes",I16,"")</f>
        <v>MICHAEL</v>
      </c>
      <c r="BI16" s="0" t="str">
        <f aca="false">IF($AE16="yes",J16,"")</f>
        <v>CHUWA</v>
      </c>
    </row>
    <row r="17" customFormat="false" ht="13.8" hidden="false" customHeight="false" outlineLevel="0" collapsed="false">
      <c r="A17" s="0" t="s">
        <v>9935</v>
      </c>
      <c r="B17" s="0" t="s">
        <v>9936</v>
      </c>
      <c r="C17" s="4" t="n">
        <v>42937</v>
      </c>
      <c r="D17" s="0" t="s">
        <v>7010</v>
      </c>
      <c r="E17" s="0" t="s">
        <v>7011</v>
      </c>
      <c r="F17" s="0" t="s">
        <v>7012</v>
      </c>
      <c r="H17" s="0" t="s">
        <v>9937</v>
      </c>
      <c r="I17" s="0" t="s">
        <v>9938</v>
      </c>
      <c r="J17" s="0" t="s">
        <v>370</v>
      </c>
      <c r="K17" s="0" t="s">
        <v>100</v>
      </c>
      <c r="L17" s="0" t="s">
        <v>9720</v>
      </c>
      <c r="M17" s="0" t="s">
        <v>309</v>
      </c>
      <c r="N17" s="0" t="s">
        <v>9817</v>
      </c>
      <c r="O17" s="0" t="s">
        <v>9939</v>
      </c>
      <c r="P17" s="0" t="s">
        <v>9940</v>
      </c>
      <c r="Q17" s="0" t="s">
        <v>9941</v>
      </c>
      <c r="R17" s="0" t="s">
        <v>9942</v>
      </c>
      <c r="S17" s="0" t="s">
        <v>9943</v>
      </c>
      <c r="T17" s="0" t="s">
        <v>279</v>
      </c>
      <c r="U17" s="0" t="s">
        <v>278</v>
      </c>
      <c r="V17" s="0" t="s">
        <v>44</v>
      </c>
      <c r="W17" s="0" t="s">
        <v>9758</v>
      </c>
      <c r="X17" s="0" t="s">
        <v>9941</v>
      </c>
      <c r="Y17" s="0" t="s">
        <v>9944</v>
      </c>
      <c r="AA17" s="0" t="s">
        <v>416</v>
      </c>
      <c r="AC17" s="0" t="s">
        <v>44</v>
      </c>
      <c r="AD17" s="0" t="s">
        <v>44</v>
      </c>
      <c r="AE17" s="0" t="s">
        <v>44</v>
      </c>
      <c r="AF17" s="0" t="s">
        <v>9945</v>
      </c>
      <c r="AG17" s="0" t="n">
        <v>-6.7710041121</v>
      </c>
      <c r="AH17" s="0" t="n">
        <v>39.2399817083</v>
      </c>
      <c r="AI17" s="0" t="n">
        <v>-1.13198367401</v>
      </c>
      <c r="AJ17" s="0" t="n">
        <v>4</v>
      </c>
      <c r="AK17" s="0" t="s">
        <v>59</v>
      </c>
      <c r="AP17" s="0" t="s">
        <v>9939</v>
      </c>
      <c r="AQ17" s="0" t="s">
        <v>9743</v>
      </c>
      <c r="AR17" s="0" t="s">
        <v>9946</v>
      </c>
      <c r="AS17" s="0" t="s">
        <v>59</v>
      </c>
      <c r="AU17" s="0" t="s">
        <v>9712</v>
      </c>
      <c r="AV17" s="0" t="s">
        <v>9947</v>
      </c>
      <c r="AW17" s="0" t="n">
        <v>1348</v>
      </c>
      <c r="AX17" s="0" t="s">
        <v>9948</v>
      </c>
      <c r="AY17" s="0" t="s">
        <v>9949</v>
      </c>
      <c r="AZ17" s="0" t="n">
        <v>265</v>
      </c>
      <c r="BB17" s="0" t="n">
        <v>-1</v>
      </c>
      <c r="BE17" s="0" t="str">
        <f aca="false">CONCATENATE(H17,I17,J17,K17,L17,M17,N17,)</f>
        <v>Jennifer ThobiasChuwafemale199421July</v>
      </c>
      <c r="BF17" s="0" t="str">
        <f aca="false">IF(BE17=BE16,"Duplicate","")</f>
        <v/>
      </c>
      <c r="BG17" s="0" t="str">
        <f aca="false">IF($AE17="yes",H17,"")</f>
        <v>Jennifer</v>
      </c>
      <c r="BH17" s="0" t="str">
        <f aca="false">IF($AE17="yes",I17,"")</f>
        <v>Thobias</v>
      </c>
      <c r="BI17" s="0" t="str">
        <f aca="false">IF($AE17="yes",J17,"")</f>
        <v>Chuwa</v>
      </c>
    </row>
    <row r="18" customFormat="false" ht="13.8" hidden="false" customHeight="false" outlineLevel="0" collapsed="false">
      <c r="A18" s="0" t="s">
        <v>9950</v>
      </c>
      <c r="B18" s="0" t="s">
        <v>9951</v>
      </c>
      <c r="C18" s="4" t="n">
        <v>42937</v>
      </c>
      <c r="D18" s="0" t="s">
        <v>5742</v>
      </c>
      <c r="E18" s="0" t="s">
        <v>5743</v>
      </c>
      <c r="F18" s="0" t="s">
        <v>5744</v>
      </c>
      <c r="G18" s="0" t="s">
        <v>5745</v>
      </c>
      <c r="H18" s="0" t="s">
        <v>9952</v>
      </c>
      <c r="I18" s="0" t="s">
        <v>9953</v>
      </c>
      <c r="J18" s="0" t="s">
        <v>9954</v>
      </c>
      <c r="K18" s="0" t="s">
        <v>100</v>
      </c>
      <c r="L18" s="0" t="s">
        <v>9831</v>
      </c>
      <c r="M18" s="0" t="s">
        <v>839</v>
      </c>
      <c r="N18" s="0" t="s">
        <v>85</v>
      </c>
      <c r="O18" s="0" t="s">
        <v>9955</v>
      </c>
      <c r="P18" s="0" t="s">
        <v>9956</v>
      </c>
      <c r="Q18" s="0" t="s">
        <v>9957</v>
      </c>
      <c r="S18" s="0" t="s">
        <v>9958</v>
      </c>
      <c r="T18" s="0" t="s">
        <v>644</v>
      </c>
      <c r="U18" s="0" t="s">
        <v>644</v>
      </c>
      <c r="V18" s="0" t="s">
        <v>44</v>
      </c>
      <c r="W18" s="0" t="s">
        <v>9758</v>
      </c>
      <c r="X18" s="0" t="s">
        <v>9957</v>
      </c>
      <c r="Y18" s="0" t="s">
        <v>9707</v>
      </c>
      <c r="AA18" s="0" t="s">
        <v>83</v>
      </c>
      <c r="AC18" s="0" t="s">
        <v>44</v>
      </c>
      <c r="AD18" s="0" t="s">
        <v>44</v>
      </c>
      <c r="AE18" s="0" t="s">
        <v>44</v>
      </c>
      <c r="AF18" s="0" t="s">
        <v>9959</v>
      </c>
      <c r="AG18" s="0" t="n">
        <v>-6.7711090399</v>
      </c>
      <c r="AH18" s="0" t="n">
        <v>39.2401019384</v>
      </c>
      <c r="AI18" s="0" t="n">
        <v>1.22161926964</v>
      </c>
      <c r="AJ18" s="0" t="n">
        <v>4</v>
      </c>
      <c r="AK18" s="0" t="s">
        <v>44</v>
      </c>
      <c r="AL18" s="0" t="s">
        <v>9742</v>
      </c>
      <c r="AM18" s="0" t="n">
        <f aca="false">FALSE()</f>
        <v>0</v>
      </c>
      <c r="AN18" s="0" t="n">
        <f aca="false">TRUE()</f>
        <v>1</v>
      </c>
      <c r="AO18" s="0" t="n">
        <f aca="false">TRUE()</f>
        <v>1</v>
      </c>
      <c r="AP18" s="0" t="s">
        <v>9960</v>
      </c>
      <c r="AQ18" s="0" t="s">
        <v>9825</v>
      </c>
      <c r="AR18" s="0" t="s">
        <v>9961</v>
      </c>
      <c r="AS18" s="0" t="s">
        <v>59</v>
      </c>
      <c r="AU18" s="0" t="s">
        <v>9712</v>
      </c>
      <c r="AV18" s="0" t="s">
        <v>9962</v>
      </c>
      <c r="AW18" s="0" t="n">
        <v>1254</v>
      </c>
      <c r="AX18" s="0" t="s">
        <v>9963</v>
      </c>
      <c r="AY18" s="0" t="s">
        <v>9964</v>
      </c>
      <c r="AZ18" s="0" t="n">
        <v>171</v>
      </c>
      <c r="BB18" s="0" t="n">
        <v>-1</v>
      </c>
      <c r="BE18" s="0" t="str">
        <f aca="false">CONCATENATE(H18,I18,J18,K18,L18,M18,N18,)</f>
        <v>NOELAPAULCHUYIfemale199525December</v>
      </c>
      <c r="BF18" s="0" t="str">
        <f aca="false">IF(BE18=BE17,"Duplicate","")</f>
        <v/>
      </c>
      <c r="BG18" s="0" t="str">
        <f aca="false">IF($AE18="yes",H18,"")</f>
        <v>NOELA</v>
      </c>
      <c r="BH18" s="0" t="str">
        <f aca="false">IF($AE18="yes",I18,"")</f>
        <v>PAUL</v>
      </c>
      <c r="BI18" s="0" t="str">
        <f aca="false">IF($AE18="yes",J18,"")</f>
        <v>CHUYI</v>
      </c>
    </row>
    <row r="19" customFormat="false" ht="13.8" hidden="false" customHeight="false" outlineLevel="0" collapsed="false">
      <c r="A19" s="0" t="s">
        <v>9965</v>
      </c>
      <c r="B19" s="0" t="s">
        <v>9966</v>
      </c>
      <c r="C19" s="4" t="n">
        <v>42937</v>
      </c>
      <c r="D19" s="0" t="s">
        <v>6066</v>
      </c>
      <c r="E19" s="0" t="s">
        <v>6067</v>
      </c>
      <c r="F19" s="0" t="s">
        <v>6068</v>
      </c>
      <c r="H19" s="0" t="s">
        <v>2402</v>
      </c>
      <c r="I19" s="0" t="s">
        <v>8063</v>
      </c>
      <c r="J19" s="0" t="s">
        <v>9967</v>
      </c>
      <c r="K19" s="0" t="s">
        <v>53</v>
      </c>
      <c r="L19" s="0" t="s">
        <v>9847</v>
      </c>
      <c r="M19" s="0" t="s">
        <v>892</v>
      </c>
      <c r="N19" s="0" t="s">
        <v>9968</v>
      </c>
      <c r="O19" s="0" t="s">
        <v>9967</v>
      </c>
      <c r="P19" s="0" t="s">
        <v>9969</v>
      </c>
      <c r="Q19" s="0" t="s">
        <v>9970</v>
      </c>
      <c r="R19" s="0" t="s">
        <v>9971</v>
      </c>
      <c r="S19" s="0" t="s">
        <v>9972</v>
      </c>
      <c r="T19" s="0" t="s">
        <v>4788</v>
      </c>
      <c r="U19" s="0" t="s">
        <v>4858</v>
      </c>
      <c r="V19" s="0" t="s">
        <v>44</v>
      </c>
      <c r="W19" s="0" t="s">
        <v>9725</v>
      </c>
      <c r="X19" s="0" t="s">
        <v>9970</v>
      </c>
      <c r="Y19" s="0" t="s">
        <v>9707</v>
      </c>
      <c r="AA19" s="0" t="s">
        <v>9740</v>
      </c>
      <c r="AC19" s="0" t="s">
        <v>44</v>
      </c>
      <c r="AD19" s="0" t="s">
        <v>44</v>
      </c>
      <c r="AE19" s="0" t="s">
        <v>44</v>
      </c>
      <c r="AF19" s="0" t="s">
        <v>9973</v>
      </c>
      <c r="AG19" s="0" t="n">
        <v>-6.77125</v>
      </c>
      <c r="AH19" s="0" t="n">
        <v>39.2398116667</v>
      </c>
      <c r="AI19" s="0" t="n">
        <v>21.5</v>
      </c>
      <c r="AJ19" s="0" t="n">
        <v>4.7</v>
      </c>
      <c r="AK19" s="0" t="s">
        <v>44</v>
      </c>
      <c r="AL19" s="0" t="s">
        <v>9709</v>
      </c>
      <c r="AM19" s="0" t="n">
        <f aca="false">TRUE()</f>
        <v>1</v>
      </c>
      <c r="AN19" s="0" t="n">
        <f aca="false">TRUE()</f>
        <v>1</v>
      </c>
      <c r="AO19" s="0" t="n">
        <f aca="false">TRUE()</f>
        <v>1</v>
      </c>
      <c r="AP19" s="0" t="s">
        <v>9967</v>
      </c>
      <c r="AQ19" s="0" t="s">
        <v>9974</v>
      </c>
      <c r="AR19" s="0" t="s">
        <v>9975</v>
      </c>
      <c r="AS19" s="0" t="s">
        <v>59</v>
      </c>
      <c r="AU19" s="0" t="s">
        <v>9712</v>
      </c>
      <c r="AV19" s="0" t="s">
        <v>9976</v>
      </c>
      <c r="AW19" s="0" t="n">
        <v>1316</v>
      </c>
      <c r="AX19" s="0" t="s">
        <v>9977</v>
      </c>
      <c r="AY19" s="0" t="s">
        <v>9978</v>
      </c>
      <c r="AZ19" s="0" t="n">
        <v>233</v>
      </c>
      <c r="BB19" s="0" t="n">
        <v>-1</v>
      </c>
      <c r="BE19" s="0" t="str">
        <f aca="false">CONCATENATE(H19,I19,J19,K19,L19,M19,N19,)</f>
        <v>RajabuSaleheDachimale19937September</v>
      </c>
      <c r="BF19" s="0" t="str">
        <f aca="false">IF(BE19=BE18,"Duplicate","")</f>
        <v/>
      </c>
      <c r="BG19" s="0" t="str">
        <f aca="false">IF($AE19="yes",H19,"")</f>
        <v>Rajabu</v>
      </c>
      <c r="BH19" s="0" t="str">
        <f aca="false">IF($AE19="yes",I19,"")</f>
        <v>Salehe</v>
      </c>
      <c r="BI19" s="0" t="str">
        <f aca="false">IF($AE19="yes",J19,"")</f>
        <v>Dachi</v>
      </c>
    </row>
    <row r="20" customFormat="false" ht="13.8" hidden="false" customHeight="false" outlineLevel="0" collapsed="false">
      <c r="A20" s="0" t="s">
        <v>9979</v>
      </c>
      <c r="B20" s="0" t="s">
        <v>9980</v>
      </c>
      <c r="C20" s="4" t="n">
        <v>42937</v>
      </c>
      <c r="D20" s="0" t="s">
        <v>7104</v>
      </c>
      <c r="E20" s="0" t="s">
        <v>7105</v>
      </c>
      <c r="F20" s="0" t="s">
        <v>7106</v>
      </c>
      <c r="H20" s="0" t="s">
        <v>9981</v>
      </c>
      <c r="J20" s="0" t="s">
        <v>7111</v>
      </c>
      <c r="K20" s="0" t="s">
        <v>53</v>
      </c>
      <c r="L20" s="0" t="s">
        <v>9831</v>
      </c>
      <c r="M20" s="0" t="s">
        <v>9908</v>
      </c>
      <c r="N20" s="0" t="s">
        <v>395</v>
      </c>
      <c r="O20" s="0" t="s">
        <v>9982</v>
      </c>
      <c r="P20" s="0" t="s">
        <v>9983</v>
      </c>
      <c r="Q20" s="0" t="s">
        <v>9984</v>
      </c>
      <c r="R20" s="0" t="s">
        <v>9985</v>
      </c>
      <c r="S20" s="0" t="s">
        <v>9986</v>
      </c>
      <c r="T20" s="0" t="s">
        <v>7114</v>
      </c>
      <c r="U20" s="0" t="s">
        <v>9987</v>
      </c>
      <c r="V20" s="0" t="s">
        <v>44</v>
      </c>
      <c r="W20" s="0" t="s">
        <v>9988</v>
      </c>
      <c r="X20" s="0" t="s">
        <v>9984</v>
      </c>
      <c r="Y20" s="0" t="s">
        <v>9707</v>
      </c>
      <c r="AA20" s="0" t="s">
        <v>83</v>
      </c>
      <c r="AC20" s="0" t="s">
        <v>44</v>
      </c>
      <c r="AD20" s="0" t="s">
        <v>44</v>
      </c>
      <c r="AE20" s="0" t="s">
        <v>44</v>
      </c>
      <c r="AF20" s="0" t="s">
        <v>9989</v>
      </c>
      <c r="AG20" s="0" t="n">
        <v>-6.77111894</v>
      </c>
      <c r="AH20" s="0" t="n">
        <v>39.24007394</v>
      </c>
      <c r="AI20" s="0" t="n">
        <v>-3.5</v>
      </c>
      <c r="AJ20" s="0" t="n">
        <v>3</v>
      </c>
      <c r="AK20" s="0" t="s">
        <v>44</v>
      </c>
      <c r="AL20" s="0" t="s">
        <v>9990</v>
      </c>
      <c r="AM20" s="0" t="n">
        <f aca="false">FALSE()</f>
        <v>0</v>
      </c>
      <c r="AN20" s="0" t="n">
        <f aca="false">FALSE()</f>
        <v>0</v>
      </c>
      <c r="AO20" s="0" t="n">
        <f aca="false">TRUE()</f>
        <v>1</v>
      </c>
      <c r="AP20" s="0" t="s">
        <v>9982</v>
      </c>
      <c r="AQ20" s="0" t="s">
        <v>9728</v>
      </c>
      <c r="AR20" s="0" t="s">
        <v>9991</v>
      </c>
      <c r="AS20" s="0" t="s">
        <v>59</v>
      </c>
      <c r="AU20" s="0" t="s">
        <v>9712</v>
      </c>
      <c r="AV20" s="0" t="s">
        <v>9992</v>
      </c>
      <c r="AW20" s="0" t="n">
        <v>1217</v>
      </c>
      <c r="AX20" s="0" t="s">
        <v>9993</v>
      </c>
      <c r="AY20" s="0" t="s">
        <v>9994</v>
      </c>
      <c r="AZ20" s="0" t="n">
        <v>134</v>
      </c>
      <c r="BB20" s="0" t="n">
        <v>-1</v>
      </c>
      <c r="BE20" s="0" t="str">
        <f aca="false">CONCATENATE(H20,I20,J20,K20,L20,M20,N20,)</f>
        <v>DAVIDDAFFAmale199502May</v>
      </c>
      <c r="BF20" s="0" t="str">
        <f aca="false">IF(BE20=BE19,"Duplicate","")</f>
        <v/>
      </c>
      <c r="BG20" s="0" t="str">
        <f aca="false">IF($AE20="yes",H20,"")</f>
        <v>DAVID</v>
      </c>
      <c r="BH20" s="0" t="n">
        <f aca="false">IF($AE20="yes",I20,"")</f>
        <v>0</v>
      </c>
      <c r="BI20" s="0" t="str">
        <f aca="false">IF($AE20="yes",J20,"")</f>
        <v>DAFFA</v>
      </c>
    </row>
    <row r="21" customFormat="false" ht="13.8" hidden="false" customHeight="false" outlineLevel="0" collapsed="false">
      <c r="A21" s="0" t="s">
        <v>9995</v>
      </c>
      <c r="B21" s="0" t="s">
        <v>9996</v>
      </c>
      <c r="C21" s="4" t="n">
        <v>42937</v>
      </c>
      <c r="D21" s="0" t="s">
        <v>5808</v>
      </c>
      <c r="E21" s="0" t="s">
        <v>5809</v>
      </c>
      <c r="F21" s="0" t="s">
        <v>5810</v>
      </c>
      <c r="H21" s="0" t="s">
        <v>6285</v>
      </c>
      <c r="I21" s="0" t="s">
        <v>9997</v>
      </c>
      <c r="J21" s="0" t="s">
        <v>9998</v>
      </c>
      <c r="K21" s="0" t="s">
        <v>53</v>
      </c>
      <c r="L21" s="0" t="s">
        <v>1080</v>
      </c>
      <c r="M21" s="0" t="s">
        <v>792</v>
      </c>
      <c r="N21" s="0" t="s">
        <v>395</v>
      </c>
      <c r="O21" s="0" t="s">
        <v>9999</v>
      </c>
      <c r="P21" s="0" t="s">
        <v>10000</v>
      </c>
      <c r="Q21" s="0" t="s">
        <v>10001</v>
      </c>
      <c r="R21" s="0" t="s">
        <v>10001</v>
      </c>
      <c r="S21" s="0" t="s">
        <v>10002</v>
      </c>
      <c r="T21" s="0" t="s">
        <v>5261</v>
      </c>
      <c r="U21" s="0" t="s">
        <v>8680</v>
      </c>
      <c r="V21" s="0" t="s">
        <v>44</v>
      </c>
      <c r="W21" s="0" t="s">
        <v>9725</v>
      </c>
      <c r="X21" s="0" t="s">
        <v>10001</v>
      </c>
      <c r="Y21" s="0" t="s">
        <v>9707</v>
      </c>
      <c r="AA21" s="0" t="s">
        <v>83</v>
      </c>
      <c r="AC21" s="0" t="s">
        <v>44</v>
      </c>
      <c r="AD21" s="0" t="s">
        <v>44</v>
      </c>
      <c r="AE21" s="0" t="s">
        <v>44</v>
      </c>
      <c r="AF21" s="0" t="s">
        <v>10003</v>
      </c>
      <c r="AG21" s="0" t="n">
        <v>-6.77113166667</v>
      </c>
      <c r="AH21" s="0" t="n">
        <v>39.2401166667</v>
      </c>
      <c r="AI21" s="0" t="n">
        <v>10.3</v>
      </c>
      <c r="AJ21" s="0" t="n">
        <v>4.9</v>
      </c>
      <c r="AK21" s="0" t="s">
        <v>44</v>
      </c>
      <c r="AL21" s="0" t="s">
        <v>9709</v>
      </c>
      <c r="AM21" s="0" t="n">
        <f aca="false">TRUE()</f>
        <v>1</v>
      </c>
      <c r="AN21" s="0" t="n">
        <f aca="false">TRUE()</f>
        <v>1</v>
      </c>
      <c r="AO21" s="0" t="n">
        <f aca="false">TRUE()</f>
        <v>1</v>
      </c>
      <c r="AP21" s="0" t="s">
        <v>10004</v>
      </c>
      <c r="AQ21" s="0" t="s">
        <v>9743</v>
      </c>
      <c r="AS21" s="0" t="s">
        <v>59</v>
      </c>
      <c r="AU21" s="0" t="s">
        <v>9712</v>
      </c>
      <c r="AV21" s="0" t="s">
        <v>10005</v>
      </c>
      <c r="AW21" s="0" t="n">
        <v>1252</v>
      </c>
      <c r="AX21" s="0" t="s">
        <v>10006</v>
      </c>
      <c r="AY21" s="0" t="s">
        <v>10007</v>
      </c>
      <c r="AZ21" s="0" t="n">
        <v>169</v>
      </c>
      <c r="BB21" s="0" t="n">
        <v>-1</v>
      </c>
      <c r="BE21" s="0" t="str">
        <f aca="false">CONCATENATE(H21,I21,J21,K21,L21,M21,N21,)</f>
        <v>HassaniHosseinDahungamale199620May</v>
      </c>
      <c r="BF21" s="0" t="str">
        <f aca="false">IF(BE21=BE20,"Duplicate","")</f>
        <v/>
      </c>
      <c r="BG21" s="0" t="str">
        <f aca="false">IF($AE21="yes",H21,"")</f>
        <v>Hassani</v>
      </c>
      <c r="BH21" s="0" t="str">
        <f aca="false">IF($AE21="yes",I21,"")</f>
        <v>Hossein</v>
      </c>
      <c r="BI21" s="0" t="str">
        <f aca="false">IF($AE21="yes",J21,"")</f>
        <v>Dahunga</v>
      </c>
    </row>
    <row r="22" customFormat="false" ht="13.8" hidden="false" customHeight="false" outlineLevel="0" collapsed="false">
      <c r="A22" s="0" t="s">
        <v>10008</v>
      </c>
      <c r="B22" s="0" t="s">
        <v>10009</v>
      </c>
      <c r="C22" s="4" t="n">
        <v>42937</v>
      </c>
      <c r="D22" s="0" t="s">
        <v>184</v>
      </c>
      <c r="E22" s="0" t="s">
        <v>185</v>
      </c>
      <c r="F22" s="0" t="s">
        <v>186</v>
      </c>
      <c r="H22" s="0" t="s">
        <v>10010</v>
      </c>
      <c r="I22" s="0" t="s">
        <v>10011</v>
      </c>
      <c r="J22" s="0" t="s">
        <v>10012</v>
      </c>
      <c r="K22" s="0" t="s">
        <v>53</v>
      </c>
      <c r="L22" s="0" t="s">
        <v>9720</v>
      </c>
      <c r="M22" s="0" t="s">
        <v>141</v>
      </c>
      <c r="N22" s="0" t="s">
        <v>9817</v>
      </c>
      <c r="O22" s="0" t="s">
        <v>10013</v>
      </c>
      <c r="P22" s="0" t="s">
        <v>10014</v>
      </c>
      <c r="Q22" s="0" t="s">
        <v>10015</v>
      </c>
      <c r="R22" s="0" t="s">
        <v>10015</v>
      </c>
      <c r="S22" s="0" t="s">
        <v>10016</v>
      </c>
      <c r="T22" s="0" t="s">
        <v>10017</v>
      </c>
      <c r="U22" s="0" t="s">
        <v>10017</v>
      </c>
      <c r="V22" s="0" t="s">
        <v>44</v>
      </c>
      <c r="W22" s="0" t="s">
        <v>9758</v>
      </c>
      <c r="X22" s="0" t="s">
        <v>10015</v>
      </c>
      <c r="Y22" s="0" t="s">
        <v>9707</v>
      </c>
      <c r="AA22" s="0" t="s">
        <v>416</v>
      </c>
      <c r="AC22" s="0" t="s">
        <v>44</v>
      </c>
      <c r="AD22" s="0" t="s">
        <v>44</v>
      </c>
      <c r="AE22" s="0" t="s">
        <v>44</v>
      </c>
      <c r="AF22" s="0" t="s">
        <v>10018</v>
      </c>
      <c r="AG22" s="0" t="n">
        <v>-6.77117333333</v>
      </c>
      <c r="AH22" s="0" t="n">
        <v>39.2398183333</v>
      </c>
      <c r="AI22" s="0" t="n">
        <v>12.9</v>
      </c>
      <c r="AJ22" s="0" t="n">
        <v>4.6</v>
      </c>
      <c r="AK22" s="0" t="s">
        <v>59</v>
      </c>
      <c r="AP22" s="0" t="s">
        <v>10012</v>
      </c>
      <c r="AQ22" s="0" t="s">
        <v>9728</v>
      </c>
      <c r="AR22" s="0" t="s">
        <v>10019</v>
      </c>
      <c r="AS22" s="0" t="s">
        <v>59</v>
      </c>
      <c r="AU22" s="0" t="s">
        <v>9712</v>
      </c>
      <c r="AV22" s="0" t="s">
        <v>10020</v>
      </c>
      <c r="AW22" s="0" t="n">
        <v>1183</v>
      </c>
      <c r="AX22" s="0" t="s">
        <v>10021</v>
      </c>
      <c r="AY22" s="0" t="s">
        <v>10022</v>
      </c>
      <c r="AZ22" s="0" t="n">
        <v>100</v>
      </c>
      <c r="BB22" s="0" t="n">
        <v>-1</v>
      </c>
      <c r="BE22" s="0" t="str">
        <f aca="false">CONCATENATE(H22,I22,J22,K22,L22,M22,N22,)</f>
        <v>DEOGRASIASMOSHIDAMIANImale19949July</v>
      </c>
      <c r="BF22" s="0" t="str">
        <f aca="false">IF(BE22=BE21,"Duplicate","")</f>
        <v/>
      </c>
      <c r="BG22" s="0" t="str">
        <f aca="false">IF($AE22="yes",H22,"")</f>
        <v>DEOGRASIAS</v>
      </c>
      <c r="BH22" s="0" t="str">
        <f aca="false">IF($AE22="yes",I22,"")</f>
        <v>MOSHI</v>
      </c>
      <c r="BI22" s="0" t="str">
        <f aca="false">IF($AE22="yes",J22,"")</f>
        <v>DAMIANI</v>
      </c>
    </row>
    <row r="23" customFormat="false" ht="13.8" hidden="false" customHeight="false" outlineLevel="0" collapsed="false">
      <c r="A23" s="0" t="s">
        <v>10023</v>
      </c>
      <c r="B23" s="0" t="s">
        <v>10024</v>
      </c>
      <c r="C23" s="4" t="n">
        <v>42937</v>
      </c>
      <c r="D23" s="0" t="s">
        <v>1618</v>
      </c>
      <c r="E23" s="0" t="s">
        <v>1619</v>
      </c>
      <c r="F23" s="0" t="s">
        <v>1620</v>
      </c>
      <c r="G23" s="0" t="s">
        <v>1621</v>
      </c>
      <c r="H23" s="0" t="s">
        <v>10025</v>
      </c>
      <c r="J23" s="0" t="s">
        <v>472</v>
      </c>
      <c r="K23" s="0" t="s">
        <v>53</v>
      </c>
      <c r="L23" s="0" t="s">
        <v>9831</v>
      </c>
      <c r="M23" s="0" t="s">
        <v>131</v>
      </c>
      <c r="N23" s="0" t="s">
        <v>103</v>
      </c>
      <c r="O23" s="0" t="s">
        <v>10026</v>
      </c>
      <c r="P23" s="0" t="s">
        <v>10027</v>
      </c>
      <c r="Q23" s="0" t="s">
        <v>1621</v>
      </c>
      <c r="R23" s="0" t="s">
        <v>10028</v>
      </c>
      <c r="S23" s="0" t="s">
        <v>10029</v>
      </c>
      <c r="T23" s="0" t="s">
        <v>278</v>
      </c>
      <c r="U23" s="0" t="s">
        <v>279</v>
      </c>
      <c r="V23" s="0" t="s">
        <v>44</v>
      </c>
      <c r="W23" s="0" t="s">
        <v>9758</v>
      </c>
      <c r="X23" s="0" t="s">
        <v>10028</v>
      </c>
      <c r="Y23" s="0" t="s">
        <v>9707</v>
      </c>
      <c r="AA23" s="0" t="s">
        <v>83</v>
      </c>
      <c r="AC23" s="0" t="s">
        <v>44</v>
      </c>
      <c r="AD23" s="0" t="s">
        <v>44</v>
      </c>
      <c r="AE23" s="0" t="s">
        <v>44</v>
      </c>
      <c r="AK23" s="0" t="s">
        <v>59</v>
      </c>
      <c r="AP23" s="0" t="s">
        <v>10030</v>
      </c>
      <c r="AQ23" s="0" t="s">
        <v>9743</v>
      </c>
      <c r="AR23" s="0" t="s">
        <v>10031</v>
      </c>
      <c r="AS23" s="0" t="s">
        <v>59</v>
      </c>
      <c r="AU23" s="0" t="s">
        <v>9712</v>
      </c>
      <c r="AV23" s="0" t="s">
        <v>10032</v>
      </c>
      <c r="AW23" s="0" t="n">
        <v>1085</v>
      </c>
      <c r="AX23" s="0" t="s">
        <v>10033</v>
      </c>
      <c r="AY23" s="0" t="s">
        <v>10034</v>
      </c>
      <c r="AZ23" s="0" t="n">
        <v>2</v>
      </c>
      <c r="BB23" s="0" t="n">
        <v>-1</v>
      </c>
      <c r="BE23" s="0" t="str">
        <f aca="false">CONCATENATE(H23,I23,J23,K23,L23,M23,N23,)</f>
        <v>AlbetusDanielmale199516March</v>
      </c>
      <c r="BF23" s="0" t="str">
        <f aca="false">IF(BE23=BE22,"Duplicate","")</f>
        <v/>
      </c>
      <c r="BG23" s="0" t="str">
        <f aca="false">IF($AE23="yes",H23,"")</f>
        <v>Albetus</v>
      </c>
      <c r="BH23" s="0" t="n">
        <f aca="false">IF($AE23="yes",I23,"")</f>
        <v>0</v>
      </c>
      <c r="BI23" s="0" t="str">
        <f aca="false">IF($AE23="yes",J23,"")</f>
        <v>Daniel</v>
      </c>
    </row>
    <row r="24" customFormat="false" ht="13.8" hidden="false" customHeight="false" outlineLevel="0" collapsed="false">
      <c r="A24" s="0" t="s">
        <v>10035</v>
      </c>
      <c r="B24" s="0" t="s">
        <v>10036</v>
      </c>
      <c r="C24" s="4" t="n">
        <v>42937</v>
      </c>
      <c r="D24" s="0" t="s">
        <v>4848</v>
      </c>
      <c r="E24" s="0" t="s">
        <v>4849</v>
      </c>
      <c r="F24" s="0" t="s">
        <v>4850</v>
      </c>
      <c r="G24" s="0" t="s">
        <v>4851</v>
      </c>
      <c r="H24" s="0" t="s">
        <v>10037</v>
      </c>
      <c r="I24" s="0" t="s">
        <v>10038</v>
      </c>
      <c r="J24" s="0" t="s">
        <v>10039</v>
      </c>
      <c r="K24" s="0" t="s">
        <v>53</v>
      </c>
      <c r="L24" s="0" t="s">
        <v>9798</v>
      </c>
      <c r="M24" s="0" t="s">
        <v>150</v>
      </c>
      <c r="N24" s="0" t="s">
        <v>816</v>
      </c>
      <c r="O24" s="0" t="s">
        <v>10038</v>
      </c>
      <c r="P24" s="0" t="s">
        <v>10040</v>
      </c>
      <c r="Q24" s="0" t="s">
        <v>4851</v>
      </c>
      <c r="S24" s="0" t="s">
        <v>10041</v>
      </c>
      <c r="T24" s="0" t="s">
        <v>4857</v>
      </c>
      <c r="U24" s="0" t="s">
        <v>4858</v>
      </c>
      <c r="V24" s="0" t="s">
        <v>44</v>
      </c>
      <c r="W24" s="0" t="s">
        <v>9758</v>
      </c>
      <c r="X24" s="0" t="s">
        <v>4851</v>
      </c>
      <c r="Y24" s="0" t="s">
        <v>9804</v>
      </c>
      <c r="AA24" s="0" t="s">
        <v>9740</v>
      </c>
      <c r="AC24" s="0" t="s">
        <v>44</v>
      </c>
      <c r="AD24" s="0" t="s">
        <v>44</v>
      </c>
      <c r="AE24" s="0" t="s">
        <v>44</v>
      </c>
      <c r="AF24" s="0" t="s">
        <v>10042</v>
      </c>
      <c r="AG24" s="0" t="n">
        <v>-6.77098666667</v>
      </c>
      <c r="AH24" s="0" t="n">
        <v>39.2398766667</v>
      </c>
      <c r="AI24" s="0" t="n">
        <v>50.9</v>
      </c>
      <c r="AJ24" s="0" t="n">
        <v>5</v>
      </c>
      <c r="AK24" s="0" t="s">
        <v>44</v>
      </c>
      <c r="AL24" s="0" t="s">
        <v>9709</v>
      </c>
      <c r="AM24" s="0" t="n">
        <f aca="false">TRUE()</f>
        <v>1</v>
      </c>
      <c r="AN24" s="0" t="n">
        <f aca="false">TRUE()</f>
        <v>1</v>
      </c>
      <c r="AO24" s="0" t="n">
        <f aca="false">TRUE()</f>
        <v>1</v>
      </c>
      <c r="AP24" s="0" t="s">
        <v>10043</v>
      </c>
      <c r="AQ24" s="0" t="s">
        <v>10044</v>
      </c>
      <c r="AR24" s="0" t="s">
        <v>10045</v>
      </c>
      <c r="AS24" s="0" t="s">
        <v>59</v>
      </c>
      <c r="AU24" s="0" t="s">
        <v>9712</v>
      </c>
      <c r="AV24" s="0" t="s">
        <v>10046</v>
      </c>
      <c r="AW24" s="0" t="n">
        <v>1300</v>
      </c>
      <c r="AX24" s="0" t="s">
        <v>10047</v>
      </c>
      <c r="AY24" s="0" t="s">
        <v>10048</v>
      </c>
      <c r="AZ24" s="0" t="n">
        <v>217</v>
      </c>
      <c r="BB24" s="0" t="n">
        <v>-1</v>
      </c>
      <c r="BE24" s="0" t="str">
        <f aca="false">CONCATENATE(H24,I24,J24,K24,L24,M24,N24,)</f>
        <v>ValentineGwauDonaldmale199114February</v>
      </c>
      <c r="BF24" s="0" t="str">
        <f aca="false">IF(BE24=BE23,"Duplicate","")</f>
        <v/>
      </c>
      <c r="BG24" s="0" t="str">
        <f aca="false">IF($AE24="yes",H24,"")</f>
        <v>Valentine</v>
      </c>
      <c r="BH24" s="0" t="str">
        <f aca="false">IF($AE24="yes",I24,"")</f>
        <v>Gwau</v>
      </c>
      <c r="BI24" s="0" t="str">
        <f aca="false">IF($AE24="yes",J24,"")</f>
        <v>Donald</v>
      </c>
    </row>
    <row r="25" customFormat="false" ht="13.8" hidden="false" customHeight="false" outlineLevel="0" collapsed="false">
      <c r="A25" s="0" t="s">
        <v>10049</v>
      </c>
      <c r="B25" s="0" t="s">
        <v>10050</v>
      </c>
      <c r="C25" s="4" t="n">
        <v>42937</v>
      </c>
      <c r="D25" s="0" t="s">
        <v>529</v>
      </c>
      <c r="E25" s="0" t="s">
        <v>530</v>
      </c>
      <c r="F25" s="0" t="s">
        <v>531</v>
      </c>
      <c r="H25" s="0" t="s">
        <v>9249</v>
      </c>
      <c r="I25" s="0" t="s">
        <v>10051</v>
      </c>
      <c r="J25" s="0" t="s">
        <v>10052</v>
      </c>
      <c r="K25" s="0" t="s">
        <v>53</v>
      </c>
      <c r="L25" s="0" t="s">
        <v>9751</v>
      </c>
      <c r="M25" s="0" t="s">
        <v>236</v>
      </c>
      <c r="N25" s="0" t="s">
        <v>816</v>
      </c>
      <c r="O25" s="0" t="s">
        <v>10052</v>
      </c>
      <c r="P25" s="0" t="s">
        <v>10053</v>
      </c>
      <c r="Q25" s="0" t="s">
        <v>10054</v>
      </c>
      <c r="R25" s="0" t="s">
        <v>10054</v>
      </c>
      <c r="S25" s="0" t="s">
        <v>10055</v>
      </c>
      <c r="T25" s="0" t="s">
        <v>278</v>
      </c>
      <c r="U25" s="0" t="s">
        <v>279</v>
      </c>
      <c r="V25" s="0" t="s">
        <v>44</v>
      </c>
      <c r="W25" s="0" t="s">
        <v>9758</v>
      </c>
      <c r="X25" s="0" t="s">
        <v>10054</v>
      </c>
      <c r="Y25" s="0" t="s">
        <v>9707</v>
      </c>
      <c r="AA25" s="0" t="s">
        <v>83</v>
      </c>
      <c r="AC25" s="0" t="s">
        <v>44</v>
      </c>
      <c r="AD25" s="0" t="s">
        <v>44</v>
      </c>
      <c r="AE25" s="0" t="s">
        <v>44</v>
      </c>
      <c r="AF25" s="0" t="s">
        <v>10056</v>
      </c>
      <c r="AG25" s="0" t="n">
        <v>-6.77109833333</v>
      </c>
      <c r="AH25" s="0" t="n">
        <v>39.2396383333</v>
      </c>
      <c r="AI25" s="0" t="n">
        <v>11.8</v>
      </c>
      <c r="AJ25" s="0" t="n">
        <v>4.9</v>
      </c>
      <c r="AK25" s="0" t="s">
        <v>59</v>
      </c>
      <c r="AP25" s="0" t="s">
        <v>10057</v>
      </c>
      <c r="AQ25" s="0" t="s">
        <v>10058</v>
      </c>
      <c r="AR25" s="0" t="s">
        <v>10054</v>
      </c>
      <c r="AS25" s="0" t="s">
        <v>59</v>
      </c>
      <c r="AU25" s="0" t="s">
        <v>9712</v>
      </c>
      <c r="AV25" s="0" t="s">
        <v>10059</v>
      </c>
      <c r="AW25" s="0" t="n">
        <v>1155</v>
      </c>
      <c r="AX25" s="0" t="s">
        <v>10060</v>
      </c>
      <c r="AY25" s="0" t="s">
        <v>10061</v>
      </c>
      <c r="AZ25" s="0" t="n">
        <v>72</v>
      </c>
      <c r="BB25" s="0" t="n">
        <v>-1</v>
      </c>
      <c r="BE25" s="0" t="str">
        <f aca="false">CONCATENATE(H25,I25,J25,K25,L25,M25,N25,)</f>
        <v>EdigarPaulEdimundmale199210February</v>
      </c>
      <c r="BF25" s="0" t="str">
        <f aca="false">IF(BE25=BE24,"Duplicate","")</f>
        <v/>
      </c>
      <c r="BG25" s="0" t="str">
        <f aca="false">IF($AE25="yes",H25,"")</f>
        <v>Edigar</v>
      </c>
      <c r="BH25" s="0" t="str">
        <f aca="false">IF($AE25="yes",I25,"")</f>
        <v>Paul</v>
      </c>
      <c r="BI25" s="0" t="str">
        <f aca="false">IF($AE25="yes",J25,"")</f>
        <v>Edimund</v>
      </c>
    </row>
    <row r="26" customFormat="false" ht="13.8" hidden="false" customHeight="false" outlineLevel="0" collapsed="false">
      <c r="A26" s="0" t="s">
        <v>10062</v>
      </c>
      <c r="B26" s="0" t="s">
        <v>10063</v>
      </c>
      <c r="C26" s="4" t="n">
        <v>42937</v>
      </c>
      <c r="D26" s="0" t="s">
        <v>10064</v>
      </c>
      <c r="E26" s="0" t="s">
        <v>10065</v>
      </c>
      <c r="F26" s="0" t="s">
        <v>10066</v>
      </c>
      <c r="H26" s="0" t="s">
        <v>10067</v>
      </c>
      <c r="I26" s="0" t="s">
        <v>8517</v>
      </c>
      <c r="J26" s="0" t="s">
        <v>1229</v>
      </c>
      <c r="K26" s="0" t="s">
        <v>100</v>
      </c>
      <c r="L26" s="0" t="s">
        <v>9831</v>
      </c>
      <c r="M26" s="0" t="s">
        <v>507</v>
      </c>
      <c r="N26" s="0" t="s">
        <v>509</v>
      </c>
      <c r="O26" s="0" t="s">
        <v>10068</v>
      </c>
      <c r="P26" s="0" t="s">
        <v>10069</v>
      </c>
      <c r="Q26" s="0" t="s">
        <v>10070</v>
      </c>
      <c r="R26" s="0" t="s">
        <v>10070</v>
      </c>
      <c r="S26" s="0" t="s">
        <v>10071</v>
      </c>
      <c r="T26" s="0" t="s">
        <v>571</v>
      </c>
      <c r="U26" s="0" t="s">
        <v>1785</v>
      </c>
      <c r="V26" s="0" t="s">
        <v>44</v>
      </c>
      <c r="W26" s="0" t="s">
        <v>9758</v>
      </c>
      <c r="X26" s="0" t="s">
        <v>10070</v>
      </c>
      <c r="Y26" s="0" t="s">
        <v>9944</v>
      </c>
      <c r="AA26" s="0" t="s">
        <v>416</v>
      </c>
      <c r="AC26" s="0" t="s">
        <v>44</v>
      </c>
      <c r="AD26" s="0" t="s">
        <v>44</v>
      </c>
      <c r="AE26" s="0" t="s">
        <v>44</v>
      </c>
      <c r="AF26" s="0" t="s">
        <v>10072</v>
      </c>
      <c r="AG26" s="0" t="n">
        <v>-6.77116828</v>
      </c>
      <c r="AH26" s="0" t="n">
        <v>39.24012481</v>
      </c>
      <c r="AI26" s="0" t="n">
        <v>18</v>
      </c>
      <c r="AJ26" s="0" t="n">
        <v>4</v>
      </c>
      <c r="AK26" s="0" t="s">
        <v>59</v>
      </c>
      <c r="AP26" s="0" t="s">
        <v>10068</v>
      </c>
      <c r="AQ26" s="0" t="s">
        <v>9743</v>
      </c>
      <c r="AR26" s="0" t="s">
        <v>10073</v>
      </c>
      <c r="AS26" s="0" t="s">
        <v>59</v>
      </c>
      <c r="AU26" s="0" t="s">
        <v>9712</v>
      </c>
      <c r="AV26" s="0" t="s">
        <v>10074</v>
      </c>
      <c r="AW26" s="0" t="n">
        <v>1309</v>
      </c>
      <c r="AX26" s="0" t="s">
        <v>10075</v>
      </c>
      <c r="AY26" s="0" t="s">
        <v>10076</v>
      </c>
      <c r="AZ26" s="0" t="n">
        <v>226</v>
      </c>
      <c r="BB26" s="0" t="n">
        <v>-1</v>
      </c>
      <c r="BE26" s="0" t="str">
        <f aca="false">CONCATENATE(H26,I26,J26,K26,L26,M26,N26,)</f>
        <v>NeemaBEliasfemale199513April</v>
      </c>
      <c r="BF26" s="0" t="str">
        <f aca="false">IF(BE26=BE25,"Duplicate","")</f>
        <v/>
      </c>
      <c r="BG26" s="0" t="str">
        <f aca="false">IF($AE26="yes",H26,"")</f>
        <v>Neema</v>
      </c>
      <c r="BH26" s="0" t="str">
        <f aca="false">IF($AE26="yes",I26,"")</f>
        <v>B</v>
      </c>
      <c r="BI26" s="0" t="str">
        <f aca="false">IF($AE26="yes",J26,"")</f>
        <v>Elias</v>
      </c>
    </row>
    <row r="27" customFormat="false" ht="13.8" hidden="false" customHeight="false" outlineLevel="0" collapsed="false">
      <c r="A27" s="0" t="s">
        <v>10077</v>
      </c>
      <c r="B27" s="0" t="s">
        <v>10078</v>
      </c>
      <c r="C27" s="4" t="n">
        <v>42937</v>
      </c>
      <c r="D27" s="0" t="s">
        <v>5992</v>
      </c>
      <c r="E27" s="0" t="s">
        <v>5993</v>
      </c>
      <c r="F27" s="0" t="s">
        <v>5994</v>
      </c>
      <c r="H27" s="0" t="s">
        <v>98</v>
      </c>
      <c r="J27" s="0" t="s">
        <v>5913</v>
      </c>
      <c r="K27" s="0" t="s">
        <v>53</v>
      </c>
      <c r="L27" s="0" t="s">
        <v>9847</v>
      </c>
      <c r="M27" s="0" t="s">
        <v>3408</v>
      </c>
      <c r="N27" s="0" t="s">
        <v>10079</v>
      </c>
      <c r="O27" s="0" t="s">
        <v>10080</v>
      </c>
      <c r="P27" s="0" t="s">
        <v>10081</v>
      </c>
      <c r="Q27" s="0" t="s">
        <v>10082</v>
      </c>
      <c r="R27" s="0" t="s">
        <v>10082</v>
      </c>
      <c r="S27" s="0" t="s">
        <v>10083</v>
      </c>
      <c r="T27" s="0" t="s">
        <v>475</v>
      </c>
      <c r="U27" s="0" t="s">
        <v>734</v>
      </c>
      <c r="V27" s="0" t="s">
        <v>44</v>
      </c>
      <c r="W27" s="0" t="s">
        <v>9758</v>
      </c>
      <c r="X27" s="0" t="s">
        <v>10082</v>
      </c>
      <c r="Y27" s="0" t="s">
        <v>9707</v>
      </c>
      <c r="AA27" s="0" t="s">
        <v>83</v>
      </c>
      <c r="AC27" s="0" t="s">
        <v>44</v>
      </c>
      <c r="AD27" s="0" t="s">
        <v>44</v>
      </c>
      <c r="AE27" s="0" t="s">
        <v>44</v>
      </c>
      <c r="AF27" s="0" t="s">
        <v>10084</v>
      </c>
      <c r="AG27" s="0" t="n">
        <v>-6.771195</v>
      </c>
      <c r="AH27" s="0" t="n">
        <v>39.239875</v>
      </c>
      <c r="AI27" s="0" t="n">
        <v>0.6</v>
      </c>
      <c r="AJ27" s="0" t="n">
        <v>4.5</v>
      </c>
      <c r="AK27" s="0" t="s">
        <v>44</v>
      </c>
      <c r="AL27" s="0" t="s">
        <v>10085</v>
      </c>
      <c r="AM27" s="0" t="n">
        <f aca="false">FALSE()</f>
        <v>0</v>
      </c>
      <c r="AN27" s="0" t="n">
        <f aca="false">TRUE()</f>
        <v>1</v>
      </c>
      <c r="AO27" s="0" t="n">
        <f aca="false">FALSE()</f>
        <v>0</v>
      </c>
      <c r="AP27" s="0" t="s">
        <v>10081</v>
      </c>
      <c r="AQ27" s="0" t="s">
        <v>9839</v>
      </c>
      <c r="AR27" s="0" t="s">
        <v>10086</v>
      </c>
      <c r="AS27" s="0" t="s">
        <v>59</v>
      </c>
      <c r="AU27" s="0" t="s">
        <v>9712</v>
      </c>
      <c r="AV27" s="0" t="s">
        <v>10087</v>
      </c>
      <c r="AW27" s="0" t="n">
        <v>1247</v>
      </c>
      <c r="AX27" s="0" t="s">
        <v>10088</v>
      </c>
      <c r="AY27" s="0" t="s">
        <v>10089</v>
      </c>
      <c r="AZ27" s="0" t="n">
        <v>164</v>
      </c>
      <c r="BB27" s="0" t="n">
        <v>-1</v>
      </c>
      <c r="BE27" s="0" t="str">
        <f aca="false">CONCATENATE(H27,I27,J27,K27,L27,M27,N27,)</f>
        <v>AronEmmanuelmale199328August</v>
      </c>
      <c r="BF27" s="0" t="str">
        <f aca="false">IF(BE27=BE26,"Duplicate","")</f>
        <v/>
      </c>
      <c r="BG27" s="0" t="str">
        <f aca="false">IF($AE27="yes",H27,"")</f>
        <v>Aron</v>
      </c>
      <c r="BH27" s="0" t="n">
        <f aca="false">IF($AE27="yes",I27,"")</f>
        <v>0</v>
      </c>
      <c r="BI27" s="0" t="str">
        <f aca="false">IF($AE27="yes",J27,"")</f>
        <v>Emmanuel</v>
      </c>
    </row>
    <row r="28" customFormat="false" ht="13.8" hidden="false" customHeight="false" outlineLevel="0" collapsed="false">
      <c r="A28" s="0" t="s">
        <v>10090</v>
      </c>
      <c r="B28" s="0" t="s">
        <v>10091</v>
      </c>
      <c r="C28" s="4" t="n">
        <v>42937</v>
      </c>
      <c r="D28" s="0" t="s">
        <v>4778</v>
      </c>
      <c r="E28" s="0" t="s">
        <v>4779</v>
      </c>
      <c r="F28" s="0" t="s">
        <v>4780</v>
      </c>
      <c r="H28" s="0" t="s">
        <v>555</v>
      </c>
      <c r="J28" s="0" t="s">
        <v>10092</v>
      </c>
      <c r="K28" s="0" t="s">
        <v>53</v>
      </c>
      <c r="L28" s="0" t="s">
        <v>9847</v>
      </c>
      <c r="M28" s="0" t="s">
        <v>9925</v>
      </c>
      <c r="N28" s="0" t="s">
        <v>395</v>
      </c>
      <c r="O28" s="0" t="s">
        <v>10093</v>
      </c>
      <c r="P28" s="0" t="s">
        <v>10094</v>
      </c>
      <c r="Q28" s="0" t="s">
        <v>10095</v>
      </c>
      <c r="R28" s="0" t="s">
        <v>10095</v>
      </c>
      <c r="S28" s="0" t="s">
        <v>10096</v>
      </c>
      <c r="T28" s="0" t="s">
        <v>4788</v>
      </c>
      <c r="U28" s="0" t="s">
        <v>10097</v>
      </c>
      <c r="V28" s="0" t="s">
        <v>44</v>
      </c>
      <c r="W28" s="0" t="s">
        <v>9706</v>
      </c>
      <c r="X28" s="0" t="s">
        <v>10098</v>
      </c>
      <c r="Y28" s="0" t="s">
        <v>9707</v>
      </c>
      <c r="AA28" s="0" t="s">
        <v>83</v>
      </c>
      <c r="AC28" s="0" t="s">
        <v>44</v>
      </c>
      <c r="AD28" s="0" t="s">
        <v>44</v>
      </c>
      <c r="AE28" s="0" t="s">
        <v>44</v>
      </c>
      <c r="AK28" s="0" t="s">
        <v>59</v>
      </c>
      <c r="AU28" s="0" t="s">
        <v>9712</v>
      </c>
      <c r="AV28" s="0" t="s">
        <v>10099</v>
      </c>
      <c r="AW28" s="0" t="n">
        <v>1153</v>
      </c>
      <c r="AX28" s="0" t="s">
        <v>10100</v>
      </c>
      <c r="AY28" s="0" t="s">
        <v>10101</v>
      </c>
      <c r="AZ28" s="0" t="n">
        <v>70</v>
      </c>
      <c r="BB28" s="0" t="n">
        <v>-1</v>
      </c>
      <c r="BE28" s="0" t="str">
        <f aca="false">CONCATENATE(H28,I28,J28,K28,L28,M28,N28,)</f>
        <v>AmandusEzekielmale199305May</v>
      </c>
      <c r="BF28" s="0" t="str">
        <f aca="false">IF(BE28=BE27,"Duplicate","")</f>
        <v/>
      </c>
      <c r="BG28" s="0" t="str">
        <f aca="false">IF($AE28="yes",H28,"")</f>
        <v>Amandus</v>
      </c>
      <c r="BH28" s="0" t="n">
        <f aca="false">IF($AE28="yes",I28,"")</f>
        <v>0</v>
      </c>
      <c r="BI28" s="0" t="str">
        <f aca="false">IF($AE28="yes",J28,"")</f>
        <v>Ezekiel</v>
      </c>
    </row>
    <row r="29" customFormat="false" ht="13.8" hidden="false" customHeight="false" outlineLevel="0" collapsed="false">
      <c r="A29" s="0" t="s">
        <v>10102</v>
      </c>
      <c r="B29" s="0" t="s">
        <v>10103</v>
      </c>
      <c r="C29" s="4" t="n">
        <v>42937</v>
      </c>
      <c r="D29" s="0" t="s">
        <v>1575</v>
      </c>
      <c r="E29" s="0" t="s">
        <v>1576</v>
      </c>
      <c r="F29" s="0" t="s">
        <v>1577</v>
      </c>
      <c r="H29" s="0" t="s">
        <v>10104</v>
      </c>
      <c r="I29" s="0" t="s">
        <v>1583</v>
      </c>
      <c r="J29" s="0" t="s">
        <v>10105</v>
      </c>
      <c r="K29" s="0" t="s">
        <v>53</v>
      </c>
      <c r="L29" s="0" t="s">
        <v>9720</v>
      </c>
      <c r="M29" s="0" t="s">
        <v>3408</v>
      </c>
      <c r="N29" s="0" t="s">
        <v>509</v>
      </c>
      <c r="O29" s="0" t="s">
        <v>10106</v>
      </c>
      <c r="P29" s="0" t="s">
        <v>10107</v>
      </c>
      <c r="Q29" s="0" t="s">
        <v>10108</v>
      </c>
      <c r="R29" s="0" t="s">
        <v>10109</v>
      </c>
      <c r="S29" s="0" t="s">
        <v>10110</v>
      </c>
      <c r="T29" s="0" t="s">
        <v>10111</v>
      </c>
      <c r="U29" s="0" t="s">
        <v>1599</v>
      </c>
      <c r="V29" s="0" t="s">
        <v>44</v>
      </c>
      <c r="W29" s="0" t="s">
        <v>9725</v>
      </c>
      <c r="X29" s="0" t="s">
        <v>10108</v>
      </c>
      <c r="Y29" s="0" t="s">
        <v>9707</v>
      </c>
      <c r="AA29" s="0" t="s">
        <v>83</v>
      </c>
      <c r="AC29" s="0" t="s">
        <v>44</v>
      </c>
      <c r="AD29" s="0" t="s">
        <v>44</v>
      </c>
      <c r="AE29" s="0" t="s">
        <v>44</v>
      </c>
      <c r="AF29" s="0" t="s">
        <v>10112</v>
      </c>
      <c r="AG29" s="0" t="n">
        <v>-6.77105166667</v>
      </c>
      <c r="AH29" s="0" t="n">
        <v>39.240215</v>
      </c>
      <c r="AI29" s="0" t="n">
        <v>0.2</v>
      </c>
      <c r="AJ29" s="0" t="n">
        <v>4</v>
      </c>
      <c r="AK29" s="0" t="s">
        <v>44</v>
      </c>
      <c r="AL29" s="0" t="s">
        <v>9742</v>
      </c>
      <c r="AM29" s="0" t="n">
        <f aca="false">FALSE()</f>
        <v>0</v>
      </c>
      <c r="AN29" s="0" t="n">
        <f aca="false">TRUE()</f>
        <v>1</v>
      </c>
      <c r="AO29" s="0" t="n">
        <f aca="false">TRUE()</f>
        <v>1</v>
      </c>
      <c r="AP29" s="0" t="s">
        <v>10113</v>
      </c>
      <c r="AQ29" s="0" t="s">
        <v>10114</v>
      </c>
      <c r="AR29" s="0" t="s">
        <v>10115</v>
      </c>
      <c r="AS29" s="0" t="s">
        <v>59</v>
      </c>
      <c r="AU29" s="0" t="s">
        <v>9712</v>
      </c>
      <c r="AV29" s="0" t="s">
        <v>10116</v>
      </c>
      <c r="AW29" s="0" t="n">
        <v>1274</v>
      </c>
      <c r="AX29" s="0" t="s">
        <v>10117</v>
      </c>
      <c r="AY29" s="0" t="s">
        <v>10118</v>
      </c>
      <c r="AZ29" s="0" t="n">
        <v>191</v>
      </c>
      <c r="BB29" s="0" t="n">
        <v>-1</v>
      </c>
      <c r="BE29" s="0" t="str">
        <f aca="false">CONCATENATE(H29,I29,J29,K29,L29,M29,N29,)</f>
        <v>HUSSEINMUSSAFADHILImale199428April</v>
      </c>
      <c r="BF29" s="0" t="str">
        <f aca="false">IF(BE29=BE28,"Duplicate","")</f>
        <v/>
      </c>
      <c r="BG29" s="0" t="str">
        <f aca="false">IF($AE29="yes",H29,"")</f>
        <v>HUSSEIN</v>
      </c>
      <c r="BH29" s="0" t="str">
        <f aca="false">IF($AE29="yes",I29,"")</f>
        <v>MUSSA</v>
      </c>
      <c r="BI29" s="0" t="str">
        <f aca="false">IF($AE29="yes",J29,"")</f>
        <v>FADHILI</v>
      </c>
    </row>
    <row r="30" customFormat="false" ht="13.8" hidden="false" customHeight="false" outlineLevel="0" collapsed="false">
      <c r="A30" s="0" t="s">
        <v>10119</v>
      </c>
      <c r="B30" s="0" t="s">
        <v>10120</v>
      </c>
      <c r="C30" s="4" t="n">
        <v>42937</v>
      </c>
      <c r="D30" s="0" t="s">
        <v>1575</v>
      </c>
      <c r="E30" s="0" t="s">
        <v>1576</v>
      </c>
      <c r="F30" s="0" t="s">
        <v>1577</v>
      </c>
      <c r="H30" s="0" t="s">
        <v>10104</v>
      </c>
      <c r="I30" s="0" t="s">
        <v>1583</v>
      </c>
      <c r="J30" s="0" t="s">
        <v>10121</v>
      </c>
      <c r="K30" s="0" t="s">
        <v>53</v>
      </c>
      <c r="L30" s="0" t="s">
        <v>9720</v>
      </c>
      <c r="M30" s="0" t="s">
        <v>3408</v>
      </c>
      <c r="N30" s="0" t="s">
        <v>509</v>
      </c>
      <c r="O30" s="0" t="s">
        <v>10122</v>
      </c>
      <c r="P30" s="0" t="s">
        <v>10105</v>
      </c>
      <c r="Q30" s="0" t="s">
        <v>10108</v>
      </c>
      <c r="R30" s="0" t="s">
        <v>10109</v>
      </c>
      <c r="S30" s="0" t="s">
        <v>10110</v>
      </c>
      <c r="T30" s="0" t="s">
        <v>10123</v>
      </c>
      <c r="U30" s="0" t="s">
        <v>1599</v>
      </c>
      <c r="V30" s="0" t="s">
        <v>44</v>
      </c>
      <c r="W30" s="0" t="s">
        <v>9725</v>
      </c>
      <c r="X30" s="0" t="s">
        <v>10108</v>
      </c>
      <c r="Y30" s="0" t="s">
        <v>9707</v>
      </c>
      <c r="AA30" s="0" t="s">
        <v>83</v>
      </c>
      <c r="AC30" s="0" t="s">
        <v>44</v>
      </c>
      <c r="AD30" s="0" t="s">
        <v>44</v>
      </c>
      <c r="AE30" s="0" t="s">
        <v>44</v>
      </c>
      <c r="AK30" s="0" t="s">
        <v>44</v>
      </c>
      <c r="AL30" s="0" t="s">
        <v>9742</v>
      </c>
      <c r="AM30" s="0" t="n">
        <f aca="false">FALSE()</f>
        <v>0</v>
      </c>
      <c r="AN30" s="0" t="n">
        <f aca="false">TRUE()</f>
        <v>1</v>
      </c>
      <c r="AO30" s="0" t="n">
        <f aca="false">TRUE()</f>
        <v>1</v>
      </c>
      <c r="AP30" s="0" t="s">
        <v>10113</v>
      </c>
      <c r="AQ30" s="0" t="s">
        <v>9855</v>
      </c>
      <c r="AR30" s="0" t="s">
        <v>10115</v>
      </c>
      <c r="AS30" s="0" t="s">
        <v>59</v>
      </c>
      <c r="AU30" s="0" t="s">
        <v>9712</v>
      </c>
      <c r="AV30" s="0" t="s">
        <v>10124</v>
      </c>
      <c r="AW30" s="0" t="n">
        <v>1093</v>
      </c>
      <c r="AX30" s="0" t="s">
        <v>10125</v>
      </c>
      <c r="AY30" s="0" t="s">
        <v>10126</v>
      </c>
      <c r="AZ30" s="0" t="n">
        <v>10</v>
      </c>
      <c r="BB30" s="0" t="n">
        <v>-1</v>
      </c>
      <c r="BE30" s="0" t="str">
        <f aca="false">CONCATENATE(H30,I30,J30,K30,L30,M30,N30,)</f>
        <v>HUSSEINMUSSAFADHILI male199428April</v>
      </c>
      <c r="BF30" s="0" t="str">
        <f aca="false">IF(BE30=BE29,"Duplicate","")</f>
        <v/>
      </c>
      <c r="BG30" s="0" t="str">
        <f aca="false">IF($AE30="yes",H30,"")</f>
        <v>HUSSEIN</v>
      </c>
      <c r="BH30" s="0" t="str">
        <f aca="false">IF($AE30="yes",I30,"")</f>
        <v>MUSSA</v>
      </c>
      <c r="BI30" s="0" t="str">
        <f aca="false">IF($AE30="yes",J30,"")</f>
        <v>FADHILI</v>
      </c>
    </row>
    <row r="31" customFormat="false" ht="13.8" hidden="false" customHeight="false" outlineLevel="0" collapsed="false">
      <c r="A31" s="0" t="s">
        <v>10127</v>
      </c>
      <c r="B31" s="0" t="s">
        <v>10128</v>
      </c>
      <c r="C31" s="4" t="n">
        <v>42937</v>
      </c>
      <c r="D31" s="0" t="s">
        <v>8210</v>
      </c>
      <c r="E31" s="0" t="s">
        <v>8211</v>
      </c>
      <c r="F31" s="0" t="s">
        <v>8212</v>
      </c>
      <c r="H31" s="0" t="s">
        <v>10129</v>
      </c>
      <c r="J31" s="0" t="s">
        <v>2716</v>
      </c>
      <c r="K31" s="0" t="s">
        <v>53</v>
      </c>
      <c r="L31" s="0" t="s">
        <v>9751</v>
      </c>
      <c r="M31" s="0" t="s">
        <v>620</v>
      </c>
      <c r="N31" s="0" t="s">
        <v>9968</v>
      </c>
      <c r="O31" s="0" t="s">
        <v>2716</v>
      </c>
      <c r="P31" s="0" t="s">
        <v>10053</v>
      </c>
      <c r="Q31" s="0" t="s">
        <v>10130</v>
      </c>
      <c r="R31" s="0" t="s">
        <v>10131</v>
      </c>
      <c r="S31" s="0" t="s">
        <v>10132</v>
      </c>
      <c r="T31" s="0" t="s">
        <v>333</v>
      </c>
      <c r="U31" s="0" t="s">
        <v>5009</v>
      </c>
      <c r="V31" s="0" t="s">
        <v>44</v>
      </c>
      <c r="W31" s="0" t="s">
        <v>9758</v>
      </c>
      <c r="X31" s="0" t="s">
        <v>10130</v>
      </c>
      <c r="Y31" s="0" t="s">
        <v>9804</v>
      </c>
      <c r="AA31" s="0" t="s">
        <v>9740</v>
      </c>
      <c r="AC31" s="0" t="s">
        <v>44</v>
      </c>
      <c r="AD31" s="0" t="s">
        <v>44</v>
      </c>
      <c r="AE31" s="0" t="s">
        <v>44</v>
      </c>
      <c r="AF31" s="0" t="s">
        <v>10133</v>
      </c>
      <c r="AG31" s="0" t="n">
        <v>-6.77109375</v>
      </c>
      <c r="AH31" s="0" t="n">
        <v>39.2400353</v>
      </c>
      <c r="AI31" s="0" t="n">
        <v>9</v>
      </c>
      <c r="AJ31" s="0" t="n">
        <v>5</v>
      </c>
      <c r="AK31" s="0" t="s">
        <v>44</v>
      </c>
      <c r="AL31" s="0" t="s">
        <v>9726</v>
      </c>
      <c r="AM31" s="0" t="n">
        <f aca="false">TRUE()</f>
        <v>1</v>
      </c>
      <c r="AN31" s="0" t="n">
        <f aca="false">TRUE()</f>
        <v>1</v>
      </c>
      <c r="AO31" s="0" t="n">
        <f aca="false">FALSE()</f>
        <v>0</v>
      </c>
      <c r="AP31" s="0" t="s">
        <v>10053</v>
      </c>
      <c r="AQ31" s="0" t="s">
        <v>9839</v>
      </c>
      <c r="AR31" s="0" t="s">
        <v>10134</v>
      </c>
      <c r="AS31" s="0" t="s">
        <v>59</v>
      </c>
      <c r="AU31" s="0" t="s">
        <v>9712</v>
      </c>
      <c r="AV31" s="0" t="s">
        <v>10135</v>
      </c>
      <c r="AW31" s="0" t="n">
        <v>1137</v>
      </c>
      <c r="AX31" s="0" t="s">
        <v>10136</v>
      </c>
      <c r="AY31" s="0" t="s">
        <v>10137</v>
      </c>
      <c r="AZ31" s="0" t="n">
        <v>54</v>
      </c>
      <c r="BB31" s="0" t="n">
        <v>-1</v>
      </c>
      <c r="BE31" s="0" t="str">
        <f aca="false">CONCATENATE(H31,I31,J31,K31,L31,M31,N31,)</f>
        <v>FlavianFredrickmale199229September</v>
      </c>
      <c r="BF31" s="0" t="str">
        <f aca="false">IF(BE31=BE30,"Duplicate","")</f>
        <v/>
      </c>
      <c r="BG31" s="0" t="str">
        <f aca="false">IF($AE31="yes",H31,"")</f>
        <v>Flavian</v>
      </c>
      <c r="BH31" s="0" t="n">
        <f aca="false">IF($AE31="yes",I31,"")</f>
        <v>0</v>
      </c>
      <c r="BI31" s="0" t="str">
        <f aca="false">IF($AE31="yes",J31,"")</f>
        <v>Fredrick</v>
      </c>
    </row>
    <row r="32" customFormat="false" ht="13.8" hidden="false" customHeight="false" outlineLevel="0" collapsed="false">
      <c r="A32" s="0" t="s">
        <v>10138</v>
      </c>
      <c r="B32" s="0" t="s">
        <v>10139</v>
      </c>
      <c r="C32" s="4" t="n">
        <v>42937</v>
      </c>
      <c r="D32" s="0" t="s">
        <v>6223</v>
      </c>
      <c r="E32" s="0" t="s">
        <v>6224</v>
      </c>
      <c r="F32" s="0" t="s">
        <v>6225</v>
      </c>
      <c r="H32" s="0" t="s">
        <v>10140</v>
      </c>
      <c r="I32" s="0" t="s">
        <v>10141</v>
      </c>
      <c r="J32" s="0" t="s">
        <v>8496</v>
      </c>
      <c r="K32" s="0" t="s">
        <v>53</v>
      </c>
      <c r="L32" s="0" t="s">
        <v>9751</v>
      </c>
      <c r="M32" s="0" t="s">
        <v>10142</v>
      </c>
      <c r="N32" s="0" t="s">
        <v>9968</v>
      </c>
      <c r="O32" s="0" t="s">
        <v>10143</v>
      </c>
      <c r="P32" s="0" t="s">
        <v>10144</v>
      </c>
      <c r="Q32" s="0" t="s">
        <v>10145</v>
      </c>
      <c r="R32" s="0" t="s">
        <v>10146</v>
      </c>
      <c r="S32" s="0" t="s">
        <v>10147</v>
      </c>
      <c r="T32" s="0" t="s">
        <v>1669</v>
      </c>
      <c r="U32" s="0" t="s">
        <v>10148</v>
      </c>
      <c r="V32" s="0" t="s">
        <v>44</v>
      </c>
      <c r="W32" s="0" t="s">
        <v>9725</v>
      </c>
      <c r="X32" s="0" t="s">
        <v>10145</v>
      </c>
      <c r="Y32" s="0" t="s">
        <v>10149</v>
      </c>
      <c r="AA32" s="0" t="s">
        <v>9740</v>
      </c>
      <c r="AC32" s="0" t="s">
        <v>44</v>
      </c>
      <c r="AD32" s="0" t="s">
        <v>44</v>
      </c>
      <c r="AE32" s="0" t="s">
        <v>44</v>
      </c>
      <c r="AF32" s="0" t="s">
        <v>10150</v>
      </c>
      <c r="AG32" s="0" t="n">
        <v>-6.77113833333</v>
      </c>
      <c r="AH32" s="0" t="n">
        <v>39.2400716667</v>
      </c>
      <c r="AI32" s="0" t="n">
        <v>69.5</v>
      </c>
      <c r="AJ32" s="0" t="n">
        <v>4.7</v>
      </c>
      <c r="AK32" s="0" t="s">
        <v>44</v>
      </c>
      <c r="AL32" s="0" t="s">
        <v>9709</v>
      </c>
      <c r="AM32" s="0" t="n">
        <f aca="false">TRUE()</f>
        <v>1</v>
      </c>
      <c r="AN32" s="0" t="n">
        <f aca="false">TRUE()</f>
        <v>1</v>
      </c>
      <c r="AO32" s="0" t="n">
        <f aca="false">TRUE()</f>
        <v>1</v>
      </c>
      <c r="AP32" s="0" t="s">
        <v>10151</v>
      </c>
      <c r="AQ32" s="0" t="s">
        <v>10152</v>
      </c>
      <c r="AR32" s="0" t="s">
        <v>10153</v>
      </c>
      <c r="AS32" s="0" t="s">
        <v>59</v>
      </c>
      <c r="AU32" s="0" t="s">
        <v>9712</v>
      </c>
      <c r="AV32" s="0" t="s">
        <v>10154</v>
      </c>
      <c r="AW32" s="0" t="n">
        <v>1178</v>
      </c>
      <c r="AX32" s="0" t="s">
        <v>10155</v>
      </c>
      <c r="AY32" s="0" t="s">
        <v>10156</v>
      </c>
      <c r="AZ32" s="0" t="n">
        <v>95</v>
      </c>
      <c r="BB32" s="0" t="n">
        <v>-1</v>
      </c>
      <c r="BE32" s="0" t="str">
        <f aca="false">CONCATENATE(H32,I32,J32,K32,L32,M32,N32,)</f>
        <v>DEOGRATIASMISAKAGABRIELmale199204September</v>
      </c>
      <c r="BF32" s="0" t="str">
        <f aca="false">IF(BE32=BE31,"Duplicate","")</f>
        <v/>
      </c>
      <c r="BG32" s="0" t="str">
        <f aca="false">IF($AE32="yes",H32,"")</f>
        <v>DEOGRATIAS</v>
      </c>
      <c r="BH32" s="0" t="str">
        <f aca="false">IF($AE32="yes",I32,"")</f>
        <v>MISAKA</v>
      </c>
      <c r="BI32" s="0" t="str">
        <f aca="false">IF($AE32="yes",J32,"")</f>
        <v>GABRIEL</v>
      </c>
    </row>
    <row r="33" customFormat="false" ht="13.8" hidden="false" customHeight="false" outlineLevel="0" collapsed="false">
      <c r="A33" s="0" t="s">
        <v>10157</v>
      </c>
      <c r="B33" s="0" t="s">
        <v>10158</v>
      </c>
      <c r="C33" s="4" t="n">
        <v>42937</v>
      </c>
      <c r="D33" s="0" t="s">
        <v>5882</v>
      </c>
      <c r="E33" s="0" t="s">
        <v>5883</v>
      </c>
      <c r="F33" s="0" t="s">
        <v>5884</v>
      </c>
      <c r="G33" s="0" t="s">
        <v>5885</v>
      </c>
      <c r="H33" s="0" t="s">
        <v>10159</v>
      </c>
      <c r="I33" s="0" t="s">
        <v>2716</v>
      </c>
      <c r="J33" s="0" t="s">
        <v>5238</v>
      </c>
      <c r="K33" s="0" t="s">
        <v>100</v>
      </c>
      <c r="L33" s="0" t="s">
        <v>10160</v>
      </c>
      <c r="M33" s="0" t="s">
        <v>620</v>
      </c>
      <c r="N33" s="0" t="s">
        <v>10079</v>
      </c>
      <c r="O33" s="0" t="s">
        <v>2716</v>
      </c>
      <c r="P33" s="0" t="s">
        <v>10161</v>
      </c>
      <c r="Q33" s="0" t="s">
        <v>10162</v>
      </c>
      <c r="R33" s="0" t="s">
        <v>5885</v>
      </c>
      <c r="S33" s="0" t="s">
        <v>10163</v>
      </c>
      <c r="T33" s="0" t="s">
        <v>10164</v>
      </c>
      <c r="U33" s="0" t="s">
        <v>5893</v>
      </c>
      <c r="V33" s="0" t="s">
        <v>44</v>
      </c>
      <c r="W33" s="0" t="s">
        <v>9725</v>
      </c>
      <c r="X33" s="0" t="s">
        <v>10162</v>
      </c>
      <c r="Y33" s="0" t="s">
        <v>9707</v>
      </c>
      <c r="AA33" s="0" t="s">
        <v>83</v>
      </c>
      <c r="AC33" s="0" t="s">
        <v>44</v>
      </c>
      <c r="AD33" s="0" t="s">
        <v>44</v>
      </c>
      <c r="AE33" s="0" t="s">
        <v>44</v>
      </c>
      <c r="AF33" s="0" t="s">
        <v>10165</v>
      </c>
      <c r="AG33" s="0" t="n">
        <v>-6.77107333333</v>
      </c>
      <c r="AH33" s="0" t="n">
        <v>39.2400716667</v>
      </c>
      <c r="AI33" s="0" t="n">
        <v>12.2</v>
      </c>
      <c r="AJ33" s="0" t="n">
        <v>3.9</v>
      </c>
      <c r="AU33" s="0" t="s">
        <v>9712</v>
      </c>
      <c r="AV33" s="0" t="s">
        <v>10166</v>
      </c>
      <c r="AW33" s="0" t="n">
        <v>1212</v>
      </c>
      <c r="AX33" s="0" t="s">
        <v>10167</v>
      </c>
      <c r="AY33" s="0" t="s">
        <v>10168</v>
      </c>
      <c r="AZ33" s="0" t="n">
        <v>129</v>
      </c>
      <c r="BB33" s="0" t="n">
        <v>-1</v>
      </c>
      <c r="BE33" s="0" t="str">
        <f aca="false">CONCATENATE(H33,I33,J33,K33,L33,M33,N33,)</f>
        <v>HellenFredrickGasperfemale199729August</v>
      </c>
      <c r="BF33" s="0" t="str">
        <f aca="false">IF(BE33=BE32,"Duplicate","")</f>
        <v/>
      </c>
      <c r="BG33" s="0" t="str">
        <f aca="false">IF($AE33="yes",H33,"")</f>
        <v>Hellen</v>
      </c>
      <c r="BH33" s="0" t="str">
        <f aca="false">IF($AE33="yes",I33,"")</f>
        <v>Fredrick</v>
      </c>
      <c r="BI33" s="0" t="str">
        <f aca="false">IF($AE33="yes",J33,"")</f>
        <v>Gasper</v>
      </c>
    </row>
    <row r="34" customFormat="false" ht="13.8" hidden="false" customHeight="false" outlineLevel="0" collapsed="false">
      <c r="A34" s="0" t="s">
        <v>10169</v>
      </c>
      <c r="B34" s="0" t="s">
        <v>10170</v>
      </c>
      <c r="C34" s="4" t="n">
        <v>42937</v>
      </c>
      <c r="D34" s="0" t="s">
        <v>10171</v>
      </c>
      <c r="E34" s="0" t="s">
        <v>10172</v>
      </c>
      <c r="F34" s="0" t="s">
        <v>10173</v>
      </c>
      <c r="H34" s="0" t="s">
        <v>10174</v>
      </c>
      <c r="I34" s="0" t="s">
        <v>10175</v>
      </c>
      <c r="J34" s="0" t="s">
        <v>8279</v>
      </c>
      <c r="K34" s="0" t="s">
        <v>100</v>
      </c>
      <c r="L34" s="0" t="s">
        <v>9751</v>
      </c>
      <c r="M34" s="0" t="s">
        <v>10176</v>
      </c>
      <c r="N34" s="0" t="s">
        <v>395</v>
      </c>
      <c r="O34" s="0" t="s">
        <v>10177</v>
      </c>
      <c r="P34" s="0" t="s">
        <v>10178</v>
      </c>
      <c r="Q34" s="0" t="s">
        <v>10179</v>
      </c>
      <c r="S34" s="0" t="s">
        <v>10180</v>
      </c>
      <c r="T34" s="0" t="s">
        <v>333</v>
      </c>
      <c r="U34" s="0" t="s">
        <v>2275</v>
      </c>
      <c r="V34" s="0" t="s">
        <v>44</v>
      </c>
      <c r="W34" s="0" t="s">
        <v>9758</v>
      </c>
      <c r="X34" s="0" t="s">
        <v>10179</v>
      </c>
      <c r="Y34" s="0" t="s">
        <v>9707</v>
      </c>
      <c r="AA34" s="0" t="s">
        <v>9740</v>
      </c>
      <c r="AC34" s="0" t="s">
        <v>44</v>
      </c>
      <c r="AD34" s="0" t="s">
        <v>44</v>
      </c>
      <c r="AE34" s="0" t="s">
        <v>44</v>
      </c>
      <c r="AF34" s="0" t="s">
        <v>10181</v>
      </c>
      <c r="AG34" s="0" t="n">
        <v>-6.771085</v>
      </c>
      <c r="AH34" s="0" t="n">
        <v>39.240005</v>
      </c>
      <c r="AI34" s="0" t="n">
        <v>18.7</v>
      </c>
      <c r="AJ34" s="0" t="n">
        <v>4.7</v>
      </c>
      <c r="AK34" s="0" t="s">
        <v>44</v>
      </c>
      <c r="AL34" s="0" t="s">
        <v>10085</v>
      </c>
      <c r="AM34" s="0" t="n">
        <f aca="false">FALSE()</f>
        <v>0</v>
      </c>
      <c r="AN34" s="0" t="n">
        <f aca="false">TRUE()</f>
        <v>1</v>
      </c>
      <c r="AO34" s="0" t="n">
        <f aca="false">FALSE()</f>
        <v>0</v>
      </c>
      <c r="AP34" s="0" t="s">
        <v>10182</v>
      </c>
      <c r="AQ34" s="0" t="s">
        <v>9855</v>
      </c>
      <c r="AR34" s="0" t="s">
        <v>10183</v>
      </c>
      <c r="AS34" s="0" t="s">
        <v>59</v>
      </c>
      <c r="AU34" s="0" t="s">
        <v>9712</v>
      </c>
      <c r="AV34" s="0" t="s">
        <v>10184</v>
      </c>
      <c r="AW34" s="0" t="n">
        <v>1151</v>
      </c>
      <c r="AX34" s="0" t="s">
        <v>10185</v>
      </c>
      <c r="AY34" s="0" t="s">
        <v>10186</v>
      </c>
      <c r="AZ34" s="0" t="n">
        <v>68</v>
      </c>
      <c r="BB34" s="0" t="n">
        <v>-1</v>
      </c>
      <c r="BE34" s="0" t="str">
        <f aca="false">CONCATENATE(H34,I34,J34,K34,L34,M34,N34,)</f>
        <v>GetruderDismasGaudencefemale199208May</v>
      </c>
      <c r="BF34" s="0" t="str">
        <f aca="false">IF(BE34=BE33,"Duplicate","")</f>
        <v/>
      </c>
      <c r="BG34" s="0" t="str">
        <f aca="false">IF($AE34="yes",H34,"")</f>
        <v>Getruder</v>
      </c>
      <c r="BH34" s="0" t="str">
        <f aca="false">IF($AE34="yes",I34,"")</f>
        <v>Dismas</v>
      </c>
      <c r="BI34" s="0" t="str">
        <f aca="false">IF($AE34="yes",J34,"")</f>
        <v>Gaudence</v>
      </c>
    </row>
    <row r="35" customFormat="false" ht="13.8" hidden="false" customHeight="false" outlineLevel="0" collapsed="false">
      <c r="A35" s="0" t="s">
        <v>10187</v>
      </c>
      <c r="B35" s="0" t="s">
        <v>10188</v>
      </c>
      <c r="C35" s="4" t="n">
        <v>42937</v>
      </c>
      <c r="D35" s="0" t="s">
        <v>3156</v>
      </c>
      <c r="E35" s="0" t="s">
        <v>3157</v>
      </c>
      <c r="F35" s="0" t="s">
        <v>3158</v>
      </c>
      <c r="H35" s="0" t="s">
        <v>10189</v>
      </c>
      <c r="I35" s="0" t="s">
        <v>192</v>
      </c>
      <c r="J35" s="0" t="s">
        <v>10190</v>
      </c>
      <c r="K35" s="0" t="s">
        <v>53</v>
      </c>
      <c r="L35" s="0" t="s">
        <v>1080</v>
      </c>
      <c r="M35" s="0" t="s">
        <v>601</v>
      </c>
      <c r="N35" s="0" t="s">
        <v>9817</v>
      </c>
      <c r="O35" s="0" t="s">
        <v>10190</v>
      </c>
      <c r="P35" s="0" t="s">
        <v>5021</v>
      </c>
      <c r="Q35" s="0" t="s">
        <v>10191</v>
      </c>
      <c r="R35" s="0" t="s">
        <v>10191</v>
      </c>
      <c r="S35" s="0" t="s">
        <v>10192</v>
      </c>
      <c r="T35" s="0" t="s">
        <v>3778</v>
      </c>
      <c r="U35" s="0" t="s">
        <v>602</v>
      </c>
      <c r="V35" s="0" t="s">
        <v>44</v>
      </c>
      <c r="W35" s="0" t="s">
        <v>9725</v>
      </c>
      <c r="X35" s="0" t="s">
        <v>10191</v>
      </c>
      <c r="Y35" s="0" t="s">
        <v>1290</v>
      </c>
      <c r="Z35" s="0" t="s">
        <v>10193</v>
      </c>
      <c r="AA35" s="0" t="s">
        <v>83</v>
      </c>
      <c r="AC35" s="0" t="s">
        <v>44</v>
      </c>
      <c r="AD35" s="0" t="s">
        <v>44</v>
      </c>
      <c r="AE35" s="0" t="s">
        <v>44</v>
      </c>
      <c r="AF35" s="0" t="s">
        <v>10194</v>
      </c>
      <c r="AG35" s="0" t="n">
        <v>-6.77102</v>
      </c>
      <c r="AH35" s="0" t="n">
        <v>39.2399233333</v>
      </c>
      <c r="AI35" s="0" t="n">
        <v>0.2</v>
      </c>
      <c r="AJ35" s="0" t="n">
        <v>5</v>
      </c>
      <c r="AK35" s="0" t="s">
        <v>44</v>
      </c>
      <c r="AL35" s="0" t="s">
        <v>10085</v>
      </c>
      <c r="AM35" s="0" t="n">
        <f aca="false">FALSE()</f>
        <v>0</v>
      </c>
      <c r="AN35" s="0" t="n">
        <f aca="false">TRUE()</f>
        <v>1</v>
      </c>
      <c r="AO35" s="0" t="n">
        <f aca="false">FALSE()</f>
        <v>0</v>
      </c>
      <c r="AP35" s="0" t="s">
        <v>10195</v>
      </c>
      <c r="AQ35" s="0" t="s">
        <v>9743</v>
      </c>
      <c r="AR35" s="0" t="s">
        <v>10196</v>
      </c>
      <c r="AS35" s="0" t="s">
        <v>59</v>
      </c>
      <c r="AU35" s="0" t="s">
        <v>9712</v>
      </c>
      <c r="AV35" s="0" t="s">
        <v>10197</v>
      </c>
      <c r="AW35" s="0" t="n">
        <v>1198</v>
      </c>
      <c r="AX35" s="0" t="s">
        <v>10198</v>
      </c>
      <c r="AY35" s="0" t="s">
        <v>10199</v>
      </c>
      <c r="AZ35" s="0" t="n">
        <v>115</v>
      </c>
      <c r="BB35" s="0" t="n">
        <v>-1</v>
      </c>
      <c r="BE35" s="0" t="str">
        <f aca="false">CONCATENATE(H35,I35,J35,K35,L35,M35,N35,)</f>
        <v>RaymondJamesGodartmale19968July</v>
      </c>
      <c r="BF35" s="0" t="str">
        <f aca="false">IF(BE35=BE34,"Duplicate","")</f>
        <v/>
      </c>
      <c r="BG35" s="0" t="str">
        <f aca="false">IF($AE35="yes",H35,"")</f>
        <v>Raymond</v>
      </c>
      <c r="BH35" s="0" t="str">
        <f aca="false">IF($AE35="yes",I35,"")</f>
        <v>James</v>
      </c>
      <c r="BI35" s="0" t="str">
        <f aca="false">IF($AE35="yes",J35,"")</f>
        <v>Godart</v>
      </c>
    </row>
    <row r="36" customFormat="false" ht="13.8" hidden="false" customHeight="false" outlineLevel="0" collapsed="false">
      <c r="A36" s="0" t="s">
        <v>10200</v>
      </c>
      <c r="B36" s="0" t="s">
        <v>10201</v>
      </c>
      <c r="C36" s="4" t="n">
        <v>42937</v>
      </c>
      <c r="D36" s="0" t="s">
        <v>4811</v>
      </c>
      <c r="E36" s="0" t="s">
        <v>4812</v>
      </c>
      <c r="F36" s="0" t="s">
        <v>4813</v>
      </c>
      <c r="H36" s="0" t="s">
        <v>10202</v>
      </c>
      <c r="I36" s="0" t="s">
        <v>10203</v>
      </c>
      <c r="J36" s="0" t="s">
        <v>10204</v>
      </c>
      <c r="K36" s="0" t="s">
        <v>53</v>
      </c>
      <c r="L36" s="0" t="s">
        <v>9751</v>
      </c>
      <c r="M36" s="0" t="s">
        <v>624</v>
      </c>
      <c r="N36" s="0" t="s">
        <v>103</v>
      </c>
      <c r="O36" s="0" t="s">
        <v>10203</v>
      </c>
      <c r="P36" s="0" t="s">
        <v>10205</v>
      </c>
      <c r="Q36" s="0" t="s">
        <v>10206</v>
      </c>
      <c r="R36" s="0" t="s">
        <v>10207</v>
      </c>
      <c r="S36" s="0" t="s">
        <v>10208</v>
      </c>
      <c r="T36" s="0" t="s">
        <v>1669</v>
      </c>
      <c r="U36" s="0" t="s">
        <v>334</v>
      </c>
      <c r="V36" s="0" t="s">
        <v>44</v>
      </c>
      <c r="W36" s="0" t="s">
        <v>9758</v>
      </c>
      <c r="X36" s="0" t="s">
        <v>10206</v>
      </c>
      <c r="Y36" s="0" t="s">
        <v>9707</v>
      </c>
      <c r="AA36" s="0" t="s">
        <v>9740</v>
      </c>
      <c r="AC36" s="0" t="s">
        <v>44</v>
      </c>
      <c r="AD36" s="0" t="s">
        <v>44</v>
      </c>
      <c r="AE36" s="0" t="s">
        <v>44</v>
      </c>
      <c r="AF36" s="0" t="s">
        <v>10209</v>
      </c>
      <c r="AG36" s="0" t="n">
        <v>-6.77099666667</v>
      </c>
      <c r="AH36" s="0" t="n">
        <v>39.2400516667</v>
      </c>
      <c r="AI36" s="0" t="n">
        <v>19.5</v>
      </c>
      <c r="AJ36" s="0" t="n">
        <v>4.8</v>
      </c>
      <c r="AK36" s="0" t="s">
        <v>44</v>
      </c>
      <c r="AL36" s="0" t="s">
        <v>9709</v>
      </c>
      <c r="AM36" s="0" t="n">
        <f aca="false">TRUE()</f>
        <v>1</v>
      </c>
      <c r="AN36" s="0" t="n">
        <f aca="false">TRUE()</f>
        <v>1</v>
      </c>
      <c r="AO36" s="0" t="n">
        <f aca="false">TRUE()</f>
        <v>1</v>
      </c>
      <c r="AP36" s="0" t="s">
        <v>10203</v>
      </c>
      <c r="AQ36" s="0" t="s">
        <v>9728</v>
      </c>
      <c r="AR36" s="0" t="s">
        <v>10207</v>
      </c>
      <c r="AS36" s="0" t="s">
        <v>59</v>
      </c>
      <c r="AU36" s="0" t="s">
        <v>9712</v>
      </c>
      <c r="AV36" s="0" t="s">
        <v>10210</v>
      </c>
      <c r="AW36" s="0" t="n">
        <v>1220</v>
      </c>
      <c r="AX36" s="0" t="s">
        <v>10211</v>
      </c>
      <c r="AY36" s="0" t="s">
        <v>10212</v>
      </c>
      <c r="AZ36" s="0" t="n">
        <v>137</v>
      </c>
      <c r="BB36" s="0" t="n">
        <v>-1</v>
      </c>
      <c r="BE36" s="0" t="str">
        <f aca="false">CONCATENATE(H36,I36,J36,K36,L36,M36,N36,)</f>
        <v>JACKSONMAXYGOGADImale199227March</v>
      </c>
      <c r="BF36" s="0" t="str">
        <f aca="false">IF(BE36=BE35,"Duplicate","")</f>
        <v/>
      </c>
      <c r="BG36" s="0" t="str">
        <f aca="false">IF($AE36="yes",H36,"")</f>
        <v>JACKSON</v>
      </c>
      <c r="BH36" s="0" t="str">
        <f aca="false">IF($AE36="yes",I36,"")</f>
        <v>MAXY</v>
      </c>
      <c r="BI36" s="0" t="str">
        <f aca="false">IF($AE36="yes",J36,"")</f>
        <v>GOGADI</v>
      </c>
    </row>
    <row r="37" customFormat="false" ht="13.8" hidden="false" customHeight="false" outlineLevel="0" collapsed="false">
      <c r="A37" s="0" t="s">
        <v>10213</v>
      </c>
      <c r="B37" s="0" t="s">
        <v>10214</v>
      </c>
      <c r="C37" s="4" t="n">
        <v>42937</v>
      </c>
      <c r="D37" s="0" t="s">
        <v>4372</v>
      </c>
      <c r="E37" s="0" t="s">
        <v>4373</v>
      </c>
      <c r="F37" s="0" t="s">
        <v>4374</v>
      </c>
      <c r="H37" s="0" t="s">
        <v>10215</v>
      </c>
      <c r="I37" s="0" t="s">
        <v>1976</v>
      </c>
      <c r="J37" s="0" t="s">
        <v>10216</v>
      </c>
      <c r="K37" s="0" t="s">
        <v>100</v>
      </c>
      <c r="L37" s="0" t="s">
        <v>10217</v>
      </c>
      <c r="M37" s="0" t="s">
        <v>10218</v>
      </c>
      <c r="N37" s="0" t="s">
        <v>85</v>
      </c>
      <c r="O37" s="0" t="s">
        <v>10216</v>
      </c>
      <c r="P37" s="0" t="s">
        <v>10219</v>
      </c>
      <c r="Q37" s="0" t="s">
        <v>10220</v>
      </c>
      <c r="R37" s="0" t="s">
        <v>10221</v>
      </c>
      <c r="S37" s="0" t="s">
        <v>10222</v>
      </c>
      <c r="T37" s="0" t="s">
        <v>571</v>
      </c>
      <c r="U37" s="0" t="s">
        <v>571</v>
      </c>
      <c r="V37" s="0" t="s">
        <v>44</v>
      </c>
      <c r="W37" s="0" t="s">
        <v>9725</v>
      </c>
      <c r="X37" s="0" t="s">
        <v>10220</v>
      </c>
      <c r="Y37" s="0" t="s">
        <v>9707</v>
      </c>
      <c r="AA37" s="0" t="s">
        <v>9740</v>
      </c>
      <c r="AC37" s="0" t="s">
        <v>44</v>
      </c>
      <c r="AD37" s="0" t="s">
        <v>44</v>
      </c>
      <c r="AE37" s="0" t="s">
        <v>44</v>
      </c>
      <c r="AF37" s="0" t="s">
        <v>10223</v>
      </c>
      <c r="AG37" s="0" t="n">
        <v>-6.7711289</v>
      </c>
      <c r="AH37" s="0" t="n">
        <v>39.23994527</v>
      </c>
      <c r="AI37" s="0" t="n">
        <v>-4</v>
      </c>
      <c r="AJ37" s="0" t="n">
        <v>4</v>
      </c>
      <c r="AK37" s="0" t="s">
        <v>44</v>
      </c>
      <c r="AL37" s="0" t="s">
        <v>9709</v>
      </c>
      <c r="AM37" s="0" t="n">
        <f aca="false">TRUE()</f>
        <v>1</v>
      </c>
      <c r="AN37" s="0" t="n">
        <f aca="false">TRUE()</f>
        <v>1</v>
      </c>
      <c r="AO37" s="0" t="n">
        <f aca="false">TRUE()</f>
        <v>1</v>
      </c>
      <c r="AP37" s="0" t="s">
        <v>10224</v>
      </c>
      <c r="AQ37" s="0" t="s">
        <v>9839</v>
      </c>
      <c r="AR37" s="0" t="s">
        <v>10225</v>
      </c>
      <c r="AS37" s="0" t="s">
        <v>59</v>
      </c>
      <c r="AU37" s="0" t="s">
        <v>9712</v>
      </c>
      <c r="AV37" s="0" t="s">
        <v>10226</v>
      </c>
      <c r="AW37" s="0" t="n">
        <v>1166</v>
      </c>
      <c r="AX37" s="0" t="s">
        <v>10227</v>
      </c>
      <c r="AY37" s="0" t="s">
        <v>10228</v>
      </c>
      <c r="AZ37" s="0" t="n">
        <v>83</v>
      </c>
      <c r="BB37" s="0" t="n">
        <v>-1</v>
      </c>
      <c r="BE37" s="0" t="str">
        <f aca="false">CONCATENATE(H37,I37,J37,K37,L37,M37,N37,)</f>
        <v>AnithaRGosbertfemale199006December</v>
      </c>
      <c r="BF37" s="0" t="str">
        <f aca="false">IF(BE37=BE36,"Duplicate","")</f>
        <v/>
      </c>
      <c r="BG37" s="0" t="str">
        <f aca="false">IF($AE37="yes",H37,"")</f>
        <v>Anitha</v>
      </c>
      <c r="BH37" s="0" t="str">
        <f aca="false">IF($AE37="yes",I37,"")</f>
        <v>R</v>
      </c>
      <c r="BI37" s="0" t="str">
        <f aca="false">IF($AE37="yes",J37,"")</f>
        <v>Gosbert</v>
      </c>
    </row>
    <row r="38" customFormat="false" ht="13.8" hidden="false" customHeight="false" outlineLevel="0" collapsed="false">
      <c r="A38" s="0" t="s">
        <v>10229</v>
      </c>
      <c r="B38" s="0" t="s">
        <v>10230</v>
      </c>
      <c r="C38" s="4" t="n">
        <v>42937</v>
      </c>
      <c r="D38" s="0" t="s">
        <v>2485</v>
      </c>
      <c r="E38" s="0" t="s">
        <v>2486</v>
      </c>
      <c r="F38" s="0" t="s">
        <v>2487</v>
      </c>
      <c r="G38" s="0" t="s">
        <v>2488</v>
      </c>
      <c r="H38" s="0" t="s">
        <v>1728</v>
      </c>
      <c r="I38" s="0" t="s">
        <v>51</v>
      </c>
      <c r="J38" s="0" t="s">
        <v>10231</v>
      </c>
      <c r="K38" s="0" t="s">
        <v>53</v>
      </c>
      <c r="L38" s="0" t="s">
        <v>10160</v>
      </c>
      <c r="M38" s="0" t="s">
        <v>263</v>
      </c>
      <c r="N38" s="0" t="s">
        <v>816</v>
      </c>
      <c r="O38" s="0" t="s">
        <v>51</v>
      </c>
      <c r="P38" s="0" t="s">
        <v>569</v>
      </c>
      <c r="Q38" s="0" t="s">
        <v>10232</v>
      </c>
      <c r="S38" s="0" t="s">
        <v>10233</v>
      </c>
      <c r="T38" s="0" t="s">
        <v>571</v>
      </c>
      <c r="U38" s="0" t="s">
        <v>1785</v>
      </c>
      <c r="V38" s="0" t="s">
        <v>44</v>
      </c>
      <c r="W38" s="0" t="s">
        <v>9706</v>
      </c>
      <c r="X38" s="0" t="s">
        <v>10232</v>
      </c>
      <c r="Y38" s="0" t="s">
        <v>9707</v>
      </c>
      <c r="AA38" s="0" t="s">
        <v>83</v>
      </c>
      <c r="AC38" s="0" t="s">
        <v>44</v>
      </c>
      <c r="AD38" s="0" t="s">
        <v>44</v>
      </c>
      <c r="AE38" s="0" t="s">
        <v>44</v>
      </c>
      <c r="AF38" s="0" t="s">
        <v>10234</v>
      </c>
      <c r="AG38" s="0" t="n">
        <v>-6.77114757708</v>
      </c>
      <c r="AH38" s="0" t="n">
        <v>39.2400805133</v>
      </c>
      <c r="AI38" s="0" t="n">
        <v>-12.3482240015</v>
      </c>
      <c r="AJ38" s="0" t="n">
        <v>4</v>
      </c>
      <c r="AK38" s="0" t="s">
        <v>44</v>
      </c>
      <c r="AL38" s="0" t="s">
        <v>9709</v>
      </c>
      <c r="AM38" s="0" t="n">
        <f aca="false">TRUE()</f>
        <v>1</v>
      </c>
      <c r="AN38" s="0" t="n">
        <f aca="false">TRUE()</f>
        <v>1</v>
      </c>
      <c r="AO38" s="0" t="n">
        <f aca="false">TRUE()</f>
        <v>1</v>
      </c>
      <c r="AP38" s="0" t="s">
        <v>10235</v>
      </c>
      <c r="AQ38" s="0" t="s">
        <v>9743</v>
      </c>
      <c r="AR38" s="0" t="s">
        <v>10236</v>
      </c>
      <c r="AS38" s="0" t="s">
        <v>59</v>
      </c>
      <c r="AU38" s="0" t="s">
        <v>9712</v>
      </c>
      <c r="AV38" s="0" t="s">
        <v>10237</v>
      </c>
      <c r="AW38" s="0" t="n">
        <v>1210</v>
      </c>
      <c r="AX38" s="0" t="s">
        <v>10238</v>
      </c>
      <c r="AY38" s="0" t="s">
        <v>10239</v>
      </c>
      <c r="AZ38" s="0" t="n">
        <v>127</v>
      </c>
      <c r="BB38" s="0" t="n">
        <v>-1</v>
      </c>
      <c r="BE38" s="0" t="str">
        <f aca="false">CONCATENATE(H38,I38,J38,K38,L38,M38,N38,)</f>
        <v>LuganoJosephGwakabalemale199723February</v>
      </c>
      <c r="BF38" s="0" t="str">
        <f aca="false">IF(BE38=BE37,"Duplicate","")</f>
        <v/>
      </c>
      <c r="BG38" s="0" t="str">
        <f aca="false">IF($AE38="yes",H38,"")</f>
        <v>Lugano</v>
      </c>
      <c r="BH38" s="0" t="str">
        <f aca="false">IF($AE38="yes",I38,"")</f>
        <v>Joseph</v>
      </c>
      <c r="BI38" s="0" t="str">
        <f aca="false">IF($AE38="yes",J38,"")</f>
        <v>Gwakabale</v>
      </c>
    </row>
    <row r="39" customFormat="false" ht="13.8" hidden="false" customHeight="false" outlineLevel="0" collapsed="false">
      <c r="A39" s="0" t="s">
        <v>10240</v>
      </c>
      <c r="B39" s="0" t="s">
        <v>10241</v>
      </c>
      <c r="C39" s="4" t="n">
        <v>42937</v>
      </c>
      <c r="D39" s="0" t="s">
        <v>3191</v>
      </c>
      <c r="E39" s="0" t="s">
        <v>3192</v>
      </c>
      <c r="F39" s="0" t="s">
        <v>3193</v>
      </c>
      <c r="H39" s="0" t="s">
        <v>1279</v>
      </c>
      <c r="I39" s="0" t="s">
        <v>10242</v>
      </c>
      <c r="J39" s="0" t="s">
        <v>10243</v>
      </c>
      <c r="K39" s="0" t="s">
        <v>53</v>
      </c>
      <c r="L39" s="0" t="s">
        <v>9720</v>
      </c>
      <c r="M39" s="0" t="s">
        <v>1509</v>
      </c>
      <c r="N39" s="0" t="s">
        <v>85</v>
      </c>
      <c r="O39" s="0" t="s">
        <v>10244</v>
      </c>
      <c r="P39" s="0" t="s">
        <v>10245</v>
      </c>
      <c r="Q39" s="0" t="s">
        <v>10246</v>
      </c>
      <c r="R39" s="0" t="s">
        <v>10247</v>
      </c>
      <c r="S39" s="0" t="s">
        <v>10248</v>
      </c>
      <c r="T39" s="0" t="s">
        <v>119</v>
      </c>
      <c r="U39" s="0" t="s">
        <v>10249</v>
      </c>
      <c r="V39" s="0" t="s">
        <v>44</v>
      </c>
      <c r="W39" s="0" t="s">
        <v>9758</v>
      </c>
      <c r="X39" s="0" t="s">
        <v>10246</v>
      </c>
      <c r="Y39" s="0" t="s">
        <v>9707</v>
      </c>
      <c r="AA39" s="0" t="s">
        <v>83</v>
      </c>
      <c r="AC39" s="0" t="s">
        <v>44</v>
      </c>
      <c r="AD39" s="0" t="s">
        <v>44</v>
      </c>
      <c r="AE39" s="0" t="s">
        <v>44</v>
      </c>
      <c r="AF39" s="0" t="s">
        <v>10250</v>
      </c>
      <c r="AG39" s="0" t="n">
        <v>-6.77111666667</v>
      </c>
      <c r="AH39" s="0" t="n">
        <v>39.239885</v>
      </c>
      <c r="AI39" s="0" t="n">
        <v>49</v>
      </c>
      <c r="AJ39" s="0" t="n">
        <v>5</v>
      </c>
      <c r="AK39" s="0" t="s">
        <v>59</v>
      </c>
      <c r="AP39" s="0" t="s">
        <v>10244</v>
      </c>
      <c r="AQ39" s="0" t="s">
        <v>9743</v>
      </c>
      <c r="AR39" s="0" t="s">
        <v>10251</v>
      </c>
      <c r="AS39" s="0" t="s">
        <v>59</v>
      </c>
      <c r="AU39" s="0" t="s">
        <v>9712</v>
      </c>
      <c r="AV39" s="0" t="s">
        <v>10252</v>
      </c>
      <c r="AW39" s="0" t="n">
        <v>1131</v>
      </c>
      <c r="AX39" s="0" t="s">
        <v>10253</v>
      </c>
      <c r="AY39" s="0" t="s">
        <v>10254</v>
      </c>
      <c r="AZ39" s="0" t="n">
        <v>48</v>
      </c>
      <c r="BB39" s="0" t="n">
        <v>-1</v>
      </c>
      <c r="BE39" s="0" t="str">
        <f aca="false">CONCATENATE(H39,I39,J39,K39,L39,M39,N39,)</f>
        <v>PeterSebastianHalawamale199418December</v>
      </c>
      <c r="BF39" s="0" t="str">
        <f aca="false">IF(BE39=BE38,"Duplicate","")</f>
        <v/>
      </c>
      <c r="BG39" s="0" t="str">
        <f aca="false">IF($AE39="yes",H39,"")</f>
        <v>Peter</v>
      </c>
      <c r="BH39" s="0" t="str">
        <f aca="false">IF($AE39="yes",I39,"")</f>
        <v>Sebastian</v>
      </c>
      <c r="BI39" s="0" t="str">
        <f aca="false">IF($AE39="yes",J39,"")</f>
        <v>Halawa</v>
      </c>
    </row>
    <row r="40" customFormat="false" ht="13.8" hidden="false" customHeight="false" outlineLevel="0" collapsed="false">
      <c r="A40" s="0" t="s">
        <v>10255</v>
      </c>
      <c r="B40" s="0" t="s">
        <v>10256</v>
      </c>
      <c r="C40" s="4" t="n">
        <v>42937</v>
      </c>
      <c r="D40" s="0" t="s">
        <v>8687</v>
      </c>
      <c r="E40" s="0" t="s">
        <v>8688</v>
      </c>
      <c r="F40" s="0" t="s">
        <v>8689</v>
      </c>
      <c r="H40" s="0" t="s">
        <v>10257</v>
      </c>
      <c r="I40" s="0" t="s">
        <v>10258</v>
      </c>
      <c r="J40" s="0" t="s">
        <v>1965</v>
      </c>
      <c r="K40" s="0" t="s">
        <v>53</v>
      </c>
      <c r="L40" s="0" t="s">
        <v>9751</v>
      </c>
      <c r="M40" s="0" t="s">
        <v>1034</v>
      </c>
      <c r="N40" s="0" t="s">
        <v>395</v>
      </c>
      <c r="O40" s="0" t="s">
        <v>10259</v>
      </c>
      <c r="P40" s="0" t="s">
        <v>10260</v>
      </c>
      <c r="Q40" s="0" t="s">
        <v>10261</v>
      </c>
      <c r="R40" s="0" t="s">
        <v>10261</v>
      </c>
      <c r="S40" s="0" t="s">
        <v>10262</v>
      </c>
      <c r="T40" s="0" t="s">
        <v>209</v>
      </c>
      <c r="U40" s="0" t="s">
        <v>334</v>
      </c>
      <c r="V40" s="0" t="s">
        <v>44</v>
      </c>
      <c r="W40" s="0" t="s">
        <v>9758</v>
      </c>
      <c r="X40" s="0" t="s">
        <v>10261</v>
      </c>
      <c r="Y40" s="0" t="s">
        <v>9707</v>
      </c>
      <c r="AA40" s="0" t="s">
        <v>9740</v>
      </c>
      <c r="AC40" s="0" t="s">
        <v>44</v>
      </c>
      <c r="AD40" s="0" t="s">
        <v>44</v>
      </c>
      <c r="AE40" s="0" t="s">
        <v>44</v>
      </c>
      <c r="AF40" s="0" t="s">
        <v>10263</v>
      </c>
      <c r="AG40" s="0" t="n">
        <v>-6.77110202</v>
      </c>
      <c r="AH40" s="0" t="n">
        <v>39.23995285</v>
      </c>
      <c r="AI40" s="0" t="n">
        <v>-1</v>
      </c>
      <c r="AJ40" s="0" t="n">
        <v>5</v>
      </c>
      <c r="AK40" s="0" t="s">
        <v>44</v>
      </c>
      <c r="AL40" s="0" t="s">
        <v>9726</v>
      </c>
      <c r="AM40" s="0" t="n">
        <f aca="false">TRUE()</f>
        <v>1</v>
      </c>
      <c r="AN40" s="0" t="n">
        <f aca="false">TRUE()</f>
        <v>1</v>
      </c>
      <c r="AO40" s="0" t="n">
        <f aca="false">FALSE()</f>
        <v>0</v>
      </c>
      <c r="AP40" s="0" t="s">
        <v>10259</v>
      </c>
      <c r="AQ40" s="0" t="s">
        <v>9743</v>
      </c>
      <c r="AR40" s="0" t="s">
        <v>10264</v>
      </c>
      <c r="AS40" s="0" t="s">
        <v>59</v>
      </c>
      <c r="AU40" s="0" t="s">
        <v>9712</v>
      </c>
      <c r="AV40" s="0" t="s">
        <v>10265</v>
      </c>
      <c r="AW40" s="0" t="n">
        <v>1215</v>
      </c>
      <c r="AX40" s="0" t="s">
        <v>10266</v>
      </c>
      <c r="AY40" s="0" t="s">
        <v>10267</v>
      </c>
      <c r="AZ40" s="0" t="n">
        <v>132</v>
      </c>
      <c r="BB40" s="0" t="n">
        <v>-1</v>
      </c>
      <c r="BE40" s="0" t="str">
        <f aca="false">CONCATENATE(H40,I40,J40,K40,L40,M40,N40,)</f>
        <v>MirajiNuruHamisimale199222May</v>
      </c>
      <c r="BF40" s="0" t="str">
        <f aca="false">IF(BE40=BE39,"Duplicate","")</f>
        <v/>
      </c>
      <c r="BG40" s="0" t="str">
        <f aca="false">IF($AE40="yes",H40,"")</f>
        <v>Miraji</v>
      </c>
      <c r="BH40" s="0" t="str">
        <f aca="false">IF($AE40="yes",I40,"")</f>
        <v>Nuru</v>
      </c>
      <c r="BI40" s="0" t="str">
        <f aca="false">IF($AE40="yes",J40,"")</f>
        <v>Hamisi</v>
      </c>
    </row>
    <row r="41" customFormat="false" ht="13.8" hidden="false" customHeight="false" outlineLevel="0" collapsed="false">
      <c r="A41" s="0" t="s">
        <v>10268</v>
      </c>
      <c r="B41" s="0" t="s">
        <v>10269</v>
      </c>
      <c r="C41" s="4" t="n">
        <v>42937</v>
      </c>
      <c r="D41" s="0" t="s">
        <v>5117</v>
      </c>
      <c r="E41" s="0" t="s">
        <v>10270</v>
      </c>
      <c r="F41" s="0" t="s">
        <v>10271</v>
      </c>
      <c r="H41" s="0" t="s">
        <v>10272</v>
      </c>
      <c r="J41" s="0" t="s">
        <v>1769</v>
      </c>
      <c r="K41" s="0" t="s">
        <v>53</v>
      </c>
      <c r="L41" s="0" t="s">
        <v>9831</v>
      </c>
      <c r="N41" s="0" t="s">
        <v>626</v>
      </c>
      <c r="O41" s="0" t="s">
        <v>1769</v>
      </c>
      <c r="P41" s="0" t="s">
        <v>10273</v>
      </c>
      <c r="Q41" s="0" t="s">
        <v>10274</v>
      </c>
      <c r="R41" s="0" t="s">
        <v>10274</v>
      </c>
      <c r="S41" s="0" t="s">
        <v>10275</v>
      </c>
      <c r="T41" s="0" t="s">
        <v>10276</v>
      </c>
      <c r="U41" s="0" t="s">
        <v>10277</v>
      </c>
      <c r="V41" s="0" t="s">
        <v>44</v>
      </c>
      <c r="W41" s="0" t="s">
        <v>9758</v>
      </c>
      <c r="X41" s="0" t="s">
        <v>10274</v>
      </c>
      <c r="Y41" s="0" t="s">
        <v>1290</v>
      </c>
      <c r="Z41" s="0" t="s">
        <v>10278</v>
      </c>
      <c r="AA41" s="0" t="s">
        <v>83</v>
      </c>
      <c r="AC41" s="0" t="s">
        <v>44</v>
      </c>
      <c r="AD41" s="0" t="s">
        <v>44</v>
      </c>
      <c r="AE41" s="0" t="s">
        <v>44</v>
      </c>
      <c r="AF41" s="0" t="s">
        <v>10279</v>
      </c>
      <c r="AG41" s="0" t="n">
        <v>-6.77160666667</v>
      </c>
      <c r="AH41" s="0" t="n">
        <v>39.2395533333</v>
      </c>
      <c r="AI41" s="0" t="n">
        <v>28.1</v>
      </c>
      <c r="AJ41" s="0" t="n">
        <v>4.9</v>
      </c>
      <c r="AK41" s="0" t="s">
        <v>44</v>
      </c>
      <c r="AL41" s="0" t="s">
        <v>9726</v>
      </c>
      <c r="AM41" s="0" t="n">
        <f aca="false">TRUE()</f>
        <v>1</v>
      </c>
      <c r="AN41" s="0" t="n">
        <f aca="false">TRUE()</f>
        <v>1</v>
      </c>
      <c r="AO41" s="0" t="n">
        <f aca="false">FALSE()</f>
        <v>0</v>
      </c>
      <c r="AP41" s="0" t="s">
        <v>790</v>
      </c>
      <c r="AQ41" s="0" t="s">
        <v>9839</v>
      </c>
      <c r="AR41" s="0" t="s">
        <v>10280</v>
      </c>
      <c r="AS41" s="0" t="s">
        <v>59</v>
      </c>
      <c r="AU41" s="0" t="s">
        <v>9712</v>
      </c>
      <c r="AV41" s="0" t="s">
        <v>10281</v>
      </c>
      <c r="AW41" s="0" t="n">
        <v>1307</v>
      </c>
      <c r="AX41" s="0" t="s">
        <v>10282</v>
      </c>
      <c r="AY41" s="0" t="s">
        <v>10283</v>
      </c>
      <c r="AZ41" s="0" t="n">
        <v>224</v>
      </c>
      <c r="BB41" s="0" t="n">
        <v>-1</v>
      </c>
      <c r="BE41" s="0" t="str">
        <f aca="false">CONCATENATE(H41,I41,J41,K41,L41,M41,N41,)</f>
        <v>LukobelwaHenrymale1995October</v>
      </c>
      <c r="BF41" s="0" t="str">
        <f aca="false">IF(BE41=BE40,"Duplicate","")</f>
        <v/>
      </c>
      <c r="BG41" s="0" t="str">
        <f aca="false">IF($AE41="yes",H41,"")</f>
        <v>Lukobelwa</v>
      </c>
      <c r="BH41" s="0" t="n">
        <f aca="false">IF($AE41="yes",I41,"")</f>
        <v>0</v>
      </c>
      <c r="BI41" s="0" t="str">
        <f aca="false">IF($AE41="yes",J41,"")</f>
        <v>Henry</v>
      </c>
    </row>
    <row r="42" customFormat="false" ht="13.8" hidden="false" customHeight="false" outlineLevel="0" collapsed="false">
      <c r="A42" s="0" t="s">
        <v>10284</v>
      </c>
      <c r="B42" s="0" t="s">
        <v>10285</v>
      </c>
      <c r="C42" s="4" t="n">
        <v>42937</v>
      </c>
      <c r="D42" s="0" t="s">
        <v>4223</v>
      </c>
      <c r="E42" s="0" t="s">
        <v>4224</v>
      </c>
      <c r="F42" s="0" t="s">
        <v>4225</v>
      </c>
      <c r="H42" s="0" t="s">
        <v>10286</v>
      </c>
      <c r="I42" s="0" t="s">
        <v>10287</v>
      </c>
      <c r="J42" s="0" t="s">
        <v>10288</v>
      </c>
      <c r="K42" s="0" t="s">
        <v>53</v>
      </c>
      <c r="L42" s="0" t="s">
        <v>9720</v>
      </c>
      <c r="M42" s="0" t="s">
        <v>54</v>
      </c>
      <c r="N42" s="0" t="s">
        <v>85</v>
      </c>
      <c r="O42" s="0" t="s">
        <v>10289</v>
      </c>
      <c r="P42" s="0" t="s">
        <v>10290</v>
      </c>
      <c r="Q42" s="0" t="s">
        <v>10291</v>
      </c>
      <c r="R42" s="0" t="s">
        <v>10291</v>
      </c>
      <c r="S42" s="0" t="s">
        <v>10292</v>
      </c>
      <c r="T42" s="0" t="s">
        <v>333</v>
      </c>
      <c r="U42" s="0" t="s">
        <v>2275</v>
      </c>
      <c r="V42" s="0" t="s">
        <v>44</v>
      </c>
      <c r="W42" s="0" t="s">
        <v>9758</v>
      </c>
      <c r="X42" s="0" t="s">
        <v>10291</v>
      </c>
      <c r="Y42" s="0" t="s">
        <v>9707</v>
      </c>
      <c r="AA42" s="0" t="s">
        <v>83</v>
      </c>
      <c r="AC42" s="0" t="s">
        <v>44</v>
      </c>
      <c r="AD42" s="0" t="s">
        <v>44</v>
      </c>
      <c r="AE42" s="0" t="s">
        <v>44</v>
      </c>
      <c r="AF42" s="0" t="s">
        <v>10293</v>
      </c>
      <c r="AG42" s="0" t="n">
        <v>-6.771075</v>
      </c>
      <c r="AH42" s="0" t="n">
        <v>39.24001</v>
      </c>
      <c r="AI42" s="0" t="n">
        <v>33.3</v>
      </c>
      <c r="AJ42" s="0" t="n">
        <v>4.9</v>
      </c>
      <c r="AK42" s="0" t="s">
        <v>44</v>
      </c>
      <c r="AL42" s="0" t="s">
        <v>9742</v>
      </c>
      <c r="AM42" s="0" t="n">
        <f aca="false">FALSE()</f>
        <v>0</v>
      </c>
      <c r="AN42" s="0" t="n">
        <f aca="false">TRUE()</f>
        <v>1</v>
      </c>
      <c r="AO42" s="0" t="n">
        <f aca="false">TRUE()</f>
        <v>1</v>
      </c>
      <c r="AP42" s="0" t="s">
        <v>10294</v>
      </c>
      <c r="AQ42" s="0" t="s">
        <v>9855</v>
      </c>
      <c r="AR42" s="0" t="s">
        <v>10295</v>
      </c>
      <c r="AS42" s="0" t="s">
        <v>44</v>
      </c>
      <c r="AT42" s="0" t="s">
        <v>10296</v>
      </c>
      <c r="AU42" s="0" t="s">
        <v>9712</v>
      </c>
      <c r="AV42" s="0" t="s">
        <v>10297</v>
      </c>
      <c r="AW42" s="0" t="n">
        <v>1099</v>
      </c>
      <c r="AX42" s="0" t="s">
        <v>10298</v>
      </c>
      <c r="AY42" s="0" t="s">
        <v>10299</v>
      </c>
      <c r="AZ42" s="0" t="n">
        <v>16</v>
      </c>
      <c r="BB42" s="0" t="n">
        <v>-1</v>
      </c>
      <c r="BE42" s="0" t="str">
        <f aca="false">CONCATENATE(H42,I42,J42,K42,L42,M42,N42,)</f>
        <v>EliudEssauHoseamale199412December</v>
      </c>
      <c r="BF42" s="0" t="str">
        <f aca="false">IF(BE42=BE41,"Duplicate","")</f>
        <v/>
      </c>
      <c r="BG42" s="0" t="str">
        <f aca="false">IF($AE42="yes",H42,"")</f>
        <v>Eliud</v>
      </c>
      <c r="BH42" s="0" t="str">
        <f aca="false">IF($AE42="yes",I42,"")</f>
        <v>Essau</v>
      </c>
      <c r="BI42" s="0" t="str">
        <f aca="false">IF($AE42="yes",J42,"")</f>
        <v>Hosea</v>
      </c>
    </row>
    <row r="43" customFormat="false" ht="13.8" hidden="false" customHeight="false" outlineLevel="0" collapsed="false">
      <c r="A43" s="0" t="s">
        <v>10300</v>
      </c>
      <c r="B43" s="0" t="s">
        <v>10301</v>
      </c>
      <c r="C43" s="4" t="n">
        <v>42937</v>
      </c>
      <c r="D43" s="0" t="s">
        <v>5531</v>
      </c>
      <c r="E43" s="0" t="s">
        <v>5532</v>
      </c>
      <c r="F43" s="0" t="s">
        <v>5533</v>
      </c>
      <c r="H43" s="0" t="s">
        <v>10302</v>
      </c>
      <c r="J43" s="0" t="s">
        <v>10303</v>
      </c>
      <c r="K43" s="0" t="s">
        <v>53</v>
      </c>
      <c r="L43" s="0" t="s">
        <v>1080</v>
      </c>
      <c r="M43" s="0" t="s">
        <v>839</v>
      </c>
      <c r="N43" s="0" t="s">
        <v>626</v>
      </c>
      <c r="O43" s="0" t="s">
        <v>10303</v>
      </c>
      <c r="P43" s="0" t="s">
        <v>10304</v>
      </c>
      <c r="Q43" s="0" t="s">
        <v>10305</v>
      </c>
      <c r="R43" s="0" t="s">
        <v>10306</v>
      </c>
      <c r="S43" s="0" t="s">
        <v>10307</v>
      </c>
      <c r="T43" s="0" t="s">
        <v>10308</v>
      </c>
      <c r="U43" s="0" t="s">
        <v>10309</v>
      </c>
      <c r="V43" s="0" t="s">
        <v>44</v>
      </c>
      <c r="W43" s="0" t="s">
        <v>9706</v>
      </c>
      <c r="X43" s="0" t="s">
        <v>10305</v>
      </c>
      <c r="Y43" s="0" t="s">
        <v>9707</v>
      </c>
      <c r="AA43" s="0" t="s">
        <v>83</v>
      </c>
      <c r="AC43" s="0" t="s">
        <v>44</v>
      </c>
      <c r="AD43" s="0" t="s">
        <v>44</v>
      </c>
      <c r="AE43" s="0" t="s">
        <v>44</v>
      </c>
      <c r="AK43" s="0" t="s">
        <v>44</v>
      </c>
      <c r="AL43" s="0" t="s">
        <v>9742</v>
      </c>
      <c r="AM43" s="0" t="n">
        <f aca="false">FALSE()</f>
        <v>0</v>
      </c>
      <c r="AN43" s="0" t="n">
        <f aca="false">TRUE()</f>
        <v>1</v>
      </c>
      <c r="AO43" s="0" t="n">
        <f aca="false">TRUE()</f>
        <v>1</v>
      </c>
      <c r="AP43" s="0" t="s">
        <v>10304</v>
      </c>
      <c r="AQ43" s="0" t="s">
        <v>10310</v>
      </c>
      <c r="AR43" s="0" t="s">
        <v>10311</v>
      </c>
      <c r="AS43" s="0" t="s">
        <v>59</v>
      </c>
      <c r="AU43" s="0" t="s">
        <v>9712</v>
      </c>
      <c r="AV43" s="0" t="s">
        <v>10312</v>
      </c>
      <c r="AW43" s="0" t="n">
        <v>1204</v>
      </c>
      <c r="AX43" s="0" t="s">
        <v>10313</v>
      </c>
      <c r="AY43" s="0" t="s">
        <v>10314</v>
      </c>
      <c r="AZ43" s="0" t="n">
        <v>121</v>
      </c>
      <c r="BB43" s="0" t="n">
        <v>-1</v>
      </c>
      <c r="BE43" s="0" t="str">
        <f aca="false">CONCATENATE(H43,I43,J43,K43,L43,M43,N43,)</f>
        <v>SWALEHIBRAHIMmale199625October</v>
      </c>
      <c r="BF43" s="0" t="str">
        <f aca="false">IF(BE43=BE42,"Duplicate","")</f>
        <v/>
      </c>
      <c r="BG43" s="0" t="str">
        <f aca="false">IF($AE43="yes",H43,"")</f>
        <v>SWALEH</v>
      </c>
      <c r="BH43" s="0" t="n">
        <f aca="false">IF($AE43="yes",I43,"")</f>
        <v>0</v>
      </c>
      <c r="BI43" s="0" t="str">
        <f aca="false">IF($AE43="yes",J43,"")</f>
        <v>IBRAHIM</v>
      </c>
    </row>
    <row r="44" customFormat="false" ht="13.8" hidden="false" customHeight="false" outlineLevel="0" collapsed="false">
      <c r="A44" s="0" t="s">
        <v>10315</v>
      </c>
      <c r="B44" s="0" t="s">
        <v>10316</v>
      </c>
      <c r="C44" s="4" t="n">
        <v>42937</v>
      </c>
      <c r="D44" s="0" t="s">
        <v>4171</v>
      </c>
      <c r="H44" s="0" t="s">
        <v>10317</v>
      </c>
      <c r="I44" s="0" t="s">
        <v>4041</v>
      </c>
      <c r="J44" s="0" t="s">
        <v>10318</v>
      </c>
      <c r="K44" s="0" t="s">
        <v>100</v>
      </c>
      <c r="L44" s="0" t="s">
        <v>9847</v>
      </c>
      <c r="M44" s="0" t="s">
        <v>293</v>
      </c>
      <c r="N44" s="0" t="s">
        <v>9817</v>
      </c>
      <c r="O44" s="0" t="s">
        <v>4041</v>
      </c>
      <c r="P44" s="0" t="s">
        <v>10319</v>
      </c>
      <c r="Q44" s="0" t="s">
        <v>10320</v>
      </c>
      <c r="R44" s="0" t="s">
        <v>10321</v>
      </c>
      <c r="S44" s="0" t="s">
        <v>10322</v>
      </c>
      <c r="T44" s="0" t="s">
        <v>4934</v>
      </c>
      <c r="U44" s="0" t="s">
        <v>5009</v>
      </c>
      <c r="V44" s="0" t="s">
        <v>44</v>
      </c>
      <c r="W44" s="0" t="s">
        <v>9725</v>
      </c>
      <c r="X44" s="0" t="s">
        <v>10320</v>
      </c>
      <c r="Y44" s="0" t="s">
        <v>9707</v>
      </c>
      <c r="AA44" s="0" t="s">
        <v>293</v>
      </c>
      <c r="AC44" s="0" t="s">
        <v>44</v>
      </c>
      <c r="AD44" s="0" t="s">
        <v>44</v>
      </c>
      <c r="AE44" s="0" t="s">
        <v>44</v>
      </c>
      <c r="AF44" s="0" t="s">
        <v>10323</v>
      </c>
      <c r="AG44" s="0" t="n">
        <v>-6.77105783307</v>
      </c>
      <c r="AH44" s="0" t="n">
        <v>39.240020515</v>
      </c>
      <c r="AI44" s="0" t="n">
        <v>-5.14751290792</v>
      </c>
      <c r="AJ44" s="0" t="n">
        <v>4</v>
      </c>
      <c r="AK44" s="0" t="s">
        <v>44</v>
      </c>
      <c r="AL44" s="0" t="s">
        <v>9709</v>
      </c>
      <c r="AM44" s="0" t="n">
        <f aca="false">TRUE()</f>
        <v>1</v>
      </c>
      <c r="AN44" s="0" t="n">
        <f aca="false">TRUE()</f>
        <v>1</v>
      </c>
      <c r="AO44" s="0" t="n">
        <f aca="false">TRUE()</f>
        <v>1</v>
      </c>
      <c r="AP44" s="0" t="s">
        <v>9743</v>
      </c>
      <c r="AQ44" s="0" t="s">
        <v>9743</v>
      </c>
      <c r="AR44" s="0" t="s">
        <v>10321</v>
      </c>
      <c r="AS44" s="0" t="s">
        <v>59</v>
      </c>
      <c r="AU44" s="0" t="s">
        <v>9712</v>
      </c>
      <c r="AV44" s="0" t="s">
        <v>10324</v>
      </c>
      <c r="AW44" s="0" t="n">
        <v>1189</v>
      </c>
      <c r="AX44" s="0" t="s">
        <v>10325</v>
      </c>
      <c r="AY44" s="0" t="s">
        <v>10326</v>
      </c>
      <c r="AZ44" s="0" t="n">
        <v>106</v>
      </c>
      <c r="BB44" s="0" t="n">
        <v>-1</v>
      </c>
      <c r="BE44" s="0" t="str">
        <f aca="false">CONCATENATE(H44,I44,J44,K44,L44,M44,N44,)</f>
        <v>SAJRAJUMAIBUVAfemale19933July</v>
      </c>
      <c r="BF44" s="0" t="str">
        <f aca="false">IF(BE44=BE43,"Duplicate","")</f>
        <v/>
      </c>
      <c r="BG44" s="0" t="str">
        <f aca="false">IF($AE44="yes",H44,"")</f>
        <v>SAJRA</v>
      </c>
      <c r="BH44" s="0" t="str">
        <f aca="false">IF($AE44="yes",I44,"")</f>
        <v>JUMA</v>
      </c>
      <c r="BI44" s="0" t="str">
        <f aca="false">IF($AE44="yes",J44,"")</f>
        <v>IBUVA</v>
      </c>
    </row>
    <row r="45" customFormat="false" ht="13.8" hidden="false" customHeight="false" outlineLevel="0" collapsed="false">
      <c r="A45" s="0" t="s">
        <v>10327</v>
      </c>
      <c r="B45" s="0" t="s">
        <v>10328</v>
      </c>
      <c r="C45" s="4" t="n">
        <v>42937</v>
      </c>
      <c r="D45" s="0" t="s">
        <v>67</v>
      </c>
      <c r="E45" s="0" t="s">
        <v>68</v>
      </c>
      <c r="F45" s="0" t="s">
        <v>69</v>
      </c>
      <c r="G45" s="0" t="s">
        <v>70</v>
      </c>
      <c r="H45" s="0" t="s">
        <v>10329</v>
      </c>
      <c r="I45" s="0" t="s">
        <v>10330</v>
      </c>
      <c r="J45" s="0" t="s">
        <v>826</v>
      </c>
      <c r="K45" s="0" t="s">
        <v>100</v>
      </c>
      <c r="L45" s="0" t="s">
        <v>9751</v>
      </c>
      <c r="M45" s="0" t="s">
        <v>601</v>
      </c>
      <c r="N45" s="0" t="s">
        <v>395</v>
      </c>
      <c r="O45" s="0" t="s">
        <v>10331</v>
      </c>
      <c r="P45" s="0" t="s">
        <v>10332</v>
      </c>
      <c r="Q45" s="0" t="s">
        <v>10333</v>
      </c>
      <c r="R45" s="0" t="s">
        <v>10334</v>
      </c>
      <c r="S45" s="0" t="s">
        <v>10335</v>
      </c>
      <c r="T45" s="0" t="s">
        <v>80</v>
      </c>
      <c r="U45" s="0" t="s">
        <v>81</v>
      </c>
      <c r="V45" s="0" t="s">
        <v>44</v>
      </c>
      <c r="W45" s="0" t="s">
        <v>9725</v>
      </c>
      <c r="X45" s="0" t="s">
        <v>70</v>
      </c>
      <c r="Y45" s="0" t="s">
        <v>9804</v>
      </c>
      <c r="AA45" s="0" t="s">
        <v>9740</v>
      </c>
      <c r="AC45" s="0" t="s">
        <v>44</v>
      </c>
      <c r="AD45" s="0" t="s">
        <v>44</v>
      </c>
      <c r="AE45" s="0" t="s">
        <v>44</v>
      </c>
      <c r="AF45" s="0" t="s">
        <v>10336</v>
      </c>
      <c r="AG45" s="0" t="n">
        <v>-6.77103333333</v>
      </c>
      <c r="AH45" s="0" t="n">
        <v>39.2399266667</v>
      </c>
      <c r="AI45" s="0" t="n">
        <v>-2.3</v>
      </c>
      <c r="AJ45" s="0" t="n">
        <v>4.8</v>
      </c>
      <c r="AK45" s="0" t="s">
        <v>44</v>
      </c>
      <c r="AL45" s="0" t="s">
        <v>9742</v>
      </c>
      <c r="AM45" s="0" t="n">
        <f aca="false">FALSE()</f>
        <v>0</v>
      </c>
      <c r="AN45" s="0" t="n">
        <f aca="false">TRUE()</f>
        <v>1</v>
      </c>
      <c r="AO45" s="0" t="n">
        <f aca="false">TRUE()</f>
        <v>1</v>
      </c>
      <c r="AP45" s="0" t="s">
        <v>10337</v>
      </c>
      <c r="AQ45" s="0" t="s">
        <v>10338</v>
      </c>
      <c r="AR45" s="0" t="s">
        <v>10339</v>
      </c>
      <c r="AS45" s="0" t="s">
        <v>59</v>
      </c>
      <c r="AU45" s="0" t="s">
        <v>9712</v>
      </c>
      <c r="AV45" s="0" t="s">
        <v>10340</v>
      </c>
      <c r="AW45" s="0" t="n">
        <v>1164</v>
      </c>
      <c r="AX45" s="0" t="s">
        <v>10341</v>
      </c>
      <c r="AY45" s="0" t="s">
        <v>10342</v>
      </c>
      <c r="AZ45" s="0" t="n">
        <v>81</v>
      </c>
      <c r="BB45" s="0" t="n">
        <v>-1</v>
      </c>
      <c r="BE45" s="0" t="str">
        <f aca="false">CONCATENATE(H45,I45,J45,K45,L45,M45,N45,)</f>
        <v>Gisela Lasway Johnfemale19928May</v>
      </c>
      <c r="BF45" s="0" t="str">
        <f aca="false">IF(BE45=BE44,"Duplicate","")</f>
        <v/>
      </c>
      <c r="BG45" s="0" t="str">
        <f aca="false">IF($AE45="yes",H45,"")</f>
        <v>Gisela</v>
      </c>
      <c r="BH45" s="0" t="str">
        <f aca="false">IF($AE45="yes",I45,"")</f>
        <v>Lasway</v>
      </c>
      <c r="BI45" s="0" t="str">
        <f aca="false">IF($AE45="yes",J45,"")</f>
        <v>John</v>
      </c>
    </row>
    <row r="46" customFormat="false" ht="13.8" hidden="false" customHeight="false" outlineLevel="0" collapsed="false">
      <c r="A46" s="0" t="s">
        <v>10343</v>
      </c>
      <c r="B46" s="0" t="s">
        <v>10344</v>
      </c>
      <c r="C46" s="4" t="n">
        <v>42937</v>
      </c>
      <c r="D46" s="0" t="s">
        <v>10345</v>
      </c>
      <c r="E46" s="0" t="s">
        <v>10346</v>
      </c>
      <c r="F46" s="0" t="s">
        <v>10347</v>
      </c>
      <c r="H46" s="0" t="s">
        <v>10348</v>
      </c>
      <c r="I46" s="0" t="s">
        <v>10349</v>
      </c>
      <c r="J46" s="0" t="s">
        <v>10350</v>
      </c>
      <c r="K46" s="0" t="s">
        <v>53</v>
      </c>
      <c r="L46" s="0" t="s">
        <v>9798</v>
      </c>
      <c r="M46" s="0" t="s">
        <v>247</v>
      </c>
      <c r="N46" s="0" t="s">
        <v>626</v>
      </c>
      <c r="O46" s="0" t="s">
        <v>10351</v>
      </c>
      <c r="P46" s="0" t="s">
        <v>10352</v>
      </c>
      <c r="Q46" s="0" t="s">
        <v>10353</v>
      </c>
      <c r="R46" s="0" t="s">
        <v>10354</v>
      </c>
      <c r="S46" s="0" t="s">
        <v>10355</v>
      </c>
      <c r="T46" s="0" t="s">
        <v>209</v>
      </c>
      <c r="U46" s="0" t="s">
        <v>333</v>
      </c>
      <c r="V46" s="0" t="s">
        <v>44</v>
      </c>
      <c r="W46" s="0" t="s">
        <v>9758</v>
      </c>
      <c r="X46" s="0" t="s">
        <v>10353</v>
      </c>
      <c r="Y46" s="0" t="s">
        <v>9707</v>
      </c>
      <c r="AA46" s="0" t="s">
        <v>9740</v>
      </c>
      <c r="AC46" s="0" t="s">
        <v>44</v>
      </c>
      <c r="AD46" s="0" t="s">
        <v>44</v>
      </c>
      <c r="AE46" s="0" t="s">
        <v>44</v>
      </c>
      <c r="AF46" s="0" t="s">
        <v>10356</v>
      </c>
      <c r="AG46" s="0" t="n">
        <v>-6.77104693493</v>
      </c>
      <c r="AH46" s="0" t="n">
        <v>39.2400272887</v>
      </c>
      <c r="AI46" s="0" t="n">
        <v>-1.83485790155</v>
      </c>
      <c r="AJ46" s="0" t="n">
        <v>4</v>
      </c>
      <c r="AK46" s="0" t="s">
        <v>44</v>
      </c>
      <c r="AL46" s="0" t="s">
        <v>9709</v>
      </c>
      <c r="AM46" s="0" t="n">
        <f aca="false">TRUE()</f>
        <v>1</v>
      </c>
      <c r="AN46" s="0" t="n">
        <f aca="false">TRUE()</f>
        <v>1</v>
      </c>
      <c r="AO46" s="0" t="n">
        <f aca="false">TRUE()</f>
        <v>1</v>
      </c>
      <c r="AP46" s="0" t="s">
        <v>10357</v>
      </c>
      <c r="AQ46" s="0" t="s">
        <v>10358</v>
      </c>
      <c r="AR46" s="0" t="s">
        <v>10359</v>
      </c>
      <c r="AS46" s="0" t="s">
        <v>59</v>
      </c>
      <c r="AU46" s="0" t="s">
        <v>9712</v>
      </c>
      <c r="AV46" s="0" t="s">
        <v>10360</v>
      </c>
      <c r="AW46" s="0" t="n">
        <v>1140</v>
      </c>
      <c r="AX46" s="0" t="s">
        <v>10361</v>
      </c>
      <c r="AY46" s="0" t="s">
        <v>10362</v>
      </c>
      <c r="AZ46" s="0" t="n">
        <v>57</v>
      </c>
      <c r="BB46" s="0" t="n">
        <v>-1</v>
      </c>
      <c r="BE46" s="0" t="str">
        <f aca="false">CONCATENATE(H46,I46,J46,K46,L46,M46,N46,)</f>
        <v>EvaristFreemanKaishemale19915October</v>
      </c>
      <c r="BF46" s="0" t="str">
        <f aca="false">IF(BE46=BE45,"Duplicate","")</f>
        <v/>
      </c>
      <c r="BG46" s="0" t="str">
        <f aca="false">IF($AE46="yes",H46,"")</f>
        <v>Evarist</v>
      </c>
      <c r="BH46" s="0" t="str">
        <f aca="false">IF($AE46="yes",I46,"")</f>
        <v>Freeman</v>
      </c>
      <c r="BI46" s="0" t="str">
        <f aca="false">IF($AE46="yes",J46,"")</f>
        <v>Kaishe</v>
      </c>
    </row>
    <row r="47" customFormat="false" ht="13.8" hidden="false" customHeight="false" outlineLevel="0" collapsed="false">
      <c r="A47" s="0" t="s">
        <v>10363</v>
      </c>
      <c r="B47" s="0" t="s">
        <v>10364</v>
      </c>
      <c r="C47" s="4" t="n">
        <v>42937</v>
      </c>
      <c r="D47" s="0" t="s">
        <v>4865</v>
      </c>
      <c r="E47" s="0" t="s">
        <v>4866</v>
      </c>
      <c r="F47" s="0" t="s">
        <v>4867</v>
      </c>
      <c r="G47" s="0" t="s">
        <v>4868</v>
      </c>
      <c r="H47" s="0" t="s">
        <v>10365</v>
      </c>
      <c r="I47" s="0" t="s">
        <v>159</v>
      </c>
      <c r="J47" s="0" t="s">
        <v>6191</v>
      </c>
      <c r="K47" s="0" t="s">
        <v>100</v>
      </c>
      <c r="L47" s="0" t="s">
        <v>9720</v>
      </c>
      <c r="M47" s="0" t="s">
        <v>2316</v>
      </c>
      <c r="N47" s="0" t="s">
        <v>85</v>
      </c>
      <c r="O47" s="0" t="s">
        <v>10366</v>
      </c>
      <c r="P47" s="0" t="s">
        <v>10367</v>
      </c>
      <c r="Q47" s="0" t="s">
        <v>10368</v>
      </c>
      <c r="R47" s="0" t="s">
        <v>10369</v>
      </c>
      <c r="S47" s="0" t="s">
        <v>10370</v>
      </c>
      <c r="T47" s="0" t="s">
        <v>475</v>
      </c>
      <c r="U47" s="0" t="s">
        <v>333</v>
      </c>
      <c r="V47" s="0" t="s">
        <v>44</v>
      </c>
      <c r="W47" s="0" t="s">
        <v>9725</v>
      </c>
      <c r="X47" s="0" t="s">
        <v>10368</v>
      </c>
      <c r="Y47" s="0" t="s">
        <v>9897</v>
      </c>
      <c r="AA47" s="0" t="s">
        <v>83</v>
      </c>
      <c r="AC47" s="0" t="s">
        <v>44</v>
      </c>
      <c r="AD47" s="0" t="s">
        <v>44</v>
      </c>
      <c r="AE47" s="0" t="s">
        <v>44</v>
      </c>
      <c r="AF47" s="0" t="s">
        <v>10371</v>
      </c>
      <c r="AG47" s="0" t="n">
        <v>-6.77109833333</v>
      </c>
      <c r="AH47" s="0" t="n">
        <v>39.240005</v>
      </c>
      <c r="AI47" s="0" t="n">
        <v>15.1</v>
      </c>
      <c r="AJ47" s="0" t="n">
        <v>4.5</v>
      </c>
      <c r="AK47" s="0" t="s">
        <v>59</v>
      </c>
      <c r="AP47" s="0" t="s">
        <v>10372</v>
      </c>
      <c r="AQ47" s="0" t="s">
        <v>10373</v>
      </c>
      <c r="AR47" s="0" t="s">
        <v>10374</v>
      </c>
      <c r="AS47" s="0" t="s">
        <v>44</v>
      </c>
      <c r="AT47" s="0" t="s">
        <v>10375</v>
      </c>
      <c r="AU47" s="0" t="s">
        <v>9712</v>
      </c>
      <c r="AV47" s="0" t="s">
        <v>10376</v>
      </c>
      <c r="AW47" s="0" t="n">
        <v>1128</v>
      </c>
      <c r="AX47" s="0" t="s">
        <v>10377</v>
      </c>
      <c r="AY47" s="0" t="s">
        <v>10378</v>
      </c>
      <c r="AZ47" s="0" t="n">
        <v>45</v>
      </c>
      <c r="BB47" s="0" t="n">
        <v>-1</v>
      </c>
      <c r="BE47" s="0" t="str">
        <f aca="false">CONCATENATE(H47,I47,J47,K47,L47,M47,N47,)</f>
        <v>Angela JuliusKamatafemale199431December</v>
      </c>
      <c r="BF47" s="0" t="str">
        <f aca="false">IF(BE47=BE46,"Duplicate","")</f>
        <v/>
      </c>
      <c r="BG47" s="0" t="str">
        <f aca="false">IF($AE47="yes",H47,"")</f>
        <v>Angela</v>
      </c>
      <c r="BH47" s="0" t="str">
        <f aca="false">IF($AE47="yes",I47,"")</f>
        <v>Julius</v>
      </c>
      <c r="BI47" s="0" t="str">
        <f aca="false">IF($AE47="yes",J47,"")</f>
        <v>Kamata</v>
      </c>
    </row>
    <row r="48" customFormat="false" ht="13.8" hidden="false" customHeight="false" outlineLevel="0" collapsed="false">
      <c r="A48" s="0" t="s">
        <v>10379</v>
      </c>
      <c r="B48" s="0" t="s">
        <v>10380</v>
      </c>
      <c r="C48" s="4" t="n">
        <v>42937</v>
      </c>
      <c r="D48" s="0" t="s">
        <v>4865</v>
      </c>
      <c r="E48" s="0" t="s">
        <v>4866</v>
      </c>
      <c r="F48" s="0" t="s">
        <v>4867</v>
      </c>
      <c r="G48" s="0" t="s">
        <v>4868</v>
      </c>
      <c r="H48" s="0" t="s">
        <v>10381</v>
      </c>
      <c r="I48" s="0" t="s">
        <v>159</v>
      </c>
      <c r="J48" s="0" t="s">
        <v>6191</v>
      </c>
      <c r="K48" s="0" t="s">
        <v>100</v>
      </c>
      <c r="L48" s="0" t="s">
        <v>9720</v>
      </c>
      <c r="M48" s="0" t="s">
        <v>2316</v>
      </c>
      <c r="N48" s="0" t="s">
        <v>85</v>
      </c>
      <c r="O48" s="0" t="s">
        <v>10366</v>
      </c>
      <c r="P48" s="0" t="s">
        <v>10367</v>
      </c>
      <c r="Q48" s="0" t="s">
        <v>10368</v>
      </c>
      <c r="R48" s="0" t="s">
        <v>10369</v>
      </c>
      <c r="S48" s="0" t="s">
        <v>10370</v>
      </c>
      <c r="T48" s="0" t="s">
        <v>475</v>
      </c>
      <c r="U48" s="0" t="s">
        <v>333</v>
      </c>
      <c r="V48" s="0" t="s">
        <v>44</v>
      </c>
      <c r="W48" s="0" t="s">
        <v>9725</v>
      </c>
      <c r="X48" s="0" t="s">
        <v>10368</v>
      </c>
      <c r="Y48" s="0" t="s">
        <v>9897</v>
      </c>
      <c r="AA48" s="0" t="s">
        <v>83</v>
      </c>
      <c r="AC48" s="0" t="s">
        <v>44</v>
      </c>
      <c r="AD48" s="0" t="s">
        <v>44</v>
      </c>
      <c r="AE48" s="0" t="s">
        <v>44</v>
      </c>
      <c r="AF48" s="0" t="s">
        <v>10382</v>
      </c>
      <c r="AG48" s="0" t="n">
        <v>-6.77105333333</v>
      </c>
      <c r="AH48" s="0" t="n">
        <v>39.240155</v>
      </c>
      <c r="AI48" s="0" t="n">
        <v>82.4</v>
      </c>
      <c r="AJ48" s="0" t="n">
        <v>4.4</v>
      </c>
      <c r="AK48" s="0" t="s">
        <v>59</v>
      </c>
      <c r="AP48" s="0" t="s">
        <v>10372</v>
      </c>
      <c r="AQ48" s="0" t="s">
        <v>9855</v>
      </c>
      <c r="AR48" s="0" t="s">
        <v>10374</v>
      </c>
      <c r="AS48" s="0" t="s">
        <v>44</v>
      </c>
      <c r="AT48" s="0" t="s">
        <v>10383</v>
      </c>
      <c r="AU48" s="0" t="s">
        <v>9712</v>
      </c>
      <c r="AV48" s="0" t="s">
        <v>10384</v>
      </c>
      <c r="AW48" s="0" t="n">
        <v>1209</v>
      </c>
      <c r="AX48" s="0" t="s">
        <v>10385</v>
      </c>
      <c r="AY48" s="0" t="s">
        <v>10386</v>
      </c>
      <c r="AZ48" s="0" t="n">
        <v>126</v>
      </c>
      <c r="BB48" s="0" t="n">
        <v>-1</v>
      </c>
      <c r="BE48" s="0" t="str">
        <f aca="false">CONCATENATE(H48,I48,J48,K48,L48,M48,N48,)</f>
        <v>AngelaJuliusKamatafemale199431December</v>
      </c>
      <c r="BF48" s="0" t="str">
        <f aca="false">IF(BE48=BE47,"Duplicate","")</f>
        <v/>
      </c>
      <c r="BG48" s="0" t="str">
        <f aca="false">IF($AE48="yes",H48,"")</f>
        <v>Angela</v>
      </c>
      <c r="BH48" s="0" t="str">
        <f aca="false">IF($AE48="yes",I48,"")</f>
        <v>Julius</v>
      </c>
      <c r="BI48" s="0" t="str">
        <f aca="false">IF($AE48="yes",J48,"")</f>
        <v>Kamata</v>
      </c>
    </row>
    <row r="49" customFormat="false" ht="13.8" hidden="false" customHeight="false" outlineLevel="0" collapsed="false">
      <c r="A49" s="0" t="s">
        <v>10387</v>
      </c>
      <c r="B49" s="0" t="s">
        <v>10388</v>
      </c>
      <c r="C49" s="4" t="n">
        <v>42937</v>
      </c>
      <c r="D49" s="0" t="s">
        <v>199</v>
      </c>
      <c r="E49" s="0" t="s">
        <v>200</v>
      </c>
      <c r="F49" s="0" t="s">
        <v>201</v>
      </c>
      <c r="H49" s="0" t="s">
        <v>2304</v>
      </c>
      <c r="I49" s="0" t="s">
        <v>826</v>
      </c>
      <c r="J49" s="0" t="s">
        <v>10389</v>
      </c>
      <c r="K49" s="0" t="s">
        <v>100</v>
      </c>
      <c r="L49" s="0" t="s">
        <v>1080</v>
      </c>
      <c r="M49" s="0" t="s">
        <v>54</v>
      </c>
      <c r="N49" s="0" t="s">
        <v>626</v>
      </c>
      <c r="O49" s="0" t="s">
        <v>10390</v>
      </c>
      <c r="P49" s="0" t="s">
        <v>10391</v>
      </c>
      <c r="Q49" s="0" t="s">
        <v>10392</v>
      </c>
      <c r="S49" s="0" t="s">
        <v>10393</v>
      </c>
      <c r="T49" s="0" t="s">
        <v>210</v>
      </c>
      <c r="U49" s="0" t="s">
        <v>226</v>
      </c>
      <c r="V49" s="0" t="s">
        <v>44</v>
      </c>
      <c r="W49" s="0" t="s">
        <v>9758</v>
      </c>
      <c r="X49" s="0" t="s">
        <v>10392</v>
      </c>
      <c r="Y49" s="0" t="s">
        <v>9944</v>
      </c>
      <c r="AA49" s="0" t="s">
        <v>83</v>
      </c>
      <c r="AC49" s="0" t="s">
        <v>44</v>
      </c>
      <c r="AD49" s="0" t="s">
        <v>44</v>
      </c>
      <c r="AE49" s="0" t="s">
        <v>44</v>
      </c>
      <c r="AF49" s="0" t="s">
        <v>10394</v>
      </c>
      <c r="AG49" s="0" t="n">
        <v>-6.77121166667</v>
      </c>
      <c r="AH49" s="0" t="n">
        <v>39.2402616667</v>
      </c>
      <c r="AI49" s="0" t="n">
        <v>69.3</v>
      </c>
      <c r="AJ49" s="0" t="n">
        <v>4.9</v>
      </c>
      <c r="AK49" s="0" t="s">
        <v>59</v>
      </c>
      <c r="AP49" s="0" t="s">
        <v>10395</v>
      </c>
      <c r="AQ49" s="0" t="s">
        <v>10396</v>
      </c>
      <c r="AR49" s="0" t="s">
        <v>10397</v>
      </c>
      <c r="AS49" s="0" t="s">
        <v>59</v>
      </c>
      <c r="AU49" s="0" t="s">
        <v>9712</v>
      </c>
      <c r="AV49" s="0" t="s">
        <v>10398</v>
      </c>
      <c r="AW49" s="0" t="n">
        <v>1257</v>
      </c>
      <c r="AX49" s="0" t="s">
        <v>10399</v>
      </c>
      <c r="AY49" s="0" t="s">
        <v>10400</v>
      </c>
      <c r="AZ49" s="0" t="n">
        <v>174</v>
      </c>
      <c r="BB49" s="0" t="n">
        <v>-1</v>
      </c>
      <c r="BE49" s="0" t="str">
        <f aca="false">CONCATENATE(H49,I49,J49,K49,L49,M49,N49,)</f>
        <v>MariaJohnKangatifemale199612October</v>
      </c>
      <c r="BF49" s="0" t="str">
        <f aca="false">IF(BE49=BE48,"Duplicate","")</f>
        <v/>
      </c>
      <c r="BG49" s="0" t="str">
        <f aca="false">IF($AE49="yes",H49,"")</f>
        <v>Maria</v>
      </c>
      <c r="BH49" s="0" t="str">
        <f aca="false">IF($AE49="yes",I49,"")</f>
        <v>John</v>
      </c>
      <c r="BI49" s="0" t="str">
        <f aca="false">IF($AE49="yes",J49,"")</f>
        <v>Kangati</v>
      </c>
    </row>
    <row r="50" customFormat="false" ht="13.8" hidden="false" customHeight="false" outlineLevel="0" collapsed="false">
      <c r="A50" s="0" t="s">
        <v>10401</v>
      </c>
      <c r="B50" s="0" t="s">
        <v>10402</v>
      </c>
      <c r="C50" s="4" t="n">
        <v>42937</v>
      </c>
      <c r="D50" s="0" t="s">
        <v>8015</v>
      </c>
      <c r="E50" s="0" t="s">
        <v>8016</v>
      </c>
      <c r="F50" s="0" t="s">
        <v>8017</v>
      </c>
      <c r="H50" s="0" t="s">
        <v>10403</v>
      </c>
      <c r="I50" s="0" t="s">
        <v>51</v>
      </c>
      <c r="J50" s="0" t="s">
        <v>5914</v>
      </c>
      <c r="K50" s="0" t="s">
        <v>100</v>
      </c>
      <c r="L50" s="0" t="s">
        <v>9847</v>
      </c>
      <c r="M50" s="0" t="s">
        <v>9908</v>
      </c>
      <c r="N50" s="0" t="s">
        <v>9075</v>
      </c>
      <c r="O50" s="0" t="s">
        <v>10404</v>
      </c>
      <c r="P50" s="0" t="s">
        <v>10405</v>
      </c>
      <c r="Q50" s="0" t="s">
        <v>10406</v>
      </c>
      <c r="R50" s="0" t="s">
        <v>10407</v>
      </c>
      <c r="S50" s="0" t="s">
        <v>10408</v>
      </c>
      <c r="T50" s="0" t="s">
        <v>333</v>
      </c>
      <c r="U50" s="0" t="s">
        <v>334</v>
      </c>
      <c r="V50" s="0" t="s">
        <v>44</v>
      </c>
      <c r="W50" s="0" t="s">
        <v>9725</v>
      </c>
      <c r="X50" s="0" t="s">
        <v>10406</v>
      </c>
      <c r="Y50" s="0" t="s">
        <v>9707</v>
      </c>
      <c r="AA50" s="0" t="s">
        <v>9740</v>
      </c>
      <c r="AC50" s="0" t="s">
        <v>44</v>
      </c>
      <c r="AD50" s="0" t="s">
        <v>44</v>
      </c>
      <c r="AE50" s="0" t="s">
        <v>44</v>
      </c>
      <c r="AF50" s="0" t="s">
        <v>10409</v>
      </c>
      <c r="AG50" s="0" t="n">
        <v>-6.77102166667</v>
      </c>
      <c r="AH50" s="0" t="n">
        <v>39.2406416667</v>
      </c>
      <c r="AI50" s="0" t="n">
        <v>116.2</v>
      </c>
      <c r="AJ50" s="0" t="n">
        <v>4.5</v>
      </c>
      <c r="AK50" s="0" t="s">
        <v>44</v>
      </c>
      <c r="AL50" s="0" t="s">
        <v>9742</v>
      </c>
      <c r="AM50" s="0" t="n">
        <f aca="false">FALSE()</f>
        <v>0</v>
      </c>
      <c r="AN50" s="0" t="n">
        <f aca="false">TRUE()</f>
        <v>1</v>
      </c>
      <c r="AO50" s="0" t="n">
        <f aca="false">TRUE()</f>
        <v>1</v>
      </c>
      <c r="AP50" s="0" t="s">
        <v>10410</v>
      </c>
      <c r="AQ50" s="0" t="s">
        <v>9870</v>
      </c>
      <c r="AR50" s="0" t="s">
        <v>10411</v>
      </c>
      <c r="AS50" s="0" t="s">
        <v>59</v>
      </c>
      <c r="AU50" s="0" t="s">
        <v>9712</v>
      </c>
      <c r="AV50" s="0" t="s">
        <v>10412</v>
      </c>
      <c r="AW50" s="0" t="n">
        <v>1147</v>
      </c>
      <c r="AX50" s="0" t="s">
        <v>10413</v>
      </c>
      <c r="AY50" s="0" t="s">
        <v>10414</v>
      </c>
      <c r="AZ50" s="0" t="n">
        <v>64</v>
      </c>
      <c r="BB50" s="0" t="n">
        <v>-1</v>
      </c>
      <c r="BE50" s="0" t="str">
        <f aca="false">CONCATENATE(H50,I50,J50,K50,L50,M50,N50,)</f>
        <v>Eunice JosephKapingafemale199302June</v>
      </c>
      <c r="BF50" s="0" t="str">
        <f aca="false">IF(BE50=BE49,"Duplicate","")</f>
        <v/>
      </c>
      <c r="BG50" s="0" t="str">
        <f aca="false">IF($AE50="yes",H50,"")</f>
        <v>Eunice</v>
      </c>
      <c r="BH50" s="0" t="str">
        <f aca="false">IF($AE50="yes",I50,"")</f>
        <v>Joseph</v>
      </c>
      <c r="BI50" s="0" t="str">
        <f aca="false">IF($AE50="yes",J50,"")</f>
        <v>Kapinga</v>
      </c>
    </row>
    <row r="51" customFormat="false" ht="13.8" hidden="false" customHeight="false" outlineLevel="0" collapsed="false">
      <c r="A51" s="0" t="s">
        <v>10415</v>
      </c>
      <c r="B51" s="0" t="s">
        <v>10416</v>
      </c>
      <c r="C51" s="4" t="n">
        <v>42937</v>
      </c>
      <c r="D51" s="0" t="s">
        <v>4482</v>
      </c>
      <c r="E51" s="0" t="s">
        <v>4483</v>
      </c>
      <c r="F51" s="0" t="s">
        <v>4484</v>
      </c>
      <c r="H51" s="0" t="s">
        <v>10417</v>
      </c>
      <c r="I51" s="0" t="s">
        <v>10418</v>
      </c>
      <c r="J51" s="0" t="s">
        <v>10419</v>
      </c>
      <c r="K51" s="0" t="s">
        <v>100</v>
      </c>
      <c r="L51" s="0" t="s">
        <v>10160</v>
      </c>
      <c r="M51" s="0" t="s">
        <v>131</v>
      </c>
      <c r="N51" s="0" t="s">
        <v>9968</v>
      </c>
      <c r="O51" s="0" t="s">
        <v>10418</v>
      </c>
      <c r="P51" s="0" t="s">
        <v>275</v>
      </c>
      <c r="Q51" s="0" t="s">
        <v>10420</v>
      </c>
      <c r="R51" s="0" t="s">
        <v>10420</v>
      </c>
      <c r="S51" s="0" t="s">
        <v>10421</v>
      </c>
      <c r="T51" s="0" t="s">
        <v>5261</v>
      </c>
      <c r="U51" s="0" t="s">
        <v>4194</v>
      </c>
      <c r="V51" s="0" t="s">
        <v>44</v>
      </c>
      <c r="W51" s="0" t="s">
        <v>9706</v>
      </c>
      <c r="X51" s="0" t="s">
        <v>10420</v>
      </c>
      <c r="Y51" s="0" t="s">
        <v>9707</v>
      </c>
      <c r="AA51" s="0" t="s">
        <v>83</v>
      </c>
      <c r="AC51" s="0" t="s">
        <v>44</v>
      </c>
      <c r="AD51" s="0" t="s">
        <v>44</v>
      </c>
      <c r="AE51" s="0" t="s">
        <v>44</v>
      </c>
      <c r="AF51" s="0" t="s">
        <v>10422</v>
      </c>
      <c r="AG51" s="0" t="n">
        <v>-6.77155</v>
      </c>
      <c r="AH51" s="0" t="n">
        <v>39.2400283333</v>
      </c>
      <c r="AI51" s="0" t="n">
        <v>3</v>
      </c>
      <c r="AJ51" s="0" t="n">
        <v>4.9</v>
      </c>
      <c r="AK51" s="0" t="s">
        <v>59</v>
      </c>
      <c r="AP51" s="0" t="s">
        <v>952</v>
      </c>
      <c r="AQ51" s="0" t="s">
        <v>9870</v>
      </c>
      <c r="AR51" s="0" t="s">
        <v>10423</v>
      </c>
      <c r="AS51" s="0" t="s">
        <v>44</v>
      </c>
      <c r="AT51" s="0" t="s">
        <v>10424</v>
      </c>
      <c r="AU51" s="0" t="s">
        <v>9712</v>
      </c>
      <c r="AV51" s="0" t="s">
        <v>10425</v>
      </c>
      <c r="AW51" s="0" t="n">
        <v>1265</v>
      </c>
      <c r="AX51" s="0" t="s">
        <v>10426</v>
      </c>
      <c r="AY51" s="0" t="s">
        <v>10427</v>
      </c>
      <c r="AZ51" s="0" t="n">
        <v>182</v>
      </c>
      <c r="BB51" s="0" t="n">
        <v>-1</v>
      </c>
      <c r="BE51" s="0" t="str">
        <f aca="false">CONCATENATE(H51,I51,J51,K51,L51,M51,N51,)</f>
        <v>NilufaAmanulaKassamfemale199716September</v>
      </c>
      <c r="BF51" s="0" t="str">
        <f aca="false">IF(BE51=BE50,"Duplicate","")</f>
        <v/>
      </c>
      <c r="BG51" s="0" t="str">
        <f aca="false">IF($AE51="yes",H51,"")</f>
        <v>Nilufa</v>
      </c>
      <c r="BH51" s="0" t="str">
        <f aca="false">IF($AE51="yes",I51,"")</f>
        <v>Amanula</v>
      </c>
      <c r="BI51" s="0" t="str">
        <f aca="false">IF($AE51="yes",J51,"")</f>
        <v>Kassam</v>
      </c>
    </row>
    <row r="52" customFormat="false" ht="27.15" hidden="false" customHeight="false" outlineLevel="0" collapsed="false">
      <c r="A52" s="0" t="s">
        <v>10428</v>
      </c>
      <c r="B52" s="0" t="s">
        <v>10429</v>
      </c>
      <c r="C52" s="4" t="n">
        <v>42937</v>
      </c>
      <c r="D52" s="0" t="s">
        <v>9610</v>
      </c>
      <c r="E52" s="0" t="s">
        <v>9611</v>
      </c>
      <c r="F52" s="0" t="s">
        <v>9612</v>
      </c>
      <c r="H52" s="0" t="s">
        <v>1794</v>
      </c>
      <c r="I52" s="0" t="s">
        <v>4240</v>
      </c>
      <c r="J52" s="5" t="s">
        <v>10430</v>
      </c>
      <c r="K52" s="0" t="s">
        <v>53</v>
      </c>
      <c r="L52" s="0" t="s">
        <v>10431</v>
      </c>
      <c r="M52" s="0" t="s">
        <v>9908</v>
      </c>
      <c r="N52" s="0" t="s">
        <v>626</v>
      </c>
      <c r="O52" s="0" t="s">
        <v>10432</v>
      </c>
      <c r="P52" s="0" t="s">
        <v>10433</v>
      </c>
      <c r="Q52" s="0" t="s">
        <v>10434</v>
      </c>
      <c r="R52" s="0" t="s">
        <v>10435</v>
      </c>
      <c r="S52" s="0" t="s">
        <v>10436</v>
      </c>
      <c r="T52" s="0" t="s">
        <v>209</v>
      </c>
      <c r="U52" s="0" t="s">
        <v>334</v>
      </c>
      <c r="V52" s="0" t="s">
        <v>44</v>
      </c>
      <c r="W52" s="0" t="s">
        <v>9758</v>
      </c>
      <c r="X52" s="0" t="s">
        <v>10434</v>
      </c>
      <c r="Y52" s="0" t="s">
        <v>9944</v>
      </c>
      <c r="AA52" s="0" t="s">
        <v>9740</v>
      </c>
      <c r="AC52" s="0" t="s">
        <v>44</v>
      </c>
      <c r="AD52" s="0" t="s">
        <v>44</v>
      </c>
      <c r="AE52" s="0" t="s">
        <v>44</v>
      </c>
      <c r="AF52" s="0" t="s">
        <v>10437</v>
      </c>
      <c r="AG52" s="0" t="n">
        <v>-6.77116662592</v>
      </c>
      <c r="AH52" s="0" t="n">
        <v>39.2399299576</v>
      </c>
      <c r="AI52" s="0" t="n">
        <v>12.2968477746</v>
      </c>
      <c r="AJ52" s="0" t="n">
        <v>10</v>
      </c>
      <c r="AK52" s="0" t="s">
        <v>44</v>
      </c>
      <c r="AL52" s="0" t="s">
        <v>9726</v>
      </c>
      <c r="AM52" s="0" t="n">
        <f aca="false">TRUE()</f>
        <v>1</v>
      </c>
      <c r="AN52" s="0" t="n">
        <f aca="false">TRUE()</f>
        <v>1</v>
      </c>
      <c r="AO52" s="0" t="n">
        <f aca="false">FALSE()</f>
        <v>0</v>
      </c>
      <c r="AP52" s="0" t="s">
        <v>10438</v>
      </c>
      <c r="AQ52" s="0" t="s">
        <v>10358</v>
      </c>
      <c r="AR52" s="0" t="s">
        <v>10439</v>
      </c>
      <c r="AS52" s="0" t="s">
        <v>59</v>
      </c>
      <c r="AU52" s="0" t="s">
        <v>9712</v>
      </c>
      <c r="AV52" s="0" t="s">
        <v>10440</v>
      </c>
      <c r="AW52" s="0" t="n">
        <v>1114</v>
      </c>
      <c r="AX52" s="0" t="s">
        <v>10441</v>
      </c>
      <c r="AY52" s="0" t="s">
        <v>10442</v>
      </c>
      <c r="AZ52" s="0" t="n">
        <v>31</v>
      </c>
      <c r="BB52" s="0" t="n">
        <v>-1</v>
      </c>
      <c r="BE52" s="6" t="str">
        <f aca="false">CONCATENATE(H52,I52,J52,K52,L52,M52,N52,)</f>
        <v>GodfreyWilsonKassano 
male198902October</v>
      </c>
      <c r="BF52" s="0" t="str">
        <f aca="false">IF(BE52=BE51,"Duplicate","")</f>
        <v/>
      </c>
      <c r="BG52" s="0" t="str">
        <f aca="false">IF($AE52="yes",H52,"")</f>
        <v>Godfrey</v>
      </c>
      <c r="BH52" s="0" t="str">
        <f aca="false">IF($AE52="yes",I52,"")</f>
        <v>Wilson</v>
      </c>
      <c r="BI52" s="6" t="str">
        <f aca="false">IF($AE52="yes",J52,"")</f>
        <v>Kassano</v>
      </c>
    </row>
    <row r="53" customFormat="false" ht="13.8" hidden="false" customHeight="false" outlineLevel="0" collapsed="false">
      <c r="A53" s="0" t="s">
        <v>10443</v>
      </c>
      <c r="B53" s="0" t="s">
        <v>10444</v>
      </c>
      <c r="C53" s="4" t="n">
        <v>42937</v>
      </c>
      <c r="D53" s="0" t="s">
        <v>2797</v>
      </c>
      <c r="E53" s="0" t="s">
        <v>2798</v>
      </c>
      <c r="F53" s="0" t="s">
        <v>2799</v>
      </c>
      <c r="H53" s="0" t="s">
        <v>10445</v>
      </c>
      <c r="I53" s="0" t="s">
        <v>10446</v>
      </c>
      <c r="J53" s="0" t="s">
        <v>10447</v>
      </c>
      <c r="K53" s="0" t="s">
        <v>100</v>
      </c>
      <c r="L53" s="0" t="s">
        <v>9831</v>
      </c>
      <c r="M53" s="0" t="s">
        <v>620</v>
      </c>
      <c r="N53" s="0" t="s">
        <v>626</v>
      </c>
      <c r="O53" s="0" t="s">
        <v>10448</v>
      </c>
      <c r="P53" s="0" t="s">
        <v>10449</v>
      </c>
      <c r="Q53" s="0" t="s">
        <v>10450</v>
      </c>
      <c r="R53" s="0" t="s">
        <v>10451</v>
      </c>
      <c r="S53" s="0" t="s">
        <v>10452</v>
      </c>
      <c r="T53" s="0" t="s">
        <v>334</v>
      </c>
      <c r="U53" s="0" t="s">
        <v>279</v>
      </c>
      <c r="V53" s="0" t="s">
        <v>44</v>
      </c>
      <c r="W53" s="0" t="s">
        <v>9758</v>
      </c>
      <c r="X53" s="0" t="s">
        <v>10450</v>
      </c>
      <c r="Y53" s="0" t="s">
        <v>9707</v>
      </c>
      <c r="AA53" s="0" t="s">
        <v>83</v>
      </c>
      <c r="AC53" s="0" t="s">
        <v>44</v>
      </c>
      <c r="AD53" s="0" t="s">
        <v>44</v>
      </c>
      <c r="AE53" s="0" t="s">
        <v>44</v>
      </c>
      <c r="AF53" s="0" t="s">
        <v>10453</v>
      </c>
      <c r="AG53" s="0" t="n">
        <v>-6.7712</v>
      </c>
      <c r="AH53" s="0" t="n">
        <v>39.2401716667</v>
      </c>
      <c r="AI53" s="0" t="n">
        <v>23.2</v>
      </c>
      <c r="AJ53" s="0" t="n">
        <v>3.7</v>
      </c>
      <c r="AK53" s="0" t="s">
        <v>59</v>
      </c>
      <c r="AP53" s="0" t="s">
        <v>10448</v>
      </c>
      <c r="AQ53" s="0" t="s">
        <v>9743</v>
      </c>
      <c r="AR53" s="0" t="s">
        <v>10454</v>
      </c>
      <c r="AS53" s="0" t="s">
        <v>59</v>
      </c>
      <c r="AU53" s="0" t="s">
        <v>9712</v>
      </c>
      <c r="AV53" s="0" t="s">
        <v>10455</v>
      </c>
      <c r="AW53" s="0" t="n">
        <v>1135</v>
      </c>
      <c r="AX53" s="0" t="s">
        <v>10456</v>
      </c>
      <c r="AY53" s="0" t="s">
        <v>10457</v>
      </c>
      <c r="AZ53" s="0" t="n">
        <v>52</v>
      </c>
      <c r="BB53" s="0" t="n">
        <v>-1</v>
      </c>
      <c r="BE53" s="0" t="str">
        <f aca="false">CONCATENATE(H53,I53,J53,K53,L53,M53,N53,)</f>
        <v>HeriethLaurent Katakweba female199529October</v>
      </c>
      <c r="BF53" s="0" t="str">
        <f aca="false">IF(BE53=BE52,"Duplicate","")</f>
        <v/>
      </c>
      <c r="BG53" s="0" t="str">
        <f aca="false">IF($AE53="yes",H53,"")</f>
        <v>Herieth</v>
      </c>
      <c r="BH53" s="0" t="str">
        <f aca="false">IF($AE53="yes",I53,"")</f>
        <v>Laurent</v>
      </c>
      <c r="BI53" s="0" t="str">
        <f aca="false">IF($AE53="yes",J53,"")</f>
        <v>Katakweba</v>
      </c>
    </row>
    <row r="54" customFormat="false" ht="13.8" hidden="false" customHeight="false" outlineLevel="0" collapsed="false">
      <c r="A54" s="0" t="s">
        <v>10458</v>
      </c>
      <c r="B54" s="0" t="s">
        <v>10459</v>
      </c>
      <c r="C54" s="4" t="n">
        <v>42937</v>
      </c>
      <c r="D54" s="0" t="s">
        <v>6635</v>
      </c>
      <c r="E54" s="0" t="s">
        <v>6636</v>
      </c>
      <c r="F54" s="0" t="s">
        <v>6637</v>
      </c>
      <c r="H54" s="0" t="s">
        <v>10460</v>
      </c>
      <c r="I54" s="0" t="s">
        <v>6642</v>
      </c>
      <c r="J54" s="0" t="s">
        <v>10461</v>
      </c>
      <c r="K54" s="0" t="s">
        <v>53</v>
      </c>
      <c r="L54" s="0" t="s">
        <v>9720</v>
      </c>
      <c r="M54" s="0" t="s">
        <v>703</v>
      </c>
      <c r="N54" s="0" t="s">
        <v>509</v>
      </c>
      <c r="O54" s="0" t="s">
        <v>10462</v>
      </c>
      <c r="P54" s="0" t="s">
        <v>10463</v>
      </c>
      <c r="Q54" s="0" t="s">
        <v>10464</v>
      </c>
      <c r="R54" s="0" t="s">
        <v>10465</v>
      </c>
      <c r="S54" s="0" t="s">
        <v>10466</v>
      </c>
      <c r="T54" s="0" t="s">
        <v>2534</v>
      </c>
      <c r="U54" s="0" t="s">
        <v>6646</v>
      </c>
      <c r="V54" s="0" t="s">
        <v>44</v>
      </c>
      <c r="W54" s="0" t="s">
        <v>9725</v>
      </c>
      <c r="X54" s="0" t="s">
        <v>10464</v>
      </c>
      <c r="Y54" s="0" t="s">
        <v>9707</v>
      </c>
      <c r="AA54" s="0" t="s">
        <v>416</v>
      </c>
      <c r="AC54" s="0" t="s">
        <v>44</v>
      </c>
      <c r="AD54" s="0" t="s">
        <v>44</v>
      </c>
      <c r="AE54" s="0" t="s">
        <v>44</v>
      </c>
      <c r="AK54" s="0" t="s">
        <v>44</v>
      </c>
      <c r="AL54" s="0" t="s">
        <v>9709</v>
      </c>
      <c r="AM54" s="0" t="n">
        <f aca="false">TRUE()</f>
        <v>1</v>
      </c>
      <c r="AN54" s="0" t="n">
        <f aca="false">TRUE()</f>
        <v>1</v>
      </c>
      <c r="AO54" s="0" t="n">
        <f aca="false">TRUE()</f>
        <v>1</v>
      </c>
      <c r="AP54" s="0" t="s">
        <v>10462</v>
      </c>
      <c r="AQ54" s="0" t="s">
        <v>9760</v>
      </c>
      <c r="AR54" s="0" t="s">
        <v>10465</v>
      </c>
      <c r="AS54" s="0" t="s">
        <v>59</v>
      </c>
      <c r="AU54" s="0" t="s">
        <v>9712</v>
      </c>
      <c r="AV54" s="0" t="s">
        <v>10467</v>
      </c>
      <c r="AW54" s="0" t="n">
        <v>1115</v>
      </c>
      <c r="AX54" s="0" t="s">
        <v>10468</v>
      </c>
      <c r="AY54" s="0" t="s">
        <v>10469</v>
      </c>
      <c r="AZ54" s="0" t="n">
        <v>32</v>
      </c>
      <c r="BB54" s="0" t="n">
        <v>-1</v>
      </c>
      <c r="BE54" s="0" t="str">
        <f aca="false">CONCATENATE(H54,I54,J54,K54,L54,M54,N54,)</f>
        <v>ShafiiJumlaKatotomale199419April</v>
      </c>
      <c r="BF54" s="0" t="str">
        <f aca="false">IF(BE54=BE53,"Duplicate","")</f>
        <v/>
      </c>
      <c r="BG54" s="0" t="str">
        <f aca="false">IF($AE54="yes",H54,"")</f>
        <v>Shafii</v>
      </c>
      <c r="BH54" s="0" t="str">
        <f aca="false">IF($AE54="yes",I54,"")</f>
        <v>Jumla</v>
      </c>
      <c r="BI54" s="0" t="str">
        <f aca="false">IF($AE54="yes",J54,"")</f>
        <v>Katoto</v>
      </c>
    </row>
    <row r="55" customFormat="false" ht="13.8" hidden="false" customHeight="false" outlineLevel="0" collapsed="false">
      <c r="A55" s="0" t="s">
        <v>10470</v>
      </c>
      <c r="B55" s="0" t="s">
        <v>10471</v>
      </c>
      <c r="C55" s="4" t="n">
        <v>42937</v>
      </c>
      <c r="D55" s="0" t="s">
        <v>10472</v>
      </c>
      <c r="E55" s="0" t="s">
        <v>10473</v>
      </c>
      <c r="F55" s="0" t="s">
        <v>10474</v>
      </c>
      <c r="H55" s="0" t="s">
        <v>10475</v>
      </c>
      <c r="I55" s="0" t="s">
        <v>2199</v>
      </c>
      <c r="J55" s="0" t="s">
        <v>10476</v>
      </c>
      <c r="K55" s="0" t="s">
        <v>100</v>
      </c>
      <c r="L55" s="0" t="s">
        <v>9847</v>
      </c>
      <c r="M55" s="0" t="s">
        <v>703</v>
      </c>
      <c r="N55" s="0" t="s">
        <v>9817</v>
      </c>
      <c r="O55" s="0" t="s">
        <v>2199</v>
      </c>
      <c r="P55" s="0" t="s">
        <v>10477</v>
      </c>
      <c r="Q55" s="0" t="s">
        <v>10478</v>
      </c>
      <c r="R55" s="0" t="s">
        <v>10479</v>
      </c>
      <c r="S55" s="0" t="s">
        <v>10480</v>
      </c>
      <c r="T55" s="0" t="s">
        <v>3441</v>
      </c>
      <c r="U55" s="0" t="s">
        <v>80</v>
      </c>
      <c r="V55" s="0" t="s">
        <v>44</v>
      </c>
      <c r="W55" s="0" t="s">
        <v>9725</v>
      </c>
      <c r="X55" s="0" t="s">
        <v>10478</v>
      </c>
      <c r="Y55" s="0" t="s">
        <v>9707</v>
      </c>
      <c r="AA55" s="0" t="s">
        <v>416</v>
      </c>
      <c r="AC55" s="0" t="s">
        <v>44</v>
      </c>
      <c r="AD55" s="0" t="s">
        <v>44</v>
      </c>
      <c r="AE55" s="0" t="s">
        <v>44</v>
      </c>
      <c r="AF55" s="0" t="s">
        <v>10481</v>
      </c>
      <c r="AG55" s="0" t="n">
        <v>-6.77108166667</v>
      </c>
      <c r="AH55" s="0" t="n">
        <v>39.2400866667</v>
      </c>
      <c r="AI55" s="0" t="n">
        <v>24.5</v>
      </c>
      <c r="AJ55" s="0" t="n">
        <v>4.9</v>
      </c>
      <c r="AK55" s="0" t="s">
        <v>44</v>
      </c>
      <c r="AL55" s="0" t="s">
        <v>9709</v>
      </c>
      <c r="AM55" s="0" t="n">
        <f aca="false">TRUE()</f>
        <v>1</v>
      </c>
      <c r="AN55" s="0" t="n">
        <f aca="false">TRUE()</f>
        <v>1</v>
      </c>
      <c r="AO55" s="0" t="n">
        <f aca="false">TRUE()</f>
        <v>1</v>
      </c>
      <c r="AP55" s="0" t="s">
        <v>10482</v>
      </c>
      <c r="AQ55" s="0" t="s">
        <v>10483</v>
      </c>
      <c r="AR55" s="0" t="s">
        <v>10484</v>
      </c>
      <c r="AS55" s="0" t="s">
        <v>59</v>
      </c>
      <c r="AU55" s="0" t="s">
        <v>9712</v>
      </c>
      <c r="AV55" s="0" t="s">
        <v>10485</v>
      </c>
      <c r="AW55" s="0" t="n">
        <v>1123</v>
      </c>
      <c r="AX55" s="0" t="s">
        <v>10486</v>
      </c>
      <c r="AY55" s="0" t="s">
        <v>10487</v>
      </c>
      <c r="AZ55" s="0" t="n">
        <v>40</v>
      </c>
      <c r="BB55" s="0" t="n">
        <v>-1</v>
      </c>
      <c r="BE55" s="0" t="str">
        <f aca="false">CONCATENATE(H55,I55,J55,K55,L55,M55,N55,)</f>
        <v>SarahAbdallah Katunzifemale199319July</v>
      </c>
      <c r="BF55" s="0" t="str">
        <f aca="false">IF(BE55=BE54,"Duplicate","")</f>
        <v/>
      </c>
      <c r="BG55" s="0" t="str">
        <f aca="false">IF($AE55="yes",H55,"")</f>
        <v>Sarah</v>
      </c>
      <c r="BH55" s="0" t="str">
        <f aca="false">IF($AE55="yes",I55,"")</f>
        <v>Abdallah</v>
      </c>
      <c r="BI55" s="0" t="str">
        <f aca="false">IF($AE55="yes",J55,"")</f>
        <v>Katunzi</v>
      </c>
    </row>
    <row r="56" customFormat="false" ht="13.8" hidden="false" customHeight="false" outlineLevel="0" collapsed="false">
      <c r="A56" s="0" t="s">
        <v>10488</v>
      </c>
      <c r="B56" s="0" t="s">
        <v>10489</v>
      </c>
      <c r="C56" s="4" t="n">
        <v>42937</v>
      </c>
      <c r="D56" s="0" t="s">
        <v>422</v>
      </c>
      <c r="E56" s="0" t="s">
        <v>423</v>
      </c>
      <c r="F56" s="0" t="s">
        <v>424</v>
      </c>
      <c r="H56" s="0" t="s">
        <v>569</v>
      </c>
      <c r="J56" s="0" t="s">
        <v>10490</v>
      </c>
      <c r="K56" s="0" t="s">
        <v>100</v>
      </c>
      <c r="L56" s="0" t="s">
        <v>9847</v>
      </c>
      <c r="M56" s="0" t="s">
        <v>620</v>
      </c>
      <c r="N56" s="0" t="s">
        <v>9968</v>
      </c>
      <c r="O56" s="0" t="s">
        <v>10491</v>
      </c>
      <c r="P56" s="0" t="s">
        <v>10492</v>
      </c>
      <c r="Q56" s="0" t="s">
        <v>10493</v>
      </c>
      <c r="R56" s="0" t="s">
        <v>10494</v>
      </c>
      <c r="S56" s="0" t="s">
        <v>10495</v>
      </c>
      <c r="T56" s="0" t="s">
        <v>2534</v>
      </c>
      <c r="U56" s="0" t="s">
        <v>10496</v>
      </c>
      <c r="V56" s="0" t="s">
        <v>44</v>
      </c>
      <c r="W56" s="0" t="s">
        <v>9725</v>
      </c>
      <c r="X56" s="0" t="s">
        <v>10493</v>
      </c>
      <c r="Y56" s="0" t="s">
        <v>9944</v>
      </c>
      <c r="AA56" s="0" t="s">
        <v>416</v>
      </c>
      <c r="AC56" s="0" t="s">
        <v>44</v>
      </c>
      <c r="AD56" s="0" t="s">
        <v>44</v>
      </c>
      <c r="AE56" s="0" t="s">
        <v>44</v>
      </c>
      <c r="AF56" s="0" t="s">
        <v>10497</v>
      </c>
      <c r="AG56" s="0" t="n">
        <v>-6.771175</v>
      </c>
      <c r="AH56" s="0" t="n">
        <v>39.2403833333</v>
      </c>
      <c r="AI56" s="0" t="n">
        <v>13</v>
      </c>
      <c r="AJ56" s="0" t="n">
        <v>4.2</v>
      </c>
      <c r="AK56" s="0" t="s">
        <v>44</v>
      </c>
      <c r="AL56" s="0" t="s">
        <v>10085</v>
      </c>
      <c r="AM56" s="0" t="n">
        <f aca="false">FALSE()</f>
        <v>0</v>
      </c>
      <c r="AN56" s="0" t="n">
        <f aca="false">TRUE()</f>
        <v>1</v>
      </c>
      <c r="AO56" s="0" t="n">
        <f aca="false">FALSE()</f>
        <v>0</v>
      </c>
      <c r="AP56" s="0" t="s">
        <v>10498</v>
      </c>
      <c r="AQ56" s="0" t="s">
        <v>9870</v>
      </c>
      <c r="AR56" s="0" t="s">
        <v>10494</v>
      </c>
      <c r="AS56" s="0" t="s">
        <v>59</v>
      </c>
      <c r="AU56" s="0" t="s">
        <v>9712</v>
      </c>
      <c r="AV56" s="0" t="s">
        <v>10499</v>
      </c>
      <c r="AW56" s="0" t="n">
        <v>1293</v>
      </c>
      <c r="AX56" s="0" t="s">
        <v>10500</v>
      </c>
      <c r="AY56" s="0" t="s">
        <v>10501</v>
      </c>
      <c r="AZ56" s="0" t="n">
        <v>210</v>
      </c>
      <c r="BB56" s="0" t="n">
        <v>-1</v>
      </c>
      <c r="BE56" s="0" t="str">
        <f aca="false">CONCATENATE(H56,I56,J56,K56,L56,M56,N56,)</f>
        <v>SalomeKijimbofemale199329September</v>
      </c>
      <c r="BF56" s="0" t="str">
        <f aca="false">IF(BE56=BE55,"Duplicate","")</f>
        <v/>
      </c>
      <c r="BG56" s="0" t="str">
        <f aca="false">IF($AE56="yes",H56,"")</f>
        <v>Salome</v>
      </c>
      <c r="BH56" s="0" t="n">
        <f aca="false">IF($AE56="yes",I56,"")</f>
        <v>0</v>
      </c>
      <c r="BI56" s="0" t="str">
        <f aca="false">IF($AE56="yes",J56,"")</f>
        <v>Kijimbo</v>
      </c>
    </row>
    <row r="57" customFormat="false" ht="13.8" hidden="false" customHeight="false" outlineLevel="0" collapsed="false">
      <c r="A57" s="0" t="s">
        <v>10502</v>
      </c>
      <c r="B57" s="0" t="s">
        <v>10503</v>
      </c>
      <c r="C57" s="4" t="n">
        <v>42937</v>
      </c>
      <c r="D57" s="0" t="s">
        <v>4109</v>
      </c>
      <c r="E57" s="0" t="s">
        <v>4110</v>
      </c>
      <c r="F57" s="0" t="s">
        <v>4111</v>
      </c>
      <c r="H57" s="0" t="s">
        <v>826</v>
      </c>
      <c r="I57" s="0" t="s">
        <v>10504</v>
      </c>
      <c r="J57" s="0" t="s">
        <v>5587</v>
      </c>
      <c r="K57" s="0" t="s">
        <v>53</v>
      </c>
      <c r="L57" s="0" t="s">
        <v>9831</v>
      </c>
      <c r="M57" s="0" t="s">
        <v>150</v>
      </c>
      <c r="N57" s="0" t="s">
        <v>816</v>
      </c>
      <c r="O57" s="0" t="s">
        <v>10504</v>
      </c>
      <c r="P57" s="0" t="s">
        <v>10505</v>
      </c>
      <c r="Q57" s="0" t="s">
        <v>10506</v>
      </c>
      <c r="R57" s="0" t="s">
        <v>10507</v>
      </c>
      <c r="S57" s="0" t="s">
        <v>10508</v>
      </c>
      <c r="T57" s="0" t="s">
        <v>5261</v>
      </c>
      <c r="U57" s="0" t="s">
        <v>7993</v>
      </c>
      <c r="V57" s="0" t="s">
        <v>44</v>
      </c>
      <c r="W57" s="0" t="s">
        <v>9758</v>
      </c>
      <c r="X57" s="0" t="s">
        <v>10506</v>
      </c>
      <c r="Y57" s="0" t="s">
        <v>9944</v>
      </c>
      <c r="AA57" s="0" t="s">
        <v>416</v>
      </c>
      <c r="AC57" s="0" t="s">
        <v>44</v>
      </c>
      <c r="AD57" s="0" t="s">
        <v>44</v>
      </c>
      <c r="AE57" s="0" t="s">
        <v>44</v>
      </c>
      <c r="AF57" s="0" t="s">
        <v>10509</v>
      </c>
      <c r="AG57" s="0" t="n">
        <v>-6.7715325</v>
      </c>
      <c r="AH57" s="0" t="n">
        <v>39.2394584</v>
      </c>
      <c r="AI57" s="0" t="n">
        <v>-3.79999995232</v>
      </c>
      <c r="AJ57" s="0" t="n">
        <v>50</v>
      </c>
      <c r="AK57" s="0" t="s">
        <v>59</v>
      </c>
      <c r="AP57" s="0" t="s">
        <v>2716</v>
      </c>
      <c r="AQ57" s="0" t="s">
        <v>10114</v>
      </c>
      <c r="AR57" s="0" t="s">
        <v>10510</v>
      </c>
      <c r="AS57" s="0" t="s">
        <v>59</v>
      </c>
      <c r="AU57" s="0" t="s">
        <v>9712</v>
      </c>
      <c r="AV57" s="0" t="s">
        <v>10511</v>
      </c>
      <c r="AW57" s="0" t="n">
        <v>1286</v>
      </c>
      <c r="AX57" s="0" t="s">
        <v>10512</v>
      </c>
      <c r="AY57" s="0" t="s">
        <v>10513</v>
      </c>
      <c r="AZ57" s="0" t="n">
        <v>203</v>
      </c>
      <c r="BB57" s="0" t="n">
        <v>-1</v>
      </c>
      <c r="BE57" s="0" t="str">
        <f aca="false">CONCATENATE(H57,I57,J57,K57,L57,M57,N57,)</f>
        <v>JohnPolycarp Kimaro male199514February</v>
      </c>
      <c r="BF57" s="0" t="str">
        <f aca="false">IF(BE57=BE56,"Duplicate","")</f>
        <v/>
      </c>
      <c r="BG57" s="0" t="str">
        <f aca="false">IF($AE57="yes",H57,"")</f>
        <v>John</v>
      </c>
      <c r="BH57" s="0" t="str">
        <f aca="false">IF($AE57="yes",I57,"")</f>
        <v>Polycarp</v>
      </c>
      <c r="BI57" s="0" t="str">
        <f aca="false">IF($AE57="yes",J57,"")</f>
        <v>Kimaro</v>
      </c>
    </row>
    <row r="58" customFormat="false" ht="13.8" hidden="false" customHeight="false" outlineLevel="0" collapsed="false">
      <c r="A58" s="0" t="s">
        <v>10514</v>
      </c>
      <c r="B58" s="0" t="s">
        <v>10515</v>
      </c>
      <c r="C58" s="7" t="s">
        <v>40</v>
      </c>
      <c r="D58" s="0" t="s">
        <v>3601</v>
      </c>
      <c r="E58" s="0" t="s">
        <v>10516</v>
      </c>
      <c r="F58" s="0" t="s">
        <v>10517</v>
      </c>
      <c r="H58" s="0" t="s">
        <v>10518</v>
      </c>
      <c r="I58" s="0" t="s">
        <v>673</v>
      </c>
      <c r="J58" s="0" t="s">
        <v>10519</v>
      </c>
      <c r="K58" s="0" t="s">
        <v>100</v>
      </c>
      <c r="L58" s="0" t="n">
        <v>1994</v>
      </c>
      <c r="M58" s="0" t="n">
        <v>1</v>
      </c>
      <c r="N58" s="0" t="s">
        <v>10079</v>
      </c>
      <c r="O58" s="0" t="s">
        <v>10520</v>
      </c>
      <c r="P58" s="0" t="s">
        <v>10521</v>
      </c>
      <c r="Q58" s="0" t="s">
        <v>10522</v>
      </c>
      <c r="R58" s="0" t="s">
        <v>10523</v>
      </c>
      <c r="S58" s="0" t="s">
        <v>10524</v>
      </c>
      <c r="T58" s="0" t="s">
        <v>2534</v>
      </c>
      <c r="U58" s="0" t="s">
        <v>1628</v>
      </c>
      <c r="V58" s="0" t="s">
        <v>44</v>
      </c>
      <c r="W58" s="0" t="s">
        <v>9725</v>
      </c>
      <c r="X58" s="2" t="s">
        <v>10522</v>
      </c>
      <c r="Y58" s="0" t="s">
        <v>9707</v>
      </c>
      <c r="AA58" s="0" t="s">
        <v>83</v>
      </c>
      <c r="AC58" s="0" t="s">
        <v>44</v>
      </c>
      <c r="AD58" s="0" t="s">
        <v>44</v>
      </c>
      <c r="AE58" s="0" t="s">
        <v>44</v>
      </c>
      <c r="AK58" s="0" t="s">
        <v>44</v>
      </c>
      <c r="AP58" s="0" t="s">
        <v>10525</v>
      </c>
      <c r="AS58" s="0" t="s">
        <v>59</v>
      </c>
      <c r="AV58" s="0" t="s">
        <v>10526</v>
      </c>
      <c r="BE58" s="0" t="str">
        <f aca="false">CONCATENATE(H58,I58,J58,K58,L58,M58,N58,)</f>
        <v>SophiaRamadhanKimbondilefemale19941August</v>
      </c>
      <c r="BF58" s="0" t="str">
        <f aca="false">IF(BE58=BE57,"Duplicate","")</f>
        <v/>
      </c>
      <c r="BG58" s="0" t="str">
        <f aca="false">IF($AE58="yes",H58,"")</f>
        <v>Sophia</v>
      </c>
      <c r="BH58" s="0" t="str">
        <f aca="false">IF($AE58="yes",I58,"")</f>
        <v>Ramadhan</v>
      </c>
      <c r="BI58" s="0" t="str">
        <f aca="false">IF($AE58="yes",J58,"")</f>
        <v>Kimbondile</v>
      </c>
    </row>
    <row r="59" customFormat="false" ht="13.8" hidden="false" customHeight="false" outlineLevel="0" collapsed="false">
      <c r="A59" s="0" t="s">
        <v>10527</v>
      </c>
      <c r="B59" s="0" t="s">
        <v>10528</v>
      </c>
      <c r="C59" s="4" t="n">
        <v>42937</v>
      </c>
      <c r="D59" s="0" t="s">
        <v>8777</v>
      </c>
      <c r="E59" s="0" t="s">
        <v>8778</v>
      </c>
      <c r="F59" s="0" t="s">
        <v>8779</v>
      </c>
      <c r="H59" s="0" t="s">
        <v>10529</v>
      </c>
      <c r="I59" s="0" t="s">
        <v>10530</v>
      </c>
      <c r="J59" s="0" t="s">
        <v>10531</v>
      </c>
      <c r="K59" s="0" t="s">
        <v>53</v>
      </c>
      <c r="L59" s="0" t="s">
        <v>1509</v>
      </c>
      <c r="M59" s="0" t="s">
        <v>9847</v>
      </c>
      <c r="N59" s="0" t="s">
        <v>103</v>
      </c>
      <c r="O59" s="0" t="s">
        <v>10532</v>
      </c>
      <c r="P59" s="0" t="s">
        <v>10533</v>
      </c>
      <c r="Q59" s="0" t="s">
        <v>10534</v>
      </c>
      <c r="S59" s="0" t="s">
        <v>10535</v>
      </c>
      <c r="T59" s="0" t="s">
        <v>4788</v>
      </c>
      <c r="U59" s="0" t="s">
        <v>8786</v>
      </c>
      <c r="V59" s="0" t="s">
        <v>44</v>
      </c>
      <c r="W59" s="0" t="s">
        <v>9706</v>
      </c>
      <c r="X59" s="0" t="s">
        <v>10536</v>
      </c>
      <c r="Y59" s="0" t="s">
        <v>9707</v>
      </c>
      <c r="AA59" s="0" t="s">
        <v>416</v>
      </c>
      <c r="AC59" s="0" t="s">
        <v>44</v>
      </c>
      <c r="AD59" s="0" t="s">
        <v>44</v>
      </c>
      <c r="AE59" s="0" t="s">
        <v>44</v>
      </c>
      <c r="AF59" s="0" t="s">
        <v>10537</v>
      </c>
      <c r="AG59" s="0" t="n">
        <v>-6.77103506</v>
      </c>
      <c r="AH59" s="0" t="n">
        <v>39.23999597</v>
      </c>
      <c r="AI59" s="0" t="n">
        <v>-24</v>
      </c>
      <c r="AJ59" s="0" t="n">
        <v>5</v>
      </c>
      <c r="AK59" s="0" t="s">
        <v>44</v>
      </c>
      <c r="AL59" s="0" t="s">
        <v>9709</v>
      </c>
      <c r="AM59" s="0" t="n">
        <f aca="false">TRUE()</f>
        <v>1</v>
      </c>
      <c r="AN59" s="0" t="n">
        <f aca="false">TRUE()</f>
        <v>1</v>
      </c>
      <c r="AO59" s="0" t="n">
        <f aca="false">TRUE()</f>
        <v>1</v>
      </c>
      <c r="AP59" s="0" t="s">
        <v>10538</v>
      </c>
      <c r="AQ59" s="0" t="s">
        <v>10539</v>
      </c>
      <c r="AR59" s="0" t="s">
        <v>10540</v>
      </c>
      <c r="AS59" s="0" t="s">
        <v>59</v>
      </c>
      <c r="AU59" s="0" t="s">
        <v>9712</v>
      </c>
      <c r="AV59" s="0" t="s">
        <v>10541</v>
      </c>
      <c r="AW59" s="0" t="n">
        <v>1130</v>
      </c>
      <c r="AX59" s="0" t="s">
        <v>10542</v>
      </c>
      <c r="AY59" s="0" t="s">
        <v>10543</v>
      </c>
      <c r="AZ59" s="0" t="n">
        <v>47</v>
      </c>
      <c r="BB59" s="0" t="n">
        <v>-1</v>
      </c>
      <c r="BE59" s="0" t="str">
        <f aca="false">CONCATENATE(H59,I59,J59,K59,L59,M59,N59,)</f>
        <v>justinejonaskimbungamale181993March</v>
      </c>
      <c r="BF59" s="0" t="str">
        <f aca="false">IF(BE59=BE58,"Duplicate","")</f>
        <v/>
      </c>
      <c r="BG59" s="0" t="str">
        <f aca="false">IF($AE59="yes",H59,"")</f>
        <v>justine</v>
      </c>
      <c r="BH59" s="0" t="str">
        <f aca="false">IF($AE59="yes",I59,"")</f>
        <v>jonas</v>
      </c>
      <c r="BI59" s="0" t="str">
        <f aca="false">IF($AE59="yes",J59,"")</f>
        <v>kimbunga</v>
      </c>
    </row>
    <row r="60" customFormat="false" ht="13.8" hidden="false" customHeight="false" outlineLevel="0" collapsed="false">
      <c r="A60" s="0" t="s">
        <v>10544</v>
      </c>
      <c r="B60" s="0" t="s">
        <v>10545</v>
      </c>
      <c r="C60" s="4" t="n">
        <v>42937</v>
      </c>
      <c r="D60" s="0" t="s">
        <v>7120</v>
      </c>
      <c r="E60" s="0" t="s">
        <v>7121</v>
      </c>
      <c r="F60" s="0" t="s">
        <v>7122</v>
      </c>
      <c r="H60" s="0" t="s">
        <v>10546</v>
      </c>
      <c r="I60" s="0" t="s">
        <v>2477</v>
      </c>
      <c r="J60" s="0" t="s">
        <v>10547</v>
      </c>
      <c r="K60" s="0" t="s">
        <v>100</v>
      </c>
      <c r="L60" s="0" t="s">
        <v>10160</v>
      </c>
      <c r="M60" s="0" t="s">
        <v>236</v>
      </c>
      <c r="N60" s="0" t="s">
        <v>509</v>
      </c>
      <c r="O60" s="0" t="s">
        <v>10548</v>
      </c>
      <c r="P60" s="0" t="s">
        <v>10549</v>
      </c>
      <c r="Q60" s="0" t="s">
        <v>10550</v>
      </c>
      <c r="S60" s="0" t="s">
        <v>10551</v>
      </c>
      <c r="T60" s="0" t="s">
        <v>7992</v>
      </c>
      <c r="U60" s="0" t="s">
        <v>4120</v>
      </c>
      <c r="V60" s="0" t="s">
        <v>44</v>
      </c>
      <c r="W60" s="0" t="s">
        <v>9725</v>
      </c>
      <c r="X60" s="0" t="s">
        <v>10550</v>
      </c>
      <c r="Y60" s="0" t="s">
        <v>9707</v>
      </c>
      <c r="AA60" s="0" t="s">
        <v>83</v>
      </c>
      <c r="AC60" s="0" t="s">
        <v>44</v>
      </c>
      <c r="AD60" s="0" t="s">
        <v>44</v>
      </c>
      <c r="AE60" s="0" t="s">
        <v>44</v>
      </c>
      <c r="AF60" s="0" t="s">
        <v>10552</v>
      </c>
      <c r="AG60" s="0" t="n">
        <v>-6.77096666667</v>
      </c>
      <c r="AH60" s="0" t="n">
        <v>39.24001</v>
      </c>
      <c r="AI60" s="0" t="n">
        <v>22</v>
      </c>
      <c r="AJ60" s="0" t="n">
        <v>5</v>
      </c>
      <c r="AK60" s="0" t="s">
        <v>44</v>
      </c>
      <c r="AL60" s="0" t="s">
        <v>9742</v>
      </c>
      <c r="AM60" s="0" t="n">
        <f aca="false">FALSE()</f>
        <v>0</v>
      </c>
      <c r="AN60" s="0" t="n">
        <f aca="false">TRUE()</f>
        <v>1</v>
      </c>
      <c r="AO60" s="0" t="n">
        <f aca="false">TRUE()</f>
        <v>1</v>
      </c>
      <c r="AP60" s="0" t="s">
        <v>10549</v>
      </c>
      <c r="AQ60" s="0" t="s">
        <v>10338</v>
      </c>
      <c r="AR60" s="0" t="s">
        <v>10553</v>
      </c>
      <c r="AS60" s="0" t="s">
        <v>59</v>
      </c>
      <c r="AU60" s="0" t="s">
        <v>9712</v>
      </c>
      <c r="AV60" s="0" t="s">
        <v>10554</v>
      </c>
      <c r="AW60" s="0" t="n">
        <v>1205</v>
      </c>
      <c r="AX60" s="0" t="s">
        <v>10555</v>
      </c>
      <c r="AY60" s="0" t="s">
        <v>10556</v>
      </c>
      <c r="AZ60" s="0" t="n">
        <v>122</v>
      </c>
      <c r="BB60" s="0" t="n">
        <v>-1</v>
      </c>
      <c r="BE60" s="0" t="str">
        <f aca="false">CONCATENATE(H60,I60,J60,K60,L60,M60,N60,)</f>
        <v>TheresiaSimonKimori female199710April</v>
      </c>
      <c r="BF60" s="0" t="str">
        <f aca="false">IF(BE60=BE59,"Duplicate","")</f>
        <v/>
      </c>
      <c r="BG60" s="0" t="str">
        <f aca="false">IF($AE60="yes",H60,"")</f>
        <v>Theresia</v>
      </c>
      <c r="BH60" s="0" t="str">
        <f aca="false">IF($AE60="yes",I60,"")</f>
        <v>Simon</v>
      </c>
      <c r="BI60" s="0" t="str">
        <f aca="false">IF($AE60="yes",J60,"")</f>
        <v>Kimori</v>
      </c>
    </row>
    <row r="61" customFormat="false" ht="13.8" hidden="false" customHeight="false" outlineLevel="0" collapsed="false">
      <c r="A61" s="0" t="s">
        <v>10557</v>
      </c>
      <c r="B61" s="0" t="s">
        <v>10558</v>
      </c>
      <c r="C61" s="4" t="n">
        <v>42937</v>
      </c>
      <c r="D61" s="0" t="s">
        <v>6277</v>
      </c>
      <c r="E61" s="0" t="s">
        <v>6278</v>
      </c>
      <c r="F61" s="0" t="s">
        <v>6279</v>
      </c>
      <c r="H61" s="0" t="s">
        <v>10559</v>
      </c>
      <c r="I61" s="0" t="s">
        <v>10051</v>
      </c>
      <c r="J61" s="0" t="s">
        <v>10560</v>
      </c>
      <c r="K61" s="0" t="s">
        <v>53</v>
      </c>
      <c r="L61" s="0" t="s">
        <v>9798</v>
      </c>
      <c r="M61" s="0" t="s">
        <v>263</v>
      </c>
      <c r="N61" s="0" t="s">
        <v>1823</v>
      </c>
      <c r="O61" s="0" t="s">
        <v>10051</v>
      </c>
      <c r="P61" s="0" t="s">
        <v>10561</v>
      </c>
      <c r="Q61" s="0" t="s">
        <v>10562</v>
      </c>
      <c r="R61" s="0" t="s">
        <v>10563</v>
      </c>
      <c r="S61" s="0" t="s">
        <v>10564</v>
      </c>
      <c r="T61" s="0" t="s">
        <v>278</v>
      </c>
      <c r="U61" s="0" t="s">
        <v>279</v>
      </c>
      <c r="V61" s="0" t="s">
        <v>44</v>
      </c>
      <c r="W61" s="0" t="s">
        <v>9758</v>
      </c>
      <c r="X61" s="0" t="s">
        <v>10562</v>
      </c>
      <c r="Y61" s="0" t="s">
        <v>10149</v>
      </c>
      <c r="AA61" s="0" t="s">
        <v>224</v>
      </c>
      <c r="AC61" s="0" t="s">
        <v>44</v>
      </c>
      <c r="AD61" s="0" t="s">
        <v>44</v>
      </c>
      <c r="AE61" s="0" t="s">
        <v>44</v>
      </c>
      <c r="AF61" s="0" t="s">
        <v>10565</v>
      </c>
      <c r="AG61" s="0" t="n">
        <v>-6.77112738</v>
      </c>
      <c r="AH61" s="0" t="n">
        <v>39.24009245</v>
      </c>
      <c r="AI61" s="0" t="n">
        <v>2</v>
      </c>
      <c r="AJ61" s="0" t="n">
        <v>4</v>
      </c>
      <c r="AK61" s="0" t="s">
        <v>44</v>
      </c>
      <c r="AL61" s="0" t="s">
        <v>9709</v>
      </c>
      <c r="AM61" s="0" t="n">
        <f aca="false">TRUE()</f>
        <v>1</v>
      </c>
      <c r="AN61" s="0" t="n">
        <f aca="false">TRUE()</f>
        <v>1</v>
      </c>
      <c r="AO61" s="0" t="n">
        <f aca="false">TRUE()</f>
        <v>1</v>
      </c>
      <c r="AP61" s="0" t="s">
        <v>10566</v>
      </c>
      <c r="AQ61" s="0" t="s">
        <v>9839</v>
      </c>
      <c r="AR61" s="0" t="s">
        <v>10567</v>
      </c>
      <c r="AS61" s="0" t="s">
        <v>59</v>
      </c>
      <c r="AU61" s="0" t="s">
        <v>9712</v>
      </c>
      <c r="AV61" s="0" t="s">
        <v>10568</v>
      </c>
      <c r="AW61" s="0" t="n">
        <v>1262</v>
      </c>
      <c r="AX61" s="0" t="s">
        <v>10569</v>
      </c>
      <c r="AY61" s="0" t="s">
        <v>10570</v>
      </c>
      <c r="AZ61" s="0" t="n">
        <v>179</v>
      </c>
      <c r="BB61" s="0" t="n">
        <v>-1</v>
      </c>
      <c r="BE61" s="0" t="str">
        <f aca="false">CONCATENATE(H61,I61,J61,K61,L61,M61,N61,)</f>
        <v>Nachowa PaulKimumale199123November</v>
      </c>
      <c r="BF61" s="0" t="str">
        <f aca="false">IF(BE61=BE60,"Duplicate","")</f>
        <v/>
      </c>
      <c r="BG61" s="0" t="str">
        <f aca="false">IF($AE61="yes",H61,"")</f>
        <v>Nachowa</v>
      </c>
      <c r="BH61" s="0" t="str">
        <f aca="false">IF($AE61="yes",I61,"")</f>
        <v>Paul</v>
      </c>
      <c r="BI61" s="0" t="str">
        <f aca="false">IF($AE61="yes",J61,"")</f>
        <v>Kimu</v>
      </c>
    </row>
    <row r="62" customFormat="false" ht="13.8" hidden="false" customHeight="false" outlineLevel="0" collapsed="false">
      <c r="A62" s="0" t="s">
        <v>10571</v>
      </c>
      <c r="B62" s="0" t="s">
        <v>10572</v>
      </c>
      <c r="C62" s="4" t="n">
        <v>42937</v>
      </c>
      <c r="D62" s="0" t="s">
        <v>2473</v>
      </c>
      <c r="H62" s="0" t="s">
        <v>5913</v>
      </c>
      <c r="I62" s="0" t="s">
        <v>10573</v>
      </c>
      <c r="J62" s="0" t="s">
        <v>10574</v>
      </c>
      <c r="K62" s="0" t="s">
        <v>53</v>
      </c>
      <c r="L62" s="0" t="s">
        <v>9720</v>
      </c>
      <c r="M62" s="0" t="s">
        <v>263</v>
      </c>
      <c r="N62" s="0" t="s">
        <v>85</v>
      </c>
      <c r="O62" s="0" t="s">
        <v>10575</v>
      </c>
      <c r="P62" s="0" t="s">
        <v>10576</v>
      </c>
      <c r="Q62" s="0" t="s">
        <v>10577</v>
      </c>
      <c r="R62" s="0" t="s">
        <v>10578</v>
      </c>
      <c r="S62" s="0" t="s">
        <v>10579</v>
      </c>
      <c r="T62" s="0" t="s">
        <v>310</v>
      </c>
      <c r="U62" s="0" t="s">
        <v>10580</v>
      </c>
      <c r="V62" s="0" t="s">
        <v>44</v>
      </c>
      <c r="W62" s="0" t="s">
        <v>9706</v>
      </c>
      <c r="X62" s="0" t="s">
        <v>10577</v>
      </c>
      <c r="Y62" s="0" t="s">
        <v>9944</v>
      </c>
      <c r="AA62" s="0" t="s">
        <v>416</v>
      </c>
      <c r="AC62" s="0" t="s">
        <v>44</v>
      </c>
      <c r="AD62" s="0" t="s">
        <v>44</v>
      </c>
      <c r="AE62" s="0" t="s">
        <v>44</v>
      </c>
      <c r="AF62" s="0" t="s">
        <v>10581</v>
      </c>
      <c r="AG62" s="0" t="n">
        <v>-6.77109833333</v>
      </c>
      <c r="AH62" s="0" t="n">
        <v>39.2400066667</v>
      </c>
      <c r="AI62" s="0" t="n">
        <v>20.8</v>
      </c>
      <c r="AJ62" s="0" t="n">
        <v>4.9</v>
      </c>
      <c r="AK62" s="0" t="s">
        <v>59</v>
      </c>
      <c r="AP62" s="0" t="s">
        <v>10582</v>
      </c>
      <c r="AQ62" s="0" t="s">
        <v>9855</v>
      </c>
      <c r="AR62" s="0" t="s">
        <v>10583</v>
      </c>
      <c r="AS62" s="0" t="s">
        <v>59</v>
      </c>
      <c r="AU62" s="0" t="s">
        <v>9712</v>
      </c>
      <c r="AV62" s="0" t="s">
        <v>10584</v>
      </c>
      <c r="AW62" s="0" t="n">
        <v>1124</v>
      </c>
      <c r="AX62" s="0" t="s">
        <v>10585</v>
      </c>
      <c r="AY62" s="0" t="s">
        <v>10586</v>
      </c>
      <c r="AZ62" s="0" t="n">
        <v>41</v>
      </c>
      <c r="BB62" s="0" t="n">
        <v>-1</v>
      </c>
      <c r="BE62" s="0" t="str">
        <f aca="false">CONCATENATE(H62,I62,J62,K62,L62,M62,N62,)</f>
        <v>EmmanuelWilfredKipondyamale199423December</v>
      </c>
      <c r="BF62" s="0" t="str">
        <f aca="false">IF(BE62=BE61,"Duplicate","")</f>
        <v/>
      </c>
      <c r="BG62" s="0" t="str">
        <f aca="false">IF($AE62="yes",H62,"")</f>
        <v>Emmanuel</v>
      </c>
      <c r="BH62" s="0" t="str">
        <f aca="false">IF($AE62="yes",I62,"")</f>
        <v>Wilfred</v>
      </c>
      <c r="BI62" s="0" t="str">
        <f aca="false">IF($AE62="yes",J62,"")</f>
        <v>Kipondya</v>
      </c>
    </row>
    <row r="63" customFormat="false" ht="13.8" hidden="false" customHeight="false" outlineLevel="0" collapsed="false">
      <c r="A63" s="0" t="s">
        <v>10587</v>
      </c>
      <c r="B63" s="0" t="s">
        <v>10588</v>
      </c>
      <c r="C63" s="7" t="s">
        <v>40</v>
      </c>
      <c r="D63" s="0" t="s">
        <v>10589</v>
      </c>
      <c r="E63" s="0" t="s">
        <v>10590</v>
      </c>
      <c r="F63" s="0" t="s">
        <v>10591</v>
      </c>
      <c r="H63" s="0" t="s">
        <v>10592</v>
      </c>
      <c r="I63" s="0" t="s">
        <v>10593</v>
      </c>
      <c r="J63" s="0" t="s">
        <v>10594</v>
      </c>
      <c r="K63" s="0" t="s">
        <v>53</v>
      </c>
      <c r="L63" s="0" t="n">
        <v>1993</v>
      </c>
      <c r="M63" s="0" t="n">
        <v>19</v>
      </c>
      <c r="N63" s="0" t="s">
        <v>1813</v>
      </c>
      <c r="O63" s="0" t="s">
        <v>10595</v>
      </c>
      <c r="P63" s="0" t="s">
        <v>10596</v>
      </c>
      <c r="Q63" s="0" t="s">
        <v>10597</v>
      </c>
      <c r="R63" s="0" t="s">
        <v>10598</v>
      </c>
      <c r="S63" s="0" t="s">
        <v>10599</v>
      </c>
      <c r="T63" s="0" t="s">
        <v>333</v>
      </c>
      <c r="U63" s="0" t="s">
        <v>279</v>
      </c>
      <c r="V63" s="0" t="s">
        <v>44</v>
      </c>
      <c r="W63" s="0" t="s">
        <v>9758</v>
      </c>
      <c r="X63" s="2" t="s">
        <v>10598</v>
      </c>
      <c r="Y63" s="0" t="s">
        <v>9707</v>
      </c>
      <c r="AA63" s="0" t="s">
        <v>224</v>
      </c>
      <c r="AC63" s="0" t="s">
        <v>44</v>
      </c>
      <c r="AD63" s="0" t="s">
        <v>44</v>
      </c>
      <c r="AE63" s="0" t="s">
        <v>44</v>
      </c>
      <c r="AG63" s="0" t="n">
        <v>-6.77111</v>
      </c>
      <c r="AH63" s="0" t="n">
        <v>39.2400433333333</v>
      </c>
      <c r="AI63" s="0" t="n">
        <v>19.5</v>
      </c>
      <c r="AJ63" s="0" t="n">
        <v>4.8</v>
      </c>
      <c r="AK63" s="0" t="s">
        <v>44</v>
      </c>
      <c r="AP63" s="0" t="s">
        <v>10600</v>
      </c>
      <c r="AQ63" s="0" t="s">
        <v>10601</v>
      </c>
      <c r="AR63" s="0" t="s">
        <v>10602</v>
      </c>
      <c r="AS63" s="0" t="s">
        <v>59</v>
      </c>
      <c r="AV63" s="0" t="s">
        <v>10603</v>
      </c>
      <c r="BE63" s="0" t="str">
        <f aca="false">CONCATENATE(H63,I63,J63,K63,L63,M63,N63,)</f>
        <v>ElibarikiBoazKitatung'wamale199319January</v>
      </c>
      <c r="BF63" s="0" t="str">
        <f aca="false">IF(BE63=BE62,"Duplicate","")</f>
        <v/>
      </c>
      <c r="BG63" s="0" t="str">
        <f aca="false">IF($AE63="yes",H63,"")</f>
        <v>Elibariki</v>
      </c>
      <c r="BH63" s="0" t="str">
        <f aca="false">IF($AE63="yes",I63,"")</f>
        <v>Boaz</v>
      </c>
      <c r="BI63" s="0" t="str">
        <f aca="false">IF($AE63="yes",J63,"")</f>
        <v>Kitatung'wa</v>
      </c>
    </row>
    <row r="64" customFormat="false" ht="13.8" hidden="false" customHeight="false" outlineLevel="0" collapsed="false">
      <c r="A64" s="0" t="s">
        <v>10604</v>
      </c>
      <c r="B64" s="0" t="s">
        <v>10605</v>
      </c>
      <c r="C64" s="4" t="n">
        <v>42937</v>
      </c>
      <c r="D64" s="0" t="s">
        <v>10606</v>
      </c>
      <c r="E64" s="0" t="s">
        <v>10607</v>
      </c>
      <c r="F64" s="0" t="s">
        <v>10608</v>
      </c>
      <c r="H64" s="0" t="s">
        <v>10609</v>
      </c>
      <c r="I64" s="0" t="s">
        <v>3293</v>
      </c>
      <c r="J64" s="0" t="s">
        <v>10610</v>
      </c>
      <c r="K64" s="0" t="s">
        <v>53</v>
      </c>
      <c r="L64" s="0" t="s">
        <v>10217</v>
      </c>
      <c r="M64" s="0" t="s">
        <v>416</v>
      </c>
      <c r="N64" s="0" t="s">
        <v>1813</v>
      </c>
      <c r="O64" s="0" t="s">
        <v>10611</v>
      </c>
      <c r="P64" s="0" t="s">
        <v>10612</v>
      </c>
      <c r="Q64" s="0" t="s">
        <v>10613</v>
      </c>
      <c r="R64" s="0" t="s">
        <v>10614</v>
      </c>
      <c r="S64" s="0" t="s">
        <v>10615</v>
      </c>
      <c r="T64" s="0" t="s">
        <v>475</v>
      </c>
      <c r="U64" s="0" t="s">
        <v>10616</v>
      </c>
      <c r="V64" s="0" t="s">
        <v>44</v>
      </c>
      <c r="W64" s="0" t="s">
        <v>9758</v>
      </c>
      <c r="X64" s="0" t="s">
        <v>10613</v>
      </c>
      <c r="Y64" s="0" t="s">
        <v>1290</v>
      </c>
      <c r="Z64" s="0" t="s">
        <v>10617</v>
      </c>
      <c r="AA64" s="0" t="s">
        <v>9740</v>
      </c>
      <c r="AC64" s="0" t="s">
        <v>44</v>
      </c>
      <c r="AD64" s="0" t="s">
        <v>44</v>
      </c>
      <c r="AE64" s="0" t="s">
        <v>44</v>
      </c>
      <c r="AF64" s="0" t="s">
        <v>10618</v>
      </c>
      <c r="AG64" s="0" t="n">
        <v>-6.77118833333</v>
      </c>
      <c r="AH64" s="0" t="n">
        <v>39.240115</v>
      </c>
      <c r="AI64" s="0" t="n">
        <v>24.4</v>
      </c>
      <c r="AJ64" s="0" t="n">
        <v>4.6</v>
      </c>
      <c r="AK64" s="0" t="s">
        <v>44</v>
      </c>
      <c r="AL64" s="0" t="s">
        <v>9709</v>
      </c>
      <c r="AM64" s="0" t="n">
        <f aca="false">TRUE()</f>
        <v>1</v>
      </c>
      <c r="AN64" s="0" t="n">
        <f aca="false">TRUE()</f>
        <v>1</v>
      </c>
      <c r="AO64" s="0" t="n">
        <f aca="false">TRUE()</f>
        <v>1</v>
      </c>
      <c r="AP64" s="0" t="s">
        <v>10619</v>
      </c>
      <c r="AQ64" s="0" t="s">
        <v>9855</v>
      </c>
      <c r="AR64" s="0" t="s">
        <v>10620</v>
      </c>
      <c r="AS64" s="0" t="s">
        <v>59</v>
      </c>
      <c r="AU64" s="0" t="s">
        <v>9712</v>
      </c>
      <c r="AV64" s="0" t="s">
        <v>10621</v>
      </c>
      <c r="AW64" s="0" t="n">
        <v>1283</v>
      </c>
      <c r="AX64" s="0" t="s">
        <v>10622</v>
      </c>
      <c r="AY64" s="0" t="s">
        <v>10623</v>
      </c>
      <c r="AZ64" s="0" t="n">
        <v>200</v>
      </c>
      <c r="BB64" s="0" t="n">
        <v>-1</v>
      </c>
      <c r="BE64" s="0" t="str">
        <f aca="false">CONCATENATE(H64,I64,J64,K64,L64,M64,N64,)</f>
        <v>RespigiAlphonceKiwangomale19902January</v>
      </c>
      <c r="BF64" s="0" t="str">
        <f aca="false">IF(BE64=BE63,"Duplicate","")</f>
        <v/>
      </c>
      <c r="BG64" s="0" t="str">
        <f aca="false">IF($AE64="yes",H64,"")</f>
        <v>Respigi</v>
      </c>
      <c r="BH64" s="0" t="str">
        <f aca="false">IF($AE64="yes",I64,"")</f>
        <v>Alphonce</v>
      </c>
      <c r="BI64" s="0" t="str">
        <f aca="false">IF($AE64="yes",J64,"")</f>
        <v>Kiwango</v>
      </c>
    </row>
    <row r="65" customFormat="false" ht="27.15" hidden="false" customHeight="false" outlineLevel="0" collapsed="false">
      <c r="A65" s="0" t="s">
        <v>10624</v>
      </c>
      <c r="B65" s="0" t="s">
        <v>10625</v>
      </c>
      <c r="C65" s="4" t="n">
        <v>42937</v>
      </c>
      <c r="D65" s="0" t="s">
        <v>7805</v>
      </c>
      <c r="E65" s="0" t="s">
        <v>7806</v>
      </c>
      <c r="F65" s="0" t="s">
        <v>7807</v>
      </c>
      <c r="H65" s="5" t="s">
        <v>10626</v>
      </c>
      <c r="I65" s="0" t="s">
        <v>10627</v>
      </c>
      <c r="J65" s="0" t="s">
        <v>3804</v>
      </c>
      <c r="K65" s="0" t="s">
        <v>100</v>
      </c>
      <c r="L65" s="0" t="s">
        <v>9751</v>
      </c>
      <c r="M65" s="0" t="s">
        <v>10628</v>
      </c>
      <c r="N65" s="0" t="s">
        <v>509</v>
      </c>
      <c r="O65" s="0" t="s">
        <v>10627</v>
      </c>
      <c r="P65" s="0" t="s">
        <v>7830</v>
      </c>
      <c r="Q65" s="0" t="s">
        <v>10629</v>
      </c>
      <c r="R65" s="0" t="s">
        <v>10630</v>
      </c>
      <c r="S65" s="0" t="s">
        <v>10631</v>
      </c>
      <c r="T65" s="0" t="s">
        <v>333</v>
      </c>
      <c r="U65" s="0" t="s">
        <v>334</v>
      </c>
      <c r="V65" s="0" t="s">
        <v>44</v>
      </c>
      <c r="W65" s="0" t="s">
        <v>9725</v>
      </c>
      <c r="X65" s="0" t="s">
        <v>10629</v>
      </c>
      <c r="Y65" s="0" t="s">
        <v>9707</v>
      </c>
      <c r="AA65" s="0" t="s">
        <v>9740</v>
      </c>
      <c r="AC65" s="0" t="s">
        <v>44</v>
      </c>
      <c r="AD65" s="0" t="s">
        <v>44</v>
      </c>
      <c r="AE65" s="0" t="s">
        <v>44</v>
      </c>
      <c r="AK65" s="0" t="s">
        <v>44</v>
      </c>
      <c r="AL65" s="0" t="s">
        <v>9709</v>
      </c>
      <c r="AM65" s="0" t="n">
        <f aca="false">TRUE()</f>
        <v>1</v>
      </c>
      <c r="AN65" s="0" t="n">
        <f aca="false">TRUE()</f>
        <v>1</v>
      </c>
      <c r="AO65" s="0" t="n">
        <f aca="false">TRUE()</f>
        <v>1</v>
      </c>
      <c r="AP65" s="0" t="s">
        <v>10632</v>
      </c>
      <c r="AQ65" s="0" t="s">
        <v>9839</v>
      </c>
      <c r="AR65" s="0" t="s">
        <v>10633</v>
      </c>
      <c r="AS65" s="0" t="s">
        <v>59</v>
      </c>
      <c r="AU65" s="0" t="s">
        <v>9712</v>
      </c>
      <c r="AV65" s="0" t="s">
        <v>10634</v>
      </c>
      <c r="AW65" s="0" t="n">
        <v>1102</v>
      </c>
      <c r="AX65" s="0" t="s">
        <v>10635</v>
      </c>
      <c r="AY65" s="0" t="s">
        <v>10636</v>
      </c>
      <c r="AZ65" s="0" t="n">
        <v>19</v>
      </c>
      <c r="BB65" s="0" t="n">
        <v>-1</v>
      </c>
      <c r="BE65" s="6" t="str">
        <f aca="false">CONCATENATE(H65,I65,J65,K65,L65,M65,N65,)</f>
        <v>StephaniaRomanusKombafemale199209April</v>
      </c>
      <c r="BF65" s="0" t="str">
        <f aca="false">IF(BE65=BE64,"Duplicate","")</f>
        <v/>
      </c>
      <c r="BG65" s="6" t="str">
        <f aca="false">IF($AE65="yes",H65,"")</f>
        <v>Stephania</v>
      </c>
      <c r="BH65" s="0" t="str">
        <f aca="false">IF($AE65="yes",I65,"")</f>
        <v>Romanus</v>
      </c>
      <c r="BI65" s="0" t="str">
        <f aca="false">IF($AE65="yes",J65,"")</f>
        <v>Komba</v>
      </c>
    </row>
    <row r="66" customFormat="false" ht="13.8" hidden="false" customHeight="false" outlineLevel="0" collapsed="false">
      <c r="A66" s="0" t="s">
        <v>10637</v>
      </c>
      <c r="B66" s="0" t="s">
        <v>10638</v>
      </c>
      <c r="C66" s="4" t="n">
        <v>42937</v>
      </c>
      <c r="D66" s="0" t="s">
        <v>7333</v>
      </c>
      <c r="E66" s="0" t="s">
        <v>5658</v>
      </c>
      <c r="F66" s="0" t="s">
        <v>7334</v>
      </c>
      <c r="H66" s="0" t="s">
        <v>10639</v>
      </c>
      <c r="I66" s="0" t="s">
        <v>1243</v>
      </c>
      <c r="J66" s="0" t="s">
        <v>3804</v>
      </c>
      <c r="K66" s="0" t="s">
        <v>100</v>
      </c>
      <c r="L66" s="0" t="s">
        <v>9847</v>
      </c>
      <c r="M66" s="0" t="s">
        <v>703</v>
      </c>
      <c r="N66" s="0" t="s">
        <v>1813</v>
      </c>
      <c r="O66" s="0" t="s">
        <v>10640</v>
      </c>
      <c r="P66" s="0" t="s">
        <v>10641</v>
      </c>
      <c r="Q66" s="0" t="s">
        <v>10642</v>
      </c>
      <c r="R66" s="0" t="s">
        <v>10643</v>
      </c>
      <c r="S66" s="0" t="s">
        <v>10644</v>
      </c>
      <c r="T66" s="0" t="s">
        <v>718</v>
      </c>
      <c r="U66" s="0" t="s">
        <v>718</v>
      </c>
      <c r="V66" s="0" t="s">
        <v>44</v>
      </c>
      <c r="W66" s="0" t="s">
        <v>9725</v>
      </c>
      <c r="X66" s="0" t="s">
        <v>10642</v>
      </c>
      <c r="Y66" s="0" t="s">
        <v>9707</v>
      </c>
      <c r="AA66" s="0" t="s">
        <v>9740</v>
      </c>
      <c r="AC66" s="0" t="s">
        <v>44</v>
      </c>
      <c r="AD66" s="0" t="s">
        <v>44</v>
      </c>
      <c r="AE66" s="0" t="s">
        <v>44</v>
      </c>
      <c r="AK66" s="0" t="s">
        <v>59</v>
      </c>
      <c r="AP66" s="0" t="s">
        <v>10645</v>
      </c>
      <c r="AQ66" s="0" t="s">
        <v>9710</v>
      </c>
      <c r="AR66" s="0" t="s">
        <v>10646</v>
      </c>
      <c r="AS66" s="0" t="s">
        <v>59</v>
      </c>
      <c r="AU66" s="0" t="s">
        <v>9712</v>
      </c>
      <c r="AV66" s="0" t="s">
        <v>10647</v>
      </c>
      <c r="AW66" s="0" t="n">
        <v>1310</v>
      </c>
      <c r="AX66" s="0" t="s">
        <v>10648</v>
      </c>
      <c r="AY66" s="0" t="s">
        <v>10649</v>
      </c>
      <c r="AZ66" s="0" t="n">
        <v>227</v>
      </c>
      <c r="BB66" s="0" t="n">
        <v>-1</v>
      </c>
      <c r="BE66" s="0" t="str">
        <f aca="false">CONCATENATE(H66,I66,J66,K66,L66,M66,N66,)</f>
        <v>AsiaAbdallahKombafemale199319January</v>
      </c>
      <c r="BF66" s="0" t="str">
        <f aca="false">IF(BE66=BE65,"Duplicate","")</f>
        <v/>
      </c>
      <c r="BG66" s="0" t="str">
        <f aca="false">IF($AE66="yes",H66,"")</f>
        <v>Asia</v>
      </c>
      <c r="BH66" s="0" t="str">
        <f aca="false">IF($AE66="yes",I66,"")</f>
        <v>Abdallah</v>
      </c>
      <c r="BI66" s="0" t="str">
        <f aca="false">IF($AE66="yes",J66,"")</f>
        <v>Komba</v>
      </c>
    </row>
    <row r="67" customFormat="false" ht="13.8" hidden="false" customHeight="false" outlineLevel="0" collapsed="false">
      <c r="A67" s="0" t="s">
        <v>10650</v>
      </c>
      <c r="B67" s="0" t="s">
        <v>10651</v>
      </c>
      <c r="C67" s="4" t="n">
        <v>42937</v>
      </c>
      <c r="D67" s="0" t="s">
        <v>7805</v>
      </c>
      <c r="E67" s="0" t="s">
        <v>7806</v>
      </c>
      <c r="F67" s="0" t="s">
        <v>7807</v>
      </c>
      <c r="H67" s="0" t="s">
        <v>10652</v>
      </c>
      <c r="I67" s="0" t="s">
        <v>10627</v>
      </c>
      <c r="J67" s="0" t="s">
        <v>3804</v>
      </c>
      <c r="K67" s="0" t="s">
        <v>100</v>
      </c>
      <c r="L67" s="0" t="s">
        <v>9751</v>
      </c>
      <c r="M67" s="0" t="s">
        <v>10628</v>
      </c>
      <c r="N67" s="0" t="s">
        <v>509</v>
      </c>
      <c r="O67" s="0" t="s">
        <v>10627</v>
      </c>
      <c r="P67" s="0" t="s">
        <v>7830</v>
      </c>
      <c r="Q67" s="0" t="s">
        <v>10629</v>
      </c>
      <c r="R67" s="0" t="s">
        <v>10630</v>
      </c>
      <c r="S67" s="0" t="s">
        <v>10653</v>
      </c>
      <c r="T67" s="0" t="s">
        <v>333</v>
      </c>
      <c r="U67" s="0" t="s">
        <v>334</v>
      </c>
      <c r="V67" s="0" t="s">
        <v>44</v>
      </c>
      <c r="W67" s="0" t="s">
        <v>9725</v>
      </c>
      <c r="X67" s="0" t="s">
        <v>10629</v>
      </c>
      <c r="Y67" s="0" t="s">
        <v>9707</v>
      </c>
      <c r="AA67" s="0" t="s">
        <v>10654</v>
      </c>
      <c r="AC67" s="0" t="s">
        <v>44</v>
      </c>
      <c r="AD67" s="0" t="s">
        <v>44</v>
      </c>
      <c r="AE67" s="0" t="s">
        <v>44</v>
      </c>
      <c r="AF67" s="0" t="s">
        <v>10655</v>
      </c>
      <c r="AG67" s="0" t="n">
        <v>-6.77111309121</v>
      </c>
      <c r="AH67" s="0" t="n">
        <v>39.2400599291</v>
      </c>
      <c r="AI67" s="0" t="n">
        <v>21.3421544349</v>
      </c>
      <c r="AJ67" s="0" t="n">
        <v>4</v>
      </c>
      <c r="AK67" s="0" t="s">
        <v>44</v>
      </c>
      <c r="AL67" s="0" t="s">
        <v>9709</v>
      </c>
      <c r="AM67" s="0" t="n">
        <f aca="false">TRUE()</f>
        <v>1</v>
      </c>
      <c r="AN67" s="0" t="n">
        <f aca="false">TRUE()</f>
        <v>1</v>
      </c>
      <c r="AO67" s="0" t="n">
        <f aca="false">TRUE()</f>
        <v>1</v>
      </c>
      <c r="AP67" s="0" t="s">
        <v>7830</v>
      </c>
      <c r="AQ67" s="0" t="s">
        <v>9839</v>
      </c>
      <c r="AR67" s="0" t="s">
        <v>10633</v>
      </c>
      <c r="AS67" s="0" t="s">
        <v>59</v>
      </c>
      <c r="AU67" s="0" t="s">
        <v>9712</v>
      </c>
      <c r="AV67" s="0" t="s">
        <v>10656</v>
      </c>
      <c r="AW67" s="0" t="n">
        <v>1238</v>
      </c>
      <c r="AX67" s="0" t="s">
        <v>10657</v>
      </c>
      <c r="AY67" s="0" t="s">
        <v>10658</v>
      </c>
      <c r="AZ67" s="0" t="n">
        <v>155</v>
      </c>
      <c r="BB67" s="0" t="n">
        <v>-1</v>
      </c>
      <c r="BE67" s="0" t="str">
        <f aca="false">CONCATENATE(H67,I67,J67,K67,L67,M67,N67,)</f>
        <v>StephaniaRomanusKombafemale199209April</v>
      </c>
      <c r="BF67" s="0" t="str">
        <f aca="false">IF(BE67=BE66,"Duplicate","")</f>
        <v/>
      </c>
      <c r="BG67" s="0" t="str">
        <f aca="false">IF($AE67="yes",H67,"")</f>
        <v>Stephania</v>
      </c>
      <c r="BH67" s="0" t="str">
        <f aca="false">IF($AE67="yes",I67,"")</f>
        <v>Romanus</v>
      </c>
      <c r="BI67" s="0" t="str">
        <f aca="false">IF($AE67="yes",J67,"")</f>
        <v>Komba</v>
      </c>
    </row>
    <row r="68" customFormat="false" ht="13.8" hidden="false" customHeight="false" outlineLevel="0" collapsed="false">
      <c r="A68" s="0" t="s">
        <v>10659</v>
      </c>
      <c r="B68" s="0" t="s">
        <v>10660</v>
      </c>
      <c r="C68" s="4" t="n">
        <v>42937</v>
      </c>
      <c r="D68" s="0" t="s">
        <v>10661</v>
      </c>
      <c r="E68" s="0" t="s">
        <v>10662</v>
      </c>
      <c r="F68" s="0" t="s">
        <v>10663</v>
      </c>
      <c r="G68" s="0" t="s">
        <v>10664</v>
      </c>
      <c r="H68" s="0" t="s">
        <v>6400</v>
      </c>
      <c r="I68" s="0" t="s">
        <v>10665</v>
      </c>
      <c r="J68" s="0" t="s">
        <v>2334</v>
      </c>
      <c r="K68" s="0" t="s">
        <v>53</v>
      </c>
      <c r="L68" s="0" t="s">
        <v>9751</v>
      </c>
      <c r="M68" s="0" t="s">
        <v>10666</v>
      </c>
      <c r="N68" s="0" t="s">
        <v>816</v>
      </c>
      <c r="O68" s="0" t="s">
        <v>2334</v>
      </c>
      <c r="P68" s="0" t="s">
        <v>10667</v>
      </c>
      <c r="Q68" s="0" t="s">
        <v>10668</v>
      </c>
      <c r="R68" s="0" t="s">
        <v>10664</v>
      </c>
      <c r="S68" s="0" t="s">
        <v>10669</v>
      </c>
      <c r="T68" s="0" t="s">
        <v>718</v>
      </c>
      <c r="U68" s="0" t="s">
        <v>278</v>
      </c>
      <c r="V68" s="0" t="s">
        <v>44</v>
      </c>
      <c r="W68" s="0" t="s">
        <v>9758</v>
      </c>
      <c r="X68" s="0" t="s">
        <v>10668</v>
      </c>
      <c r="Y68" s="0" t="s">
        <v>9707</v>
      </c>
      <c r="AA68" s="0" t="s">
        <v>293</v>
      </c>
      <c r="AC68" s="0" t="s">
        <v>44</v>
      </c>
      <c r="AD68" s="0" t="s">
        <v>44</v>
      </c>
      <c r="AE68" s="0" t="s">
        <v>44</v>
      </c>
      <c r="AF68" s="0" t="s">
        <v>10670</v>
      </c>
      <c r="AG68" s="0" t="n">
        <v>-6.77117666667</v>
      </c>
      <c r="AH68" s="0" t="n">
        <v>39.24051</v>
      </c>
      <c r="AI68" s="0" t="n">
        <v>26.7</v>
      </c>
      <c r="AJ68" s="0" t="n">
        <v>5</v>
      </c>
      <c r="AK68" s="0" t="s">
        <v>44</v>
      </c>
      <c r="AL68" s="0" t="s">
        <v>9709</v>
      </c>
      <c r="AM68" s="0" t="n">
        <f aca="false">TRUE()</f>
        <v>1</v>
      </c>
      <c r="AN68" s="0" t="n">
        <f aca="false">TRUE()</f>
        <v>1</v>
      </c>
      <c r="AO68" s="0" t="n">
        <f aca="false">TRUE()</f>
        <v>1</v>
      </c>
      <c r="AP68" s="0" t="s">
        <v>10665</v>
      </c>
      <c r="AQ68" s="0" t="s">
        <v>9974</v>
      </c>
      <c r="AR68" s="0" t="s">
        <v>10671</v>
      </c>
      <c r="AS68" s="0" t="s">
        <v>59</v>
      </c>
      <c r="AU68" s="0" t="s">
        <v>9712</v>
      </c>
      <c r="AV68" s="0" t="s">
        <v>10672</v>
      </c>
      <c r="AW68" s="0" t="n">
        <v>1228</v>
      </c>
      <c r="AX68" s="0" t="s">
        <v>10673</v>
      </c>
      <c r="AY68" s="0" t="s">
        <v>10674</v>
      </c>
      <c r="AZ68" s="0" t="n">
        <v>145</v>
      </c>
      <c r="BB68" s="0" t="n">
        <v>-1</v>
      </c>
      <c r="BE68" s="0" t="str">
        <f aca="false">CONCATENATE(H68,I68,J68,K68,L68,M68,N68,)</f>
        <v>PhilemonIsaacLazaromale199207February</v>
      </c>
      <c r="BF68" s="0" t="str">
        <f aca="false">IF(BE68=BE67,"Duplicate","")</f>
        <v/>
      </c>
      <c r="BG68" s="0" t="str">
        <f aca="false">IF($AE68="yes",H68,"")</f>
        <v>Philemon</v>
      </c>
      <c r="BH68" s="0" t="str">
        <f aca="false">IF($AE68="yes",I68,"")</f>
        <v>Isaac</v>
      </c>
      <c r="BI68" s="0" t="str">
        <f aca="false">IF($AE68="yes",J68,"")</f>
        <v>Lazaro</v>
      </c>
    </row>
    <row r="69" customFormat="false" ht="13.8" hidden="false" customHeight="false" outlineLevel="0" collapsed="false">
      <c r="A69" s="0" t="s">
        <v>10675</v>
      </c>
      <c r="B69" s="0" t="s">
        <v>10676</v>
      </c>
      <c r="C69" s="7" t="s">
        <v>40</v>
      </c>
      <c r="D69" s="0" t="s">
        <v>5619</v>
      </c>
      <c r="E69" s="0" t="s">
        <v>5620</v>
      </c>
      <c r="F69" s="0" t="s">
        <v>10677</v>
      </c>
      <c r="H69" s="0" t="s">
        <v>10678</v>
      </c>
      <c r="I69" s="0" t="s">
        <v>10679</v>
      </c>
      <c r="J69" s="0" t="s">
        <v>10680</v>
      </c>
      <c r="K69" s="0" t="s">
        <v>53</v>
      </c>
      <c r="L69" s="0" t="n">
        <v>1992</v>
      </c>
      <c r="M69" s="0" t="n">
        <v>22</v>
      </c>
      <c r="N69" s="0" t="s">
        <v>509</v>
      </c>
      <c r="O69" s="0" t="s">
        <v>10679</v>
      </c>
      <c r="P69" s="0" t="s">
        <v>10681</v>
      </c>
      <c r="Q69" s="0" t="s">
        <v>10682</v>
      </c>
      <c r="R69" s="0" t="s">
        <v>10683</v>
      </c>
      <c r="S69" s="0" t="s">
        <v>10684</v>
      </c>
      <c r="T69" s="0" t="s">
        <v>278</v>
      </c>
      <c r="U69" s="0" t="s">
        <v>5009</v>
      </c>
      <c r="V69" s="0" t="s">
        <v>44</v>
      </c>
      <c r="W69" s="0" t="s">
        <v>9706</v>
      </c>
      <c r="X69" s="2" t="s">
        <v>10682</v>
      </c>
      <c r="Y69" s="0" t="s">
        <v>10149</v>
      </c>
      <c r="AA69" s="0" t="s">
        <v>293</v>
      </c>
      <c r="AC69" s="0" t="s">
        <v>44</v>
      </c>
      <c r="AD69" s="0" t="s">
        <v>44</v>
      </c>
      <c r="AE69" s="0" t="s">
        <v>44</v>
      </c>
      <c r="AG69" s="0" t="n">
        <v>-6.77107797</v>
      </c>
      <c r="AH69" s="0" t="n">
        <v>39.24017979</v>
      </c>
      <c r="AI69" s="0" t="n">
        <v>31</v>
      </c>
      <c r="AJ69" s="0" t="n">
        <v>5</v>
      </c>
      <c r="AK69" s="0" t="s">
        <v>44</v>
      </c>
      <c r="AP69" s="0" t="s">
        <v>10685</v>
      </c>
      <c r="AQ69" s="0" t="s">
        <v>9855</v>
      </c>
      <c r="AR69" s="0" t="s">
        <v>10686</v>
      </c>
      <c r="AS69" s="0" t="s">
        <v>59</v>
      </c>
      <c r="AV69" s="0" t="s">
        <v>10687</v>
      </c>
      <c r="BE69" s="0" t="str">
        <f aca="false">CONCATENATE(H69,I69,J69,K69,L69,M69,N69,)</f>
        <v>BetinoBarnabasLekundayomale199222April</v>
      </c>
      <c r="BF69" s="0" t="str">
        <f aca="false">IF(BE69=BE68,"Duplicate","")</f>
        <v/>
      </c>
      <c r="BG69" s="0" t="str">
        <f aca="false">IF($AE69="yes",H69,"")</f>
        <v>Betino</v>
      </c>
      <c r="BH69" s="0" t="str">
        <f aca="false">IF($AE69="yes",I69,"")</f>
        <v>Barnabas</v>
      </c>
      <c r="BI69" s="0" t="str">
        <f aca="false">IF($AE69="yes",J69,"")</f>
        <v>Lekundayo</v>
      </c>
    </row>
    <row r="70" customFormat="false" ht="13.8" hidden="false" customHeight="false" outlineLevel="0" collapsed="false">
      <c r="A70" s="0" t="s">
        <v>10688</v>
      </c>
      <c r="B70" s="0" t="s">
        <v>10689</v>
      </c>
      <c r="C70" s="4" t="n">
        <v>42937</v>
      </c>
      <c r="D70" s="0" t="s">
        <v>8930</v>
      </c>
      <c r="E70" s="0" t="s">
        <v>8931</v>
      </c>
      <c r="F70" s="0" t="s">
        <v>8932</v>
      </c>
      <c r="G70" s="0" t="s">
        <v>8933</v>
      </c>
      <c r="H70" s="0" t="s">
        <v>10690</v>
      </c>
      <c r="I70" s="0" t="s">
        <v>10691</v>
      </c>
      <c r="J70" s="0" t="s">
        <v>5054</v>
      </c>
      <c r="K70" s="0" t="s">
        <v>100</v>
      </c>
      <c r="L70" s="0" t="s">
        <v>1080</v>
      </c>
      <c r="M70" s="0" t="s">
        <v>9925</v>
      </c>
      <c r="N70" s="0" t="s">
        <v>85</v>
      </c>
      <c r="O70" s="0" t="s">
        <v>10692</v>
      </c>
      <c r="P70" s="0" t="s">
        <v>10693</v>
      </c>
      <c r="Q70" s="0" t="s">
        <v>10694</v>
      </c>
      <c r="R70" s="0" t="s">
        <v>10695</v>
      </c>
      <c r="S70" s="0" t="s">
        <v>10696</v>
      </c>
      <c r="T70" s="0" t="s">
        <v>538</v>
      </c>
      <c r="U70" s="0" t="s">
        <v>8942</v>
      </c>
      <c r="V70" s="0" t="s">
        <v>44</v>
      </c>
      <c r="W70" s="0" t="s">
        <v>9725</v>
      </c>
      <c r="X70" s="0" t="s">
        <v>10694</v>
      </c>
      <c r="Y70" s="0" t="s">
        <v>9707</v>
      </c>
      <c r="AA70" s="0" t="s">
        <v>83</v>
      </c>
      <c r="AC70" s="0" t="s">
        <v>44</v>
      </c>
      <c r="AD70" s="0" t="s">
        <v>44</v>
      </c>
      <c r="AE70" s="0" t="s">
        <v>44</v>
      </c>
      <c r="AF70" s="0" t="s">
        <v>10697</v>
      </c>
      <c r="AG70" s="0" t="n">
        <v>-6.77118166667</v>
      </c>
      <c r="AH70" s="0" t="n">
        <v>39.24011</v>
      </c>
      <c r="AI70" s="0" t="n">
        <v>39.8</v>
      </c>
      <c r="AJ70" s="0" t="n">
        <v>4.5</v>
      </c>
      <c r="AK70" s="0" t="s">
        <v>59</v>
      </c>
      <c r="AP70" s="0" t="s">
        <v>10692</v>
      </c>
      <c r="AQ70" s="0" t="s">
        <v>9743</v>
      </c>
      <c r="AR70" s="0" t="s">
        <v>10698</v>
      </c>
      <c r="AS70" s="0" t="s">
        <v>44</v>
      </c>
      <c r="AT70" s="0" t="s">
        <v>10699</v>
      </c>
      <c r="AU70" s="0" t="s">
        <v>9712</v>
      </c>
      <c r="AV70" s="0" t="s">
        <v>10700</v>
      </c>
      <c r="AW70" s="0" t="n">
        <v>1373</v>
      </c>
      <c r="AX70" s="0" t="s">
        <v>10701</v>
      </c>
      <c r="AY70" s="0" t="s">
        <v>10702</v>
      </c>
      <c r="AZ70" s="0" t="n">
        <v>290</v>
      </c>
      <c r="BB70" s="0" t="n">
        <v>-1</v>
      </c>
      <c r="BE70" s="0" t="str">
        <f aca="false">CONCATENATE(H70,I70,J70,K70,L70,M70,N70,)</f>
        <v>Glory NdemfooLyimofemale199605December</v>
      </c>
      <c r="BF70" s="0" t="str">
        <f aca="false">IF(BE70=BE69,"Duplicate","")</f>
        <v/>
      </c>
      <c r="BG70" s="0" t="str">
        <f aca="false">IF($AE70="yes",H70,"")</f>
        <v>Glory</v>
      </c>
      <c r="BH70" s="0" t="str">
        <f aca="false">IF($AE70="yes",I70,"")</f>
        <v>Ndemfoo</v>
      </c>
      <c r="BI70" s="0" t="str">
        <f aca="false">IF($AE70="yes",J70,"")</f>
        <v>Lyimo</v>
      </c>
    </row>
    <row r="71" customFormat="false" ht="13.8" hidden="false" customHeight="false" outlineLevel="0" collapsed="false">
      <c r="A71" s="0" t="s">
        <v>10703</v>
      </c>
      <c r="B71" s="0" t="s">
        <v>10704</v>
      </c>
      <c r="C71" s="4" t="n">
        <v>42937</v>
      </c>
      <c r="D71" s="0" t="s">
        <v>8476</v>
      </c>
      <c r="E71" s="0" t="s">
        <v>8477</v>
      </c>
      <c r="F71" s="0" t="s">
        <v>8478</v>
      </c>
      <c r="G71" s="0" t="s">
        <v>8479</v>
      </c>
      <c r="H71" s="0" t="s">
        <v>3342</v>
      </c>
      <c r="I71" s="0" t="s">
        <v>10691</v>
      </c>
      <c r="J71" s="0" t="s">
        <v>5054</v>
      </c>
      <c r="K71" s="0" t="s">
        <v>100</v>
      </c>
      <c r="L71" s="0" t="s">
        <v>9720</v>
      </c>
      <c r="M71" s="0" t="s">
        <v>1354</v>
      </c>
      <c r="N71" s="0" t="s">
        <v>103</v>
      </c>
      <c r="O71" s="0" t="s">
        <v>10705</v>
      </c>
      <c r="P71" s="0" t="s">
        <v>10706</v>
      </c>
      <c r="Q71" s="0" t="s">
        <v>10707</v>
      </c>
      <c r="R71" s="0" t="s">
        <v>10708</v>
      </c>
      <c r="S71" s="0" t="s">
        <v>10709</v>
      </c>
      <c r="T71" s="0" t="s">
        <v>538</v>
      </c>
      <c r="U71" s="0" t="s">
        <v>10710</v>
      </c>
      <c r="V71" s="0" t="s">
        <v>44</v>
      </c>
      <c r="W71" s="0" t="s">
        <v>9725</v>
      </c>
      <c r="X71" s="0" t="s">
        <v>10707</v>
      </c>
      <c r="Y71" s="0" t="s">
        <v>1290</v>
      </c>
      <c r="Z71" s="0" t="s">
        <v>10711</v>
      </c>
      <c r="AA71" s="0" t="s">
        <v>416</v>
      </c>
      <c r="AC71" s="0" t="s">
        <v>44</v>
      </c>
      <c r="AD71" s="0" t="s">
        <v>44</v>
      </c>
      <c r="AE71" s="0" t="s">
        <v>44</v>
      </c>
      <c r="AF71" s="0" t="s">
        <v>10712</v>
      </c>
      <c r="AG71" s="0" t="n">
        <v>-6.77113166667</v>
      </c>
      <c r="AH71" s="0" t="n">
        <v>39.240055</v>
      </c>
      <c r="AI71" s="0" t="n">
        <v>31.2</v>
      </c>
      <c r="AJ71" s="0" t="n">
        <v>4.6</v>
      </c>
      <c r="AK71" s="0" t="s">
        <v>59</v>
      </c>
      <c r="AP71" s="0" t="s">
        <v>10692</v>
      </c>
      <c r="AQ71" s="0" t="s">
        <v>9743</v>
      </c>
      <c r="AR71" s="0" t="s">
        <v>10698</v>
      </c>
      <c r="AS71" s="0" t="s">
        <v>59</v>
      </c>
      <c r="AU71" s="0" t="s">
        <v>9712</v>
      </c>
      <c r="AV71" s="0" t="s">
        <v>10713</v>
      </c>
      <c r="AW71" s="0" t="n">
        <v>1350</v>
      </c>
      <c r="AX71" s="0" t="s">
        <v>10714</v>
      </c>
      <c r="AY71" s="0" t="s">
        <v>10715</v>
      </c>
      <c r="AZ71" s="0" t="n">
        <v>267</v>
      </c>
      <c r="BB71" s="0" t="n">
        <v>-1</v>
      </c>
      <c r="BE71" s="0" t="str">
        <f aca="false">CONCATENATE(H71,I71,J71,K71,L71,M71,N71,)</f>
        <v>EstherNdemfooLyimofemale199411March</v>
      </c>
      <c r="BF71" s="0" t="str">
        <f aca="false">IF(BE71=BE70,"Duplicate","")</f>
        <v/>
      </c>
      <c r="BG71" s="0" t="str">
        <f aca="false">IF($AE71="yes",H71,"")</f>
        <v>Esther</v>
      </c>
      <c r="BH71" s="0" t="str">
        <f aca="false">IF($AE71="yes",I71,"")</f>
        <v>Ndemfoo</v>
      </c>
      <c r="BI71" s="0" t="str">
        <f aca="false">IF($AE71="yes",J71,"")</f>
        <v>Lyimo</v>
      </c>
    </row>
    <row r="72" customFormat="false" ht="13.8" hidden="false" customHeight="false" outlineLevel="0" collapsed="false">
      <c r="A72" s="0" t="s">
        <v>10716</v>
      </c>
      <c r="B72" s="0" t="s">
        <v>10717</v>
      </c>
      <c r="C72" s="4" t="n">
        <v>42937</v>
      </c>
      <c r="D72" s="0" t="s">
        <v>9132</v>
      </c>
      <c r="E72" s="0" t="s">
        <v>9133</v>
      </c>
      <c r="F72" s="0" t="s">
        <v>9134</v>
      </c>
      <c r="H72" s="0" t="s">
        <v>3342</v>
      </c>
      <c r="I72" s="0" t="s">
        <v>10691</v>
      </c>
      <c r="J72" s="0" t="s">
        <v>5054</v>
      </c>
      <c r="K72" s="0" t="s">
        <v>100</v>
      </c>
      <c r="L72" s="0" t="s">
        <v>9720</v>
      </c>
      <c r="M72" s="0" t="s">
        <v>1354</v>
      </c>
      <c r="N72" s="0" t="s">
        <v>103</v>
      </c>
      <c r="O72" s="0" t="s">
        <v>10692</v>
      </c>
      <c r="P72" s="0" t="s">
        <v>10693</v>
      </c>
      <c r="Q72" s="0" t="s">
        <v>10707</v>
      </c>
      <c r="R72" s="0" t="s">
        <v>10708</v>
      </c>
      <c r="S72" s="0" t="s">
        <v>10709</v>
      </c>
      <c r="T72" s="0" t="s">
        <v>538</v>
      </c>
      <c r="U72" s="0" t="s">
        <v>8942</v>
      </c>
      <c r="V72" s="0" t="s">
        <v>44</v>
      </c>
      <c r="W72" s="0" t="s">
        <v>9725</v>
      </c>
      <c r="X72" s="0" t="s">
        <v>10707</v>
      </c>
      <c r="Y72" s="0" t="s">
        <v>1290</v>
      </c>
      <c r="Z72" s="0" t="s">
        <v>10711</v>
      </c>
      <c r="AA72" s="0" t="s">
        <v>416</v>
      </c>
      <c r="AC72" s="0" t="s">
        <v>44</v>
      </c>
      <c r="AD72" s="0" t="s">
        <v>44</v>
      </c>
      <c r="AE72" s="0" t="s">
        <v>44</v>
      </c>
      <c r="AF72" s="0" t="s">
        <v>10718</v>
      </c>
      <c r="AG72" s="0" t="n">
        <v>-6.7715322</v>
      </c>
      <c r="AH72" s="0" t="n">
        <v>39.2394473</v>
      </c>
      <c r="AI72" s="0" t="n">
        <v>-3.79999995232</v>
      </c>
      <c r="AJ72" s="0" t="n">
        <v>20</v>
      </c>
      <c r="AK72" s="0" t="s">
        <v>59</v>
      </c>
      <c r="AP72" s="0" t="s">
        <v>10705</v>
      </c>
      <c r="AQ72" s="0" t="s">
        <v>9743</v>
      </c>
      <c r="AR72" s="0" t="s">
        <v>10698</v>
      </c>
      <c r="AS72" s="0" t="s">
        <v>59</v>
      </c>
      <c r="AU72" s="0" t="s">
        <v>9712</v>
      </c>
      <c r="AV72" s="0" t="s">
        <v>10719</v>
      </c>
      <c r="AW72" s="0" t="n">
        <v>1360</v>
      </c>
      <c r="AX72" s="0" t="s">
        <v>10720</v>
      </c>
      <c r="AY72" s="0" t="s">
        <v>10721</v>
      </c>
      <c r="AZ72" s="0" t="n">
        <v>277</v>
      </c>
      <c r="BB72" s="0" t="n">
        <v>-1</v>
      </c>
      <c r="BE72" s="0" t="str">
        <f aca="false">CONCATENATE(H72,I72,J72,K72,L72,M72,N72,)</f>
        <v>EstherNdemfooLyimofemale199411March</v>
      </c>
      <c r="BF72" s="0" t="str">
        <f aca="false">IF(BE72=BE71,"Duplicate","")</f>
        <v>Duplicate</v>
      </c>
      <c r="BG72" s="0" t="str">
        <f aca="false">IF($AE72="yes",H72,"")</f>
        <v>Esther</v>
      </c>
      <c r="BH72" s="0" t="str">
        <f aca="false">IF($AE72="yes",I72,"")</f>
        <v>Ndemfoo</v>
      </c>
      <c r="BI72" s="0" t="str">
        <f aca="false">IF($AE72="yes",J72,"")</f>
        <v>Lyimo</v>
      </c>
    </row>
    <row r="73" customFormat="false" ht="13.8" hidden="false" customHeight="false" outlineLevel="0" collapsed="false">
      <c r="A73" s="0" t="s">
        <v>10722</v>
      </c>
      <c r="B73" s="0" t="s">
        <v>10723</v>
      </c>
      <c r="C73" s="4" t="n">
        <v>42937</v>
      </c>
      <c r="D73" s="0" t="s">
        <v>2219</v>
      </c>
      <c r="E73" s="0" t="s">
        <v>2220</v>
      </c>
      <c r="F73" s="0" t="s">
        <v>2221</v>
      </c>
      <c r="H73" s="0" t="s">
        <v>10724</v>
      </c>
      <c r="I73" s="0" t="s">
        <v>10725</v>
      </c>
      <c r="J73" s="0" t="s">
        <v>10726</v>
      </c>
      <c r="K73" s="0" t="s">
        <v>53</v>
      </c>
      <c r="L73" s="0" t="s">
        <v>9720</v>
      </c>
      <c r="M73" s="0" t="s">
        <v>892</v>
      </c>
      <c r="N73" s="0" t="s">
        <v>1823</v>
      </c>
      <c r="O73" s="0" t="s">
        <v>10727</v>
      </c>
      <c r="P73" s="0" t="s">
        <v>10728</v>
      </c>
      <c r="Q73" s="0" t="s">
        <v>10729</v>
      </c>
      <c r="R73" s="0" t="s">
        <v>10729</v>
      </c>
      <c r="S73" s="0" t="s">
        <v>10730</v>
      </c>
      <c r="T73" s="0" t="s">
        <v>646</v>
      </c>
      <c r="U73" s="0" t="s">
        <v>1599</v>
      </c>
      <c r="V73" s="0" t="s">
        <v>44</v>
      </c>
      <c r="W73" s="0" t="s">
        <v>9758</v>
      </c>
      <c r="X73" s="0" t="s">
        <v>10729</v>
      </c>
      <c r="Y73" s="0" t="s">
        <v>9707</v>
      </c>
      <c r="AA73" s="0" t="s">
        <v>83</v>
      </c>
      <c r="AC73" s="0" t="s">
        <v>44</v>
      </c>
      <c r="AD73" s="0" t="s">
        <v>44</v>
      </c>
      <c r="AE73" s="0" t="s">
        <v>44</v>
      </c>
      <c r="AF73" s="0" t="s">
        <v>10731</v>
      </c>
      <c r="AG73" s="0" t="n">
        <v>-6.7712431</v>
      </c>
      <c r="AH73" s="0" t="n">
        <v>39.2399353</v>
      </c>
      <c r="AI73" s="0" t="n">
        <v>-3.79999995232</v>
      </c>
      <c r="AJ73" s="0" t="n">
        <v>50</v>
      </c>
      <c r="AK73" s="0" t="s">
        <v>44</v>
      </c>
      <c r="AL73" s="0" t="s">
        <v>9709</v>
      </c>
      <c r="AM73" s="0" t="n">
        <f aca="false">TRUE()</f>
        <v>1</v>
      </c>
      <c r="AN73" s="0" t="n">
        <f aca="false">TRUE()</f>
        <v>1</v>
      </c>
      <c r="AO73" s="0" t="n">
        <f aca="false">TRUE()</f>
        <v>1</v>
      </c>
      <c r="AP73" s="0" t="s">
        <v>10727</v>
      </c>
      <c r="AQ73" s="0" t="s">
        <v>9728</v>
      </c>
      <c r="AR73" s="0" t="s">
        <v>10732</v>
      </c>
      <c r="AS73" s="0" t="s">
        <v>59</v>
      </c>
      <c r="AU73" s="0" t="s">
        <v>9712</v>
      </c>
      <c r="AV73" s="0" t="s">
        <v>10733</v>
      </c>
      <c r="AW73" s="0" t="n">
        <v>1285</v>
      </c>
      <c r="AX73" s="0" t="s">
        <v>10734</v>
      </c>
      <c r="AY73" s="0" t="s">
        <v>10735</v>
      </c>
      <c r="AZ73" s="0" t="n">
        <v>202</v>
      </c>
      <c r="BB73" s="0" t="n">
        <v>-1</v>
      </c>
      <c r="BE73" s="0" t="str">
        <f aca="false">CONCATENATE(H73,I73,J73,K73,L73,M73,N73,)</f>
        <v>FELIXSAMWELLYOBAmale19947November</v>
      </c>
      <c r="BF73" s="0" t="str">
        <f aca="false">IF(BE73=BE72,"Duplicate","")</f>
        <v/>
      </c>
      <c r="BG73" s="0" t="str">
        <f aca="false">IF($AE73="yes",H73,"")</f>
        <v>FELIX</v>
      </c>
      <c r="BH73" s="0" t="str">
        <f aca="false">IF($AE73="yes",I73,"")</f>
        <v>SAMWEL</v>
      </c>
      <c r="BI73" s="0" t="str">
        <f aca="false">IF($AE73="yes",J73,"")</f>
        <v>LYOBA</v>
      </c>
    </row>
    <row r="74" customFormat="false" ht="13.8" hidden="false" customHeight="false" outlineLevel="0" collapsed="false">
      <c r="A74" s="0" t="s">
        <v>10736</v>
      </c>
      <c r="B74" s="0" t="s">
        <v>10737</v>
      </c>
      <c r="C74" s="4" t="n">
        <v>42937</v>
      </c>
      <c r="D74" s="0" t="s">
        <v>9460</v>
      </c>
      <c r="E74" s="0" t="s">
        <v>9461</v>
      </c>
      <c r="F74" s="0" t="s">
        <v>9462</v>
      </c>
      <c r="H74" s="0" t="s">
        <v>51</v>
      </c>
      <c r="I74" s="0" t="s">
        <v>10738</v>
      </c>
      <c r="J74" s="0" t="s">
        <v>9468</v>
      </c>
      <c r="K74" s="0" t="s">
        <v>53</v>
      </c>
      <c r="L74" s="0" t="s">
        <v>9831</v>
      </c>
      <c r="M74" s="0" t="s">
        <v>150</v>
      </c>
      <c r="N74" s="0" t="s">
        <v>9817</v>
      </c>
      <c r="O74" s="0" t="s">
        <v>10738</v>
      </c>
      <c r="P74" s="0" t="s">
        <v>10739</v>
      </c>
      <c r="Q74" s="0" t="s">
        <v>10740</v>
      </c>
      <c r="R74" s="0" t="s">
        <v>10740</v>
      </c>
      <c r="S74" s="0" t="s">
        <v>10741</v>
      </c>
      <c r="T74" s="0" t="s">
        <v>9469</v>
      </c>
      <c r="U74" s="0" t="s">
        <v>10742</v>
      </c>
      <c r="V74" s="0" t="s">
        <v>44</v>
      </c>
      <c r="W74" s="0" t="s">
        <v>9725</v>
      </c>
      <c r="X74" s="0" t="s">
        <v>10740</v>
      </c>
      <c r="Y74" s="0" t="s">
        <v>9707</v>
      </c>
      <c r="AA74" s="0" t="s">
        <v>83</v>
      </c>
      <c r="AC74" s="0" t="s">
        <v>44</v>
      </c>
      <c r="AD74" s="0" t="s">
        <v>44</v>
      </c>
      <c r="AE74" s="0" t="s">
        <v>44</v>
      </c>
      <c r="AF74" s="0" t="s">
        <v>10743</v>
      </c>
      <c r="AG74" s="0" t="n">
        <v>-6.7712474</v>
      </c>
      <c r="AH74" s="0" t="n">
        <v>39.2399432</v>
      </c>
      <c r="AI74" s="0" t="n">
        <v>-3.79999995232</v>
      </c>
      <c r="AJ74" s="0" t="n">
        <v>20</v>
      </c>
      <c r="AK74" s="0" t="s">
        <v>59</v>
      </c>
      <c r="AP74" s="0" t="s">
        <v>10739</v>
      </c>
      <c r="AQ74" s="0" t="s">
        <v>9839</v>
      </c>
      <c r="AR74" s="0" t="s">
        <v>10744</v>
      </c>
      <c r="AS74" s="0" t="s">
        <v>59</v>
      </c>
      <c r="AU74" s="0" t="s">
        <v>9712</v>
      </c>
      <c r="AV74" s="0" t="s">
        <v>10745</v>
      </c>
      <c r="AW74" s="0" t="n">
        <v>1313</v>
      </c>
      <c r="AX74" s="0" t="s">
        <v>10746</v>
      </c>
      <c r="AY74" s="0" t="s">
        <v>10747</v>
      </c>
      <c r="AZ74" s="0" t="n">
        <v>230</v>
      </c>
      <c r="BB74" s="0" t="n">
        <v>-1</v>
      </c>
      <c r="BE74" s="0" t="str">
        <f aca="false">CONCATENATE(H74,I74,J74,K74,L74,M74,N74,)</f>
        <v>JosephThadeusmacktauomale199514July</v>
      </c>
      <c r="BF74" s="0" t="str">
        <f aca="false">IF(BE74=BE73,"Duplicate","")</f>
        <v/>
      </c>
      <c r="BG74" s="0" t="str">
        <f aca="false">IF($AE74="yes",H74,"")</f>
        <v>Joseph</v>
      </c>
      <c r="BH74" s="0" t="str">
        <f aca="false">IF($AE74="yes",I74,"")</f>
        <v>Thadeus</v>
      </c>
      <c r="BI74" s="0" t="str">
        <f aca="false">IF($AE74="yes",J74,"")</f>
        <v>macktauo</v>
      </c>
    </row>
    <row r="75" customFormat="false" ht="13.8" hidden="false" customHeight="false" outlineLevel="0" collapsed="false">
      <c r="A75" s="0" t="s">
        <v>10748</v>
      </c>
      <c r="B75" s="0" t="s">
        <v>10749</v>
      </c>
      <c r="C75" s="4" t="n">
        <v>42937</v>
      </c>
      <c r="D75" s="0" t="s">
        <v>3898</v>
      </c>
      <c r="E75" s="0" t="s">
        <v>3899</v>
      </c>
      <c r="F75" s="0" t="s">
        <v>3900</v>
      </c>
      <c r="H75" s="0" t="s">
        <v>10750</v>
      </c>
      <c r="I75" s="0" t="s">
        <v>10751</v>
      </c>
      <c r="J75" s="0" t="s">
        <v>10752</v>
      </c>
      <c r="K75" s="0" t="s">
        <v>53</v>
      </c>
      <c r="L75" s="0" t="s">
        <v>9847</v>
      </c>
      <c r="O75" s="0" t="s">
        <v>10753</v>
      </c>
      <c r="Q75" s="0" t="s">
        <v>10754</v>
      </c>
      <c r="R75" s="0" t="s">
        <v>10755</v>
      </c>
      <c r="S75" s="0" t="s">
        <v>10756</v>
      </c>
      <c r="T75" s="0" t="s">
        <v>718</v>
      </c>
      <c r="U75" s="0" t="s">
        <v>10757</v>
      </c>
      <c r="V75" s="0" t="s">
        <v>44</v>
      </c>
      <c r="W75" s="0" t="s">
        <v>9758</v>
      </c>
      <c r="X75" s="0" t="s">
        <v>10754</v>
      </c>
      <c r="Y75" s="0" t="s">
        <v>9707</v>
      </c>
      <c r="AA75" s="0" t="s">
        <v>83</v>
      </c>
      <c r="AC75" s="0" t="s">
        <v>44</v>
      </c>
      <c r="AD75" s="0" t="s">
        <v>44</v>
      </c>
      <c r="AE75" s="0" t="s">
        <v>44</v>
      </c>
      <c r="AF75" s="0" t="s">
        <v>10758</v>
      </c>
      <c r="AG75" s="0" t="n">
        <v>-6.7710725</v>
      </c>
      <c r="AH75" s="0" t="n">
        <v>39.2396106</v>
      </c>
      <c r="AI75" s="0" t="n">
        <v>4</v>
      </c>
      <c r="AJ75" s="0" t="n">
        <v>30.512</v>
      </c>
      <c r="AK75" s="0" t="s">
        <v>59</v>
      </c>
      <c r="AP75" s="0" t="s">
        <v>10759</v>
      </c>
      <c r="AQ75" s="0" t="s">
        <v>9855</v>
      </c>
      <c r="AR75" s="0" t="s">
        <v>10054</v>
      </c>
      <c r="AS75" s="0" t="s">
        <v>59</v>
      </c>
      <c r="AU75" s="0" t="s">
        <v>9712</v>
      </c>
      <c r="AV75" s="0" t="s">
        <v>10760</v>
      </c>
      <c r="AW75" s="0" t="n">
        <v>1187</v>
      </c>
      <c r="AX75" s="0" t="s">
        <v>10761</v>
      </c>
      <c r="AY75" s="0" t="s">
        <v>10762</v>
      </c>
      <c r="AZ75" s="0" t="n">
        <v>104</v>
      </c>
      <c r="BB75" s="0" t="n">
        <v>-1</v>
      </c>
      <c r="BE75" s="0" t="str">
        <f aca="false">CONCATENATE(H75,I75,J75,K75,L75,M75,N75,)</f>
        <v>AntidiusKakokoMagnusmale1993</v>
      </c>
      <c r="BF75" s="0" t="str">
        <f aca="false">IF(BE75=BE74,"Duplicate","")</f>
        <v/>
      </c>
      <c r="BG75" s="0" t="str">
        <f aca="false">IF($AE75="yes",H75,"")</f>
        <v>Antidius</v>
      </c>
      <c r="BH75" s="0" t="str">
        <f aca="false">IF($AE75="yes",I75,"")</f>
        <v>Kakoko</v>
      </c>
      <c r="BI75" s="0" t="str">
        <f aca="false">IF($AE75="yes",J75,"")</f>
        <v>Magnus</v>
      </c>
    </row>
    <row r="76" customFormat="false" ht="13.8" hidden="false" customHeight="false" outlineLevel="0" collapsed="false">
      <c r="A76" s="0" t="s">
        <v>10763</v>
      </c>
      <c r="B76" s="0" t="s">
        <v>10764</v>
      </c>
      <c r="C76" s="4" t="n">
        <v>42937</v>
      </c>
      <c r="D76" s="0" t="s">
        <v>1560</v>
      </c>
      <c r="E76" s="0" t="s">
        <v>1561</v>
      </c>
      <c r="F76" s="0" t="s">
        <v>1562</v>
      </c>
      <c r="H76" s="0" t="s">
        <v>10765</v>
      </c>
      <c r="I76" s="0" t="s">
        <v>1363</v>
      </c>
      <c r="J76" s="0" t="s">
        <v>1568</v>
      </c>
      <c r="K76" s="0" t="s">
        <v>100</v>
      </c>
      <c r="L76" s="0" t="s">
        <v>10160</v>
      </c>
      <c r="M76" s="0" t="s">
        <v>839</v>
      </c>
      <c r="N76" s="0" t="s">
        <v>103</v>
      </c>
      <c r="O76" s="0" t="s">
        <v>1363</v>
      </c>
      <c r="P76" s="0" t="s">
        <v>1436</v>
      </c>
      <c r="Q76" s="0" t="s">
        <v>10766</v>
      </c>
      <c r="R76" s="0" t="s">
        <v>10767</v>
      </c>
      <c r="S76" s="0" t="s">
        <v>10768</v>
      </c>
      <c r="T76" s="0" t="s">
        <v>1385</v>
      </c>
      <c r="U76" s="0" t="s">
        <v>1570</v>
      </c>
      <c r="V76" s="0" t="s">
        <v>44</v>
      </c>
      <c r="W76" s="0" t="s">
        <v>9758</v>
      </c>
      <c r="X76" s="0" t="s">
        <v>10766</v>
      </c>
      <c r="Y76" s="0" t="s">
        <v>9707</v>
      </c>
      <c r="AA76" s="0" t="s">
        <v>83</v>
      </c>
      <c r="AC76" s="0" t="s">
        <v>44</v>
      </c>
      <c r="AD76" s="0" t="s">
        <v>44</v>
      </c>
      <c r="AE76" s="0" t="s">
        <v>44</v>
      </c>
      <c r="AF76" s="0" t="s">
        <v>10769</v>
      </c>
      <c r="AG76" s="0" t="n">
        <v>-6.7710431</v>
      </c>
      <c r="AH76" s="0" t="n">
        <v>39.240074</v>
      </c>
      <c r="AI76" s="0" t="n">
        <v>0</v>
      </c>
      <c r="AJ76" s="0" t="n">
        <v>24</v>
      </c>
      <c r="AK76" s="0" t="s">
        <v>59</v>
      </c>
      <c r="AP76" s="0" t="s">
        <v>10770</v>
      </c>
      <c r="AQ76" s="0" t="s">
        <v>9710</v>
      </c>
      <c r="AR76" s="0" t="s">
        <v>10767</v>
      </c>
      <c r="AS76" s="0" t="s">
        <v>59</v>
      </c>
      <c r="AU76" s="0" t="s">
        <v>9712</v>
      </c>
      <c r="AV76" s="0" t="s">
        <v>10771</v>
      </c>
      <c r="AW76" s="0" t="n">
        <v>1341</v>
      </c>
      <c r="AX76" s="0" t="s">
        <v>10772</v>
      </c>
      <c r="AY76" s="0" t="s">
        <v>10773</v>
      </c>
      <c r="AZ76" s="0" t="n">
        <v>258</v>
      </c>
      <c r="BB76" s="0" t="n">
        <v>-1</v>
      </c>
      <c r="BE76" s="0" t="str">
        <f aca="false">CONCATENATE(H76,I76,J76,K76,L76,M76,N76,)</f>
        <v>vailethjosephmagotifemale199725March</v>
      </c>
      <c r="BF76" s="0" t="str">
        <f aca="false">IF(BE76=BE75,"Duplicate","")</f>
        <v/>
      </c>
      <c r="BG76" s="0" t="str">
        <f aca="false">IF($AE76="yes",H76,"")</f>
        <v>vaileth</v>
      </c>
      <c r="BH76" s="0" t="str">
        <f aca="false">IF($AE76="yes",I76,"")</f>
        <v>joseph</v>
      </c>
      <c r="BI76" s="0" t="str">
        <f aca="false">IF($AE76="yes",J76,"")</f>
        <v>magoti</v>
      </c>
    </row>
    <row r="77" customFormat="false" ht="13.8" hidden="false" customHeight="false" outlineLevel="0" collapsed="false">
      <c r="A77" s="0" t="s">
        <v>10774</v>
      </c>
      <c r="B77" s="0" t="s">
        <v>10775</v>
      </c>
      <c r="C77" s="4" t="n">
        <v>42937</v>
      </c>
      <c r="D77" s="0" t="s">
        <v>4552</v>
      </c>
      <c r="E77" s="0" t="s">
        <v>4553</v>
      </c>
      <c r="F77" s="0" t="s">
        <v>4554</v>
      </c>
      <c r="H77" s="0" t="s">
        <v>10776</v>
      </c>
      <c r="I77" s="0" t="s">
        <v>10189</v>
      </c>
      <c r="J77" s="0" t="s">
        <v>4560</v>
      </c>
      <c r="K77" s="0" t="s">
        <v>53</v>
      </c>
      <c r="L77" s="0" t="s">
        <v>9847</v>
      </c>
      <c r="M77" s="0" t="s">
        <v>10666</v>
      </c>
      <c r="N77" s="0" t="s">
        <v>1813</v>
      </c>
      <c r="O77" s="0" t="s">
        <v>10189</v>
      </c>
      <c r="P77" s="0" t="s">
        <v>10777</v>
      </c>
      <c r="Q77" s="0" t="s">
        <v>10778</v>
      </c>
      <c r="R77" s="0" t="s">
        <v>10779</v>
      </c>
      <c r="S77" s="0" t="s">
        <v>10780</v>
      </c>
      <c r="T77" s="0" t="s">
        <v>475</v>
      </c>
      <c r="U77" s="0" t="s">
        <v>475</v>
      </c>
      <c r="V77" s="0" t="s">
        <v>44</v>
      </c>
      <c r="W77" s="0" t="s">
        <v>9725</v>
      </c>
      <c r="X77" s="0" t="s">
        <v>10778</v>
      </c>
      <c r="Y77" s="0" t="s">
        <v>9707</v>
      </c>
      <c r="AA77" s="0" t="s">
        <v>83</v>
      </c>
      <c r="AC77" s="0" t="s">
        <v>44</v>
      </c>
      <c r="AD77" s="0" t="s">
        <v>44</v>
      </c>
      <c r="AE77" s="0" t="s">
        <v>44</v>
      </c>
      <c r="AF77" s="0" t="s">
        <v>10781</v>
      </c>
      <c r="AG77" s="0" t="n">
        <v>-6.77114157626</v>
      </c>
      <c r="AH77" s="0" t="n">
        <v>39.2401134021</v>
      </c>
      <c r="AI77" s="0" t="n">
        <v>6.85812672951</v>
      </c>
      <c r="AJ77" s="0" t="n">
        <v>4</v>
      </c>
      <c r="AK77" s="0" t="s">
        <v>44</v>
      </c>
      <c r="AL77" s="0" t="s">
        <v>9709</v>
      </c>
      <c r="AM77" s="0" t="n">
        <f aca="false">TRUE()</f>
        <v>1</v>
      </c>
      <c r="AN77" s="0" t="n">
        <f aca="false">TRUE()</f>
        <v>1</v>
      </c>
      <c r="AO77" s="0" t="n">
        <f aca="false">TRUE()</f>
        <v>1</v>
      </c>
      <c r="AP77" s="0" t="s">
        <v>10782</v>
      </c>
      <c r="AQ77" s="0" t="s">
        <v>9855</v>
      </c>
      <c r="AR77" s="0" t="s">
        <v>10783</v>
      </c>
      <c r="AS77" s="0" t="s">
        <v>59</v>
      </c>
      <c r="AU77" s="0" t="s">
        <v>9712</v>
      </c>
      <c r="AV77" s="0" t="s">
        <v>10784</v>
      </c>
      <c r="AW77" s="0" t="n">
        <v>1201</v>
      </c>
      <c r="AX77" s="0" t="s">
        <v>10785</v>
      </c>
      <c r="AY77" s="0" t="s">
        <v>10786</v>
      </c>
      <c r="AZ77" s="0" t="n">
        <v>118</v>
      </c>
      <c r="BB77" s="0" t="n">
        <v>-1</v>
      </c>
      <c r="BE77" s="0" t="str">
        <f aca="false">CONCATENATE(H77,I77,J77,K77,L77,M77,N77,)</f>
        <v>ClaudRaymondMahengemale199307January</v>
      </c>
      <c r="BF77" s="0" t="str">
        <f aca="false">IF(BE77=BE76,"Duplicate","")</f>
        <v/>
      </c>
      <c r="BG77" s="0" t="str">
        <f aca="false">IF($AE77="yes",H77,"")</f>
        <v>Claud</v>
      </c>
      <c r="BH77" s="0" t="str">
        <f aca="false">IF($AE77="yes",I77,"")</f>
        <v>Raymond</v>
      </c>
      <c r="BI77" s="0" t="str">
        <f aca="false">IF($AE77="yes",J77,"")</f>
        <v>Mahenge</v>
      </c>
    </row>
    <row r="78" customFormat="false" ht="13.8" hidden="false" customHeight="false" outlineLevel="0" collapsed="false">
      <c r="A78" s="0" t="s">
        <v>10787</v>
      </c>
      <c r="B78" s="0" t="s">
        <v>10788</v>
      </c>
      <c r="C78" s="4" t="n">
        <v>42937</v>
      </c>
      <c r="D78" s="0" t="s">
        <v>1445</v>
      </c>
      <c r="E78" s="0" t="s">
        <v>1446</v>
      </c>
      <c r="F78" s="0" t="s">
        <v>1447</v>
      </c>
      <c r="H78" s="0" t="s">
        <v>10789</v>
      </c>
      <c r="I78" s="0" t="s">
        <v>10790</v>
      </c>
      <c r="J78" s="0" t="s">
        <v>10791</v>
      </c>
      <c r="K78" s="0" t="s">
        <v>100</v>
      </c>
      <c r="L78" s="0" t="s">
        <v>1080</v>
      </c>
      <c r="M78" s="0" t="s">
        <v>964</v>
      </c>
      <c r="N78" s="0" t="s">
        <v>10079</v>
      </c>
      <c r="O78" s="0" t="s">
        <v>10792</v>
      </c>
      <c r="P78" s="0" t="s">
        <v>10793</v>
      </c>
      <c r="Q78" s="0" t="s">
        <v>10794</v>
      </c>
      <c r="R78" s="0" t="s">
        <v>10795</v>
      </c>
      <c r="S78" s="0" t="s">
        <v>10796</v>
      </c>
      <c r="T78" s="0" t="s">
        <v>10797</v>
      </c>
      <c r="U78" s="0" t="s">
        <v>10798</v>
      </c>
      <c r="V78" s="0" t="s">
        <v>44</v>
      </c>
      <c r="W78" s="0" t="s">
        <v>9706</v>
      </c>
      <c r="X78" s="0" t="s">
        <v>10795</v>
      </c>
      <c r="Y78" s="0" t="s">
        <v>9897</v>
      </c>
      <c r="AA78" s="0" t="s">
        <v>83</v>
      </c>
      <c r="AC78" s="0" t="s">
        <v>44</v>
      </c>
      <c r="AD78" s="0" t="s">
        <v>44</v>
      </c>
      <c r="AE78" s="0" t="s">
        <v>44</v>
      </c>
      <c r="AF78" s="0" t="s">
        <v>10799</v>
      </c>
      <c r="AG78" s="0" t="n">
        <v>-6.77114677</v>
      </c>
      <c r="AH78" s="0" t="n">
        <v>39.24009275</v>
      </c>
      <c r="AI78" s="0" t="n">
        <v>14</v>
      </c>
      <c r="AJ78" s="0" t="n">
        <v>4</v>
      </c>
      <c r="AK78" s="0" t="s">
        <v>59</v>
      </c>
      <c r="AP78" s="0" t="s">
        <v>10792</v>
      </c>
      <c r="AQ78" s="0" t="s">
        <v>9974</v>
      </c>
      <c r="AR78" s="0" t="s">
        <v>10800</v>
      </c>
      <c r="AS78" s="0" t="s">
        <v>59</v>
      </c>
      <c r="AU78" s="0" t="s">
        <v>9712</v>
      </c>
      <c r="AV78" s="0" t="s">
        <v>10801</v>
      </c>
      <c r="AW78" s="0" t="n">
        <v>1105</v>
      </c>
      <c r="AX78" s="0" t="s">
        <v>10802</v>
      </c>
      <c r="AY78" s="0" t="s">
        <v>10803</v>
      </c>
      <c r="AZ78" s="0" t="n">
        <v>22</v>
      </c>
      <c r="BB78" s="0" t="n">
        <v>-1</v>
      </c>
      <c r="BE78" s="0" t="str">
        <f aca="false">CONCATENATE(H78,I78,J78,K78,L78,M78,N78,)</f>
        <v>GratitudeBonifaceMalisafemale199615August</v>
      </c>
      <c r="BF78" s="0" t="str">
        <f aca="false">IF(BE78=BE77,"Duplicate","")</f>
        <v/>
      </c>
      <c r="BG78" s="0" t="str">
        <f aca="false">IF($AE78="yes",H78,"")</f>
        <v>Gratitude</v>
      </c>
      <c r="BH78" s="0" t="str">
        <f aca="false">IF($AE78="yes",I78,"")</f>
        <v>Boniface</v>
      </c>
      <c r="BI78" s="0" t="str">
        <f aca="false">IF($AE78="yes",J78,"")</f>
        <v>Malisa</v>
      </c>
    </row>
    <row r="79" customFormat="false" ht="13.8" hidden="false" customHeight="false" outlineLevel="0" collapsed="false">
      <c r="A79" s="0" t="s">
        <v>10804</v>
      </c>
      <c r="B79" s="0" t="s">
        <v>10805</v>
      </c>
      <c r="C79" s="4" t="n">
        <v>42937</v>
      </c>
      <c r="D79" s="0" t="s">
        <v>7291</v>
      </c>
      <c r="E79" s="0" t="s">
        <v>7292</v>
      </c>
      <c r="F79" s="0" t="s">
        <v>7293</v>
      </c>
      <c r="H79" s="0" t="s">
        <v>10806</v>
      </c>
      <c r="I79" s="0" t="s">
        <v>10807</v>
      </c>
      <c r="J79" s="0" t="s">
        <v>10808</v>
      </c>
      <c r="K79" s="0" t="s">
        <v>53</v>
      </c>
      <c r="L79" s="0" t="s">
        <v>9751</v>
      </c>
      <c r="M79" s="0" t="s">
        <v>10666</v>
      </c>
      <c r="N79" s="0" t="s">
        <v>395</v>
      </c>
      <c r="O79" s="0" t="s">
        <v>10809</v>
      </c>
      <c r="P79" s="0" t="s">
        <v>10810</v>
      </c>
      <c r="Q79" s="0" t="s">
        <v>10811</v>
      </c>
      <c r="R79" s="0" t="s">
        <v>10812</v>
      </c>
      <c r="S79" s="0" t="s">
        <v>10813</v>
      </c>
      <c r="T79" s="0" t="s">
        <v>10814</v>
      </c>
      <c r="U79" s="0" t="s">
        <v>10814</v>
      </c>
      <c r="V79" s="0" t="s">
        <v>44</v>
      </c>
      <c r="W79" s="0" t="s">
        <v>9725</v>
      </c>
      <c r="X79" s="0" t="s">
        <v>10811</v>
      </c>
      <c r="Y79" s="0" t="s">
        <v>9707</v>
      </c>
      <c r="AA79" s="0" t="s">
        <v>9740</v>
      </c>
      <c r="AC79" s="0" t="s">
        <v>44</v>
      </c>
      <c r="AD79" s="0" t="s">
        <v>44</v>
      </c>
      <c r="AE79" s="0" t="s">
        <v>44</v>
      </c>
      <c r="AF79" s="0" t="s">
        <v>10815</v>
      </c>
      <c r="AG79" s="0" t="n">
        <v>-6.771245</v>
      </c>
      <c r="AH79" s="0" t="n">
        <v>39.2400766667</v>
      </c>
      <c r="AI79" s="0" t="n">
        <v>85.2</v>
      </c>
      <c r="AJ79" s="0" t="n">
        <v>4.8</v>
      </c>
      <c r="AK79" s="0" t="s">
        <v>44</v>
      </c>
      <c r="AL79" s="0" t="s">
        <v>10085</v>
      </c>
      <c r="AM79" s="0" t="n">
        <f aca="false">FALSE()</f>
        <v>0</v>
      </c>
      <c r="AN79" s="0" t="n">
        <f aca="false">TRUE()</f>
        <v>1</v>
      </c>
      <c r="AO79" s="0" t="n">
        <f aca="false">FALSE()</f>
        <v>0</v>
      </c>
      <c r="AP79" s="0" t="s">
        <v>10816</v>
      </c>
      <c r="AQ79" s="0" t="s">
        <v>9839</v>
      </c>
      <c r="AR79" s="0" t="s">
        <v>10817</v>
      </c>
      <c r="AS79" s="0" t="s">
        <v>59</v>
      </c>
      <c r="AU79" s="0" t="s">
        <v>9712</v>
      </c>
      <c r="AV79" s="0" t="s">
        <v>10818</v>
      </c>
      <c r="AW79" s="0" t="n">
        <v>1119</v>
      </c>
      <c r="AX79" s="0" t="s">
        <v>10819</v>
      </c>
      <c r="AY79" s="0" t="s">
        <v>10820</v>
      </c>
      <c r="AZ79" s="0" t="n">
        <v>36</v>
      </c>
      <c r="BB79" s="0" t="n">
        <v>-1</v>
      </c>
      <c r="BE79" s="0" t="str">
        <f aca="false">CONCATENATE(H79,I79,J79,K79,L79,M79,N79,)</f>
        <v>YohaneKaroliMalleymale199207May</v>
      </c>
      <c r="BF79" s="0" t="str">
        <f aca="false">IF(BE79=BE78,"Duplicate","")</f>
        <v/>
      </c>
      <c r="BG79" s="0" t="str">
        <f aca="false">IF($AE79="yes",H79,"")</f>
        <v>Yohane</v>
      </c>
      <c r="BH79" s="0" t="str">
        <f aca="false">IF($AE79="yes",I79,"")</f>
        <v>Karoli</v>
      </c>
      <c r="BI79" s="0" t="str">
        <f aca="false">IF($AE79="yes",J79,"")</f>
        <v>Malley</v>
      </c>
    </row>
    <row r="80" customFormat="false" ht="13.8" hidden="false" customHeight="false" outlineLevel="0" collapsed="false">
      <c r="A80" s="0" t="s">
        <v>10821</v>
      </c>
      <c r="B80" s="0" t="s">
        <v>10822</v>
      </c>
      <c r="C80" s="4" t="n">
        <v>42937</v>
      </c>
      <c r="D80" s="0" t="s">
        <v>2760</v>
      </c>
      <c r="E80" s="0" t="s">
        <v>2761</v>
      </c>
      <c r="F80" s="0" t="s">
        <v>2762</v>
      </c>
      <c r="H80" s="0" t="s">
        <v>10823</v>
      </c>
      <c r="I80" s="0" t="s">
        <v>2786</v>
      </c>
      <c r="J80" s="0" t="s">
        <v>10824</v>
      </c>
      <c r="K80" s="0" t="s">
        <v>53</v>
      </c>
      <c r="L80" s="0" t="s">
        <v>9798</v>
      </c>
      <c r="M80" s="0" t="s">
        <v>1509</v>
      </c>
      <c r="N80" s="0" t="s">
        <v>9968</v>
      </c>
      <c r="O80" s="0" t="s">
        <v>10825</v>
      </c>
      <c r="P80" s="0" t="s">
        <v>10826</v>
      </c>
      <c r="Q80" s="0" t="s">
        <v>10827</v>
      </c>
      <c r="R80" s="0" t="s">
        <v>10828</v>
      </c>
      <c r="S80" s="0" t="s">
        <v>10829</v>
      </c>
      <c r="T80" s="0" t="s">
        <v>333</v>
      </c>
      <c r="U80" s="0" t="s">
        <v>10830</v>
      </c>
      <c r="V80" s="0" t="s">
        <v>44</v>
      </c>
      <c r="W80" s="0" t="s">
        <v>9725</v>
      </c>
      <c r="X80" s="0" t="s">
        <v>10827</v>
      </c>
      <c r="Y80" s="0" t="s">
        <v>9707</v>
      </c>
      <c r="AA80" s="0" t="s">
        <v>9740</v>
      </c>
      <c r="AC80" s="0" t="s">
        <v>44</v>
      </c>
      <c r="AD80" s="0" t="s">
        <v>44</v>
      </c>
      <c r="AE80" s="0" t="s">
        <v>44</v>
      </c>
      <c r="AF80" s="0" t="s">
        <v>10831</v>
      </c>
      <c r="AG80" s="0" t="n">
        <v>-6.77116066</v>
      </c>
      <c r="AH80" s="0" t="n">
        <v>39.23997407</v>
      </c>
      <c r="AI80" s="0" t="n">
        <v>-15</v>
      </c>
      <c r="AJ80" s="0" t="n">
        <v>4</v>
      </c>
      <c r="AK80" s="0" t="s">
        <v>59</v>
      </c>
      <c r="AP80" s="0" t="s">
        <v>10828</v>
      </c>
      <c r="AQ80" s="0" t="s">
        <v>9743</v>
      </c>
      <c r="AR80" s="0" t="s">
        <v>10828</v>
      </c>
      <c r="AS80" s="0" t="s">
        <v>59</v>
      </c>
      <c r="AU80" s="0" t="s">
        <v>9712</v>
      </c>
      <c r="AV80" s="0" t="s">
        <v>10832</v>
      </c>
      <c r="AW80" s="0" t="n">
        <v>1116</v>
      </c>
      <c r="AX80" s="0" t="s">
        <v>10833</v>
      </c>
      <c r="AY80" s="0" t="s">
        <v>10834</v>
      </c>
      <c r="AZ80" s="0" t="n">
        <v>33</v>
      </c>
      <c r="BB80" s="0" t="n">
        <v>-1</v>
      </c>
      <c r="BE80" s="0" t="str">
        <f aca="false">CONCATENATE(H80,I80,J80,K80,L80,M80,N80,)</f>
        <v>NsaninguNasuilaMarcomale199118September</v>
      </c>
      <c r="BF80" s="0" t="str">
        <f aca="false">IF(BE80=BE79,"Duplicate","")</f>
        <v/>
      </c>
      <c r="BG80" s="0" t="str">
        <f aca="false">IF($AE80="yes",H80,"")</f>
        <v>Nsaningu</v>
      </c>
      <c r="BH80" s="0" t="str">
        <f aca="false">IF($AE80="yes",I80,"")</f>
        <v>Nasuila</v>
      </c>
      <c r="BI80" s="0" t="str">
        <f aca="false">IF($AE80="yes",J80,"")</f>
        <v>Marco</v>
      </c>
    </row>
    <row r="81" customFormat="false" ht="13.8" hidden="false" customHeight="false" outlineLevel="0" collapsed="false">
      <c r="A81" s="0" t="s">
        <v>10835</v>
      </c>
      <c r="B81" s="0" t="s">
        <v>10836</v>
      </c>
      <c r="C81" s="4" t="n">
        <v>42937</v>
      </c>
      <c r="D81" s="0" t="s">
        <v>10837</v>
      </c>
      <c r="E81" s="0" t="s">
        <v>10838</v>
      </c>
      <c r="F81" s="0" t="s">
        <v>10839</v>
      </c>
      <c r="H81" s="0" t="s">
        <v>10840</v>
      </c>
      <c r="I81" s="0" t="s">
        <v>826</v>
      </c>
      <c r="J81" s="0" t="s">
        <v>10841</v>
      </c>
      <c r="K81" s="0" t="s">
        <v>100</v>
      </c>
      <c r="L81" s="0" t="s">
        <v>9751</v>
      </c>
      <c r="M81" s="0" t="s">
        <v>1112</v>
      </c>
      <c r="N81" s="0" t="s">
        <v>10079</v>
      </c>
      <c r="O81" s="0" t="s">
        <v>10842</v>
      </c>
      <c r="P81" s="0" t="s">
        <v>10843</v>
      </c>
      <c r="Q81" s="0" t="s">
        <v>10844</v>
      </c>
      <c r="R81" s="0" t="s">
        <v>10845</v>
      </c>
      <c r="S81" s="0" t="s">
        <v>10846</v>
      </c>
      <c r="T81" s="0" t="s">
        <v>119</v>
      </c>
      <c r="U81" s="0" t="s">
        <v>2478</v>
      </c>
      <c r="V81" s="0" t="s">
        <v>44</v>
      </c>
      <c r="W81" s="0" t="s">
        <v>9758</v>
      </c>
      <c r="X81" s="0" t="s">
        <v>10844</v>
      </c>
      <c r="Y81" s="0" t="s">
        <v>9707</v>
      </c>
      <c r="AA81" s="0" t="s">
        <v>9740</v>
      </c>
      <c r="AC81" s="0" t="s">
        <v>44</v>
      </c>
      <c r="AD81" s="0" t="s">
        <v>44</v>
      </c>
      <c r="AE81" s="0" t="s">
        <v>44</v>
      </c>
      <c r="AF81" s="0" t="s">
        <v>10847</v>
      </c>
      <c r="AG81" s="0" t="n">
        <v>-6.77124833333</v>
      </c>
      <c r="AH81" s="0" t="n">
        <v>39.240225</v>
      </c>
      <c r="AI81" s="0" t="n">
        <v>124.1</v>
      </c>
      <c r="AJ81" s="0" t="n">
        <v>4.3</v>
      </c>
      <c r="AK81" s="0" t="s">
        <v>59</v>
      </c>
      <c r="AP81" s="0" t="s">
        <v>10843</v>
      </c>
      <c r="AQ81" s="0" t="s">
        <v>9839</v>
      </c>
      <c r="AR81" s="0" t="s">
        <v>10848</v>
      </c>
      <c r="AS81" s="0" t="s">
        <v>59</v>
      </c>
      <c r="AU81" s="0" t="s">
        <v>9712</v>
      </c>
      <c r="AV81" s="0" t="s">
        <v>10849</v>
      </c>
      <c r="AW81" s="0" t="n">
        <v>1225</v>
      </c>
      <c r="AX81" s="0" t="s">
        <v>10850</v>
      </c>
      <c r="AY81" s="0" t="s">
        <v>10851</v>
      </c>
      <c r="AZ81" s="0" t="n">
        <v>142</v>
      </c>
      <c r="BB81" s="0" t="n">
        <v>-1</v>
      </c>
      <c r="BE81" s="0" t="str">
        <f aca="false">CONCATENATE(H81,I81,J81,K81,L81,M81,N81,)</f>
        <v>AdelinaJohnMarerefemale199217August</v>
      </c>
      <c r="BF81" s="0" t="str">
        <f aca="false">IF(BE81=BE80,"Duplicate","")</f>
        <v/>
      </c>
      <c r="BG81" s="0" t="str">
        <f aca="false">IF($AE81="yes",H81,"")</f>
        <v>Adelina</v>
      </c>
      <c r="BH81" s="0" t="str">
        <f aca="false">IF($AE81="yes",I81,"")</f>
        <v>John</v>
      </c>
      <c r="BI81" s="0" t="str">
        <f aca="false">IF($AE81="yes",J81,"")</f>
        <v>Marere</v>
      </c>
    </row>
    <row r="82" customFormat="false" ht="13.8" hidden="false" customHeight="false" outlineLevel="0" collapsed="false">
      <c r="A82" s="0" t="s">
        <v>10852</v>
      </c>
      <c r="B82" s="0" t="s">
        <v>10853</v>
      </c>
      <c r="C82" s="4" t="n">
        <v>42937</v>
      </c>
      <c r="D82" s="0" t="s">
        <v>3730</v>
      </c>
      <c r="E82" s="0" t="s">
        <v>10854</v>
      </c>
      <c r="F82" s="0" t="s">
        <v>10855</v>
      </c>
      <c r="H82" s="0" t="s">
        <v>10856</v>
      </c>
      <c r="I82" s="0" t="s">
        <v>10857</v>
      </c>
      <c r="J82" s="0" t="s">
        <v>10858</v>
      </c>
      <c r="K82" s="0" t="s">
        <v>100</v>
      </c>
      <c r="L82" s="0" t="s">
        <v>9720</v>
      </c>
      <c r="M82" s="0" t="s">
        <v>792</v>
      </c>
      <c r="N82" s="0" t="s">
        <v>395</v>
      </c>
      <c r="O82" s="0" t="s">
        <v>10859</v>
      </c>
      <c r="P82" s="0" t="s">
        <v>10860</v>
      </c>
      <c r="Q82" s="0" t="s">
        <v>10861</v>
      </c>
      <c r="R82" s="0" t="s">
        <v>9871</v>
      </c>
      <c r="S82" s="0" t="s">
        <v>10862</v>
      </c>
      <c r="T82" s="0" t="s">
        <v>209</v>
      </c>
      <c r="U82" s="0" t="s">
        <v>119</v>
      </c>
      <c r="V82" s="0" t="s">
        <v>44</v>
      </c>
      <c r="W82" s="0" t="s">
        <v>9758</v>
      </c>
      <c r="X82" s="0" t="s">
        <v>10861</v>
      </c>
      <c r="Y82" s="0" t="s">
        <v>9804</v>
      </c>
      <c r="AA82" s="0" t="s">
        <v>9740</v>
      </c>
      <c r="AC82" s="0" t="s">
        <v>44</v>
      </c>
      <c r="AD82" s="0" t="s">
        <v>44</v>
      </c>
      <c r="AE82" s="0" t="s">
        <v>44</v>
      </c>
      <c r="AF82" s="0" t="s">
        <v>10863</v>
      </c>
      <c r="AG82" s="0" t="n">
        <v>-6.77106147632</v>
      </c>
      <c r="AH82" s="0" t="n">
        <v>39.2399967927</v>
      </c>
      <c r="AI82" s="0" t="n">
        <v>-7.19999980927</v>
      </c>
      <c r="AJ82" s="0" t="n">
        <v>5</v>
      </c>
      <c r="AK82" s="0" t="s">
        <v>44</v>
      </c>
      <c r="AL82" s="0" t="s">
        <v>9742</v>
      </c>
      <c r="AM82" s="0" t="n">
        <f aca="false">FALSE()</f>
        <v>0</v>
      </c>
      <c r="AN82" s="0" t="n">
        <f aca="false">TRUE()</f>
        <v>1</v>
      </c>
      <c r="AO82" s="0" t="n">
        <f aca="false">TRUE()</f>
        <v>1</v>
      </c>
      <c r="AP82" s="0" t="s">
        <v>10864</v>
      </c>
      <c r="AQ82" s="0" t="s">
        <v>10865</v>
      </c>
      <c r="AR82" s="0" t="s">
        <v>10866</v>
      </c>
      <c r="AS82" s="0" t="s">
        <v>59</v>
      </c>
      <c r="AU82" s="0" t="s">
        <v>9712</v>
      </c>
      <c r="AV82" s="0" t="s">
        <v>10867</v>
      </c>
      <c r="AW82" s="0" t="n">
        <v>1338</v>
      </c>
      <c r="AX82" s="0" t="s">
        <v>10868</v>
      </c>
      <c r="AY82" s="0" t="s">
        <v>10869</v>
      </c>
      <c r="AZ82" s="0" t="n">
        <v>255</v>
      </c>
      <c r="BB82" s="0" t="n">
        <v>-1</v>
      </c>
      <c r="BE82" s="0" t="str">
        <f aca="false">CONCATENATE(H82,I82,J82,K82,L82,M82,N82,)</f>
        <v>DorahKalindileMasebofemale199420May</v>
      </c>
      <c r="BF82" s="0" t="str">
        <f aca="false">IF(BE82=BE81,"Duplicate","")</f>
        <v/>
      </c>
      <c r="BG82" s="0" t="str">
        <f aca="false">IF($AE82="yes",H82,"")</f>
        <v>Dorah</v>
      </c>
      <c r="BH82" s="0" t="str">
        <f aca="false">IF($AE82="yes",I82,"")</f>
        <v>Kalindile</v>
      </c>
      <c r="BI82" s="0" t="str">
        <f aca="false">IF($AE82="yes",J82,"")</f>
        <v>Masebo</v>
      </c>
    </row>
    <row r="83" customFormat="false" ht="13.8" hidden="false" customHeight="false" outlineLevel="0" collapsed="false">
      <c r="A83" s="0" t="s">
        <v>10870</v>
      </c>
      <c r="B83" s="0" t="s">
        <v>10871</v>
      </c>
      <c r="C83" s="4" t="n">
        <v>42937</v>
      </c>
      <c r="D83" s="0" t="s">
        <v>9517</v>
      </c>
      <c r="E83" s="0" t="s">
        <v>9518</v>
      </c>
      <c r="F83" s="0" t="s">
        <v>9519</v>
      </c>
      <c r="G83" s="0" t="s">
        <v>9520</v>
      </c>
      <c r="H83" s="0" t="s">
        <v>10872</v>
      </c>
      <c r="I83" s="0" t="s">
        <v>4785</v>
      </c>
      <c r="J83" s="0" t="s">
        <v>10873</v>
      </c>
      <c r="K83" s="0" t="s">
        <v>100</v>
      </c>
      <c r="L83" s="0" t="s">
        <v>9720</v>
      </c>
      <c r="M83" s="0" t="s">
        <v>150</v>
      </c>
      <c r="N83" s="0" t="s">
        <v>816</v>
      </c>
      <c r="O83" s="0" t="s">
        <v>10874</v>
      </c>
      <c r="P83" s="0" t="s">
        <v>10875</v>
      </c>
      <c r="Q83" s="0" t="s">
        <v>10876</v>
      </c>
      <c r="R83" s="0" t="s">
        <v>9520</v>
      </c>
      <c r="S83" s="0" t="s">
        <v>10877</v>
      </c>
      <c r="T83" s="0" t="s">
        <v>734</v>
      </c>
      <c r="U83" s="0" t="s">
        <v>9541</v>
      </c>
      <c r="V83" s="0" t="s">
        <v>44</v>
      </c>
      <c r="W83" s="0" t="s">
        <v>9758</v>
      </c>
      <c r="X83" s="0" t="s">
        <v>10876</v>
      </c>
      <c r="Y83" s="0" t="s">
        <v>9707</v>
      </c>
      <c r="AA83" s="0" t="s">
        <v>293</v>
      </c>
      <c r="AC83" s="0" t="s">
        <v>44</v>
      </c>
      <c r="AD83" s="0" t="s">
        <v>44</v>
      </c>
      <c r="AE83" s="0" t="s">
        <v>44</v>
      </c>
      <c r="AF83" s="0" t="s">
        <v>10878</v>
      </c>
      <c r="AG83" s="0" t="n">
        <v>-6.77126833333</v>
      </c>
      <c r="AH83" s="0" t="n">
        <v>39.240325</v>
      </c>
      <c r="AI83" s="0" t="n">
        <v>-0.1</v>
      </c>
      <c r="AJ83" s="0" t="n">
        <v>4.6</v>
      </c>
      <c r="AK83" s="0" t="s">
        <v>44</v>
      </c>
      <c r="AL83" s="0" t="s">
        <v>9709</v>
      </c>
      <c r="AM83" s="0" t="n">
        <f aca="false">TRUE()</f>
        <v>1</v>
      </c>
      <c r="AN83" s="0" t="n">
        <f aca="false">TRUE()</f>
        <v>1</v>
      </c>
      <c r="AO83" s="0" t="n">
        <f aca="false">TRUE()</f>
        <v>1</v>
      </c>
      <c r="AP83" s="0" t="s">
        <v>10879</v>
      </c>
      <c r="AQ83" s="0" t="s">
        <v>10880</v>
      </c>
      <c r="AR83" s="0" t="s">
        <v>10881</v>
      </c>
      <c r="AS83" s="0" t="s">
        <v>59</v>
      </c>
      <c r="AU83" s="0" t="s">
        <v>9712</v>
      </c>
      <c r="AV83" s="0" t="s">
        <v>10882</v>
      </c>
      <c r="AW83" s="0" t="n">
        <v>1136</v>
      </c>
      <c r="AX83" s="0" t="s">
        <v>10883</v>
      </c>
      <c r="AY83" s="0" t="s">
        <v>10884</v>
      </c>
      <c r="AZ83" s="0" t="n">
        <v>53</v>
      </c>
      <c r="BB83" s="0" t="n">
        <v>-1</v>
      </c>
      <c r="BE83" s="0" t="str">
        <f aca="false">CONCATENATE(H83,I83,J83,K83,L83,M83,N83,)</f>
        <v>FARIDAEZEKIELMASHAMBOfemale199414February</v>
      </c>
      <c r="BF83" s="0" t="str">
        <f aca="false">IF(BE83=BE82,"Duplicate","")</f>
        <v/>
      </c>
      <c r="BG83" s="0" t="str">
        <f aca="false">IF($AE83="yes",H83,"")</f>
        <v>FARIDA</v>
      </c>
      <c r="BH83" s="0" t="str">
        <f aca="false">IF($AE83="yes",I83,"")</f>
        <v>EZEKIEL</v>
      </c>
      <c r="BI83" s="0" t="str">
        <f aca="false">IF($AE83="yes",J83,"")</f>
        <v>MASHAMBO</v>
      </c>
    </row>
    <row r="84" customFormat="false" ht="13.8" hidden="false" customHeight="false" outlineLevel="0" collapsed="false">
      <c r="A84" s="0" t="s">
        <v>10885</v>
      </c>
      <c r="B84" s="0" t="s">
        <v>10886</v>
      </c>
      <c r="C84" s="4" t="n">
        <v>42937</v>
      </c>
      <c r="D84" s="0" t="s">
        <v>2574</v>
      </c>
      <c r="E84" s="0" t="s">
        <v>2575</v>
      </c>
      <c r="F84" s="0" t="s">
        <v>2576</v>
      </c>
      <c r="H84" s="0" t="s">
        <v>10887</v>
      </c>
      <c r="I84" s="0" t="s">
        <v>10888</v>
      </c>
      <c r="J84" s="0" t="s">
        <v>10889</v>
      </c>
      <c r="K84" s="0" t="s">
        <v>53</v>
      </c>
      <c r="L84" s="0" t="s">
        <v>9847</v>
      </c>
      <c r="M84" s="0" t="s">
        <v>150</v>
      </c>
      <c r="N84" s="0" t="s">
        <v>1823</v>
      </c>
      <c r="O84" s="0" t="s">
        <v>10888</v>
      </c>
      <c r="P84" s="0" t="s">
        <v>10890</v>
      </c>
      <c r="Q84" s="0" t="s">
        <v>10891</v>
      </c>
      <c r="R84" s="0" t="s">
        <v>10891</v>
      </c>
      <c r="S84" s="0" t="s">
        <v>10892</v>
      </c>
      <c r="T84" s="0" t="s">
        <v>2582</v>
      </c>
      <c r="U84" s="0" t="s">
        <v>2583</v>
      </c>
      <c r="V84" s="0" t="s">
        <v>44</v>
      </c>
      <c r="W84" s="0" t="s">
        <v>9758</v>
      </c>
      <c r="X84" s="0" t="s">
        <v>10891</v>
      </c>
      <c r="Y84" s="0" t="s">
        <v>9707</v>
      </c>
      <c r="AA84" s="0" t="s">
        <v>83</v>
      </c>
      <c r="AC84" s="0" t="s">
        <v>44</v>
      </c>
      <c r="AD84" s="0" t="s">
        <v>44</v>
      </c>
      <c r="AE84" s="0" t="s">
        <v>44</v>
      </c>
      <c r="AF84" s="0" t="s">
        <v>10893</v>
      </c>
      <c r="AG84" s="0" t="n">
        <v>-6.77116954801</v>
      </c>
      <c r="AH84" s="0" t="n">
        <v>39.2400780006</v>
      </c>
      <c r="AI84" s="0" t="n">
        <v>-0.825386612886</v>
      </c>
      <c r="AJ84" s="0" t="n">
        <v>4</v>
      </c>
      <c r="AK84" s="0" t="s">
        <v>59</v>
      </c>
      <c r="AP84" s="0" t="s">
        <v>1305</v>
      </c>
      <c r="AQ84" s="0" t="s">
        <v>10894</v>
      </c>
      <c r="AR84" s="0" t="s">
        <v>10891</v>
      </c>
      <c r="AS84" s="0" t="s">
        <v>59</v>
      </c>
      <c r="AU84" s="0" t="s">
        <v>9712</v>
      </c>
      <c r="AV84" s="0" t="s">
        <v>10895</v>
      </c>
      <c r="AW84" s="0" t="n">
        <v>1240</v>
      </c>
      <c r="AX84" s="0" t="s">
        <v>10896</v>
      </c>
      <c r="AY84" s="0" t="s">
        <v>10897</v>
      </c>
      <c r="AZ84" s="0" t="n">
        <v>157</v>
      </c>
      <c r="BB84" s="0" t="n">
        <v>-1</v>
      </c>
      <c r="BE84" s="0" t="str">
        <f aca="false">CONCATENATE(H84,I84,J84,K84,L84,M84,N84,)</f>
        <v>mikuphilipomassawemale199314November</v>
      </c>
      <c r="BF84" s="0" t="str">
        <f aca="false">IF(BE84=BE83,"Duplicate","")</f>
        <v/>
      </c>
      <c r="BG84" s="0" t="str">
        <f aca="false">IF($AE84="yes",H84,"")</f>
        <v>miku</v>
      </c>
      <c r="BH84" s="0" t="str">
        <f aca="false">IF($AE84="yes",I84,"")</f>
        <v>philipo</v>
      </c>
      <c r="BI84" s="0" t="str">
        <f aca="false">IF($AE84="yes",J84,"")</f>
        <v>massawe</v>
      </c>
    </row>
    <row r="85" customFormat="false" ht="13.8" hidden="false" customHeight="false" outlineLevel="0" collapsed="false">
      <c r="A85" s="0" t="s">
        <v>10898</v>
      </c>
      <c r="B85" s="0" t="s">
        <v>10899</v>
      </c>
      <c r="C85" s="4" t="n">
        <v>42937</v>
      </c>
      <c r="D85" s="0" t="s">
        <v>2980</v>
      </c>
      <c r="E85" s="0" t="s">
        <v>2981</v>
      </c>
      <c r="F85" s="0" t="s">
        <v>2982</v>
      </c>
      <c r="H85" s="0" t="s">
        <v>10900</v>
      </c>
      <c r="I85" s="0" t="s">
        <v>10901</v>
      </c>
      <c r="J85" s="0" t="s">
        <v>10902</v>
      </c>
      <c r="K85" s="0" t="s">
        <v>100</v>
      </c>
      <c r="L85" s="0" t="s">
        <v>9831</v>
      </c>
      <c r="M85" s="0" t="s">
        <v>881</v>
      </c>
      <c r="N85" s="0" t="s">
        <v>1813</v>
      </c>
      <c r="O85" s="0" t="s">
        <v>10903</v>
      </c>
      <c r="P85" s="0" t="s">
        <v>10904</v>
      </c>
      <c r="Q85" s="0" t="s">
        <v>10905</v>
      </c>
      <c r="R85" s="0" t="s">
        <v>10906</v>
      </c>
      <c r="S85" s="0" t="s">
        <v>10907</v>
      </c>
      <c r="T85" s="0" t="s">
        <v>1586</v>
      </c>
      <c r="U85" s="0" t="s">
        <v>10123</v>
      </c>
      <c r="V85" s="0" t="s">
        <v>44</v>
      </c>
      <c r="W85" s="0" t="s">
        <v>9758</v>
      </c>
      <c r="X85" s="0" t="s">
        <v>10905</v>
      </c>
      <c r="Y85" s="0" t="s">
        <v>9707</v>
      </c>
      <c r="AA85" s="0" t="s">
        <v>83</v>
      </c>
      <c r="AC85" s="0" t="s">
        <v>44</v>
      </c>
      <c r="AD85" s="0" t="s">
        <v>44</v>
      </c>
      <c r="AE85" s="0" t="s">
        <v>44</v>
      </c>
      <c r="AF85" s="0" t="s">
        <v>10908</v>
      </c>
      <c r="AG85" s="0" t="n">
        <v>-6.771185</v>
      </c>
      <c r="AH85" s="0" t="n">
        <v>39.24007</v>
      </c>
      <c r="AI85" s="0" t="n">
        <v>41</v>
      </c>
      <c r="AJ85" s="0" t="n">
        <v>4</v>
      </c>
      <c r="AK85" s="0" t="s">
        <v>44</v>
      </c>
      <c r="AL85" s="0" t="s">
        <v>9709</v>
      </c>
      <c r="AM85" s="0" t="n">
        <f aca="false">TRUE()</f>
        <v>1</v>
      </c>
      <c r="AN85" s="0" t="n">
        <f aca="false">TRUE()</f>
        <v>1</v>
      </c>
      <c r="AO85" s="0" t="n">
        <f aca="false">TRUE()</f>
        <v>1</v>
      </c>
      <c r="AP85" s="0" t="s">
        <v>10909</v>
      </c>
      <c r="AQ85" s="0" t="s">
        <v>10910</v>
      </c>
      <c r="AR85" s="0" t="s">
        <v>10911</v>
      </c>
      <c r="AS85" s="0" t="s">
        <v>59</v>
      </c>
      <c r="AU85" s="0" t="s">
        <v>9712</v>
      </c>
      <c r="AV85" s="0" t="s">
        <v>10912</v>
      </c>
      <c r="AW85" s="0" t="n">
        <v>1245</v>
      </c>
      <c r="AX85" s="0" t="s">
        <v>10913</v>
      </c>
      <c r="AY85" s="0" t="s">
        <v>10914</v>
      </c>
      <c r="AZ85" s="0" t="n">
        <v>162</v>
      </c>
      <c r="BB85" s="0" t="n">
        <v>-1</v>
      </c>
      <c r="BE85" s="0" t="str">
        <f aca="false">CONCATENATE(H85,I85,J85,K85,L85,M85,N85,)</f>
        <v>PRISILAHYASINTIMASSUEfemale199530January</v>
      </c>
      <c r="BF85" s="0" t="str">
        <f aca="false">IF(BE85=BE84,"Duplicate","")</f>
        <v/>
      </c>
      <c r="BG85" s="0" t="str">
        <f aca="false">IF($AE85="yes",H85,"")</f>
        <v>PRISILA</v>
      </c>
      <c r="BH85" s="0" t="str">
        <f aca="false">IF($AE85="yes",I85,"")</f>
        <v>HYASINTI</v>
      </c>
      <c r="BI85" s="0" t="str">
        <f aca="false">IF($AE85="yes",J85,"")</f>
        <v>MASSUE</v>
      </c>
    </row>
    <row r="86" customFormat="false" ht="13.8" hidden="false" customHeight="false" outlineLevel="0" collapsed="false">
      <c r="A86" s="0" t="s">
        <v>10915</v>
      </c>
      <c r="B86" s="0" t="s">
        <v>10916</v>
      </c>
      <c r="C86" s="4" t="n">
        <v>42937</v>
      </c>
      <c r="D86" s="0" t="s">
        <v>4796</v>
      </c>
      <c r="E86" s="0" t="s">
        <v>4797</v>
      </c>
      <c r="F86" s="0" t="s">
        <v>4798</v>
      </c>
      <c r="H86" s="0" t="s">
        <v>10917</v>
      </c>
      <c r="I86" s="0" t="s">
        <v>3791</v>
      </c>
      <c r="J86" s="0" t="s">
        <v>10918</v>
      </c>
      <c r="K86" s="0" t="s">
        <v>100</v>
      </c>
      <c r="L86" s="0" t="s">
        <v>9720</v>
      </c>
      <c r="M86" s="0" t="s">
        <v>5383</v>
      </c>
      <c r="N86" s="0" t="s">
        <v>1823</v>
      </c>
      <c r="O86" s="0" t="s">
        <v>10919</v>
      </c>
      <c r="P86" s="0" t="s">
        <v>10920</v>
      </c>
      <c r="Q86" s="0" t="s">
        <v>10921</v>
      </c>
      <c r="R86" s="0" t="s">
        <v>10922</v>
      </c>
      <c r="S86" s="0" t="s">
        <v>10923</v>
      </c>
      <c r="T86" s="0" t="s">
        <v>333</v>
      </c>
      <c r="U86" s="0" t="s">
        <v>334</v>
      </c>
      <c r="V86" s="0" t="s">
        <v>44</v>
      </c>
      <c r="W86" s="0" t="s">
        <v>9758</v>
      </c>
      <c r="X86" s="0" t="s">
        <v>10921</v>
      </c>
      <c r="Y86" s="0" t="s">
        <v>9944</v>
      </c>
      <c r="AA86" s="0" t="s">
        <v>9740</v>
      </c>
      <c r="AC86" s="0" t="s">
        <v>44</v>
      </c>
      <c r="AD86" s="0" t="s">
        <v>44</v>
      </c>
      <c r="AE86" s="0" t="s">
        <v>44</v>
      </c>
      <c r="AF86" s="0" t="s">
        <v>10924</v>
      </c>
      <c r="AG86" s="0" t="n">
        <v>-6.77117333333</v>
      </c>
      <c r="AH86" s="0" t="n">
        <v>39.2409516667</v>
      </c>
      <c r="AI86" s="0" t="n">
        <v>125.6</v>
      </c>
      <c r="AJ86" s="0" t="n">
        <v>6</v>
      </c>
      <c r="AK86" s="0" t="s">
        <v>44</v>
      </c>
      <c r="AL86" s="0" t="s">
        <v>9709</v>
      </c>
      <c r="AM86" s="0" t="n">
        <f aca="false">TRUE()</f>
        <v>1</v>
      </c>
      <c r="AN86" s="0" t="n">
        <f aca="false">TRUE()</f>
        <v>1</v>
      </c>
      <c r="AO86" s="0" t="n">
        <f aca="false">TRUE()</f>
        <v>1</v>
      </c>
      <c r="AP86" s="0" t="s">
        <v>10925</v>
      </c>
      <c r="AQ86" s="0" t="s">
        <v>9870</v>
      </c>
      <c r="AR86" s="0" t="s">
        <v>10926</v>
      </c>
      <c r="AS86" s="0" t="s">
        <v>59</v>
      </c>
      <c r="AU86" s="0" t="s">
        <v>9712</v>
      </c>
      <c r="AV86" s="0" t="s">
        <v>10927</v>
      </c>
      <c r="AW86" s="0" t="n">
        <v>1199</v>
      </c>
      <c r="AX86" s="0" t="s">
        <v>10928</v>
      </c>
      <c r="AY86" s="0" t="s">
        <v>10929</v>
      </c>
      <c r="AZ86" s="0" t="n">
        <v>116</v>
      </c>
      <c r="BB86" s="0" t="n">
        <v>-1</v>
      </c>
      <c r="BE86" s="0" t="str">
        <f aca="false">CONCATENATE(H86,I86,J86,K86,L86,M86,N86,)</f>
        <v>DoriceLucasMawonafemale199424November</v>
      </c>
      <c r="BF86" s="0" t="str">
        <f aca="false">IF(BE86=BE85,"Duplicate","")</f>
        <v/>
      </c>
      <c r="BG86" s="0" t="str">
        <f aca="false">IF($AE86="yes",H86,"")</f>
        <v>Dorice</v>
      </c>
      <c r="BH86" s="0" t="str">
        <f aca="false">IF($AE86="yes",I86,"")</f>
        <v>Lucas</v>
      </c>
      <c r="BI86" s="0" t="str">
        <f aca="false">IF($AE86="yes",J86,"")</f>
        <v>Mawona</v>
      </c>
    </row>
    <row r="87" customFormat="false" ht="13.8" hidden="false" customHeight="false" outlineLevel="0" collapsed="false">
      <c r="A87" s="0" t="s">
        <v>10930</v>
      </c>
      <c r="B87" s="0" t="s">
        <v>10931</v>
      </c>
      <c r="C87" s="4" t="n">
        <v>42937</v>
      </c>
      <c r="D87" s="0" t="s">
        <v>4469</v>
      </c>
      <c r="E87" s="0" t="s">
        <v>4470</v>
      </c>
      <c r="F87" s="0" t="s">
        <v>4471</v>
      </c>
      <c r="H87" s="0" t="s">
        <v>7382</v>
      </c>
      <c r="I87" s="0" t="s">
        <v>3657</v>
      </c>
      <c r="J87" s="0" t="s">
        <v>1999</v>
      </c>
      <c r="K87" s="0" t="s">
        <v>53</v>
      </c>
      <c r="L87" s="0" t="s">
        <v>9720</v>
      </c>
      <c r="M87" s="0" t="s">
        <v>703</v>
      </c>
      <c r="N87" s="0" t="s">
        <v>395</v>
      </c>
      <c r="O87" s="0" t="s">
        <v>3657</v>
      </c>
      <c r="P87" s="0" t="s">
        <v>10932</v>
      </c>
      <c r="Q87" s="0" t="s">
        <v>10933</v>
      </c>
      <c r="R87" s="0" t="s">
        <v>10934</v>
      </c>
      <c r="S87" s="0" t="s">
        <v>10935</v>
      </c>
      <c r="T87" s="0" t="s">
        <v>278</v>
      </c>
      <c r="U87" s="0" t="s">
        <v>10936</v>
      </c>
      <c r="V87" s="0" t="s">
        <v>44</v>
      </c>
      <c r="W87" s="0" t="s">
        <v>9758</v>
      </c>
      <c r="X87" s="0" t="s">
        <v>10933</v>
      </c>
      <c r="Y87" s="0" t="s">
        <v>10149</v>
      </c>
      <c r="AA87" s="0" t="s">
        <v>9740</v>
      </c>
      <c r="AC87" s="0" t="s">
        <v>44</v>
      </c>
      <c r="AD87" s="0" t="s">
        <v>44</v>
      </c>
      <c r="AE87" s="0" t="s">
        <v>44</v>
      </c>
      <c r="AF87" s="0" t="s">
        <v>10937</v>
      </c>
      <c r="AG87" s="0" t="n">
        <v>-6.77058943</v>
      </c>
      <c r="AH87" s="0" t="n">
        <v>39.24048466</v>
      </c>
      <c r="AI87" s="0" t="n">
        <v>-19</v>
      </c>
      <c r="AJ87" s="0" t="n">
        <v>5</v>
      </c>
      <c r="AK87" s="0" t="s">
        <v>44</v>
      </c>
      <c r="AL87" s="0" t="s">
        <v>9709</v>
      </c>
      <c r="AM87" s="0" t="n">
        <f aca="false">TRUE()</f>
        <v>1</v>
      </c>
      <c r="AN87" s="0" t="n">
        <f aca="false">TRUE()</f>
        <v>1</v>
      </c>
      <c r="AO87" s="0" t="n">
        <f aca="false">TRUE()</f>
        <v>1</v>
      </c>
      <c r="AP87" s="0" t="s">
        <v>3657</v>
      </c>
      <c r="AQ87" s="0" t="s">
        <v>9743</v>
      </c>
      <c r="AR87" s="0" t="s">
        <v>10938</v>
      </c>
      <c r="AS87" s="0" t="s">
        <v>59</v>
      </c>
      <c r="AU87" s="0" t="s">
        <v>9712</v>
      </c>
      <c r="AV87" s="0" t="s">
        <v>10939</v>
      </c>
      <c r="AW87" s="0" t="n">
        <v>1359</v>
      </c>
      <c r="AX87" s="0" t="s">
        <v>10940</v>
      </c>
      <c r="AY87" s="0" t="s">
        <v>10941</v>
      </c>
      <c r="AZ87" s="0" t="n">
        <v>276</v>
      </c>
      <c r="BB87" s="0" t="n">
        <v>-1</v>
      </c>
      <c r="BE87" s="0" t="str">
        <f aca="false">CONCATENATE(H87,I87,J87,K87,L87,M87,N87,)</f>
        <v>VictorJustineMbwambomale199419May</v>
      </c>
      <c r="BF87" s="0" t="str">
        <f aca="false">IF(BE87=BE86,"Duplicate","")</f>
        <v/>
      </c>
      <c r="BG87" s="0" t="str">
        <f aca="false">IF($AE87="yes",H87,"")</f>
        <v>Victor</v>
      </c>
      <c r="BH87" s="0" t="str">
        <f aca="false">IF($AE87="yes",I87,"")</f>
        <v>Justine</v>
      </c>
      <c r="BI87" s="0" t="str">
        <f aca="false">IF($AE87="yes",J87,"")</f>
        <v>Mbwambo</v>
      </c>
    </row>
    <row r="88" customFormat="false" ht="13.8" hidden="false" customHeight="false" outlineLevel="0" collapsed="false">
      <c r="A88" s="0" t="s">
        <v>10942</v>
      </c>
      <c r="B88" s="0" t="s">
        <v>10943</v>
      </c>
      <c r="C88" s="4" t="n">
        <v>42937</v>
      </c>
      <c r="D88" s="0" t="s">
        <v>10944</v>
      </c>
      <c r="E88" s="0" t="s">
        <v>10945</v>
      </c>
      <c r="F88" s="0" t="s">
        <v>10946</v>
      </c>
      <c r="H88" s="0" t="s">
        <v>10947</v>
      </c>
      <c r="I88" s="0" t="s">
        <v>10948</v>
      </c>
      <c r="J88" s="0" t="s">
        <v>10949</v>
      </c>
      <c r="K88" s="0" t="s">
        <v>53</v>
      </c>
      <c r="L88" s="0" t="s">
        <v>9751</v>
      </c>
      <c r="M88" s="0" t="s">
        <v>1354</v>
      </c>
      <c r="N88" s="0" t="s">
        <v>9817</v>
      </c>
      <c r="O88" s="0" t="s">
        <v>10949</v>
      </c>
      <c r="P88" s="0" t="s">
        <v>10950</v>
      </c>
      <c r="Q88" s="0" t="s">
        <v>10951</v>
      </c>
      <c r="R88" s="0" t="s">
        <v>10952</v>
      </c>
      <c r="S88" s="0" t="s">
        <v>10953</v>
      </c>
      <c r="T88" s="0" t="s">
        <v>4857</v>
      </c>
      <c r="U88" s="0" t="s">
        <v>4858</v>
      </c>
      <c r="V88" s="0" t="s">
        <v>44</v>
      </c>
      <c r="W88" s="0" t="s">
        <v>9758</v>
      </c>
      <c r="X88" s="0" t="s">
        <v>10951</v>
      </c>
      <c r="Y88" s="0" t="s">
        <v>9804</v>
      </c>
      <c r="AA88" s="0" t="s">
        <v>9740</v>
      </c>
      <c r="AC88" s="0" t="s">
        <v>44</v>
      </c>
      <c r="AD88" s="0" t="s">
        <v>44</v>
      </c>
      <c r="AE88" s="0" t="s">
        <v>44</v>
      </c>
      <c r="AF88" s="0" t="s">
        <v>10954</v>
      </c>
      <c r="AG88" s="0" t="n">
        <v>-6.77087835</v>
      </c>
      <c r="AH88" s="0" t="n">
        <v>39.2402086</v>
      </c>
      <c r="AI88" s="0" t="n">
        <v>11</v>
      </c>
      <c r="AJ88" s="0" t="n">
        <v>97</v>
      </c>
      <c r="AK88" s="0" t="s">
        <v>44</v>
      </c>
      <c r="AL88" s="0" t="s">
        <v>9726</v>
      </c>
      <c r="AM88" s="0" t="n">
        <f aca="false">TRUE()</f>
        <v>1</v>
      </c>
      <c r="AN88" s="0" t="n">
        <f aca="false">TRUE()</f>
        <v>1</v>
      </c>
      <c r="AO88" s="0" t="n">
        <f aca="false">FALSE()</f>
        <v>0</v>
      </c>
      <c r="AP88" s="0" t="s">
        <v>10955</v>
      </c>
      <c r="AQ88" s="0" t="s">
        <v>10956</v>
      </c>
      <c r="AR88" s="0" t="s">
        <v>10130</v>
      </c>
      <c r="AS88" s="0" t="s">
        <v>59</v>
      </c>
      <c r="AU88" s="0" t="s">
        <v>9712</v>
      </c>
      <c r="AV88" s="0" t="s">
        <v>10957</v>
      </c>
      <c r="AW88" s="0" t="n">
        <v>1324</v>
      </c>
      <c r="AX88" s="0" t="s">
        <v>10958</v>
      </c>
      <c r="AY88" s="0" t="s">
        <v>10959</v>
      </c>
      <c r="AZ88" s="0" t="n">
        <v>241</v>
      </c>
      <c r="BB88" s="0" t="n">
        <v>-1</v>
      </c>
      <c r="BE88" s="0" t="str">
        <f aca="false">CONCATENATE(H88,I88,J88,K88,L88,M88,N88,)</f>
        <v>hamidumkakilwambwanamale199211July</v>
      </c>
      <c r="BF88" s="0" t="str">
        <f aca="false">IF(BE88=BE87,"Duplicate","")</f>
        <v/>
      </c>
      <c r="BG88" s="0" t="str">
        <f aca="false">IF($AE88="yes",H88,"")</f>
        <v>hamidu</v>
      </c>
      <c r="BH88" s="0" t="str">
        <f aca="false">IF($AE88="yes",I88,"")</f>
        <v>mkakilwa</v>
      </c>
      <c r="BI88" s="0" t="str">
        <f aca="false">IF($AE88="yes",J88,"")</f>
        <v>mbwana</v>
      </c>
    </row>
    <row r="89" customFormat="false" ht="13.8" hidden="false" customHeight="false" outlineLevel="0" collapsed="false">
      <c r="A89" s="0" t="s">
        <v>10960</v>
      </c>
      <c r="B89" s="0" t="s">
        <v>10961</v>
      </c>
      <c r="C89" s="4" t="n">
        <v>42937</v>
      </c>
      <c r="D89" s="0" t="s">
        <v>7166</v>
      </c>
      <c r="E89" s="0" t="s">
        <v>7167</v>
      </c>
      <c r="F89" s="0" t="s">
        <v>7168</v>
      </c>
      <c r="H89" s="0" t="s">
        <v>7174</v>
      </c>
      <c r="I89" s="0" t="s">
        <v>7173</v>
      </c>
      <c r="J89" s="0" t="s">
        <v>10962</v>
      </c>
      <c r="K89" s="0" t="s">
        <v>53</v>
      </c>
      <c r="L89" s="0" t="s">
        <v>9847</v>
      </c>
      <c r="M89" s="0" t="s">
        <v>9700</v>
      </c>
      <c r="N89" s="0" t="s">
        <v>1813</v>
      </c>
      <c r="O89" s="0" t="s">
        <v>7173</v>
      </c>
      <c r="P89" s="0" t="s">
        <v>3056</v>
      </c>
      <c r="Q89" s="0" t="s">
        <v>10963</v>
      </c>
      <c r="R89" s="0" t="s">
        <v>10964</v>
      </c>
      <c r="S89" s="0" t="s">
        <v>10965</v>
      </c>
      <c r="T89" s="0" t="s">
        <v>7175</v>
      </c>
      <c r="U89" s="0" t="s">
        <v>7176</v>
      </c>
      <c r="V89" s="0" t="s">
        <v>44</v>
      </c>
      <c r="W89" s="0" t="s">
        <v>9725</v>
      </c>
      <c r="X89" s="0" t="s">
        <v>10963</v>
      </c>
      <c r="Y89" s="0" t="s">
        <v>10149</v>
      </c>
      <c r="AA89" s="0" t="s">
        <v>224</v>
      </c>
      <c r="AC89" s="0" t="s">
        <v>44</v>
      </c>
      <c r="AD89" s="0" t="s">
        <v>44</v>
      </c>
      <c r="AE89" s="0" t="s">
        <v>44</v>
      </c>
      <c r="AF89" s="0" t="s">
        <v>10966</v>
      </c>
      <c r="AG89" s="0" t="n">
        <v>-6.77120422013</v>
      </c>
      <c r="AH89" s="0" t="n">
        <v>39.2402389459</v>
      </c>
      <c r="AI89" s="0" t="n">
        <v>3.70000004768</v>
      </c>
      <c r="AJ89" s="0" t="n">
        <v>5</v>
      </c>
      <c r="AK89" s="0" t="s">
        <v>44</v>
      </c>
      <c r="AL89" s="0" t="s">
        <v>9709</v>
      </c>
      <c r="AM89" s="0" t="n">
        <f aca="false">TRUE()</f>
        <v>1</v>
      </c>
      <c r="AN89" s="0" t="n">
        <f aca="false">TRUE()</f>
        <v>1</v>
      </c>
      <c r="AO89" s="0" t="n">
        <f aca="false">TRUE()</f>
        <v>1</v>
      </c>
      <c r="AP89" s="0" t="s">
        <v>10967</v>
      </c>
      <c r="AQ89" s="0" t="s">
        <v>9839</v>
      </c>
      <c r="AR89" s="0" t="s">
        <v>10968</v>
      </c>
      <c r="AS89" s="0" t="s">
        <v>59</v>
      </c>
      <c r="AU89" s="0" t="s">
        <v>9712</v>
      </c>
      <c r="AV89" s="0" t="s">
        <v>10969</v>
      </c>
      <c r="AW89" s="0" t="n">
        <v>1160</v>
      </c>
      <c r="AX89" s="0" t="s">
        <v>10970</v>
      </c>
      <c r="AY89" s="0" t="s">
        <v>10971</v>
      </c>
      <c r="AZ89" s="0" t="n">
        <v>77</v>
      </c>
      <c r="BB89" s="0" t="n">
        <v>-1</v>
      </c>
      <c r="BE89" s="0" t="str">
        <f aca="false">CONCATENATE(H89,I89,J89,K89,L89,M89,N89,)</f>
        <v>Nathan GrayMcharo male199303January</v>
      </c>
      <c r="BF89" s="0" t="str">
        <f aca="false">IF(BE89=BE88,"Duplicate","")</f>
        <v/>
      </c>
      <c r="BG89" s="0" t="str">
        <f aca="false">IF($AE89="yes",H89,"")</f>
        <v>Nathan</v>
      </c>
      <c r="BH89" s="0" t="str">
        <f aca="false">IF($AE89="yes",I89,"")</f>
        <v>Gray</v>
      </c>
      <c r="BI89" s="0" t="str">
        <f aca="false">IF($AE89="yes",J89,"")</f>
        <v>Mcharo</v>
      </c>
    </row>
    <row r="90" customFormat="false" ht="13.8" hidden="false" customHeight="false" outlineLevel="0" collapsed="false">
      <c r="A90" s="0" t="s">
        <v>10972</v>
      </c>
      <c r="B90" s="0" t="s">
        <v>10973</v>
      </c>
      <c r="C90" s="4" t="n">
        <v>42937</v>
      </c>
      <c r="D90" s="0" t="s">
        <v>7166</v>
      </c>
      <c r="E90" s="0" t="s">
        <v>7167</v>
      </c>
      <c r="F90" s="0" t="s">
        <v>7168</v>
      </c>
      <c r="H90" s="0" t="s">
        <v>7174</v>
      </c>
      <c r="I90" s="0" t="s">
        <v>10974</v>
      </c>
      <c r="J90" s="0" t="s">
        <v>10962</v>
      </c>
      <c r="K90" s="0" t="s">
        <v>53</v>
      </c>
      <c r="L90" s="0" t="s">
        <v>9847</v>
      </c>
      <c r="M90" s="0" t="s">
        <v>9700</v>
      </c>
      <c r="N90" s="0" t="s">
        <v>1813</v>
      </c>
      <c r="O90" s="0" t="s">
        <v>7173</v>
      </c>
      <c r="P90" s="0" t="s">
        <v>3056</v>
      </c>
      <c r="Q90" s="0" t="s">
        <v>10963</v>
      </c>
      <c r="R90" s="0" t="s">
        <v>10968</v>
      </c>
      <c r="S90" s="0" t="s">
        <v>10965</v>
      </c>
      <c r="T90" s="0" t="s">
        <v>7175</v>
      </c>
      <c r="U90" s="0" t="s">
        <v>7176</v>
      </c>
      <c r="V90" s="0" t="s">
        <v>44</v>
      </c>
      <c r="W90" s="0" t="s">
        <v>9725</v>
      </c>
      <c r="X90" s="0" t="s">
        <v>10963</v>
      </c>
      <c r="Y90" s="0" t="s">
        <v>10149</v>
      </c>
      <c r="AA90" s="0" t="s">
        <v>224</v>
      </c>
      <c r="AC90" s="0" t="s">
        <v>44</v>
      </c>
      <c r="AD90" s="0" t="s">
        <v>44</v>
      </c>
      <c r="AE90" s="0" t="s">
        <v>44</v>
      </c>
      <c r="AF90" s="0" t="s">
        <v>10975</v>
      </c>
      <c r="AG90" s="0" t="n">
        <v>-6.77096353378</v>
      </c>
      <c r="AH90" s="0" t="n">
        <v>39.2400826234</v>
      </c>
      <c r="AI90" s="0" t="n">
        <v>2.40000009537</v>
      </c>
      <c r="AJ90" s="0" t="n">
        <v>4.5</v>
      </c>
      <c r="AK90" s="0" t="s">
        <v>44</v>
      </c>
      <c r="AL90" s="0" t="s">
        <v>9709</v>
      </c>
      <c r="AM90" s="0" t="n">
        <f aca="false">TRUE()</f>
        <v>1</v>
      </c>
      <c r="AN90" s="0" t="n">
        <f aca="false">TRUE()</f>
        <v>1</v>
      </c>
      <c r="AO90" s="0" t="n">
        <f aca="false">TRUE()</f>
        <v>1</v>
      </c>
      <c r="AP90" s="0" t="s">
        <v>10976</v>
      </c>
      <c r="AQ90" s="0" t="s">
        <v>10338</v>
      </c>
      <c r="AR90" s="0" t="s">
        <v>10968</v>
      </c>
      <c r="AS90" s="0" t="s">
        <v>59</v>
      </c>
      <c r="AU90" s="0" t="s">
        <v>9712</v>
      </c>
      <c r="AV90" s="0" t="s">
        <v>10977</v>
      </c>
      <c r="AW90" s="0" t="n">
        <v>1322</v>
      </c>
      <c r="AX90" s="0" t="s">
        <v>10978</v>
      </c>
      <c r="AY90" s="0" t="s">
        <v>10979</v>
      </c>
      <c r="AZ90" s="0" t="n">
        <v>239</v>
      </c>
      <c r="BB90" s="0" t="n">
        <v>-1</v>
      </c>
      <c r="BE90" s="0" t="str">
        <f aca="false">CONCATENATE(H90,I90,J90,K90,L90,M90,N90,)</f>
        <v>Nathan Gray Mcharo male199303January</v>
      </c>
      <c r="BF90" s="0" t="str">
        <f aca="false">IF(BE90=BE89,"Duplicate","")</f>
        <v/>
      </c>
      <c r="BG90" s="0" t="str">
        <f aca="false">IF($AE90="yes",H90,"")</f>
        <v>Nathan</v>
      </c>
      <c r="BH90" s="0" t="str">
        <f aca="false">IF($AE90="yes",I90,"")</f>
        <v>Gray</v>
      </c>
      <c r="BI90" s="0" t="str">
        <f aca="false">IF($AE90="yes",J90,"")</f>
        <v>Mcharo</v>
      </c>
    </row>
    <row r="91" customFormat="false" ht="13.8" hidden="false" customHeight="false" outlineLevel="0" collapsed="false">
      <c r="A91" s="0" t="s">
        <v>10980</v>
      </c>
      <c r="B91" s="0" t="s">
        <v>10981</v>
      </c>
      <c r="C91" s="4" t="n">
        <v>42937</v>
      </c>
      <c r="D91" s="0" t="s">
        <v>9343</v>
      </c>
      <c r="E91" s="0" t="s">
        <v>9344</v>
      </c>
      <c r="F91" s="0" t="s">
        <v>9345</v>
      </c>
      <c r="G91" s="0" t="s">
        <v>9346</v>
      </c>
      <c r="H91" s="0" t="s">
        <v>10982</v>
      </c>
      <c r="I91" s="0" t="s">
        <v>1794</v>
      </c>
      <c r="J91" s="0" t="s">
        <v>9350</v>
      </c>
      <c r="K91" s="0" t="s">
        <v>53</v>
      </c>
      <c r="L91" s="0" t="s">
        <v>9831</v>
      </c>
      <c r="M91" s="0" t="s">
        <v>309</v>
      </c>
      <c r="N91" s="0" t="s">
        <v>509</v>
      </c>
      <c r="O91" s="0" t="s">
        <v>1794</v>
      </c>
      <c r="P91" s="0" t="s">
        <v>10983</v>
      </c>
      <c r="Q91" s="0" t="s">
        <v>10984</v>
      </c>
      <c r="R91" s="0" t="s">
        <v>9346</v>
      </c>
      <c r="S91" s="0" t="s">
        <v>10985</v>
      </c>
      <c r="T91" s="0" t="s">
        <v>475</v>
      </c>
      <c r="U91" s="0" t="s">
        <v>9351</v>
      </c>
      <c r="V91" s="0" t="s">
        <v>44</v>
      </c>
      <c r="W91" s="0" t="s">
        <v>9725</v>
      </c>
      <c r="X91" s="0" t="s">
        <v>10984</v>
      </c>
      <c r="Y91" s="0" t="s">
        <v>9707</v>
      </c>
      <c r="AA91" s="0" t="s">
        <v>416</v>
      </c>
      <c r="AC91" s="0" t="s">
        <v>44</v>
      </c>
      <c r="AD91" s="0" t="s">
        <v>44</v>
      </c>
      <c r="AE91" s="0" t="s">
        <v>44</v>
      </c>
      <c r="AF91" s="0" t="s">
        <v>10986</v>
      </c>
      <c r="AG91" s="0" t="n">
        <v>-6.77113567</v>
      </c>
      <c r="AH91" s="0" t="n">
        <v>39.24008622</v>
      </c>
      <c r="AI91" s="0" t="n">
        <v>-9</v>
      </c>
      <c r="AJ91" s="0" t="n">
        <v>5</v>
      </c>
      <c r="AK91" s="0" t="s">
        <v>44</v>
      </c>
      <c r="AL91" s="0" t="s">
        <v>9709</v>
      </c>
      <c r="AM91" s="0" t="n">
        <f aca="false">TRUE()</f>
        <v>1</v>
      </c>
      <c r="AN91" s="0" t="n">
        <f aca="false">TRUE()</f>
        <v>1</v>
      </c>
      <c r="AO91" s="0" t="n">
        <f aca="false">TRUE()</f>
        <v>1</v>
      </c>
      <c r="AP91" s="0" t="s">
        <v>10987</v>
      </c>
      <c r="AQ91" s="0" t="s">
        <v>9743</v>
      </c>
      <c r="AR91" s="0" t="s">
        <v>10988</v>
      </c>
      <c r="AS91" s="0" t="s">
        <v>59</v>
      </c>
      <c r="AU91" s="0" t="s">
        <v>9712</v>
      </c>
      <c r="AV91" s="0" t="s">
        <v>10989</v>
      </c>
      <c r="AW91" s="0" t="n">
        <v>1132</v>
      </c>
      <c r="AX91" s="0" t="s">
        <v>10990</v>
      </c>
      <c r="AY91" s="0" t="s">
        <v>10991</v>
      </c>
      <c r="AZ91" s="0" t="n">
        <v>49</v>
      </c>
      <c r="BB91" s="0" t="n">
        <v>-1</v>
      </c>
      <c r="BE91" s="0" t="str">
        <f aca="false">CONCATENATE(H91,I91,J91,K91,L91,M91,N91,)</f>
        <v>EricGodfreyMeenamale199521April</v>
      </c>
      <c r="BF91" s="0" t="str">
        <f aca="false">IF(BE91=BE90,"Duplicate","")</f>
        <v/>
      </c>
      <c r="BG91" s="0" t="str">
        <f aca="false">IF($AE91="yes",H91,"")</f>
        <v>Eric</v>
      </c>
      <c r="BH91" s="0" t="str">
        <f aca="false">IF($AE91="yes",I91,"")</f>
        <v>Godfrey</v>
      </c>
      <c r="BI91" s="0" t="str">
        <f aca="false">IF($AE91="yes",J91,"")</f>
        <v>Meena</v>
      </c>
    </row>
    <row r="92" customFormat="false" ht="13.8" hidden="false" customHeight="false" outlineLevel="0" collapsed="false">
      <c r="A92" s="0" t="s">
        <v>10992</v>
      </c>
      <c r="B92" s="0" t="s">
        <v>10993</v>
      </c>
      <c r="C92" s="4" t="n">
        <v>42937</v>
      </c>
      <c r="D92" s="0" t="s">
        <v>10994</v>
      </c>
      <c r="E92" s="0" t="s">
        <v>10995</v>
      </c>
      <c r="F92" s="0" t="s">
        <v>10996</v>
      </c>
      <c r="H92" s="0" t="s">
        <v>10997</v>
      </c>
      <c r="I92" s="0" t="s">
        <v>3791</v>
      </c>
      <c r="J92" s="0" t="s">
        <v>10998</v>
      </c>
      <c r="K92" s="0" t="s">
        <v>100</v>
      </c>
      <c r="L92" s="0" t="s">
        <v>9751</v>
      </c>
      <c r="M92" s="0" t="s">
        <v>839</v>
      </c>
      <c r="N92" s="0" t="s">
        <v>103</v>
      </c>
      <c r="O92" s="0" t="s">
        <v>10999</v>
      </c>
      <c r="P92" s="0" t="s">
        <v>11000</v>
      </c>
      <c r="Q92" s="0" t="s">
        <v>11001</v>
      </c>
      <c r="R92" s="0" t="s">
        <v>11002</v>
      </c>
      <c r="S92" s="0" t="s">
        <v>11003</v>
      </c>
      <c r="T92" s="0" t="s">
        <v>7750</v>
      </c>
      <c r="U92" s="0" t="s">
        <v>11004</v>
      </c>
      <c r="V92" s="0" t="s">
        <v>44</v>
      </c>
      <c r="W92" s="0" t="s">
        <v>9725</v>
      </c>
      <c r="X92" s="0" t="s">
        <v>11001</v>
      </c>
      <c r="Y92" s="0" t="s">
        <v>9804</v>
      </c>
      <c r="AA92" s="0" t="s">
        <v>224</v>
      </c>
      <c r="AC92" s="0" t="s">
        <v>44</v>
      </c>
      <c r="AD92" s="0" t="s">
        <v>44</v>
      </c>
      <c r="AE92" s="0" t="s">
        <v>44</v>
      </c>
      <c r="AF92" s="0" t="s">
        <v>11005</v>
      </c>
      <c r="AG92" s="0" t="n">
        <v>-6.77119</v>
      </c>
      <c r="AH92" s="0" t="n">
        <v>39.23978</v>
      </c>
      <c r="AI92" s="0" t="n">
        <v>-13.6</v>
      </c>
      <c r="AJ92" s="0" t="n">
        <v>5</v>
      </c>
      <c r="AK92" s="0" t="s">
        <v>44</v>
      </c>
      <c r="AL92" s="0" t="s">
        <v>9709</v>
      </c>
      <c r="AM92" s="0" t="n">
        <f aca="false">TRUE()</f>
        <v>1</v>
      </c>
      <c r="AN92" s="0" t="n">
        <f aca="false">TRUE()</f>
        <v>1</v>
      </c>
      <c r="AO92" s="0" t="n">
        <f aca="false">TRUE()</f>
        <v>1</v>
      </c>
      <c r="AP92" s="0" t="s">
        <v>11006</v>
      </c>
      <c r="AQ92" s="0" t="s">
        <v>9743</v>
      </c>
      <c r="AR92" s="0" t="s">
        <v>11007</v>
      </c>
      <c r="AS92" s="0" t="s">
        <v>59</v>
      </c>
      <c r="AU92" s="0" t="s">
        <v>9712</v>
      </c>
      <c r="AV92" s="0" t="s">
        <v>11008</v>
      </c>
      <c r="AW92" s="0" t="n">
        <v>1096</v>
      </c>
      <c r="AX92" s="0" t="s">
        <v>11009</v>
      </c>
      <c r="AY92" s="0" t="s">
        <v>11010</v>
      </c>
      <c r="AZ92" s="0" t="n">
        <v>13</v>
      </c>
      <c r="BB92" s="0" t="n">
        <v>-1</v>
      </c>
      <c r="BE92" s="0" t="str">
        <f aca="false">CONCATENATE(H92,I92,J92,K92,L92,M92,N92,)</f>
        <v>ChristinaLucasMerengofemale199225March</v>
      </c>
      <c r="BF92" s="0" t="str">
        <f aca="false">IF(BE92=BE91,"Duplicate","")</f>
        <v/>
      </c>
      <c r="BG92" s="0" t="str">
        <f aca="false">IF($AE92="yes",H92,"")</f>
        <v>Christina</v>
      </c>
      <c r="BH92" s="0" t="str">
        <f aca="false">IF($AE92="yes",I92,"")</f>
        <v>Lucas</v>
      </c>
      <c r="BI92" s="0" t="str">
        <f aca="false">IF($AE92="yes",J92,"")</f>
        <v>Merengo</v>
      </c>
    </row>
    <row r="93" customFormat="false" ht="13.8" hidden="false" customHeight="false" outlineLevel="0" collapsed="false">
      <c r="A93" s="0" t="s">
        <v>11011</v>
      </c>
      <c r="B93" s="0" t="s">
        <v>11012</v>
      </c>
      <c r="C93" s="4" t="n">
        <v>42937</v>
      </c>
      <c r="D93" s="0" t="s">
        <v>10994</v>
      </c>
      <c r="E93" s="0" t="s">
        <v>10995</v>
      </c>
      <c r="F93" s="0" t="s">
        <v>10996</v>
      </c>
      <c r="H93" s="0" t="s">
        <v>11013</v>
      </c>
      <c r="I93" s="0" t="s">
        <v>3791</v>
      </c>
      <c r="J93" s="0" t="s">
        <v>10998</v>
      </c>
      <c r="K93" s="0" t="s">
        <v>100</v>
      </c>
      <c r="L93" s="0" t="s">
        <v>9751</v>
      </c>
      <c r="M93" s="0" t="s">
        <v>839</v>
      </c>
      <c r="N93" s="0" t="s">
        <v>103</v>
      </c>
      <c r="O93" s="0" t="s">
        <v>11006</v>
      </c>
      <c r="P93" s="0" t="s">
        <v>11014</v>
      </c>
      <c r="Q93" s="0" t="s">
        <v>11001</v>
      </c>
      <c r="R93" s="0" t="s">
        <v>11002</v>
      </c>
      <c r="S93" s="0" t="s">
        <v>11003</v>
      </c>
      <c r="T93" s="0" t="s">
        <v>7750</v>
      </c>
      <c r="U93" s="0" t="s">
        <v>11004</v>
      </c>
      <c r="V93" s="0" t="s">
        <v>44</v>
      </c>
      <c r="W93" s="0" t="s">
        <v>9725</v>
      </c>
      <c r="X93" s="0" t="s">
        <v>11001</v>
      </c>
      <c r="Y93" s="0" t="s">
        <v>9804</v>
      </c>
      <c r="AA93" s="0" t="s">
        <v>9740</v>
      </c>
      <c r="AC93" s="0" t="s">
        <v>44</v>
      </c>
      <c r="AD93" s="0" t="s">
        <v>44</v>
      </c>
      <c r="AE93" s="0" t="s">
        <v>44</v>
      </c>
      <c r="AF93" s="0" t="s">
        <v>11015</v>
      </c>
      <c r="AG93" s="0" t="n">
        <v>-6.77115</v>
      </c>
      <c r="AH93" s="0" t="n">
        <v>39.2396466667</v>
      </c>
      <c r="AI93" s="0" t="n">
        <v>78.3</v>
      </c>
      <c r="AJ93" s="0" t="n">
        <v>4.1</v>
      </c>
      <c r="AK93" s="0" t="s">
        <v>44</v>
      </c>
      <c r="AL93" s="0" t="s">
        <v>9709</v>
      </c>
      <c r="AM93" s="0" t="n">
        <f aca="false">TRUE()</f>
        <v>1</v>
      </c>
      <c r="AN93" s="0" t="n">
        <f aca="false">TRUE()</f>
        <v>1</v>
      </c>
      <c r="AO93" s="0" t="n">
        <f aca="false">TRUE()</f>
        <v>1</v>
      </c>
      <c r="AP93" s="0" t="s">
        <v>11016</v>
      </c>
      <c r="AQ93" s="0" t="s">
        <v>9743</v>
      </c>
      <c r="AR93" s="0" t="s">
        <v>11007</v>
      </c>
      <c r="AS93" s="0" t="s">
        <v>59</v>
      </c>
      <c r="AU93" s="0" t="s">
        <v>9712</v>
      </c>
      <c r="AV93" s="0" t="s">
        <v>11017</v>
      </c>
      <c r="AW93" s="0" t="n">
        <v>1133</v>
      </c>
      <c r="AX93" s="0" t="s">
        <v>11018</v>
      </c>
      <c r="AY93" s="0" t="s">
        <v>11019</v>
      </c>
      <c r="AZ93" s="0" t="n">
        <v>50</v>
      </c>
      <c r="BB93" s="0" t="n">
        <v>-1</v>
      </c>
      <c r="BE93" s="0" t="str">
        <f aca="false">CONCATENATE(H93,I93,J93,K93,L93,M93,N93,)</f>
        <v>Christina LucasMerengofemale199225March</v>
      </c>
      <c r="BF93" s="0" t="str">
        <f aca="false">IF(BE93=BE92,"Duplicate","")</f>
        <v/>
      </c>
      <c r="BG93" s="0" t="str">
        <f aca="false">IF($AE93="yes",H93,"")</f>
        <v>Christina</v>
      </c>
      <c r="BH93" s="0" t="str">
        <f aca="false">IF($AE93="yes",I93,"")</f>
        <v>Lucas</v>
      </c>
      <c r="BI93" s="0" t="str">
        <f aca="false">IF($AE93="yes",J93,"")</f>
        <v>Merengo</v>
      </c>
    </row>
    <row r="94" customFormat="false" ht="13.8" hidden="false" customHeight="false" outlineLevel="0" collapsed="false">
      <c r="A94" s="0" t="s">
        <v>11020</v>
      </c>
      <c r="B94" s="0" t="s">
        <v>11021</v>
      </c>
      <c r="C94" s="4" t="n">
        <v>42937</v>
      </c>
      <c r="D94" s="0" t="s">
        <v>4093</v>
      </c>
      <c r="E94" s="0" t="s">
        <v>4094</v>
      </c>
      <c r="F94" s="0" t="s">
        <v>4095</v>
      </c>
      <c r="H94" s="0" t="s">
        <v>11022</v>
      </c>
      <c r="I94" s="0" t="s">
        <v>1279</v>
      </c>
      <c r="J94" s="0" t="s">
        <v>11023</v>
      </c>
      <c r="K94" s="0" t="s">
        <v>53</v>
      </c>
      <c r="L94" s="0" t="s">
        <v>9751</v>
      </c>
      <c r="M94" s="0" t="s">
        <v>3408</v>
      </c>
      <c r="N94" s="0" t="s">
        <v>395</v>
      </c>
      <c r="O94" s="0" t="s">
        <v>11024</v>
      </c>
      <c r="P94" s="0" t="s">
        <v>11025</v>
      </c>
      <c r="Q94" s="0" t="s">
        <v>11026</v>
      </c>
      <c r="R94" s="0" t="s">
        <v>11027</v>
      </c>
      <c r="S94" s="0" t="s">
        <v>11028</v>
      </c>
      <c r="T94" s="0" t="s">
        <v>3778</v>
      </c>
      <c r="U94" s="0" t="s">
        <v>4102</v>
      </c>
      <c r="V94" s="0" t="s">
        <v>44</v>
      </c>
      <c r="W94" s="0" t="s">
        <v>9725</v>
      </c>
      <c r="X94" s="0" t="s">
        <v>11026</v>
      </c>
      <c r="Y94" s="0" t="s">
        <v>9707</v>
      </c>
      <c r="AA94" s="0" t="s">
        <v>224</v>
      </c>
      <c r="AC94" s="0" t="s">
        <v>44</v>
      </c>
      <c r="AD94" s="0" t="s">
        <v>44</v>
      </c>
      <c r="AE94" s="0" t="s">
        <v>44</v>
      </c>
      <c r="AF94" s="0" t="s">
        <v>11029</v>
      </c>
      <c r="AG94" s="0" t="n">
        <v>-6.77100813</v>
      </c>
      <c r="AH94" s="0" t="n">
        <v>39.23999125</v>
      </c>
      <c r="AI94" s="0" t="n">
        <v>-3</v>
      </c>
      <c r="AJ94" s="0" t="n">
        <v>5</v>
      </c>
      <c r="AK94" s="0" t="s">
        <v>44</v>
      </c>
      <c r="AL94" s="0" t="s">
        <v>9709</v>
      </c>
      <c r="AM94" s="0" t="n">
        <f aca="false">TRUE()</f>
        <v>1</v>
      </c>
      <c r="AN94" s="0" t="n">
        <f aca="false">TRUE()</f>
        <v>1</v>
      </c>
      <c r="AO94" s="0" t="n">
        <f aca="false">TRUE()</f>
        <v>1</v>
      </c>
      <c r="AP94" s="0" t="s">
        <v>11030</v>
      </c>
      <c r="AQ94" s="0" t="s">
        <v>9839</v>
      </c>
      <c r="AR94" s="0" t="s">
        <v>11031</v>
      </c>
      <c r="AS94" s="0" t="s">
        <v>44</v>
      </c>
      <c r="AT94" s="0" t="s">
        <v>11032</v>
      </c>
      <c r="AU94" s="0" t="s">
        <v>9712</v>
      </c>
      <c r="AV94" s="0" t="s">
        <v>11033</v>
      </c>
      <c r="AW94" s="0" t="n">
        <v>1109</v>
      </c>
      <c r="AX94" s="0" t="s">
        <v>11034</v>
      </c>
      <c r="AY94" s="0" t="s">
        <v>11035</v>
      </c>
      <c r="AZ94" s="0" t="n">
        <v>26</v>
      </c>
      <c r="BB94" s="0" t="n">
        <v>-1</v>
      </c>
      <c r="BE94" s="0" t="str">
        <f aca="false">CONCATENATE(H94,I94,J94,K94,L94,M94,N94,)</f>
        <v>Katemi PeterMethselamale199228May</v>
      </c>
      <c r="BF94" s="0" t="str">
        <f aca="false">IF(BE94=BE93,"Duplicate","")</f>
        <v/>
      </c>
      <c r="BG94" s="0" t="str">
        <f aca="false">IF($AE94="yes",H94,"")</f>
        <v>Katemi</v>
      </c>
      <c r="BH94" s="0" t="str">
        <f aca="false">IF($AE94="yes",I94,"")</f>
        <v>Peter</v>
      </c>
      <c r="BI94" s="0" t="str">
        <f aca="false">IF($AE94="yes",J94,"")</f>
        <v>Methsela</v>
      </c>
    </row>
    <row r="95" customFormat="false" ht="13.8" hidden="false" customHeight="false" outlineLevel="0" collapsed="false">
      <c r="A95" s="0" t="s">
        <v>11036</v>
      </c>
      <c r="B95" s="0" t="s">
        <v>11037</v>
      </c>
      <c r="C95" s="4" t="n">
        <v>42937</v>
      </c>
      <c r="D95" s="0" t="s">
        <v>1040</v>
      </c>
      <c r="E95" s="0" t="s">
        <v>1041</v>
      </c>
      <c r="F95" s="0" t="s">
        <v>1042</v>
      </c>
      <c r="G95" s="0" t="s">
        <v>1043</v>
      </c>
      <c r="H95" s="0" t="s">
        <v>11038</v>
      </c>
      <c r="I95" s="0" t="s">
        <v>11039</v>
      </c>
      <c r="J95" s="0" t="s">
        <v>1051</v>
      </c>
      <c r="K95" s="0" t="s">
        <v>53</v>
      </c>
      <c r="L95" s="0" t="s">
        <v>9847</v>
      </c>
      <c r="M95" s="0" t="s">
        <v>1112</v>
      </c>
      <c r="N95" s="0" t="s">
        <v>1823</v>
      </c>
      <c r="O95" s="0" t="s">
        <v>11039</v>
      </c>
      <c r="P95" s="0" t="s">
        <v>569</v>
      </c>
      <c r="Q95" s="0" t="s">
        <v>1043</v>
      </c>
      <c r="R95" s="0" t="s">
        <v>11040</v>
      </c>
      <c r="S95" s="0" t="s">
        <v>11041</v>
      </c>
      <c r="T95" s="0" t="s">
        <v>209</v>
      </c>
      <c r="U95" s="0" t="s">
        <v>119</v>
      </c>
      <c r="V95" s="0" t="s">
        <v>44</v>
      </c>
      <c r="W95" s="0" t="s">
        <v>9725</v>
      </c>
      <c r="X95" s="0" t="s">
        <v>1043</v>
      </c>
      <c r="Y95" s="0" t="s">
        <v>9853</v>
      </c>
      <c r="AA95" s="0" t="s">
        <v>9740</v>
      </c>
      <c r="AC95" s="0" t="s">
        <v>44</v>
      </c>
      <c r="AD95" s="0" t="s">
        <v>44</v>
      </c>
      <c r="AE95" s="0" t="s">
        <v>44</v>
      </c>
      <c r="AF95" s="0" t="s">
        <v>11042</v>
      </c>
      <c r="AG95" s="0" t="n">
        <v>-6.77093468215</v>
      </c>
      <c r="AH95" s="0" t="n">
        <v>39.240071467</v>
      </c>
      <c r="AI95" s="0" t="n">
        <v>-11.5843222194</v>
      </c>
      <c r="AJ95" s="0" t="n">
        <v>16</v>
      </c>
      <c r="AK95" s="0" t="s">
        <v>44</v>
      </c>
      <c r="AL95" s="0" t="s">
        <v>9709</v>
      </c>
      <c r="AM95" s="0" t="n">
        <f aca="false">TRUE()</f>
        <v>1</v>
      </c>
      <c r="AN95" s="0" t="n">
        <f aca="false">TRUE()</f>
        <v>1</v>
      </c>
      <c r="AO95" s="0" t="n">
        <f aca="false">TRUE()</f>
        <v>1</v>
      </c>
      <c r="AP95" s="0" t="s">
        <v>9846</v>
      </c>
      <c r="AQ95" s="0" t="s">
        <v>11043</v>
      </c>
      <c r="AR95" s="0" t="s">
        <v>9850</v>
      </c>
      <c r="AS95" s="0" t="s">
        <v>59</v>
      </c>
      <c r="AU95" s="0" t="s">
        <v>9712</v>
      </c>
      <c r="AV95" s="0" t="s">
        <v>11044</v>
      </c>
      <c r="AW95" s="0" t="n">
        <v>1323</v>
      </c>
      <c r="AX95" s="0" t="s">
        <v>11045</v>
      </c>
      <c r="AY95" s="0" t="s">
        <v>11046</v>
      </c>
      <c r="AZ95" s="0" t="n">
        <v>240</v>
      </c>
      <c r="BB95" s="0" t="n">
        <v>-1</v>
      </c>
      <c r="BE95" s="0" t="str">
        <f aca="false">CONCATENATE(H95,I95,J95,K95,L95,M95,N95,)</f>
        <v>NicholausLawranceMfangamale199317November</v>
      </c>
      <c r="BF95" s="0" t="str">
        <f aca="false">IF(BE95=BE94,"Duplicate","")</f>
        <v/>
      </c>
      <c r="BG95" s="0" t="str">
        <f aca="false">IF($AE95="yes",H95,"")</f>
        <v>Nicholaus</v>
      </c>
      <c r="BH95" s="0" t="str">
        <f aca="false">IF($AE95="yes",I95,"")</f>
        <v>Lawrance</v>
      </c>
      <c r="BI95" s="0" t="str">
        <f aca="false">IF($AE95="yes",J95,"")</f>
        <v>Mfanga</v>
      </c>
    </row>
    <row r="96" customFormat="false" ht="13.8" hidden="false" customHeight="false" outlineLevel="0" collapsed="false">
      <c r="A96" s="0" t="s">
        <v>11047</v>
      </c>
      <c r="B96" s="0" t="s">
        <v>11048</v>
      </c>
      <c r="C96" s="4" t="n">
        <v>42937</v>
      </c>
      <c r="D96" s="0" t="s">
        <v>4940</v>
      </c>
      <c r="E96" s="0" t="s">
        <v>4941</v>
      </c>
      <c r="F96" s="0" t="s">
        <v>4942</v>
      </c>
      <c r="H96" s="0" t="s">
        <v>275</v>
      </c>
      <c r="I96" s="0" t="s">
        <v>4943</v>
      </c>
      <c r="J96" s="0" t="s">
        <v>11049</v>
      </c>
      <c r="K96" s="0" t="s">
        <v>100</v>
      </c>
      <c r="L96" s="0" t="s">
        <v>9831</v>
      </c>
      <c r="M96" s="0" t="s">
        <v>1509</v>
      </c>
      <c r="N96" s="0" t="s">
        <v>626</v>
      </c>
      <c r="O96" s="0" t="s">
        <v>4943</v>
      </c>
      <c r="P96" s="0" t="s">
        <v>11050</v>
      </c>
      <c r="Q96" s="0" t="s">
        <v>11051</v>
      </c>
      <c r="R96" s="0" t="s">
        <v>11052</v>
      </c>
      <c r="S96" s="0" t="s">
        <v>11053</v>
      </c>
      <c r="T96" s="0" t="s">
        <v>4944</v>
      </c>
      <c r="U96" s="0" t="s">
        <v>4944</v>
      </c>
      <c r="V96" s="0" t="s">
        <v>44</v>
      </c>
      <c r="W96" s="0" t="s">
        <v>9725</v>
      </c>
      <c r="X96" s="0" t="s">
        <v>11051</v>
      </c>
      <c r="Y96" s="0" t="s">
        <v>9944</v>
      </c>
      <c r="AA96" s="0" t="s">
        <v>83</v>
      </c>
      <c r="AC96" s="0" t="s">
        <v>44</v>
      </c>
      <c r="AD96" s="0" t="s">
        <v>44</v>
      </c>
      <c r="AE96" s="0" t="s">
        <v>44</v>
      </c>
      <c r="AF96" s="0" t="s">
        <v>11054</v>
      </c>
      <c r="AG96" s="0" t="n">
        <v>-6.77106833333</v>
      </c>
      <c r="AH96" s="0" t="n">
        <v>39.240125</v>
      </c>
      <c r="AI96" s="0" t="n">
        <v>10.9</v>
      </c>
      <c r="AJ96" s="0" t="n">
        <v>4.5</v>
      </c>
      <c r="AK96" s="0" t="s">
        <v>59</v>
      </c>
      <c r="AP96" s="0" t="s">
        <v>4943</v>
      </c>
      <c r="AQ96" s="0" t="s">
        <v>9743</v>
      </c>
      <c r="AR96" s="0" t="s">
        <v>11055</v>
      </c>
      <c r="AS96" s="0" t="s">
        <v>59</v>
      </c>
      <c r="AU96" s="0" t="s">
        <v>9712</v>
      </c>
      <c r="AV96" s="0" t="s">
        <v>11056</v>
      </c>
      <c r="AW96" s="0" t="n">
        <v>1113</v>
      </c>
      <c r="AX96" s="0" t="s">
        <v>11057</v>
      </c>
      <c r="AY96" s="0" t="s">
        <v>11058</v>
      </c>
      <c r="AZ96" s="0" t="n">
        <v>30</v>
      </c>
      <c r="BB96" s="0" t="n">
        <v>-1</v>
      </c>
      <c r="BE96" s="0" t="str">
        <f aca="false">CONCATENATE(H96,I96,J96,K96,L96,M96,N96,)</f>
        <v>MariamBadruMgohamwelufemale199518October</v>
      </c>
      <c r="BF96" s="0" t="str">
        <f aca="false">IF(BE96=BE95,"Duplicate","")</f>
        <v/>
      </c>
      <c r="BG96" s="0" t="str">
        <f aca="false">IF($AE96="yes",H96,"")</f>
        <v>Mariam</v>
      </c>
      <c r="BH96" s="0" t="str">
        <f aca="false">IF($AE96="yes",I96,"")</f>
        <v>Badru</v>
      </c>
      <c r="BI96" s="0" t="str">
        <f aca="false">IF($AE96="yes",J96,"")</f>
        <v>Mgohamwelu</v>
      </c>
    </row>
    <row r="97" customFormat="false" ht="13.8" hidden="false" customHeight="false" outlineLevel="0" collapsed="false">
      <c r="A97" s="0" t="s">
        <v>11059</v>
      </c>
      <c r="B97" s="0" t="s">
        <v>11060</v>
      </c>
      <c r="C97" s="4" t="n">
        <v>42937</v>
      </c>
      <c r="D97" s="0" t="s">
        <v>11061</v>
      </c>
      <c r="E97" s="0" t="s">
        <v>11062</v>
      </c>
      <c r="F97" s="0" t="s">
        <v>11063</v>
      </c>
      <c r="G97" s="0" t="s">
        <v>11064</v>
      </c>
      <c r="H97" s="0" t="s">
        <v>11065</v>
      </c>
      <c r="I97" s="0" t="s">
        <v>5943</v>
      </c>
      <c r="J97" s="0" t="s">
        <v>4762</v>
      </c>
      <c r="K97" s="0" t="s">
        <v>53</v>
      </c>
      <c r="L97" s="0" t="s">
        <v>9847</v>
      </c>
      <c r="M97" s="0" t="s">
        <v>881</v>
      </c>
      <c r="N97" s="0" t="s">
        <v>9075</v>
      </c>
      <c r="O97" s="0" t="s">
        <v>11066</v>
      </c>
      <c r="P97" s="0" t="s">
        <v>11067</v>
      </c>
      <c r="Q97" s="0" t="s">
        <v>11068</v>
      </c>
      <c r="R97" s="0" t="s">
        <v>11064</v>
      </c>
      <c r="S97" s="0" t="s">
        <v>11069</v>
      </c>
      <c r="T97" s="0" t="s">
        <v>279</v>
      </c>
      <c r="U97" s="0" t="s">
        <v>279</v>
      </c>
      <c r="V97" s="0" t="s">
        <v>44</v>
      </c>
      <c r="W97" s="0" t="s">
        <v>9725</v>
      </c>
      <c r="X97" s="0" t="s">
        <v>11070</v>
      </c>
      <c r="Y97" s="0" t="s">
        <v>9707</v>
      </c>
      <c r="AA97" s="0" t="s">
        <v>416</v>
      </c>
      <c r="AC97" s="0" t="s">
        <v>44</v>
      </c>
      <c r="AD97" s="0" t="s">
        <v>44</v>
      </c>
      <c r="AE97" s="0" t="s">
        <v>44</v>
      </c>
      <c r="AF97" s="0" t="s">
        <v>11071</v>
      </c>
      <c r="AG97" s="0" t="n">
        <v>-6.77115166667</v>
      </c>
      <c r="AH97" s="0" t="n">
        <v>39.240125</v>
      </c>
      <c r="AI97" s="0" t="n">
        <v>21.9</v>
      </c>
      <c r="AJ97" s="0" t="n">
        <v>14</v>
      </c>
      <c r="AK97" s="0" t="s">
        <v>44</v>
      </c>
      <c r="AL97" s="0" t="s">
        <v>9709</v>
      </c>
      <c r="AM97" s="0" t="n">
        <f aca="false">TRUE()</f>
        <v>1</v>
      </c>
      <c r="AN97" s="0" t="n">
        <f aca="false">TRUE()</f>
        <v>1</v>
      </c>
      <c r="AO97" s="0" t="n">
        <f aca="false">TRUE()</f>
        <v>1</v>
      </c>
      <c r="AP97" s="0" t="s">
        <v>11072</v>
      </c>
      <c r="AQ97" s="0" t="s">
        <v>9855</v>
      </c>
      <c r="AR97" s="0" t="s">
        <v>11073</v>
      </c>
      <c r="AS97" s="0" t="s">
        <v>59</v>
      </c>
      <c r="AU97" s="0" t="s">
        <v>9712</v>
      </c>
      <c r="AV97" s="0" t="s">
        <v>11074</v>
      </c>
      <c r="AW97" s="0" t="n">
        <v>1269</v>
      </c>
      <c r="AX97" s="0" t="s">
        <v>11075</v>
      </c>
      <c r="AY97" s="0" t="s">
        <v>11076</v>
      </c>
      <c r="AZ97" s="0" t="n">
        <v>186</v>
      </c>
      <c r="BB97" s="0" t="n">
        <v>-1</v>
      </c>
      <c r="BE97" s="0" t="str">
        <f aca="false">CONCATENATE(H97,I97,J97,K97,L97,M97,N97,)</f>
        <v>MathiasPascalMinjamale199330June</v>
      </c>
      <c r="BF97" s="0" t="str">
        <f aca="false">IF(BE97=BE96,"Duplicate","")</f>
        <v/>
      </c>
      <c r="BG97" s="0" t="str">
        <f aca="false">IF($AE97="yes",H97,"")</f>
        <v>Mathias</v>
      </c>
      <c r="BH97" s="0" t="str">
        <f aca="false">IF($AE97="yes",I97,"")</f>
        <v>Pascal</v>
      </c>
      <c r="BI97" s="0" t="str">
        <f aca="false">IF($AE97="yes",J97,"")</f>
        <v>Minja</v>
      </c>
    </row>
    <row r="98" customFormat="false" ht="27.15" hidden="false" customHeight="false" outlineLevel="0" collapsed="false">
      <c r="A98" s="0" t="s">
        <v>11077</v>
      </c>
      <c r="B98" s="0" t="s">
        <v>11078</v>
      </c>
      <c r="C98" s="4" t="n">
        <v>42937</v>
      </c>
      <c r="D98" s="0" t="s">
        <v>4902</v>
      </c>
      <c r="E98" s="0" t="s">
        <v>4903</v>
      </c>
      <c r="F98" s="0" t="s">
        <v>4904</v>
      </c>
      <c r="H98" s="0" t="s">
        <v>11079</v>
      </c>
      <c r="I98" s="0" t="s">
        <v>11080</v>
      </c>
      <c r="J98" s="5" t="s">
        <v>11081</v>
      </c>
      <c r="K98" s="0" t="s">
        <v>100</v>
      </c>
      <c r="L98" s="0" t="s">
        <v>9847</v>
      </c>
      <c r="M98" s="0" t="s">
        <v>1112</v>
      </c>
      <c r="N98" s="0" t="s">
        <v>509</v>
      </c>
      <c r="O98" s="0" t="s">
        <v>11082</v>
      </c>
      <c r="P98" s="0" t="s">
        <v>11083</v>
      </c>
      <c r="Q98" s="0" t="s">
        <v>11084</v>
      </c>
      <c r="R98" s="0" t="s">
        <v>11085</v>
      </c>
      <c r="S98" s="0" t="s">
        <v>11086</v>
      </c>
      <c r="T98" s="0" t="s">
        <v>278</v>
      </c>
      <c r="U98" s="0" t="s">
        <v>5009</v>
      </c>
      <c r="V98" s="0" t="s">
        <v>44</v>
      </c>
      <c r="W98" s="0" t="s">
        <v>9758</v>
      </c>
      <c r="X98" s="0" t="s">
        <v>11084</v>
      </c>
      <c r="Y98" s="0" t="s">
        <v>9853</v>
      </c>
      <c r="AA98" s="0" t="s">
        <v>9740</v>
      </c>
      <c r="AC98" s="0" t="s">
        <v>44</v>
      </c>
      <c r="AD98" s="0" t="s">
        <v>44</v>
      </c>
      <c r="AE98" s="0" t="s">
        <v>44</v>
      </c>
      <c r="AF98" s="0" t="s">
        <v>11087</v>
      </c>
      <c r="AG98" s="0" t="n">
        <v>-6.7710433261</v>
      </c>
      <c r="AH98" s="0" t="n">
        <v>39.2400328708</v>
      </c>
      <c r="AI98" s="0" t="n">
        <v>-3.96196081706</v>
      </c>
      <c r="AJ98" s="0" t="n">
        <v>4</v>
      </c>
      <c r="AK98" s="0" t="s">
        <v>44</v>
      </c>
      <c r="AL98" s="0" t="s">
        <v>9742</v>
      </c>
      <c r="AM98" s="0" t="n">
        <f aca="false">FALSE()</f>
        <v>0</v>
      </c>
      <c r="AN98" s="0" t="n">
        <f aca="false">TRUE()</f>
        <v>1</v>
      </c>
      <c r="AO98" s="0" t="n">
        <f aca="false">TRUE()</f>
        <v>1</v>
      </c>
      <c r="AP98" s="0" t="s">
        <v>10561</v>
      </c>
      <c r="AQ98" s="0" t="s">
        <v>11088</v>
      </c>
      <c r="AR98" s="0" t="s">
        <v>11089</v>
      </c>
      <c r="AS98" s="0" t="s">
        <v>59</v>
      </c>
      <c r="AU98" s="0" t="s">
        <v>9712</v>
      </c>
      <c r="AV98" s="0" t="s">
        <v>11090</v>
      </c>
      <c r="AW98" s="0" t="n">
        <v>1302</v>
      </c>
      <c r="AX98" s="0" t="s">
        <v>11091</v>
      </c>
      <c r="AY98" s="0" t="s">
        <v>11092</v>
      </c>
      <c r="AZ98" s="0" t="n">
        <v>219</v>
      </c>
      <c r="BB98" s="0" t="n">
        <v>-1</v>
      </c>
      <c r="BE98" s="6" t="str">
        <f aca="false">CONCATENATE(H98,I98,J98,K98,L98,M98,N98,)</f>
        <v>DorisAtilioMlawa
female199317April</v>
      </c>
      <c r="BF98" s="0" t="str">
        <f aca="false">IF(BE98=BE97,"Duplicate","")</f>
        <v/>
      </c>
      <c r="BG98" s="0" t="str">
        <f aca="false">IF($AE98="yes",H98,"")</f>
        <v>Doris</v>
      </c>
      <c r="BH98" s="0" t="str">
        <f aca="false">IF($AE98="yes",I98,"")</f>
        <v>Atilio</v>
      </c>
      <c r="BI98" s="6" t="str">
        <f aca="false">IF($AE98="yes",J98,"")</f>
        <v>Mlawa</v>
      </c>
    </row>
    <row r="99" customFormat="false" ht="13.8" hidden="false" customHeight="false" outlineLevel="0" collapsed="false">
      <c r="A99" s="0" t="s">
        <v>11093</v>
      </c>
      <c r="B99" s="0" t="s">
        <v>11094</v>
      </c>
      <c r="C99" s="4" t="n">
        <v>42937</v>
      </c>
      <c r="D99" s="0" t="s">
        <v>2087</v>
      </c>
      <c r="E99" s="0" t="s">
        <v>2088</v>
      </c>
      <c r="F99" s="0" t="s">
        <v>2089</v>
      </c>
      <c r="H99" s="0" t="s">
        <v>11095</v>
      </c>
      <c r="I99" s="0" t="s">
        <v>1229</v>
      </c>
      <c r="J99" s="0" t="s">
        <v>11096</v>
      </c>
      <c r="K99" s="0" t="s">
        <v>53</v>
      </c>
      <c r="L99" s="0" t="s">
        <v>9751</v>
      </c>
      <c r="M99" s="0" t="s">
        <v>10666</v>
      </c>
      <c r="N99" s="0" t="s">
        <v>9968</v>
      </c>
      <c r="O99" s="0" t="s">
        <v>1229</v>
      </c>
      <c r="P99" s="0" t="s">
        <v>8249</v>
      </c>
      <c r="Q99" s="0" t="s">
        <v>11097</v>
      </c>
      <c r="R99" s="0" t="s">
        <v>11098</v>
      </c>
      <c r="S99" s="0" t="s">
        <v>11099</v>
      </c>
      <c r="T99" s="0" t="s">
        <v>475</v>
      </c>
      <c r="U99" s="0" t="s">
        <v>119</v>
      </c>
      <c r="V99" s="0" t="s">
        <v>44</v>
      </c>
      <c r="W99" s="0" t="s">
        <v>9758</v>
      </c>
      <c r="X99" s="0" t="s">
        <v>11098</v>
      </c>
      <c r="Y99" s="0" t="s">
        <v>10149</v>
      </c>
      <c r="AA99" s="0" t="s">
        <v>224</v>
      </c>
      <c r="AC99" s="0" t="s">
        <v>44</v>
      </c>
      <c r="AD99" s="0" t="s">
        <v>44</v>
      </c>
      <c r="AE99" s="0" t="s">
        <v>44</v>
      </c>
      <c r="AF99" s="0" t="s">
        <v>11100</v>
      </c>
      <c r="AG99" s="0" t="n">
        <v>-6.771145</v>
      </c>
      <c r="AH99" s="0" t="n">
        <v>39.2402783333</v>
      </c>
      <c r="AI99" s="0" t="n">
        <v>28.2</v>
      </c>
      <c r="AJ99" s="0" t="n">
        <v>3.3</v>
      </c>
      <c r="AK99" s="0" t="s">
        <v>44</v>
      </c>
      <c r="AL99" s="0" t="s">
        <v>9742</v>
      </c>
      <c r="AM99" s="0" t="n">
        <f aca="false">FALSE()</f>
        <v>0</v>
      </c>
      <c r="AN99" s="0" t="n">
        <f aca="false">TRUE()</f>
        <v>1</v>
      </c>
      <c r="AO99" s="0" t="n">
        <f aca="false">TRUE()</f>
        <v>1</v>
      </c>
      <c r="AP99" s="0" t="s">
        <v>8249</v>
      </c>
      <c r="AQ99" s="0" t="s">
        <v>9839</v>
      </c>
      <c r="AR99" s="0" t="s">
        <v>11101</v>
      </c>
      <c r="AS99" s="0" t="s">
        <v>59</v>
      </c>
      <c r="AU99" s="0" t="s">
        <v>9712</v>
      </c>
      <c r="AV99" s="0" t="s">
        <v>11102</v>
      </c>
      <c r="AW99" s="0" t="n">
        <v>1149</v>
      </c>
      <c r="AX99" s="0" t="s">
        <v>11103</v>
      </c>
      <c r="AY99" s="0" t="s">
        <v>11104</v>
      </c>
      <c r="AZ99" s="0" t="n">
        <v>66</v>
      </c>
      <c r="BB99" s="0" t="n">
        <v>-1</v>
      </c>
      <c r="BE99" s="0" t="str">
        <f aca="false">CONCATENATE(H99,I99,J99,K99,L99,M99,N99,)</f>
        <v>PenuelEliasMmarymale199207September</v>
      </c>
      <c r="BF99" s="0" t="str">
        <f aca="false">IF(BE99=BE98,"Duplicate","")</f>
        <v/>
      </c>
      <c r="BG99" s="0" t="str">
        <f aca="false">IF($AE99="yes",H99,"")</f>
        <v>Penuel</v>
      </c>
      <c r="BH99" s="0" t="str">
        <f aca="false">IF($AE99="yes",I99,"")</f>
        <v>Elias</v>
      </c>
      <c r="BI99" s="0" t="str">
        <f aca="false">IF($AE99="yes",J99,"")</f>
        <v>Mmary</v>
      </c>
    </row>
    <row r="100" customFormat="false" ht="13.8" hidden="false" customHeight="false" outlineLevel="0" collapsed="false">
      <c r="A100" s="0" t="s">
        <v>11105</v>
      </c>
      <c r="B100" s="0" t="s">
        <v>11106</v>
      </c>
      <c r="C100" s="4" t="n">
        <v>42937</v>
      </c>
      <c r="D100" s="0" t="s">
        <v>4624</v>
      </c>
      <c r="E100" s="0" t="s">
        <v>4625</v>
      </c>
      <c r="F100" s="0" t="s">
        <v>4626</v>
      </c>
      <c r="H100" s="0" t="s">
        <v>11107</v>
      </c>
      <c r="I100" s="0" t="s">
        <v>2198</v>
      </c>
      <c r="J100" s="0" t="s">
        <v>11108</v>
      </c>
      <c r="K100" s="0" t="s">
        <v>100</v>
      </c>
      <c r="L100" s="0" t="s">
        <v>1080</v>
      </c>
      <c r="M100" s="0" t="s">
        <v>263</v>
      </c>
      <c r="N100" s="0" t="s">
        <v>9817</v>
      </c>
      <c r="O100" s="0" t="s">
        <v>11109</v>
      </c>
      <c r="P100" s="0" t="s">
        <v>11110</v>
      </c>
      <c r="Q100" s="0" t="s">
        <v>11111</v>
      </c>
      <c r="R100" s="0" t="s">
        <v>11112</v>
      </c>
      <c r="S100" s="0" t="s">
        <v>11113</v>
      </c>
      <c r="T100" s="0" t="s">
        <v>7220</v>
      </c>
      <c r="U100" s="0" t="s">
        <v>4633</v>
      </c>
      <c r="V100" s="0" t="s">
        <v>44</v>
      </c>
      <c r="W100" s="0" t="s">
        <v>9725</v>
      </c>
      <c r="X100" s="0" t="s">
        <v>11111</v>
      </c>
      <c r="Y100" s="0" t="s">
        <v>9707</v>
      </c>
      <c r="AA100" s="0" t="s">
        <v>83</v>
      </c>
      <c r="AC100" s="0" t="s">
        <v>44</v>
      </c>
      <c r="AD100" s="0" t="s">
        <v>44</v>
      </c>
      <c r="AE100" s="0" t="s">
        <v>44</v>
      </c>
      <c r="AF100" s="0" t="s">
        <v>11114</v>
      </c>
      <c r="AG100" s="0" t="n">
        <v>-6.7715247</v>
      </c>
      <c r="AH100" s="0" t="n">
        <v>39.2395396</v>
      </c>
      <c r="AI100" s="0" t="n">
        <v>0</v>
      </c>
      <c r="AJ100" s="0" t="n">
        <v>29.288</v>
      </c>
      <c r="AK100" s="0" t="s">
        <v>59</v>
      </c>
      <c r="AP100" s="0" t="s">
        <v>11115</v>
      </c>
      <c r="AQ100" s="0" t="s">
        <v>10865</v>
      </c>
      <c r="AR100" s="0" t="s">
        <v>11116</v>
      </c>
      <c r="AS100" s="0" t="s">
        <v>59</v>
      </c>
      <c r="AU100" s="0" t="s">
        <v>9712</v>
      </c>
      <c r="AV100" s="0" t="s">
        <v>11117</v>
      </c>
      <c r="AW100" s="0" t="n">
        <v>1303</v>
      </c>
      <c r="AX100" s="0" t="s">
        <v>11118</v>
      </c>
      <c r="AY100" s="0" t="s">
        <v>11119</v>
      </c>
      <c r="AZ100" s="0" t="n">
        <v>220</v>
      </c>
      <c r="BB100" s="0" t="n">
        <v>-1</v>
      </c>
      <c r="BE100" s="0" t="str">
        <f aca="false">CONCATENATE(H100,I100,J100,K100,L100,M100,N100,)</f>
        <v>MaisaraMussaMnilekafemale199623July</v>
      </c>
      <c r="BF100" s="0" t="str">
        <f aca="false">IF(BE100=BE99,"Duplicate","")</f>
        <v/>
      </c>
      <c r="BG100" s="0" t="str">
        <f aca="false">IF($AE100="yes",H100,"")</f>
        <v>Maisara</v>
      </c>
      <c r="BH100" s="0" t="str">
        <f aca="false">IF($AE100="yes",I100,"")</f>
        <v>Mussa</v>
      </c>
      <c r="BI100" s="0" t="str">
        <f aca="false">IF($AE100="yes",J100,"")</f>
        <v>Mnileka</v>
      </c>
    </row>
    <row r="101" customFormat="false" ht="13.8" hidden="false" customHeight="false" outlineLevel="0" collapsed="false">
      <c r="A101" s="0" t="s">
        <v>11120</v>
      </c>
      <c r="B101" s="0" t="s">
        <v>11121</v>
      </c>
      <c r="C101" s="4" t="n">
        <v>42937</v>
      </c>
      <c r="D101" s="0" t="s">
        <v>8831</v>
      </c>
      <c r="E101" s="0" t="s">
        <v>8832</v>
      </c>
      <c r="F101" s="0" t="s">
        <v>8833</v>
      </c>
      <c r="H101" s="0" t="s">
        <v>11122</v>
      </c>
      <c r="I101" s="0" t="s">
        <v>11123</v>
      </c>
      <c r="J101" s="0" t="s">
        <v>11124</v>
      </c>
      <c r="K101" s="0" t="s">
        <v>100</v>
      </c>
      <c r="L101" s="0" t="s">
        <v>9831</v>
      </c>
      <c r="M101" s="0" t="s">
        <v>2316</v>
      </c>
      <c r="N101" s="0" t="s">
        <v>85</v>
      </c>
      <c r="O101" s="0" t="s">
        <v>11125</v>
      </c>
      <c r="P101" s="0" t="s">
        <v>11126</v>
      </c>
      <c r="Q101" s="0" t="s">
        <v>11127</v>
      </c>
      <c r="R101" s="0" t="s">
        <v>11128</v>
      </c>
      <c r="S101" s="0" t="s">
        <v>11129</v>
      </c>
      <c r="T101" s="0" t="s">
        <v>5261</v>
      </c>
      <c r="U101" s="0" t="s">
        <v>4194</v>
      </c>
      <c r="V101" s="0" t="s">
        <v>44</v>
      </c>
      <c r="W101" s="0" t="s">
        <v>9706</v>
      </c>
      <c r="X101" s="0" t="s">
        <v>11127</v>
      </c>
      <c r="Y101" s="0" t="s">
        <v>9944</v>
      </c>
      <c r="AA101" s="0" t="s">
        <v>416</v>
      </c>
      <c r="AC101" s="0" t="s">
        <v>44</v>
      </c>
      <c r="AD101" s="0" t="s">
        <v>44</v>
      </c>
      <c r="AE101" s="0" t="s">
        <v>44</v>
      </c>
      <c r="AF101" s="0" t="s">
        <v>11130</v>
      </c>
      <c r="AG101" s="0" t="n">
        <v>-6.77109333333</v>
      </c>
      <c r="AH101" s="0" t="n">
        <v>39.2400483333</v>
      </c>
      <c r="AI101" s="0" t="n">
        <v>37</v>
      </c>
      <c r="AJ101" s="0" t="n">
        <v>4.1</v>
      </c>
      <c r="AK101" s="0" t="s">
        <v>59</v>
      </c>
      <c r="AP101" s="0" t="s">
        <v>11125</v>
      </c>
      <c r="AQ101" s="0" t="s">
        <v>9743</v>
      </c>
      <c r="AR101" s="0" t="s">
        <v>11131</v>
      </c>
      <c r="AS101" s="0" t="s">
        <v>59</v>
      </c>
      <c r="AU101" s="0" t="s">
        <v>9712</v>
      </c>
      <c r="AV101" s="0" t="s">
        <v>11132</v>
      </c>
      <c r="AW101" s="0" t="n">
        <v>1125</v>
      </c>
      <c r="AX101" s="0" t="s">
        <v>11133</v>
      </c>
      <c r="AY101" s="0" t="s">
        <v>11134</v>
      </c>
      <c r="AZ101" s="0" t="n">
        <v>42</v>
      </c>
      <c r="BB101" s="0" t="n">
        <v>-1</v>
      </c>
      <c r="BE101" s="0" t="str">
        <f aca="false">CONCATENATE(H101,I101,J101,K101,L101,M101,N101,)</f>
        <v>Dorcas WallaceMnkandefemale199531December</v>
      </c>
      <c r="BF101" s="0" t="str">
        <f aca="false">IF(BE101=BE100,"Duplicate","")</f>
        <v/>
      </c>
      <c r="BG101" s="0" t="str">
        <f aca="false">IF($AE101="yes",H101,"")</f>
        <v>Dorcas</v>
      </c>
      <c r="BH101" s="0" t="str">
        <f aca="false">IF($AE101="yes",I101,"")</f>
        <v>Wallace</v>
      </c>
      <c r="BI101" s="0" t="str">
        <f aca="false">IF($AE101="yes",J101,"")</f>
        <v>Mnkande</v>
      </c>
    </row>
    <row r="102" customFormat="false" ht="13.8" hidden="false" customHeight="false" outlineLevel="0" collapsed="false">
      <c r="A102" s="0" t="s">
        <v>11135</v>
      </c>
      <c r="B102" s="0" t="s">
        <v>11136</v>
      </c>
      <c r="C102" s="4" t="n">
        <v>42937</v>
      </c>
      <c r="D102" s="0" t="s">
        <v>11137</v>
      </c>
      <c r="E102" s="0" t="s">
        <v>11138</v>
      </c>
      <c r="F102" s="0" t="s">
        <v>11139</v>
      </c>
      <c r="H102" s="0" t="s">
        <v>11140</v>
      </c>
      <c r="I102" s="0" t="s">
        <v>2183</v>
      </c>
      <c r="J102" s="0" t="s">
        <v>11141</v>
      </c>
      <c r="K102" s="0" t="s">
        <v>100</v>
      </c>
      <c r="L102" s="0" t="s">
        <v>9751</v>
      </c>
      <c r="M102" s="0" t="s">
        <v>150</v>
      </c>
      <c r="N102" s="0" t="s">
        <v>9817</v>
      </c>
      <c r="O102" s="0" t="s">
        <v>11142</v>
      </c>
      <c r="P102" s="0" t="s">
        <v>11143</v>
      </c>
      <c r="Q102" s="0" t="s">
        <v>11144</v>
      </c>
      <c r="R102" s="0" t="s">
        <v>11144</v>
      </c>
      <c r="S102" s="0" t="s">
        <v>11145</v>
      </c>
      <c r="T102" s="0" t="s">
        <v>333</v>
      </c>
      <c r="U102" s="0" t="s">
        <v>278</v>
      </c>
      <c r="V102" s="0" t="s">
        <v>44</v>
      </c>
      <c r="W102" s="0" t="s">
        <v>9758</v>
      </c>
      <c r="X102" s="0" t="s">
        <v>11144</v>
      </c>
      <c r="Y102" s="0" t="s">
        <v>1290</v>
      </c>
      <c r="Z102" s="0" t="s">
        <v>11146</v>
      </c>
      <c r="AA102" s="0" t="s">
        <v>9740</v>
      </c>
      <c r="AC102" s="0" t="s">
        <v>44</v>
      </c>
      <c r="AD102" s="0" t="s">
        <v>44</v>
      </c>
      <c r="AE102" s="0" t="s">
        <v>44</v>
      </c>
      <c r="AF102" s="0" t="s">
        <v>11147</v>
      </c>
      <c r="AG102" s="0" t="n">
        <v>-6.7719521</v>
      </c>
      <c r="AH102" s="0" t="n">
        <v>39.2393741</v>
      </c>
      <c r="AI102" s="0" t="n">
        <v>0</v>
      </c>
      <c r="AJ102" s="0" t="n">
        <v>106.054</v>
      </c>
      <c r="AK102" s="0" t="s">
        <v>44</v>
      </c>
      <c r="AL102" s="0" t="s">
        <v>9709</v>
      </c>
      <c r="AM102" s="0" t="n">
        <f aca="false">TRUE()</f>
        <v>1</v>
      </c>
      <c r="AN102" s="0" t="n">
        <f aca="false">TRUE()</f>
        <v>1</v>
      </c>
      <c r="AO102" s="0" t="n">
        <f aca="false">TRUE()</f>
        <v>1</v>
      </c>
      <c r="AP102" s="0" t="s">
        <v>2183</v>
      </c>
      <c r="AQ102" s="0" t="s">
        <v>9743</v>
      </c>
      <c r="AR102" s="0" t="s">
        <v>11148</v>
      </c>
      <c r="AS102" s="0" t="s">
        <v>59</v>
      </c>
      <c r="AU102" s="0" t="s">
        <v>9712</v>
      </c>
      <c r="AV102" s="0" t="s">
        <v>11149</v>
      </c>
      <c r="AW102" s="0" t="n">
        <v>1330</v>
      </c>
      <c r="AX102" s="0" t="s">
        <v>11150</v>
      </c>
      <c r="AY102" s="0" t="s">
        <v>11151</v>
      </c>
      <c r="AZ102" s="0" t="n">
        <v>247</v>
      </c>
      <c r="BB102" s="0" t="n">
        <v>-1</v>
      </c>
      <c r="BE102" s="0" t="str">
        <f aca="false">CONCATENATE(H102,I102,J102,K102,L102,M102,N102,)</f>
        <v>LovenesCharlesMollelyfemale199214July</v>
      </c>
      <c r="BF102" s="0" t="str">
        <f aca="false">IF(BE102=BE101,"Duplicate","")</f>
        <v/>
      </c>
      <c r="BG102" s="0" t="str">
        <f aca="false">IF($AE102="yes",H102,"")</f>
        <v>Lovenes</v>
      </c>
      <c r="BH102" s="0" t="str">
        <f aca="false">IF($AE102="yes",I102,"")</f>
        <v>Charles</v>
      </c>
      <c r="BI102" s="0" t="str">
        <f aca="false">IF($AE102="yes",J102,"")</f>
        <v>Mollely</v>
      </c>
    </row>
    <row r="103" customFormat="false" ht="13.8" hidden="false" customHeight="false" outlineLevel="0" collapsed="false">
      <c r="A103" s="0" t="s">
        <v>11152</v>
      </c>
      <c r="B103" s="0" t="s">
        <v>11153</v>
      </c>
      <c r="C103" s="4" t="n">
        <v>42937</v>
      </c>
      <c r="D103" s="0" t="s">
        <v>11154</v>
      </c>
      <c r="E103" s="0" t="s">
        <v>11155</v>
      </c>
      <c r="F103" s="0" t="s">
        <v>11156</v>
      </c>
      <c r="H103" s="0" t="s">
        <v>11157</v>
      </c>
      <c r="I103" s="0" t="s">
        <v>11158</v>
      </c>
      <c r="J103" s="0" t="s">
        <v>9421</v>
      </c>
      <c r="K103" s="0" t="s">
        <v>100</v>
      </c>
      <c r="L103" s="0" t="s">
        <v>10160</v>
      </c>
      <c r="M103" s="0" t="s">
        <v>964</v>
      </c>
      <c r="N103" s="0" t="s">
        <v>1813</v>
      </c>
      <c r="O103" s="0" t="s">
        <v>11159</v>
      </c>
      <c r="P103" s="0" t="s">
        <v>11160</v>
      </c>
      <c r="Q103" s="0" t="s">
        <v>11161</v>
      </c>
      <c r="R103" s="0" t="s">
        <v>11161</v>
      </c>
      <c r="S103" s="0" t="s">
        <v>11162</v>
      </c>
      <c r="T103" s="0" t="s">
        <v>11163</v>
      </c>
      <c r="U103" s="0" t="s">
        <v>5892</v>
      </c>
      <c r="V103" s="0" t="s">
        <v>44</v>
      </c>
      <c r="W103" s="0" t="s">
        <v>9725</v>
      </c>
      <c r="X103" s="0" t="s">
        <v>11161</v>
      </c>
      <c r="Y103" s="0" t="s">
        <v>9707</v>
      </c>
      <c r="AA103" s="0" t="s">
        <v>416</v>
      </c>
      <c r="AC103" s="0" t="s">
        <v>44</v>
      </c>
      <c r="AD103" s="0" t="s">
        <v>44</v>
      </c>
      <c r="AE103" s="0" t="s">
        <v>44</v>
      </c>
      <c r="AK103" s="0" t="s">
        <v>44</v>
      </c>
      <c r="AL103" s="0" t="s">
        <v>9709</v>
      </c>
      <c r="AM103" s="0" t="n">
        <f aca="false">TRUE()</f>
        <v>1</v>
      </c>
      <c r="AN103" s="0" t="n">
        <f aca="false">TRUE()</f>
        <v>1</v>
      </c>
      <c r="AO103" s="0" t="n">
        <f aca="false">TRUE()</f>
        <v>1</v>
      </c>
      <c r="AP103" s="0" t="s">
        <v>11160</v>
      </c>
      <c r="AQ103" s="0" t="s">
        <v>9839</v>
      </c>
      <c r="AR103" s="0" t="s">
        <v>11164</v>
      </c>
      <c r="AS103" s="0" t="s">
        <v>59</v>
      </c>
      <c r="AU103" s="0" t="s">
        <v>9712</v>
      </c>
      <c r="AV103" s="0" t="s">
        <v>11165</v>
      </c>
      <c r="AW103" s="0" t="n">
        <v>1170</v>
      </c>
      <c r="AX103" s="0" t="s">
        <v>11166</v>
      </c>
      <c r="AY103" s="0" t="s">
        <v>11167</v>
      </c>
      <c r="AZ103" s="0" t="n">
        <v>87</v>
      </c>
      <c r="BB103" s="0" t="n">
        <v>-1</v>
      </c>
      <c r="BE103" s="0" t="str">
        <f aca="false">CONCATENATE(H103,I103,J103,K103,L103,M103,N103,)</f>
        <v>ErnestaElisonguaMoshifemale199715January</v>
      </c>
      <c r="BF103" s="0" t="str">
        <f aca="false">IF(BE103=BE102,"Duplicate","")</f>
        <v/>
      </c>
      <c r="BG103" s="0" t="str">
        <f aca="false">IF($AE103="yes",H103,"")</f>
        <v>Ernesta</v>
      </c>
      <c r="BH103" s="0" t="str">
        <f aca="false">IF($AE103="yes",I103,"")</f>
        <v>Elisongua</v>
      </c>
      <c r="BI103" s="0" t="str">
        <f aca="false">IF($AE103="yes",J103,"")</f>
        <v>Moshi</v>
      </c>
    </row>
    <row r="104" customFormat="false" ht="13.8" hidden="false" customHeight="false" outlineLevel="0" collapsed="false">
      <c r="A104" s="0" t="s">
        <v>11168</v>
      </c>
      <c r="B104" s="0" t="s">
        <v>11169</v>
      </c>
      <c r="C104" s="4" t="n">
        <v>42937</v>
      </c>
      <c r="D104" s="0" t="s">
        <v>664</v>
      </c>
      <c r="E104" s="0" t="s">
        <v>665</v>
      </c>
      <c r="F104" s="0" t="s">
        <v>666</v>
      </c>
      <c r="H104" s="0" t="s">
        <v>10053</v>
      </c>
      <c r="I104" s="0" t="s">
        <v>4240</v>
      </c>
      <c r="J104" s="0" t="s">
        <v>7427</v>
      </c>
      <c r="K104" s="0" t="s">
        <v>100</v>
      </c>
      <c r="L104" s="0" t="s">
        <v>10160</v>
      </c>
      <c r="M104" s="0" t="s">
        <v>1354</v>
      </c>
      <c r="N104" s="0" t="s">
        <v>1823</v>
      </c>
      <c r="O104" s="0" t="s">
        <v>11170</v>
      </c>
      <c r="P104" s="0" t="s">
        <v>11171</v>
      </c>
      <c r="Q104" s="0" t="s">
        <v>11172</v>
      </c>
      <c r="R104" s="0" t="s">
        <v>11173</v>
      </c>
      <c r="S104" s="0" t="s">
        <v>11174</v>
      </c>
      <c r="T104" s="0" t="s">
        <v>674</v>
      </c>
      <c r="U104" s="0" t="s">
        <v>674</v>
      </c>
      <c r="V104" s="0" t="s">
        <v>44</v>
      </c>
      <c r="W104" s="0" t="s">
        <v>9725</v>
      </c>
      <c r="X104" s="0" t="s">
        <v>11172</v>
      </c>
      <c r="Y104" s="0" t="s">
        <v>9707</v>
      </c>
      <c r="AA104" s="0" t="s">
        <v>83</v>
      </c>
      <c r="AC104" s="0" t="s">
        <v>44</v>
      </c>
      <c r="AD104" s="0" t="s">
        <v>44</v>
      </c>
      <c r="AE104" s="0" t="s">
        <v>44</v>
      </c>
      <c r="AK104" s="0" t="s">
        <v>59</v>
      </c>
      <c r="AP104" s="0" t="s">
        <v>11171</v>
      </c>
      <c r="AQ104" s="0" t="s">
        <v>9839</v>
      </c>
      <c r="AR104" s="0" t="s">
        <v>11175</v>
      </c>
      <c r="AS104" s="0" t="s">
        <v>59</v>
      </c>
      <c r="AU104" s="0" t="s">
        <v>9712</v>
      </c>
      <c r="AV104" s="0" t="s">
        <v>11176</v>
      </c>
      <c r="AW104" s="0" t="n">
        <v>1188</v>
      </c>
      <c r="AX104" s="0" t="s">
        <v>11177</v>
      </c>
      <c r="AY104" s="0" t="s">
        <v>11178</v>
      </c>
      <c r="AZ104" s="0" t="n">
        <v>105</v>
      </c>
      <c r="BB104" s="0" t="n">
        <v>-1</v>
      </c>
      <c r="BE104" s="0" t="str">
        <f aca="false">CONCATENATE(H104,I104,J104,K104,L104,M104,N104,)</f>
        <v>JaneWilsonMremafemale199711November</v>
      </c>
      <c r="BF104" s="0" t="str">
        <f aca="false">IF(BE104=BE103,"Duplicate","")</f>
        <v/>
      </c>
      <c r="BG104" s="0" t="str">
        <f aca="false">IF($AE104="yes",H104,"")</f>
        <v>Jane</v>
      </c>
      <c r="BH104" s="0" t="str">
        <f aca="false">IF($AE104="yes",I104,"")</f>
        <v>Wilson</v>
      </c>
      <c r="BI104" s="0" t="str">
        <f aca="false">IF($AE104="yes",J104,"")</f>
        <v>Mrema</v>
      </c>
    </row>
    <row r="105" customFormat="false" ht="13.8" hidden="false" customHeight="false" outlineLevel="0" collapsed="false">
      <c r="A105" s="0" t="s">
        <v>11179</v>
      </c>
      <c r="B105" s="0" t="s">
        <v>11180</v>
      </c>
      <c r="C105" s="4" t="n">
        <v>42937</v>
      </c>
      <c r="D105" s="0" t="s">
        <v>8140</v>
      </c>
      <c r="E105" s="0" t="s">
        <v>8141</v>
      </c>
      <c r="F105" s="0" t="s">
        <v>8142</v>
      </c>
      <c r="H105" s="0" t="s">
        <v>2402</v>
      </c>
      <c r="I105" s="0" t="s">
        <v>4336</v>
      </c>
      <c r="J105" s="0" t="s">
        <v>11181</v>
      </c>
      <c r="K105" s="0" t="s">
        <v>53</v>
      </c>
      <c r="L105" s="0" t="s">
        <v>9720</v>
      </c>
      <c r="M105" s="0" t="s">
        <v>624</v>
      </c>
      <c r="N105" s="0" t="s">
        <v>1823</v>
      </c>
      <c r="O105" s="0" t="s">
        <v>11182</v>
      </c>
      <c r="P105" s="0" t="s">
        <v>11183</v>
      </c>
      <c r="Q105" s="0" t="s">
        <v>11184</v>
      </c>
      <c r="R105" s="0" t="s">
        <v>11185</v>
      </c>
      <c r="S105" s="0" t="s">
        <v>11186</v>
      </c>
      <c r="T105" s="0" t="s">
        <v>475</v>
      </c>
      <c r="U105" s="0" t="s">
        <v>734</v>
      </c>
      <c r="V105" s="0" t="s">
        <v>44</v>
      </c>
      <c r="W105" s="0" t="s">
        <v>9758</v>
      </c>
      <c r="X105" s="0" t="s">
        <v>11184</v>
      </c>
      <c r="Y105" s="0" t="s">
        <v>9707</v>
      </c>
      <c r="AA105" s="0" t="s">
        <v>83</v>
      </c>
      <c r="AC105" s="0" t="s">
        <v>44</v>
      </c>
      <c r="AD105" s="0" t="s">
        <v>44</v>
      </c>
      <c r="AE105" s="0" t="s">
        <v>44</v>
      </c>
      <c r="AF105" s="0" t="s">
        <v>11187</v>
      </c>
      <c r="AG105" s="0" t="n">
        <v>-6.77053392579</v>
      </c>
      <c r="AH105" s="0" t="n">
        <v>39.2404936855</v>
      </c>
      <c r="AI105" s="0" t="n">
        <v>-3.4953437967</v>
      </c>
      <c r="AJ105" s="0" t="n">
        <v>4</v>
      </c>
      <c r="AK105" s="0" t="s">
        <v>44</v>
      </c>
      <c r="AL105" s="0" t="s">
        <v>9990</v>
      </c>
      <c r="AM105" s="0" t="n">
        <f aca="false">FALSE()</f>
        <v>0</v>
      </c>
      <c r="AN105" s="0" t="n">
        <f aca="false">FALSE()</f>
        <v>0</v>
      </c>
      <c r="AO105" s="0" t="n">
        <f aca="false">TRUE()</f>
        <v>1</v>
      </c>
      <c r="AP105" s="0" t="s">
        <v>11188</v>
      </c>
      <c r="AQ105" s="0" t="s">
        <v>11189</v>
      </c>
      <c r="AR105" s="0" t="s">
        <v>11190</v>
      </c>
      <c r="AS105" s="0" t="s">
        <v>59</v>
      </c>
      <c r="AU105" s="0" t="s">
        <v>9712</v>
      </c>
      <c r="AV105" s="0" t="s">
        <v>11191</v>
      </c>
      <c r="AW105" s="0" t="n">
        <v>1282</v>
      </c>
      <c r="AX105" s="0" t="s">
        <v>11192</v>
      </c>
      <c r="AY105" s="0" t="s">
        <v>10623</v>
      </c>
      <c r="AZ105" s="0" t="n">
        <v>199</v>
      </c>
      <c r="BB105" s="0" t="n">
        <v>-1</v>
      </c>
      <c r="BE105" s="0" t="str">
        <f aca="false">CONCATENATE(H105,I105,J105,K105,L105,M105,N105,)</f>
        <v>RajabuSelemaniMrimbenimale199427November</v>
      </c>
      <c r="BF105" s="0" t="str">
        <f aca="false">IF(BE105=BE104,"Duplicate","")</f>
        <v/>
      </c>
      <c r="BG105" s="0" t="str">
        <f aca="false">IF($AE105="yes",H105,"")</f>
        <v>Rajabu</v>
      </c>
      <c r="BH105" s="0" t="str">
        <f aca="false">IF($AE105="yes",I105,"")</f>
        <v>Selemani</v>
      </c>
      <c r="BI105" s="0" t="str">
        <f aca="false">IF($AE105="yes",J105,"")</f>
        <v>Mrimbeni</v>
      </c>
    </row>
    <row r="106" customFormat="false" ht="13.8" hidden="false" customHeight="false" outlineLevel="0" collapsed="false">
      <c r="A106" s="0" t="s">
        <v>11193</v>
      </c>
      <c r="B106" s="0" t="s">
        <v>11194</v>
      </c>
      <c r="C106" s="4" t="n">
        <v>42937</v>
      </c>
      <c r="D106" s="0" t="s">
        <v>6983</v>
      </c>
      <c r="E106" s="0" t="s">
        <v>6984</v>
      </c>
      <c r="F106" s="0" t="s">
        <v>6985</v>
      </c>
      <c r="H106" s="0" t="s">
        <v>2032</v>
      </c>
      <c r="I106" s="0" t="s">
        <v>11195</v>
      </c>
      <c r="J106" s="0" t="s">
        <v>11196</v>
      </c>
      <c r="K106" s="0" t="s">
        <v>53</v>
      </c>
      <c r="L106" s="0" t="s">
        <v>9847</v>
      </c>
      <c r="M106" s="0" t="s">
        <v>150</v>
      </c>
      <c r="N106" s="0" t="s">
        <v>10079</v>
      </c>
      <c r="O106" s="0" t="s">
        <v>11197</v>
      </c>
      <c r="P106" s="0" t="s">
        <v>11198</v>
      </c>
      <c r="Q106" s="0" t="s">
        <v>11199</v>
      </c>
      <c r="R106" s="0" t="s">
        <v>11200</v>
      </c>
      <c r="S106" s="0" t="s">
        <v>11201</v>
      </c>
      <c r="T106" s="0" t="s">
        <v>475</v>
      </c>
      <c r="U106" s="0" t="s">
        <v>6991</v>
      </c>
      <c r="V106" s="0" t="s">
        <v>44</v>
      </c>
      <c r="W106" s="0" t="s">
        <v>9725</v>
      </c>
      <c r="X106" s="0" t="s">
        <v>11199</v>
      </c>
      <c r="Y106" s="0" t="s">
        <v>9707</v>
      </c>
      <c r="AA106" s="0" t="s">
        <v>9740</v>
      </c>
      <c r="AC106" s="0" t="s">
        <v>44</v>
      </c>
      <c r="AD106" s="0" t="s">
        <v>44</v>
      </c>
      <c r="AE106" s="0" t="s">
        <v>44</v>
      </c>
      <c r="AF106" s="0" t="s">
        <v>11202</v>
      </c>
      <c r="AG106" s="0" t="n">
        <v>-6.77102464</v>
      </c>
      <c r="AH106" s="0" t="n">
        <v>39.24014375</v>
      </c>
      <c r="AI106" s="0" t="n">
        <v>15</v>
      </c>
      <c r="AJ106" s="0" t="n">
        <v>4</v>
      </c>
      <c r="AK106" s="0" t="s">
        <v>44</v>
      </c>
      <c r="AL106" s="0" t="s">
        <v>9709</v>
      </c>
      <c r="AM106" s="0" t="n">
        <f aca="false">TRUE()</f>
        <v>1</v>
      </c>
      <c r="AN106" s="0" t="n">
        <f aca="false">TRUE()</f>
        <v>1</v>
      </c>
      <c r="AO106" s="0" t="n">
        <f aca="false">TRUE()</f>
        <v>1</v>
      </c>
      <c r="AP106" s="0" t="s">
        <v>11198</v>
      </c>
      <c r="AQ106" s="0" t="s">
        <v>9839</v>
      </c>
      <c r="AR106" s="0" t="s">
        <v>11203</v>
      </c>
      <c r="AS106" s="0" t="s">
        <v>59</v>
      </c>
      <c r="AU106" s="0" t="s">
        <v>9712</v>
      </c>
      <c r="AV106" s="0" t="s">
        <v>11204</v>
      </c>
      <c r="AW106" s="0" t="n">
        <v>1110</v>
      </c>
      <c r="AX106" s="0" t="s">
        <v>11205</v>
      </c>
      <c r="AY106" s="0" t="s">
        <v>11206</v>
      </c>
      <c r="AZ106" s="0" t="n">
        <v>27</v>
      </c>
      <c r="BB106" s="0" t="n">
        <v>-1</v>
      </c>
      <c r="BE106" s="0" t="str">
        <f aca="false">CONCATENATE(H106,I106,J106,K106,L106,M106,N106,)</f>
        <v>RichardClarenceMsangamale199314August</v>
      </c>
      <c r="BF106" s="0" t="str">
        <f aca="false">IF(BE106=BE105,"Duplicate","")</f>
        <v/>
      </c>
      <c r="BG106" s="0" t="str">
        <f aca="false">IF($AE106="yes",H106,"")</f>
        <v>Richard</v>
      </c>
      <c r="BH106" s="0" t="str">
        <f aca="false">IF($AE106="yes",I106,"")</f>
        <v>Clarence</v>
      </c>
      <c r="BI106" s="0" t="str">
        <f aca="false">IF($AE106="yes",J106,"")</f>
        <v>Msanga</v>
      </c>
    </row>
    <row r="107" customFormat="false" ht="13.8" hidden="false" customHeight="false" outlineLevel="0" collapsed="false">
      <c r="A107" s="0" t="s">
        <v>11207</v>
      </c>
      <c r="B107" s="0" t="s">
        <v>11208</v>
      </c>
      <c r="C107" s="4" t="n">
        <v>42937</v>
      </c>
      <c r="D107" s="0" t="s">
        <v>165</v>
      </c>
      <c r="E107" s="0" t="s">
        <v>166</v>
      </c>
      <c r="F107" s="0" t="s">
        <v>167</v>
      </c>
      <c r="H107" s="0" t="s">
        <v>2941</v>
      </c>
      <c r="I107" s="0" t="s">
        <v>11209</v>
      </c>
      <c r="J107" s="0" t="s">
        <v>175</v>
      </c>
      <c r="K107" s="0" t="s">
        <v>53</v>
      </c>
      <c r="L107" s="0" t="s">
        <v>1080</v>
      </c>
      <c r="M107" s="0" t="s">
        <v>881</v>
      </c>
      <c r="N107" s="0" t="s">
        <v>395</v>
      </c>
      <c r="O107" s="0" t="s">
        <v>11209</v>
      </c>
      <c r="P107" s="0" t="s">
        <v>11210</v>
      </c>
      <c r="Q107" s="0" t="s">
        <v>11211</v>
      </c>
      <c r="R107" s="0" t="s">
        <v>11212</v>
      </c>
      <c r="S107" s="0" t="s">
        <v>11213</v>
      </c>
      <c r="T107" s="0" t="s">
        <v>11214</v>
      </c>
      <c r="U107" s="0" t="s">
        <v>177</v>
      </c>
      <c r="V107" s="0" t="s">
        <v>44</v>
      </c>
      <c r="W107" s="0" t="s">
        <v>9725</v>
      </c>
      <c r="X107" s="0" t="s">
        <v>11212</v>
      </c>
      <c r="Y107" s="0" t="s">
        <v>9944</v>
      </c>
      <c r="AA107" s="0" t="s">
        <v>83</v>
      </c>
      <c r="AC107" s="0" t="s">
        <v>44</v>
      </c>
      <c r="AD107" s="0" t="s">
        <v>44</v>
      </c>
      <c r="AE107" s="0" t="s">
        <v>44</v>
      </c>
      <c r="AF107" s="0" t="s">
        <v>11215</v>
      </c>
      <c r="AG107" s="0" t="n">
        <v>-6.77104666667</v>
      </c>
      <c r="AH107" s="0" t="n">
        <v>39.2399533333</v>
      </c>
      <c r="AI107" s="0" t="n">
        <v>17</v>
      </c>
      <c r="AJ107" s="0" t="n">
        <v>6.5</v>
      </c>
      <c r="AK107" s="0" t="s">
        <v>44</v>
      </c>
      <c r="AL107" s="0" t="s">
        <v>10085</v>
      </c>
      <c r="AM107" s="0" t="n">
        <f aca="false">FALSE()</f>
        <v>0</v>
      </c>
      <c r="AN107" s="0" t="n">
        <f aca="false">TRUE()</f>
        <v>1</v>
      </c>
      <c r="AO107" s="0" t="n">
        <f aca="false">FALSE()</f>
        <v>0</v>
      </c>
      <c r="AP107" s="0" t="s">
        <v>11209</v>
      </c>
      <c r="AQ107" s="0" t="s">
        <v>9728</v>
      </c>
      <c r="AR107" s="0" t="s">
        <v>11216</v>
      </c>
      <c r="AS107" s="0" t="s">
        <v>59</v>
      </c>
      <c r="AU107" s="0" t="s">
        <v>9712</v>
      </c>
      <c r="AV107" s="0" t="s">
        <v>11217</v>
      </c>
      <c r="AW107" s="0" t="n">
        <v>1271</v>
      </c>
      <c r="AX107" s="0" t="s">
        <v>11218</v>
      </c>
      <c r="AY107" s="0" t="s">
        <v>11219</v>
      </c>
      <c r="AZ107" s="0" t="n">
        <v>188</v>
      </c>
      <c r="BB107" s="0" t="n">
        <v>-1</v>
      </c>
      <c r="BE107" s="0" t="str">
        <f aca="false">CONCATENATE(H107,I107,J107,K107,L107,M107,N107,)</f>
        <v>YUSUPHADAMMSANGImale199630May</v>
      </c>
      <c r="BF107" s="0" t="str">
        <f aca="false">IF(BE107=BE106,"Duplicate","")</f>
        <v/>
      </c>
      <c r="BG107" s="0" t="str">
        <f aca="false">IF($AE107="yes",H107,"")</f>
        <v>YUSUPH</v>
      </c>
      <c r="BH107" s="0" t="str">
        <f aca="false">IF($AE107="yes",I107,"")</f>
        <v>ADAM</v>
      </c>
      <c r="BI107" s="0" t="str">
        <f aca="false">IF($AE107="yes",J107,"")</f>
        <v>MSANGI</v>
      </c>
    </row>
    <row r="108" customFormat="false" ht="13.8" hidden="false" customHeight="false" outlineLevel="0" collapsed="false">
      <c r="A108" s="0" t="s">
        <v>11220</v>
      </c>
      <c r="B108" s="0" t="s">
        <v>11221</v>
      </c>
      <c r="C108" s="4" t="n">
        <v>42937</v>
      </c>
      <c r="D108" s="0" t="s">
        <v>4258</v>
      </c>
      <c r="E108" s="0" t="s">
        <v>4259</v>
      </c>
      <c r="F108" s="0" t="s">
        <v>4260</v>
      </c>
      <c r="H108" s="0" t="s">
        <v>330</v>
      </c>
      <c r="I108" s="0" t="s">
        <v>11222</v>
      </c>
      <c r="J108" s="0" t="s">
        <v>11223</v>
      </c>
      <c r="K108" s="0" t="s">
        <v>53</v>
      </c>
      <c r="L108" s="0" t="s">
        <v>11224</v>
      </c>
      <c r="M108" s="0" t="s">
        <v>11225</v>
      </c>
      <c r="N108" s="0" t="s">
        <v>9968</v>
      </c>
      <c r="O108" s="0" t="s">
        <v>11226</v>
      </c>
      <c r="P108" s="0" t="s">
        <v>11227</v>
      </c>
      <c r="Q108" s="0" t="s">
        <v>11228</v>
      </c>
      <c r="R108" s="0" t="s">
        <v>11229</v>
      </c>
      <c r="S108" s="0" t="s">
        <v>11230</v>
      </c>
      <c r="T108" s="0" t="s">
        <v>3044</v>
      </c>
      <c r="U108" s="0" t="s">
        <v>4266</v>
      </c>
      <c r="V108" s="0" t="s">
        <v>44</v>
      </c>
      <c r="W108" s="0" t="s">
        <v>9758</v>
      </c>
      <c r="X108" s="0" t="s">
        <v>11228</v>
      </c>
      <c r="Y108" s="0" t="s">
        <v>9707</v>
      </c>
      <c r="AA108" s="0" t="s">
        <v>10654</v>
      </c>
      <c r="AC108" s="0" t="s">
        <v>44</v>
      </c>
      <c r="AD108" s="0" t="s">
        <v>44</v>
      </c>
      <c r="AE108" s="0" t="s">
        <v>44</v>
      </c>
      <c r="AF108" s="0" t="s">
        <v>11231</v>
      </c>
      <c r="AG108" s="0" t="n">
        <v>-6.77099</v>
      </c>
      <c r="AH108" s="0" t="n">
        <v>39.2401716667</v>
      </c>
      <c r="AI108" s="0" t="n">
        <v>7.9</v>
      </c>
      <c r="AJ108" s="0" t="n">
        <v>4.6</v>
      </c>
      <c r="AK108" s="0" t="s">
        <v>44</v>
      </c>
      <c r="AL108" s="0" t="s">
        <v>9709</v>
      </c>
      <c r="AM108" s="0" t="n">
        <f aca="false">TRUE()</f>
        <v>1</v>
      </c>
      <c r="AN108" s="0" t="n">
        <f aca="false">TRUE()</f>
        <v>1</v>
      </c>
      <c r="AO108" s="0" t="n">
        <f aca="false">TRUE()</f>
        <v>1</v>
      </c>
      <c r="AP108" s="0" t="s">
        <v>11232</v>
      </c>
      <c r="AQ108" s="0" t="s">
        <v>11043</v>
      </c>
      <c r="AR108" s="0" t="s">
        <v>11233</v>
      </c>
      <c r="AS108" s="0" t="s">
        <v>59</v>
      </c>
      <c r="AU108" s="0" t="s">
        <v>9712</v>
      </c>
      <c r="AV108" s="0" t="s">
        <v>11234</v>
      </c>
      <c r="AW108" s="0" t="n">
        <v>1101</v>
      </c>
      <c r="AX108" s="0" t="s">
        <v>11235</v>
      </c>
      <c r="AY108" s="0" t="s">
        <v>11236</v>
      </c>
      <c r="AZ108" s="0" t="n">
        <v>18</v>
      </c>
      <c r="BB108" s="0" t="n">
        <v>-1</v>
      </c>
      <c r="BE108" s="0" t="str">
        <f aca="false">CONCATENATE(H108,I108,J108,K108,L108,M108,N108,)</f>
        <v>AthumanRidhiwaniMsangimale198301September</v>
      </c>
      <c r="BF108" s="0" t="str">
        <f aca="false">IF(BE108=BE107,"Duplicate","")</f>
        <v/>
      </c>
      <c r="BG108" s="0" t="str">
        <f aca="false">IF($AE108="yes",H108,"")</f>
        <v>Athuman</v>
      </c>
      <c r="BH108" s="0" t="str">
        <f aca="false">IF($AE108="yes",I108,"")</f>
        <v>Ridhiwani</v>
      </c>
      <c r="BI108" s="0" t="str">
        <f aca="false">IF($AE108="yes",J108,"")</f>
        <v>Msangi</v>
      </c>
    </row>
    <row r="109" customFormat="false" ht="13.8" hidden="false" customHeight="false" outlineLevel="0" collapsed="false">
      <c r="A109" s="0" t="s">
        <v>11237</v>
      </c>
      <c r="B109" s="0" t="s">
        <v>11238</v>
      </c>
      <c r="C109" s="4" t="n">
        <v>42937</v>
      </c>
      <c r="D109" s="0" t="s">
        <v>7361</v>
      </c>
      <c r="E109" s="0" t="s">
        <v>7362</v>
      </c>
      <c r="F109" s="0" t="s">
        <v>7363</v>
      </c>
      <c r="H109" s="0" t="s">
        <v>2198</v>
      </c>
      <c r="I109" s="0" t="s">
        <v>6039</v>
      </c>
      <c r="J109" s="0" t="s">
        <v>11239</v>
      </c>
      <c r="K109" s="0" t="s">
        <v>53</v>
      </c>
      <c r="L109" s="0" t="s">
        <v>9751</v>
      </c>
      <c r="M109" s="0" t="s">
        <v>150</v>
      </c>
      <c r="N109" s="0" t="s">
        <v>9817</v>
      </c>
      <c r="O109" s="0" t="s">
        <v>11240</v>
      </c>
      <c r="P109" s="0" t="s">
        <v>11241</v>
      </c>
      <c r="Q109" s="0" t="s">
        <v>11242</v>
      </c>
      <c r="R109" s="0" t="s">
        <v>11243</v>
      </c>
      <c r="S109" s="0" t="s">
        <v>11244</v>
      </c>
      <c r="T109" s="0" t="s">
        <v>571</v>
      </c>
      <c r="U109" s="0" t="s">
        <v>2602</v>
      </c>
      <c r="V109" s="0" t="s">
        <v>44</v>
      </c>
      <c r="W109" s="0" t="s">
        <v>9725</v>
      </c>
      <c r="X109" s="0" t="s">
        <v>11242</v>
      </c>
      <c r="Y109" s="0" t="s">
        <v>9707</v>
      </c>
      <c r="AA109" s="0" t="s">
        <v>9740</v>
      </c>
      <c r="AC109" s="0" t="s">
        <v>44</v>
      </c>
      <c r="AD109" s="0" t="s">
        <v>44</v>
      </c>
      <c r="AE109" s="0" t="s">
        <v>44</v>
      </c>
      <c r="AF109" s="0" t="s">
        <v>11245</v>
      </c>
      <c r="AG109" s="0" t="n">
        <v>-6.77106215</v>
      </c>
      <c r="AH109" s="0" t="n">
        <v>39.23999361</v>
      </c>
      <c r="AI109" s="0" t="n">
        <v>-3.5</v>
      </c>
      <c r="AJ109" s="0" t="n">
        <v>4</v>
      </c>
      <c r="AK109" s="0" t="s">
        <v>44</v>
      </c>
      <c r="AL109" s="0" t="s">
        <v>9742</v>
      </c>
      <c r="AM109" s="0" t="n">
        <f aca="false">FALSE()</f>
        <v>0</v>
      </c>
      <c r="AN109" s="0" t="n">
        <f aca="false">TRUE()</f>
        <v>1</v>
      </c>
      <c r="AO109" s="0" t="n">
        <f aca="false">TRUE()</f>
        <v>1</v>
      </c>
      <c r="AP109" s="0" t="s">
        <v>11241</v>
      </c>
      <c r="AQ109" s="0" t="s">
        <v>9839</v>
      </c>
      <c r="AR109" s="0" t="s">
        <v>11246</v>
      </c>
      <c r="AS109" s="0" t="s">
        <v>59</v>
      </c>
      <c r="AU109" s="0" t="s">
        <v>9712</v>
      </c>
      <c r="AV109" s="0" t="s">
        <v>11247</v>
      </c>
      <c r="AW109" s="0" t="n">
        <v>1266</v>
      </c>
      <c r="AX109" s="0" t="s">
        <v>11248</v>
      </c>
      <c r="AY109" s="0" t="s">
        <v>11249</v>
      </c>
      <c r="AZ109" s="0" t="n">
        <v>183</v>
      </c>
      <c r="BB109" s="0" t="n">
        <v>-1</v>
      </c>
      <c r="BE109" s="0" t="str">
        <f aca="false">CONCATENATE(H109,I109,J109,K109,L109,M109,N109,)</f>
        <v>MussaLeonardMsegeremale199214July</v>
      </c>
      <c r="BF109" s="0" t="str">
        <f aca="false">IF(BE109=BE108,"Duplicate","")</f>
        <v/>
      </c>
      <c r="BG109" s="0" t="str">
        <f aca="false">IF($AE109="yes",H109,"")</f>
        <v>Mussa</v>
      </c>
      <c r="BH109" s="0" t="str">
        <f aca="false">IF($AE109="yes",I109,"")</f>
        <v>Leonard</v>
      </c>
      <c r="BI109" s="0" t="str">
        <f aca="false">IF($AE109="yes",J109,"")</f>
        <v>Msegere</v>
      </c>
    </row>
    <row r="110" customFormat="false" ht="13.8" hidden="false" customHeight="false" outlineLevel="0" collapsed="false">
      <c r="A110" s="0" t="s">
        <v>11250</v>
      </c>
      <c r="B110" s="0" t="s">
        <v>11251</v>
      </c>
      <c r="C110" s="4" t="n">
        <v>42937</v>
      </c>
      <c r="D110" s="0" t="s">
        <v>545</v>
      </c>
      <c r="E110" s="0" t="s">
        <v>546</v>
      </c>
      <c r="F110" s="0" t="s">
        <v>547</v>
      </c>
      <c r="G110" s="0" t="s">
        <v>548</v>
      </c>
      <c r="H110" s="0" t="s">
        <v>1954</v>
      </c>
      <c r="I110" s="0" t="s">
        <v>2506</v>
      </c>
      <c r="J110" s="0" t="s">
        <v>11252</v>
      </c>
      <c r="K110" s="0" t="s">
        <v>53</v>
      </c>
      <c r="L110" s="0" t="s">
        <v>9847</v>
      </c>
      <c r="M110" s="0" t="s">
        <v>131</v>
      </c>
      <c r="N110" s="0" t="s">
        <v>9075</v>
      </c>
      <c r="O110" s="0" t="s">
        <v>11253</v>
      </c>
      <c r="P110" s="0" t="s">
        <v>11254</v>
      </c>
      <c r="Q110" s="0" t="s">
        <v>11040</v>
      </c>
      <c r="R110" s="0" t="s">
        <v>11255</v>
      </c>
      <c r="S110" s="0" t="s">
        <v>11256</v>
      </c>
      <c r="T110" s="0" t="s">
        <v>3778</v>
      </c>
      <c r="U110" s="0" t="s">
        <v>556</v>
      </c>
      <c r="V110" s="0" t="s">
        <v>44</v>
      </c>
      <c r="W110" s="0" t="s">
        <v>9725</v>
      </c>
      <c r="X110" s="0" t="s">
        <v>11040</v>
      </c>
      <c r="Y110" s="0" t="s">
        <v>9853</v>
      </c>
      <c r="AA110" s="0" t="s">
        <v>9740</v>
      </c>
      <c r="AC110" s="0" t="s">
        <v>44</v>
      </c>
      <c r="AD110" s="0" t="s">
        <v>44</v>
      </c>
      <c r="AE110" s="0" t="s">
        <v>44</v>
      </c>
      <c r="AF110" s="0" t="s">
        <v>11257</v>
      </c>
      <c r="AG110" s="0" t="n">
        <v>-6.77092166667</v>
      </c>
      <c r="AH110" s="0" t="n">
        <v>39.2402083333</v>
      </c>
      <c r="AI110" s="0" t="n">
        <v>34.1</v>
      </c>
      <c r="AJ110" s="0" t="n">
        <v>4.9</v>
      </c>
      <c r="AK110" s="0" t="s">
        <v>44</v>
      </c>
      <c r="AL110" s="0" t="s">
        <v>9742</v>
      </c>
      <c r="AM110" s="0" t="n">
        <f aca="false">FALSE()</f>
        <v>0</v>
      </c>
      <c r="AN110" s="0" t="n">
        <f aca="false">TRUE()</f>
        <v>1</v>
      </c>
      <c r="AO110" s="0" t="n">
        <f aca="false">TRUE()</f>
        <v>1</v>
      </c>
      <c r="AP110" s="0" t="s">
        <v>11258</v>
      </c>
      <c r="AQ110" s="0" t="s">
        <v>11259</v>
      </c>
      <c r="AR110" s="0" t="s">
        <v>11260</v>
      </c>
      <c r="AS110" s="0" t="s">
        <v>59</v>
      </c>
      <c r="AU110" s="0" t="s">
        <v>9712</v>
      </c>
      <c r="AV110" s="0" t="s">
        <v>11261</v>
      </c>
      <c r="AW110" s="0" t="n">
        <v>1256</v>
      </c>
      <c r="AX110" s="0" t="s">
        <v>11262</v>
      </c>
      <c r="AY110" s="0" t="s">
        <v>11263</v>
      </c>
      <c r="AZ110" s="0" t="n">
        <v>173</v>
      </c>
      <c r="BB110" s="0" t="n">
        <v>-1</v>
      </c>
      <c r="BE110" s="0" t="str">
        <f aca="false">CONCATENATE(H110,I110,J110,K110,L110,M110,N110,)</f>
        <v>IddySalimMshanamale199316June</v>
      </c>
      <c r="BF110" s="0" t="str">
        <f aca="false">IF(BE110=BE109,"Duplicate","")</f>
        <v/>
      </c>
      <c r="BG110" s="0" t="str">
        <f aca="false">IF($AE110="yes",H110,"")</f>
        <v>Iddy</v>
      </c>
      <c r="BH110" s="0" t="str">
        <f aca="false">IF($AE110="yes",I110,"")</f>
        <v>Salim</v>
      </c>
      <c r="BI110" s="0" t="str">
        <f aca="false">IF($AE110="yes",J110,"")</f>
        <v>Mshana</v>
      </c>
    </row>
    <row r="111" customFormat="false" ht="13.8" hidden="false" customHeight="false" outlineLevel="0" collapsed="false">
      <c r="A111" s="0" t="s">
        <v>11264</v>
      </c>
      <c r="B111" s="0" t="s">
        <v>11265</v>
      </c>
      <c r="C111" s="4" t="n">
        <v>42937</v>
      </c>
      <c r="D111" s="0" t="s">
        <v>11266</v>
      </c>
      <c r="E111" s="0" t="s">
        <v>11267</v>
      </c>
      <c r="F111" s="0" t="s">
        <v>11268</v>
      </c>
      <c r="H111" s="0" t="s">
        <v>11269</v>
      </c>
      <c r="I111" s="0" t="s">
        <v>11270</v>
      </c>
      <c r="J111" s="0" t="s">
        <v>11271</v>
      </c>
      <c r="K111" s="0" t="s">
        <v>53</v>
      </c>
      <c r="L111" s="0" t="s">
        <v>9751</v>
      </c>
      <c r="M111" s="0" t="s">
        <v>10218</v>
      </c>
      <c r="N111" s="0" t="s">
        <v>9968</v>
      </c>
      <c r="O111" s="0" t="s">
        <v>11272</v>
      </c>
      <c r="P111" s="0" t="s">
        <v>11273</v>
      </c>
      <c r="Q111" s="0" t="s">
        <v>11274</v>
      </c>
      <c r="R111" s="0" t="s">
        <v>11275</v>
      </c>
      <c r="S111" s="0" t="s">
        <v>11276</v>
      </c>
      <c r="T111" s="0" t="s">
        <v>333</v>
      </c>
      <c r="U111" s="0" t="s">
        <v>1216</v>
      </c>
      <c r="V111" s="0" t="s">
        <v>44</v>
      </c>
      <c r="W111" s="0" t="s">
        <v>9758</v>
      </c>
      <c r="X111" s="0" t="s">
        <v>11275</v>
      </c>
      <c r="Y111" s="0" t="s">
        <v>9707</v>
      </c>
      <c r="AA111" s="0" t="s">
        <v>224</v>
      </c>
      <c r="AC111" s="0" t="s">
        <v>44</v>
      </c>
      <c r="AD111" s="0" t="s">
        <v>44</v>
      </c>
      <c r="AE111" s="0" t="s">
        <v>44</v>
      </c>
      <c r="AF111" s="0" t="s">
        <v>11277</v>
      </c>
      <c r="AG111" s="0" t="n">
        <v>-6.77104508</v>
      </c>
      <c r="AH111" s="0" t="n">
        <v>39.24009304</v>
      </c>
      <c r="AI111" s="0" t="n">
        <v>-5</v>
      </c>
      <c r="AJ111" s="0" t="n">
        <v>5</v>
      </c>
      <c r="AK111" s="0" t="s">
        <v>44</v>
      </c>
      <c r="AL111" s="0" t="s">
        <v>9709</v>
      </c>
      <c r="AM111" s="0" t="n">
        <f aca="false">TRUE()</f>
        <v>1</v>
      </c>
      <c r="AN111" s="0" t="n">
        <f aca="false">TRUE()</f>
        <v>1</v>
      </c>
      <c r="AO111" s="0" t="n">
        <f aca="false">TRUE()</f>
        <v>1</v>
      </c>
      <c r="AP111" s="0" t="s">
        <v>10358</v>
      </c>
      <c r="AQ111" s="0" t="s">
        <v>9743</v>
      </c>
      <c r="AR111" s="0" t="s">
        <v>11278</v>
      </c>
      <c r="AS111" s="0" t="s">
        <v>59</v>
      </c>
      <c r="AU111" s="0" t="s">
        <v>9712</v>
      </c>
      <c r="AV111" s="0" t="s">
        <v>11279</v>
      </c>
      <c r="AW111" s="0" t="n">
        <v>1169</v>
      </c>
      <c r="AX111" s="0" t="s">
        <v>11280</v>
      </c>
      <c r="AY111" s="0" t="s">
        <v>11281</v>
      </c>
      <c r="AZ111" s="0" t="n">
        <v>86</v>
      </c>
      <c r="BB111" s="0" t="n">
        <v>-1</v>
      </c>
      <c r="BE111" s="0" t="str">
        <f aca="false">CONCATENATE(H111,I111,J111,K111,L111,M111,N111,)</f>
        <v>JacksomCostantinoMsilumale199206September</v>
      </c>
      <c r="BF111" s="0" t="str">
        <f aca="false">IF(BE111=BE110,"Duplicate","")</f>
        <v/>
      </c>
      <c r="BG111" s="0" t="str">
        <f aca="false">IF($AE111="yes",H111,"")</f>
        <v>Jacksom</v>
      </c>
      <c r="BH111" s="0" t="str">
        <f aca="false">IF($AE111="yes",I111,"")</f>
        <v>Costantino</v>
      </c>
      <c r="BI111" s="0" t="str">
        <f aca="false">IF($AE111="yes",J111,"")</f>
        <v>Msilu</v>
      </c>
    </row>
    <row r="112" customFormat="false" ht="13.8" hidden="false" customHeight="false" outlineLevel="0" collapsed="false">
      <c r="A112" s="0" t="s">
        <v>11282</v>
      </c>
      <c r="B112" s="0" t="s">
        <v>11283</v>
      </c>
      <c r="C112" s="4" t="n">
        <v>42937</v>
      </c>
      <c r="D112" s="0" t="s">
        <v>6277</v>
      </c>
      <c r="E112" s="0" t="s">
        <v>6278</v>
      </c>
      <c r="F112" s="0" t="s">
        <v>6279</v>
      </c>
      <c r="H112" s="0" t="s">
        <v>890</v>
      </c>
      <c r="I112" s="0" t="s">
        <v>445</v>
      </c>
      <c r="J112" s="0" t="s">
        <v>11284</v>
      </c>
      <c r="K112" s="0" t="s">
        <v>53</v>
      </c>
      <c r="L112" s="0" t="s">
        <v>9798</v>
      </c>
      <c r="M112" s="0" t="s">
        <v>10176</v>
      </c>
      <c r="N112" s="0" t="s">
        <v>9968</v>
      </c>
      <c r="O112" s="0" t="s">
        <v>11285</v>
      </c>
      <c r="P112" s="0" t="s">
        <v>11286</v>
      </c>
      <c r="Q112" s="0" t="s">
        <v>10567</v>
      </c>
      <c r="R112" s="0" t="s">
        <v>10563</v>
      </c>
      <c r="S112" s="0" t="s">
        <v>11287</v>
      </c>
      <c r="T112" s="0" t="s">
        <v>7144</v>
      </c>
      <c r="U112" s="0" t="s">
        <v>11288</v>
      </c>
      <c r="V112" s="0" t="s">
        <v>44</v>
      </c>
      <c r="W112" s="0" t="s">
        <v>9725</v>
      </c>
      <c r="X112" s="0" t="s">
        <v>10567</v>
      </c>
      <c r="Y112" s="0" t="s">
        <v>1290</v>
      </c>
      <c r="Z112" s="0" t="s">
        <v>10617</v>
      </c>
      <c r="AA112" s="0" t="s">
        <v>224</v>
      </c>
      <c r="AC112" s="0" t="s">
        <v>44</v>
      </c>
      <c r="AD112" s="0" t="s">
        <v>44</v>
      </c>
      <c r="AE112" s="0" t="s">
        <v>44</v>
      </c>
      <c r="AF112" s="0" t="s">
        <v>11289</v>
      </c>
      <c r="AG112" s="0" t="n">
        <v>-6.77106613</v>
      </c>
      <c r="AH112" s="0" t="n">
        <v>39.24008001</v>
      </c>
      <c r="AI112" s="0" t="n">
        <v>3</v>
      </c>
      <c r="AJ112" s="0" t="n">
        <v>3</v>
      </c>
      <c r="AK112" s="0" t="s">
        <v>44</v>
      </c>
      <c r="AL112" s="0" t="s">
        <v>9709</v>
      </c>
      <c r="AM112" s="0" t="n">
        <f aca="false">TRUE()</f>
        <v>1</v>
      </c>
      <c r="AN112" s="0" t="n">
        <f aca="false">TRUE()</f>
        <v>1</v>
      </c>
      <c r="AO112" s="0" t="n">
        <f aca="false">TRUE()</f>
        <v>1</v>
      </c>
      <c r="AP112" s="0" t="s">
        <v>11290</v>
      </c>
      <c r="AQ112" s="0" t="s">
        <v>9839</v>
      </c>
      <c r="AR112" s="0" t="s">
        <v>10562</v>
      </c>
      <c r="AS112" s="0" t="s">
        <v>59</v>
      </c>
      <c r="AU112" s="0" t="s">
        <v>9712</v>
      </c>
      <c r="AV112" s="0" t="s">
        <v>11291</v>
      </c>
      <c r="AW112" s="0" t="n">
        <v>1200</v>
      </c>
      <c r="AX112" s="0" t="s">
        <v>11292</v>
      </c>
      <c r="AY112" s="0" t="s">
        <v>11293</v>
      </c>
      <c r="AZ112" s="0" t="n">
        <v>117</v>
      </c>
      <c r="BB112" s="0" t="n">
        <v>-1</v>
      </c>
      <c r="BE112" s="0" t="str">
        <f aca="false">CONCATENATE(H112,I112,J112,K112,L112,M112,N112,)</f>
        <v>BarakaDaudiMsitamale199108September</v>
      </c>
      <c r="BF112" s="0" t="str">
        <f aca="false">IF(BE112=BE111,"Duplicate","")</f>
        <v/>
      </c>
      <c r="BG112" s="0" t="str">
        <f aca="false">IF($AE112="yes",H112,"")</f>
        <v>Baraka</v>
      </c>
      <c r="BH112" s="0" t="str">
        <f aca="false">IF($AE112="yes",I112,"")</f>
        <v>Daudi</v>
      </c>
      <c r="BI112" s="0" t="str">
        <f aca="false">IF($AE112="yes",J112,"")</f>
        <v>Msita</v>
      </c>
    </row>
    <row r="113" customFormat="false" ht="13.8" hidden="false" customHeight="false" outlineLevel="0" collapsed="false">
      <c r="A113" s="0" t="s">
        <v>11294</v>
      </c>
      <c r="B113" s="0" t="s">
        <v>11295</v>
      </c>
      <c r="C113" s="4" t="n">
        <v>42937</v>
      </c>
      <c r="D113" s="0" t="s">
        <v>2175</v>
      </c>
      <c r="E113" s="0" t="s">
        <v>2176</v>
      </c>
      <c r="F113" s="0" t="s">
        <v>2177</v>
      </c>
      <c r="H113" s="0" t="s">
        <v>11296</v>
      </c>
      <c r="I113" s="0" t="s">
        <v>11297</v>
      </c>
      <c r="J113" s="0" t="s">
        <v>1784</v>
      </c>
      <c r="K113" s="0" t="s">
        <v>100</v>
      </c>
      <c r="L113" s="0" t="s">
        <v>10160</v>
      </c>
      <c r="M113" s="0" t="s">
        <v>881</v>
      </c>
      <c r="N113" s="0" t="s">
        <v>9968</v>
      </c>
      <c r="O113" s="0" t="s">
        <v>11298</v>
      </c>
      <c r="P113" s="0" t="s">
        <v>11299</v>
      </c>
      <c r="Q113" s="0" t="s">
        <v>11300</v>
      </c>
      <c r="R113" s="0" t="s">
        <v>11300</v>
      </c>
      <c r="S113" s="0" t="s">
        <v>11301</v>
      </c>
      <c r="T113" s="0" t="s">
        <v>571</v>
      </c>
      <c r="U113" s="0" t="s">
        <v>7176</v>
      </c>
      <c r="V113" s="0" t="s">
        <v>44</v>
      </c>
      <c r="W113" s="0" t="s">
        <v>9758</v>
      </c>
      <c r="X113" s="0" t="s">
        <v>11300</v>
      </c>
      <c r="Y113" s="0" t="s">
        <v>9707</v>
      </c>
      <c r="AA113" s="0" t="s">
        <v>83</v>
      </c>
      <c r="AC113" s="0" t="s">
        <v>44</v>
      </c>
      <c r="AD113" s="0" t="s">
        <v>44</v>
      </c>
      <c r="AE113" s="0" t="s">
        <v>44</v>
      </c>
      <c r="AK113" s="0" t="s">
        <v>44</v>
      </c>
      <c r="AL113" s="0" t="s">
        <v>9726</v>
      </c>
      <c r="AM113" s="0" t="n">
        <f aca="false">TRUE()</f>
        <v>1</v>
      </c>
      <c r="AN113" s="0" t="n">
        <f aca="false">TRUE()</f>
        <v>1</v>
      </c>
      <c r="AO113" s="0" t="n">
        <f aca="false">FALSE()</f>
        <v>0</v>
      </c>
      <c r="AP113" s="0" t="s">
        <v>11298</v>
      </c>
      <c r="AQ113" s="0" t="s">
        <v>9743</v>
      </c>
      <c r="AR113" s="0" t="s">
        <v>11302</v>
      </c>
      <c r="AS113" s="0" t="s">
        <v>59</v>
      </c>
      <c r="AU113" s="0" t="s">
        <v>9712</v>
      </c>
      <c r="AV113" s="0" t="s">
        <v>11303</v>
      </c>
      <c r="AW113" s="0" t="n">
        <v>1336</v>
      </c>
      <c r="AX113" s="0" t="s">
        <v>11304</v>
      </c>
      <c r="AY113" s="0" t="s">
        <v>11305</v>
      </c>
      <c r="AZ113" s="0" t="n">
        <v>253</v>
      </c>
      <c r="BB113" s="0" t="n">
        <v>-1</v>
      </c>
      <c r="BE113" s="0" t="str">
        <f aca="false">CONCATENATE(H113,I113,J113,K113,L113,M113,N113,)</f>
        <v>Janeth DavianMsungufemale199730September</v>
      </c>
      <c r="BF113" s="0" t="str">
        <f aca="false">IF(BE113=BE112,"Duplicate","")</f>
        <v/>
      </c>
      <c r="BG113" s="0" t="str">
        <f aca="false">IF($AE113="yes",H113,"")</f>
        <v>Janeth</v>
      </c>
      <c r="BH113" s="0" t="str">
        <f aca="false">IF($AE113="yes",I113,"")</f>
        <v>Davian</v>
      </c>
      <c r="BI113" s="0" t="str">
        <f aca="false">IF($AE113="yes",J113,"")</f>
        <v>Msungu</v>
      </c>
    </row>
    <row r="114" customFormat="false" ht="13.8" hidden="false" customHeight="false" outlineLevel="0" collapsed="false">
      <c r="A114" s="0" t="s">
        <v>11306</v>
      </c>
      <c r="B114" s="0" t="s">
        <v>11307</v>
      </c>
      <c r="C114" s="4" t="n">
        <v>42937</v>
      </c>
      <c r="D114" s="0" t="s">
        <v>5501</v>
      </c>
      <c r="E114" s="0" t="s">
        <v>5502</v>
      </c>
      <c r="F114" s="0" t="s">
        <v>5503</v>
      </c>
      <c r="H114" s="0" t="s">
        <v>5552</v>
      </c>
      <c r="I114" s="0" t="s">
        <v>5551</v>
      </c>
      <c r="J114" s="0" t="s">
        <v>5553</v>
      </c>
      <c r="K114" s="0" t="s">
        <v>53</v>
      </c>
      <c r="L114" s="0" t="s">
        <v>9720</v>
      </c>
      <c r="M114" s="0" t="s">
        <v>792</v>
      </c>
      <c r="N114" s="0" t="s">
        <v>626</v>
      </c>
      <c r="O114" s="0" t="s">
        <v>5551</v>
      </c>
      <c r="P114" s="0" t="s">
        <v>11308</v>
      </c>
      <c r="Q114" s="0" t="s">
        <v>11309</v>
      </c>
      <c r="R114" s="0" t="s">
        <v>11310</v>
      </c>
      <c r="S114" s="0" t="s">
        <v>11311</v>
      </c>
      <c r="T114" s="0" t="s">
        <v>4843</v>
      </c>
      <c r="U114" s="0" t="s">
        <v>604</v>
      </c>
      <c r="V114" s="0" t="s">
        <v>44</v>
      </c>
      <c r="W114" s="0" t="s">
        <v>9725</v>
      </c>
      <c r="X114" s="0" t="s">
        <v>11309</v>
      </c>
      <c r="Y114" s="0" t="s">
        <v>9707</v>
      </c>
      <c r="AA114" s="0" t="s">
        <v>293</v>
      </c>
      <c r="AC114" s="0" t="s">
        <v>44</v>
      </c>
      <c r="AD114" s="0" t="s">
        <v>44</v>
      </c>
      <c r="AE114" s="0" t="s">
        <v>44</v>
      </c>
      <c r="AF114" s="0" t="s">
        <v>11312</v>
      </c>
      <c r="AG114" s="0" t="n">
        <v>-6.77114833333</v>
      </c>
      <c r="AH114" s="0" t="n">
        <v>39.2403416667</v>
      </c>
      <c r="AI114" s="0" t="n">
        <v>125.3</v>
      </c>
      <c r="AJ114" s="0" t="n">
        <v>5</v>
      </c>
      <c r="AK114" s="0" t="s">
        <v>44</v>
      </c>
      <c r="AL114" s="0" t="s">
        <v>9709</v>
      </c>
      <c r="AM114" s="0" t="n">
        <f aca="false">TRUE()</f>
        <v>1</v>
      </c>
      <c r="AN114" s="0" t="n">
        <f aca="false">TRUE()</f>
        <v>1</v>
      </c>
      <c r="AO114" s="0" t="n">
        <f aca="false">TRUE()</f>
        <v>1</v>
      </c>
      <c r="AP114" s="0" t="s">
        <v>11313</v>
      </c>
      <c r="AQ114" s="0" t="s">
        <v>9743</v>
      </c>
      <c r="AR114" s="0" t="s">
        <v>11314</v>
      </c>
      <c r="AS114" s="0" t="s">
        <v>59</v>
      </c>
      <c r="AU114" s="0" t="s">
        <v>9712</v>
      </c>
      <c r="AV114" s="0" t="s">
        <v>11315</v>
      </c>
      <c r="AW114" s="0" t="n">
        <v>1142</v>
      </c>
      <c r="AX114" s="0" t="s">
        <v>11316</v>
      </c>
      <c r="AY114" s="0" t="s">
        <v>11317</v>
      </c>
      <c r="AZ114" s="0" t="n">
        <v>59</v>
      </c>
      <c r="BB114" s="0" t="n">
        <v>-1</v>
      </c>
      <c r="BE114" s="0" t="str">
        <f aca="false">CONCATENATE(H114,I114,J114,K114,L114,M114,N114,)</f>
        <v>AthanasAbrahamMtimamale199420October</v>
      </c>
      <c r="BF114" s="0" t="str">
        <f aca="false">IF(BE114=BE113,"Duplicate","")</f>
        <v/>
      </c>
      <c r="BG114" s="0" t="str">
        <f aca="false">IF($AE114="yes",H114,"")</f>
        <v>Athanas</v>
      </c>
      <c r="BH114" s="0" t="str">
        <f aca="false">IF($AE114="yes",I114,"")</f>
        <v>Abraham</v>
      </c>
      <c r="BI114" s="0" t="str">
        <f aca="false">IF($AE114="yes",J114,"")</f>
        <v>Mtima</v>
      </c>
    </row>
    <row r="115" customFormat="false" ht="13.8" hidden="false" customHeight="false" outlineLevel="0" collapsed="false">
      <c r="A115" s="0" t="s">
        <v>11318</v>
      </c>
      <c r="B115" s="0" t="s">
        <v>11319</v>
      </c>
      <c r="C115" s="4" t="n">
        <v>42937</v>
      </c>
      <c r="D115" s="0" t="s">
        <v>6878</v>
      </c>
      <c r="E115" s="0" t="s">
        <v>6879</v>
      </c>
      <c r="F115" s="0" t="s">
        <v>6880</v>
      </c>
      <c r="H115" s="0" t="s">
        <v>11320</v>
      </c>
      <c r="I115" s="0" t="s">
        <v>826</v>
      </c>
      <c r="J115" s="0" t="s">
        <v>8629</v>
      </c>
      <c r="K115" s="0" t="s">
        <v>100</v>
      </c>
      <c r="L115" s="0" t="s">
        <v>9831</v>
      </c>
      <c r="M115" s="0" t="s">
        <v>9925</v>
      </c>
      <c r="N115" s="0" t="s">
        <v>85</v>
      </c>
      <c r="O115" s="0" t="s">
        <v>11321</v>
      </c>
      <c r="P115" s="0" t="s">
        <v>11322</v>
      </c>
      <c r="Q115" s="0" t="s">
        <v>11323</v>
      </c>
      <c r="R115" s="0" t="s">
        <v>11324</v>
      </c>
      <c r="S115" s="0" t="s">
        <v>11325</v>
      </c>
      <c r="T115" s="0" t="s">
        <v>279</v>
      </c>
      <c r="U115" s="0" t="s">
        <v>279</v>
      </c>
      <c r="V115" s="0" t="s">
        <v>44</v>
      </c>
      <c r="W115" s="0" t="s">
        <v>9758</v>
      </c>
      <c r="X115" s="0" t="s">
        <v>11323</v>
      </c>
      <c r="Y115" s="0" t="s">
        <v>9707</v>
      </c>
      <c r="AA115" s="0" t="s">
        <v>83</v>
      </c>
      <c r="AC115" s="0" t="s">
        <v>44</v>
      </c>
      <c r="AD115" s="0" t="s">
        <v>44</v>
      </c>
      <c r="AE115" s="0" t="s">
        <v>44</v>
      </c>
      <c r="AF115" s="0" t="s">
        <v>11326</v>
      </c>
      <c r="AG115" s="0" t="n">
        <v>-6.77128333333</v>
      </c>
      <c r="AH115" s="0" t="n">
        <v>39.239845</v>
      </c>
      <c r="AI115" s="0" t="n">
        <v>18</v>
      </c>
      <c r="AJ115" s="0" t="n">
        <v>5</v>
      </c>
      <c r="AK115" s="0" t="s">
        <v>59</v>
      </c>
      <c r="AP115" s="0" t="s">
        <v>11321</v>
      </c>
      <c r="AQ115" s="0" t="s">
        <v>9743</v>
      </c>
      <c r="AR115" s="0" t="s">
        <v>11327</v>
      </c>
      <c r="AS115" s="0" t="s">
        <v>59</v>
      </c>
      <c r="AU115" s="0" t="s">
        <v>9712</v>
      </c>
      <c r="AV115" s="0" t="s">
        <v>11328</v>
      </c>
      <c r="AW115" s="0" t="n">
        <v>1181</v>
      </c>
      <c r="AX115" s="0" t="s">
        <v>11329</v>
      </c>
      <c r="AY115" s="0" t="s">
        <v>11330</v>
      </c>
      <c r="AZ115" s="0" t="n">
        <v>98</v>
      </c>
      <c r="BB115" s="0" t="n">
        <v>-1</v>
      </c>
      <c r="BE115" s="0" t="str">
        <f aca="false">CONCATENATE(H115,I115,J115,K115,L115,M115,N115,)</f>
        <v>ZittaJohnMtuifemale199505December</v>
      </c>
      <c r="BF115" s="0" t="str">
        <f aca="false">IF(BE115=BE114,"Duplicate","")</f>
        <v/>
      </c>
      <c r="BG115" s="0" t="str">
        <f aca="false">IF($AE115="yes",H115,"")</f>
        <v>Zitta</v>
      </c>
      <c r="BH115" s="0" t="str">
        <f aca="false">IF($AE115="yes",I115,"")</f>
        <v>John</v>
      </c>
      <c r="BI115" s="0" t="str">
        <f aca="false">IF($AE115="yes",J115,"")</f>
        <v>Mtui</v>
      </c>
    </row>
    <row r="116" customFormat="false" ht="13.8" hidden="false" customHeight="false" outlineLevel="0" collapsed="false">
      <c r="A116" s="0" t="s">
        <v>11331</v>
      </c>
      <c r="B116" s="0" t="s">
        <v>11332</v>
      </c>
      <c r="C116" s="4" t="n">
        <v>42937</v>
      </c>
      <c r="D116" s="0" t="s">
        <v>5015</v>
      </c>
      <c r="E116" s="0" t="s">
        <v>5016</v>
      </c>
      <c r="F116" s="0" t="s">
        <v>5017</v>
      </c>
      <c r="H116" s="0" t="s">
        <v>8654</v>
      </c>
      <c r="I116" s="0" t="s">
        <v>2690</v>
      </c>
      <c r="J116" s="0" t="s">
        <v>9604</v>
      </c>
      <c r="K116" s="0" t="s">
        <v>100</v>
      </c>
      <c r="L116" s="0" t="s">
        <v>1080</v>
      </c>
      <c r="M116" s="0" t="s">
        <v>1509</v>
      </c>
      <c r="N116" s="0" t="s">
        <v>395</v>
      </c>
      <c r="O116" s="0" t="s">
        <v>598</v>
      </c>
      <c r="P116" s="0" t="s">
        <v>11333</v>
      </c>
      <c r="Q116" s="0" t="s">
        <v>11334</v>
      </c>
      <c r="R116" s="0" t="s">
        <v>11335</v>
      </c>
      <c r="S116" s="0" t="s">
        <v>11336</v>
      </c>
      <c r="T116" s="0" t="s">
        <v>333</v>
      </c>
      <c r="U116" s="0" t="s">
        <v>279</v>
      </c>
      <c r="V116" s="0" t="s">
        <v>44</v>
      </c>
      <c r="W116" s="0" t="s">
        <v>9758</v>
      </c>
      <c r="X116" s="0" t="s">
        <v>11334</v>
      </c>
      <c r="Y116" s="0" t="s">
        <v>9707</v>
      </c>
      <c r="AA116" s="0" t="s">
        <v>83</v>
      </c>
      <c r="AC116" s="0" t="s">
        <v>44</v>
      </c>
      <c r="AD116" s="0" t="s">
        <v>44</v>
      </c>
      <c r="AE116" s="0" t="s">
        <v>44</v>
      </c>
      <c r="AF116" s="0" t="s">
        <v>11337</v>
      </c>
      <c r="AG116" s="0" t="n">
        <v>-6.77137833333</v>
      </c>
      <c r="AH116" s="0" t="n">
        <v>39.240265</v>
      </c>
      <c r="AI116" s="0" t="n">
        <v>123.4</v>
      </c>
      <c r="AJ116" s="0" t="n">
        <v>4.1</v>
      </c>
      <c r="AK116" s="0" t="s">
        <v>44</v>
      </c>
      <c r="AL116" s="0" t="s">
        <v>9709</v>
      </c>
      <c r="AM116" s="0" t="n">
        <f aca="false">TRUE()</f>
        <v>1</v>
      </c>
      <c r="AN116" s="0" t="n">
        <f aca="false">TRUE()</f>
        <v>1</v>
      </c>
      <c r="AO116" s="0" t="n">
        <f aca="false">TRUE()</f>
        <v>1</v>
      </c>
      <c r="AP116" s="0" t="s">
        <v>11333</v>
      </c>
      <c r="AQ116" s="0" t="s">
        <v>9839</v>
      </c>
      <c r="AR116" s="0" t="s">
        <v>11335</v>
      </c>
      <c r="AS116" s="0" t="s">
        <v>59</v>
      </c>
      <c r="AU116" s="0" t="s">
        <v>9712</v>
      </c>
      <c r="AV116" s="0" t="s">
        <v>11338</v>
      </c>
      <c r="AW116" s="0" t="n">
        <v>1195</v>
      </c>
      <c r="AX116" s="0" t="s">
        <v>11339</v>
      </c>
      <c r="AY116" s="0" t="s">
        <v>11340</v>
      </c>
      <c r="AZ116" s="0" t="n">
        <v>112</v>
      </c>
      <c r="BB116" s="0" t="n">
        <v>-1</v>
      </c>
      <c r="BE116" s="0" t="str">
        <f aca="false">CONCATENATE(H116,I116,J116,K116,L116,M116,N116,)</f>
        <v>GraceJmurofemale199618May</v>
      </c>
      <c r="BF116" s="0" t="str">
        <f aca="false">IF(BE116=BE115,"Duplicate","")</f>
        <v/>
      </c>
      <c r="BG116" s="0" t="str">
        <f aca="false">IF($AE116="yes",H116,"")</f>
        <v>Grace</v>
      </c>
      <c r="BH116" s="0" t="str">
        <f aca="false">IF($AE116="yes",I116,"")</f>
        <v>J</v>
      </c>
      <c r="BI116" s="0" t="str">
        <f aca="false">IF($AE116="yes",J116,"")</f>
        <v>muro</v>
      </c>
    </row>
    <row r="117" customFormat="false" ht="13.8" hidden="false" customHeight="false" outlineLevel="0" collapsed="false">
      <c r="A117" s="0" t="s">
        <v>11341</v>
      </c>
      <c r="B117" s="0" t="s">
        <v>11342</v>
      </c>
      <c r="C117" s="4" t="n">
        <v>42937</v>
      </c>
      <c r="D117" s="0" t="s">
        <v>2101</v>
      </c>
      <c r="E117" s="0" t="s">
        <v>2102</v>
      </c>
      <c r="F117" s="0" t="s">
        <v>2103</v>
      </c>
      <c r="H117" s="0" t="s">
        <v>11343</v>
      </c>
      <c r="I117" s="0" t="s">
        <v>2108</v>
      </c>
      <c r="J117" s="0" t="s">
        <v>2109</v>
      </c>
      <c r="K117" s="0" t="s">
        <v>53</v>
      </c>
      <c r="L117" s="0" t="s">
        <v>1080</v>
      </c>
      <c r="M117" s="0" t="s">
        <v>792</v>
      </c>
      <c r="N117" s="0" t="s">
        <v>626</v>
      </c>
      <c r="O117" s="0" t="s">
        <v>11344</v>
      </c>
      <c r="P117" s="0" t="s">
        <v>11345</v>
      </c>
      <c r="Q117" s="0" t="s">
        <v>11346</v>
      </c>
      <c r="R117" s="0" t="s">
        <v>11347</v>
      </c>
      <c r="S117" s="0" t="s">
        <v>11348</v>
      </c>
      <c r="T117" s="0" t="s">
        <v>2509</v>
      </c>
      <c r="U117" s="0" t="s">
        <v>1035</v>
      </c>
      <c r="V117" s="0" t="s">
        <v>44</v>
      </c>
      <c r="W117" s="0" t="s">
        <v>9706</v>
      </c>
      <c r="X117" s="0" t="s">
        <v>11349</v>
      </c>
      <c r="Y117" s="0" t="s">
        <v>9707</v>
      </c>
      <c r="AA117" s="0" t="s">
        <v>83</v>
      </c>
      <c r="AC117" s="0" t="s">
        <v>44</v>
      </c>
      <c r="AD117" s="0" t="s">
        <v>44</v>
      </c>
      <c r="AE117" s="0" t="s">
        <v>44</v>
      </c>
      <c r="AF117" s="0" t="s">
        <v>11350</v>
      </c>
      <c r="AG117" s="0" t="n">
        <v>-6.77103368553</v>
      </c>
      <c r="AH117" s="0" t="n">
        <v>39.2400090043</v>
      </c>
      <c r="AI117" s="0" t="n">
        <v>-18.1941337567</v>
      </c>
      <c r="AJ117" s="0" t="n">
        <v>5</v>
      </c>
      <c r="AK117" s="0" t="s">
        <v>59</v>
      </c>
      <c r="AP117" s="0" t="s">
        <v>11351</v>
      </c>
      <c r="AQ117" s="0" t="s">
        <v>9743</v>
      </c>
      <c r="AR117" s="0" t="s">
        <v>11347</v>
      </c>
      <c r="AS117" s="0" t="s">
        <v>59</v>
      </c>
      <c r="AU117" s="0" t="s">
        <v>9712</v>
      </c>
      <c r="AV117" s="0" t="s">
        <v>11352</v>
      </c>
      <c r="AW117" s="0" t="n">
        <v>1159</v>
      </c>
      <c r="AX117" s="0" t="s">
        <v>11353</v>
      </c>
      <c r="AY117" s="0" t="s">
        <v>11354</v>
      </c>
      <c r="AZ117" s="0" t="n">
        <v>76</v>
      </c>
      <c r="BB117" s="0" t="n">
        <v>-1</v>
      </c>
      <c r="BE117" s="0" t="str">
        <f aca="false">CONCATENATE(H117,I117,J117,K117,L117,M117,N117,)</f>
        <v>OscarHaroldMushimale199620October</v>
      </c>
      <c r="BF117" s="0" t="str">
        <f aca="false">IF(BE117=BE116,"Duplicate","")</f>
        <v/>
      </c>
      <c r="BG117" s="0" t="str">
        <f aca="false">IF($AE117="yes",H117,"")</f>
        <v>Oscar</v>
      </c>
      <c r="BH117" s="0" t="str">
        <f aca="false">IF($AE117="yes",I117,"")</f>
        <v>Harold</v>
      </c>
      <c r="BI117" s="0" t="str">
        <f aca="false">IF($AE117="yes",J117,"")</f>
        <v>Mushi</v>
      </c>
    </row>
    <row r="118" customFormat="false" ht="13.8" hidden="false" customHeight="false" outlineLevel="0" collapsed="false">
      <c r="A118" s="0" t="s">
        <v>11355</v>
      </c>
      <c r="B118" s="0" t="s">
        <v>11356</v>
      </c>
      <c r="C118" s="4" t="n">
        <v>42937</v>
      </c>
      <c r="D118" s="0" t="s">
        <v>2101</v>
      </c>
      <c r="E118" s="0" t="s">
        <v>2102</v>
      </c>
      <c r="F118" s="0" t="s">
        <v>2103</v>
      </c>
      <c r="H118" s="0" t="s">
        <v>11343</v>
      </c>
      <c r="I118" s="0" t="s">
        <v>2108</v>
      </c>
      <c r="J118" s="0" t="s">
        <v>2109</v>
      </c>
      <c r="K118" s="0" t="s">
        <v>53</v>
      </c>
      <c r="L118" s="0" t="s">
        <v>1080</v>
      </c>
      <c r="M118" s="0" t="s">
        <v>792</v>
      </c>
      <c r="N118" s="0" t="s">
        <v>626</v>
      </c>
      <c r="O118" s="0" t="s">
        <v>2108</v>
      </c>
      <c r="P118" s="0" t="s">
        <v>11345</v>
      </c>
      <c r="Q118" s="0" t="s">
        <v>11349</v>
      </c>
      <c r="R118" s="0" t="s">
        <v>11347</v>
      </c>
      <c r="S118" s="0" t="s">
        <v>11348</v>
      </c>
      <c r="T118" s="0" t="s">
        <v>11357</v>
      </c>
      <c r="U118" s="0" t="s">
        <v>1035</v>
      </c>
      <c r="V118" s="0" t="s">
        <v>44</v>
      </c>
      <c r="W118" s="0" t="s">
        <v>9706</v>
      </c>
      <c r="X118" s="0" t="s">
        <v>11349</v>
      </c>
      <c r="Y118" s="0" t="s">
        <v>9707</v>
      </c>
      <c r="AA118" s="0" t="s">
        <v>83</v>
      </c>
      <c r="AC118" s="0" t="s">
        <v>44</v>
      </c>
      <c r="AD118" s="0" t="s">
        <v>44</v>
      </c>
      <c r="AE118" s="0" t="s">
        <v>44</v>
      </c>
      <c r="AF118" s="0" t="s">
        <v>11358</v>
      </c>
      <c r="AG118" s="0" t="n">
        <v>-6.77130231427</v>
      </c>
      <c r="AH118" s="0" t="n">
        <v>39.2398376152</v>
      </c>
      <c r="AI118" s="0" t="n">
        <v>-3.24409981072</v>
      </c>
      <c r="AJ118" s="0" t="n">
        <v>5</v>
      </c>
      <c r="AK118" s="0" t="s">
        <v>59</v>
      </c>
      <c r="AP118" s="0" t="s">
        <v>11351</v>
      </c>
      <c r="AQ118" s="0" t="s">
        <v>9760</v>
      </c>
      <c r="AR118" s="0" t="s">
        <v>11347</v>
      </c>
      <c r="AS118" s="0" t="s">
        <v>59</v>
      </c>
      <c r="AU118" s="0" t="s">
        <v>9712</v>
      </c>
      <c r="AV118" s="0" t="s">
        <v>11359</v>
      </c>
      <c r="AW118" s="0" t="n">
        <v>1320</v>
      </c>
      <c r="AX118" s="0" t="s">
        <v>11360</v>
      </c>
      <c r="AY118" s="0" t="s">
        <v>11361</v>
      </c>
      <c r="AZ118" s="0" t="n">
        <v>237</v>
      </c>
      <c r="BB118" s="0" t="n">
        <v>-1</v>
      </c>
      <c r="BE118" s="0" t="str">
        <f aca="false">CONCATENATE(H118,I118,J118,K118,L118,M118,N118,)</f>
        <v>OscarHaroldMushimale199620October</v>
      </c>
      <c r="BF118" s="0" t="str">
        <f aca="false">IF(BE118=BE117,"Duplicate","")</f>
        <v>Duplicate</v>
      </c>
      <c r="BG118" s="0" t="str">
        <f aca="false">IF($AE118="yes",H118,"")</f>
        <v>Oscar</v>
      </c>
      <c r="BH118" s="0" t="str">
        <f aca="false">IF($AE118="yes",I118,"")</f>
        <v>Harold</v>
      </c>
      <c r="BI118" s="0" t="str">
        <f aca="false">IF($AE118="yes",J118,"")</f>
        <v>Mushi</v>
      </c>
    </row>
    <row r="119" customFormat="false" ht="13.8" hidden="false" customHeight="false" outlineLevel="0" collapsed="false">
      <c r="A119" s="0" t="s">
        <v>11362</v>
      </c>
      <c r="B119" s="0" t="s">
        <v>11363</v>
      </c>
      <c r="C119" s="4" t="n">
        <v>42937</v>
      </c>
      <c r="D119" s="0" t="s">
        <v>5868</v>
      </c>
      <c r="E119" s="0" t="s">
        <v>5869</v>
      </c>
      <c r="F119" s="0" t="s">
        <v>5870</v>
      </c>
      <c r="H119" s="0" t="s">
        <v>11364</v>
      </c>
      <c r="I119" s="0" t="s">
        <v>4088</v>
      </c>
      <c r="J119" s="0" t="s">
        <v>2109</v>
      </c>
      <c r="K119" s="0" t="s">
        <v>100</v>
      </c>
      <c r="L119" s="0" t="s">
        <v>9847</v>
      </c>
      <c r="M119" s="0" t="s">
        <v>150</v>
      </c>
      <c r="N119" s="0" t="s">
        <v>10079</v>
      </c>
      <c r="O119" s="0" t="s">
        <v>4088</v>
      </c>
      <c r="P119" s="0" t="s">
        <v>11365</v>
      </c>
      <c r="Q119" s="0" t="s">
        <v>11366</v>
      </c>
      <c r="R119" s="0" t="s">
        <v>11367</v>
      </c>
      <c r="S119" s="0" t="s">
        <v>11368</v>
      </c>
      <c r="T119" s="0" t="s">
        <v>5698</v>
      </c>
      <c r="U119" s="0" t="s">
        <v>3805</v>
      </c>
      <c r="V119" s="0" t="s">
        <v>44</v>
      </c>
      <c r="W119" s="0" t="s">
        <v>9706</v>
      </c>
      <c r="X119" s="0" t="s">
        <v>11366</v>
      </c>
      <c r="Y119" s="0" t="s">
        <v>9707</v>
      </c>
      <c r="AA119" s="0" t="s">
        <v>9740</v>
      </c>
      <c r="AC119" s="0" t="s">
        <v>44</v>
      </c>
      <c r="AD119" s="0" t="s">
        <v>44</v>
      </c>
      <c r="AE119" s="0" t="s">
        <v>44</v>
      </c>
      <c r="AF119" s="0" t="s">
        <v>11369</v>
      </c>
      <c r="AG119" s="0" t="n">
        <v>-6.77104043774</v>
      </c>
      <c r="AH119" s="0" t="n">
        <v>39.2400946096</v>
      </c>
      <c r="AI119" s="0" t="n">
        <v>-4.90000009537</v>
      </c>
      <c r="AJ119" s="0" t="n">
        <v>4</v>
      </c>
      <c r="AK119" s="0" t="s">
        <v>44</v>
      </c>
      <c r="AL119" s="0" t="s">
        <v>9709</v>
      </c>
      <c r="AM119" s="0" t="n">
        <f aca="false">TRUE()</f>
        <v>1</v>
      </c>
      <c r="AN119" s="0" t="n">
        <f aca="false">TRUE()</f>
        <v>1</v>
      </c>
      <c r="AO119" s="0" t="n">
        <f aca="false">TRUE()</f>
        <v>1</v>
      </c>
      <c r="AP119" s="0" t="s">
        <v>11370</v>
      </c>
      <c r="AQ119" s="0" t="s">
        <v>9839</v>
      </c>
      <c r="AR119" s="0" t="s">
        <v>11371</v>
      </c>
      <c r="AS119" s="0" t="s">
        <v>59</v>
      </c>
      <c r="AU119" s="0" t="s">
        <v>9712</v>
      </c>
      <c r="AV119" s="0" t="s">
        <v>11372</v>
      </c>
      <c r="AW119" s="0" t="n">
        <v>1196</v>
      </c>
      <c r="AX119" s="0" t="s">
        <v>11373</v>
      </c>
      <c r="AY119" s="0" t="s">
        <v>11374</v>
      </c>
      <c r="AZ119" s="0" t="n">
        <v>113</v>
      </c>
      <c r="BB119" s="0" t="n">
        <v>-1</v>
      </c>
      <c r="BE119" s="0" t="str">
        <f aca="false">CONCATENATE(H119,I119,J119,K119,L119,M119,N119,)</f>
        <v>SajdaAbdulMushifemale199314August</v>
      </c>
      <c r="BF119" s="0" t="str">
        <f aca="false">IF(BE119=BE118,"Duplicate","")</f>
        <v/>
      </c>
      <c r="BG119" s="0" t="str">
        <f aca="false">IF($AE119="yes",H119,"")</f>
        <v>Sajda</v>
      </c>
      <c r="BH119" s="0" t="str">
        <f aca="false">IF($AE119="yes",I119,"")</f>
        <v>Abdul</v>
      </c>
      <c r="BI119" s="0" t="str">
        <f aca="false">IF($AE119="yes",J119,"")</f>
        <v>Mushi</v>
      </c>
    </row>
    <row r="120" customFormat="false" ht="13.8" hidden="false" customHeight="false" outlineLevel="0" collapsed="false">
      <c r="A120" s="0" t="s">
        <v>11375</v>
      </c>
      <c r="B120" s="0" t="s">
        <v>11376</v>
      </c>
      <c r="C120" s="4" t="n">
        <v>42937</v>
      </c>
      <c r="D120" s="0" t="s">
        <v>6665</v>
      </c>
      <c r="E120" s="0" t="s">
        <v>6666</v>
      </c>
      <c r="F120" s="0" t="s">
        <v>6667</v>
      </c>
      <c r="H120" s="0" t="s">
        <v>11377</v>
      </c>
      <c r="J120" s="0" t="s">
        <v>2198</v>
      </c>
      <c r="K120" s="0" t="s">
        <v>100</v>
      </c>
      <c r="L120" s="0" t="s">
        <v>9847</v>
      </c>
      <c r="M120" s="0" t="s">
        <v>601</v>
      </c>
      <c r="N120" s="0" t="s">
        <v>816</v>
      </c>
      <c r="O120" s="0" t="s">
        <v>11378</v>
      </c>
      <c r="P120" s="0" t="s">
        <v>11379</v>
      </c>
      <c r="Q120" s="0" t="s">
        <v>11380</v>
      </c>
      <c r="R120" s="0" t="s">
        <v>11380</v>
      </c>
      <c r="S120" s="0" t="s">
        <v>11381</v>
      </c>
      <c r="T120" s="0" t="s">
        <v>571</v>
      </c>
      <c r="U120" s="0" t="s">
        <v>2601</v>
      </c>
      <c r="V120" s="0" t="s">
        <v>44</v>
      </c>
      <c r="W120" s="0" t="s">
        <v>9758</v>
      </c>
      <c r="X120" s="0" t="s">
        <v>11380</v>
      </c>
      <c r="Y120" s="0" t="s">
        <v>9707</v>
      </c>
      <c r="AA120" s="0" t="s">
        <v>83</v>
      </c>
      <c r="AC120" s="0" t="s">
        <v>44</v>
      </c>
      <c r="AD120" s="0" t="s">
        <v>44</v>
      </c>
      <c r="AE120" s="0" t="s">
        <v>44</v>
      </c>
      <c r="AF120" s="0" t="s">
        <v>11382</v>
      </c>
      <c r="AG120" s="0" t="n">
        <v>-6.77118833333</v>
      </c>
      <c r="AH120" s="0" t="n">
        <v>39.24008</v>
      </c>
      <c r="AI120" s="0" t="n">
        <v>11.9</v>
      </c>
      <c r="AJ120" s="0" t="n">
        <v>4.4</v>
      </c>
      <c r="AK120" s="0" t="s">
        <v>44</v>
      </c>
      <c r="AL120" s="0" t="s">
        <v>10085</v>
      </c>
      <c r="AM120" s="0" t="n">
        <f aca="false">FALSE()</f>
        <v>0</v>
      </c>
      <c r="AN120" s="0" t="n">
        <f aca="false">TRUE()</f>
        <v>1</v>
      </c>
      <c r="AO120" s="0" t="n">
        <f aca="false">FALSE()</f>
        <v>0</v>
      </c>
      <c r="AP120" s="0" t="s">
        <v>11379</v>
      </c>
      <c r="AQ120" s="0" t="s">
        <v>9839</v>
      </c>
      <c r="AR120" s="0" t="s">
        <v>11383</v>
      </c>
      <c r="AS120" s="0" t="s">
        <v>59</v>
      </c>
      <c r="AU120" s="0" t="s">
        <v>9712</v>
      </c>
      <c r="AV120" s="0" t="s">
        <v>11384</v>
      </c>
      <c r="AW120" s="0" t="n">
        <v>1308</v>
      </c>
      <c r="AX120" s="0" t="s">
        <v>11385</v>
      </c>
      <c r="AY120" s="0" t="s">
        <v>11386</v>
      </c>
      <c r="AZ120" s="0" t="n">
        <v>225</v>
      </c>
      <c r="BB120" s="0" t="n">
        <v>-1</v>
      </c>
      <c r="BE120" s="0" t="str">
        <f aca="false">CONCATENATE(H120,I120,J120,K120,L120,M120,N120,)</f>
        <v>MadinaMussafemale19938February</v>
      </c>
      <c r="BF120" s="0" t="str">
        <f aca="false">IF(BE120=BE119,"Duplicate","")</f>
        <v/>
      </c>
      <c r="BG120" s="0" t="str">
        <f aca="false">IF($AE120="yes",H120,"")</f>
        <v>Madina</v>
      </c>
      <c r="BH120" s="0" t="n">
        <f aca="false">IF($AE120="yes",I120,"")</f>
        <v>0</v>
      </c>
      <c r="BI120" s="0" t="str">
        <f aca="false">IF($AE120="yes",J120,"")</f>
        <v>Mussa</v>
      </c>
    </row>
    <row r="121" customFormat="false" ht="13.8" hidden="false" customHeight="false" outlineLevel="0" collapsed="false">
      <c r="A121" s="0" t="s">
        <v>11387</v>
      </c>
      <c r="B121" s="0" t="s">
        <v>11388</v>
      </c>
      <c r="C121" s="4" t="n">
        <v>42937</v>
      </c>
      <c r="D121" s="0" t="s">
        <v>8476</v>
      </c>
      <c r="E121" s="0" t="s">
        <v>8477</v>
      </c>
      <c r="F121" s="0" t="s">
        <v>8478</v>
      </c>
      <c r="G121" s="0" t="s">
        <v>8479</v>
      </c>
      <c r="H121" s="0" t="s">
        <v>11389</v>
      </c>
      <c r="I121" s="0" t="s">
        <v>11390</v>
      </c>
      <c r="J121" s="0" t="s">
        <v>11391</v>
      </c>
      <c r="K121" s="0" t="s">
        <v>53</v>
      </c>
      <c r="L121" s="0" t="s">
        <v>1080</v>
      </c>
      <c r="M121" s="0" t="s">
        <v>309</v>
      </c>
      <c r="N121" s="0" t="s">
        <v>395</v>
      </c>
      <c r="O121" s="0" t="s">
        <v>11392</v>
      </c>
      <c r="P121" s="0" t="s">
        <v>11393</v>
      </c>
      <c r="Q121" s="0" t="s">
        <v>11394</v>
      </c>
      <c r="R121" s="0" t="s">
        <v>8479</v>
      </c>
      <c r="S121" s="0" t="s">
        <v>11395</v>
      </c>
      <c r="T121" s="0" t="s">
        <v>646</v>
      </c>
      <c r="U121" s="0" t="s">
        <v>646</v>
      </c>
      <c r="V121" s="0" t="s">
        <v>44</v>
      </c>
      <c r="W121" s="0" t="s">
        <v>9758</v>
      </c>
      <c r="X121" s="0" t="s">
        <v>11394</v>
      </c>
      <c r="Y121" s="0" t="s">
        <v>9707</v>
      </c>
      <c r="AA121" s="0" t="s">
        <v>83</v>
      </c>
      <c r="AC121" s="0" t="s">
        <v>44</v>
      </c>
      <c r="AD121" s="0" t="s">
        <v>44</v>
      </c>
      <c r="AE121" s="0" t="s">
        <v>44</v>
      </c>
      <c r="AF121" s="0" t="s">
        <v>11396</v>
      </c>
      <c r="AG121" s="0" t="n">
        <v>-6.77107166667</v>
      </c>
      <c r="AH121" s="0" t="n">
        <v>39.2401483333</v>
      </c>
      <c r="AI121" s="0" t="n">
        <v>32.5</v>
      </c>
      <c r="AJ121" s="0" t="n">
        <v>4.2</v>
      </c>
      <c r="AK121" s="0" t="s">
        <v>59</v>
      </c>
      <c r="AP121" s="0" t="s">
        <v>11397</v>
      </c>
      <c r="AQ121" s="0" t="s">
        <v>9855</v>
      </c>
      <c r="AR121" s="0" t="s">
        <v>11398</v>
      </c>
      <c r="AS121" s="0" t="s">
        <v>59</v>
      </c>
      <c r="AU121" s="0" t="s">
        <v>9712</v>
      </c>
      <c r="AV121" s="0" t="s">
        <v>11399</v>
      </c>
      <c r="AW121" s="0" t="n">
        <v>1349</v>
      </c>
      <c r="AX121" s="0" t="s">
        <v>11400</v>
      </c>
      <c r="AY121" s="0" t="s">
        <v>11401</v>
      </c>
      <c r="AZ121" s="0" t="n">
        <v>266</v>
      </c>
      <c r="BB121" s="0" t="n">
        <v>-1</v>
      </c>
      <c r="BE121" s="0" t="str">
        <f aca="false">CONCATENATE(H121,I121,J121,K121,L121,M121,N121,)</f>
        <v>EVANCE MUJUNIMUTASHOBYAmale199621May</v>
      </c>
      <c r="BF121" s="0" t="str">
        <f aca="false">IF(BE121=BE120,"Duplicate","")</f>
        <v/>
      </c>
      <c r="BG121" s="0" t="str">
        <f aca="false">IF($AE121="yes",H121,"")</f>
        <v>EVANCE</v>
      </c>
      <c r="BH121" s="0" t="str">
        <f aca="false">IF($AE121="yes",I121,"")</f>
        <v>MUJUNI</v>
      </c>
      <c r="BI121" s="0" t="str">
        <f aca="false">IF($AE121="yes",J121,"")</f>
        <v>MUTASHOBYA</v>
      </c>
    </row>
    <row r="122" customFormat="false" ht="13.8" hidden="false" customHeight="false" outlineLevel="0" collapsed="false">
      <c r="A122" s="0" t="s">
        <v>11402</v>
      </c>
      <c r="B122" s="0" t="s">
        <v>11403</v>
      </c>
      <c r="C122" s="4" t="n">
        <v>42937</v>
      </c>
      <c r="D122" s="0" t="s">
        <v>3744</v>
      </c>
      <c r="E122" s="0" t="s">
        <v>11404</v>
      </c>
      <c r="F122" s="0" t="s">
        <v>11405</v>
      </c>
      <c r="H122" s="0" t="s">
        <v>2343</v>
      </c>
      <c r="I122" s="0" t="s">
        <v>826</v>
      </c>
      <c r="J122" s="0" t="s">
        <v>11406</v>
      </c>
      <c r="K122" s="0" t="s">
        <v>100</v>
      </c>
      <c r="L122" s="0" t="s">
        <v>9720</v>
      </c>
      <c r="M122" s="0" t="s">
        <v>10666</v>
      </c>
      <c r="N122" s="0" t="s">
        <v>1813</v>
      </c>
      <c r="O122" s="0" t="s">
        <v>11407</v>
      </c>
      <c r="P122" s="0" t="s">
        <v>11408</v>
      </c>
      <c r="Q122" s="0" t="s">
        <v>11409</v>
      </c>
      <c r="R122" s="0" t="s">
        <v>11410</v>
      </c>
      <c r="S122" s="0" t="s">
        <v>11411</v>
      </c>
      <c r="T122" s="0" t="s">
        <v>334</v>
      </c>
      <c r="U122" s="0" t="s">
        <v>279</v>
      </c>
      <c r="V122" s="0" t="s">
        <v>44</v>
      </c>
      <c r="W122" s="0" t="s">
        <v>9725</v>
      </c>
      <c r="X122" s="0" t="s">
        <v>11409</v>
      </c>
      <c r="Y122" s="0" t="s">
        <v>9707</v>
      </c>
      <c r="AA122" s="0" t="s">
        <v>9740</v>
      </c>
      <c r="AC122" s="0" t="s">
        <v>44</v>
      </c>
      <c r="AD122" s="0" t="s">
        <v>44</v>
      </c>
      <c r="AE122" s="0" t="s">
        <v>44</v>
      </c>
      <c r="AF122" s="0" t="s">
        <v>11412</v>
      </c>
      <c r="AG122" s="0" t="n">
        <v>-6.77123171</v>
      </c>
      <c r="AH122" s="0" t="n">
        <v>39.23986729</v>
      </c>
      <c r="AI122" s="0" t="n">
        <v>-8</v>
      </c>
      <c r="AJ122" s="0" t="n">
        <v>5</v>
      </c>
      <c r="AK122" s="0" t="s">
        <v>44</v>
      </c>
      <c r="AL122" s="0" t="s">
        <v>9742</v>
      </c>
      <c r="AM122" s="0" t="n">
        <f aca="false">FALSE()</f>
        <v>0</v>
      </c>
      <c r="AN122" s="0" t="n">
        <f aca="false">TRUE()</f>
        <v>1</v>
      </c>
      <c r="AO122" s="0" t="n">
        <f aca="false">TRUE()</f>
        <v>1</v>
      </c>
      <c r="AP122" s="0" t="s">
        <v>11413</v>
      </c>
      <c r="AQ122" s="0" t="s">
        <v>9870</v>
      </c>
      <c r="AR122" s="0" t="s">
        <v>11414</v>
      </c>
      <c r="AS122" s="0" t="s">
        <v>59</v>
      </c>
      <c r="AU122" s="0" t="s">
        <v>9712</v>
      </c>
      <c r="AV122" s="0" t="s">
        <v>11415</v>
      </c>
      <c r="AW122" s="0" t="n">
        <v>1235</v>
      </c>
      <c r="AX122" s="0" t="s">
        <v>11416</v>
      </c>
      <c r="AY122" s="0" t="s">
        <v>11417</v>
      </c>
      <c r="AZ122" s="0" t="n">
        <v>152</v>
      </c>
      <c r="BB122" s="0" t="n">
        <v>-1</v>
      </c>
      <c r="BE122" s="0" t="str">
        <f aca="false">CONCATENATE(H122,I122,J122,K122,L122,M122,N122,)</f>
        <v>AnnaJohnMwaikugilefemale199407January</v>
      </c>
      <c r="BF122" s="0" t="str">
        <f aca="false">IF(BE122=BE121,"Duplicate","")</f>
        <v/>
      </c>
      <c r="BG122" s="0" t="str">
        <f aca="false">IF($AE122="yes",H122,"")</f>
        <v>Anna</v>
      </c>
      <c r="BH122" s="0" t="str">
        <f aca="false">IF($AE122="yes",I122,"")</f>
        <v>John</v>
      </c>
      <c r="BI122" s="0" t="str">
        <f aca="false">IF($AE122="yes",J122,"")</f>
        <v>Mwaikugile</v>
      </c>
    </row>
    <row r="123" customFormat="false" ht="13.8" hidden="false" customHeight="false" outlineLevel="0" collapsed="false">
      <c r="A123" s="0" t="s">
        <v>11418</v>
      </c>
      <c r="B123" s="0" t="s">
        <v>11419</v>
      </c>
      <c r="C123" s="7" t="s">
        <v>40</v>
      </c>
      <c r="D123" s="0" t="s">
        <v>11420</v>
      </c>
      <c r="E123" s="0" t="s">
        <v>11421</v>
      </c>
      <c r="F123" s="0" t="s">
        <v>11422</v>
      </c>
      <c r="H123" s="0" t="s">
        <v>6270</v>
      </c>
      <c r="J123" s="0" t="s">
        <v>11423</v>
      </c>
      <c r="K123" s="0" t="s">
        <v>100</v>
      </c>
      <c r="L123" s="0" t="n">
        <v>1993</v>
      </c>
      <c r="M123" s="0" t="n">
        <v>4</v>
      </c>
      <c r="N123" s="0" t="s">
        <v>395</v>
      </c>
      <c r="O123" s="0" t="s">
        <v>11424</v>
      </c>
      <c r="P123" s="0" t="s">
        <v>11425</v>
      </c>
      <c r="Q123" s="0" t="s">
        <v>11426</v>
      </c>
      <c r="R123" s="0" t="s">
        <v>11427</v>
      </c>
      <c r="S123" s="0" t="s">
        <v>11428</v>
      </c>
      <c r="T123" s="0" t="s">
        <v>333</v>
      </c>
      <c r="U123" s="0" t="s">
        <v>406</v>
      </c>
      <c r="V123" s="0" t="s">
        <v>44</v>
      </c>
      <c r="W123" s="0" t="s">
        <v>9758</v>
      </c>
      <c r="X123" s="2" t="s">
        <v>11426</v>
      </c>
      <c r="Y123" s="0" t="s">
        <v>9707</v>
      </c>
      <c r="AA123" s="0" t="s">
        <v>224</v>
      </c>
      <c r="AC123" s="0" t="s">
        <v>44</v>
      </c>
      <c r="AD123" s="0" t="s">
        <v>44</v>
      </c>
      <c r="AE123" s="0" t="s">
        <v>44</v>
      </c>
      <c r="AG123" s="0" t="n">
        <v>-6.77129365166238</v>
      </c>
      <c r="AH123" s="0" t="n">
        <v>39.240141407446</v>
      </c>
      <c r="AI123" s="0" t="n">
        <v>-9.44901614972229</v>
      </c>
      <c r="AJ123" s="0" t="n">
        <v>4</v>
      </c>
      <c r="AK123" s="0" t="s">
        <v>44</v>
      </c>
      <c r="AP123" s="0" t="s">
        <v>11429</v>
      </c>
      <c r="AQ123" s="0" t="s">
        <v>11430</v>
      </c>
      <c r="AR123" s="0" t="s">
        <v>11431</v>
      </c>
      <c r="AS123" s="0" t="s">
        <v>59</v>
      </c>
      <c r="AV123" s="0" t="s">
        <v>11432</v>
      </c>
      <c r="BE123" s="0" t="str">
        <f aca="false">CONCATENATE(H123,I123,J123,K123,L123,M123,N123,)</f>
        <v>IreneMwaipopofemale19934May</v>
      </c>
      <c r="BF123" s="0" t="str">
        <f aca="false">IF(BE123=BE122,"Duplicate","")</f>
        <v/>
      </c>
      <c r="BG123" s="0" t="str">
        <f aca="false">IF($AE123="yes",H123,"")</f>
        <v>Irene</v>
      </c>
      <c r="BH123" s="0" t="n">
        <f aca="false">IF($AE123="yes",I123,"")</f>
        <v>0</v>
      </c>
      <c r="BI123" s="0" t="str">
        <f aca="false">IF($AE123="yes",J123,"")</f>
        <v>Mwaipopo</v>
      </c>
    </row>
    <row r="124" customFormat="false" ht="13.8" hidden="false" customHeight="false" outlineLevel="0" collapsed="false">
      <c r="A124" s="0" t="s">
        <v>11433</v>
      </c>
      <c r="B124" s="0" t="s">
        <v>11434</v>
      </c>
      <c r="C124" s="4" t="n">
        <v>42937</v>
      </c>
      <c r="D124" s="0" t="s">
        <v>5515</v>
      </c>
      <c r="E124" s="0" t="s">
        <v>5516</v>
      </c>
      <c r="F124" s="0" t="s">
        <v>5517</v>
      </c>
      <c r="H124" s="0" t="s">
        <v>2343</v>
      </c>
      <c r="I124" s="0" t="s">
        <v>1279</v>
      </c>
      <c r="J124" s="0" t="s">
        <v>11435</v>
      </c>
      <c r="K124" s="0" t="s">
        <v>100</v>
      </c>
      <c r="L124" s="0" t="s">
        <v>9831</v>
      </c>
      <c r="M124" s="0" t="s">
        <v>964</v>
      </c>
      <c r="N124" s="0" t="s">
        <v>816</v>
      </c>
      <c r="O124" s="0" t="s">
        <v>1279</v>
      </c>
      <c r="P124" s="0" t="s">
        <v>11436</v>
      </c>
      <c r="Q124" s="0" t="s">
        <v>11437</v>
      </c>
      <c r="R124" s="0" t="s">
        <v>11438</v>
      </c>
      <c r="S124" s="0" t="s">
        <v>11439</v>
      </c>
      <c r="T124" s="0" t="s">
        <v>674</v>
      </c>
      <c r="U124" s="0" t="s">
        <v>674</v>
      </c>
      <c r="V124" s="0" t="s">
        <v>44</v>
      </c>
      <c r="W124" s="0" t="s">
        <v>9725</v>
      </c>
      <c r="X124" s="0" t="s">
        <v>11437</v>
      </c>
      <c r="Y124" s="0" t="s">
        <v>9707</v>
      </c>
      <c r="AA124" s="0" t="s">
        <v>83</v>
      </c>
      <c r="AC124" s="0" t="s">
        <v>44</v>
      </c>
      <c r="AD124" s="0" t="s">
        <v>44</v>
      </c>
      <c r="AE124" s="0" t="s">
        <v>44</v>
      </c>
      <c r="AF124" s="0" t="s">
        <v>11440</v>
      </c>
      <c r="AG124" s="0" t="n">
        <v>-6.77131166667</v>
      </c>
      <c r="AH124" s="0" t="n">
        <v>39.23982</v>
      </c>
      <c r="AI124" s="0" t="n">
        <v>22</v>
      </c>
      <c r="AJ124" s="0" t="n">
        <v>5</v>
      </c>
      <c r="AK124" s="0" t="s">
        <v>59</v>
      </c>
      <c r="AP124" s="0" t="s">
        <v>11441</v>
      </c>
      <c r="AQ124" s="0" t="s">
        <v>11442</v>
      </c>
      <c r="AR124" s="0" t="s">
        <v>11438</v>
      </c>
      <c r="AS124" s="0" t="s">
        <v>59</v>
      </c>
      <c r="AU124" s="0" t="s">
        <v>9712</v>
      </c>
      <c r="AV124" s="0" t="s">
        <v>11443</v>
      </c>
      <c r="AW124" s="0" t="n">
        <v>1211</v>
      </c>
      <c r="AX124" s="0" t="s">
        <v>11444</v>
      </c>
      <c r="AY124" s="0" t="s">
        <v>11445</v>
      </c>
      <c r="AZ124" s="0" t="n">
        <v>128</v>
      </c>
      <c r="BB124" s="0" t="n">
        <v>-1</v>
      </c>
      <c r="BE124" s="0" t="str">
        <f aca="false">CONCATENATE(H124,I124,J124,K124,L124,M124,N124,)</f>
        <v>AnnaPeterMwaisumofemale199515February</v>
      </c>
      <c r="BF124" s="0" t="str">
        <f aca="false">IF(BE124=BE123,"Duplicate","")</f>
        <v/>
      </c>
      <c r="BG124" s="0" t="str">
        <f aca="false">IF($AE124="yes",H124,"")</f>
        <v>Anna</v>
      </c>
      <c r="BH124" s="0" t="str">
        <f aca="false">IF($AE124="yes",I124,"")</f>
        <v>Peter</v>
      </c>
      <c r="BI124" s="0" t="str">
        <f aca="false">IF($AE124="yes",J124,"")</f>
        <v>Mwaisumo</v>
      </c>
    </row>
    <row r="125" customFormat="false" ht="13.8" hidden="false" customHeight="false" outlineLevel="0" collapsed="false">
      <c r="A125" s="0" t="s">
        <v>11446</v>
      </c>
      <c r="B125" s="0" t="s">
        <v>11447</v>
      </c>
      <c r="C125" s="4" t="n">
        <v>42937</v>
      </c>
      <c r="D125" s="0" t="s">
        <v>8866</v>
      </c>
      <c r="E125" s="0" t="s">
        <v>8867</v>
      </c>
      <c r="F125" s="0" t="s">
        <v>8868</v>
      </c>
      <c r="H125" s="0" t="s">
        <v>5735</v>
      </c>
      <c r="I125" s="0" t="s">
        <v>391</v>
      </c>
      <c r="J125" s="0" t="s">
        <v>11448</v>
      </c>
      <c r="K125" s="0" t="s">
        <v>53</v>
      </c>
      <c r="L125" s="0" t="s">
        <v>9847</v>
      </c>
      <c r="M125" s="0" t="s">
        <v>703</v>
      </c>
      <c r="N125" s="0" t="s">
        <v>9075</v>
      </c>
      <c r="O125" s="0" t="s">
        <v>11449</v>
      </c>
      <c r="P125" s="0" t="s">
        <v>11450</v>
      </c>
      <c r="Q125" s="0" t="s">
        <v>11451</v>
      </c>
      <c r="R125" s="0" t="s">
        <v>11452</v>
      </c>
      <c r="S125" s="0" t="s">
        <v>11453</v>
      </c>
      <c r="T125" s="0" t="s">
        <v>5261</v>
      </c>
      <c r="U125" s="0" t="s">
        <v>11454</v>
      </c>
      <c r="V125" s="0" t="s">
        <v>44</v>
      </c>
      <c r="W125" s="0" t="s">
        <v>9758</v>
      </c>
      <c r="X125" s="0" t="s">
        <v>11451</v>
      </c>
      <c r="Y125" s="0" t="s">
        <v>9707</v>
      </c>
      <c r="AA125" s="0" t="s">
        <v>293</v>
      </c>
      <c r="AC125" s="0" t="s">
        <v>44</v>
      </c>
      <c r="AD125" s="0" t="s">
        <v>44</v>
      </c>
      <c r="AE125" s="0" t="s">
        <v>44</v>
      </c>
      <c r="AF125" s="0" t="s">
        <v>11455</v>
      </c>
      <c r="AG125" s="0" t="n">
        <v>-6.77114333333</v>
      </c>
      <c r="AH125" s="0" t="n">
        <v>39.2404883333</v>
      </c>
      <c r="AI125" s="0" t="n">
        <v>23.9</v>
      </c>
      <c r="AJ125" s="0" t="n">
        <v>4.7</v>
      </c>
      <c r="AK125" s="0" t="s">
        <v>44</v>
      </c>
      <c r="AL125" s="0" t="s">
        <v>9709</v>
      </c>
      <c r="AM125" s="0" t="n">
        <f aca="false">TRUE()</f>
        <v>1</v>
      </c>
      <c r="AN125" s="0" t="n">
        <f aca="false">TRUE()</f>
        <v>1</v>
      </c>
      <c r="AO125" s="0" t="n">
        <f aca="false">TRUE()</f>
        <v>1</v>
      </c>
      <c r="AP125" s="0" t="s">
        <v>11450</v>
      </c>
      <c r="AQ125" s="0" t="s">
        <v>9839</v>
      </c>
      <c r="AR125" s="0" t="s">
        <v>11456</v>
      </c>
      <c r="AS125" s="0" t="s">
        <v>59</v>
      </c>
      <c r="AU125" s="0" t="s">
        <v>9712</v>
      </c>
      <c r="AV125" s="0" t="s">
        <v>11457</v>
      </c>
      <c r="AW125" s="0" t="n">
        <v>1234</v>
      </c>
      <c r="AX125" s="0" t="s">
        <v>11458</v>
      </c>
      <c r="AY125" s="0" t="s">
        <v>11459</v>
      </c>
      <c r="AZ125" s="0" t="n">
        <v>151</v>
      </c>
      <c r="BB125" s="0" t="n">
        <v>-1</v>
      </c>
      <c r="BE125" s="0" t="str">
        <f aca="false">CONCATENATE(H125,I125,J125,K125,L125,M125,N125,)</f>
        <v>FelixFrancisMwakisalemale199319June</v>
      </c>
      <c r="BF125" s="0" t="str">
        <f aca="false">IF(BE125=BE124,"Duplicate","")</f>
        <v/>
      </c>
      <c r="BG125" s="0" t="str">
        <f aca="false">IF($AE125="yes",H125,"")</f>
        <v>Felix</v>
      </c>
      <c r="BH125" s="0" t="str">
        <f aca="false">IF($AE125="yes",I125,"")</f>
        <v>Francis</v>
      </c>
      <c r="BI125" s="0" t="str">
        <f aca="false">IF($AE125="yes",J125,"")</f>
        <v>Mwakisale</v>
      </c>
    </row>
    <row r="126" customFormat="false" ht="13.8" hidden="false" customHeight="false" outlineLevel="0" collapsed="false">
      <c r="A126" s="0" t="s">
        <v>11460</v>
      </c>
      <c r="B126" s="0" t="s">
        <v>11461</v>
      </c>
      <c r="C126" s="7" t="s">
        <v>40</v>
      </c>
      <c r="D126" s="0" t="s">
        <v>6120</v>
      </c>
      <c r="E126" s="0" t="s">
        <v>11462</v>
      </c>
      <c r="F126" s="0" t="s">
        <v>11463</v>
      </c>
      <c r="H126" s="0" t="s">
        <v>11464</v>
      </c>
      <c r="J126" s="0" t="s">
        <v>11465</v>
      </c>
      <c r="K126" s="0" t="s">
        <v>100</v>
      </c>
      <c r="L126" s="0" t="n">
        <v>1996</v>
      </c>
      <c r="M126" s="0" t="n">
        <v>13</v>
      </c>
      <c r="N126" s="0" t="s">
        <v>395</v>
      </c>
      <c r="O126" s="0" t="s">
        <v>11466</v>
      </c>
      <c r="P126" s="0" t="s">
        <v>11467</v>
      </c>
      <c r="Q126" s="0" t="s">
        <v>11468</v>
      </c>
      <c r="R126" s="0" t="s">
        <v>11468</v>
      </c>
      <c r="S126" s="0" t="s">
        <v>11469</v>
      </c>
      <c r="T126" s="0" t="s">
        <v>2582</v>
      </c>
      <c r="U126" s="0" t="s">
        <v>11470</v>
      </c>
      <c r="V126" s="0" t="s">
        <v>44</v>
      </c>
      <c r="W126" s="0" t="s">
        <v>9758</v>
      </c>
      <c r="X126" s="2" t="s">
        <v>11468</v>
      </c>
      <c r="Y126" s="0" t="s">
        <v>9707</v>
      </c>
      <c r="AA126" s="0" t="s">
        <v>83</v>
      </c>
      <c r="AC126" s="0" t="s">
        <v>44</v>
      </c>
      <c r="AD126" s="0" t="s">
        <v>44</v>
      </c>
      <c r="AE126" s="0" t="s">
        <v>44</v>
      </c>
      <c r="AG126" s="0" t="n">
        <v>-6.77117791</v>
      </c>
      <c r="AH126" s="0" t="n">
        <v>39.23976836</v>
      </c>
      <c r="AI126" s="0" t="n">
        <v>5</v>
      </c>
      <c r="AJ126" s="0" t="n">
        <v>5</v>
      </c>
      <c r="AK126" s="0" t="s">
        <v>44</v>
      </c>
      <c r="AP126" s="0" t="s">
        <v>11471</v>
      </c>
      <c r="AQ126" s="0" t="s">
        <v>11472</v>
      </c>
      <c r="AR126" s="0" t="s">
        <v>11473</v>
      </c>
      <c r="AS126" s="0" t="s">
        <v>59</v>
      </c>
      <c r="AV126" s="0" t="s">
        <v>11474</v>
      </c>
      <c r="BE126" s="0" t="str">
        <f aca="false">CONCATENATE(H126,I126,J126,K126,L126,M126,N126,)</f>
        <v>rithamwatijafemale199613May</v>
      </c>
      <c r="BF126" s="0" t="str">
        <f aca="false">IF(BE126=BE125,"Duplicate","")</f>
        <v/>
      </c>
      <c r="BG126" s="0" t="str">
        <f aca="false">IF($AE126="yes",H126,"")</f>
        <v>ritha</v>
      </c>
      <c r="BH126" s="0" t="n">
        <f aca="false">IF($AE126="yes",I126,"")</f>
        <v>0</v>
      </c>
      <c r="BI126" s="0" t="str">
        <f aca="false">IF($AE126="yes",J126,"")</f>
        <v>mwatija</v>
      </c>
    </row>
    <row r="127" customFormat="false" ht="13.8" hidden="false" customHeight="false" outlineLevel="0" collapsed="false">
      <c r="A127" s="0" t="s">
        <v>11475</v>
      </c>
      <c r="B127" s="0" t="s">
        <v>11476</v>
      </c>
      <c r="C127" s="4" t="n">
        <v>42937</v>
      </c>
      <c r="D127" s="0" t="s">
        <v>4987</v>
      </c>
      <c r="E127" s="0" t="s">
        <v>4988</v>
      </c>
      <c r="F127" s="0" t="s">
        <v>4989</v>
      </c>
      <c r="H127" s="0" t="s">
        <v>11477</v>
      </c>
      <c r="I127" s="0" t="s">
        <v>11478</v>
      </c>
      <c r="J127" s="0" t="s">
        <v>11479</v>
      </c>
      <c r="K127" s="0" t="s">
        <v>53</v>
      </c>
      <c r="L127" s="0" t="s">
        <v>9831</v>
      </c>
      <c r="M127" s="0" t="s">
        <v>624</v>
      </c>
      <c r="N127" s="0" t="s">
        <v>509</v>
      </c>
      <c r="O127" s="0" t="s">
        <v>11480</v>
      </c>
      <c r="P127" s="0" t="s">
        <v>11481</v>
      </c>
      <c r="Q127" s="0" t="s">
        <v>11482</v>
      </c>
      <c r="R127" s="0" t="s">
        <v>11483</v>
      </c>
      <c r="S127" s="0" t="s">
        <v>11484</v>
      </c>
      <c r="T127" s="0" t="s">
        <v>644</v>
      </c>
      <c r="U127" s="0" t="s">
        <v>644</v>
      </c>
      <c r="V127" s="0" t="s">
        <v>44</v>
      </c>
      <c r="W127" s="0" t="s">
        <v>9758</v>
      </c>
      <c r="X127" s="0" t="s">
        <v>11483</v>
      </c>
      <c r="Y127" s="0" t="s">
        <v>9707</v>
      </c>
      <c r="AA127" s="0" t="s">
        <v>83</v>
      </c>
      <c r="AC127" s="0" t="s">
        <v>44</v>
      </c>
      <c r="AD127" s="0" t="s">
        <v>44</v>
      </c>
      <c r="AE127" s="0" t="s">
        <v>44</v>
      </c>
      <c r="AF127" s="0" t="s">
        <v>11485</v>
      </c>
      <c r="AG127" s="0" t="n">
        <v>-6.77116166667</v>
      </c>
      <c r="AH127" s="0" t="n">
        <v>39.23998</v>
      </c>
      <c r="AI127" s="0" t="n">
        <v>13.1</v>
      </c>
      <c r="AJ127" s="0" t="n">
        <v>5</v>
      </c>
      <c r="AK127" s="0" t="s">
        <v>44</v>
      </c>
      <c r="AL127" s="0" t="s">
        <v>9709</v>
      </c>
      <c r="AM127" s="0" t="n">
        <f aca="false">TRUE()</f>
        <v>1</v>
      </c>
      <c r="AN127" s="0" t="n">
        <f aca="false">TRUE()</f>
        <v>1</v>
      </c>
      <c r="AO127" s="0" t="n">
        <f aca="false">TRUE()</f>
        <v>1</v>
      </c>
      <c r="AP127" s="0" t="s">
        <v>11486</v>
      </c>
      <c r="AQ127" s="0" t="s">
        <v>9825</v>
      </c>
      <c r="AR127" s="0" t="s">
        <v>11487</v>
      </c>
      <c r="AS127" s="0" t="s">
        <v>59</v>
      </c>
      <c r="AU127" s="0" t="s">
        <v>9712</v>
      </c>
      <c r="AV127" s="0" t="s">
        <v>11488</v>
      </c>
      <c r="AW127" s="0" t="n">
        <v>1333</v>
      </c>
      <c r="AX127" s="0" t="s">
        <v>11489</v>
      </c>
      <c r="AY127" s="0" t="s">
        <v>11490</v>
      </c>
      <c r="AZ127" s="0" t="n">
        <v>250</v>
      </c>
      <c r="BB127" s="0" t="n">
        <v>-1</v>
      </c>
      <c r="BE127" s="0" t="str">
        <f aca="false">CONCATENATE(H127,I127,J127,K127,L127,M127,N127,)</f>
        <v>LAWRANCEMARTINMWATINDILAmale199527April</v>
      </c>
      <c r="BF127" s="0" t="str">
        <f aca="false">IF(BE127=BE126,"Duplicate","")</f>
        <v/>
      </c>
      <c r="BG127" s="0" t="str">
        <f aca="false">IF($AE127="yes",H127,"")</f>
        <v>LAWRANCE</v>
      </c>
      <c r="BH127" s="0" t="str">
        <f aca="false">IF($AE127="yes",I127,"")</f>
        <v>MARTIN</v>
      </c>
      <c r="BI127" s="0" t="str">
        <f aca="false">IF($AE127="yes",J127,"")</f>
        <v>MWATINDILA</v>
      </c>
    </row>
    <row r="128" customFormat="false" ht="13.8" hidden="false" customHeight="false" outlineLevel="0" collapsed="false">
      <c r="A128" s="0" t="s">
        <v>11491</v>
      </c>
      <c r="B128" s="0" t="s">
        <v>11492</v>
      </c>
      <c r="C128" s="4" t="n">
        <v>42937</v>
      </c>
      <c r="D128" s="0" t="s">
        <v>11493</v>
      </c>
      <c r="E128" s="0" t="s">
        <v>11494</v>
      </c>
      <c r="F128" s="0" t="s">
        <v>11495</v>
      </c>
      <c r="H128" s="0" t="s">
        <v>4680</v>
      </c>
      <c r="I128" s="0" t="s">
        <v>11496</v>
      </c>
      <c r="J128" s="0" t="s">
        <v>11497</v>
      </c>
      <c r="K128" s="0" t="s">
        <v>100</v>
      </c>
      <c r="L128" s="0" t="s">
        <v>9720</v>
      </c>
      <c r="M128" s="0" t="s">
        <v>839</v>
      </c>
      <c r="N128" s="0" t="s">
        <v>9075</v>
      </c>
      <c r="O128" s="0" t="s">
        <v>11496</v>
      </c>
      <c r="P128" s="0" t="s">
        <v>11498</v>
      </c>
      <c r="Q128" s="0" t="s">
        <v>11499</v>
      </c>
      <c r="R128" s="0" t="s">
        <v>11500</v>
      </c>
      <c r="S128" s="0" t="s">
        <v>11501</v>
      </c>
      <c r="T128" s="0" t="s">
        <v>4857</v>
      </c>
      <c r="U128" s="0" t="s">
        <v>4858</v>
      </c>
      <c r="V128" s="0" t="s">
        <v>44</v>
      </c>
      <c r="W128" s="0" t="s">
        <v>9758</v>
      </c>
      <c r="X128" s="0" t="s">
        <v>11500</v>
      </c>
      <c r="Y128" s="0" t="s">
        <v>9707</v>
      </c>
      <c r="AA128" s="0" t="s">
        <v>9740</v>
      </c>
      <c r="AC128" s="0" t="s">
        <v>44</v>
      </c>
      <c r="AD128" s="0" t="s">
        <v>44</v>
      </c>
      <c r="AE128" s="0" t="s">
        <v>44</v>
      </c>
      <c r="AF128" s="0" t="s">
        <v>11502</v>
      </c>
      <c r="AG128" s="0" t="n">
        <v>-6.7715322</v>
      </c>
      <c r="AH128" s="0" t="n">
        <v>39.2394473</v>
      </c>
      <c r="AI128" s="0" t="n">
        <v>0</v>
      </c>
      <c r="AJ128" s="0" t="n">
        <v>98.4</v>
      </c>
      <c r="AK128" s="0" t="s">
        <v>44</v>
      </c>
      <c r="AL128" s="0" t="s">
        <v>9742</v>
      </c>
      <c r="AM128" s="0" t="n">
        <f aca="false">FALSE()</f>
        <v>0</v>
      </c>
      <c r="AN128" s="0" t="n">
        <f aca="false">TRUE()</f>
        <v>1</v>
      </c>
      <c r="AO128" s="0" t="n">
        <f aca="false">TRUE()</f>
        <v>1</v>
      </c>
      <c r="AP128" s="0" t="s">
        <v>11503</v>
      </c>
      <c r="AQ128" s="0" t="s">
        <v>11472</v>
      </c>
      <c r="AR128" s="0" t="s">
        <v>11504</v>
      </c>
      <c r="AS128" s="0" t="s">
        <v>59</v>
      </c>
      <c r="AU128" s="0" t="s">
        <v>9712</v>
      </c>
      <c r="AV128" s="0" t="s">
        <v>11505</v>
      </c>
      <c r="AW128" s="0" t="n">
        <v>1251</v>
      </c>
      <c r="AX128" s="0" t="s">
        <v>11506</v>
      </c>
      <c r="AY128" s="0" t="s">
        <v>11507</v>
      </c>
      <c r="AZ128" s="0" t="n">
        <v>168</v>
      </c>
      <c r="BB128" s="0" t="n">
        <v>-1</v>
      </c>
      <c r="BE128" s="0" t="str">
        <f aca="false">CONCATENATE(H128,I128,J128,K128,L128,M128,N128,)</f>
        <v>halimahamismwawadofemale199425June</v>
      </c>
      <c r="BF128" s="0" t="str">
        <f aca="false">IF(BE128=BE127,"Duplicate","")</f>
        <v/>
      </c>
      <c r="BG128" s="0" t="str">
        <f aca="false">IF($AE128="yes",H128,"")</f>
        <v>halima</v>
      </c>
      <c r="BH128" s="0" t="str">
        <f aca="false">IF($AE128="yes",I128,"")</f>
        <v>hamis</v>
      </c>
      <c r="BI128" s="0" t="str">
        <f aca="false">IF($AE128="yes",J128,"")</f>
        <v>mwawado</v>
      </c>
    </row>
    <row r="129" customFormat="false" ht="13.8" hidden="false" customHeight="false" outlineLevel="0" collapsed="false">
      <c r="A129" s="0" t="s">
        <v>11508</v>
      </c>
      <c r="B129" s="0" t="s">
        <v>11509</v>
      </c>
      <c r="C129" s="4" t="n">
        <v>42937</v>
      </c>
      <c r="D129" s="0" t="s">
        <v>2192</v>
      </c>
      <c r="E129" s="0" t="s">
        <v>2193</v>
      </c>
      <c r="F129" s="0" t="s">
        <v>2194</v>
      </c>
      <c r="H129" s="0" t="s">
        <v>1627</v>
      </c>
      <c r="I129" s="0" t="s">
        <v>979</v>
      </c>
      <c r="J129" s="0" t="s">
        <v>11510</v>
      </c>
      <c r="K129" s="0" t="s">
        <v>53</v>
      </c>
      <c r="L129" s="0" t="s">
        <v>9720</v>
      </c>
      <c r="M129" s="0" t="s">
        <v>236</v>
      </c>
      <c r="N129" s="0" t="s">
        <v>10079</v>
      </c>
      <c r="O129" s="0" t="s">
        <v>11511</v>
      </c>
      <c r="P129" s="0" t="s">
        <v>11512</v>
      </c>
      <c r="Q129" s="0" t="s">
        <v>11513</v>
      </c>
      <c r="R129" s="0" t="s">
        <v>11514</v>
      </c>
      <c r="S129" s="0" t="s">
        <v>11515</v>
      </c>
      <c r="T129" s="0" t="s">
        <v>119</v>
      </c>
      <c r="U129" s="0" t="s">
        <v>11516</v>
      </c>
      <c r="V129" s="0" t="s">
        <v>44</v>
      </c>
      <c r="W129" s="0" t="s">
        <v>9758</v>
      </c>
      <c r="X129" s="0" t="s">
        <v>11513</v>
      </c>
      <c r="Y129" s="0" t="s">
        <v>9944</v>
      </c>
      <c r="AA129" s="0" t="s">
        <v>416</v>
      </c>
      <c r="AC129" s="0" t="s">
        <v>44</v>
      </c>
      <c r="AD129" s="0" t="s">
        <v>44</v>
      </c>
      <c r="AE129" s="0" t="s">
        <v>44</v>
      </c>
      <c r="AF129" s="0" t="s">
        <v>11517</v>
      </c>
      <c r="AG129" s="0" t="n">
        <v>-6.77108399</v>
      </c>
      <c r="AH129" s="0" t="n">
        <v>39.24000852</v>
      </c>
      <c r="AI129" s="0" t="n">
        <v>8</v>
      </c>
      <c r="AJ129" s="0" t="n">
        <v>4</v>
      </c>
      <c r="AK129" s="0" t="s">
        <v>59</v>
      </c>
      <c r="AP129" s="0" t="s">
        <v>11518</v>
      </c>
      <c r="AQ129" s="0" t="s">
        <v>10114</v>
      </c>
      <c r="AR129" s="0" t="s">
        <v>11519</v>
      </c>
      <c r="AS129" s="0" t="s">
        <v>59</v>
      </c>
      <c r="AU129" s="0" t="s">
        <v>9712</v>
      </c>
      <c r="AV129" s="0" t="s">
        <v>11520</v>
      </c>
      <c r="AW129" s="0" t="n">
        <v>1121</v>
      </c>
      <c r="AX129" s="0" t="s">
        <v>11521</v>
      </c>
      <c r="AY129" s="0" t="s">
        <v>11522</v>
      </c>
      <c r="AZ129" s="0" t="n">
        <v>38</v>
      </c>
      <c r="BB129" s="0" t="n">
        <v>-1</v>
      </c>
      <c r="BE129" s="0" t="str">
        <f aca="false">CONCATENATE(H129,I129,J129,K129,L129,M129,N129,)</f>
        <v>Ally IssaNampala male199410August</v>
      </c>
      <c r="BF129" s="0" t="str">
        <f aca="false">IF(BE129=BE128,"Duplicate","")</f>
        <v/>
      </c>
      <c r="BG129" s="0" t="str">
        <f aca="false">IF($AE129="yes",H129,"")</f>
        <v>Ally</v>
      </c>
      <c r="BH129" s="0" t="str">
        <f aca="false">IF($AE129="yes",I129,"")</f>
        <v>Issa</v>
      </c>
      <c r="BI129" s="0" t="str">
        <f aca="false">IF($AE129="yes",J129,"")</f>
        <v>Nampala</v>
      </c>
    </row>
    <row r="130" customFormat="false" ht="13.8" hidden="false" customHeight="false" outlineLevel="0" collapsed="false">
      <c r="A130" s="0" t="s">
        <v>11523</v>
      </c>
      <c r="B130" s="0" t="s">
        <v>11524</v>
      </c>
      <c r="C130" s="4" t="n">
        <v>42937</v>
      </c>
      <c r="D130" s="0" t="s">
        <v>5569</v>
      </c>
      <c r="E130" s="0" t="s">
        <v>5570</v>
      </c>
      <c r="F130" s="0" t="s">
        <v>5571</v>
      </c>
      <c r="H130" s="0" t="s">
        <v>11525</v>
      </c>
      <c r="I130" s="0" t="s">
        <v>5551</v>
      </c>
      <c r="J130" s="0" t="s">
        <v>11526</v>
      </c>
      <c r="K130" s="0" t="s">
        <v>53</v>
      </c>
      <c r="L130" s="0" t="s">
        <v>10431</v>
      </c>
      <c r="M130" s="0" t="s">
        <v>1509</v>
      </c>
      <c r="N130" s="0" t="s">
        <v>10079</v>
      </c>
      <c r="O130" s="0" t="s">
        <v>11527</v>
      </c>
      <c r="P130" s="0" t="s">
        <v>11528</v>
      </c>
      <c r="Q130" s="0" t="s">
        <v>11529</v>
      </c>
      <c r="R130" s="0" t="s">
        <v>11530</v>
      </c>
      <c r="S130" s="0" t="s">
        <v>11531</v>
      </c>
      <c r="T130" s="0" t="s">
        <v>80</v>
      </c>
      <c r="U130" s="0" t="s">
        <v>81</v>
      </c>
      <c r="V130" s="0" t="s">
        <v>44</v>
      </c>
      <c r="W130" s="0" t="s">
        <v>9725</v>
      </c>
      <c r="X130" s="0" t="s">
        <v>11529</v>
      </c>
      <c r="Y130" s="0" t="s">
        <v>1290</v>
      </c>
      <c r="Z130" s="0" t="s">
        <v>11532</v>
      </c>
      <c r="AA130" s="0" t="s">
        <v>9740</v>
      </c>
      <c r="AC130" s="0" t="s">
        <v>44</v>
      </c>
      <c r="AD130" s="0" t="s">
        <v>44</v>
      </c>
      <c r="AE130" s="0" t="s">
        <v>44</v>
      </c>
      <c r="AF130" s="0" t="s">
        <v>11533</v>
      </c>
      <c r="AG130" s="0" t="n">
        <v>-6.77106771</v>
      </c>
      <c r="AH130" s="0" t="n">
        <v>39.24004179</v>
      </c>
      <c r="AI130" s="0" t="n">
        <v>-2</v>
      </c>
      <c r="AJ130" s="0" t="n">
        <v>5</v>
      </c>
      <c r="AK130" s="0" t="s">
        <v>44</v>
      </c>
      <c r="AL130" s="0" t="s">
        <v>10085</v>
      </c>
      <c r="AM130" s="0" t="n">
        <f aca="false">FALSE()</f>
        <v>0</v>
      </c>
      <c r="AN130" s="0" t="n">
        <f aca="false">TRUE()</f>
        <v>1</v>
      </c>
      <c r="AO130" s="0" t="n">
        <f aca="false">FALSE()</f>
        <v>0</v>
      </c>
      <c r="AP130" s="0" t="s">
        <v>11528</v>
      </c>
      <c r="AQ130" s="0" t="s">
        <v>10338</v>
      </c>
      <c r="AR130" s="0" t="s">
        <v>11534</v>
      </c>
      <c r="AS130" s="0" t="s">
        <v>44</v>
      </c>
      <c r="AT130" s="0" t="s">
        <v>11535</v>
      </c>
      <c r="AU130" s="0" t="s">
        <v>9712</v>
      </c>
      <c r="AV130" s="0" t="s">
        <v>11536</v>
      </c>
      <c r="AW130" s="0" t="n">
        <v>1284</v>
      </c>
      <c r="AX130" s="0" t="s">
        <v>11537</v>
      </c>
      <c r="AY130" s="0" t="s">
        <v>11538</v>
      </c>
      <c r="AZ130" s="0" t="n">
        <v>201</v>
      </c>
      <c r="BB130" s="0" t="n">
        <v>-1</v>
      </c>
      <c r="BE130" s="0" t="str">
        <f aca="false">CONCATENATE(H130,I130,J130,K130,L130,M130,N130,)</f>
        <v>Collins AbrahamNathanaelmale198918August</v>
      </c>
      <c r="BF130" s="0" t="str">
        <f aca="false">IF(BE130=BE129,"Duplicate","")</f>
        <v/>
      </c>
      <c r="BG130" s="0" t="str">
        <f aca="false">IF($AE130="yes",H130,"")</f>
        <v>Collins</v>
      </c>
      <c r="BH130" s="0" t="str">
        <f aca="false">IF($AE130="yes",I130,"")</f>
        <v>Abraham</v>
      </c>
      <c r="BI130" s="0" t="str">
        <f aca="false">IF($AE130="yes",J130,"")</f>
        <v>Nathanael</v>
      </c>
    </row>
    <row r="131" customFormat="false" ht="13.8" hidden="false" customHeight="false" outlineLevel="0" collapsed="false">
      <c r="A131" s="0" t="s">
        <v>11539</v>
      </c>
      <c r="B131" s="0" t="s">
        <v>11540</v>
      </c>
      <c r="C131" s="4" t="n">
        <v>42937</v>
      </c>
      <c r="D131" s="0" t="s">
        <v>9507</v>
      </c>
      <c r="E131" s="0" t="s">
        <v>9508</v>
      </c>
      <c r="F131" s="0" t="s">
        <v>9509</v>
      </c>
      <c r="H131" s="0" t="s">
        <v>11541</v>
      </c>
      <c r="I131" s="0" t="s">
        <v>11542</v>
      </c>
      <c r="J131" s="0" t="s">
        <v>11543</v>
      </c>
      <c r="K131" s="0" t="s">
        <v>100</v>
      </c>
      <c r="L131" s="0" t="s">
        <v>9751</v>
      </c>
      <c r="M131" s="0" t="s">
        <v>620</v>
      </c>
      <c r="N131" s="0" t="s">
        <v>85</v>
      </c>
      <c r="O131" s="0" t="s">
        <v>11542</v>
      </c>
      <c r="P131" s="0" t="s">
        <v>11544</v>
      </c>
      <c r="Q131" s="0" t="s">
        <v>10926</v>
      </c>
      <c r="R131" s="0" t="s">
        <v>11545</v>
      </c>
      <c r="S131" s="0" t="s">
        <v>11546</v>
      </c>
      <c r="T131" s="0" t="s">
        <v>333</v>
      </c>
      <c r="U131" s="0" t="s">
        <v>334</v>
      </c>
      <c r="V131" s="0" t="s">
        <v>44</v>
      </c>
      <c r="W131" s="0" t="s">
        <v>9758</v>
      </c>
      <c r="X131" s="0" t="s">
        <v>10926</v>
      </c>
      <c r="Y131" s="0" t="s">
        <v>9707</v>
      </c>
      <c r="AA131" s="0" t="s">
        <v>9740</v>
      </c>
      <c r="AC131" s="0" t="s">
        <v>44</v>
      </c>
      <c r="AD131" s="0" t="s">
        <v>44</v>
      </c>
      <c r="AE131" s="0" t="s">
        <v>44</v>
      </c>
      <c r="AF131" s="0" t="s">
        <v>11547</v>
      </c>
      <c r="AG131" s="0" t="n">
        <v>-6.77121333333</v>
      </c>
      <c r="AH131" s="0" t="n">
        <v>39.2398033333</v>
      </c>
      <c r="AI131" s="0" t="n">
        <v>38</v>
      </c>
      <c r="AJ131" s="0" t="n">
        <v>5</v>
      </c>
      <c r="AK131" s="0" t="s">
        <v>44</v>
      </c>
      <c r="AL131" s="0" t="s">
        <v>10085</v>
      </c>
      <c r="AM131" s="0" t="n">
        <f aca="false">FALSE()</f>
        <v>0</v>
      </c>
      <c r="AN131" s="0" t="n">
        <f aca="false">TRUE()</f>
        <v>1</v>
      </c>
      <c r="AO131" s="0" t="n">
        <f aca="false">FALSE()</f>
        <v>0</v>
      </c>
      <c r="AP131" s="0" t="s">
        <v>11544</v>
      </c>
      <c r="AQ131" s="0" t="s">
        <v>10310</v>
      </c>
      <c r="AR131" s="0" t="s">
        <v>11548</v>
      </c>
      <c r="AS131" s="0" t="s">
        <v>59</v>
      </c>
      <c r="AU131" s="0" t="s">
        <v>9712</v>
      </c>
      <c r="AV131" s="0" t="s">
        <v>11549</v>
      </c>
      <c r="AW131" s="0" t="n">
        <v>1165</v>
      </c>
      <c r="AX131" s="0" t="s">
        <v>11550</v>
      </c>
      <c r="AY131" s="0" t="s">
        <v>11551</v>
      </c>
      <c r="AZ131" s="0" t="n">
        <v>82</v>
      </c>
      <c r="BB131" s="0" t="n">
        <v>-1</v>
      </c>
      <c r="BE131" s="0" t="str">
        <f aca="false">CONCATENATE(H131,I131,J131,K131,L131,M131,N131,)</f>
        <v>JONISIAGASPALNDANZIfemale199229December</v>
      </c>
      <c r="BF131" s="0" t="str">
        <f aca="false">IF(BE131=BE130,"Duplicate","")</f>
        <v/>
      </c>
      <c r="BG131" s="0" t="str">
        <f aca="false">IF($AE131="yes",H131,"")</f>
        <v>JONISIA</v>
      </c>
      <c r="BH131" s="0" t="str">
        <f aca="false">IF($AE131="yes",I131,"")</f>
        <v>GASPAL</v>
      </c>
      <c r="BI131" s="0" t="str">
        <f aca="false">IF($AE131="yes",J131,"")</f>
        <v>NDANZI</v>
      </c>
    </row>
    <row r="132" customFormat="false" ht="13.8" hidden="false" customHeight="false" outlineLevel="0" collapsed="false">
      <c r="A132" s="0" t="s">
        <v>11552</v>
      </c>
      <c r="B132" s="0" t="s">
        <v>11553</v>
      </c>
      <c r="C132" s="4" t="n">
        <v>42937</v>
      </c>
      <c r="D132" s="0" t="s">
        <v>7540</v>
      </c>
      <c r="E132" s="0" t="s">
        <v>7541</v>
      </c>
      <c r="F132" s="0" t="s">
        <v>7542</v>
      </c>
      <c r="H132" s="0" t="s">
        <v>11554</v>
      </c>
      <c r="I132" s="0" t="s">
        <v>458</v>
      </c>
      <c r="J132" s="0" t="s">
        <v>11555</v>
      </c>
      <c r="K132" s="0" t="s">
        <v>100</v>
      </c>
      <c r="L132" s="0" t="s">
        <v>1080</v>
      </c>
      <c r="M132" s="0" t="s">
        <v>5383</v>
      </c>
      <c r="N132" s="0" t="s">
        <v>103</v>
      </c>
      <c r="O132" s="0" t="s">
        <v>11556</v>
      </c>
      <c r="P132" s="0" t="s">
        <v>11557</v>
      </c>
      <c r="Q132" s="0" t="s">
        <v>11558</v>
      </c>
      <c r="R132" s="0" t="s">
        <v>11558</v>
      </c>
      <c r="S132" s="0" t="s">
        <v>11559</v>
      </c>
      <c r="T132" s="0" t="s">
        <v>333</v>
      </c>
      <c r="U132" s="0" t="s">
        <v>279</v>
      </c>
      <c r="V132" s="0" t="s">
        <v>44</v>
      </c>
      <c r="W132" s="0" t="s">
        <v>9758</v>
      </c>
      <c r="X132" s="0" t="s">
        <v>11558</v>
      </c>
      <c r="Y132" s="0" t="s">
        <v>9707</v>
      </c>
      <c r="AA132" s="0" t="s">
        <v>416</v>
      </c>
      <c r="AC132" s="0" t="s">
        <v>44</v>
      </c>
      <c r="AD132" s="0" t="s">
        <v>44</v>
      </c>
      <c r="AE132" s="0" t="s">
        <v>44</v>
      </c>
      <c r="AF132" s="0" t="s">
        <v>11560</v>
      </c>
      <c r="AG132" s="0" t="n">
        <v>-6.7734956</v>
      </c>
      <c r="AH132" s="0" t="n">
        <v>39.2403957</v>
      </c>
      <c r="AI132" s="0" t="n">
        <v>0</v>
      </c>
      <c r="AJ132" s="0" t="n">
        <v>1565</v>
      </c>
      <c r="AK132" s="0" t="s">
        <v>44</v>
      </c>
      <c r="AL132" s="0" t="s">
        <v>9709</v>
      </c>
      <c r="AM132" s="0" t="n">
        <f aca="false">TRUE()</f>
        <v>1</v>
      </c>
      <c r="AN132" s="0" t="n">
        <f aca="false">TRUE()</f>
        <v>1</v>
      </c>
      <c r="AO132" s="0" t="n">
        <f aca="false">TRUE()</f>
        <v>1</v>
      </c>
      <c r="AP132" s="0" t="s">
        <v>11561</v>
      </c>
      <c r="AQ132" s="0" t="s">
        <v>11043</v>
      </c>
      <c r="AR132" s="0" t="s">
        <v>11562</v>
      </c>
      <c r="AS132" s="0" t="s">
        <v>59</v>
      </c>
      <c r="AU132" s="0" t="s">
        <v>9712</v>
      </c>
      <c r="AV132" s="0" t="s">
        <v>11563</v>
      </c>
      <c r="AW132" s="0" t="n">
        <v>1104</v>
      </c>
      <c r="AX132" s="0" t="s">
        <v>11564</v>
      </c>
      <c r="AY132" s="0" t="s">
        <v>11565</v>
      </c>
      <c r="AZ132" s="0" t="n">
        <v>21</v>
      </c>
      <c r="BB132" s="0" t="n">
        <v>-1</v>
      </c>
      <c r="BE132" s="0" t="str">
        <f aca="false">CONCATENATE(H132,I132,J132,K132,L132,M132,N132,)</f>
        <v>NyakarindeMNdarofemale199624March</v>
      </c>
      <c r="BF132" s="0" t="str">
        <f aca="false">IF(BE132=BE131,"Duplicate","")</f>
        <v/>
      </c>
      <c r="BG132" s="0" t="str">
        <f aca="false">IF($AE132="yes",H132,"")</f>
        <v>Nyakarinde</v>
      </c>
      <c r="BH132" s="0" t="str">
        <f aca="false">IF($AE132="yes",I132,"")</f>
        <v>M</v>
      </c>
      <c r="BI132" s="0" t="str">
        <f aca="false">IF($AE132="yes",J132,"")</f>
        <v>Ndaro</v>
      </c>
    </row>
    <row r="133" customFormat="false" ht="13.8" hidden="false" customHeight="false" outlineLevel="0" collapsed="false">
      <c r="A133" s="0" t="s">
        <v>11566</v>
      </c>
      <c r="B133" s="0" t="s">
        <v>11567</v>
      </c>
      <c r="C133" s="7" t="s">
        <v>40</v>
      </c>
      <c r="D133" s="2" t="s">
        <v>2525</v>
      </c>
      <c r="E133" s="0" t="s">
        <v>11568</v>
      </c>
      <c r="F133" s="0" t="s">
        <v>11569</v>
      </c>
      <c r="H133" s="0" t="s">
        <v>11570</v>
      </c>
      <c r="I133" s="0" t="s">
        <v>5382</v>
      </c>
      <c r="J133" s="0" t="s">
        <v>11571</v>
      </c>
      <c r="K133" s="0" t="s">
        <v>100</v>
      </c>
      <c r="L133" s="0" t="n">
        <v>1993</v>
      </c>
      <c r="M133" s="0" t="n">
        <v>18</v>
      </c>
      <c r="N133" s="0" t="s">
        <v>85</v>
      </c>
      <c r="O133" s="0" t="s">
        <v>11572</v>
      </c>
      <c r="P133" s="0" t="s">
        <v>11573</v>
      </c>
      <c r="Q133" s="0" t="s">
        <v>11574</v>
      </c>
      <c r="R133" s="0" t="s">
        <v>11575</v>
      </c>
      <c r="S133" s="0" t="s">
        <v>11576</v>
      </c>
      <c r="T133" s="0" t="s">
        <v>11577</v>
      </c>
      <c r="U133" s="0" t="s">
        <v>11577</v>
      </c>
      <c r="V133" s="0" t="s">
        <v>44</v>
      </c>
      <c r="W133" s="0" t="s">
        <v>9725</v>
      </c>
      <c r="X133" s="2" t="s">
        <v>11574</v>
      </c>
      <c r="Y133" s="0" t="s">
        <v>9707</v>
      </c>
      <c r="AA133" s="0" t="s">
        <v>224</v>
      </c>
      <c r="AC133" s="0" t="s">
        <v>44</v>
      </c>
      <c r="AD133" s="0" t="s">
        <v>44</v>
      </c>
      <c r="AE133" s="0" t="s">
        <v>44</v>
      </c>
      <c r="AG133" s="0" t="n">
        <v>-6.771075</v>
      </c>
      <c r="AH133" s="0" t="n">
        <v>39.24026</v>
      </c>
      <c r="AI133" s="0" t="n">
        <v>122.9</v>
      </c>
      <c r="AJ133" s="0" t="n">
        <v>2.5</v>
      </c>
      <c r="AK133" s="0" t="s">
        <v>44</v>
      </c>
      <c r="AP133" s="0" t="s">
        <v>11573</v>
      </c>
      <c r="AQ133" s="0" t="s">
        <v>9839</v>
      </c>
      <c r="AR133" s="0" t="s">
        <v>11578</v>
      </c>
      <c r="AS133" s="0" t="s">
        <v>59</v>
      </c>
      <c r="AV133" s="0" t="s">
        <v>11579</v>
      </c>
      <c r="BE133" s="0" t="str">
        <f aca="false">CONCATENATE(H133,I133,J133,K133,L133,M133,N133,)</f>
        <v>AgnesErastoNdumbarofemale199318December</v>
      </c>
      <c r="BF133" s="0" t="str">
        <f aca="false">IF(BE133=BE132,"Duplicate","")</f>
        <v/>
      </c>
      <c r="BG133" s="0" t="str">
        <f aca="false">IF($AE133="yes",H133,"")</f>
        <v>Agnes</v>
      </c>
      <c r="BH133" s="0" t="str">
        <f aca="false">IF($AE133="yes",I133,"")</f>
        <v>Erasto</v>
      </c>
      <c r="BI133" s="0" t="str">
        <f aca="false">IF($AE133="yes",J133,"")</f>
        <v>Ndumbaro</v>
      </c>
    </row>
    <row r="134" customFormat="false" ht="13.8" hidden="false" customHeight="false" outlineLevel="0" collapsed="false">
      <c r="A134" s="0" t="s">
        <v>11580</v>
      </c>
      <c r="B134" s="0" t="s">
        <v>11581</v>
      </c>
      <c r="C134" s="4" t="n">
        <v>42937</v>
      </c>
      <c r="D134" s="0" t="s">
        <v>7554</v>
      </c>
      <c r="E134" s="0" t="s">
        <v>7555</v>
      </c>
      <c r="F134" s="0" t="s">
        <v>7556</v>
      </c>
      <c r="G134" s="0" t="s">
        <v>7557</v>
      </c>
      <c r="H134" s="0" t="s">
        <v>11582</v>
      </c>
      <c r="I134" s="0" t="s">
        <v>1846</v>
      </c>
      <c r="J134" s="0" t="s">
        <v>11583</v>
      </c>
      <c r="K134" s="0" t="s">
        <v>100</v>
      </c>
      <c r="L134" s="0" t="s">
        <v>9751</v>
      </c>
      <c r="M134" s="0" t="s">
        <v>150</v>
      </c>
      <c r="N134" s="0" t="s">
        <v>9075</v>
      </c>
      <c r="O134" s="0" t="s">
        <v>11584</v>
      </c>
      <c r="P134" s="0" t="s">
        <v>11585</v>
      </c>
      <c r="Q134" s="0" t="s">
        <v>11586</v>
      </c>
      <c r="R134" s="0" t="s">
        <v>11587</v>
      </c>
      <c r="S134" s="0" t="s">
        <v>11588</v>
      </c>
      <c r="T134" s="0" t="s">
        <v>333</v>
      </c>
      <c r="U134" s="0" t="s">
        <v>278</v>
      </c>
      <c r="V134" s="0" t="s">
        <v>44</v>
      </c>
      <c r="W134" s="0" t="s">
        <v>9725</v>
      </c>
      <c r="X134" s="0" t="s">
        <v>11586</v>
      </c>
      <c r="Y134" s="0" t="s">
        <v>9707</v>
      </c>
      <c r="AA134" s="0" t="s">
        <v>9740</v>
      </c>
      <c r="AC134" s="0" t="s">
        <v>44</v>
      </c>
      <c r="AD134" s="0" t="s">
        <v>44</v>
      </c>
      <c r="AE134" s="0" t="s">
        <v>44</v>
      </c>
      <c r="AF134" s="0" t="s">
        <v>11589</v>
      </c>
      <c r="AG134" s="0" t="n">
        <v>-6.7708</v>
      </c>
      <c r="AH134" s="0" t="n">
        <v>39.2400133333</v>
      </c>
      <c r="AI134" s="0" t="n">
        <v>-6.6</v>
      </c>
      <c r="AJ134" s="0" t="n">
        <v>4</v>
      </c>
      <c r="AK134" s="0" t="s">
        <v>44</v>
      </c>
      <c r="AL134" s="0" t="s">
        <v>9709</v>
      </c>
      <c r="AM134" s="0" t="n">
        <f aca="false">TRUE()</f>
        <v>1</v>
      </c>
      <c r="AN134" s="0" t="n">
        <f aca="false">TRUE()</f>
        <v>1</v>
      </c>
      <c r="AO134" s="0" t="n">
        <f aca="false">TRUE()</f>
        <v>1</v>
      </c>
      <c r="AP134" s="0" t="s">
        <v>11590</v>
      </c>
      <c r="AQ134" s="0" t="s">
        <v>11591</v>
      </c>
      <c r="AR134" s="0" t="s">
        <v>11592</v>
      </c>
      <c r="AS134" s="0" t="s">
        <v>59</v>
      </c>
      <c r="AU134" s="0" t="s">
        <v>9712</v>
      </c>
      <c r="AV134" s="0" t="s">
        <v>11593</v>
      </c>
      <c r="AW134" s="0" t="n">
        <v>1222</v>
      </c>
      <c r="AX134" s="0" t="s">
        <v>11594</v>
      </c>
      <c r="AY134" s="0" t="s">
        <v>11595</v>
      </c>
      <c r="AZ134" s="0" t="n">
        <v>139</v>
      </c>
      <c r="BB134" s="0" t="n">
        <v>-1</v>
      </c>
      <c r="BE134" s="0" t="str">
        <f aca="false">CONCATENATE(H134,I134,J134,K134,L134,M134,N134,)</f>
        <v>MwanaharusiSaidNgalumafemale199214June</v>
      </c>
      <c r="BF134" s="0" t="str">
        <f aca="false">IF(BE134=BE133,"Duplicate","")</f>
        <v/>
      </c>
      <c r="BG134" s="0" t="str">
        <f aca="false">IF($AE134="yes",H134,"")</f>
        <v>Mwanaharusi</v>
      </c>
      <c r="BH134" s="0" t="str">
        <f aca="false">IF($AE134="yes",I134,"")</f>
        <v>Said</v>
      </c>
      <c r="BI134" s="0" t="str">
        <f aca="false">IF($AE134="yes",J134,"")</f>
        <v>Ngaluma</v>
      </c>
    </row>
    <row r="135" customFormat="false" ht="13.8" hidden="false" customHeight="false" outlineLevel="0" collapsed="false">
      <c r="A135" s="0" t="s">
        <v>11596</v>
      </c>
      <c r="B135" s="0" t="s">
        <v>11597</v>
      </c>
      <c r="C135" s="7" t="s">
        <v>40</v>
      </c>
      <c r="D135" s="0" t="s">
        <v>8116</v>
      </c>
      <c r="E135" s="0" t="s">
        <v>8117</v>
      </c>
      <c r="F135" s="0" t="s">
        <v>11598</v>
      </c>
      <c r="H135" s="0" t="s">
        <v>11599</v>
      </c>
      <c r="I135" s="0" t="s">
        <v>7613</v>
      </c>
      <c r="J135" s="0" t="s">
        <v>11600</v>
      </c>
      <c r="K135" s="0" t="s">
        <v>100</v>
      </c>
      <c r="L135" s="0" t="n">
        <v>1990</v>
      </c>
      <c r="M135" s="0" t="n">
        <v>20</v>
      </c>
      <c r="N135" s="0" t="s">
        <v>9817</v>
      </c>
      <c r="O135" s="0" t="s">
        <v>11601</v>
      </c>
      <c r="P135" s="0" t="s">
        <v>11602</v>
      </c>
      <c r="Q135" s="0" t="s">
        <v>11603</v>
      </c>
      <c r="R135" s="0" t="s">
        <v>11604</v>
      </c>
      <c r="S135" s="0" t="s">
        <v>11605</v>
      </c>
      <c r="T135" s="0" t="s">
        <v>333</v>
      </c>
      <c r="U135" s="0" t="s">
        <v>5009</v>
      </c>
      <c r="V135" s="0" t="s">
        <v>44</v>
      </c>
      <c r="W135" s="0" t="s">
        <v>9758</v>
      </c>
      <c r="X135" s="0" t="s">
        <v>11603</v>
      </c>
      <c r="Y135" s="0" t="s">
        <v>9707</v>
      </c>
      <c r="AA135" s="0" t="s">
        <v>9740</v>
      </c>
      <c r="AC135" s="0" t="s">
        <v>44</v>
      </c>
      <c r="AD135" s="0" t="s">
        <v>44</v>
      </c>
      <c r="AE135" s="0" t="s">
        <v>44</v>
      </c>
      <c r="AG135" s="0" t="n">
        <v>-6.77129166666667</v>
      </c>
      <c r="AH135" s="0" t="n">
        <v>39.2398466666667</v>
      </c>
      <c r="AI135" s="0" t="n">
        <v>17</v>
      </c>
      <c r="AJ135" s="0" t="n">
        <v>4.8</v>
      </c>
      <c r="AK135" s="0" t="s">
        <v>59</v>
      </c>
      <c r="AP135" s="0" t="s">
        <v>11606</v>
      </c>
      <c r="AQ135" s="0" t="s">
        <v>9870</v>
      </c>
      <c r="AR135" s="0" t="s">
        <v>11607</v>
      </c>
      <c r="AS135" s="0" t="s">
        <v>59</v>
      </c>
      <c r="AV135" s="0" t="s">
        <v>11608</v>
      </c>
      <c r="BE135" s="0" t="str">
        <f aca="false">CONCATENATE(H135,I135,J135,K135,L135,M135,N135,)</f>
        <v>GivenessAlfredNgaofemale199020July</v>
      </c>
      <c r="BF135" s="0" t="str">
        <f aca="false">IF(BE135=BE134,"Duplicate","")</f>
        <v/>
      </c>
      <c r="BG135" s="0" t="str">
        <f aca="false">IF($AE135="yes",H135,"")</f>
        <v>Giveness</v>
      </c>
      <c r="BH135" s="0" t="str">
        <f aca="false">IF($AE135="yes",I135,"")</f>
        <v>Alfred</v>
      </c>
      <c r="BI135" s="0" t="str">
        <f aca="false">IF($AE135="yes",J135,"")</f>
        <v>Ngao</v>
      </c>
    </row>
    <row r="136" customFormat="false" ht="13.8" hidden="false" customHeight="false" outlineLevel="0" collapsed="false">
      <c r="A136" s="0" t="s">
        <v>11609</v>
      </c>
      <c r="B136" s="0" t="s">
        <v>11610</v>
      </c>
      <c r="C136" s="4" t="n">
        <v>42937</v>
      </c>
      <c r="D136" s="0" t="s">
        <v>3730</v>
      </c>
      <c r="E136" s="0" t="s">
        <v>10854</v>
      </c>
      <c r="F136" s="0" t="s">
        <v>10855</v>
      </c>
      <c r="H136" s="0" t="s">
        <v>11611</v>
      </c>
      <c r="I136" s="0" t="s">
        <v>9248</v>
      </c>
      <c r="J136" s="0" t="s">
        <v>11612</v>
      </c>
      <c r="K136" s="0" t="s">
        <v>100</v>
      </c>
      <c r="L136" s="0" t="s">
        <v>9847</v>
      </c>
      <c r="M136" s="0" t="s">
        <v>263</v>
      </c>
      <c r="N136" s="0" t="s">
        <v>816</v>
      </c>
      <c r="O136" s="0" t="s">
        <v>11613</v>
      </c>
      <c r="P136" s="0" t="s">
        <v>11614</v>
      </c>
      <c r="Q136" s="0" t="s">
        <v>11615</v>
      </c>
      <c r="R136" s="0" t="s">
        <v>11616</v>
      </c>
      <c r="S136" s="0" t="s">
        <v>11617</v>
      </c>
      <c r="T136" s="0" t="s">
        <v>1232</v>
      </c>
      <c r="U136" s="0" t="s">
        <v>119</v>
      </c>
      <c r="V136" s="0" t="s">
        <v>44</v>
      </c>
      <c r="W136" s="0" t="s">
        <v>9725</v>
      </c>
      <c r="X136" s="0" t="s">
        <v>11616</v>
      </c>
      <c r="Y136" s="0" t="s">
        <v>9804</v>
      </c>
      <c r="AA136" s="0" t="s">
        <v>9740</v>
      </c>
      <c r="AC136" s="0" t="s">
        <v>44</v>
      </c>
      <c r="AD136" s="0" t="s">
        <v>44</v>
      </c>
      <c r="AE136" s="0" t="s">
        <v>44</v>
      </c>
      <c r="AF136" s="0" t="s">
        <v>11618</v>
      </c>
      <c r="AG136" s="0" t="n">
        <v>-6.77104722708</v>
      </c>
      <c r="AH136" s="0" t="n">
        <v>39.2400552984</v>
      </c>
      <c r="AI136" s="0" t="n">
        <v>-0.800000011921</v>
      </c>
      <c r="AJ136" s="0" t="n">
        <v>4.5</v>
      </c>
      <c r="AK136" s="0" t="s">
        <v>44</v>
      </c>
      <c r="AL136" s="0" t="s">
        <v>9742</v>
      </c>
      <c r="AM136" s="0" t="n">
        <f aca="false">FALSE()</f>
        <v>0</v>
      </c>
      <c r="AN136" s="0" t="n">
        <f aca="false">TRUE()</f>
        <v>1</v>
      </c>
      <c r="AO136" s="0" t="n">
        <f aca="false">TRUE()</f>
        <v>1</v>
      </c>
      <c r="AP136" s="0" t="s">
        <v>11613</v>
      </c>
      <c r="AQ136" s="0" t="s">
        <v>9743</v>
      </c>
      <c r="AR136" s="0" t="s">
        <v>11619</v>
      </c>
      <c r="AS136" s="0" t="s">
        <v>59</v>
      </c>
      <c r="AU136" s="0" t="s">
        <v>9712</v>
      </c>
      <c r="AV136" s="0" t="s">
        <v>11620</v>
      </c>
      <c r="AW136" s="0" t="n">
        <v>1339</v>
      </c>
      <c r="AX136" s="0" t="s">
        <v>11621</v>
      </c>
      <c r="AY136" s="0" t="s">
        <v>11622</v>
      </c>
      <c r="AZ136" s="0" t="n">
        <v>256</v>
      </c>
      <c r="BB136" s="0" t="n">
        <v>-1</v>
      </c>
      <c r="BE136" s="0" t="str">
        <f aca="false">CONCATENATE(H136,I136,J136,K136,L136,M136,N136,)</f>
        <v>Magreth VedastoNgombalefemale199323February</v>
      </c>
      <c r="BF136" s="0" t="str">
        <f aca="false">IF(BE136=BE135,"Duplicate","")</f>
        <v/>
      </c>
      <c r="BG136" s="0" t="str">
        <f aca="false">IF($AE136="yes",H136,"")</f>
        <v>Magreth</v>
      </c>
      <c r="BH136" s="0" t="str">
        <f aca="false">IF($AE136="yes",I136,"")</f>
        <v>Vedasto</v>
      </c>
      <c r="BI136" s="0" t="str">
        <f aca="false">IF($AE136="yes",J136,"")</f>
        <v>Ngombale</v>
      </c>
    </row>
    <row r="137" customFormat="false" ht="13.8" hidden="false" customHeight="false" outlineLevel="0" collapsed="false">
      <c r="A137" s="0" t="s">
        <v>11623</v>
      </c>
      <c r="B137" s="0" t="s">
        <v>11624</v>
      </c>
      <c r="C137" s="4" t="n">
        <v>42937</v>
      </c>
      <c r="D137" s="0" t="s">
        <v>3784</v>
      </c>
      <c r="E137" s="0" t="s">
        <v>3785</v>
      </c>
      <c r="F137" s="0" t="s">
        <v>3786</v>
      </c>
      <c r="H137" s="0" t="s">
        <v>11625</v>
      </c>
      <c r="I137" s="0" t="s">
        <v>11626</v>
      </c>
      <c r="J137" s="0" t="s">
        <v>11627</v>
      </c>
      <c r="K137" s="0" t="s">
        <v>53</v>
      </c>
      <c r="L137" s="0" t="s">
        <v>10217</v>
      </c>
      <c r="M137" s="0" t="s">
        <v>263</v>
      </c>
      <c r="N137" s="0" t="s">
        <v>9817</v>
      </c>
      <c r="O137" s="0" t="s">
        <v>11628</v>
      </c>
      <c r="P137" s="0" t="s">
        <v>11629</v>
      </c>
      <c r="Q137" s="0" t="s">
        <v>11630</v>
      </c>
      <c r="R137" s="0" t="s">
        <v>11631</v>
      </c>
      <c r="S137" s="0" t="s">
        <v>11632</v>
      </c>
      <c r="T137" s="0" t="s">
        <v>209</v>
      </c>
      <c r="U137" s="0" t="s">
        <v>11633</v>
      </c>
      <c r="V137" s="0" t="s">
        <v>44</v>
      </c>
      <c r="W137" s="0" t="s">
        <v>9758</v>
      </c>
      <c r="X137" s="0" t="s">
        <v>11630</v>
      </c>
      <c r="Y137" s="0" t="s">
        <v>9804</v>
      </c>
      <c r="AA137" s="0" t="s">
        <v>224</v>
      </c>
      <c r="AC137" s="0" t="s">
        <v>44</v>
      </c>
      <c r="AD137" s="0" t="s">
        <v>44</v>
      </c>
      <c r="AE137" s="0" t="s">
        <v>44</v>
      </c>
      <c r="AK137" s="0" t="s">
        <v>44</v>
      </c>
      <c r="AL137" s="0" t="s">
        <v>9742</v>
      </c>
      <c r="AM137" s="0" t="n">
        <f aca="false">FALSE()</f>
        <v>0</v>
      </c>
      <c r="AN137" s="0" t="n">
        <f aca="false">TRUE()</f>
        <v>1</v>
      </c>
      <c r="AO137" s="0" t="n">
        <f aca="false">TRUE()</f>
        <v>1</v>
      </c>
      <c r="AP137" s="0" t="s">
        <v>11634</v>
      </c>
      <c r="AQ137" s="0" t="s">
        <v>9855</v>
      </c>
      <c r="AR137" s="0" t="s">
        <v>11635</v>
      </c>
      <c r="AS137" s="0" t="s">
        <v>59</v>
      </c>
      <c r="AU137" s="0" t="s">
        <v>9712</v>
      </c>
      <c r="AV137" s="0" t="s">
        <v>11636</v>
      </c>
      <c r="AW137" s="0" t="n">
        <v>1355</v>
      </c>
      <c r="AX137" s="0" t="s">
        <v>11637</v>
      </c>
      <c r="AY137" s="0" t="s">
        <v>11638</v>
      </c>
      <c r="AZ137" s="0" t="n">
        <v>272</v>
      </c>
      <c r="BB137" s="0" t="n">
        <v>-1</v>
      </c>
      <c r="BE137" s="0" t="str">
        <f aca="false">CONCATENATE(H137,I137,J137,K137,L137,M137,N137,)</f>
        <v>FarajaXaveryNkweramale199023July</v>
      </c>
      <c r="BF137" s="0" t="str">
        <f aca="false">IF(BE137=BE136,"Duplicate","")</f>
        <v/>
      </c>
      <c r="BG137" s="0" t="str">
        <f aca="false">IF($AE137="yes",H137,"")</f>
        <v>Faraja</v>
      </c>
      <c r="BH137" s="0" t="str">
        <f aca="false">IF($AE137="yes",I137,"")</f>
        <v>Xavery</v>
      </c>
      <c r="BI137" s="0" t="str">
        <f aca="false">IF($AE137="yes",J137,"")</f>
        <v>Nkwera</v>
      </c>
    </row>
    <row r="138" customFormat="false" ht="13.8" hidden="false" customHeight="false" outlineLevel="0" collapsed="false">
      <c r="A138" s="0" t="s">
        <v>11639</v>
      </c>
      <c r="B138" s="0" t="s">
        <v>11640</v>
      </c>
      <c r="C138" s="4" t="n">
        <v>42937</v>
      </c>
      <c r="D138" s="0" t="s">
        <v>3848</v>
      </c>
      <c r="E138" s="0" t="s">
        <v>3849</v>
      </c>
      <c r="F138" s="0" t="s">
        <v>3850</v>
      </c>
      <c r="G138" s="0" t="s">
        <v>3851</v>
      </c>
      <c r="H138" s="0" t="s">
        <v>1858</v>
      </c>
      <c r="J138" s="0" t="s">
        <v>10258</v>
      </c>
      <c r="K138" s="0" t="s">
        <v>53</v>
      </c>
      <c r="L138" s="0" t="s">
        <v>9798</v>
      </c>
      <c r="M138" s="0" t="s">
        <v>9798</v>
      </c>
      <c r="N138" s="0" t="s">
        <v>395</v>
      </c>
      <c r="O138" s="0" t="s">
        <v>1858</v>
      </c>
      <c r="P138" s="0" t="s">
        <v>10258</v>
      </c>
      <c r="Q138" s="0" t="s">
        <v>3851</v>
      </c>
      <c r="R138" s="0" t="s">
        <v>3851</v>
      </c>
      <c r="S138" s="0" t="s">
        <v>11641</v>
      </c>
      <c r="T138" s="0" t="s">
        <v>278</v>
      </c>
      <c r="U138" s="0" t="s">
        <v>333</v>
      </c>
      <c r="V138" s="0" t="s">
        <v>44</v>
      </c>
      <c r="W138" s="0" t="s">
        <v>9725</v>
      </c>
      <c r="X138" s="0" t="s">
        <v>3851</v>
      </c>
      <c r="Y138" s="0" t="s">
        <v>9707</v>
      </c>
      <c r="AA138" s="0" t="s">
        <v>9740</v>
      </c>
      <c r="AC138" s="0" t="s">
        <v>44</v>
      </c>
      <c r="AD138" s="0" t="s">
        <v>44</v>
      </c>
      <c r="AE138" s="0" t="s">
        <v>44</v>
      </c>
      <c r="AF138" s="0" t="s">
        <v>11642</v>
      </c>
      <c r="AG138" s="0" t="n">
        <v>-6.7653481</v>
      </c>
      <c r="AH138" s="0" t="n">
        <v>39.2146427</v>
      </c>
      <c r="AI138" s="0" t="n">
        <v>0</v>
      </c>
      <c r="AJ138" s="0" t="n">
        <v>39</v>
      </c>
      <c r="AK138" s="0" t="s">
        <v>44</v>
      </c>
      <c r="AL138" s="0" t="s">
        <v>9709</v>
      </c>
      <c r="AM138" s="0" t="n">
        <f aca="false">TRUE()</f>
        <v>1</v>
      </c>
      <c r="AN138" s="0" t="n">
        <f aca="false">TRUE()</f>
        <v>1</v>
      </c>
      <c r="AO138" s="0" t="n">
        <f aca="false">TRUE()</f>
        <v>1</v>
      </c>
      <c r="AP138" s="0" t="s">
        <v>11643</v>
      </c>
      <c r="AQ138" s="0" t="s">
        <v>9743</v>
      </c>
      <c r="AR138" s="0" t="s">
        <v>11644</v>
      </c>
      <c r="AS138" s="0" t="s">
        <v>59</v>
      </c>
      <c r="AU138" s="0" t="s">
        <v>9712</v>
      </c>
      <c r="AV138" s="0" t="s">
        <v>11645</v>
      </c>
      <c r="AW138" s="0" t="n">
        <v>1311</v>
      </c>
      <c r="AX138" s="0" t="s">
        <v>11646</v>
      </c>
      <c r="AY138" s="0" t="s">
        <v>11647</v>
      </c>
      <c r="AZ138" s="0" t="n">
        <v>228</v>
      </c>
      <c r="BB138" s="0" t="n">
        <v>-1</v>
      </c>
      <c r="BE138" s="0" t="str">
        <f aca="false">CONCATENATE(H138,I138,J138,K138,L138,M138,N138,)</f>
        <v>HamadiNurumale19911991May</v>
      </c>
      <c r="BF138" s="0" t="str">
        <f aca="false">IF(BE138=BE137,"Duplicate","")</f>
        <v/>
      </c>
      <c r="BG138" s="0" t="str">
        <f aca="false">IF($AE138="yes",H138,"")</f>
        <v>Hamadi</v>
      </c>
      <c r="BH138" s="0" t="n">
        <f aca="false">IF($AE138="yes",I138,"")</f>
        <v>0</v>
      </c>
      <c r="BI138" s="0" t="str">
        <f aca="false">IF($AE138="yes",J138,"")</f>
        <v>Nuru</v>
      </c>
    </row>
    <row r="139" customFormat="false" ht="13.8" hidden="false" customHeight="false" outlineLevel="0" collapsed="false">
      <c r="A139" s="0" t="s">
        <v>11648</v>
      </c>
      <c r="B139" s="0" t="s">
        <v>11649</v>
      </c>
      <c r="C139" s="4" t="n">
        <v>42937</v>
      </c>
      <c r="D139" s="0" t="s">
        <v>3848</v>
      </c>
      <c r="E139" s="0" t="s">
        <v>3849</v>
      </c>
      <c r="F139" s="0" t="s">
        <v>3850</v>
      </c>
      <c r="G139" s="0" t="s">
        <v>3851</v>
      </c>
      <c r="H139" s="0" t="s">
        <v>1858</v>
      </c>
      <c r="J139" s="0" t="s">
        <v>10258</v>
      </c>
      <c r="K139" s="0" t="s">
        <v>53</v>
      </c>
      <c r="L139" s="0" t="s">
        <v>9798</v>
      </c>
      <c r="M139" s="0" t="s">
        <v>150</v>
      </c>
      <c r="N139" s="0" t="s">
        <v>395</v>
      </c>
      <c r="O139" s="0" t="s">
        <v>11643</v>
      </c>
      <c r="P139" s="0" t="s">
        <v>11650</v>
      </c>
      <c r="Q139" s="0" t="s">
        <v>3851</v>
      </c>
      <c r="R139" s="0" t="s">
        <v>3851</v>
      </c>
      <c r="S139" s="0" t="s">
        <v>11641</v>
      </c>
      <c r="T139" s="0" t="s">
        <v>278</v>
      </c>
      <c r="U139" s="0" t="s">
        <v>333</v>
      </c>
      <c r="V139" s="0" t="s">
        <v>44</v>
      </c>
      <c r="W139" s="0" t="s">
        <v>9725</v>
      </c>
      <c r="X139" s="0" t="s">
        <v>3851</v>
      </c>
      <c r="Y139" s="0" t="s">
        <v>9707</v>
      </c>
      <c r="AA139" s="0" t="s">
        <v>9740</v>
      </c>
      <c r="AC139" s="0" t="s">
        <v>44</v>
      </c>
      <c r="AD139" s="0" t="s">
        <v>44</v>
      </c>
      <c r="AE139" s="0" t="s">
        <v>44</v>
      </c>
      <c r="AF139" s="0" t="s">
        <v>11651</v>
      </c>
      <c r="AG139" s="0" t="n">
        <v>-6.7653603</v>
      </c>
      <c r="AH139" s="0" t="n">
        <v>39.2145718</v>
      </c>
      <c r="AI139" s="0" t="n">
        <v>0</v>
      </c>
      <c r="AJ139" s="0" t="n">
        <v>126.24</v>
      </c>
      <c r="AK139" s="0" t="s">
        <v>44</v>
      </c>
      <c r="AL139" s="0" t="s">
        <v>9709</v>
      </c>
      <c r="AM139" s="0" t="n">
        <f aca="false">TRUE()</f>
        <v>1</v>
      </c>
      <c r="AN139" s="0" t="n">
        <f aca="false">TRUE()</f>
        <v>1</v>
      </c>
      <c r="AO139" s="0" t="n">
        <f aca="false">TRUE()</f>
        <v>1</v>
      </c>
      <c r="AP139" s="0" t="s">
        <v>11652</v>
      </c>
      <c r="AQ139" s="0" t="s">
        <v>9743</v>
      </c>
      <c r="AR139" s="0" t="s">
        <v>11644</v>
      </c>
      <c r="AS139" s="0" t="s">
        <v>59</v>
      </c>
      <c r="AU139" s="0" t="s">
        <v>9712</v>
      </c>
      <c r="AV139" s="0" t="s">
        <v>11653</v>
      </c>
      <c r="AW139" s="0" t="n">
        <v>1357</v>
      </c>
      <c r="AX139" s="0" t="s">
        <v>11654</v>
      </c>
      <c r="AY139" s="0" t="s">
        <v>11655</v>
      </c>
      <c r="AZ139" s="0" t="n">
        <v>274</v>
      </c>
      <c r="BB139" s="0" t="n">
        <v>-1</v>
      </c>
      <c r="BE139" s="0" t="str">
        <f aca="false">CONCATENATE(H139,I139,J139,K139,L139,M139,N139,)</f>
        <v>HamadiNurumale199114May</v>
      </c>
      <c r="BF139" s="0" t="str">
        <f aca="false">IF(BE139=BE138,"Duplicate","")</f>
        <v/>
      </c>
      <c r="BG139" s="0" t="str">
        <f aca="false">IF($AE139="yes",H139,"")</f>
        <v>Hamadi</v>
      </c>
      <c r="BH139" s="0" t="n">
        <f aca="false">IF($AE139="yes",I139,"")</f>
        <v>0</v>
      </c>
      <c r="BI139" s="0" t="str">
        <f aca="false">IF($AE139="yes",J139,"")</f>
        <v>Nuru</v>
      </c>
    </row>
    <row r="140" customFormat="false" ht="13.8" hidden="false" customHeight="false" outlineLevel="0" collapsed="false">
      <c r="A140" s="0" t="s">
        <v>11656</v>
      </c>
      <c r="B140" s="0" t="s">
        <v>11657</v>
      </c>
      <c r="C140" s="4" t="n">
        <v>42937</v>
      </c>
      <c r="D140" s="0" t="s">
        <v>3664</v>
      </c>
      <c r="E140" s="0" t="s">
        <v>3665</v>
      </c>
      <c r="F140" s="0" t="s">
        <v>3666</v>
      </c>
      <c r="H140" s="0" t="s">
        <v>11658</v>
      </c>
      <c r="I140" s="0" t="s">
        <v>11659</v>
      </c>
      <c r="J140" s="0" t="s">
        <v>11660</v>
      </c>
      <c r="K140" s="0" t="s">
        <v>100</v>
      </c>
      <c r="L140" s="0" t="s">
        <v>9720</v>
      </c>
      <c r="M140" s="0" t="s">
        <v>247</v>
      </c>
      <c r="N140" s="0" t="s">
        <v>509</v>
      </c>
      <c r="O140" s="0" t="s">
        <v>11661</v>
      </c>
      <c r="P140" s="0" t="s">
        <v>11662</v>
      </c>
      <c r="Q140" s="0" t="s">
        <v>11663</v>
      </c>
      <c r="R140" s="0" t="s">
        <v>11664</v>
      </c>
      <c r="S140" s="0" t="s">
        <v>11665</v>
      </c>
      <c r="T140" s="0" t="s">
        <v>5261</v>
      </c>
      <c r="U140" s="0" t="s">
        <v>11666</v>
      </c>
      <c r="V140" s="0" t="s">
        <v>44</v>
      </c>
      <c r="W140" s="0" t="s">
        <v>9725</v>
      </c>
      <c r="X140" s="0" t="s">
        <v>11663</v>
      </c>
      <c r="Y140" s="0" t="s">
        <v>9944</v>
      </c>
      <c r="AA140" s="0" t="s">
        <v>416</v>
      </c>
      <c r="AC140" s="0" t="s">
        <v>44</v>
      </c>
      <c r="AD140" s="0" t="s">
        <v>44</v>
      </c>
      <c r="AE140" s="0" t="s">
        <v>44</v>
      </c>
      <c r="AF140" s="0" t="s">
        <v>11667</v>
      </c>
      <c r="AG140" s="0" t="n">
        <v>-6.77107371929</v>
      </c>
      <c r="AH140" s="0" t="n">
        <v>39.2400183697</v>
      </c>
      <c r="AI140" s="0" t="n">
        <v>-10.3129690375</v>
      </c>
      <c r="AJ140" s="0" t="n">
        <v>4</v>
      </c>
      <c r="AK140" s="0" t="s">
        <v>59</v>
      </c>
      <c r="AP140" s="0" t="s">
        <v>11668</v>
      </c>
      <c r="AQ140" s="0" t="s">
        <v>9870</v>
      </c>
      <c r="AR140" s="0" t="s">
        <v>11669</v>
      </c>
      <c r="AS140" s="0" t="s">
        <v>59</v>
      </c>
      <c r="AU140" s="0" t="s">
        <v>9712</v>
      </c>
      <c r="AV140" s="0" t="s">
        <v>11670</v>
      </c>
      <c r="AW140" s="0" t="n">
        <v>1279</v>
      </c>
      <c r="AX140" s="0" t="s">
        <v>11671</v>
      </c>
      <c r="AY140" s="0" t="s">
        <v>11672</v>
      </c>
      <c r="AZ140" s="0" t="n">
        <v>196</v>
      </c>
      <c r="BB140" s="0" t="n">
        <v>-1</v>
      </c>
      <c r="BE140" s="0" t="str">
        <f aca="false">CONCATENATE(H140,I140,J140,K140,L140,M140,N140,)</f>
        <v>FortunataMossaniNyerigafemale19945April</v>
      </c>
      <c r="BF140" s="0" t="str">
        <f aca="false">IF(BE140=BE139,"Duplicate","")</f>
        <v/>
      </c>
      <c r="BG140" s="0" t="str">
        <f aca="false">IF($AE140="yes",H140,"")</f>
        <v>Fortunata</v>
      </c>
      <c r="BH140" s="0" t="str">
        <f aca="false">IF($AE140="yes",I140,"")</f>
        <v>Mossani</v>
      </c>
      <c r="BI140" s="0" t="str">
        <f aca="false">IF($AE140="yes",J140,"")</f>
        <v>Nyeriga</v>
      </c>
    </row>
    <row r="141" customFormat="false" ht="13.8" hidden="false" customHeight="false" outlineLevel="0" collapsed="false">
      <c r="A141" s="0" t="s">
        <v>11673</v>
      </c>
      <c r="B141" s="0" t="s">
        <v>11674</v>
      </c>
      <c r="C141" s="4" t="n">
        <v>42937</v>
      </c>
      <c r="D141" s="0" t="s">
        <v>4022</v>
      </c>
      <c r="E141" s="0" t="s">
        <v>4023</v>
      </c>
      <c r="F141" s="0" t="s">
        <v>4024</v>
      </c>
      <c r="H141" s="0" t="s">
        <v>1954</v>
      </c>
      <c r="I141" s="0" t="s">
        <v>4088</v>
      </c>
      <c r="J141" s="0" t="s">
        <v>11675</v>
      </c>
      <c r="K141" s="0" t="s">
        <v>53</v>
      </c>
      <c r="L141" s="0" t="s">
        <v>9847</v>
      </c>
      <c r="N141" s="0" t="s">
        <v>1823</v>
      </c>
      <c r="O141" s="0" t="s">
        <v>11676</v>
      </c>
      <c r="P141" s="0" t="s">
        <v>11677</v>
      </c>
      <c r="Q141" s="0" t="s">
        <v>11678</v>
      </c>
      <c r="R141" s="0" t="s">
        <v>11679</v>
      </c>
      <c r="S141" s="0" t="s">
        <v>11680</v>
      </c>
      <c r="T141" s="0" t="s">
        <v>334</v>
      </c>
      <c r="U141" s="0" t="s">
        <v>4030</v>
      </c>
      <c r="V141" s="0" t="s">
        <v>44</v>
      </c>
      <c r="W141" s="0" t="s">
        <v>9758</v>
      </c>
      <c r="X141" s="0" t="s">
        <v>11678</v>
      </c>
      <c r="Y141" s="0" t="s">
        <v>9944</v>
      </c>
      <c r="AA141" s="0" t="s">
        <v>416</v>
      </c>
      <c r="AC141" s="0" t="s">
        <v>44</v>
      </c>
      <c r="AD141" s="0" t="s">
        <v>44</v>
      </c>
      <c r="AE141" s="0" t="s">
        <v>44</v>
      </c>
      <c r="AF141" s="0" t="s">
        <v>11681</v>
      </c>
      <c r="AG141" s="0" t="n">
        <v>-6.77131333333</v>
      </c>
      <c r="AH141" s="0" t="n">
        <v>39.240255</v>
      </c>
      <c r="AI141" s="0" t="n">
        <v>124.8</v>
      </c>
      <c r="AJ141" s="0" t="n">
        <v>4.7</v>
      </c>
      <c r="AK141" s="0" t="s">
        <v>59</v>
      </c>
      <c r="AP141" s="0" t="s">
        <v>11682</v>
      </c>
      <c r="AQ141" s="0" t="s">
        <v>10373</v>
      </c>
      <c r="AR141" s="0" t="s">
        <v>11683</v>
      </c>
      <c r="AS141" s="0" t="s">
        <v>59</v>
      </c>
      <c r="AU141" s="0" t="s">
        <v>9712</v>
      </c>
      <c r="AV141" s="0" t="s">
        <v>11684</v>
      </c>
      <c r="AW141" s="0" t="n">
        <v>1287</v>
      </c>
      <c r="AX141" s="0" t="s">
        <v>11685</v>
      </c>
      <c r="AY141" s="0" t="s">
        <v>11686</v>
      </c>
      <c r="AZ141" s="0" t="n">
        <v>204</v>
      </c>
      <c r="BB141" s="0" t="n">
        <v>-1</v>
      </c>
      <c r="BE141" s="0" t="str">
        <f aca="false">CONCATENATE(H141,I141,J141,K141,L141,M141,N141,)</f>
        <v>IddyAbdulNzikumale1993November</v>
      </c>
      <c r="BF141" s="0" t="str">
        <f aca="false">IF(BE141=BE140,"Duplicate","")</f>
        <v/>
      </c>
      <c r="BG141" s="0" t="str">
        <f aca="false">IF($AE141="yes",H141,"")</f>
        <v>Iddy</v>
      </c>
      <c r="BH141" s="0" t="str">
        <f aca="false">IF($AE141="yes",I141,"")</f>
        <v>Abdul</v>
      </c>
      <c r="BI141" s="0" t="str">
        <f aca="false">IF($AE141="yes",J141,"")</f>
        <v>Nziku</v>
      </c>
    </row>
    <row r="142" customFormat="false" ht="13.8" hidden="false" customHeight="false" outlineLevel="0" collapsed="false">
      <c r="A142" s="0" t="s">
        <v>11687</v>
      </c>
      <c r="B142" s="0" t="s">
        <v>11688</v>
      </c>
      <c r="C142" s="4" t="n">
        <v>42937</v>
      </c>
      <c r="D142" s="0" t="s">
        <v>3143</v>
      </c>
      <c r="E142" s="0" t="s">
        <v>3144</v>
      </c>
      <c r="F142" s="0" t="s">
        <v>3145</v>
      </c>
      <c r="H142" s="0" t="s">
        <v>11689</v>
      </c>
      <c r="I142" s="0" t="s">
        <v>802</v>
      </c>
      <c r="J142" s="0" t="s">
        <v>2294</v>
      </c>
      <c r="K142" s="0" t="s">
        <v>53</v>
      </c>
      <c r="L142" s="0" t="s">
        <v>9831</v>
      </c>
      <c r="M142" s="0" t="s">
        <v>624</v>
      </c>
      <c r="N142" s="0" t="s">
        <v>1823</v>
      </c>
      <c r="O142" s="0" t="s">
        <v>802</v>
      </c>
      <c r="P142" s="0" t="s">
        <v>11690</v>
      </c>
      <c r="Q142" s="0" t="s">
        <v>11691</v>
      </c>
      <c r="R142" s="0" t="s">
        <v>11692</v>
      </c>
      <c r="S142" s="0" t="s">
        <v>11693</v>
      </c>
      <c r="T142" s="0" t="s">
        <v>3044</v>
      </c>
      <c r="U142" s="0" t="s">
        <v>406</v>
      </c>
      <c r="V142" s="0" t="s">
        <v>44</v>
      </c>
      <c r="W142" s="0" t="s">
        <v>9758</v>
      </c>
      <c r="X142" s="0" t="s">
        <v>11691</v>
      </c>
      <c r="Y142" s="0" t="s">
        <v>9944</v>
      </c>
      <c r="AA142" s="0" t="s">
        <v>83</v>
      </c>
      <c r="AC142" s="0" t="s">
        <v>44</v>
      </c>
      <c r="AD142" s="0" t="s">
        <v>44</v>
      </c>
      <c r="AE142" s="0" t="s">
        <v>44</v>
      </c>
      <c r="AF142" s="0" t="s">
        <v>11694</v>
      </c>
      <c r="AG142" s="0" t="n">
        <v>-6.77108</v>
      </c>
      <c r="AH142" s="0" t="n">
        <v>39.2399933333</v>
      </c>
      <c r="AI142" s="0" t="n">
        <v>22.2</v>
      </c>
      <c r="AJ142" s="0" t="n">
        <v>5</v>
      </c>
      <c r="AK142" s="0" t="s">
        <v>44</v>
      </c>
      <c r="AP142" s="0" t="s">
        <v>11695</v>
      </c>
      <c r="AQ142" s="0" t="s">
        <v>11696</v>
      </c>
      <c r="AS142" s="0" t="s">
        <v>44</v>
      </c>
      <c r="AT142" s="0" t="s">
        <v>11697</v>
      </c>
      <c r="AU142" s="0" t="s">
        <v>9712</v>
      </c>
      <c r="AV142" s="0" t="s">
        <v>11698</v>
      </c>
      <c r="AW142" s="0" t="n">
        <v>1141</v>
      </c>
      <c r="AX142" s="0" t="s">
        <v>11699</v>
      </c>
      <c r="AY142" s="0" t="s">
        <v>11700</v>
      </c>
      <c r="AZ142" s="0" t="n">
        <v>58</v>
      </c>
      <c r="BB142" s="0" t="n">
        <v>-1</v>
      </c>
      <c r="BE142" s="0" t="str">
        <f aca="false">CONCATENATE(H142,I142,J142,K142,L142,M142,N142,)</f>
        <v>HilariHarunaOmarymale199527November</v>
      </c>
      <c r="BF142" s="0" t="str">
        <f aca="false">IF(BE142=BE141,"Duplicate","")</f>
        <v/>
      </c>
      <c r="BG142" s="0" t="str">
        <f aca="false">IF($AE142="yes",H142,"")</f>
        <v>Hilari</v>
      </c>
      <c r="BH142" s="0" t="str">
        <f aca="false">IF($AE142="yes",I142,"")</f>
        <v>Haruna</v>
      </c>
      <c r="BI142" s="0" t="str">
        <f aca="false">IF($AE142="yes",J142,"")</f>
        <v>Omary</v>
      </c>
    </row>
    <row r="143" customFormat="false" ht="13.8" hidden="false" customHeight="false" outlineLevel="0" collapsed="false">
      <c r="A143" s="0" t="s">
        <v>11701</v>
      </c>
      <c r="B143" s="0" t="s">
        <v>11702</v>
      </c>
      <c r="C143" s="4" t="n">
        <v>42937</v>
      </c>
      <c r="D143" s="0" t="s">
        <v>11703</v>
      </c>
      <c r="E143" s="0" t="s">
        <v>11704</v>
      </c>
      <c r="F143" s="0" t="s">
        <v>11705</v>
      </c>
      <c r="H143" s="0" t="s">
        <v>3056</v>
      </c>
      <c r="I143" s="0" t="s">
        <v>11706</v>
      </c>
      <c r="J143" s="0" t="s">
        <v>11707</v>
      </c>
      <c r="K143" s="0" t="s">
        <v>100</v>
      </c>
      <c r="L143" s="0" t="s">
        <v>9847</v>
      </c>
      <c r="M143" s="0" t="s">
        <v>293</v>
      </c>
      <c r="N143" s="0" t="s">
        <v>85</v>
      </c>
      <c r="O143" s="0" t="s">
        <v>11706</v>
      </c>
      <c r="P143" s="0" t="s">
        <v>11708</v>
      </c>
      <c r="Q143" s="0" t="s">
        <v>11709</v>
      </c>
      <c r="R143" s="0" t="s">
        <v>11710</v>
      </c>
      <c r="S143" s="0" t="s">
        <v>11711</v>
      </c>
      <c r="T143" s="0" t="s">
        <v>333</v>
      </c>
      <c r="U143" s="0" t="s">
        <v>334</v>
      </c>
      <c r="V143" s="0" t="s">
        <v>44</v>
      </c>
      <c r="W143" s="0" t="s">
        <v>9758</v>
      </c>
      <c r="X143" s="0" t="s">
        <v>11709</v>
      </c>
      <c r="Y143" s="0" t="s">
        <v>9707</v>
      </c>
      <c r="AA143" s="0" t="s">
        <v>9740</v>
      </c>
      <c r="AC143" s="0" t="s">
        <v>44</v>
      </c>
      <c r="AD143" s="0" t="s">
        <v>44</v>
      </c>
      <c r="AE143" s="0" t="s">
        <v>44</v>
      </c>
      <c r="AF143" s="0" t="s">
        <v>11712</v>
      </c>
      <c r="AG143" s="0" t="n">
        <v>-6.77106666667</v>
      </c>
      <c r="AH143" s="0" t="n">
        <v>39.2400166667</v>
      </c>
      <c r="AI143" s="0" t="n">
        <v>5.8</v>
      </c>
      <c r="AJ143" s="0" t="n">
        <v>4.9</v>
      </c>
      <c r="AK143" s="0" t="s">
        <v>44</v>
      </c>
      <c r="AL143" s="0" t="s">
        <v>9726</v>
      </c>
      <c r="AM143" s="0" t="n">
        <f aca="false">TRUE()</f>
        <v>1</v>
      </c>
      <c r="AN143" s="0" t="n">
        <f aca="false">TRUE()</f>
        <v>1</v>
      </c>
      <c r="AO143" s="0" t="n">
        <f aca="false">FALSE()</f>
        <v>0</v>
      </c>
      <c r="AP143" s="0" t="s">
        <v>2272</v>
      </c>
      <c r="AQ143" s="0" t="s">
        <v>11043</v>
      </c>
      <c r="AR143" s="0" t="s">
        <v>11713</v>
      </c>
      <c r="AS143" s="0" t="s">
        <v>59</v>
      </c>
      <c r="AU143" s="0" t="s">
        <v>9712</v>
      </c>
      <c r="AV143" s="0" t="s">
        <v>11714</v>
      </c>
      <c r="AW143" s="0" t="n">
        <v>1144</v>
      </c>
      <c r="AX143" s="0" t="s">
        <v>11715</v>
      </c>
      <c r="AY143" s="0" t="s">
        <v>11716</v>
      </c>
      <c r="AZ143" s="0" t="n">
        <v>61</v>
      </c>
      <c r="BB143" s="0" t="n">
        <v>-1</v>
      </c>
      <c r="BE143" s="0" t="str">
        <f aca="false">CONCATENATE(H143,I143,J143,K143,L143,M143,N143,)</f>
        <v>LucyFabianPagamafemale19933December</v>
      </c>
      <c r="BF143" s="0" t="str">
        <f aca="false">IF(BE143=BE142,"Duplicate","")</f>
        <v/>
      </c>
      <c r="BG143" s="0" t="str">
        <f aca="false">IF($AE143="yes",H143,"")</f>
        <v>Lucy</v>
      </c>
      <c r="BH143" s="0" t="str">
        <f aca="false">IF($AE143="yes",I143,"")</f>
        <v>Fabian</v>
      </c>
      <c r="BI143" s="0" t="str">
        <f aca="false">IF($AE143="yes",J143,"")</f>
        <v>Pagama</v>
      </c>
    </row>
    <row r="144" customFormat="false" ht="13.8" hidden="false" customHeight="false" outlineLevel="0" collapsed="false">
      <c r="A144" s="0" t="s">
        <v>11717</v>
      </c>
      <c r="B144" s="0" t="s">
        <v>11718</v>
      </c>
      <c r="C144" s="4" t="n">
        <v>42937</v>
      </c>
      <c r="D144" s="0" t="s">
        <v>3434</v>
      </c>
      <c r="E144" s="0" t="s">
        <v>3435</v>
      </c>
      <c r="F144" s="0" t="s">
        <v>3436</v>
      </c>
      <c r="H144" s="0" t="s">
        <v>988</v>
      </c>
      <c r="J144" s="0" t="s">
        <v>8167</v>
      </c>
      <c r="K144" s="0" t="s">
        <v>53</v>
      </c>
      <c r="L144" s="0" t="s">
        <v>9831</v>
      </c>
      <c r="M144" s="0" t="s">
        <v>131</v>
      </c>
      <c r="N144" s="0" t="s">
        <v>626</v>
      </c>
      <c r="O144" s="0" t="s">
        <v>8167</v>
      </c>
      <c r="P144" s="0" t="s">
        <v>11719</v>
      </c>
      <c r="Q144" s="0" t="s">
        <v>11720</v>
      </c>
      <c r="R144" s="0" t="s">
        <v>11721</v>
      </c>
      <c r="S144" s="0" t="s">
        <v>11722</v>
      </c>
      <c r="T144" s="0" t="s">
        <v>538</v>
      </c>
      <c r="U144" s="0" t="s">
        <v>11723</v>
      </c>
      <c r="V144" s="0" t="s">
        <v>44</v>
      </c>
      <c r="W144" s="0" t="s">
        <v>9725</v>
      </c>
      <c r="X144" s="0" t="s">
        <v>11720</v>
      </c>
      <c r="Y144" s="0" t="s">
        <v>9944</v>
      </c>
      <c r="AA144" s="0" t="s">
        <v>83</v>
      </c>
      <c r="AC144" s="0" t="s">
        <v>44</v>
      </c>
      <c r="AD144" s="0" t="s">
        <v>44</v>
      </c>
      <c r="AE144" s="0" t="s">
        <v>44</v>
      </c>
      <c r="AF144" s="0" t="s">
        <v>11724</v>
      </c>
      <c r="AG144" s="0" t="n">
        <v>-6.77107</v>
      </c>
      <c r="AH144" s="0" t="n">
        <v>39.24015</v>
      </c>
      <c r="AI144" s="0" t="n">
        <v>42.7</v>
      </c>
      <c r="AJ144" s="0" t="n">
        <v>4.6</v>
      </c>
      <c r="AK144" s="0" t="s">
        <v>44</v>
      </c>
      <c r="AL144" s="0" t="s">
        <v>10085</v>
      </c>
      <c r="AM144" s="0" t="n">
        <f aca="false">FALSE()</f>
        <v>0</v>
      </c>
      <c r="AN144" s="0" t="n">
        <f aca="false">TRUE()</f>
        <v>1</v>
      </c>
      <c r="AO144" s="0" t="n">
        <f aca="false">FALSE()</f>
        <v>0</v>
      </c>
      <c r="AP144" s="0" t="s">
        <v>11725</v>
      </c>
      <c r="AQ144" s="0" t="s">
        <v>9743</v>
      </c>
      <c r="AR144" s="0" t="s">
        <v>11726</v>
      </c>
      <c r="AS144" s="0" t="s">
        <v>59</v>
      </c>
      <c r="AU144" s="0" t="s">
        <v>9712</v>
      </c>
      <c r="AV144" s="0" t="s">
        <v>11727</v>
      </c>
      <c r="AW144" s="0" t="n">
        <v>1239</v>
      </c>
      <c r="AX144" s="0" t="s">
        <v>11728</v>
      </c>
      <c r="AY144" s="0" t="s">
        <v>10658</v>
      </c>
      <c r="AZ144" s="0" t="n">
        <v>156</v>
      </c>
      <c r="BB144" s="0" t="n">
        <v>-1</v>
      </c>
      <c r="BE144" s="0" t="str">
        <f aca="false">CONCATENATE(H144,I144,J144,K144,L144,M144,N144,)</f>
        <v>RobertPeregrinmale199516October</v>
      </c>
      <c r="BF144" s="0" t="str">
        <f aca="false">IF(BE144=BE143,"Duplicate","")</f>
        <v/>
      </c>
      <c r="BG144" s="0" t="str">
        <f aca="false">IF($AE144="yes",H144,"")</f>
        <v>Robert</v>
      </c>
      <c r="BH144" s="0" t="n">
        <f aca="false">IF($AE144="yes",I144,"")</f>
        <v>0</v>
      </c>
      <c r="BI144" s="0" t="str">
        <f aca="false">IF($AE144="yes",J144,"")</f>
        <v>Peregrin</v>
      </c>
    </row>
    <row r="145" customFormat="false" ht="13.8" hidden="false" customHeight="false" outlineLevel="0" collapsed="false">
      <c r="A145" s="0" t="s">
        <v>11729</v>
      </c>
      <c r="B145" s="0" t="s">
        <v>11730</v>
      </c>
      <c r="C145" s="4" t="n">
        <v>42937</v>
      </c>
      <c r="D145" s="0" t="s">
        <v>1762</v>
      </c>
      <c r="E145" s="0" t="s">
        <v>1763</v>
      </c>
      <c r="F145" s="0" t="s">
        <v>1764</v>
      </c>
      <c r="H145" s="0" t="s">
        <v>2660</v>
      </c>
      <c r="J145" s="0" t="s">
        <v>1008</v>
      </c>
      <c r="K145" s="0" t="s">
        <v>100</v>
      </c>
      <c r="L145" s="0" t="s">
        <v>1080</v>
      </c>
      <c r="M145" s="0" t="s">
        <v>624</v>
      </c>
      <c r="N145" s="0" t="s">
        <v>9817</v>
      </c>
      <c r="O145" s="0" t="s">
        <v>11731</v>
      </c>
      <c r="P145" s="0" t="s">
        <v>11732</v>
      </c>
      <c r="Q145" s="0" t="s">
        <v>11733</v>
      </c>
      <c r="R145" s="0" t="s">
        <v>11734</v>
      </c>
      <c r="S145" s="0" t="s">
        <v>11735</v>
      </c>
      <c r="T145" s="0" t="s">
        <v>210</v>
      </c>
      <c r="U145" s="0" t="s">
        <v>226</v>
      </c>
      <c r="V145" s="0" t="s">
        <v>44</v>
      </c>
      <c r="W145" s="0" t="s">
        <v>9758</v>
      </c>
      <c r="X145" s="0" t="s">
        <v>11733</v>
      </c>
      <c r="Y145" s="0" t="s">
        <v>9944</v>
      </c>
      <c r="AA145" s="0" t="s">
        <v>83</v>
      </c>
      <c r="AC145" s="0" t="s">
        <v>44</v>
      </c>
      <c r="AD145" s="0" t="s">
        <v>44</v>
      </c>
      <c r="AE145" s="0" t="s">
        <v>44</v>
      </c>
      <c r="AF145" s="0" t="s">
        <v>11736</v>
      </c>
      <c r="AG145" s="0" t="n">
        <v>-6.77114333333</v>
      </c>
      <c r="AH145" s="0" t="n">
        <v>39.2401633333</v>
      </c>
      <c r="AI145" s="0" t="n">
        <v>11.2</v>
      </c>
      <c r="AJ145" s="0" t="n">
        <v>3.9</v>
      </c>
      <c r="AK145" s="0" t="s">
        <v>44</v>
      </c>
      <c r="AL145" s="0" t="s">
        <v>9709</v>
      </c>
      <c r="AM145" s="0" t="n">
        <f aca="false">TRUE()</f>
        <v>1</v>
      </c>
      <c r="AN145" s="0" t="n">
        <f aca="false">TRUE()</f>
        <v>1</v>
      </c>
      <c r="AO145" s="0" t="n">
        <f aca="false">TRUE()</f>
        <v>1</v>
      </c>
      <c r="AP145" s="0" t="s">
        <v>11737</v>
      </c>
      <c r="AQ145" s="0" t="s">
        <v>10865</v>
      </c>
      <c r="AR145" s="0" t="s">
        <v>10397</v>
      </c>
      <c r="AS145" s="0" t="s">
        <v>59</v>
      </c>
      <c r="AU145" s="0" t="s">
        <v>9712</v>
      </c>
      <c r="AV145" s="0" t="s">
        <v>11738</v>
      </c>
      <c r="AW145" s="0" t="n">
        <v>1138</v>
      </c>
      <c r="AX145" s="0" t="s">
        <v>11739</v>
      </c>
      <c r="AY145" s="0" t="s">
        <v>11740</v>
      </c>
      <c r="AZ145" s="0" t="n">
        <v>55</v>
      </c>
      <c r="BB145" s="0" t="n">
        <v>-1</v>
      </c>
      <c r="BE145" s="0" t="str">
        <f aca="false">CONCATENATE(H145,I145,J145,K145,L145,M145,N145,)</f>
        <v>ZainaRashidfemale199627July</v>
      </c>
      <c r="BF145" s="0" t="str">
        <f aca="false">IF(BE145=BE144,"Duplicate","")</f>
        <v/>
      </c>
      <c r="BG145" s="0" t="str">
        <f aca="false">IF($AE145="yes",H145,"")</f>
        <v>Zaina</v>
      </c>
      <c r="BH145" s="0" t="n">
        <f aca="false">IF($AE145="yes",I145,"")</f>
        <v>0</v>
      </c>
      <c r="BI145" s="0" t="str">
        <f aca="false">IF($AE145="yes",J145,"")</f>
        <v>Rashid</v>
      </c>
    </row>
    <row r="146" customFormat="false" ht="13.8" hidden="false" customHeight="false" outlineLevel="0" collapsed="false">
      <c r="A146" s="0" t="s">
        <v>11741</v>
      </c>
      <c r="B146" s="0" t="s">
        <v>11742</v>
      </c>
      <c r="C146" s="4" t="n">
        <v>42937</v>
      </c>
      <c r="D146" s="0" t="s">
        <v>3206</v>
      </c>
      <c r="E146" s="0" t="s">
        <v>3207</v>
      </c>
      <c r="F146" s="0" t="s">
        <v>3208</v>
      </c>
      <c r="G146" s="0" t="s">
        <v>3209</v>
      </c>
      <c r="H146" s="0" t="s">
        <v>1846</v>
      </c>
      <c r="J146" s="0" t="s">
        <v>1008</v>
      </c>
      <c r="K146" s="0" t="s">
        <v>53</v>
      </c>
      <c r="L146" s="0" t="s">
        <v>9720</v>
      </c>
      <c r="M146" s="0" t="s">
        <v>620</v>
      </c>
      <c r="N146" s="0" t="s">
        <v>9968</v>
      </c>
      <c r="O146" s="0" t="s">
        <v>1008</v>
      </c>
      <c r="P146" s="0" t="s">
        <v>1846</v>
      </c>
      <c r="Q146" s="0" t="s">
        <v>11743</v>
      </c>
      <c r="R146" s="0" t="s">
        <v>3209</v>
      </c>
      <c r="S146" s="0" t="s">
        <v>11744</v>
      </c>
      <c r="T146" s="0" t="s">
        <v>2534</v>
      </c>
      <c r="U146" s="0" t="s">
        <v>3214</v>
      </c>
      <c r="V146" s="0" t="s">
        <v>44</v>
      </c>
      <c r="W146" s="0" t="s">
        <v>9758</v>
      </c>
      <c r="X146" s="0" t="s">
        <v>3209</v>
      </c>
      <c r="Y146" s="0" t="s">
        <v>9707</v>
      </c>
      <c r="AA146" s="0" t="s">
        <v>293</v>
      </c>
      <c r="AC146" s="0" t="s">
        <v>44</v>
      </c>
      <c r="AD146" s="0" t="s">
        <v>44</v>
      </c>
      <c r="AE146" s="0" t="s">
        <v>44</v>
      </c>
      <c r="AF146" s="0" t="s">
        <v>11745</v>
      </c>
      <c r="AG146" s="0" t="n">
        <v>-6.77128833333</v>
      </c>
      <c r="AH146" s="0" t="n">
        <v>39.2403116667</v>
      </c>
      <c r="AI146" s="0" t="n">
        <v>-0.7</v>
      </c>
      <c r="AJ146" s="0" t="n">
        <v>4.9</v>
      </c>
      <c r="AK146" s="0" t="s">
        <v>44</v>
      </c>
      <c r="AL146" s="0" t="s">
        <v>9709</v>
      </c>
      <c r="AM146" s="0" t="n">
        <f aca="false">TRUE()</f>
        <v>1</v>
      </c>
      <c r="AN146" s="0" t="n">
        <f aca="false">TRUE()</f>
        <v>1</v>
      </c>
      <c r="AO146" s="0" t="n">
        <f aca="false">TRUE()</f>
        <v>1</v>
      </c>
      <c r="AP146" s="0" t="s">
        <v>11746</v>
      </c>
      <c r="AQ146" s="0" t="s">
        <v>9743</v>
      </c>
      <c r="AR146" s="0" t="s">
        <v>11747</v>
      </c>
      <c r="AS146" s="0" t="s">
        <v>59</v>
      </c>
      <c r="AU146" s="0" t="s">
        <v>9712</v>
      </c>
      <c r="AV146" s="0" t="s">
        <v>11748</v>
      </c>
      <c r="AW146" s="0" t="n">
        <v>1227</v>
      </c>
      <c r="AX146" s="0" t="s">
        <v>11749</v>
      </c>
      <c r="AY146" s="0" t="s">
        <v>11750</v>
      </c>
      <c r="AZ146" s="0" t="n">
        <v>144</v>
      </c>
      <c r="BB146" s="0" t="n">
        <v>-1</v>
      </c>
      <c r="BE146" s="0" t="str">
        <f aca="false">CONCATENATE(H146,I146,J146,K146,L146,M146,N146,)</f>
        <v>SaidRashidmale199429September</v>
      </c>
      <c r="BF146" s="0" t="str">
        <f aca="false">IF(BE146=BE145,"Duplicate","")</f>
        <v/>
      </c>
      <c r="BG146" s="0" t="str">
        <f aca="false">IF($AE146="yes",H146,"")</f>
        <v>Said</v>
      </c>
      <c r="BH146" s="0" t="n">
        <f aca="false">IF($AE146="yes",I146,"")</f>
        <v>0</v>
      </c>
      <c r="BI146" s="0" t="str">
        <f aca="false">IF($AE146="yes",J146,"")</f>
        <v>Rashid</v>
      </c>
    </row>
    <row r="147" customFormat="false" ht="13.8" hidden="false" customHeight="false" outlineLevel="0" collapsed="false">
      <c r="A147" s="0" t="s">
        <v>11751</v>
      </c>
      <c r="B147" s="0" t="s">
        <v>11752</v>
      </c>
      <c r="C147" s="4" t="n">
        <v>42937</v>
      </c>
      <c r="D147" s="0" t="s">
        <v>5201</v>
      </c>
      <c r="E147" s="0" t="s">
        <v>5202</v>
      </c>
      <c r="F147" s="0" t="s">
        <v>5203</v>
      </c>
      <c r="H147" s="0" t="s">
        <v>5306</v>
      </c>
      <c r="I147" s="0" t="s">
        <v>11753</v>
      </c>
      <c r="J147" s="0" t="s">
        <v>2032</v>
      </c>
      <c r="K147" s="0" t="s">
        <v>100</v>
      </c>
      <c r="L147" s="0" t="s">
        <v>9847</v>
      </c>
      <c r="M147" s="0" t="s">
        <v>1354</v>
      </c>
      <c r="N147" s="0" t="s">
        <v>509</v>
      </c>
      <c r="O147" s="0" t="s">
        <v>2032</v>
      </c>
      <c r="P147" s="0" t="s">
        <v>10518</v>
      </c>
      <c r="Q147" s="0" t="s">
        <v>11754</v>
      </c>
      <c r="R147" s="0" t="s">
        <v>11754</v>
      </c>
      <c r="S147" s="0" t="s">
        <v>11755</v>
      </c>
      <c r="T147" s="0" t="s">
        <v>734</v>
      </c>
      <c r="U147" s="0" t="s">
        <v>5209</v>
      </c>
      <c r="V147" s="0" t="s">
        <v>44</v>
      </c>
      <c r="W147" s="0" t="s">
        <v>9725</v>
      </c>
      <c r="X147" s="0" t="s">
        <v>11754</v>
      </c>
      <c r="Y147" s="0" t="s">
        <v>9707</v>
      </c>
      <c r="AA147" s="0" t="s">
        <v>83</v>
      </c>
      <c r="AC147" s="0" t="s">
        <v>44</v>
      </c>
      <c r="AD147" s="0" t="s">
        <v>44</v>
      </c>
      <c r="AE147" s="0" t="s">
        <v>44</v>
      </c>
      <c r="AF147" s="0" t="s">
        <v>11756</v>
      </c>
      <c r="AG147" s="0" t="n">
        <v>-6.77065666667</v>
      </c>
      <c r="AH147" s="0" t="n">
        <v>39.240305</v>
      </c>
      <c r="AI147" s="0" t="n">
        <v>22.3</v>
      </c>
      <c r="AJ147" s="0" t="n">
        <v>4.9</v>
      </c>
      <c r="AK147" s="0" t="s">
        <v>59</v>
      </c>
      <c r="AP147" s="0" t="s">
        <v>11757</v>
      </c>
      <c r="AQ147" s="0" t="s">
        <v>9855</v>
      </c>
      <c r="AR147" s="0" t="s">
        <v>11758</v>
      </c>
      <c r="AS147" s="0" t="s">
        <v>59</v>
      </c>
      <c r="AU147" s="0" t="s">
        <v>9712</v>
      </c>
      <c r="AV147" s="0" t="s">
        <v>11759</v>
      </c>
      <c r="AW147" s="0" t="n">
        <v>1231</v>
      </c>
      <c r="AX147" s="0" t="s">
        <v>11760</v>
      </c>
      <c r="AY147" s="0" t="s">
        <v>11761</v>
      </c>
      <c r="AZ147" s="0" t="n">
        <v>148</v>
      </c>
      <c r="BB147" s="0" t="n">
        <v>-1</v>
      </c>
      <c r="BE147" s="0" t="str">
        <f aca="false">CONCATENATE(H147,I147,J147,K147,L147,M147,N147,)</f>
        <v>SelinaYakoboRichardfemale199311April</v>
      </c>
      <c r="BF147" s="0" t="str">
        <f aca="false">IF(BE147=BE146,"Duplicate","")</f>
        <v/>
      </c>
      <c r="BG147" s="0" t="str">
        <f aca="false">IF($AE147="yes",H147,"")</f>
        <v>Selina</v>
      </c>
      <c r="BH147" s="0" t="str">
        <f aca="false">IF($AE147="yes",I147,"")</f>
        <v>Yakobo</v>
      </c>
      <c r="BI147" s="0" t="str">
        <f aca="false">IF($AE147="yes",J147,"")</f>
        <v>Richard</v>
      </c>
    </row>
    <row r="148" customFormat="false" ht="13.8" hidden="false" customHeight="false" outlineLevel="0" collapsed="false">
      <c r="A148" s="0" t="s">
        <v>11762</v>
      </c>
      <c r="B148" s="0" t="s">
        <v>11763</v>
      </c>
      <c r="C148" s="7" t="s">
        <v>40</v>
      </c>
      <c r="D148" s="0" t="s">
        <v>11764</v>
      </c>
      <c r="E148" s="0" t="s">
        <v>11765</v>
      </c>
      <c r="F148" s="0" t="s">
        <v>11766</v>
      </c>
      <c r="H148" s="0" t="s">
        <v>11767</v>
      </c>
      <c r="I148" s="0" t="s">
        <v>8628</v>
      </c>
      <c r="J148" s="0" t="s">
        <v>988</v>
      </c>
      <c r="K148" s="0" t="s">
        <v>100</v>
      </c>
      <c r="L148" s="0" t="n">
        <v>1996</v>
      </c>
      <c r="M148" s="0" t="n">
        <v>31</v>
      </c>
      <c r="N148" s="0" t="s">
        <v>103</v>
      </c>
      <c r="O148" s="0" t="s">
        <v>11768</v>
      </c>
      <c r="P148" s="0" t="s">
        <v>11769</v>
      </c>
      <c r="Q148" s="0" t="s">
        <v>11770</v>
      </c>
      <c r="S148" s="0" t="s">
        <v>11771</v>
      </c>
      <c r="T148" s="0" t="s">
        <v>3778</v>
      </c>
      <c r="U148" s="0" t="s">
        <v>3778</v>
      </c>
      <c r="V148" s="0" t="s">
        <v>44</v>
      </c>
      <c r="W148" s="0" t="s">
        <v>9725</v>
      </c>
      <c r="X148" s="2" t="s">
        <v>11770</v>
      </c>
      <c r="Y148" s="0" t="s">
        <v>9897</v>
      </c>
      <c r="AA148" s="0" t="s">
        <v>83</v>
      </c>
      <c r="AC148" s="0" t="s">
        <v>44</v>
      </c>
      <c r="AD148" s="0" t="s">
        <v>44</v>
      </c>
      <c r="AE148" s="0" t="s">
        <v>44</v>
      </c>
      <c r="AG148" s="0" t="n">
        <v>-6.77113333333334</v>
      </c>
      <c r="AH148" s="0" t="n">
        <v>39.2400483333333</v>
      </c>
      <c r="AI148" s="0" t="n">
        <v>38.5</v>
      </c>
      <c r="AJ148" s="0" t="n">
        <v>4.9</v>
      </c>
      <c r="AK148" s="0" t="s">
        <v>59</v>
      </c>
      <c r="AP148" s="0" t="s">
        <v>11768</v>
      </c>
      <c r="AQ148" s="0" t="s">
        <v>9743</v>
      </c>
      <c r="AR148" s="0" t="s">
        <v>11772</v>
      </c>
      <c r="AS148" s="0" t="s">
        <v>59</v>
      </c>
      <c r="AV148" s="0" t="s">
        <v>11773</v>
      </c>
      <c r="BE148" s="0" t="str">
        <f aca="false">CONCATENATE(H148,I148,J148,K148,L148,M148,N148,)</f>
        <v>WemaGervasRobertfemale199631March</v>
      </c>
      <c r="BF148" s="0" t="str">
        <f aca="false">IF(BE148=BE147,"Duplicate","")</f>
        <v/>
      </c>
      <c r="BG148" s="0" t="str">
        <f aca="false">IF($AE148="yes",H148,"")</f>
        <v>Wema</v>
      </c>
      <c r="BH148" s="0" t="str">
        <f aca="false">IF($AE148="yes",I148,"")</f>
        <v>Gervas</v>
      </c>
      <c r="BI148" s="0" t="str">
        <f aca="false">IF($AE148="yes",J148,"")</f>
        <v>Robert</v>
      </c>
    </row>
    <row r="149" customFormat="false" ht="13.8" hidden="false" customHeight="false" outlineLevel="0" collapsed="false">
      <c r="A149" s="0" t="s">
        <v>11774</v>
      </c>
      <c r="B149" s="0" t="s">
        <v>11775</v>
      </c>
      <c r="C149" s="4" t="n">
        <v>42937</v>
      </c>
      <c r="D149" s="0" t="s">
        <v>6797</v>
      </c>
      <c r="E149" s="0" t="s">
        <v>6798</v>
      </c>
      <c r="F149" s="0" t="s">
        <v>6799</v>
      </c>
      <c r="H149" s="0" t="s">
        <v>11776</v>
      </c>
      <c r="I149" s="0" t="s">
        <v>11777</v>
      </c>
      <c r="J149" s="0" t="s">
        <v>11778</v>
      </c>
      <c r="K149" s="0" t="s">
        <v>100</v>
      </c>
      <c r="L149" s="0" t="s">
        <v>1080</v>
      </c>
      <c r="M149" s="0" t="s">
        <v>839</v>
      </c>
      <c r="N149" s="0" t="s">
        <v>395</v>
      </c>
      <c r="O149" s="0" t="s">
        <v>11779</v>
      </c>
      <c r="P149" s="0" t="s">
        <v>11780</v>
      </c>
      <c r="Q149" s="0" t="s">
        <v>11781</v>
      </c>
      <c r="R149" s="0" t="s">
        <v>11782</v>
      </c>
      <c r="S149" s="0" t="s">
        <v>11783</v>
      </c>
      <c r="T149" s="0" t="s">
        <v>6807</v>
      </c>
      <c r="U149" s="0" t="s">
        <v>6807</v>
      </c>
      <c r="V149" s="0" t="s">
        <v>44</v>
      </c>
      <c r="W149" s="0" t="s">
        <v>9725</v>
      </c>
      <c r="X149" s="0" t="s">
        <v>11781</v>
      </c>
      <c r="Y149" s="0" t="s">
        <v>1290</v>
      </c>
      <c r="Z149" s="0" t="s">
        <v>11784</v>
      </c>
      <c r="AA149" s="0" t="s">
        <v>83</v>
      </c>
      <c r="AC149" s="0" t="s">
        <v>44</v>
      </c>
      <c r="AD149" s="0" t="s">
        <v>44</v>
      </c>
      <c r="AE149" s="0" t="s">
        <v>44</v>
      </c>
      <c r="AF149" s="0" t="s">
        <v>11785</v>
      </c>
      <c r="AG149" s="0" t="n">
        <v>-6.77142</v>
      </c>
      <c r="AH149" s="0" t="n">
        <v>39.2401</v>
      </c>
      <c r="AI149" s="0" t="n">
        <v>102.9</v>
      </c>
      <c r="AJ149" s="0" t="n">
        <v>5</v>
      </c>
      <c r="AK149" s="0" t="s">
        <v>59</v>
      </c>
      <c r="AP149" s="0" t="s">
        <v>11786</v>
      </c>
      <c r="AQ149" s="0" t="s">
        <v>9855</v>
      </c>
      <c r="AR149" s="0" t="s">
        <v>11787</v>
      </c>
      <c r="AS149" s="0" t="s">
        <v>59</v>
      </c>
      <c r="AU149" s="0" t="s">
        <v>9712</v>
      </c>
      <c r="AV149" s="0" t="s">
        <v>11788</v>
      </c>
      <c r="AW149" s="0" t="n">
        <v>1146</v>
      </c>
      <c r="AX149" s="0" t="s">
        <v>11789</v>
      </c>
      <c r="AY149" s="0" t="s">
        <v>11790</v>
      </c>
      <c r="AZ149" s="0" t="n">
        <v>63</v>
      </c>
      <c r="BB149" s="0" t="n">
        <v>-1</v>
      </c>
      <c r="BE149" s="0" t="str">
        <f aca="false">CONCATENATE(H149,I149,J149,K149,L149,M149,N149,)</f>
        <v>EliethDeusRutakyamirwafemale199625May</v>
      </c>
      <c r="BF149" s="0" t="str">
        <f aca="false">IF(BE149=BE148,"Duplicate","")</f>
        <v/>
      </c>
      <c r="BG149" s="0" t="str">
        <f aca="false">IF($AE149="yes",H149,"")</f>
        <v>Elieth</v>
      </c>
      <c r="BH149" s="0" t="str">
        <f aca="false">IF($AE149="yes",I149,"")</f>
        <v>Deus</v>
      </c>
      <c r="BI149" s="0" t="str">
        <f aca="false">IF($AE149="yes",J149,"")</f>
        <v>Rutakyamirwa</v>
      </c>
    </row>
    <row r="150" customFormat="false" ht="13.8" hidden="false" customHeight="false" outlineLevel="0" collapsed="false">
      <c r="A150" s="0" t="s">
        <v>11791</v>
      </c>
      <c r="B150" s="0" t="s">
        <v>11792</v>
      </c>
      <c r="C150" s="4" t="n">
        <v>42937</v>
      </c>
      <c r="D150" s="0" t="s">
        <v>4524</v>
      </c>
      <c r="E150" s="0" t="s">
        <v>4525</v>
      </c>
      <c r="F150" s="0" t="s">
        <v>4526</v>
      </c>
      <c r="H150" s="0" t="s">
        <v>11793</v>
      </c>
      <c r="I150" s="0" t="s">
        <v>139</v>
      </c>
      <c r="J150" s="0" t="s">
        <v>11794</v>
      </c>
      <c r="K150" s="0" t="s">
        <v>100</v>
      </c>
      <c r="L150" s="0" t="s">
        <v>1080</v>
      </c>
      <c r="M150" s="0" t="s">
        <v>10218</v>
      </c>
      <c r="N150" s="0" t="s">
        <v>816</v>
      </c>
      <c r="O150" s="0" t="s">
        <v>11795</v>
      </c>
      <c r="P150" s="0" t="s">
        <v>11796</v>
      </c>
      <c r="Q150" s="0" t="s">
        <v>11797</v>
      </c>
      <c r="R150" s="0" t="s">
        <v>11798</v>
      </c>
      <c r="S150" s="0" t="s">
        <v>11799</v>
      </c>
      <c r="T150" s="0" t="s">
        <v>718</v>
      </c>
      <c r="U150" s="0" t="s">
        <v>279</v>
      </c>
      <c r="V150" s="0" t="s">
        <v>44</v>
      </c>
      <c r="W150" s="0" t="s">
        <v>9758</v>
      </c>
      <c r="X150" s="0" t="s">
        <v>11797</v>
      </c>
      <c r="Y150" s="0" t="s">
        <v>9707</v>
      </c>
      <c r="AA150" s="0" t="s">
        <v>83</v>
      </c>
      <c r="AC150" s="0" t="s">
        <v>44</v>
      </c>
      <c r="AD150" s="0" t="s">
        <v>44</v>
      </c>
      <c r="AE150" s="0" t="s">
        <v>44</v>
      </c>
      <c r="AF150" s="0" t="s">
        <v>11800</v>
      </c>
      <c r="AG150" s="0" t="n">
        <v>-6.77117</v>
      </c>
      <c r="AH150" s="0" t="n">
        <v>39.240435</v>
      </c>
      <c r="AI150" s="0" t="n">
        <v>-0.1</v>
      </c>
      <c r="AJ150" s="0" t="n">
        <v>4.8</v>
      </c>
      <c r="AK150" s="0" t="s">
        <v>59</v>
      </c>
      <c r="AP150" s="0" t="s">
        <v>11801</v>
      </c>
      <c r="AQ150" s="0" t="s">
        <v>9839</v>
      </c>
      <c r="AR150" s="0" t="s">
        <v>11802</v>
      </c>
      <c r="AS150" s="0" t="s">
        <v>59</v>
      </c>
      <c r="AU150" s="0" t="s">
        <v>9712</v>
      </c>
      <c r="AV150" s="0" t="s">
        <v>11803</v>
      </c>
      <c r="AW150" s="0" t="n">
        <v>1358</v>
      </c>
      <c r="AX150" s="0" t="s">
        <v>11804</v>
      </c>
      <c r="AY150" s="0" t="s">
        <v>11805</v>
      </c>
      <c r="AZ150" s="0" t="n">
        <v>275</v>
      </c>
      <c r="BB150" s="0" t="n">
        <v>-1</v>
      </c>
      <c r="BE150" s="0" t="str">
        <f aca="false">CONCATENATE(H150,I150,J150,K150,L150,M150,N150,)</f>
        <v>KarlenDenisRwezahulafemale199606February</v>
      </c>
      <c r="BF150" s="0" t="str">
        <f aca="false">IF(BE150=BE149,"Duplicate","")</f>
        <v/>
      </c>
      <c r="BG150" s="0" t="str">
        <f aca="false">IF($AE150="yes",H150,"")</f>
        <v>Karlen</v>
      </c>
      <c r="BH150" s="0" t="str">
        <f aca="false">IF($AE150="yes",I150,"")</f>
        <v>Denis</v>
      </c>
      <c r="BI150" s="0" t="str">
        <f aca="false">IF($AE150="yes",J150,"")</f>
        <v>Rwezahula</v>
      </c>
    </row>
    <row r="151" customFormat="false" ht="13.8" hidden="false" customHeight="false" outlineLevel="0" collapsed="false">
      <c r="A151" s="0" t="s">
        <v>11806</v>
      </c>
      <c r="B151" s="0" t="s">
        <v>11807</v>
      </c>
      <c r="C151" s="7" t="s">
        <v>40</v>
      </c>
      <c r="D151" s="0" t="s">
        <v>8428</v>
      </c>
      <c r="E151" s="0" t="s">
        <v>11808</v>
      </c>
      <c r="F151" s="0" t="s">
        <v>11809</v>
      </c>
      <c r="H151" s="0" t="s">
        <v>357</v>
      </c>
      <c r="I151" s="0" t="s">
        <v>1922</v>
      </c>
      <c r="J151" s="0" t="s">
        <v>1846</v>
      </c>
      <c r="K151" s="0" t="s">
        <v>53</v>
      </c>
      <c r="L151" s="0" t="n">
        <v>1991</v>
      </c>
      <c r="M151" s="0" t="n">
        <v>12</v>
      </c>
      <c r="N151" s="0" t="s">
        <v>816</v>
      </c>
      <c r="O151" s="0" t="s">
        <v>11810</v>
      </c>
      <c r="P151" s="0" t="s">
        <v>11811</v>
      </c>
      <c r="Q151" s="0" t="s">
        <v>11812</v>
      </c>
      <c r="R151" s="0" t="s">
        <v>11813</v>
      </c>
      <c r="S151" s="0" t="s">
        <v>11814</v>
      </c>
      <c r="T151" s="0" t="s">
        <v>333</v>
      </c>
      <c r="U151" s="0" t="s">
        <v>279</v>
      </c>
      <c r="V151" s="0" t="s">
        <v>44</v>
      </c>
      <c r="W151" s="0" t="s">
        <v>9706</v>
      </c>
      <c r="X151" s="2" t="s">
        <v>11812</v>
      </c>
      <c r="Y151" s="0" t="s">
        <v>9804</v>
      </c>
      <c r="AA151" s="0" t="s">
        <v>9740</v>
      </c>
      <c r="AC151" s="0" t="s">
        <v>44</v>
      </c>
      <c r="AD151" s="0" t="s">
        <v>44</v>
      </c>
      <c r="AE151" s="0" t="s">
        <v>44</v>
      </c>
      <c r="AG151" s="0" t="n">
        <v>-6.77103786</v>
      </c>
      <c r="AH151" s="0" t="n">
        <v>39.24004339</v>
      </c>
      <c r="AI151" s="0" t="n">
        <v>3</v>
      </c>
      <c r="AJ151" s="0" t="n">
        <v>19</v>
      </c>
      <c r="AK151" s="0" t="s">
        <v>44</v>
      </c>
      <c r="AP151" s="0" t="s">
        <v>11810</v>
      </c>
      <c r="AQ151" s="0" t="s">
        <v>9743</v>
      </c>
      <c r="AR151" s="0" t="s">
        <v>11815</v>
      </c>
      <c r="AS151" s="0" t="s">
        <v>59</v>
      </c>
      <c r="AV151" s="0" t="s">
        <v>11816</v>
      </c>
      <c r="BE151" s="0" t="str">
        <f aca="false">CONCATENATE(H151,I151,J151,K151,L151,M151,N151,)</f>
        <v>HassanMohamedSaidmale199112February</v>
      </c>
      <c r="BF151" s="0" t="str">
        <f aca="false">IF(BE151=BE150,"Duplicate","")</f>
        <v/>
      </c>
      <c r="BG151" s="0" t="str">
        <f aca="false">IF($AE151="yes",H151,"")</f>
        <v>Hassan</v>
      </c>
      <c r="BH151" s="0" t="str">
        <f aca="false">IF($AE151="yes",I151,"")</f>
        <v>Mohamed</v>
      </c>
      <c r="BI151" s="0" t="str">
        <f aca="false">IF($AE151="yes",J151,"")</f>
        <v>Said</v>
      </c>
    </row>
    <row r="152" customFormat="false" ht="13.8" hidden="false" customHeight="false" outlineLevel="0" collapsed="false">
      <c r="A152" s="0" t="s">
        <v>11817</v>
      </c>
      <c r="B152" s="0" t="s">
        <v>11818</v>
      </c>
      <c r="C152" s="4" t="n">
        <v>42937</v>
      </c>
      <c r="D152" s="0" t="s">
        <v>2619</v>
      </c>
      <c r="E152" s="0" t="s">
        <v>2620</v>
      </c>
      <c r="F152" s="0" t="s">
        <v>2621</v>
      </c>
      <c r="H152" s="0" t="s">
        <v>11819</v>
      </c>
      <c r="I152" s="0" t="s">
        <v>11820</v>
      </c>
      <c r="J152" s="0" t="s">
        <v>11821</v>
      </c>
      <c r="K152" s="0" t="s">
        <v>100</v>
      </c>
      <c r="L152" s="0" t="s">
        <v>1080</v>
      </c>
      <c r="M152" s="0" t="s">
        <v>309</v>
      </c>
      <c r="N152" s="0" t="s">
        <v>85</v>
      </c>
      <c r="O152" s="0" t="s">
        <v>11822</v>
      </c>
      <c r="P152" s="0" t="s">
        <v>11823</v>
      </c>
      <c r="Q152" s="0" t="s">
        <v>11824</v>
      </c>
      <c r="R152" s="0" t="s">
        <v>11825</v>
      </c>
      <c r="S152" s="0" t="s">
        <v>11826</v>
      </c>
      <c r="T152" s="0" t="s">
        <v>11827</v>
      </c>
      <c r="U152" s="0" t="s">
        <v>11827</v>
      </c>
      <c r="V152" s="0" t="s">
        <v>44</v>
      </c>
      <c r="W152" s="0" t="s">
        <v>9725</v>
      </c>
      <c r="X152" s="0" t="s">
        <v>11824</v>
      </c>
      <c r="Y152" s="0" t="s">
        <v>9707</v>
      </c>
      <c r="AA152" s="0" t="s">
        <v>83</v>
      </c>
      <c r="AC152" s="0" t="s">
        <v>44</v>
      </c>
      <c r="AD152" s="0" t="s">
        <v>44</v>
      </c>
      <c r="AE152" s="0" t="s">
        <v>44</v>
      </c>
      <c r="AF152" s="0" t="s">
        <v>11828</v>
      </c>
      <c r="AG152" s="0" t="n">
        <v>-6.771145</v>
      </c>
      <c r="AH152" s="0" t="n">
        <v>39.2401233333</v>
      </c>
      <c r="AI152" s="0" t="n">
        <v>24.3</v>
      </c>
      <c r="AJ152" s="0" t="n">
        <v>3.9</v>
      </c>
      <c r="AK152" s="0" t="s">
        <v>44</v>
      </c>
      <c r="AL152" s="0" t="s">
        <v>9709</v>
      </c>
      <c r="AM152" s="0" t="n">
        <f aca="false">TRUE()</f>
        <v>1</v>
      </c>
      <c r="AN152" s="0" t="n">
        <f aca="false">TRUE()</f>
        <v>1</v>
      </c>
      <c r="AO152" s="0" t="n">
        <f aca="false">TRUE()</f>
        <v>1</v>
      </c>
      <c r="AP152" s="0" t="s">
        <v>11823</v>
      </c>
      <c r="AQ152" s="0" t="s">
        <v>10338</v>
      </c>
      <c r="AR152" s="0" t="s">
        <v>11829</v>
      </c>
      <c r="AS152" s="0" t="s">
        <v>59</v>
      </c>
      <c r="AU152" s="0" t="s">
        <v>9712</v>
      </c>
      <c r="AV152" s="0" t="s">
        <v>11830</v>
      </c>
      <c r="AW152" s="0" t="n">
        <v>1168</v>
      </c>
      <c r="AX152" s="0" t="s">
        <v>11831</v>
      </c>
      <c r="AY152" s="0" t="s">
        <v>11832</v>
      </c>
      <c r="AZ152" s="0" t="n">
        <v>85</v>
      </c>
      <c r="BB152" s="0" t="n">
        <v>-1</v>
      </c>
      <c r="BE152" s="0" t="str">
        <f aca="false">CONCATENATE(H152,I152,J152,K152,L152,M152,N152,)</f>
        <v>SADAALLY SALUM female199621December</v>
      </c>
      <c r="BF152" s="0" t="str">
        <f aca="false">IF(BE152=BE151,"Duplicate","")</f>
        <v/>
      </c>
      <c r="BG152" s="0" t="str">
        <f aca="false">IF($AE152="yes",H152,"")</f>
        <v>SADA</v>
      </c>
      <c r="BH152" s="0" t="str">
        <f aca="false">IF($AE152="yes",I152,"")</f>
        <v>ALLY</v>
      </c>
      <c r="BI152" s="0" t="str">
        <f aca="false">IF($AE152="yes",J152,"")</f>
        <v>SALUM</v>
      </c>
    </row>
    <row r="153" customFormat="false" ht="13.8" hidden="false" customHeight="false" outlineLevel="0" collapsed="false">
      <c r="A153" s="0" t="s">
        <v>11833</v>
      </c>
      <c r="B153" s="0" t="s">
        <v>11834</v>
      </c>
      <c r="C153" s="4" t="n">
        <v>42937</v>
      </c>
      <c r="D153" s="0" t="s">
        <v>11835</v>
      </c>
      <c r="E153" s="0" t="s">
        <v>11836</v>
      </c>
      <c r="F153" s="0" t="s">
        <v>11837</v>
      </c>
      <c r="H153" s="0" t="s">
        <v>849</v>
      </c>
      <c r="J153" s="0" t="s">
        <v>11838</v>
      </c>
      <c r="K153" s="0" t="s">
        <v>100</v>
      </c>
      <c r="L153" s="0" t="s">
        <v>1080</v>
      </c>
      <c r="M153" s="0" t="s">
        <v>263</v>
      </c>
      <c r="N153" s="0" t="s">
        <v>10079</v>
      </c>
      <c r="O153" s="0" t="s">
        <v>4489</v>
      </c>
      <c r="P153" s="0" t="s">
        <v>9005</v>
      </c>
      <c r="Q153" s="0" t="s">
        <v>11839</v>
      </c>
      <c r="R153" s="0" t="s">
        <v>11840</v>
      </c>
      <c r="S153" s="0" t="s">
        <v>11841</v>
      </c>
      <c r="T153" s="0" t="s">
        <v>571</v>
      </c>
      <c r="U153" s="0" t="s">
        <v>571</v>
      </c>
      <c r="V153" s="0" t="s">
        <v>44</v>
      </c>
      <c r="W153" s="0" t="s">
        <v>9725</v>
      </c>
      <c r="X153" s="0" t="s">
        <v>11839</v>
      </c>
      <c r="Y153" s="0" t="s">
        <v>9944</v>
      </c>
      <c r="AA153" s="0" t="s">
        <v>83</v>
      </c>
      <c r="AC153" s="0" t="s">
        <v>44</v>
      </c>
      <c r="AD153" s="0" t="s">
        <v>44</v>
      </c>
      <c r="AE153" s="0" t="s">
        <v>44</v>
      </c>
      <c r="AF153" s="0" t="s">
        <v>11842</v>
      </c>
      <c r="AG153" s="0" t="n">
        <v>-6.77108166667</v>
      </c>
      <c r="AH153" s="0" t="n">
        <v>39.2400966667</v>
      </c>
      <c r="AI153" s="0" t="n">
        <v>13.5</v>
      </c>
      <c r="AJ153" s="0" t="n">
        <v>4.5</v>
      </c>
      <c r="AK153" s="0" t="s">
        <v>59</v>
      </c>
      <c r="AP153" s="0" t="s">
        <v>11843</v>
      </c>
      <c r="AQ153" s="0" t="s">
        <v>9839</v>
      </c>
      <c r="AR153" s="0" t="s">
        <v>11844</v>
      </c>
      <c r="AS153" s="0" t="s">
        <v>59</v>
      </c>
      <c r="AU153" s="0" t="s">
        <v>9712</v>
      </c>
      <c r="AV153" s="0" t="s">
        <v>11845</v>
      </c>
      <c r="AW153" s="0" t="n">
        <v>1108</v>
      </c>
      <c r="AX153" s="0" t="s">
        <v>11846</v>
      </c>
      <c r="AY153" s="0" t="s">
        <v>11847</v>
      </c>
      <c r="AZ153" s="0" t="n">
        <v>25</v>
      </c>
      <c r="BB153" s="0" t="n">
        <v>-1</v>
      </c>
      <c r="BE153" s="0" t="str">
        <f aca="false">CONCATENATE(H153,I153,J153,K153,L153,M153,N153,)</f>
        <v>HawaSarikalyfemale199623August</v>
      </c>
      <c r="BF153" s="0" t="str">
        <f aca="false">IF(BE153=BE152,"Duplicate","")</f>
        <v/>
      </c>
      <c r="BG153" s="0" t="str">
        <f aca="false">IF($AE153="yes",H153,"")</f>
        <v>Hawa</v>
      </c>
      <c r="BH153" s="0" t="n">
        <f aca="false">IF($AE153="yes",I153,"")</f>
        <v>0</v>
      </c>
      <c r="BI153" s="0" t="str">
        <f aca="false">IF($AE153="yes",J153,"")</f>
        <v>Sarikaly</v>
      </c>
    </row>
    <row r="154" customFormat="false" ht="13.8" hidden="false" customHeight="false" outlineLevel="0" collapsed="false">
      <c r="A154" s="0" t="s">
        <v>11848</v>
      </c>
      <c r="B154" s="0" t="s">
        <v>11849</v>
      </c>
      <c r="C154" s="4" t="n">
        <v>42937</v>
      </c>
      <c r="D154" s="0" t="s">
        <v>8708</v>
      </c>
      <c r="E154" s="0" t="s">
        <v>8709</v>
      </c>
      <c r="F154" s="0" t="s">
        <v>8710</v>
      </c>
      <c r="H154" s="0" t="s">
        <v>2626</v>
      </c>
      <c r="I154" s="0" t="s">
        <v>802</v>
      </c>
      <c r="J154" s="0" t="s">
        <v>11850</v>
      </c>
      <c r="K154" s="0" t="s">
        <v>53</v>
      </c>
      <c r="L154" s="0" t="s">
        <v>9847</v>
      </c>
      <c r="M154" s="0" t="s">
        <v>1112</v>
      </c>
      <c r="N154" s="0" t="s">
        <v>626</v>
      </c>
      <c r="O154" s="0" t="s">
        <v>11851</v>
      </c>
      <c r="P154" s="0" t="s">
        <v>11852</v>
      </c>
      <c r="Q154" s="0" t="s">
        <v>11853</v>
      </c>
      <c r="R154" s="0" t="s">
        <v>11854</v>
      </c>
      <c r="S154" s="0" t="s">
        <v>11855</v>
      </c>
      <c r="T154" s="0" t="s">
        <v>334</v>
      </c>
      <c r="U154" s="0" t="s">
        <v>279</v>
      </c>
      <c r="V154" s="0" t="s">
        <v>44</v>
      </c>
      <c r="W154" s="0" t="s">
        <v>9725</v>
      </c>
      <c r="X154" s="0" t="s">
        <v>11853</v>
      </c>
      <c r="Y154" s="0" t="s">
        <v>10149</v>
      </c>
      <c r="AA154" s="0" t="s">
        <v>224</v>
      </c>
      <c r="AC154" s="0" t="s">
        <v>44</v>
      </c>
      <c r="AD154" s="0" t="s">
        <v>44</v>
      </c>
      <c r="AE154" s="0" t="s">
        <v>44</v>
      </c>
      <c r="AF154" s="0" t="s">
        <v>11856</v>
      </c>
      <c r="AG154" s="0" t="n">
        <v>-6.77140387084</v>
      </c>
      <c r="AH154" s="0" t="n">
        <v>39.2400566269</v>
      </c>
      <c r="AI154" s="0" t="n">
        <v>2.20668812241</v>
      </c>
      <c r="AJ154" s="0" t="n">
        <v>4</v>
      </c>
      <c r="AK154" s="0" t="s">
        <v>44</v>
      </c>
      <c r="AL154" s="0" t="s">
        <v>9709</v>
      </c>
      <c r="AM154" s="0" t="n">
        <f aca="false">TRUE()</f>
        <v>1</v>
      </c>
      <c r="AN154" s="0" t="n">
        <f aca="false">TRUE()</f>
        <v>1</v>
      </c>
      <c r="AO154" s="0" t="n">
        <f aca="false">TRUE()</f>
        <v>1</v>
      </c>
      <c r="AP154" s="0" t="s">
        <v>11857</v>
      </c>
      <c r="AQ154" s="0" t="s">
        <v>9839</v>
      </c>
      <c r="AR154" s="0" t="s">
        <v>11854</v>
      </c>
      <c r="AS154" s="0" t="s">
        <v>59</v>
      </c>
      <c r="AU154" s="0" t="s">
        <v>9712</v>
      </c>
      <c r="AV154" s="0" t="s">
        <v>11858</v>
      </c>
      <c r="AW154" s="0" t="n">
        <v>1172</v>
      </c>
      <c r="AX154" s="0" t="s">
        <v>11859</v>
      </c>
      <c r="AY154" s="0" t="s">
        <v>11860</v>
      </c>
      <c r="AZ154" s="0" t="n">
        <v>89</v>
      </c>
      <c r="BB154" s="0" t="n">
        <v>-1</v>
      </c>
      <c r="BE154" s="0" t="str">
        <f aca="false">CONCATENATE(H154,I154,J154,K154,L154,M154,N154,)</f>
        <v>SalumHarunaSeif male199317October</v>
      </c>
      <c r="BF154" s="0" t="str">
        <f aca="false">IF(BE154=BE153,"Duplicate","")</f>
        <v/>
      </c>
      <c r="BG154" s="0" t="str">
        <f aca="false">IF($AE154="yes",H154,"")</f>
        <v>Salum</v>
      </c>
      <c r="BH154" s="0" t="str">
        <f aca="false">IF($AE154="yes",I154,"")</f>
        <v>Haruna</v>
      </c>
      <c r="BI154" s="0" t="str">
        <f aca="false">IF($AE154="yes",J154,"")</f>
        <v>Seif</v>
      </c>
    </row>
    <row r="155" customFormat="false" ht="13.8" hidden="false" customHeight="false" outlineLevel="0" collapsed="false">
      <c r="A155" s="0" t="s">
        <v>11861</v>
      </c>
      <c r="B155" s="0" t="s">
        <v>11862</v>
      </c>
      <c r="C155" s="4" t="n">
        <v>42937</v>
      </c>
      <c r="D155" s="0" t="s">
        <v>610</v>
      </c>
      <c r="E155" s="0" t="s">
        <v>611</v>
      </c>
      <c r="F155" s="0" t="s">
        <v>612</v>
      </c>
      <c r="H155" s="0" t="s">
        <v>11863</v>
      </c>
      <c r="I155" s="0" t="s">
        <v>9953</v>
      </c>
      <c r="J155" s="0" t="s">
        <v>11864</v>
      </c>
      <c r="K155" s="0" t="s">
        <v>53</v>
      </c>
      <c r="L155" s="0" t="s">
        <v>9831</v>
      </c>
      <c r="M155" s="0" t="s">
        <v>620</v>
      </c>
      <c r="N155" s="0" t="s">
        <v>103</v>
      </c>
      <c r="O155" s="0" t="s">
        <v>9953</v>
      </c>
      <c r="P155" s="0" t="s">
        <v>11865</v>
      </c>
      <c r="Q155" s="0" t="s">
        <v>11866</v>
      </c>
      <c r="R155" s="0" t="s">
        <v>11867</v>
      </c>
      <c r="S155" s="0" t="s">
        <v>11868</v>
      </c>
      <c r="T155" s="0" t="s">
        <v>11869</v>
      </c>
      <c r="U155" s="0" t="s">
        <v>11870</v>
      </c>
      <c r="V155" s="0" t="s">
        <v>44</v>
      </c>
      <c r="W155" s="0" t="s">
        <v>9725</v>
      </c>
      <c r="X155" s="0" t="s">
        <v>11867</v>
      </c>
      <c r="Y155" s="0" t="s">
        <v>9944</v>
      </c>
      <c r="AA155" s="0" t="s">
        <v>83</v>
      </c>
      <c r="AC155" s="0" t="s">
        <v>44</v>
      </c>
      <c r="AD155" s="0" t="s">
        <v>44</v>
      </c>
      <c r="AE155" s="0" t="s">
        <v>44</v>
      </c>
      <c r="AF155" s="0" t="s">
        <v>11871</v>
      </c>
      <c r="AG155" s="0" t="n">
        <v>-6.77111372</v>
      </c>
      <c r="AH155" s="0" t="n">
        <v>39.23999719</v>
      </c>
      <c r="AI155" s="0" t="n">
        <v>3</v>
      </c>
      <c r="AJ155" s="0" t="n">
        <v>5</v>
      </c>
      <c r="AK155" s="0" t="s">
        <v>44</v>
      </c>
      <c r="AL155" s="0" t="s">
        <v>10085</v>
      </c>
      <c r="AM155" s="0" t="n">
        <f aca="false">FALSE()</f>
        <v>0</v>
      </c>
      <c r="AN155" s="0" t="n">
        <f aca="false">TRUE()</f>
        <v>1</v>
      </c>
      <c r="AO155" s="0" t="n">
        <f aca="false">FALSE()</f>
        <v>0</v>
      </c>
      <c r="AP155" s="0" t="s">
        <v>11872</v>
      </c>
      <c r="AQ155" s="0" t="s">
        <v>9825</v>
      </c>
      <c r="AR155" s="0" t="s">
        <v>11873</v>
      </c>
      <c r="AS155" s="0" t="s">
        <v>59</v>
      </c>
      <c r="AU155" s="0" t="s">
        <v>9712</v>
      </c>
      <c r="AV155" s="0" t="s">
        <v>11874</v>
      </c>
      <c r="AW155" s="0" t="n">
        <v>1248</v>
      </c>
      <c r="AX155" s="0" t="s">
        <v>11875</v>
      </c>
      <c r="AY155" s="0" t="s">
        <v>11876</v>
      </c>
      <c r="AZ155" s="0" t="n">
        <v>165</v>
      </c>
      <c r="BB155" s="0" t="n">
        <v>-1</v>
      </c>
      <c r="BE155" s="0" t="str">
        <f aca="false">CONCATENATE(H155,I155,J155,K155,L155,M155,N155,)</f>
        <v>JOSHUAPAULSHAFURYmale199529March</v>
      </c>
      <c r="BF155" s="0" t="str">
        <f aca="false">IF(BE155=BE154,"Duplicate","")</f>
        <v/>
      </c>
      <c r="BG155" s="0" t="str">
        <f aca="false">IF($AE155="yes",H155,"")</f>
        <v>JOSHUA</v>
      </c>
      <c r="BH155" s="0" t="str">
        <f aca="false">IF($AE155="yes",I155,"")</f>
        <v>PAUL</v>
      </c>
      <c r="BI155" s="0" t="str">
        <f aca="false">IF($AE155="yes",J155,"")</f>
        <v>SHAFURY</v>
      </c>
    </row>
    <row r="156" customFormat="false" ht="13.8" hidden="false" customHeight="false" outlineLevel="0" collapsed="false">
      <c r="A156" s="0" t="s">
        <v>11877</v>
      </c>
      <c r="B156" s="0" t="s">
        <v>11878</v>
      </c>
      <c r="C156" s="4" t="n">
        <v>42937</v>
      </c>
      <c r="D156" s="0" t="s">
        <v>8984</v>
      </c>
      <c r="E156" s="0" t="s">
        <v>8985</v>
      </c>
      <c r="F156" s="0" t="s">
        <v>8986</v>
      </c>
      <c r="G156" s="0" t="s">
        <v>8987</v>
      </c>
      <c r="H156" s="0" t="s">
        <v>5072</v>
      </c>
      <c r="I156" s="0" t="s">
        <v>1944</v>
      </c>
      <c r="J156" s="0" t="s">
        <v>11879</v>
      </c>
      <c r="K156" s="0" t="s">
        <v>53</v>
      </c>
      <c r="L156" s="0" t="s">
        <v>1080</v>
      </c>
      <c r="M156" s="0" t="s">
        <v>10666</v>
      </c>
      <c r="N156" s="0" t="s">
        <v>395</v>
      </c>
      <c r="O156" s="0" t="s">
        <v>11879</v>
      </c>
      <c r="P156" s="0" t="s">
        <v>8992</v>
      </c>
      <c r="Q156" s="0" t="s">
        <v>8987</v>
      </c>
      <c r="R156" s="0" t="s">
        <v>11880</v>
      </c>
      <c r="S156" s="0" t="s">
        <v>11881</v>
      </c>
      <c r="T156" s="0" t="s">
        <v>3673</v>
      </c>
      <c r="U156" s="0" t="s">
        <v>8995</v>
      </c>
      <c r="V156" s="0" t="s">
        <v>44</v>
      </c>
      <c r="W156" s="0" t="s">
        <v>9725</v>
      </c>
      <c r="X156" s="0" t="s">
        <v>8987</v>
      </c>
      <c r="Y156" s="0" t="s">
        <v>9707</v>
      </c>
      <c r="AA156" s="0" t="s">
        <v>83</v>
      </c>
      <c r="AC156" s="0" t="s">
        <v>44</v>
      </c>
      <c r="AD156" s="0" t="s">
        <v>44</v>
      </c>
      <c r="AE156" s="0" t="s">
        <v>44</v>
      </c>
      <c r="AF156" s="0" t="s">
        <v>11882</v>
      </c>
      <c r="AG156" s="0" t="n">
        <v>-6.77115501836</v>
      </c>
      <c r="AH156" s="0" t="n">
        <v>39.240113385</v>
      </c>
      <c r="AI156" s="0" t="n">
        <v>10.6000003815</v>
      </c>
      <c r="AJ156" s="0" t="n">
        <v>5</v>
      </c>
      <c r="AK156" s="0" t="s">
        <v>44</v>
      </c>
      <c r="AL156" s="0" t="s">
        <v>9990</v>
      </c>
      <c r="AM156" s="0" t="n">
        <f aca="false">FALSE()</f>
        <v>0</v>
      </c>
      <c r="AN156" s="0" t="n">
        <f aca="false">FALSE()</f>
        <v>0</v>
      </c>
      <c r="AO156" s="0" t="n">
        <f aca="false">TRUE()</f>
        <v>1</v>
      </c>
      <c r="AP156" s="0" t="s">
        <v>8992</v>
      </c>
      <c r="AQ156" s="0" t="s">
        <v>9710</v>
      </c>
      <c r="AR156" s="0" t="s">
        <v>11880</v>
      </c>
      <c r="AS156" s="0" t="s">
        <v>59</v>
      </c>
      <c r="AU156" s="0" t="s">
        <v>9712</v>
      </c>
      <c r="AV156" s="0" t="s">
        <v>11883</v>
      </c>
      <c r="AW156" s="0" t="n">
        <v>1193</v>
      </c>
      <c r="AX156" s="0" t="s">
        <v>11884</v>
      </c>
      <c r="AY156" s="0" t="s">
        <v>11885</v>
      </c>
      <c r="AZ156" s="0" t="n">
        <v>110</v>
      </c>
      <c r="BB156" s="0" t="n">
        <v>-1</v>
      </c>
      <c r="BE156" s="0" t="str">
        <f aca="false">CONCATENATE(H156,I156,J156,K156,L156,M156,N156,)</f>
        <v>AndrewAloyceShihotolamale199607May</v>
      </c>
      <c r="BF156" s="0" t="str">
        <f aca="false">IF(BE156=BE155,"Duplicate","")</f>
        <v/>
      </c>
      <c r="BG156" s="0" t="str">
        <f aca="false">IF($AE156="yes",H156,"")</f>
        <v>Andrew</v>
      </c>
      <c r="BH156" s="0" t="str">
        <f aca="false">IF($AE156="yes",I156,"")</f>
        <v>Aloyce</v>
      </c>
      <c r="BI156" s="0" t="str">
        <f aca="false">IF($AE156="yes",J156,"")</f>
        <v>Shihotola</v>
      </c>
    </row>
    <row r="157" customFormat="false" ht="13.8" hidden="false" customHeight="false" outlineLevel="0" collapsed="false">
      <c r="A157" s="0" t="s">
        <v>11886</v>
      </c>
      <c r="B157" s="0" t="s">
        <v>11887</v>
      </c>
      <c r="C157" s="4" t="n">
        <v>42937</v>
      </c>
      <c r="D157" s="0" t="s">
        <v>3639</v>
      </c>
      <c r="E157" s="0" t="s">
        <v>3640</v>
      </c>
      <c r="F157" s="0" t="s">
        <v>3641</v>
      </c>
      <c r="H157" s="0" t="s">
        <v>2868</v>
      </c>
      <c r="I157" s="0" t="s">
        <v>4041</v>
      </c>
      <c r="J157" s="0" t="s">
        <v>11888</v>
      </c>
      <c r="K157" s="0" t="s">
        <v>53</v>
      </c>
      <c r="L157" s="0" t="s">
        <v>9831</v>
      </c>
      <c r="M157" s="0" t="s">
        <v>10628</v>
      </c>
      <c r="N157" s="0" t="s">
        <v>1823</v>
      </c>
      <c r="O157" s="0" t="s">
        <v>11889</v>
      </c>
      <c r="P157" s="0" t="s">
        <v>11890</v>
      </c>
      <c r="Q157" s="0" t="s">
        <v>11891</v>
      </c>
      <c r="R157" s="0" t="s">
        <v>11892</v>
      </c>
      <c r="S157" s="0" t="s">
        <v>11893</v>
      </c>
      <c r="T157" s="0" t="s">
        <v>734</v>
      </c>
      <c r="U157" s="0" t="s">
        <v>780</v>
      </c>
      <c r="V157" s="0" t="s">
        <v>44</v>
      </c>
      <c r="W157" s="0" t="s">
        <v>9725</v>
      </c>
      <c r="X157" s="0" t="s">
        <v>11894</v>
      </c>
      <c r="Y157" s="0" t="s">
        <v>9707</v>
      </c>
      <c r="AA157" s="0" t="s">
        <v>83</v>
      </c>
      <c r="AC157" s="0" t="s">
        <v>44</v>
      </c>
      <c r="AD157" s="0" t="s">
        <v>44</v>
      </c>
      <c r="AE157" s="0" t="s">
        <v>44</v>
      </c>
      <c r="AF157" s="0" t="s">
        <v>11895</v>
      </c>
      <c r="AG157" s="0" t="n">
        <v>-6.77104833333</v>
      </c>
      <c r="AH157" s="0" t="n">
        <v>39.2399583333</v>
      </c>
      <c r="AI157" s="0" t="n">
        <v>2.9</v>
      </c>
      <c r="AJ157" s="0" t="n">
        <v>4.9</v>
      </c>
      <c r="AK157" s="0" t="s">
        <v>44</v>
      </c>
      <c r="AL157" s="0" t="s">
        <v>9709</v>
      </c>
      <c r="AM157" s="0" t="n">
        <f aca="false">TRUE()</f>
        <v>1</v>
      </c>
      <c r="AN157" s="0" t="n">
        <f aca="false">TRUE()</f>
        <v>1</v>
      </c>
      <c r="AO157" s="0" t="n">
        <f aca="false">TRUE()</f>
        <v>1</v>
      </c>
      <c r="AP157" s="0" t="s">
        <v>11890</v>
      </c>
      <c r="AQ157" s="0" t="s">
        <v>9839</v>
      </c>
      <c r="AR157" s="0" t="s">
        <v>11896</v>
      </c>
      <c r="AS157" s="0" t="s">
        <v>59</v>
      </c>
      <c r="AU157" s="0" t="s">
        <v>9712</v>
      </c>
      <c r="AV157" s="0" t="s">
        <v>11897</v>
      </c>
      <c r="AW157" s="0" t="n">
        <v>1158</v>
      </c>
      <c r="AX157" s="0" t="s">
        <v>11898</v>
      </c>
      <c r="AY157" s="0" t="s">
        <v>11899</v>
      </c>
      <c r="AZ157" s="0" t="n">
        <v>75</v>
      </c>
      <c r="BB157" s="0" t="n">
        <v>-1</v>
      </c>
      <c r="BE157" s="0" t="str">
        <f aca="false">CONCATENATE(H157,I157,J157,K157,L157,M157,N157,)</f>
        <v>RAJABUJUMASIASAmale199509November</v>
      </c>
      <c r="BF157" s="0" t="str">
        <f aca="false">IF(BE157=BE156,"Duplicate","")</f>
        <v/>
      </c>
      <c r="BG157" s="0" t="str">
        <f aca="false">IF($AE157="yes",H157,"")</f>
        <v>RAJABU</v>
      </c>
      <c r="BH157" s="0" t="str">
        <f aca="false">IF($AE157="yes",I157,"")</f>
        <v>JUMA</v>
      </c>
      <c r="BI157" s="0" t="str">
        <f aca="false">IF($AE157="yes",J157,"")</f>
        <v>SIASA</v>
      </c>
    </row>
    <row r="158" customFormat="false" ht="13.8" hidden="false" customHeight="false" outlineLevel="0" collapsed="false">
      <c r="A158" s="0" t="s">
        <v>11900</v>
      </c>
      <c r="B158" s="0" t="s">
        <v>11901</v>
      </c>
      <c r="C158" s="7" t="s">
        <v>40</v>
      </c>
      <c r="D158" s="0" t="s">
        <v>1221</v>
      </c>
      <c r="E158" s="0" t="s">
        <v>11902</v>
      </c>
      <c r="F158" s="0" t="s">
        <v>11903</v>
      </c>
      <c r="H158" s="0" t="s">
        <v>472</v>
      </c>
      <c r="I158" s="0" t="s">
        <v>51</v>
      </c>
      <c r="J158" s="0" t="s">
        <v>11904</v>
      </c>
      <c r="K158" s="0" t="s">
        <v>53</v>
      </c>
      <c r="L158" s="0" t="n">
        <v>1993</v>
      </c>
      <c r="M158" s="0" t="n">
        <v>25</v>
      </c>
      <c r="N158" s="0" t="s">
        <v>395</v>
      </c>
      <c r="O158" s="0" t="s">
        <v>11904</v>
      </c>
      <c r="P158" s="0" t="s">
        <v>1269</v>
      </c>
      <c r="Q158" s="0" t="s">
        <v>11905</v>
      </c>
      <c r="R158" s="0" t="s">
        <v>11906</v>
      </c>
      <c r="S158" s="0" t="s">
        <v>11907</v>
      </c>
      <c r="T158" s="0" t="s">
        <v>193</v>
      </c>
      <c r="U158" s="0" t="s">
        <v>508</v>
      </c>
      <c r="V158" s="0" t="s">
        <v>44</v>
      </c>
      <c r="W158" s="0" t="s">
        <v>9758</v>
      </c>
      <c r="X158" s="2" t="s">
        <v>11905</v>
      </c>
      <c r="Y158" s="0" t="s">
        <v>1290</v>
      </c>
      <c r="Z158" s="0" t="s">
        <v>11908</v>
      </c>
      <c r="AA158" s="0" t="s">
        <v>10654</v>
      </c>
      <c r="AC158" s="0" t="s">
        <v>44</v>
      </c>
      <c r="AD158" s="0" t="s">
        <v>44</v>
      </c>
      <c r="AE158" s="0" t="s">
        <v>44</v>
      </c>
      <c r="AG158" s="0" t="n">
        <v>-6.77113</v>
      </c>
      <c r="AH158" s="0" t="n">
        <v>39.2401833333333</v>
      </c>
      <c r="AI158" s="0" t="n">
        <v>91.1</v>
      </c>
      <c r="AJ158" s="0" t="n">
        <v>4.7</v>
      </c>
      <c r="AK158" s="0" t="s">
        <v>44</v>
      </c>
      <c r="AP158" s="0" t="s">
        <v>890</v>
      </c>
      <c r="AQ158" s="0" t="s">
        <v>11043</v>
      </c>
      <c r="AR158" s="0" t="s">
        <v>11909</v>
      </c>
      <c r="AS158" s="0" t="s">
        <v>59</v>
      </c>
      <c r="AV158" s="0" t="s">
        <v>11910</v>
      </c>
      <c r="BE158" s="0" t="str">
        <f aca="false">CONCATENATE(H158,I158,J158,K158,L158,M158,N158,)</f>
        <v>DanielJosephSifaelmale199325May</v>
      </c>
      <c r="BF158" s="0" t="str">
        <f aca="false">IF(BE158=BE157,"Duplicate","")</f>
        <v/>
      </c>
      <c r="BG158" s="0" t="str">
        <f aca="false">IF($AE158="yes",H158,"")</f>
        <v>Daniel</v>
      </c>
      <c r="BH158" s="0" t="str">
        <f aca="false">IF($AE158="yes",I158,"")</f>
        <v>Joseph</v>
      </c>
      <c r="BI158" s="0" t="str">
        <f aca="false">IF($AE158="yes",J158,"")</f>
        <v>Sifael</v>
      </c>
    </row>
    <row r="159" customFormat="false" ht="13.8" hidden="false" customHeight="false" outlineLevel="0" collapsed="false">
      <c r="A159" s="0" t="s">
        <v>11911</v>
      </c>
      <c r="B159" s="0" t="s">
        <v>11912</v>
      </c>
      <c r="C159" s="4" t="n">
        <v>42937</v>
      </c>
      <c r="D159" s="0" t="s">
        <v>3221</v>
      </c>
      <c r="E159" s="0" t="s">
        <v>3222</v>
      </c>
      <c r="F159" s="0" t="s">
        <v>3223</v>
      </c>
      <c r="H159" s="0" t="s">
        <v>11913</v>
      </c>
      <c r="I159" s="0" t="s">
        <v>826</v>
      </c>
      <c r="J159" s="0" t="s">
        <v>2477</v>
      </c>
      <c r="K159" s="0" t="s">
        <v>53</v>
      </c>
      <c r="L159" s="0" t="s">
        <v>9831</v>
      </c>
      <c r="M159" s="0" t="s">
        <v>964</v>
      </c>
      <c r="N159" s="0" t="s">
        <v>10079</v>
      </c>
      <c r="O159" s="0" t="s">
        <v>11914</v>
      </c>
      <c r="P159" s="0" t="s">
        <v>11915</v>
      </c>
      <c r="Q159" s="0" t="s">
        <v>11916</v>
      </c>
      <c r="R159" s="0" t="s">
        <v>11917</v>
      </c>
      <c r="S159" s="0" t="s">
        <v>11918</v>
      </c>
      <c r="T159" s="0" t="s">
        <v>278</v>
      </c>
      <c r="U159" s="0" t="s">
        <v>279</v>
      </c>
      <c r="V159" s="0" t="s">
        <v>44</v>
      </c>
      <c r="W159" s="0" t="s">
        <v>9758</v>
      </c>
      <c r="X159" s="0" t="s">
        <v>11919</v>
      </c>
      <c r="Y159" s="0" t="s">
        <v>9707</v>
      </c>
      <c r="AA159" s="0" t="s">
        <v>83</v>
      </c>
      <c r="AC159" s="0" t="s">
        <v>44</v>
      </c>
      <c r="AD159" s="0" t="s">
        <v>44</v>
      </c>
      <c r="AE159" s="0" t="s">
        <v>44</v>
      </c>
      <c r="AF159" s="0" t="s">
        <v>11920</v>
      </c>
      <c r="AG159" s="0" t="n">
        <v>-6.77105</v>
      </c>
      <c r="AH159" s="0" t="n">
        <v>39.2401083333</v>
      </c>
      <c r="AI159" s="0" t="n">
        <v>9.3</v>
      </c>
      <c r="AJ159" s="0" t="n">
        <v>4.4</v>
      </c>
      <c r="AK159" s="0" t="s">
        <v>44</v>
      </c>
      <c r="AL159" s="0" t="s">
        <v>9742</v>
      </c>
      <c r="AM159" s="0" t="n">
        <f aca="false">FALSE()</f>
        <v>0</v>
      </c>
      <c r="AN159" s="0" t="n">
        <f aca="false">TRUE()</f>
        <v>1</v>
      </c>
      <c r="AO159" s="0" t="n">
        <f aca="false">TRUE()</f>
        <v>1</v>
      </c>
      <c r="AP159" s="0" t="s">
        <v>11915</v>
      </c>
      <c r="AQ159" s="0" t="s">
        <v>9839</v>
      </c>
      <c r="AS159" s="0" t="s">
        <v>59</v>
      </c>
      <c r="AU159" s="0" t="s">
        <v>9712</v>
      </c>
      <c r="AV159" s="0" t="s">
        <v>11921</v>
      </c>
      <c r="AW159" s="0" t="n">
        <v>1206</v>
      </c>
      <c r="AX159" s="0" t="s">
        <v>11922</v>
      </c>
      <c r="AY159" s="0" t="s">
        <v>11923</v>
      </c>
      <c r="AZ159" s="0" t="n">
        <v>123</v>
      </c>
      <c r="BB159" s="0" t="n">
        <v>-1</v>
      </c>
      <c r="BE159" s="0" t="str">
        <f aca="false">CONCATENATE(H159,I159,J159,K159,L159,M159,N159,)</f>
        <v>EpimarkJohnSimonmale199515August</v>
      </c>
      <c r="BF159" s="0" t="str">
        <f aca="false">IF(BE159=BE158,"Duplicate","")</f>
        <v/>
      </c>
      <c r="BG159" s="0" t="str">
        <f aca="false">IF($AE159="yes",H159,"")</f>
        <v>Epimark</v>
      </c>
      <c r="BH159" s="0" t="str">
        <f aca="false">IF($AE159="yes",I159,"")</f>
        <v>John</v>
      </c>
      <c r="BI159" s="0" t="str">
        <f aca="false">IF($AE159="yes",J159,"")</f>
        <v>Simon</v>
      </c>
    </row>
    <row r="160" customFormat="false" ht="13.8" hidden="false" customHeight="false" outlineLevel="0" collapsed="false">
      <c r="A160" s="0" t="s">
        <v>11924</v>
      </c>
      <c r="B160" s="0" t="s">
        <v>11925</v>
      </c>
      <c r="C160" s="4" t="n">
        <v>42937</v>
      </c>
      <c r="D160" s="0" t="s">
        <v>7181</v>
      </c>
      <c r="E160" s="0" t="s">
        <v>7182</v>
      </c>
      <c r="F160" s="0" t="s">
        <v>7183</v>
      </c>
      <c r="H160" s="0" t="s">
        <v>11926</v>
      </c>
      <c r="I160" s="0" t="s">
        <v>2728</v>
      </c>
      <c r="J160" s="0" t="s">
        <v>2477</v>
      </c>
      <c r="K160" s="0" t="s">
        <v>53</v>
      </c>
      <c r="L160" s="0" t="s">
        <v>9720</v>
      </c>
      <c r="M160" s="0" t="s">
        <v>624</v>
      </c>
      <c r="N160" s="0" t="s">
        <v>9075</v>
      </c>
      <c r="O160" s="0" t="s">
        <v>11927</v>
      </c>
      <c r="P160" s="0" t="s">
        <v>11928</v>
      </c>
      <c r="Q160" s="0" t="s">
        <v>11929</v>
      </c>
      <c r="R160" s="0" t="s">
        <v>11930</v>
      </c>
      <c r="S160" s="0" t="s">
        <v>11931</v>
      </c>
      <c r="T160" s="0" t="s">
        <v>7220</v>
      </c>
      <c r="U160" s="0" t="s">
        <v>11932</v>
      </c>
      <c r="V160" s="0" t="s">
        <v>44</v>
      </c>
      <c r="W160" s="0" t="s">
        <v>9758</v>
      </c>
      <c r="X160" s="0" t="s">
        <v>11929</v>
      </c>
      <c r="Y160" s="0" t="s">
        <v>9707</v>
      </c>
      <c r="AA160" s="0" t="s">
        <v>416</v>
      </c>
      <c r="AC160" s="0" t="s">
        <v>44</v>
      </c>
      <c r="AD160" s="0" t="s">
        <v>44</v>
      </c>
      <c r="AE160" s="0" t="s">
        <v>44</v>
      </c>
      <c r="AK160" s="0" t="s">
        <v>59</v>
      </c>
      <c r="AP160" s="0" t="s">
        <v>11933</v>
      </c>
      <c r="AQ160" s="0" t="s">
        <v>9855</v>
      </c>
      <c r="AR160" s="0" t="s">
        <v>11934</v>
      </c>
      <c r="AS160" s="0" t="s">
        <v>59</v>
      </c>
      <c r="AU160" s="0" t="s">
        <v>9712</v>
      </c>
      <c r="AV160" s="0" t="s">
        <v>11935</v>
      </c>
      <c r="AW160" s="0" t="n">
        <v>1318</v>
      </c>
      <c r="AX160" s="0" t="s">
        <v>11936</v>
      </c>
      <c r="AY160" s="0" t="s">
        <v>11937</v>
      </c>
      <c r="AZ160" s="0" t="n">
        <v>235</v>
      </c>
      <c r="BB160" s="0" t="n">
        <v>-1</v>
      </c>
      <c r="BE160" s="0" t="str">
        <f aca="false">CONCATENATE(H160,I160,J160,K160,L160,M160,N160,)</f>
        <v>NyahegaWamburaSimonmale199427June</v>
      </c>
      <c r="BF160" s="0" t="str">
        <f aca="false">IF(BE160=BE159,"Duplicate","")</f>
        <v/>
      </c>
      <c r="BG160" s="0" t="str">
        <f aca="false">IF($AE160="yes",H160,"")</f>
        <v>Nyahega</v>
      </c>
      <c r="BH160" s="0" t="str">
        <f aca="false">IF($AE160="yes",I160,"")</f>
        <v>Wambura</v>
      </c>
      <c r="BI160" s="0" t="str">
        <f aca="false">IF($AE160="yes",J160,"")</f>
        <v>Simon</v>
      </c>
    </row>
    <row r="161" customFormat="false" ht="13.8" hidden="false" customHeight="false" outlineLevel="0" collapsed="false">
      <c r="A161" s="0" t="s">
        <v>11938</v>
      </c>
      <c r="B161" s="0" t="s">
        <v>11939</v>
      </c>
      <c r="C161" s="4" t="n">
        <v>42937</v>
      </c>
      <c r="D161" s="0" t="s">
        <v>11940</v>
      </c>
      <c r="E161" s="0" t="s">
        <v>11941</v>
      </c>
      <c r="F161" s="0" t="s">
        <v>11942</v>
      </c>
      <c r="H161" s="0" t="s">
        <v>2033</v>
      </c>
      <c r="I161" s="0" t="s">
        <v>159</v>
      </c>
      <c r="J161" s="0" t="s">
        <v>11943</v>
      </c>
      <c r="K161" s="0" t="s">
        <v>53</v>
      </c>
      <c r="L161" s="0" t="s">
        <v>9798</v>
      </c>
      <c r="M161" s="0" t="s">
        <v>1034</v>
      </c>
      <c r="N161" s="0" t="s">
        <v>9817</v>
      </c>
      <c r="O161" s="0" t="s">
        <v>11944</v>
      </c>
      <c r="P161" s="0" t="s">
        <v>11945</v>
      </c>
      <c r="Q161" s="0" t="s">
        <v>11946</v>
      </c>
      <c r="R161" s="0" t="s">
        <v>11947</v>
      </c>
      <c r="S161" s="0" t="s">
        <v>11948</v>
      </c>
      <c r="T161" s="0" t="s">
        <v>8963</v>
      </c>
      <c r="U161" s="0" t="s">
        <v>8963</v>
      </c>
      <c r="V161" s="0" t="s">
        <v>44</v>
      </c>
      <c r="W161" s="0" t="s">
        <v>9758</v>
      </c>
      <c r="X161" s="0" t="s">
        <v>11946</v>
      </c>
      <c r="Y161" s="0" t="s">
        <v>10149</v>
      </c>
      <c r="AA161" s="0" t="s">
        <v>224</v>
      </c>
      <c r="AC161" s="0" t="s">
        <v>44</v>
      </c>
      <c r="AD161" s="0" t="s">
        <v>44</v>
      </c>
      <c r="AE161" s="0" t="s">
        <v>44</v>
      </c>
      <c r="AF161" s="0" t="s">
        <v>11949</v>
      </c>
      <c r="AG161" s="0" t="n">
        <v>-6.77111666667</v>
      </c>
      <c r="AH161" s="0" t="n">
        <v>39.2400216667</v>
      </c>
      <c r="AI161" s="0" t="n">
        <v>21.5</v>
      </c>
      <c r="AJ161" s="0" t="n">
        <v>5</v>
      </c>
      <c r="AK161" s="0" t="s">
        <v>44</v>
      </c>
      <c r="AL161" s="0" t="s">
        <v>9709</v>
      </c>
      <c r="AM161" s="0" t="n">
        <f aca="false">TRUE()</f>
        <v>1</v>
      </c>
      <c r="AN161" s="0" t="n">
        <f aca="false">TRUE()</f>
        <v>1</v>
      </c>
      <c r="AO161" s="0" t="n">
        <f aca="false">TRUE()</f>
        <v>1</v>
      </c>
      <c r="AP161" s="0" t="s">
        <v>11950</v>
      </c>
      <c r="AQ161" s="0" t="s">
        <v>9839</v>
      </c>
      <c r="AR161" s="0" t="s">
        <v>11951</v>
      </c>
      <c r="AS161" s="0" t="s">
        <v>59</v>
      </c>
      <c r="AU161" s="0" t="s">
        <v>9712</v>
      </c>
      <c r="AV161" s="0" t="s">
        <v>11952</v>
      </c>
      <c r="AW161" s="0" t="n">
        <v>1154</v>
      </c>
      <c r="AX161" s="0" t="s">
        <v>11953</v>
      </c>
      <c r="AY161" s="0" t="s">
        <v>11954</v>
      </c>
      <c r="AZ161" s="0" t="n">
        <v>71</v>
      </c>
      <c r="BB161" s="0" t="n">
        <v>-1</v>
      </c>
      <c r="BE161" s="0" t="str">
        <f aca="false">CONCATENATE(H161,I161,J161,K161,L161,M161,N161,)</f>
        <v>MichaelJuliusSokamale199122July</v>
      </c>
      <c r="BF161" s="0" t="str">
        <f aca="false">IF(BE161=BE160,"Duplicate","")</f>
        <v/>
      </c>
      <c r="BG161" s="0" t="str">
        <f aca="false">IF($AE161="yes",H161,"")</f>
        <v>Michael</v>
      </c>
      <c r="BH161" s="0" t="str">
        <f aca="false">IF($AE161="yes",I161,"")</f>
        <v>Julius</v>
      </c>
      <c r="BI161" s="0" t="str">
        <f aca="false">IF($AE161="yes",J161,"")</f>
        <v>Soka</v>
      </c>
    </row>
    <row r="162" customFormat="false" ht="13.8" hidden="false" customHeight="false" outlineLevel="0" collapsed="false">
      <c r="A162" s="0" t="s">
        <v>11955</v>
      </c>
      <c r="B162" s="0" t="s">
        <v>11956</v>
      </c>
      <c r="C162" s="4" t="n">
        <v>42937</v>
      </c>
      <c r="D162" s="0" t="s">
        <v>9319</v>
      </c>
      <c r="E162" s="0" t="s">
        <v>11957</v>
      </c>
      <c r="F162" s="0" t="s">
        <v>11958</v>
      </c>
      <c r="G162" s="0" t="s">
        <v>11959</v>
      </c>
      <c r="H162" s="0" t="s">
        <v>11960</v>
      </c>
      <c r="I162" s="0" t="s">
        <v>11961</v>
      </c>
      <c r="J162" s="0" t="s">
        <v>11962</v>
      </c>
      <c r="K162" s="0" t="s">
        <v>100</v>
      </c>
      <c r="L162" s="0" t="s">
        <v>9751</v>
      </c>
      <c r="M162" s="0" t="s">
        <v>83</v>
      </c>
      <c r="N162" s="0" t="s">
        <v>9817</v>
      </c>
      <c r="O162" s="0" t="s">
        <v>11963</v>
      </c>
      <c r="P162" s="0" t="s">
        <v>11964</v>
      </c>
      <c r="Q162" s="0" t="s">
        <v>9322</v>
      </c>
      <c r="R162" s="0" t="s">
        <v>11959</v>
      </c>
      <c r="S162" s="0" t="s">
        <v>11965</v>
      </c>
      <c r="T162" s="0" t="s">
        <v>644</v>
      </c>
      <c r="U162" s="0" t="s">
        <v>11966</v>
      </c>
      <c r="V162" s="0" t="s">
        <v>44</v>
      </c>
      <c r="W162" s="0" t="s">
        <v>9725</v>
      </c>
      <c r="X162" s="0" t="s">
        <v>9322</v>
      </c>
      <c r="Y162" s="0" t="s">
        <v>9944</v>
      </c>
      <c r="AA162" s="0" t="s">
        <v>9740</v>
      </c>
      <c r="AC162" s="0" t="s">
        <v>44</v>
      </c>
      <c r="AD162" s="0" t="s">
        <v>44</v>
      </c>
      <c r="AE162" s="0" t="s">
        <v>44</v>
      </c>
      <c r="AF162" s="0" t="s">
        <v>11967</v>
      </c>
      <c r="AG162" s="0" t="n">
        <v>-6.77091666667</v>
      </c>
      <c r="AH162" s="0" t="n">
        <v>39.2404083333</v>
      </c>
      <c r="AI162" s="0" t="n">
        <v>115.5</v>
      </c>
      <c r="AJ162" s="0" t="n">
        <v>7.9</v>
      </c>
      <c r="AK162" s="0" t="s">
        <v>59</v>
      </c>
      <c r="AP162" s="0" t="s">
        <v>11968</v>
      </c>
      <c r="AQ162" s="0" t="s">
        <v>10880</v>
      </c>
      <c r="AR162" s="0" t="s">
        <v>9322</v>
      </c>
      <c r="AS162" s="0" t="s">
        <v>59</v>
      </c>
      <c r="AU162" s="0" t="s">
        <v>9712</v>
      </c>
      <c r="AV162" s="0" t="s">
        <v>11969</v>
      </c>
      <c r="AW162" s="0" t="n">
        <v>1329</v>
      </c>
      <c r="AX162" s="0" t="s">
        <v>11970</v>
      </c>
      <c r="AY162" s="0" t="s">
        <v>11971</v>
      </c>
      <c r="AZ162" s="0" t="n">
        <v>246</v>
      </c>
      <c r="BB162" s="0" t="n">
        <v>-1</v>
      </c>
      <c r="BE162" s="0" t="str">
        <f aca="false">CONCATENATE(H162,I162,J162,K162,L162,M162,N162,)</f>
        <v>FRANSISCAARTHURSOMBEfemale19921July</v>
      </c>
      <c r="BF162" s="0" t="str">
        <f aca="false">IF(BE162=BE161,"Duplicate","")</f>
        <v/>
      </c>
      <c r="BG162" s="0" t="str">
        <f aca="false">IF($AE162="yes",H162,"")</f>
        <v>FRANSISCA</v>
      </c>
      <c r="BH162" s="0" t="str">
        <f aca="false">IF($AE162="yes",I162,"")</f>
        <v>ARTHUR</v>
      </c>
      <c r="BI162" s="0" t="str">
        <f aca="false">IF($AE162="yes",J162,"")</f>
        <v>SOMBE</v>
      </c>
    </row>
    <row r="163" customFormat="false" ht="13.8" hidden="false" customHeight="false" outlineLevel="0" collapsed="false">
      <c r="A163" s="0" t="s">
        <v>11972</v>
      </c>
      <c r="B163" s="0" t="s">
        <v>11973</v>
      </c>
      <c r="C163" s="4" t="n">
        <v>42937</v>
      </c>
      <c r="D163" s="0" t="s">
        <v>4835</v>
      </c>
      <c r="E163" s="0" t="s">
        <v>4836</v>
      </c>
      <c r="F163" s="0" t="s">
        <v>4837</v>
      </c>
      <c r="G163" s="0" t="s">
        <v>4838</v>
      </c>
      <c r="H163" s="0" t="s">
        <v>11974</v>
      </c>
      <c r="J163" s="0" t="s">
        <v>11975</v>
      </c>
      <c r="K163" s="0" t="s">
        <v>100</v>
      </c>
      <c r="L163" s="0" t="s">
        <v>1080</v>
      </c>
      <c r="M163" s="0" t="s">
        <v>54</v>
      </c>
      <c r="N163" s="0" t="s">
        <v>509</v>
      </c>
      <c r="O163" s="0" t="s">
        <v>11976</v>
      </c>
      <c r="P163" s="0" t="s">
        <v>11977</v>
      </c>
      <c r="Q163" s="0" t="s">
        <v>11978</v>
      </c>
      <c r="R163" s="0" t="s">
        <v>11978</v>
      </c>
      <c r="S163" s="0" t="s">
        <v>11979</v>
      </c>
      <c r="T163" s="0" t="s">
        <v>5261</v>
      </c>
      <c r="U163" s="0" t="s">
        <v>11666</v>
      </c>
      <c r="V163" s="0" t="s">
        <v>44</v>
      </c>
      <c r="W163" s="0" t="s">
        <v>9758</v>
      </c>
      <c r="X163" s="0" t="s">
        <v>11978</v>
      </c>
      <c r="Y163" s="0" t="s">
        <v>9707</v>
      </c>
      <c r="AA163" s="0" t="s">
        <v>83</v>
      </c>
      <c r="AC163" s="0" t="s">
        <v>44</v>
      </c>
      <c r="AD163" s="0" t="s">
        <v>44</v>
      </c>
      <c r="AE163" s="0" t="s">
        <v>44</v>
      </c>
      <c r="AF163" s="0" t="s">
        <v>11980</v>
      </c>
      <c r="AG163" s="0" t="n">
        <v>-6.77152333333</v>
      </c>
      <c r="AH163" s="0" t="n">
        <v>39.2396083333</v>
      </c>
      <c r="AI163" s="0" t="n">
        <v>4.3</v>
      </c>
      <c r="AJ163" s="0" t="n">
        <v>5</v>
      </c>
      <c r="AK163" s="0" t="s">
        <v>59</v>
      </c>
      <c r="AP163" s="0" t="s">
        <v>11977</v>
      </c>
      <c r="AQ163" s="0" t="s">
        <v>9839</v>
      </c>
      <c r="AR163" s="0" t="s">
        <v>11981</v>
      </c>
      <c r="AS163" s="0" t="s">
        <v>59</v>
      </c>
      <c r="AU163" s="0" t="s">
        <v>9712</v>
      </c>
      <c r="AV163" s="0" t="s">
        <v>11982</v>
      </c>
      <c r="AW163" s="0" t="n">
        <v>1176</v>
      </c>
      <c r="AX163" s="0" t="s">
        <v>11983</v>
      </c>
      <c r="AY163" s="0" t="s">
        <v>11984</v>
      </c>
      <c r="AZ163" s="0" t="n">
        <v>93</v>
      </c>
      <c r="BB163" s="0" t="n">
        <v>-1</v>
      </c>
      <c r="BE163" s="0" t="str">
        <f aca="false">CONCATENATE(H163,I163,J163,K163,L163,M163,N163,)</f>
        <v>GlorySomwaldfemale199612April</v>
      </c>
      <c r="BF163" s="0" t="str">
        <f aca="false">IF(BE163=BE162,"Duplicate","")</f>
        <v/>
      </c>
      <c r="BG163" s="0" t="str">
        <f aca="false">IF($AE163="yes",H163,"")</f>
        <v>Glory</v>
      </c>
      <c r="BH163" s="0" t="n">
        <f aca="false">IF($AE163="yes",I163,"")</f>
        <v>0</v>
      </c>
      <c r="BI163" s="0" t="str">
        <f aca="false">IF($AE163="yes",J163,"")</f>
        <v>Somwald</v>
      </c>
    </row>
    <row r="164" customFormat="false" ht="13.8" hidden="false" customHeight="false" outlineLevel="0" collapsed="false">
      <c r="A164" s="0" t="s">
        <v>11985</v>
      </c>
      <c r="B164" s="0" t="s">
        <v>11986</v>
      </c>
      <c r="C164" s="4" t="n">
        <v>42937</v>
      </c>
      <c r="D164" s="0" t="s">
        <v>3730</v>
      </c>
      <c r="E164" s="0" t="s">
        <v>10854</v>
      </c>
      <c r="F164" s="0" t="s">
        <v>10855</v>
      </c>
      <c r="H164" s="0" t="s">
        <v>11987</v>
      </c>
      <c r="I164" s="0" t="s">
        <v>10189</v>
      </c>
      <c r="J164" s="0" t="s">
        <v>11988</v>
      </c>
      <c r="K164" s="0" t="s">
        <v>100</v>
      </c>
      <c r="L164" s="0" t="s">
        <v>9847</v>
      </c>
      <c r="M164" s="0" t="s">
        <v>10628</v>
      </c>
      <c r="N164" s="0" t="s">
        <v>1813</v>
      </c>
      <c r="O164" s="0" t="s">
        <v>11989</v>
      </c>
      <c r="P164" s="0" t="s">
        <v>11990</v>
      </c>
      <c r="Q164" s="0" t="s">
        <v>11991</v>
      </c>
      <c r="R164" s="0" t="s">
        <v>11992</v>
      </c>
      <c r="S164" s="0" t="s">
        <v>11993</v>
      </c>
      <c r="T164" s="0" t="s">
        <v>1232</v>
      </c>
      <c r="U164" s="0" t="s">
        <v>119</v>
      </c>
      <c r="V164" s="0" t="s">
        <v>44</v>
      </c>
      <c r="W164" s="0" t="s">
        <v>9725</v>
      </c>
      <c r="X164" s="0" t="s">
        <v>11991</v>
      </c>
      <c r="Y164" s="0" t="s">
        <v>9804</v>
      </c>
      <c r="AA164" s="0" t="s">
        <v>9740</v>
      </c>
      <c r="AC164" s="0" t="s">
        <v>44</v>
      </c>
      <c r="AD164" s="0" t="s">
        <v>44</v>
      </c>
      <c r="AE164" s="0" t="s">
        <v>44</v>
      </c>
      <c r="AF164" s="0" t="s">
        <v>11994</v>
      </c>
      <c r="AG164" s="0" t="n">
        <v>-6.77107492927</v>
      </c>
      <c r="AH164" s="0" t="n">
        <v>39.2400945257</v>
      </c>
      <c r="AI164" s="0" t="n">
        <v>-2.70000004768</v>
      </c>
      <c r="AJ164" s="0" t="n">
        <v>5</v>
      </c>
      <c r="AK164" s="0" t="s">
        <v>44</v>
      </c>
      <c r="AL164" s="0" t="s">
        <v>9742</v>
      </c>
      <c r="AM164" s="0" t="n">
        <f aca="false">FALSE()</f>
        <v>0</v>
      </c>
      <c r="AN164" s="0" t="n">
        <f aca="false">TRUE()</f>
        <v>1</v>
      </c>
      <c r="AO164" s="0" t="n">
        <f aca="false">TRUE()</f>
        <v>1</v>
      </c>
      <c r="AP164" s="0" t="s">
        <v>11995</v>
      </c>
      <c r="AQ164" s="0" t="s">
        <v>9870</v>
      </c>
      <c r="AR164" s="0" t="s">
        <v>11996</v>
      </c>
      <c r="AS164" s="0" t="s">
        <v>59</v>
      </c>
      <c r="AU164" s="0" t="s">
        <v>9712</v>
      </c>
      <c r="AV164" s="0" t="s">
        <v>11997</v>
      </c>
      <c r="AW164" s="0" t="n">
        <v>1337</v>
      </c>
      <c r="AX164" s="0" t="s">
        <v>11998</v>
      </c>
      <c r="AY164" s="0" t="s">
        <v>11999</v>
      </c>
      <c r="AZ164" s="0" t="n">
        <v>254</v>
      </c>
      <c r="BB164" s="0" t="n">
        <v>-1</v>
      </c>
      <c r="BE164" s="0" t="str">
        <f aca="false">CONCATENATE(H164,I164,J164,K164,L164,M164,N164,)</f>
        <v>PaulinaRaymondSongelaelifemale199309January</v>
      </c>
      <c r="BF164" s="0" t="str">
        <f aca="false">IF(BE164=BE163,"Duplicate","")</f>
        <v/>
      </c>
      <c r="BG164" s="0" t="str">
        <f aca="false">IF($AE164="yes",H164,"")</f>
        <v>Paulina</v>
      </c>
      <c r="BH164" s="0" t="str">
        <f aca="false">IF($AE164="yes",I164,"")</f>
        <v>Raymond</v>
      </c>
      <c r="BI164" s="0" t="str">
        <f aca="false">IF($AE164="yes",J164,"")</f>
        <v>Songelaeli</v>
      </c>
    </row>
    <row r="165" customFormat="false" ht="13.8" hidden="false" customHeight="false" outlineLevel="0" collapsed="false">
      <c r="A165" s="0" t="s">
        <v>12000</v>
      </c>
      <c r="B165" s="0" t="s">
        <v>12001</v>
      </c>
      <c r="C165" s="4" t="n">
        <v>42937</v>
      </c>
      <c r="D165" s="0" t="s">
        <v>7805</v>
      </c>
      <c r="E165" s="0" t="s">
        <v>7806</v>
      </c>
      <c r="F165" s="0" t="s">
        <v>7807</v>
      </c>
      <c r="H165" s="0" t="s">
        <v>849</v>
      </c>
      <c r="I165" s="0" t="s">
        <v>5326</v>
      </c>
      <c r="J165" s="0" t="s">
        <v>12002</v>
      </c>
      <c r="K165" s="0" t="s">
        <v>100</v>
      </c>
      <c r="L165" s="0" t="s">
        <v>9847</v>
      </c>
      <c r="M165" s="0" t="s">
        <v>507</v>
      </c>
      <c r="N165" s="0" t="s">
        <v>9817</v>
      </c>
      <c r="O165" s="0" t="s">
        <v>12003</v>
      </c>
      <c r="P165" s="0" t="s">
        <v>12004</v>
      </c>
      <c r="Q165" s="0" t="s">
        <v>12005</v>
      </c>
      <c r="S165" s="0" t="s">
        <v>12006</v>
      </c>
      <c r="T165" s="0" t="s">
        <v>333</v>
      </c>
      <c r="U165" s="0" t="s">
        <v>334</v>
      </c>
      <c r="V165" s="0" t="s">
        <v>44</v>
      </c>
      <c r="W165" s="0" t="s">
        <v>9725</v>
      </c>
      <c r="X165" s="0" t="s">
        <v>12005</v>
      </c>
      <c r="Y165" s="0" t="s">
        <v>9707</v>
      </c>
      <c r="AA165" s="0" t="s">
        <v>9740</v>
      </c>
      <c r="AC165" s="0" t="s">
        <v>44</v>
      </c>
      <c r="AD165" s="0" t="s">
        <v>44</v>
      </c>
      <c r="AE165" s="0" t="s">
        <v>44</v>
      </c>
      <c r="AF165" s="0" t="s">
        <v>12007</v>
      </c>
      <c r="AG165" s="0" t="n">
        <v>-6.77108469474</v>
      </c>
      <c r="AH165" s="0" t="n">
        <v>39.2400493211</v>
      </c>
      <c r="AI165" s="0" t="n">
        <v>1.25251325852</v>
      </c>
      <c r="AJ165" s="0" t="n">
        <v>4</v>
      </c>
      <c r="AK165" s="0" t="s">
        <v>44</v>
      </c>
      <c r="AL165" s="0" t="s">
        <v>9709</v>
      </c>
      <c r="AM165" s="0" t="n">
        <f aca="false">TRUE()</f>
        <v>1</v>
      </c>
      <c r="AN165" s="0" t="n">
        <f aca="false">TRUE()</f>
        <v>1</v>
      </c>
      <c r="AO165" s="0" t="n">
        <f aca="false">TRUE()</f>
        <v>1</v>
      </c>
      <c r="AP165" s="0" t="s">
        <v>12008</v>
      </c>
      <c r="AQ165" s="0" t="s">
        <v>9839</v>
      </c>
      <c r="AR165" s="0" t="s">
        <v>12009</v>
      </c>
      <c r="AS165" s="0" t="s">
        <v>59</v>
      </c>
      <c r="AU165" s="0" t="s">
        <v>9712</v>
      </c>
      <c r="AV165" s="0" t="s">
        <v>12010</v>
      </c>
      <c r="AW165" s="0" t="n">
        <v>1237</v>
      </c>
      <c r="AX165" s="0" t="s">
        <v>12011</v>
      </c>
      <c r="AY165" s="0" t="s">
        <v>12012</v>
      </c>
      <c r="AZ165" s="0" t="n">
        <v>154</v>
      </c>
      <c r="BB165" s="0" t="n">
        <v>-1</v>
      </c>
      <c r="BE165" s="0" t="str">
        <f aca="false">CONCATENATE(H165,I165,J165,K165,L165,M165,N165,)</f>
        <v>HawaHamisSuleimanfemale199313July</v>
      </c>
      <c r="BF165" s="0" t="str">
        <f aca="false">IF(BE165=BE164,"Duplicate","")</f>
        <v/>
      </c>
      <c r="BG165" s="0" t="str">
        <f aca="false">IF($AE165="yes",H165,"")</f>
        <v>Hawa</v>
      </c>
      <c r="BH165" s="0" t="str">
        <f aca="false">IF($AE165="yes",I165,"")</f>
        <v>Hamis</v>
      </c>
      <c r="BI165" s="0" t="str">
        <f aca="false">IF($AE165="yes",J165,"")</f>
        <v>Suleiman</v>
      </c>
    </row>
    <row r="166" customFormat="false" ht="13.8" hidden="false" customHeight="false" outlineLevel="0" collapsed="false">
      <c r="A166" s="0" t="s">
        <v>12013</v>
      </c>
      <c r="B166" s="0" t="s">
        <v>12014</v>
      </c>
      <c r="C166" s="4" t="n">
        <v>42937</v>
      </c>
      <c r="D166" s="0" t="s">
        <v>5689</v>
      </c>
      <c r="E166" s="0" t="s">
        <v>5690</v>
      </c>
      <c r="F166" s="0" t="s">
        <v>5691</v>
      </c>
      <c r="H166" s="0" t="s">
        <v>1727</v>
      </c>
      <c r="J166" s="0" t="s">
        <v>12015</v>
      </c>
      <c r="K166" s="0" t="s">
        <v>100</v>
      </c>
      <c r="L166" s="0" t="s">
        <v>9751</v>
      </c>
      <c r="M166" s="0" t="s">
        <v>9908</v>
      </c>
      <c r="N166" s="0" t="s">
        <v>10079</v>
      </c>
      <c r="O166" s="0" t="s">
        <v>12016</v>
      </c>
      <c r="P166" s="0" t="s">
        <v>12017</v>
      </c>
      <c r="Q166" s="0" t="s">
        <v>12018</v>
      </c>
      <c r="R166" s="0" t="s">
        <v>12019</v>
      </c>
      <c r="S166" s="0" t="s">
        <v>12020</v>
      </c>
      <c r="T166" s="0" t="s">
        <v>5698</v>
      </c>
      <c r="U166" s="0" t="s">
        <v>5700</v>
      </c>
      <c r="V166" s="0" t="s">
        <v>44</v>
      </c>
      <c r="W166" s="0" t="s">
        <v>9725</v>
      </c>
      <c r="X166" s="0" t="s">
        <v>12021</v>
      </c>
      <c r="Y166" s="0" t="s">
        <v>1290</v>
      </c>
      <c r="Z166" s="0" t="s">
        <v>12022</v>
      </c>
      <c r="AA166" s="0" t="s">
        <v>9740</v>
      </c>
      <c r="AC166" s="0" t="s">
        <v>44</v>
      </c>
      <c r="AD166" s="0" t="s">
        <v>44</v>
      </c>
      <c r="AE166" s="0" t="s">
        <v>44</v>
      </c>
      <c r="AF166" s="0" t="s">
        <v>12023</v>
      </c>
      <c r="AG166" s="0" t="n">
        <v>-6.77116437411</v>
      </c>
      <c r="AH166" s="0" t="n">
        <v>39.2397810979</v>
      </c>
      <c r="AI166" s="0" t="n">
        <v>1.32961486559</v>
      </c>
      <c r="AJ166" s="0" t="n">
        <v>5</v>
      </c>
      <c r="AK166" s="0" t="s">
        <v>44</v>
      </c>
      <c r="AL166" s="0" t="s">
        <v>10085</v>
      </c>
      <c r="AM166" s="0" t="n">
        <f aca="false">FALSE()</f>
        <v>0</v>
      </c>
      <c r="AN166" s="0" t="n">
        <f aca="false">TRUE()</f>
        <v>1</v>
      </c>
      <c r="AO166" s="0" t="n">
        <f aca="false">FALSE()</f>
        <v>0</v>
      </c>
      <c r="AP166" s="0" t="s">
        <v>12024</v>
      </c>
      <c r="AQ166" s="0" t="s">
        <v>10373</v>
      </c>
      <c r="AR166" s="0" t="s">
        <v>12019</v>
      </c>
      <c r="AS166" s="0" t="s">
        <v>59</v>
      </c>
      <c r="AU166" s="0" t="s">
        <v>9712</v>
      </c>
      <c r="AV166" s="0" t="s">
        <v>12025</v>
      </c>
      <c r="AW166" s="0" t="n">
        <v>1179</v>
      </c>
      <c r="AX166" s="0" t="s">
        <v>12026</v>
      </c>
      <c r="AY166" s="0" t="s">
        <v>12027</v>
      </c>
      <c r="AZ166" s="0" t="n">
        <v>96</v>
      </c>
      <c r="BB166" s="0" t="n">
        <v>-1</v>
      </c>
      <c r="BE166" s="0" t="str">
        <f aca="false">CONCATENATE(H166,I166,J166,K166,L166,M166,N166,)</f>
        <v>MarySylvanusfemale199202August</v>
      </c>
      <c r="BF166" s="0" t="str">
        <f aca="false">IF(BE166=BE165,"Duplicate","")</f>
        <v/>
      </c>
      <c r="BG166" s="0" t="str">
        <f aca="false">IF($AE166="yes",H166,"")</f>
        <v>Mary</v>
      </c>
      <c r="BH166" s="0" t="n">
        <f aca="false">IF($AE166="yes",I166,"")</f>
        <v>0</v>
      </c>
      <c r="BI166" s="0" t="str">
        <f aca="false">IF($AE166="yes",J166,"")</f>
        <v>Sylvanus</v>
      </c>
    </row>
    <row r="167" customFormat="false" ht="13.8" hidden="false" customHeight="false" outlineLevel="0" collapsed="false">
      <c r="A167" s="0" t="s">
        <v>12028</v>
      </c>
      <c r="B167" s="0" t="s">
        <v>12029</v>
      </c>
      <c r="C167" s="4" t="n">
        <v>42937</v>
      </c>
      <c r="D167" s="0" t="s">
        <v>4835</v>
      </c>
      <c r="E167" s="0" t="s">
        <v>4836</v>
      </c>
      <c r="F167" s="0" t="s">
        <v>4837</v>
      </c>
      <c r="G167" s="0" t="s">
        <v>4838</v>
      </c>
      <c r="H167" s="0" t="s">
        <v>12030</v>
      </c>
      <c r="I167" s="0" t="s">
        <v>12031</v>
      </c>
      <c r="J167" s="0" t="s">
        <v>12032</v>
      </c>
      <c r="K167" s="0" t="s">
        <v>100</v>
      </c>
      <c r="L167" s="0" t="s">
        <v>9831</v>
      </c>
      <c r="M167" s="0" t="s">
        <v>1585</v>
      </c>
      <c r="N167" s="0" t="s">
        <v>626</v>
      </c>
      <c r="O167" s="0" t="s">
        <v>12033</v>
      </c>
      <c r="P167" s="0" t="s">
        <v>12034</v>
      </c>
      <c r="Q167" s="0" t="s">
        <v>12035</v>
      </c>
      <c r="R167" s="0" t="s">
        <v>12035</v>
      </c>
      <c r="S167" s="0" t="s">
        <v>12036</v>
      </c>
      <c r="T167" s="0" t="s">
        <v>12037</v>
      </c>
      <c r="U167" s="0" t="s">
        <v>4843</v>
      </c>
      <c r="V167" s="0" t="s">
        <v>44</v>
      </c>
      <c r="W167" s="0" t="s">
        <v>9758</v>
      </c>
      <c r="X167" s="0" t="s">
        <v>12035</v>
      </c>
      <c r="Y167" s="0" t="s">
        <v>9707</v>
      </c>
      <c r="AA167" s="0" t="s">
        <v>83</v>
      </c>
      <c r="AC167" s="0" t="s">
        <v>44</v>
      </c>
      <c r="AD167" s="0" t="s">
        <v>44</v>
      </c>
      <c r="AE167" s="0" t="s">
        <v>44</v>
      </c>
      <c r="AF167" s="0" t="s">
        <v>12038</v>
      </c>
      <c r="AG167" s="0" t="n">
        <v>-6.77138166667</v>
      </c>
      <c r="AH167" s="0" t="n">
        <v>39.2394233333</v>
      </c>
      <c r="AI167" s="0" t="n">
        <v>19.7</v>
      </c>
      <c r="AJ167" s="0" t="n">
        <v>4.7</v>
      </c>
      <c r="AK167" s="0" t="s">
        <v>59</v>
      </c>
      <c r="AP167" s="0" t="s">
        <v>9839</v>
      </c>
      <c r="AS167" s="0" t="s">
        <v>59</v>
      </c>
      <c r="AU167" s="0" t="s">
        <v>9712</v>
      </c>
      <c r="AV167" s="0" t="s">
        <v>12039</v>
      </c>
      <c r="AW167" s="0" t="n">
        <v>1175</v>
      </c>
      <c r="AX167" s="0" t="s">
        <v>12040</v>
      </c>
      <c r="AY167" s="0" t="s">
        <v>12041</v>
      </c>
      <c r="AZ167" s="0" t="n">
        <v>92</v>
      </c>
      <c r="BB167" s="0" t="n">
        <v>-1</v>
      </c>
      <c r="BE167" s="0" t="str">
        <f aca="false">CONCATENATE(H167,I167,J167,K167,L167,M167,N167,)</f>
        <v>ChristopherRosemaryTfemale199538October</v>
      </c>
      <c r="BF167" s="0" t="str">
        <f aca="false">IF(BE167=BE166,"Duplicate","")</f>
        <v/>
      </c>
      <c r="BG167" s="0" t="str">
        <f aca="false">IF($AE167="yes",H167,"")</f>
        <v>Christopher</v>
      </c>
      <c r="BH167" s="0" t="str">
        <f aca="false">IF($AE167="yes",I167,"")</f>
        <v>Rosemary</v>
      </c>
      <c r="BI167" s="0" t="str">
        <f aca="false">IF($AE167="yes",J167,"")</f>
        <v>T</v>
      </c>
    </row>
    <row r="168" customFormat="false" ht="13.8" hidden="false" customHeight="false" outlineLevel="0" collapsed="false">
      <c r="A168" s="0" t="s">
        <v>12042</v>
      </c>
      <c r="B168" s="0" t="s">
        <v>12043</v>
      </c>
      <c r="C168" s="4" t="n">
        <v>42937</v>
      </c>
      <c r="D168" s="0" t="s">
        <v>590</v>
      </c>
      <c r="E168" s="0" t="s">
        <v>591</v>
      </c>
      <c r="F168" s="0" t="s">
        <v>592</v>
      </c>
      <c r="H168" s="0" t="s">
        <v>1175</v>
      </c>
      <c r="I168" s="0" t="s">
        <v>12044</v>
      </c>
      <c r="J168" s="0" t="s">
        <v>12045</v>
      </c>
      <c r="K168" s="0" t="s">
        <v>53</v>
      </c>
      <c r="L168" s="0" t="s">
        <v>1080</v>
      </c>
      <c r="M168" s="0" t="s">
        <v>620</v>
      </c>
      <c r="N168" s="0" t="s">
        <v>9817</v>
      </c>
      <c r="O168" s="0" t="s">
        <v>12046</v>
      </c>
      <c r="P168" s="0" t="s">
        <v>12047</v>
      </c>
      <c r="Q168" s="0" t="s">
        <v>12048</v>
      </c>
      <c r="R168" s="0" t="s">
        <v>12049</v>
      </c>
      <c r="S168" s="0" t="s">
        <v>12050</v>
      </c>
      <c r="T168" s="0" t="s">
        <v>603</v>
      </c>
      <c r="U168" s="0" t="s">
        <v>602</v>
      </c>
      <c r="V168" s="0" t="s">
        <v>44</v>
      </c>
      <c r="W168" s="0" t="s">
        <v>9758</v>
      </c>
      <c r="X168" s="0" t="s">
        <v>12048</v>
      </c>
      <c r="Y168" s="0" t="s">
        <v>9897</v>
      </c>
      <c r="AA168" s="0" t="s">
        <v>83</v>
      </c>
      <c r="AC168" s="0" t="s">
        <v>44</v>
      </c>
      <c r="AD168" s="0" t="s">
        <v>44</v>
      </c>
      <c r="AE168" s="0" t="s">
        <v>44</v>
      </c>
      <c r="AF168" s="0" t="s">
        <v>12051</v>
      </c>
      <c r="AG168" s="0" t="n">
        <v>-6.77114767</v>
      </c>
      <c r="AH168" s="0" t="n">
        <v>39.24041712</v>
      </c>
      <c r="AI168" s="0" t="n">
        <v>10</v>
      </c>
      <c r="AJ168" s="0" t="n">
        <v>4</v>
      </c>
      <c r="AK168" s="0" t="s">
        <v>59</v>
      </c>
      <c r="AP168" s="0" t="s">
        <v>12047</v>
      </c>
      <c r="AQ168" s="0" t="s">
        <v>9839</v>
      </c>
      <c r="AR168" s="0" t="s">
        <v>12049</v>
      </c>
      <c r="AS168" s="0" t="s">
        <v>59</v>
      </c>
      <c r="AU168" s="0" t="s">
        <v>9712</v>
      </c>
      <c r="AV168" s="0" t="s">
        <v>12052</v>
      </c>
      <c r="AW168" s="0" t="n">
        <v>1122</v>
      </c>
      <c r="AX168" s="0" t="s">
        <v>12053</v>
      </c>
      <c r="AY168" s="0" t="s">
        <v>12054</v>
      </c>
      <c r="AZ168" s="0" t="n">
        <v>39</v>
      </c>
      <c r="BB168" s="0" t="n">
        <v>-1</v>
      </c>
      <c r="BE168" s="0" t="str">
        <f aca="false">CONCATENATE(H168,I168,J168,K168,L168,M168,N168,)</f>
        <v>FrankGenesTairomale199629July</v>
      </c>
      <c r="BF168" s="0" t="str">
        <f aca="false">IF(BE168=BE167,"Duplicate","")</f>
        <v/>
      </c>
      <c r="BG168" s="0" t="str">
        <f aca="false">IF($AE168="yes",H168,"")</f>
        <v>Frank</v>
      </c>
      <c r="BH168" s="0" t="str">
        <f aca="false">IF($AE168="yes",I168,"")</f>
        <v>Genes</v>
      </c>
      <c r="BI168" s="0" t="str">
        <f aca="false">IF($AE168="yes",J168,"")</f>
        <v>Tairo</v>
      </c>
    </row>
    <row r="169" customFormat="false" ht="13.8" hidden="false" customHeight="false" outlineLevel="0" collapsed="false">
      <c r="A169" s="0" t="s">
        <v>12055</v>
      </c>
      <c r="B169" s="0" t="s">
        <v>12056</v>
      </c>
      <c r="C169" s="4" t="n">
        <v>42937</v>
      </c>
      <c r="D169" s="0" t="s">
        <v>1194</v>
      </c>
      <c r="E169" s="0" t="s">
        <v>1195</v>
      </c>
      <c r="F169" s="0" t="s">
        <v>1196</v>
      </c>
      <c r="H169" s="0" t="s">
        <v>159</v>
      </c>
      <c r="I169" s="0" t="s">
        <v>1202</v>
      </c>
      <c r="J169" s="0" t="s">
        <v>5240</v>
      </c>
      <c r="K169" s="0" t="s">
        <v>53</v>
      </c>
      <c r="L169" s="0" t="s">
        <v>10160</v>
      </c>
      <c r="M169" s="0" t="s">
        <v>10218</v>
      </c>
      <c r="N169" s="0" t="s">
        <v>1813</v>
      </c>
      <c r="O169" s="0" t="s">
        <v>12057</v>
      </c>
      <c r="P169" s="0" t="s">
        <v>12058</v>
      </c>
      <c r="Q169" s="0" t="s">
        <v>12059</v>
      </c>
      <c r="R169" s="0" t="s">
        <v>12060</v>
      </c>
      <c r="S169" s="0" t="s">
        <v>12061</v>
      </c>
      <c r="T169" s="0" t="s">
        <v>333</v>
      </c>
      <c r="U169" s="0" t="s">
        <v>5023</v>
      </c>
      <c r="V169" s="0" t="s">
        <v>44</v>
      </c>
      <c r="W169" s="0" t="s">
        <v>9725</v>
      </c>
      <c r="X169" s="0" t="s">
        <v>12059</v>
      </c>
      <c r="Y169" s="0" t="s">
        <v>9897</v>
      </c>
      <c r="AA169" s="0" t="s">
        <v>83</v>
      </c>
      <c r="AC169" s="0" t="s">
        <v>44</v>
      </c>
      <c r="AD169" s="0" t="s">
        <v>44</v>
      </c>
      <c r="AE169" s="0" t="s">
        <v>44</v>
      </c>
      <c r="AF169" s="0" t="s">
        <v>12062</v>
      </c>
      <c r="AG169" s="0" t="n">
        <v>-6.77113032076</v>
      </c>
      <c r="AH169" s="0" t="n">
        <v>39.2400478184</v>
      </c>
      <c r="AI169" s="0" t="n">
        <v>9.52340507676</v>
      </c>
      <c r="AJ169" s="0" t="n">
        <v>4</v>
      </c>
      <c r="AK169" s="0" t="s">
        <v>59</v>
      </c>
      <c r="AP169" s="0" t="s">
        <v>12063</v>
      </c>
      <c r="AQ169" s="0" t="s">
        <v>9855</v>
      </c>
      <c r="AR169" s="0" t="s">
        <v>12064</v>
      </c>
      <c r="AS169" s="0" t="s">
        <v>59</v>
      </c>
      <c r="AU169" s="0" t="s">
        <v>9712</v>
      </c>
      <c r="AV169" s="0" t="s">
        <v>12065</v>
      </c>
      <c r="AW169" s="0" t="n">
        <v>1100</v>
      </c>
      <c r="AX169" s="0" t="s">
        <v>12066</v>
      </c>
      <c r="AY169" s="0" t="s">
        <v>12067</v>
      </c>
      <c r="AZ169" s="0" t="n">
        <v>17</v>
      </c>
      <c r="BB169" s="0" t="n">
        <v>-1</v>
      </c>
      <c r="BE169" s="0" t="str">
        <f aca="false">CONCATENATE(H169,I169,J169,K169,L169,M169,N169,)</f>
        <v>JuliusATarimomale199706January</v>
      </c>
      <c r="BF169" s="0" t="str">
        <f aca="false">IF(BE169=BE168,"Duplicate","")</f>
        <v/>
      </c>
      <c r="BG169" s="0" t="str">
        <f aca="false">IF($AE169="yes",H169,"")</f>
        <v>Julius</v>
      </c>
      <c r="BH169" s="0" t="str">
        <f aca="false">IF($AE169="yes",I169,"")</f>
        <v>A</v>
      </c>
      <c r="BI169" s="0" t="str">
        <f aca="false">IF($AE169="yes",J169,"")</f>
        <v>Tarimo</v>
      </c>
    </row>
    <row r="170" customFormat="false" ht="13.8" hidden="false" customHeight="false" outlineLevel="0" collapsed="false">
      <c r="A170" s="0" t="s">
        <v>12068</v>
      </c>
      <c r="B170" s="0" t="s">
        <v>12069</v>
      </c>
      <c r="C170" s="4" t="n">
        <v>42937</v>
      </c>
      <c r="D170" s="0" t="s">
        <v>320</v>
      </c>
      <c r="E170" s="0" t="s">
        <v>321</v>
      </c>
      <c r="F170" s="0" t="s">
        <v>322</v>
      </c>
      <c r="G170" s="0" t="s">
        <v>323</v>
      </c>
      <c r="H170" s="0" t="s">
        <v>12070</v>
      </c>
      <c r="I170" s="0" t="s">
        <v>12032</v>
      </c>
      <c r="J170" s="0" t="s">
        <v>12071</v>
      </c>
      <c r="K170" s="0" t="s">
        <v>53</v>
      </c>
      <c r="L170" s="0" t="s">
        <v>9831</v>
      </c>
      <c r="M170" s="0" t="s">
        <v>432</v>
      </c>
      <c r="N170" s="0" t="s">
        <v>816</v>
      </c>
      <c r="O170" s="0" t="s">
        <v>12072</v>
      </c>
      <c r="P170" s="0" t="s">
        <v>12073</v>
      </c>
      <c r="Q170" s="0" t="s">
        <v>12074</v>
      </c>
      <c r="R170" s="0" t="s">
        <v>323</v>
      </c>
      <c r="S170" s="0" t="s">
        <v>12075</v>
      </c>
      <c r="T170" s="0" t="s">
        <v>334</v>
      </c>
      <c r="U170" s="0" t="s">
        <v>279</v>
      </c>
      <c r="V170" s="0" t="s">
        <v>44</v>
      </c>
      <c r="W170" s="0" t="s">
        <v>9725</v>
      </c>
      <c r="X170" s="0" t="s">
        <v>12074</v>
      </c>
      <c r="Y170" s="0" t="s">
        <v>9707</v>
      </c>
      <c r="AA170" s="0" t="s">
        <v>83</v>
      </c>
      <c r="AC170" s="0" t="s">
        <v>44</v>
      </c>
      <c r="AD170" s="0" t="s">
        <v>44</v>
      </c>
      <c r="AE170" s="0" t="s">
        <v>44</v>
      </c>
      <c r="AF170" s="0" t="s">
        <v>12076</v>
      </c>
      <c r="AG170" s="0" t="n">
        <v>-6.77128166667</v>
      </c>
      <c r="AH170" s="0" t="n">
        <v>39.2401416667</v>
      </c>
      <c r="AI170" s="0" t="n">
        <v>1.2</v>
      </c>
      <c r="AJ170" s="0" t="n">
        <v>4.9</v>
      </c>
      <c r="AK170" s="0" t="s">
        <v>44</v>
      </c>
      <c r="AL170" s="0" t="s">
        <v>9709</v>
      </c>
      <c r="AM170" s="0" t="n">
        <f aca="false">TRUE()</f>
        <v>1</v>
      </c>
      <c r="AN170" s="0" t="n">
        <f aca="false">TRUE()</f>
        <v>1</v>
      </c>
      <c r="AO170" s="0" t="n">
        <f aca="false">TRUE()</f>
        <v>1</v>
      </c>
      <c r="AP170" s="0" t="s">
        <v>12077</v>
      </c>
      <c r="AQ170" s="0" t="s">
        <v>9743</v>
      </c>
      <c r="AR170" s="0" t="s">
        <v>12078</v>
      </c>
      <c r="AS170" s="0" t="s">
        <v>59</v>
      </c>
      <c r="AU170" s="0" t="s">
        <v>9712</v>
      </c>
      <c r="AV170" s="0" t="s">
        <v>12079</v>
      </c>
      <c r="AW170" s="0" t="n">
        <v>1268</v>
      </c>
      <c r="AX170" s="0" t="s">
        <v>12080</v>
      </c>
      <c r="AY170" s="0" t="s">
        <v>12081</v>
      </c>
      <c r="AZ170" s="0" t="n">
        <v>185</v>
      </c>
      <c r="BB170" s="0" t="n">
        <v>-1</v>
      </c>
      <c r="BE170" s="0" t="str">
        <f aca="false">CONCATENATE(H170,I170,J170,K170,L170,M170,N170,)</f>
        <v>TwahilTThabitmale19956February</v>
      </c>
      <c r="BF170" s="0" t="str">
        <f aca="false">IF(BE170=BE169,"Duplicate","")</f>
        <v/>
      </c>
      <c r="BG170" s="0" t="str">
        <f aca="false">IF($AE170="yes",H170,"")</f>
        <v>Twahil</v>
      </c>
      <c r="BH170" s="0" t="str">
        <f aca="false">IF($AE170="yes",I170,"")</f>
        <v>T</v>
      </c>
      <c r="BI170" s="0" t="str">
        <f aca="false">IF($AE170="yes",J170,"")</f>
        <v>Thabit</v>
      </c>
    </row>
    <row r="171" customFormat="false" ht="13.8" hidden="false" customHeight="false" outlineLevel="0" collapsed="false">
      <c r="A171" s="0" t="s">
        <v>12082</v>
      </c>
      <c r="B171" s="0" t="s">
        <v>12083</v>
      </c>
      <c r="C171" s="4" t="n">
        <v>42937</v>
      </c>
      <c r="D171" s="0" t="s">
        <v>3035</v>
      </c>
      <c r="E171" s="0" t="s">
        <v>3036</v>
      </c>
      <c r="F171" s="0" t="s">
        <v>3037</v>
      </c>
      <c r="H171" s="0" t="s">
        <v>12084</v>
      </c>
      <c r="I171" s="0" t="s">
        <v>12085</v>
      </c>
      <c r="J171" s="0" t="s">
        <v>12086</v>
      </c>
      <c r="K171" s="0" t="s">
        <v>100</v>
      </c>
      <c r="L171" s="0" t="s">
        <v>10160</v>
      </c>
      <c r="M171" s="0" t="s">
        <v>881</v>
      </c>
      <c r="N171" s="0" t="s">
        <v>9817</v>
      </c>
      <c r="O171" s="0" t="s">
        <v>12087</v>
      </c>
      <c r="P171" s="0" t="s">
        <v>12088</v>
      </c>
      <c r="Q171" s="0" t="s">
        <v>12089</v>
      </c>
      <c r="R171" s="0" t="s">
        <v>12090</v>
      </c>
      <c r="S171" s="0" t="s">
        <v>12091</v>
      </c>
      <c r="T171" s="0" t="s">
        <v>3044</v>
      </c>
      <c r="U171" s="0" t="s">
        <v>3045</v>
      </c>
      <c r="V171" s="0" t="s">
        <v>44</v>
      </c>
      <c r="W171" s="0" t="s">
        <v>9758</v>
      </c>
      <c r="X171" s="0" t="s">
        <v>12089</v>
      </c>
      <c r="Y171" s="0" t="s">
        <v>9707</v>
      </c>
      <c r="AA171" s="0" t="s">
        <v>83</v>
      </c>
      <c r="AC171" s="0" t="s">
        <v>44</v>
      </c>
      <c r="AD171" s="0" t="s">
        <v>44</v>
      </c>
      <c r="AE171" s="0" t="s">
        <v>44</v>
      </c>
      <c r="AU171" s="0" t="s">
        <v>9712</v>
      </c>
      <c r="AV171" s="0" t="s">
        <v>12092</v>
      </c>
      <c r="AW171" s="0" t="n">
        <v>1086</v>
      </c>
      <c r="AX171" s="0" t="s">
        <v>12093</v>
      </c>
      <c r="AY171" s="0" t="s">
        <v>12094</v>
      </c>
      <c r="AZ171" s="0" t="n">
        <v>3</v>
      </c>
      <c r="BB171" s="0" t="n">
        <v>-1</v>
      </c>
      <c r="BE171" s="0" t="str">
        <f aca="false">CONCATENATE(H171,I171,J171,K171,L171,M171,N171,)</f>
        <v>PriscaMonyTwevefemale199730July</v>
      </c>
      <c r="BF171" s="0" t="str">
        <f aca="false">IF(BE171=BE170,"Duplicate","")</f>
        <v/>
      </c>
      <c r="BG171" s="0" t="str">
        <f aca="false">IF($AE171="yes",H171,"")</f>
        <v>Prisca</v>
      </c>
      <c r="BH171" s="0" t="str">
        <f aca="false">IF($AE171="yes",I171,"")</f>
        <v>Mony</v>
      </c>
      <c r="BI171" s="0" t="str">
        <f aca="false">IF($AE171="yes",J171,"")</f>
        <v>Tweve</v>
      </c>
    </row>
    <row r="172" customFormat="false" ht="13.8" hidden="false" customHeight="false" outlineLevel="0" collapsed="false">
      <c r="A172" s="0" t="s">
        <v>12095</v>
      </c>
      <c r="B172" s="0" t="s">
        <v>12096</v>
      </c>
      <c r="C172" s="4" t="n">
        <v>42937</v>
      </c>
      <c r="D172" s="0" t="s">
        <v>7056</v>
      </c>
      <c r="E172" s="0" t="s">
        <v>7057</v>
      </c>
      <c r="F172" s="0" t="s">
        <v>7058</v>
      </c>
      <c r="H172" s="0" t="s">
        <v>10546</v>
      </c>
      <c r="I172" s="0" t="s">
        <v>12097</v>
      </c>
      <c r="J172" s="0" t="s">
        <v>12098</v>
      </c>
      <c r="K172" s="0" t="s">
        <v>100</v>
      </c>
      <c r="L172" s="0" t="s">
        <v>9831</v>
      </c>
      <c r="M172" s="0" t="s">
        <v>10142</v>
      </c>
      <c r="N172" s="0" t="s">
        <v>626</v>
      </c>
      <c r="O172" s="0" t="s">
        <v>12099</v>
      </c>
      <c r="P172" s="0" t="s">
        <v>12100</v>
      </c>
      <c r="Q172" s="0" t="s">
        <v>11669</v>
      </c>
      <c r="R172" s="0" t="s">
        <v>12101</v>
      </c>
      <c r="S172" s="0" t="s">
        <v>12102</v>
      </c>
      <c r="T172" s="0" t="s">
        <v>2707</v>
      </c>
      <c r="U172" s="0" t="s">
        <v>278</v>
      </c>
      <c r="V172" s="0" t="s">
        <v>44</v>
      </c>
      <c r="W172" s="0" t="s">
        <v>9706</v>
      </c>
      <c r="X172" s="0" t="s">
        <v>12101</v>
      </c>
      <c r="Y172" s="0" t="s">
        <v>9944</v>
      </c>
      <c r="AA172" s="0" t="s">
        <v>416</v>
      </c>
      <c r="AC172" s="0" t="s">
        <v>44</v>
      </c>
      <c r="AD172" s="0" t="s">
        <v>44</v>
      </c>
      <c r="AE172" s="0" t="s">
        <v>44</v>
      </c>
      <c r="AF172" s="0" t="s">
        <v>12103</v>
      </c>
      <c r="AG172" s="0" t="n">
        <v>-6.7710374313</v>
      </c>
      <c r="AH172" s="0" t="n">
        <v>39.2400309395</v>
      </c>
      <c r="AI172" s="0" t="n">
        <v>-9.06821329553</v>
      </c>
      <c r="AJ172" s="0" t="n">
        <v>4</v>
      </c>
      <c r="AK172" s="0" t="s">
        <v>59</v>
      </c>
      <c r="AP172" s="0" t="s">
        <v>11013</v>
      </c>
      <c r="AQ172" s="0" t="s">
        <v>9870</v>
      </c>
      <c r="AR172" s="0" t="s">
        <v>12104</v>
      </c>
      <c r="AS172" s="0" t="s">
        <v>59</v>
      </c>
      <c r="AU172" s="0" t="s">
        <v>9712</v>
      </c>
      <c r="AV172" s="0" t="s">
        <v>12105</v>
      </c>
      <c r="AW172" s="0" t="n">
        <v>1182</v>
      </c>
      <c r="AX172" s="0" t="s">
        <v>12106</v>
      </c>
      <c r="AY172" s="0" t="s">
        <v>12107</v>
      </c>
      <c r="AZ172" s="0" t="n">
        <v>99</v>
      </c>
      <c r="BB172" s="0" t="n">
        <v>-1</v>
      </c>
      <c r="BE172" s="0" t="str">
        <f aca="false">CONCATENATE(H172,I172,J172,K172,L172,M172,N172,)</f>
        <v>TheresiaMossamUmbufemale199504October</v>
      </c>
      <c r="BF172" s="0" t="str">
        <f aca="false">IF(BE172=BE171,"Duplicate","")</f>
        <v/>
      </c>
      <c r="BG172" s="0" t="str">
        <f aca="false">IF($AE172="yes",H172,"")</f>
        <v>Theresia</v>
      </c>
      <c r="BH172" s="0" t="str">
        <f aca="false">IF($AE172="yes",I172,"")</f>
        <v>Mossam</v>
      </c>
      <c r="BI172" s="0" t="str">
        <f aca="false">IF($AE172="yes",J172,"")</f>
        <v>Umbu</v>
      </c>
    </row>
    <row r="173" customFormat="false" ht="13.8" hidden="false" customHeight="false" outlineLevel="0" collapsed="false">
      <c r="A173" s="0" t="s">
        <v>12108</v>
      </c>
      <c r="B173" s="0" t="s">
        <v>12109</v>
      </c>
      <c r="C173" s="4" t="n">
        <v>42937</v>
      </c>
      <c r="D173" s="0" t="s">
        <v>2950</v>
      </c>
      <c r="E173" s="0" t="s">
        <v>2951</v>
      </c>
      <c r="F173" s="0" t="s">
        <v>2952</v>
      </c>
      <c r="G173" s="0" t="s">
        <v>2953</v>
      </c>
      <c r="H173" s="0" t="s">
        <v>12110</v>
      </c>
      <c r="I173" s="0" t="s">
        <v>12111</v>
      </c>
      <c r="J173" s="0" t="s">
        <v>12112</v>
      </c>
      <c r="K173" s="0" t="s">
        <v>100</v>
      </c>
      <c r="L173" s="0" t="s">
        <v>9831</v>
      </c>
      <c r="M173" s="0" t="s">
        <v>263</v>
      </c>
      <c r="N173" s="0" t="s">
        <v>85</v>
      </c>
      <c r="O173" s="0" t="s">
        <v>12113</v>
      </c>
      <c r="P173" s="0" t="s">
        <v>12114</v>
      </c>
      <c r="Q173" s="0" t="s">
        <v>12115</v>
      </c>
      <c r="R173" s="0" t="s">
        <v>12116</v>
      </c>
      <c r="S173" s="0" t="s">
        <v>12117</v>
      </c>
      <c r="T173" s="0" t="s">
        <v>718</v>
      </c>
      <c r="U173" s="0" t="s">
        <v>1232</v>
      </c>
      <c r="V173" s="0" t="s">
        <v>44</v>
      </c>
      <c r="W173" s="0" t="s">
        <v>9725</v>
      </c>
      <c r="X173" s="0" t="s">
        <v>12115</v>
      </c>
      <c r="Y173" s="0" t="s">
        <v>9707</v>
      </c>
      <c r="AA173" s="0" t="s">
        <v>416</v>
      </c>
      <c r="AC173" s="0" t="s">
        <v>44</v>
      </c>
      <c r="AD173" s="0" t="s">
        <v>44</v>
      </c>
      <c r="AE173" s="0" t="s">
        <v>44</v>
      </c>
      <c r="AF173" s="0" t="s">
        <v>12118</v>
      </c>
      <c r="AG173" s="0" t="n">
        <v>-6.77103726302</v>
      </c>
      <c r="AH173" s="0" t="n">
        <v>39.2400109821</v>
      </c>
      <c r="AI173" s="0" t="n">
        <v>-10.0862585145</v>
      </c>
      <c r="AJ173" s="0" t="n">
        <v>4</v>
      </c>
      <c r="AK173" s="0" t="s">
        <v>44</v>
      </c>
      <c r="AL173" s="0" t="s">
        <v>9709</v>
      </c>
      <c r="AM173" s="0" t="n">
        <f aca="false">TRUE()</f>
        <v>1</v>
      </c>
      <c r="AN173" s="0" t="n">
        <f aca="false">TRUE()</f>
        <v>1</v>
      </c>
      <c r="AO173" s="0" t="n">
        <f aca="false">TRUE()</f>
        <v>1</v>
      </c>
      <c r="AP173" s="0" t="s">
        <v>12119</v>
      </c>
      <c r="AQ173" s="0" t="s">
        <v>12120</v>
      </c>
      <c r="AR173" s="0" t="s">
        <v>12121</v>
      </c>
      <c r="AS173" s="0" t="s">
        <v>59</v>
      </c>
      <c r="AU173" s="0" t="s">
        <v>9712</v>
      </c>
      <c r="AV173" s="0" t="s">
        <v>12122</v>
      </c>
      <c r="AW173" s="0" t="n">
        <v>1148</v>
      </c>
      <c r="AX173" s="0" t="s">
        <v>12123</v>
      </c>
      <c r="AY173" s="0" t="s">
        <v>12124</v>
      </c>
      <c r="AZ173" s="0" t="n">
        <v>65</v>
      </c>
      <c r="BB173" s="0" t="n">
        <v>-1</v>
      </c>
      <c r="BE173" s="0" t="str">
        <f aca="false">CONCATENATE(H173,I173,J173,K173,L173,M173,N173,)</f>
        <v>SabastinaRustusUttouhfemale199523December</v>
      </c>
      <c r="BF173" s="0" t="str">
        <f aca="false">IF(BE173=BE172,"Duplicate","")</f>
        <v/>
      </c>
      <c r="BG173" s="0" t="str">
        <f aca="false">IF($AE173="yes",H173,"")</f>
        <v>Sabastina</v>
      </c>
      <c r="BH173" s="0" t="str">
        <f aca="false">IF($AE173="yes",I173,"")</f>
        <v>Rustus</v>
      </c>
      <c r="BI173" s="0" t="str">
        <f aca="false">IF($AE173="yes",J173,"")</f>
        <v>Uttouh</v>
      </c>
    </row>
    <row r="174" customFormat="false" ht="13.8" hidden="false" customHeight="false" outlineLevel="0" collapsed="false">
      <c r="A174" s="0" t="s">
        <v>12125</v>
      </c>
      <c r="B174" s="0" t="s">
        <v>12126</v>
      </c>
      <c r="C174" s="4" t="n">
        <v>42937</v>
      </c>
      <c r="D174" s="0" t="s">
        <v>3106</v>
      </c>
      <c r="E174" s="0" t="s">
        <v>3107</v>
      </c>
      <c r="F174" s="0" t="s">
        <v>3108</v>
      </c>
      <c r="H174" s="0" t="s">
        <v>12127</v>
      </c>
      <c r="I174" s="0" t="s">
        <v>12128</v>
      </c>
      <c r="J174" s="0" t="s">
        <v>12129</v>
      </c>
      <c r="K174" s="0" t="s">
        <v>53</v>
      </c>
      <c r="L174" s="0" t="s">
        <v>9720</v>
      </c>
      <c r="M174" s="0" t="s">
        <v>1509</v>
      </c>
      <c r="N174" s="0" t="s">
        <v>10079</v>
      </c>
      <c r="O174" s="0" t="s">
        <v>12130</v>
      </c>
      <c r="P174" s="0" t="s">
        <v>12131</v>
      </c>
      <c r="Q174" s="0" t="s">
        <v>12132</v>
      </c>
      <c r="R174" s="0" t="s">
        <v>12133</v>
      </c>
      <c r="S174" s="0" t="s">
        <v>12134</v>
      </c>
      <c r="T174" s="0" t="s">
        <v>12135</v>
      </c>
      <c r="U174" s="0" t="s">
        <v>12136</v>
      </c>
      <c r="V174" s="0" t="s">
        <v>44</v>
      </c>
      <c r="W174" s="0" t="s">
        <v>9725</v>
      </c>
      <c r="X174" s="0" t="s">
        <v>12132</v>
      </c>
      <c r="Y174" s="0" t="s">
        <v>9707</v>
      </c>
      <c r="AA174" s="0" t="s">
        <v>83</v>
      </c>
      <c r="AC174" s="0" t="s">
        <v>44</v>
      </c>
      <c r="AD174" s="0" t="s">
        <v>44</v>
      </c>
      <c r="AE174" s="0" t="s">
        <v>44</v>
      </c>
      <c r="AF174" s="0" t="s">
        <v>12137</v>
      </c>
      <c r="AG174" s="0" t="n">
        <v>-6.77106</v>
      </c>
      <c r="AH174" s="0" t="n">
        <v>39.240035</v>
      </c>
      <c r="AI174" s="0" t="n">
        <v>7.2</v>
      </c>
      <c r="AJ174" s="0" t="n">
        <v>3.3</v>
      </c>
      <c r="AK174" s="0" t="s">
        <v>59</v>
      </c>
      <c r="AP174" s="0" t="s">
        <v>12138</v>
      </c>
      <c r="AQ174" s="0" t="s">
        <v>10310</v>
      </c>
      <c r="AR174" s="0" t="s">
        <v>12139</v>
      </c>
      <c r="AS174" s="0" t="s">
        <v>59</v>
      </c>
      <c r="AU174" s="0" t="s">
        <v>9712</v>
      </c>
      <c r="AV174" s="0" t="s">
        <v>12140</v>
      </c>
      <c r="AW174" s="0" t="n">
        <v>1270</v>
      </c>
      <c r="AX174" s="0" t="s">
        <v>12141</v>
      </c>
      <c r="AY174" s="0" t="s">
        <v>11219</v>
      </c>
      <c r="AZ174" s="0" t="n">
        <v>187</v>
      </c>
      <c r="BB174" s="0" t="n">
        <v>-1</v>
      </c>
      <c r="BE174" s="0" t="str">
        <f aca="false">CONCATENATE(H174,I174,J174,K174,L174,M174,N174,)</f>
        <v>ABDULHAMISUWEZOmale199418August</v>
      </c>
      <c r="BF174" s="0" t="str">
        <f aca="false">IF(BE174=BE173,"Duplicate","")</f>
        <v/>
      </c>
      <c r="BG174" s="0" t="str">
        <f aca="false">IF($AE174="yes",H174,"")</f>
        <v>ABDUL</v>
      </c>
      <c r="BH174" s="0" t="str">
        <f aca="false">IF($AE174="yes",I174,"")</f>
        <v>HAMIS</v>
      </c>
      <c r="BI174" s="0" t="str">
        <f aca="false">IF($AE174="yes",J174,"")</f>
        <v>UWEZO</v>
      </c>
    </row>
    <row r="175" customFormat="false" ht="13.8" hidden="false" customHeight="false" outlineLevel="0" collapsed="false">
      <c r="A175" s="0" t="s">
        <v>12142</v>
      </c>
      <c r="B175" s="0" t="s">
        <v>12143</v>
      </c>
      <c r="C175" s="4" t="n">
        <v>42937</v>
      </c>
      <c r="D175" s="0" t="s">
        <v>5001</v>
      </c>
      <c r="E175" s="0" t="s">
        <v>5002</v>
      </c>
      <c r="F175" s="0" t="s">
        <v>5003</v>
      </c>
      <c r="H175" s="0" t="s">
        <v>12144</v>
      </c>
      <c r="I175" s="0" t="s">
        <v>10051</v>
      </c>
      <c r="J175" s="0" t="s">
        <v>12145</v>
      </c>
      <c r="K175" s="0" t="s">
        <v>100</v>
      </c>
      <c r="L175" s="0" t="s">
        <v>9847</v>
      </c>
      <c r="M175" s="0" t="s">
        <v>1112</v>
      </c>
      <c r="N175" s="0" t="s">
        <v>103</v>
      </c>
      <c r="O175" s="0" t="s">
        <v>12146</v>
      </c>
      <c r="P175" s="0" t="s">
        <v>12147</v>
      </c>
      <c r="Q175" s="0" t="s">
        <v>12148</v>
      </c>
      <c r="R175" s="0" t="s">
        <v>12149</v>
      </c>
      <c r="S175" s="0" t="s">
        <v>12150</v>
      </c>
      <c r="T175" s="0" t="s">
        <v>119</v>
      </c>
      <c r="U175" s="0" t="s">
        <v>406</v>
      </c>
      <c r="V175" s="0" t="s">
        <v>44</v>
      </c>
      <c r="W175" s="0" t="s">
        <v>9706</v>
      </c>
      <c r="X175" s="0" t="s">
        <v>12148</v>
      </c>
      <c r="Y175" s="0" t="s">
        <v>9944</v>
      </c>
      <c r="AA175" s="0" t="s">
        <v>293</v>
      </c>
      <c r="AC175" s="0" t="s">
        <v>44</v>
      </c>
      <c r="AD175" s="0" t="s">
        <v>44</v>
      </c>
      <c r="AE175" s="0" t="s">
        <v>44</v>
      </c>
      <c r="AF175" s="0" t="s">
        <v>12151</v>
      </c>
      <c r="AG175" s="0" t="n">
        <v>-6.77105666667</v>
      </c>
      <c r="AH175" s="0" t="n">
        <v>39.239955</v>
      </c>
      <c r="AI175" s="0" t="n">
        <v>16.7</v>
      </c>
      <c r="AJ175" s="0" t="n">
        <v>3.2</v>
      </c>
      <c r="AK175" s="0" t="s">
        <v>44</v>
      </c>
      <c r="AL175" s="0" t="s">
        <v>9709</v>
      </c>
      <c r="AM175" s="0" t="n">
        <f aca="false">TRUE()</f>
        <v>1</v>
      </c>
      <c r="AN175" s="0" t="n">
        <f aca="false">TRUE()</f>
        <v>1</v>
      </c>
      <c r="AO175" s="0" t="n">
        <f aca="false">TRUE()</f>
        <v>1</v>
      </c>
      <c r="AP175" s="0" t="s">
        <v>12152</v>
      </c>
      <c r="AQ175" s="0" t="s">
        <v>9855</v>
      </c>
      <c r="AR175" s="0" t="s">
        <v>12153</v>
      </c>
      <c r="AS175" s="0" t="s">
        <v>59</v>
      </c>
      <c r="AU175" s="0" t="s">
        <v>9712</v>
      </c>
      <c r="AV175" s="0" t="s">
        <v>12154</v>
      </c>
      <c r="AW175" s="0" t="n">
        <v>1106</v>
      </c>
      <c r="AX175" s="0" t="s">
        <v>12155</v>
      </c>
      <c r="AY175" s="0" t="s">
        <v>12156</v>
      </c>
      <c r="AZ175" s="0" t="n">
        <v>23</v>
      </c>
      <c r="BB175" s="0" t="n">
        <v>-1</v>
      </c>
      <c r="BE175" s="0" t="str">
        <f aca="false">CONCATENATE(H175,I175,J175,K175,L175,M175,N175,)</f>
        <v>Nenglang'eti PaulWarkdfemale199317March</v>
      </c>
      <c r="BF175" s="0" t="str">
        <f aca="false">IF(BE175=BE174,"Duplicate","")</f>
        <v/>
      </c>
      <c r="BG175" s="0" t="str">
        <f aca="false">IF($AE175="yes",H175,"")</f>
        <v>Nenglang'eti</v>
      </c>
      <c r="BH175" s="0" t="str">
        <f aca="false">IF($AE175="yes",I175,"")</f>
        <v>Paul</v>
      </c>
      <c r="BI175" s="0" t="str">
        <f aca="false">IF($AE175="yes",J175,"")</f>
        <v>Warkd</v>
      </c>
    </row>
    <row r="176" customFormat="false" ht="13.8" hidden="false" customHeight="false" outlineLevel="0" collapsed="false">
      <c r="A176" s="0" t="s">
        <v>12157</v>
      </c>
      <c r="B176" s="0" t="s">
        <v>12158</v>
      </c>
      <c r="C176" s="4" t="n">
        <v>42937</v>
      </c>
      <c r="D176" s="0" t="s">
        <v>5001</v>
      </c>
      <c r="E176" s="0" t="s">
        <v>5002</v>
      </c>
      <c r="F176" s="0" t="s">
        <v>5003</v>
      </c>
      <c r="H176" s="0" t="s">
        <v>12159</v>
      </c>
      <c r="I176" s="0" t="s">
        <v>10051</v>
      </c>
      <c r="J176" s="0" t="s">
        <v>12145</v>
      </c>
      <c r="K176" s="0" t="s">
        <v>100</v>
      </c>
      <c r="L176" s="0" t="s">
        <v>9847</v>
      </c>
      <c r="M176" s="0" t="s">
        <v>1112</v>
      </c>
      <c r="N176" s="0" t="s">
        <v>103</v>
      </c>
      <c r="O176" s="0" t="s">
        <v>12146</v>
      </c>
      <c r="P176" s="0" t="s">
        <v>12147</v>
      </c>
      <c r="Q176" s="0" t="s">
        <v>12148</v>
      </c>
      <c r="R176" s="0" t="s">
        <v>12149</v>
      </c>
      <c r="S176" s="0" t="s">
        <v>12150</v>
      </c>
      <c r="T176" s="0" t="s">
        <v>119</v>
      </c>
      <c r="U176" s="0" t="s">
        <v>406</v>
      </c>
      <c r="V176" s="0" t="s">
        <v>44</v>
      </c>
      <c r="W176" s="0" t="s">
        <v>9706</v>
      </c>
      <c r="X176" s="0" t="s">
        <v>12148</v>
      </c>
      <c r="Y176" s="0" t="s">
        <v>9944</v>
      </c>
      <c r="AA176" s="0" t="s">
        <v>9740</v>
      </c>
      <c r="AC176" s="0" t="s">
        <v>44</v>
      </c>
      <c r="AD176" s="0" t="s">
        <v>44</v>
      </c>
      <c r="AE176" s="0" t="s">
        <v>44</v>
      </c>
      <c r="AF176" s="0" t="s">
        <v>12160</v>
      </c>
      <c r="AG176" s="0" t="n">
        <v>-6.77112333333</v>
      </c>
      <c r="AH176" s="0" t="n">
        <v>39.23995</v>
      </c>
      <c r="AI176" s="0" t="n">
        <v>0.8</v>
      </c>
      <c r="AJ176" s="0" t="n">
        <v>2.7</v>
      </c>
      <c r="AK176" s="0" t="s">
        <v>44</v>
      </c>
      <c r="AL176" s="0" t="s">
        <v>9709</v>
      </c>
      <c r="AM176" s="0" t="n">
        <f aca="false">TRUE()</f>
        <v>1</v>
      </c>
      <c r="AN176" s="0" t="n">
        <f aca="false">TRUE()</f>
        <v>1</v>
      </c>
      <c r="AO176" s="0" t="n">
        <f aca="false">TRUE()</f>
        <v>1</v>
      </c>
      <c r="AP176" s="0" t="s">
        <v>12152</v>
      </c>
      <c r="AQ176" s="0" t="s">
        <v>10114</v>
      </c>
      <c r="AR176" s="0" t="s">
        <v>12153</v>
      </c>
      <c r="AS176" s="0" t="s">
        <v>59</v>
      </c>
      <c r="AU176" s="0" t="s">
        <v>9712</v>
      </c>
      <c r="AV176" s="0" t="s">
        <v>12161</v>
      </c>
      <c r="AW176" s="0" t="n">
        <v>1291</v>
      </c>
      <c r="AX176" s="0" t="s">
        <v>12162</v>
      </c>
      <c r="AY176" s="0" t="s">
        <v>12163</v>
      </c>
      <c r="AZ176" s="0" t="n">
        <v>208</v>
      </c>
      <c r="BB176" s="0" t="n">
        <v>-1</v>
      </c>
      <c r="BE176" s="0" t="str">
        <f aca="false">CONCATENATE(H176,I176,J176,K176,L176,M176,N176,)</f>
        <v>Nenglang'etiPaulWarkdfemale199317March</v>
      </c>
      <c r="BF176" s="0" t="str">
        <f aca="false">IF(BE176=BE175,"Duplicate","")</f>
        <v/>
      </c>
      <c r="BG176" s="0" t="str">
        <f aca="false">IF($AE176="yes",H176,"")</f>
        <v>Nenglang'eti</v>
      </c>
      <c r="BH176" s="0" t="str">
        <f aca="false">IF($AE176="yes",I176,"")</f>
        <v>Paul</v>
      </c>
      <c r="BI176" s="0" t="str">
        <f aca="false">IF($AE176="yes",J176,"")</f>
        <v>Warkd</v>
      </c>
    </row>
    <row r="177" customFormat="false" ht="13.8" hidden="false" customHeight="false" outlineLevel="0" collapsed="false">
      <c r="A177" s="0" t="s">
        <v>12164</v>
      </c>
      <c r="B177" s="0" t="s">
        <v>12165</v>
      </c>
      <c r="C177" s="4" t="n">
        <v>42937</v>
      </c>
      <c r="D177" s="0" t="s">
        <v>12166</v>
      </c>
      <c r="E177" s="0" t="s">
        <v>12167</v>
      </c>
      <c r="F177" s="0" t="s">
        <v>12168</v>
      </c>
      <c r="H177" s="0" t="s">
        <v>12169</v>
      </c>
      <c r="I177" s="0" t="s">
        <v>12170</v>
      </c>
      <c r="J177" s="0" t="s">
        <v>2494</v>
      </c>
      <c r="K177" s="0" t="s">
        <v>100</v>
      </c>
      <c r="L177" s="0" t="s">
        <v>9831</v>
      </c>
      <c r="M177" s="0" t="s">
        <v>624</v>
      </c>
      <c r="N177" s="0" t="s">
        <v>395</v>
      </c>
      <c r="O177" s="0" t="s">
        <v>12171</v>
      </c>
      <c r="P177" s="0" t="s">
        <v>12172</v>
      </c>
      <c r="Q177" s="0" t="s">
        <v>12173</v>
      </c>
      <c r="R177" s="0" t="s">
        <v>12174</v>
      </c>
      <c r="S177" s="0" t="s">
        <v>12175</v>
      </c>
      <c r="T177" s="0" t="s">
        <v>333</v>
      </c>
      <c r="U177" s="0" t="s">
        <v>12176</v>
      </c>
      <c r="V177" s="0" t="s">
        <v>44</v>
      </c>
      <c r="W177" s="0" t="s">
        <v>9758</v>
      </c>
      <c r="X177" s="0" t="s">
        <v>12173</v>
      </c>
      <c r="Y177" s="0" t="s">
        <v>9944</v>
      </c>
      <c r="AA177" s="0" t="s">
        <v>83</v>
      </c>
      <c r="AC177" s="0" t="s">
        <v>44</v>
      </c>
      <c r="AD177" s="0" t="s">
        <v>44</v>
      </c>
      <c r="AE177" s="0" t="s">
        <v>44</v>
      </c>
      <c r="AK177" s="0" t="s">
        <v>44</v>
      </c>
      <c r="AL177" s="0" t="s">
        <v>10085</v>
      </c>
      <c r="AM177" s="0" t="n">
        <f aca="false">FALSE()</f>
        <v>0</v>
      </c>
      <c r="AN177" s="0" t="n">
        <f aca="false">TRUE()</f>
        <v>1</v>
      </c>
      <c r="AO177" s="0" t="n">
        <f aca="false">FALSE()</f>
        <v>0</v>
      </c>
      <c r="AP177" s="0" t="s">
        <v>12177</v>
      </c>
      <c r="AQ177" s="0" t="s">
        <v>9855</v>
      </c>
      <c r="AR177" s="0" t="s">
        <v>12174</v>
      </c>
      <c r="AS177" s="0" t="s">
        <v>59</v>
      </c>
      <c r="AU177" s="0" t="s">
        <v>9712</v>
      </c>
      <c r="AV177" s="0" t="s">
        <v>12178</v>
      </c>
      <c r="AW177" s="0" t="n">
        <v>1315</v>
      </c>
      <c r="AX177" s="0" t="s">
        <v>12179</v>
      </c>
      <c r="AY177" s="0" t="s">
        <v>12180</v>
      </c>
      <c r="AZ177" s="0" t="n">
        <v>232</v>
      </c>
      <c r="BB177" s="0" t="n">
        <v>-1</v>
      </c>
      <c r="BE177" s="0" t="str">
        <f aca="false">CONCATENATE(H177,I177,J177,K177,L177,M177,N177,)</f>
        <v>MebuKolimbaWilliamfemale199527May</v>
      </c>
      <c r="BF177" s="0" t="str">
        <f aca="false">IF(BE177=BE176,"Duplicate","")</f>
        <v/>
      </c>
      <c r="BG177" s="0" t="str">
        <f aca="false">IF($AE177="yes",H177,"")</f>
        <v>Mebu</v>
      </c>
      <c r="BH177" s="0" t="str">
        <f aca="false">IF($AE177="yes",I177,"")</f>
        <v>Kolimba</v>
      </c>
      <c r="BI177" s="0" t="str">
        <f aca="false">IF($AE177="yes",J177,"")</f>
        <v>William</v>
      </c>
    </row>
    <row r="178" customFormat="false" ht="13.8" hidden="false" customHeight="false" outlineLevel="0" collapsed="false">
      <c r="A178" s="0" t="s">
        <v>12181</v>
      </c>
      <c r="B178" s="0" t="s">
        <v>12182</v>
      </c>
      <c r="C178" s="4" t="n">
        <v>42937</v>
      </c>
      <c r="D178" s="0" t="s">
        <v>5795</v>
      </c>
      <c r="E178" s="0" t="s">
        <v>5796</v>
      </c>
      <c r="F178" s="0" t="s">
        <v>5797</v>
      </c>
      <c r="H178" s="0" t="s">
        <v>12183</v>
      </c>
      <c r="J178" s="0" t="s">
        <v>12184</v>
      </c>
      <c r="K178" s="0" t="s">
        <v>53</v>
      </c>
      <c r="L178" s="0" t="s">
        <v>9720</v>
      </c>
      <c r="M178" s="0" t="s">
        <v>236</v>
      </c>
      <c r="N178" s="0" t="s">
        <v>509</v>
      </c>
      <c r="O178" s="0" t="s">
        <v>12184</v>
      </c>
      <c r="P178" s="0" t="s">
        <v>12185</v>
      </c>
      <c r="Q178" s="0" t="s">
        <v>12186</v>
      </c>
      <c r="R178" s="0" t="s">
        <v>12187</v>
      </c>
      <c r="S178" s="0" t="s">
        <v>12188</v>
      </c>
      <c r="T178" s="0" t="s">
        <v>334</v>
      </c>
      <c r="U178" s="0" t="s">
        <v>279</v>
      </c>
      <c r="V178" s="0" t="s">
        <v>44</v>
      </c>
      <c r="W178" s="0" t="s">
        <v>9758</v>
      </c>
      <c r="X178" s="0" t="s">
        <v>12186</v>
      </c>
      <c r="Y178" s="0" t="s">
        <v>9707</v>
      </c>
      <c r="AA178" s="0" t="s">
        <v>83</v>
      </c>
      <c r="AC178" s="0" t="s">
        <v>44</v>
      </c>
      <c r="AD178" s="0" t="s">
        <v>44</v>
      </c>
      <c r="AE178" s="0" t="s">
        <v>44</v>
      </c>
      <c r="AF178" s="0" t="s">
        <v>12189</v>
      </c>
      <c r="AG178" s="0" t="n">
        <v>-6.771125</v>
      </c>
      <c r="AH178" s="0" t="n">
        <v>39.2401266667</v>
      </c>
      <c r="AI178" s="0" t="n">
        <v>21.8</v>
      </c>
      <c r="AJ178" s="0" t="n">
        <v>5</v>
      </c>
      <c r="AK178" s="0" t="s">
        <v>44</v>
      </c>
      <c r="AL178" s="0" t="s">
        <v>9742</v>
      </c>
      <c r="AM178" s="0" t="n">
        <f aca="false">FALSE()</f>
        <v>0</v>
      </c>
      <c r="AN178" s="0" t="n">
        <f aca="false">TRUE()</f>
        <v>1</v>
      </c>
      <c r="AO178" s="0" t="n">
        <f aca="false">TRUE()</f>
        <v>1</v>
      </c>
      <c r="AP178" s="0" t="s">
        <v>12190</v>
      </c>
      <c r="AQ178" s="0" t="s">
        <v>9855</v>
      </c>
      <c r="AR178" s="0" t="s">
        <v>12191</v>
      </c>
      <c r="AS178" s="0" t="s">
        <v>59</v>
      </c>
      <c r="AU178" s="0" t="s">
        <v>9712</v>
      </c>
      <c r="AV178" s="0" t="s">
        <v>12192</v>
      </c>
      <c r="AW178" s="0" t="n">
        <v>1214</v>
      </c>
      <c r="AX178" s="0" t="s">
        <v>12193</v>
      </c>
      <c r="AY178" s="0" t="s">
        <v>12194</v>
      </c>
      <c r="AZ178" s="0" t="n">
        <v>131</v>
      </c>
      <c r="BB178" s="0" t="n">
        <v>-1</v>
      </c>
      <c r="BE178" s="0" t="str">
        <f aca="false">CONCATENATE(H178,I178,J178,K178,L178,M178,N178,)</f>
        <v>ELIUDIWILLIAMmale199410April</v>
      </c>
      <c r="BF178" s="0" t="str">
        <f aca="false">IF(BE178=BE177,"Duplicate","")</f>
        <v/>
      </c>
      <c r="BG178" s="0" t="str">
        <f aca="false">IF($AE178="yes",H178,"")</f>
        <v>ELIUDI</v>
      </c>
      <c r="BH178" s="0" t="n">
        <f aca="false">IF($AE178="yes",I178,"")</f>
        <v>0</v>
      </c>
      <c r="BI178" s="0" t="str">
        <f aca="false">IF($AE178="yes",J178,"")</f>
        <v>WILLIAM</v>
      </c>
    </row>
  </sheetData>
  <autoFilter ref="A1:BI1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2017-07-23T08:36:00Z</dcterms:created>
  <dc:creator>PyExcelerate</dc:creator>
  <dc:description/>
  <dc:language>en-CA</dc:language>
  <cp:lastModifiedBy/>
  <dcterms:modified xsi:type="dcterms:W3CDTF">2017-07-24T08:32:15Z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