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9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0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1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2.xml" ContentType="application/vnd.openxmlformats-officedocument.drawing+xml"/>
  <Override PartName="/xl/charts/chartEx1.xml" ContentType="application/vnd.ms-office.chartex+xml"/>
  <Override PartName="/xl/charts/style16.xml" ContentType="application/vnd.ms-office.chartstyle+xml"/>
  <Override PartName="/xl/charts/colors16.xml" ContentType="application/vnd.ms-office.chartcolorstyle+xml"/>
  <Override PartName="/xl/charts/chartEx2.xml" ContentType="application/vnd.ms-office.chartex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/>
  <mc:AlternateContent xmlns:mc="http://schemas.openxmlformats.org/markup-compatibility/2006">
    <mc:Choice Requires="x15">
      <x15ac:absPath xmlns:x15ac="http://schemas.microsoft.com/office/spreadsheetml/2010/11/ac" url="C:\Users\ALIENWARE\Desktop\5005 project\"/>
    </mc:Choice>
  </mc:AlternateContent>
  <xr:revisionPtr revIDLastSave="0" documentId="13_ncr:1_{3AEDACC1-7CF6-47B4-86DE-12D58563F81C}" xr6:coauthVersionLast="47" xr6:coauthVersionMax="47" xr10:uidLastSave="{00000000-0000-0000-0000-000000000000}"/>
  <bookViews>
    <workbookView xWindow="-120" yWindow="-120" windowWidth="29040" windowHeight="15720" firstSheet="17" activeTab="19" xr2:uid="{00000000-000D-0000-FFFF-FFFF00000000}"/>
  </bookViews>
  <sheets>
    <sheet name="GDP" sheetId="1" r:id="rId1"/>
    <sheet name="second-hand volumn" sheetId="2" r:id="rId2"/>
    <sheet name="new sales volume" sheetId="4" r:id="rId3"/>
    <sheet name=" housing price" sheetId="3" r:id="rId4"/>
    <sheet name="new type price" sheetId="5" r:id="rId5"/>
    <sheet name="second type price" sheetId="6" r:id="rId6"/>
    <sheet name="land top10" sheetId="7" r:id="rId7"/>
    <sheet name="2021 land" sheetId="8" r:id="rId8"/>
    <sheet name="2021 transaction fee" sheetId="9" r:id="rId9"/>
    <sheet name="2021beijing land" sheetId="10" r:id="rId10"/>
    <sheet name="2021beijing total" sheetId="11" r:id="rId11"/>
    <sheet name="Beijing District" sheetId="12" r:id="rId12"/>
    <sheet name="Beijing ring" sheetId="13" r:id="rId13"/>
    <sheet name="Beijing RE(s&amp;d)" sheetId="14" r:id="rId14"/>
    <sheet name="Beijing RE Price" sheetId="15" r:id="rId15"/>
    <sheet name="2021 beijing area" sheetId="16" r:id="rId16"/>
    <sheet name="Top10 company" sheetId="17" r:id="rId17"/>
    <sheet name="Beijing highincome" sheetId="18" r:id="rId18"/>
    <sheet name="Age of Highincome" sheetId="19" r:id="rId19"/>
    <sheet name="highincome needs" sheetId="20" r:id="rId20"/>
  </sheets>
  <definedNames>
    <definedName name="_xlchart.v1.0" hidden="1">'highincome needs'!$E$2:$E$7</definedName>
    <definedName name="_xlchart.v1.1" hidden="1">'highincome needs'!$F$2:$F$7</definedName>
    <definedName name="_xlchart.v1.2" hidden="1">'highincome needs'!$A$2:$A$8</definedName>
    <definedName name="_xlchart.v1.3" hidden="1">'highincome needs'!$B$2:$B$8</definedName>
    <definedName name="_xlchart.v1.4" hidden="1">'highincome needs'!$E$2:$E$7</definedName>
    <definedName name="_xlchart.v1.5" hidden="1">'highincome needs'!$F$2:$F$7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5" i="15" l="1"/>
  <c r="C4" i="15"/>
  <c r="C6" i="15"/>
  <c r="C7" i="15"/>
  <c r="C3" i="15"/>
  <c r="D5" i="4"/>
  <c r="D4" i="4"/>
  <c r="D3" i="4"/>
  <c r="D2" i="4"/>
  <c r="D3" i="2"/>
  <c r="D4" i="2"/>
  <c r="D5" i="2"/>
  <c r="D2" i="2"/>
</calcChain>
</file>

<file path=xl/sharedStrings.xml><?xml version="1.0" encoding="utf-8"?>
<sst xmlns="http://schemas.openxmlformats.org/spreadsheetml/2006/main" count="285" uniqueCount="211">
  <si>
    <t>Ranking</t>
  </si>
  <si>
    <t>City</t>
  </si>
  <si>
    <t>2020 GDP (billion)</t>
  </si>
  <si>
    <t>Increased Rate</t>
  </si>
  <si>
    <t xml:space="preserve">Shanghai </t>
  </si>
  <si>
    <t>Beijing</t>
  </si>
  <si>
    <t>Shenzhen</t>
  </si>
  <si>
    <t>Guangzhou</t>
  </si>
  <si>
    <t>Chongqing</t>
  </si>
  <si>
    <t>Suzhou</t>
  </si>
  <si>
    <t>Chengdu</t>
  </si>
  <si>
    <t>Hangzhou</t>
  </si>
  <si>
    <t>Wuhan</t>
  </si>
  <si>
    <t>Nanjing</t>
  </si>
  <si>
    <t>2021 GDP (billion)</t>
    <phoneticPr fontId="2" type="noConversion"/>
  </si>
  <si>
    <t>city</t>
    <phoneticPr fontId="2" type="noConversion"/>
  </si>
  <si>
    <t>Sales Volume (2021)</t>
    <phoneticPr fontId="2" type="noConversion"/>
  </si>
  <si>
    <t>Sales Volumn (2020)</t>
    <phoneticPr fontId="2" type="noConversion"/>
  </si>
  <si>
    <t>Shanghai</t>
    <phoneticPr fontId="2" type="noConversion"/>
  </si>
  <si>
    <t>Beijing</t>
    <phoneticPr fontId="2" type="noConversion"/>
  </si>
  <si>
    <t xml:space="preserve">Guangzhou </t>
    <phoneticPr fontId="2" type="noConversion"/>
  </si>
  <si>
    <t>Shenzhen</t>
    <phoneticPr fontId="2" type="noConversion"/>
  </si>
  <si>
    <t>Guangzhou</t>
    <phoneticPr fontId="2" type="noConversion"/>
  </si>
  <si>
    <t>Growth Rate</t>
    <phoneticPr fontId="2" type="noConversion"/>
  </si>
  <si>
    <t>City</t>
    <phoneticPr fontId="2" type="noConversion"/>
  </si>
  <si>
    <t xml:space="preserve">Beijing </t>
    <phoneticPr fontId="2" type="noConversion"/>
  </si>
  <si>
    <t>New Housing Price Growth Rate</t>
    <phoneticPr fontId="2" type="noConversion"/>
  </si>
  <si>
    <t>Second Hand Housing Price Growth Rate</t>
    <phoneticPr fontId="2" type="noConversion"/>
  </si>
  <si>
    <t>&lt;=90 squre meter</t>
    <phoneticPr fontId="2" type="noConversion"/>
  </si>
  <si>
    <t>Between 90 and 140 squre meter</t>
    <phoneticPr fontId="2" type="noConversion"/>
  </si>
  <si>
    <t>&gt;=140 square meter</t>
    <phoneticPr fontId="2" type="noConversion"/>
  </si>
  <si>
    <t>2021 Transfer Fee (Billion)</t>
    <phoneticPr fontId="2" type="noConversion"/>
  </si>
  <si>
    <t>2021Transaction Area(Ten thousand square meters)</t>
    <phoneticPr fontId="2" type="noConversion"/>
  </si>
  <si>
    <t>Hangzhou</t>
    <phoneticPr fontId="2" type="noConversion"/>
  </si>
  <si>
    <t>Nanjing</t>
    <phoneticPr fontId="2" type="noConversion"/>
  </si>
  <si>
    <t>Wuhan</t>
    <phoneticPr fontId="2" type="noConversion"/>
  </si>
  <si>
    <t xml:space="preserve">Chengdu </t>
    <phoneticPr fontId="2" type="noConversion"/>
  </si>
  <si>
    <t>Suzhou</t>
    <phoneticPr fontId="2" type="noConversion"/>
  </si>
  <si>
    <t>Chongqing</t>
    <phoneticPr fontId="2" type="noConversion"/>
  </si>
  <si>
    <t>Tianjin</t>
    <phoneticPr fontId="2" type="noConversion"/>
  </si>
  <si>
    <t>2020 Transfer Fee (Billion)</t>
    <phoneticPr fontId="2" type="noConversion"/>
  </si>
  <si>
    <t>2020Transaction Area(Ten thousand square meters)</t>
    <phoneticPr fontId="2" type="noConversion"/>
  </si>
  <si>
    <t>City Type</t>
    <phoneticPr fontId="2" type="noConversion"/>
  </si>
  <si>
    <t>Transaction Area</t>
    <phoneticPr fontId="2" type="noConversion"/>
  </si>
  <si>
    <t>Supply Area</t>
    <phoneticPr fontId="2" type="noConversion"/>
  </si>
  <si>
    <t>Transfer Fee</t>
    <phoneticPr fontId="2" type="noConversion"/>
  </si>
  <si>
    <t>First Tier Cities</t>
    <phoneticPr fontId="2" type="noConversion"/>
  </si>
  <si>
    <t>Index</t>
    <phoneticPr fontId="2" type="noConversion"/>
  </si>
  <si>
    <t>Absolute Value</t>
    <phoneticPr fontId="2" type="noConversion"/>
  </si>
  <si>
    <t>Year-on-year Rate</t>
    <phoneticPr fontId="2" type="noConversion"/>
  </si>
  <si>
    <t>Second Tier Cities</t>
    <phoneticPr fontId="2" type="noConversion"/>
  </si>
  <si>
    <t xml:space="preserve">Third Tier Cities </t>
    <phoneticPr fontId="2" type="noConversion"/>
  </si>
  <si>
    <t>Land Name</t>
    <phoneticPr fontId="2" type="noConversion"/>
  </si>
  <si>
    <t>Bidder Company</t>
    <phoneticPr fontId="2" type="noConversion"/>
  </si>
  <si>
    <t>Huangpu District Yu Community Underground Space Section</t>
    <phoneticPr fontId="2" type="noConversion"/>
  </si>
  <si>
    <t xml:space="preserve">Hangzhou </t>
    <phoneticPr fontId="2" type="noConversion"/>
  </si>
  <si>
    <t>Xiamen</t>
    <phoneticPr fontId="2" type="noConversion"/>
  </si>
  <si>
    <t>Hangzhou Future Science and Technology City Plot</t>
    <phoneticPr fontId="2" type="noConversion"/>
  </si>
  <si>
    <t>Sichuan North Road Sub-district, Hongkou District</t>
  </si>
  <si>
    <t>Lingshi Community Plot in Jing'an District</t>
    <phoneticPr fontId="2" type="noConversion"/>
  </si>
  <si>
    <t>Plot of Yungang City, Baiyun New Port, Baiyun District</t>
    <phoneticPr fontId="2" type="noConversion"/>
  </si>
  <si>
    <t>Intersection of Gaolin North Road and Jinbao Road</t>
    <phoneticPr fontId="2" type="noConversion"/>
  </si>
  <si>
    <t>Wanli Community Plot, Putuo District</t>
    <phoneticPr fontId="2" type="noConversion"/>
  </si>
  <si>
    <t>Shenhua unit plot</t>
  </si>
  <si>
    <t>Huli District 06-08</t>
  </si>
  <si>
    <t>Siming District 03-06</t>
    <phoneticPr fontId="2" type="noConversion"/>
  </si>
  <si>
    <t>Shanghai Chengtou Holding Co.,ltd</t>
    <phoneticPr fontId="2" type="noConversion"/>
  </si>
  <si>
    <t>China Resources Land Ltd.</t>
    <phoneticPr fontId="2" type="noConversion"/>
  </si>
  <si>
    <t>Shanghai Real Estate Co.Ltd</t>
    <phoneticPr fontId="2" type="noConversion"/>
  </si>
  <si>
    <t>GuangdongHoldingsLimited</t>
    <phoneticPr fontId="2" type="noConversion"/>
  </si>
  <si>
    <t>Zhuoyue Real Estate Company</t>
    <phoneticPr fontId="2" type="noConversion"/>
  </si>
  <si>
    <t>Xiamen Guidao Jiaotong Company</t>
    <phoneticPr fontId="2" type="noConversion"/>
  </si>
  <si>
    <t>China Overseas Building</t>
    <phoneticPr fontId="2" type="noConversion"/>
  </si>
  <si>
    <t>District</t>
    <phoneticPr fontId="2" type="noConversion"/>
  </si>
  <si>
    <t>Location</t>
    <phoneticPr fontId="2" type="noConversion"/>
  </si>
  <si>
    <t>Construction Area</t>
    <phoneticPr fontId="2" type="noConversion"/>
  </si>
  <si>
    <t>Volume Rate</t>
    <phoneticPr fontId="2" type="noConversion"/>
  </si>
  <si>
    <t>Total Transaction Price</t>
    <phoneticPr fontId="2" type="noConversion"/>
  </si>
  <si>
    <t>Premium Rate</t>
    <phoneticPr fontId="2" type="noConversion"/>
  </si>
  <si>
    <t>Floor Price</t>
    <phoneticPr fontId="2" type="noConversion"/>
  </si>
  <si>
    <t>Sales Guide Price</t>
    <phoneticPr fontId="2" type="noConversion"/>
  </si>
  <si>
    <t>Tongzhou</t>
    <phoneticPr fontId="2" type="noConversion"/>
  </si>
  <si>
    <t xml:space="preserve">Yangguangcheng+Chengjian </t>
    <phoneticPr fontId="2" type="noConversion"/>
  </si>
  <si>
    <t>Changping</t>
    <phoneticPr fontId="2" type="noConversion"/>
  </si>
  <si>
    <t>TianshiTangShan</t>
    <phoneticPr fontId="2" type="noConversion"/>
  </si>
  <si>
    <t>Chaoyang</t>
    <phoneticPr fontId="2" type="noConversion"/>
  </si>
  <si>
    <t>/</t>
    <phoneticPr fontId="2" type="noConversion"/>
  </si>
  <si>
    <t>Greentown/Jinmao</t>
    <phoneticPr fontId="2" type="noConversion"/>
  </si>
  <si>
    <t>Fifth/Sixth ring</t>
    <phoneticPr fontId="2" type="noConversion"/>
  </si>
  <si>
    <t>Over Sixth ring</t>
    <phoneticPr fontId="2" type="noConversion"/>
  </si>
  <si>
    <t>China Railway Real Estate</t>
    <phoneticPr fontId="2" type="noConversion"/>
  </si>
  <si>
    <t>Jianfa</t>
    <phoneticPr fontId="2" type="noConversion"/>
  </si>
  <si>
    <t>Poly+China Resources Land</t>
    <phoneticPr fontId="2" type="noConversion"/>
  </si>
  <si>
    <t>Miyun</t>
    <phoneticPr fontId="2" type="noConversion"/>
  </si>
  <si>
    <t>Shoukai+Zhuzong+Xuhui+Huayangnian</t>
    <phoneticPr fontId="2" type="noConversion"/>
  </si>
  <si>
    <t>Biguiyuan</t>
    <phoneticPr fontId="2" type="noConversion"/>
  </si>
  <si>
    <t>Daxing</t>
    <phoneticPr fontId="2" type="noConversion"/>
  </si>
  <si>
    <t>Shoukai+Zhuzong+Poly</t>
    <phoneticPr fontId="2" type="noConversion"/>
  </si>
  <si>
    <t>Fangshan</t>
    <phoneticPr fontId="2" type="noConversion"/>
  </si>
  <si>
    <t>Zhongjianzhidi</t>
    <phoneticPr fontId="2" type="noConversion"/>
  </si>
  <si>
    <t>Transaction floor price</t>
    <phoneticPr fontId="2" type="noConversion"/>
  </si>
  <si>
    <t>Average Premium Rate</t>
    <phoneticPr fontId="2" type="noConversion"/>
  </si>
  <si>
    <t>Bottom price transaction quantity</t>
    <phoneticPr fontId="2" type="noConversion"/>
  </si>
  <si>
    <t>Supply Land quantity</t>
    <phoneticPr fontId="2" type="noConversion"/>
  </si>
  <si>
    <t>Transaction land Quantity</t>
    <phoneticPr fontId="2" type="noConversion"/>
  </si>
  <si>
    <t>Average Transaction Price</t>
    <phoneticPr fontId="2" type="noConversion"/>
  </si>
  <si>
    <r>
      <t>Poly Development Holding Group Co.</t>
    </r>
    <r>
      <rPr>
        <sz val="14"/>
        <color theme="1"/>
        <rFont val="等线"/>
        <family val="3"/>
        <charset val="134"/>
      </rPr>
      <t>，</t>
    </r>
    <r>
      <rPr>
        <sz val="14"/>
        <color theme="1"/>
        <rFont val="Times New Roman"/>
        <family val="1"/>
      </rPr>
      <t>Ltd</t>
    </r>
    <phoneticPr fontId="2" type="noConversion"/>
  </si>
  <si>
    <r>
      <t>Poly Development Holding Group Co.</t>
    </r>
    <r>
      <rPr>
        <sz val="14"/>
        <color theme="1"/>
        <rFont val="等线"/>
        <family val="3"/>
        <charset val="134"/>
      </rPr>
      <t>，</t>
    </r>
    <r>
      <rPr>
        <sz val="14"/>
        <color theme="1"/>
        <rFont val="Times New Roman"/>
        <family val="1"/>
      </rPr>
      <t>Ltd</t>
    </r>
  </si>
  <si>
    <t>Transaction Fee (Billion Yuan)</t>
    <phoneticPr fontId="2" type="noConversion"/>
  </si>
  <si>
    <t>Transaction Quantity</t>
    <phoneticPr fontId="2" type="noConversion"/>
  </si>
  <si>
    <t>Chaoyang District</t>
    <phoneticPr fontId="2" type="noConversion"/>
  </si>
  <si>
    <t>Haidian District</t>
    <phoneticPr fontId="2" type="noConversion"/>
  </si>
  <si>
    <t>Fengtai District</t>
    <phoneticPr fontId="2" type="noConversion"/>
  </si>
  <si>
    <t>Shijingshan District</t>
    <phoneticPr fontId="2" type="noConversion"/>
  </si>
  <si>
    <t>Tongzhou District</t>
    <phoneticPr fontId="2" type="noConversion"/>
  </si>
  <si>
    <t>Daxing District</t>
    <phoneticPr fontId="2" type="noConversion"/>
  </si>
  <si>
    <t>Changping District</t>
    <phoneticPr fontId="2" type="noConversion"/>
  </si>
  <si>
    <t>Fangshan District</t>
    <phoneticPr fontId="2" type="noConversion"/>
  </si>
  <si>
    <t>Mentougou District</t>
    <phoneticPr fontId="2" type="noConversion"/>
  </si>
  <si>
    <t>Miyun District</t>
    <phoneticPr fontId="2" type="noConversion"/>
  </si>
  <si>
    <t>Yanqing Disrtrict</t>
    <phoneticPr fontId="2" type="noConversion"/>
  </si>
  <si>
    <t>Pinggu District</t>
    <phoneticPr fontId="2" type="noConversion"/>
  </si>
  <si>
    <t>Huairou District</t>
    <phoneticPr fontId="2" type="noConversion"/>
  </si>
  <si>
    <t>Total Transaction Area</t>
    <phoneticPr fontId="2" type="noConversion"/>
  </si>
  <si>
    <t>The First Batch</t>
    <phoneticPr fontId="2" type="noConversion"/>
  </si>
  <si>
    <t>The Second Batch</t>
    <phoneticPr fontId="2" type="noConversion"/>
  </si>
  <si>
    <t>The Third Batch</t>
    <phoneticPr fontId="2" type="noConversion"/>
  </si>
  <si>
    <t>Land Location (Ring)</t>
    <phoneticPr fontId="2" type="noConversion"/>
  </si>
  <si>
    <t>Fourth to Fifth Ring</t>
    <phoneticPr fontId="2" type="noConversion"/>
  </si>
  <si>
    <t>Second to Third Ring</t>
    <phoneticPr fontId="2" type="noConversion"/>
  </si>
  <si>
    <t>Third to Fourth Ring</t>
    <phoneticPr fontId="2" type="noConversion"/>
  </si>
  <si>
    <t>Fifth to Sixth Ring</t>
    <phoneticPr fontId="2" type="noConversion"/>
  </si>
  <si>
    <t>Over Sixth Ring</t>
    <phoneticPr fontId="2" type="noConversion"/>
  </si>
  <si>
    <t>Year</t>
    <phoneticPr fontId="2" type="noConversion"/>
  </si>
  <si>
    <t>Supply Area (Billion Square Meter)</t>
    <phoneticPr fontId="2" type="noConversion"/>
  </si>
  <si>
    <t>Demand Area(Billion Square Meter)</t>
    <phoneticPr fontId="2" type="noConversion"/>
  </si>
  <si>
    <t>Apartment Transaction Area(Billion Square Meter)</t>
    <phoneticPr fontId="2" type="noConversion"/>
  </si>
  <si>
    <t>House Transaction Area(Billion Square Meter)</t>
    <phoneticPr fontId="2" type="noConversion"/>
  </si>
  <si>
    <t>Price</t>
    <phoneticPr fontId="2" type="noConversion"/>
  </si>
  <si>
    <t>Year to Year Rate</t>
    <phoneticPr fontId="2" type="noConversion"/>
  </si>
  <si>
    <t>&lt;60㎡</t>
    <phoneticPr fontId="2" type="noConversion"/>
  </si>
  <si>
    <t>60-90㎡</t>
    <phoneticPr fontId="2" type="noConversion"/>
  </si>
  <si>
    <t>120-150㎡</t>
    <phoneticPr fontId="2" type="noConversion"/>
  </si>
  <si>
    <t>150-180㎡</t>
    <phoneticPr fontId="2" type="noConversion"/>
  </si>
  <si>
    <t>180-200㎡</t>
    <phoneticPr fontId="2" type="noConversion"/>
  </si>
  <si>
    <t>200-300㎡</t>
    <phoneticPr fontId="2" type="noConversion"/>
  </si>
  <si>
    <t>300-400㎡</t>
    <phoneticPr fontId="2" type="noConversion"/>
  </si>
  <si>
    <t>&gt;400㎡</t>
    <phoneticPr fontId="2" type="noConversion"/>
  </si>
  <si>
    <t>90-120㎡</t>
    <phoneticPr fontId="2" type="noConversion"/>
  </si>
  <si>
    <t>&lt;3 million</t>
    <phoneticPr fontId="2" type="noConversion"/>
  </si>
  <si>
    <t>3-5 Million</t>
    <phoneticPr fontId="2" type="noConversion"/>
  </si>
  <si>
    <t>5-7Million</t>
    <phoneticPr fontId="2" type="noConversion"/>
  </si>
  <si>
    <t>7-10Million</t>
    <phoneticPr fontId="2" type="noConversion"/>
  </si>
  <si>
    <t>10-15Million</t>
    <phoneticPr fontId="2" type="noConversion"/>
  </si>
  <si>
    <t>15-20Million</t>
    <phoneticPr fontId="2" type="noConversion"/>
  </si>
  <si>
    <t>20-30Million</t>
    <phoneticPr fontId="2" type="noConversion"/>
  </si>
  <si>
    <t>&gt;30Million</t>
    <phoneticPr fontId="2" type="noConversion"/>
  </si>
  <si>
    <t>Total Transaction Volume</t>
    <phoneticPr fontId="2" type="noConversion"/>
  </si>
  <si>
    <t>Company Name</t>
    <phoneticPr fontId="2" type="noConversion"/>
  </si>
  <si>
    <t>Total Transaction Amount (10000 Yuan)</t>
    <phoneticPr fontId="2" type="noConversion"/>
  </si>
  <si>
    <t xml:space="preserve">China Overseas Property Holdings Limited </t>
    <phoneticPr fontId="2" type="noConversion"/>
  </si>
  <si>
    <t>CCCG Real Estate Corporation Limited</t>
    <phoneticPr fontId="2" type="noConversion"/>
  </si>
  <si>
    <t>China Resources Land Ltd</t>
    <phoneticPr fontId="2" type="noConversion"/>
  </si>
  <si>
    <t>China Jinmao</t>
    <phoneticPr fontId="2" type="noConversion"/>
  </si>
  <si>
    <t>Greentown China Holdings Limited</t>
    <phoneticPr fontId="2" type="noConversion"/>
  </si>
  <si>
    <t>Sunac China Holdings Limited</t>
    <phoneticPr fontId="2" type="noConversion"/>
  </si>
  <si>
    <r>
      <t>Total Transaction Area(</t>
    </r>
    <r>
      <rPr>
        <b/>
        <sz val="14"/>
        <color theme="1"/>
        <rFont val="等线"/>
        <family val="3"/>
        <charset val="134"/>
      </rPr>
      <t>㎡</t>
    </r>
    <r>
      <rPr>
        <b/>
        <sz val="14"/>
        <color theme="1"/>
        <rFont val="Times New Roman"/>
        <family val="1"/>
      </rPr>
      <t>)</t>
    </r>
    <phoneticPr fontId="2" type="noConversion"/>
  </si>
  <si>
    <r>
      <t>Average Price (Yuan/</t>
    </r>
    <r>
      <rPr>
        <b/>
        <sz val="14"/>
        <color theme="1"/>
        <rFont val="等线"/>
        <family val="3"/>
        <charset val="134"/>
      </rPr>
      <t>㎡）</t>
    </r>
    <phoneticPr fontId="2" type="noConversion"/>
  </si>
  <si>
    <t>Beijing Capital Development</t>
    <phoneticPr fontId="2" type="noConversion"/>
  </si>
  <si>
    <t xml:space="preserve">Beijing Urban Construction Investment &amp; Development </t>
    <phoneticPr fontId="2" type="noConversion"/>
  </si>
  <si>
    <t>CHINA VANKE</t>
    <phoneticPr fontId="2" type="noConversion"/>
  </si>
  <si>
    <t>Beijing Uni.-Construction Group</t>
    <phoneticPr fontId="2" type="noConversion"/>
  </si>
  <si>
    <t>Rich Family</t>
    <phoneticPr fontId="2" type="noConversion"/>
  </si>
  <si>
    <t>International Ultra High Net Worth Family</t>
    <phoneticPr fontId="2" type="noConversion"/>
  </si>
  <si>
    <t>High Net Worth Family</t>
    <phoneticPr fontId="2" type="noConversion"/>
  </si>
  <si>
    <t>Ultra-High Net Worth Family</t>
    <phoneticPr fontId="2" type="noConversion"/>
  </si>
  <si>
    <t>Guangdong Province</t>
    <phoneticPr fontId="2" type="noConversion"/>
  </si>
  <si>
    <t>Hongkong</t>
    <phoneticPr fontId="2" type="noConversion"/>
  </si>
  <si>
    <t>Zhejiang Province</t>
    <phoneticPr fontId="2" type="noConversion"/>
  </si>
  <si>
    <t>Zhejiang  Province</t>
    <phoneticPr fontId="2" type="noConversion"/>
  </si>
  <si>
    <t>Age</t>
    <phoneticPr fontId="2" type="noConversion"/>
  </si>
  <si>
    <t>Percentage</t>
    <phoneticPr fontId="2" type="noConversion"/>
  </si>
  <si>
    <t>&lt;40</t>
    <phoneticPr fontId="2" type="noConversion"/>
  </si>
  <si>
    <t>40-49</t>
    <phoneticPr fontId="2" type="noConversion"/>
  </si>
  <si>
    <t>50-59</t>
    <phoneticPr fontId="2" type="noConversion"/>
  </si>
  <si>
    <t>&gt;60</t>
    <phoneticPr fontId="2" type="noConversion"/>
  </si>
  <si>
    <t>Investment Item</t>
    <phoneticPr fontId="2" type="noConversion"/>
  </si>
  <si>
    <t xml:space="preserve">Residential </t>
    <phoneticPr fontId="2" type="noConversion"/>
  </si>
  <si>
    <t>Oversea Investment</t>
    <phoneticPr fontId="2" type="noConversion"/>
  </si>
  <si>
    <t>Fixed Income</t>
    <phoneticPr fontId="2" type="noConversion"/>
  </si>
  <si>
    <t>Stock</t>
    <phoneticPr fontId="2" type="noConversion"/>
  </si>
  <si>
    <t>Fund</t>
    <phoneticPr fontId="2" type="noConversion"/>
  </si>
  <si>
    <t>Shop</t>
    <phoneticPr fontId="2" type="noConversion"/>
  </si>
  <si>
    <t>Bank</t>
    <phoneticPr fontId="2" type="noConversion"/>
  </si>
  <si>
    <t>Artwork</t>
    <phoneticPr fontId="2" type="noConversion"/>
  </si>
  <si>
    <t>Gold</t>
    <phoneticPr fontId="2" type="noConversion"/>
  </si>
  <si>
    <t>Monetary</t>
    <phoneticPr fontId="2" type="noConversion"/>
  </si>
  <si>
    <t>Family,16%</t>
    <phoneticPr fontId="2" type="noConversion"/>
  </si>
  <si>
    <t>Physical Wealth, 12%</t>
    <phoneticPr fontId="2" type="noConversion"/>
  </si>
  <si>
    <t>Health, 28%</t>
    <phoneticPr fontId="2" type="noConversion"/>
  </si>
  <si>
    <t>Leisure, 22%</t>
    <phoneticPr fontId="2" type="noConversion"/>
  </si>
  <si>
    <t>Study, 11%</t>
    <phoneticPr fontId="2" type="noConversion"/>
  </si>
  <si>
    <t>Partners, 6%</t>
    <phoneticPr fontId="2" type="noConversion"/>
  </si>
  <si>
    <t>Recognized by Others, 4%</t>
    <phoneticPr fontId="2" type="noConversion"/>
  </si>
  <si>
    <t>Wealth Security, 28%</t>
    <phoneticPr fontId="2" type="noConversion"/>
  </si>
  <si>
    <t>Wealth inheritance, 21%</t>
    <phoneticPr fontId="2" type="noConversion"/>
  </si>
  <si>
    <t>Wealth Appreciation, 17%</t>
    <phoneticPr fontId="2" type="noConversion"/>
  </si>
  <si>
    <t>luxury lifestyle, 14%</t>
    <phoneticPr fontId="2" type="noConversion"/>
  </si>
  <si>
    <t>Children's Education, 13%</t>
    <phoneticPr fontId="2" type="noConversion"/>
  </si>
  <si>
    <t>Else</t>
    <phoneticPr fontId="2" type="noConversion"/>
  </si>
  <si>
    <t>Career Development, 7%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</si>
</sst>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76" formatCode="_ [$¥-804]* #,##0.00_ ;_ [$¥-804]* \-#,##0.00_ ;_ [$¥-804]* &quot;-&quot;??_ ;_ @_ "/>
    <numFmt numFmtId="177" formatCode="0.0%"/>
    <numFmt numFmtId="178" formatCode="_ * #,##0_ ;_ * \-#,##0_ ;_ * &quot;-&quot;??_ ;_ @_ "/>
  </numFmts>
  <fonts count="13" x14ac:knownFonts="1">
    <font>
      <sz val="11"/>
      <color theme="1"/>
      <name val="等线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2"/>
      <color theme="1"/>
      <name val="Times New Roman"/>
      <family val="1"/>
    </font>
    <font>
      <b/>
      <sz val="14"/>
      <color theme="1"/>
      <name val="Times New Roman"/>
      <family val="1"/>
    </font>
    <font>
      <sz val="14"/>
      <color theme="1"/>
      <name val="等线"/>
      <family val="3"/>
      <charset val="134"/>
      <scheme val="minor"/>
    </font>
    <font>
      <sz val="14"/>
      <color theme="1"/>
      <name val="Times New Roman"/>
      <family val="1"/>
    </font>
    <font>
      <sz val="14"/>
      <color rgb="FFC00000"/>
      <name val="Times New Roman"/>
      <family val="1"/>
    </font>
    <font>
      <sz val="14"/>
      <color theme="1"/>
      <name val="等线"/>
      <family val="3"/>
      <charset val="134"/>
    </font>
    <font>
      <sz val="11"/>
      <color theme="1"/>
      <name val="等线"/>
      <family val="3"/>
      <charset val="134"/>
      <scheme val="minor"/>
    </font>
    <font>
      <b/>
      <sz val="12"/>
      <color theme="1"/>
      <name val="Times New Roman"/>
      <family val="1"/>
    </font>
    <font>
      <sz val="14"/>
      <name val="Times New Roman"/>
      <family val="1"/>
    </font>
    <font>
      <b/>
      <sz val="14"/>
      <color theme="1"/>
      <name val="等线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FF0000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</cellStyleXfs>
  <cellXfs count="67">
    <xf numFmtId="0" fontId="0" fillId="0" borderId="0" xfId="0">
      <alignment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0" xfId="0" applyFont="1">
      <alignment vertical="center"/>
    </xf>
    <xf numFmtId="0" fontId="0" fillId="0" borderId="2" xfId="0" applyBorder="1">
      <alignment vertical="center"/>
    </xf>
    <xf numFmtId="176" fontId="4" fillId="0" borderId="1" xfId="0" applyNumberFormat="1" applyFont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10" fontId="3" fillId="0" borderId="1" xfId="1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/>
    </xf>
    <xf numFmtId="10" fontId="3" fillId="2" borderId="1" xfId="1" applyNumberFormat="1" applyFont="1" applyFill="1" applyBorder="1" applyAlignment="1">
      <alignment horizontal="center" vertical="center"/>
    </xf>
    <xf numFmtId="0" fontId="1" fillId="0" borderId="0" xfId="0" applyFont="1">
      <alignment vertical="center"/>
    </xf>
    <xf numFmtId="10" fontId="0" fillId="0" borderId="0" xfId="1" applyNumberFormat="1" applyFont="1">
      <alignment vertical="center"/>
    </xf>
    <xf numFmtId="10" fontId="0" fillId="0" borderId="0" xfId="0" applyNumberFormat="1">
      <alignment vertical="center"/>
    </xf>
    <xf numFmtId="177" fontId="0" fillId="0" borderId="0" xfId="0" applyNumberFormat="1">
      <alignment vertical="center"/>
    </xf>
    <xf numFmtId="9" fontId="6" fillId="0" borderId="1" xfId="0" applyNumberFormat="1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9" fontId="6" fillId="3" borderId="1" xfId="0" applyNumberFormat="1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9" fontId="7" fillId="3" borderId="1" xfId="0" applyNumberFormat="1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9" fontId="7" fillId="3" borderId="7" xfId="0" applyNumberFormat="1" applyFont="1" applyFill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9" fontId="6" fillId="0" borderId="7" xfId="0" applyNumberFormat="1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9" fontId="6" fillId="0" borderId="9" xfId="0" applyNumberFormat="1" applyFont="1" applyBorder="1" applyAlignment="1">
      <alignment horizontal="center" vertical="center"/>
    </xf>
    <xf numFmtId="9" fontId="6" fillId="0" borderId="10" xfId="0" applyNumberFormat="1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/>
    </xf>
    <xf numFmtId="10" fontId="6" fillId="0" borderId="1" xfId="0" applyNumberFormat="1" applyFont="1" applyBorder="1" applyAlignment="1">
      <alignment horizontal="center" vertical="center"/>
    </xf>
    <xf numFmtId="10" fontId="6" fillId="0" borderId="9" xfId="0" applyNumberFormat="1" applyFont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9" fontId="0" fillId="0" borderId="0" xfId="0" applyNumberFormat="1">
      <alignment vertical="center"/>
    </xf>
    <xf numFmtId="9" fontId="0" fillId="0" borderId="0" xfId="1" applyFont="1">
      <alignment vertical="center"/>
    </xf>
    <xf numFmtId="0" fontId="1" fillId="0" borderId="0" xfId="0" applyFont="1" applyAlignment="1">
      <alignment vertical="center" wrapText="1"/>
    </xf>
    <xf numFmtId="178" fontId="6" fillId="0" borderId="1" xfId="2" applyNumberFormat="1" applyFont="1" applyBorder="1" applyAlignment="1">
      <alignment horizontal="center" vertical="center"/>
    </xf>
    <xf numFmtId="178" fontId="0" fillId="0" borderId="0" xfId="0" applyNumberFormat="1">
      <alignment vertical="center"/>
    </xf>
    <xf numFmtId="178" fontId="0" fillId="0" borderId="0" xfId="2" applyNumberFormat="1" applyFont="1">
      <alignment vertical="center"/>
    </xf>
    <xf numFmtId="0" fontId="11" fillId="4" borderId="1" xfId="0" applyFont="1" applyFill="1" applyBorder="1" applyAlignment="1">
      <alignment horizontal="center" vertical="center"/>
    </xf>
    <xf numFmtId="178" fontId="11" fillId="4" borderId="1" xfId="2" applyNumberFormat="1" applyFont="1" applyFill="1" applyBorder="1" applyAlignment="1">
      <alignment horizontal="center" vertical="center"/>
    </xf>
    <xf numFmtId="178" fontId="4" fillId="3" borderId="1" xfId="2" applyNumberFormat="1" applyFont="1" applyFill="1" applyBorder="1" applyAlignment="1">
      <alignment horizontal="center" vertical="center" wrapText="1"/>
    </xf>
    <xf numFmtId="178" fontId="4" fillId="3" borderId="1" xfId="2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 wrapText="1"/>
    </xf>
    <xf numFmtId="0" fontId="0" fillId="6" borderId="1" xfId="0" applyFill="1" applyBorder="1">
      <alignment vertical="center"/>
    </xf>
    <xf numFmtId="0" fontId="10" fillId="6" borderId="1" xfId="0" applyFont="1" applyFill="1" applyBorder="1" applyAlignment="1">
      <alignment horizontal="center" vertical="center"/>
    </xf>
    <xf numFmtId="0" fontId="10" fillId="6" borderId="1" xfId="0" applyFont="1" applyFill="1" applyBorder="1" applyAlignment="1">
      <alignment horizontal="center" vertical="center" wrapText="1"/>
    </xf>
    <xf numFmtId="9" fontId="1" fillId="0" borderId="0" xfId="0" applyNumberFormat="1" applyFont="1">
      <alignment vertical="center"/>
    </xf>
    <xf numFmtId="0" fontId="6" fillId="3" borderId="11" xfId="0" applyFont="1" applyFill="1" applyBorder="1" applyAlignment="1">
      <alignment horizontal="center" vertical="center"/>
    </xf>
    <xf numFmtId="0" fontId="6" fillId="3" borderId="12" xfId="0" applyFont="1" applyFill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/>
              <a:t>Second</a:t>
            </a:r>
            <a:r>
              <a:rPr lang="en-US" altLang="zh-CN" sz="1800" b="1" baseline="0"/>
              <a:t>-hand Housing Sales Volume in First Tier Cities in 2020 and 2021</a:t>
            </a:r>
            <a:endParaRPr lang="en-US" altLang="zh-CN" sz="1800" b="1"/>
          </a:p>
        </c:rich>
      </c:tx>
      <c:layout>
        <c:manualLayout>
          <c:xMode val="edge"/>
          <c:yMode val="edge"/>
          <c:x val="0.13586685385257075"/>
          <c:y val="2.10588689807017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'second-hand volumn'!$B$1</c:f>
              <c:strCache>
                <c:ptCount val="1"/>
                <c:pt idx="0">
                  <c:v>Sales Volumn (2020)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'second-hand volumn'!$A$2:$A$5</c:f>
              <c:strCache>
                <c:ptCount val="4"/>
                <c:pt idx="0">
                  <c:v>Shanghai</c:v>
                </c:pt>
                <c:pt idx="1">
                  <c:v>Beijing</c:v>
                </c:pt>
                <c:pt idx="2">
                  <c:v>Shenzhen</c:v>
                </c:pt>
                <c:pt idx="3">
                  <c:v>Guangzhou</c:v>
                </c:pt>
              </c:strCache>
            </c:strRef>
          </c:cat>
          <c:val>
            <c:numRef>
              <c:f>'second-hand volumn'!$B$2:$B$5</c:f>
              <c:numCache>
                <c:formatCode>General</c:formatCode>
                <c:ptCount val="4"/>
                <c:pt idx="0">
                  <c:v>301137</c:v>
                </c:pt>
                <c:pt idx="1">
                  <c:v>168043</c:v>
                </c:pt>
                <c:pt idx="2">
                  <c:v>95273</c:v>
                </c:pt>
                <c:pt idx="3">
                  <c:v>131009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71-41B8-9C70-35F15B8FD6C0}"/>
            </c:ext>
          </c:extLst>
        </c:ser>
        <c:ser>
          <c:idx val="1"/>
          <c:order val="1"/>
          <c:tx>
            <c:strRef>
              <c:f>'second-hand volumn'!$C$1</c:f>
              <c:strCache>
                <c:ptCount val="1"/>
                <c:pt idx="0">
                  <c:v>Sales Volume (2021)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'second-hand volumn'!$A$2:$A$5</c:f>
              <c:strCache>
                <c:ptCount val="4"/>
                <c:pt idx="0">
                  <c:v>Shanghai</c:v>
                </c:pt>
                <c:pt idx="1">
                  <c:v>Beijing</c:v>
                </c:pt>
                <c:pt idx="2">
                  <c:v>Shenzhen</c:v>
                </c:pt>
                <c:pt idx="3">
                  <c:v>Guangzhou</c:v>
                </c:pt>
              </c:strCache>
            </c:strRef>
          </c:cat>
          <c:val>
            <c:numRef>
              <c:f>'second-hand volumn'!$C$2:$C$5</c:f>
              <c:numCache>
                <c:formatCode>General</c:formatCode>
                <c:ptCount val="4"/>
                <c:pt idx="0">
                  <c:v>281000</c:v>
                </c:pt>
                <c:pt idx="1">
                  <c:v>187474</c:v>
                </c:pt>
                <c:pt idx="2">
                  <c:v>52417</c:v>
                </c:pt>
                <c:pt idx="3">
                  <c:v>117103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71-41B8-9C70-35F15B8FD6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78581487"/>
        <c:axId val="1878581071"/>
      </c:barChart>
      <c:lineChart>
        <c:grouping val="standard"/>
        <c:varyColors val="0"/>
        <c:ser>
          <c:idx val="2"/>
          <c:order val="2"/>
          <c:tx>
            <c:strRef>
              <c:f>'second-hand volumn'!$D$1</c:f>
              <c:strCache>
                <c:ptCount val="1"/>
                <c:pt idx="0">
                  <c:v>Growth Rate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94BE5399-A3DE-43F4-BFDA-D1DABD903367}" type="VALUE">
                      <a:rPr lang="en-US" altLang="zh-CN" sz="1050"/>
                      <a:pPr>
                        <a:defRPr/>
                      </a:pPr>
                      <a:t>[VALUE]</a:t>
                    </a:fld>
                    <a:endParaRPr lang="zh-CN" alt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6.222222222222222E-2"/>
                      <c:h val="5.5204127349304251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4671-41B8-9C70-35F15B8FD6C0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72B79456-3C6E-48F9-B095-AB7012C044F2}" type="VALUE">
                      <a:rPr lang="en-US" altLang="zh-CN" sz="1400" b="1">
                        <a:solidFill>
                          <a:srgbClr val="C00000"/>
                        </a:solidFill>
                      </a:rPr>
                      <a:pPr/>
                      <a:t>[VALUE]</a:t>
                    </a:fld>
                    <a:endParaRPr lang="zh-CN" alt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4671-41B8-9C70-35F15B8FD6C0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B24C9931-BE09-4991-BFE9-B3DE489FC112}" type="VALUE">
                      <a:rPr lang="en-US" altLang="zh-CN" sz="1100"/>
                      <a:pPr/>
                      <a:t>[VALUE]</a:t>
                    </a:fld>
                    <a:endParaRPr lang="zh-CN" alt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4671-41B8-9C70-35F15B8FD6C0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EB60D23A-1C52-4F1A-9C5C-CF76D5B58FCA}" type="VALUE">
                      <a:rPr lang="en-US" altLang="zh-CN" sz="1100"/>
                      <a:pPr/>
                      <a:t>[VALUE]</a:t>
                    </a:fld>
                    <a:endParaRPr lang="zh-CN" alt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4671-41B8-9C70-35F15B8FD6C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'second-hand volumn'!$D$2:$D$5</c:f>
              <c:numCache>
                <c:formatCode>0.00%</c:formatCode>
                <c:ptCount val="4"/>
                <c:pt idx="0">
                  <c:v>-6.6869896425879247E-2</c:v>
                </c:pt>
                <c:pt idx="1">
                  <c:v>0.11563111822569223</c:v>
                </c:pt>
                <c:pt idx="2">
                  <c:v>-0.44982313981925626</c:v>
                </c:pt>
                <c:pt idx="3">
                  <c:v>-0.10614537932508454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71-41B8-9C70-35F15B8FD6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8580655"/>
        <c:axId val="1878585647"/>
      </c:lineChart>
      <c:catAx>
        <c:axId val="1878581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78581071"/>
        <c:crosses val="autoZero"/>
        <c:auto val="0"/>
        <c:lblAlgn val="ctr"/>
        <c:lblOffset val="100"/>
        <c:noMultiLvlLbl val="0"/>
      </c:catAx>
      <c:valAx>
        <c:axId val="187858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78581487"/>
        <c:crosses val="autoZero"/>
        <c:crossBetween val="between"/>
      </c:valAx>
      <c:valAx>
        <c:axId val="1878585647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78580655"/>
        <c:crosses val="max"/>
        <c:crossBetween val="between"/>
      </c:valAx>
      <c:catAx>
        <c:axId val="1878580655"/>
        <c:scaling>
          <c:orientation val="minMax"/>
        </c:scaling>
        <c:delete val="1"/>
        <c:axPos val="b"/>
        <c:majorTickMark val="none"/>
        <c:minorTickMark val="none"/>
        <c:tickLblPos val="nextTo"/>
        <c:crossAx val="187858564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2018-2021 Beijing Residential Transaction Area (Billion square meters)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'Beijing RE(s&amp;d)'!$B$10</c:f>
              <c:strCache>
                <c:ptCount val="1"/>
                <c:pt idx="0">
                  <c:v>Apartment Transaction Area(Billion Square Meter)</c:v>
                </c:pt>
              </c:strCache>
            </c:strRef>
          </c:tx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'Beijing RE(s&amp;d)'!$A$11:$A$14</c:f>
              <c:numCache>
                <c:formatCode>General</c:formatCode>
                <c:ptCount val="4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</c:numCache>
            </c:numRef>
          </c:cat>
          <c:val>
            <c:numRef>
              <c:f>'Beijing RE(s&amp;d)'!$B$11:$B$14</c:f>
              <c:numCache>
                <c:formatCode>General</c:formatCode>
                <c:ptCount val="4"/>
                <c:pt idx="0">
                  <c:v>2.71</c:v>
                </c:pt>
                <c:pt idx="1">
                  <c:v>4.2699999999999996</c:v>
                </c:pt>
                <c:pt idx="2">
                  <c:v>4.88</c:v>
                </c:pt>
                <c:pt idx="3">
                  <c:v>6.55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F7-4FBC-AEF0-743AC5FBFB11}"/>
            </c:ext>
          </c:extLst>
        </c:ser>
        <c:ser>
          <c:idx val="1"/>
          <c:order val="1"/>
          <c:tx>
            <c:strRef>
              <c:f>'Beijing RE(s&amp;d)'!$C$10</c:f>
              <c:strCache>
                <c:ptCount val="1"/>
                <c:pt idx="0">
                  <c:v>House Transaction Area(Billion Square Meter)</c:v>
                </c:pt>
              </c:strCache>
            </c:strRef>
          </c:tx>
          <c:spPr>
            <a:solidFill>
              <a:schemeClr val="accent1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'Beijing RE(s&amp;d)'!$A$11:$A$14</c:f>
              <c:numCache>
                <c:formatCode>General</c:formatCode>
                <c:ptCount val="4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</c:numCache>
            </c:numRef>
          </c:cat>
          <c:val>
            <c:numRef>
              <c:f>'Beijing RE(s&amp;d)'!$C$11:$C$14</c:f>
              <c:numCache>
                <c:formatCode>General</c:formatCode>
                <c:ptCount val="4"/>
                <c:pt idx="0">
                  <c:v>0.87</c:v>
                </c:pt>
                <c:pt idx="1">
                  <c:v>1.05</c:v>
                </c:pt>
                <c:pt idx="2">
                  <c:v>1.29</c:v>
                </c:pt>
                <c:pt idx="3">
                  <c:v>1.59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F7-4FBC-AEF0-743AC5FBFB1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1940146895"/>
        <c:axId val="1899298879"/>
      </c:barChart>
      <c:catAx>
        <c:axId val="1940146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9298879"/>
        <c:crosses val="autoZero"/>
        <c:auto val="1"/>
        <c:lblAlgn val="ctr"/>
        <c:lblOffset val="100"/>
        <c:noMultiLvlLbl val="0"/>
      </c:catAx>
      <c:valAx>
        <c:axId val="189929887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940146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altLang="zh-CN" sz="1600" b="1">
                <a:latin typeface="Times New Roman" panose="02020603050405020304" pitchFamily="18" charset="0"/>
                <a:cs typeface="Times New Roman" panose="02020603050405020304" pitchFamily="18" charset="0"/>
              </a:rPr>
              <a:t>2016-2021 Beijing</a:t>
            </a:r>
            <a:r>
              <a:rPr lang="en-US" altLang="zh-CN" sz="1600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R</a:t>
            </a:r>
            <a:r>
              <a:rPr lang="en-US" altLang="zh-CN" sz="1600" b="1">
                <a:latin typeface="Times New Roman" panose="02020603050405020304" pitchFamily="18" charset="0"/>
                <a:cs typeface="Times New Roman" panose="02020603050405020304" pitchFamily="18" charset="0"/>
              </a:rPr>
              <a:t>esidential Transaction Price Trend (Yuan/ Square Meter)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'Beijing RE Price'!$B$1</c:f>
              <c:strCache>
                <c:ptCount val="1"/>
                <c:pt idx="0">
                  <c:v>Price</c:v>
                </c:pt>
              </c:strCache>
            </c:strRef>
          </c:tx>
          <c:spPr>
            <a:ln w="28575" cap="rnd">
              <a:solidFill>
                <a:schemeClr val="accent1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7.9962807996280819E-2"/>
                  <c:y val="-9.04977590522105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310B-4215-B6F3-402AD58ADBA0}"/>
                </c:ext>
              </c:extLst>
            </c:dLbl>
            <c:dLbl>
              <c:idx val="1"/>
              <c:layout>
                <c:manualLayout>
                  <c:x val="-0.12459321245932128"/>
                  <c:y val="-8.446457511539652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10B-4215-B6F3-402AD58ADBA0}"/>
                </c:ext>
              </c:extLst>
            </c:dLbl>
            <c:dLbl>
              <c:idx val="2"/>
              <c:layout>
                <c:manualLayout>
                  <c:x val="-4.4630404463040514E-2"/>
                  <c:y val="-7.541479921017546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10B-4215-B6F3-402AD58ADBA0}"/>
                </c:ext>
              </c:extLst>
            </c:dLbl>
            <c:dLbl>
              <c:idx val="3"/>
              <c:layout>
                <c:manualLayout>
                  <c:x val="-2.7894002789400279E-2"/>
                  <c:y val="-8.446457511539652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310B-4215-B6F3-402AD58ADBA0}"/>
                </c:ext>
              </c:extLst>
            </c:dLbl>
            <c:dLbl>
              <c:idx val="4"/>
              <c:layout>
                <c:manualLayout>
                  <c:x val="-5.5788005578801918E-3"/>
                  <c:y val="-8.446457511539652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310B-4215-B6F3-402AD58ADBA0}"/>
                </c:ext>
              </c:extLst>
            </c:dLbl>
            <c:dLbl>
              <c:idx val="5"/>
              <c:layout>
                <c:manualLayout>
                  <c:x val="-4.8349604834960619E-2"/>
                  <c:y val="-8.1447983146989505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rgbClr val="FF0000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310B-4215-B6F3-402AD58ADBA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'Beijing RE Price'!$A$2:$A$7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'Beijing RE Price'!$B$2:$B$7</c:f>
              <c:numCache>
                <c:formatCode>General</c:formatCode>
                <c:ptCount val="6"/>
                <c:pt idx="0">
                  <c:v>34772</c:v>
                </c:pt>
                <c:pt idx="1">
                  <c:v>46688</c:v>
                </c:pt>
                <c:pt idx="2">
                  <c:v>52515</c:v>
                </c:pt>
                <c:pt idx="3">
                  <c:v>52278</c:v>
                </c:pt>
                <c:pt idx="4">
                  <c:v>51090</c:v>
                </c:pt>
                <c:pt idx="5">
                  <c:v>52877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0B-4215-B6F3-402AD58ADB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3490335"/>
        <c:axId val="1249061903"/>
      </c:lineChart>
      <c:lineChart>
        <c:grouping val="standard"/>
        <c:varyColors val="0"/>
        <c:ser>
          <c:idx val="1"/>
          <c:order val="1"/>
          <c:tx>
            <c:strRef>
              <c:f>'Beijing RE Price'!$C$1</c:f>
              <c:strCache>
                <c:ptCount val="1"/>
                <c:pt idx="0">
                  <c:v>Year to Year Rate</c:v>
                </c:pt>
              </c:strCache>
            </c:strRef>
          </c:tx>
          <c:spPr>
            <a:ln w="28575" cap="rnd">
              <a:solidFill>
                <a:schemeClr val="accent1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3"/>
              <c:layout>
                <c:manualLayout>
                  <c:x val="-5.5788005578801241E-3"/>
                  <c:y val="-4.826547149451240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10B-4215-B6F3-402AD58ADBA0}"/>
                </c:ext>
              </c:extLst>
            </c:dLbl>
            <c:dLbl>
              <c:idx val="4"/>
              <c:layout>
                <c:manualLayout>
                  <c:x val="1.8596001859598821E-3"/>
                  <c:y val="1.508295984203498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10B-4215-B6F3-402AD58ADBA0}"/>
                </c:ext>
              </c:extLst>
            </c:dLbl>
            <c:dLbl>
              <c:idx val="5"/>
              <c:layout>
                <c:manualLayout>
                  <c:x val="-5.5788005578801918E-3"/>
                  <c:y val="-4.2232287557698263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rgbClr val="FF0000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10B-4215-B6F3-402AD58ADBA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'Beijing RE Price'!$C$2:$C$7</c:f>
              <c:numCache>
                <c:formatCode>0%</c:formatCode>
                <c:ptCount val="6"/>
                <c:pt idx="0">
                  <c:v>0.19</c:v>
                </c:pt>
                <c:pt idx="1">
                  <c:v>0.34268952030369265</c:v>
                </c:pt>
                <c:pt idx="2">
                  <c:v>0.12480723098012338</c:v>
                </c:pt>
                <c:pt idx="3" formatCode="0.00%">
                  <c:v>-4.5129962867752069E-3</c:v>
                </c:pt>
                <c:pt idx="4">
                  <c:v>-2.2724664294732008E-2</c:v>
                </c:pt>
                <c:pt idx="5">
                  <c:v>3.4977490702681545E-2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0B-4215-B6F3-402AD58ADB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9303455"/>
        <c:axId val="1899305119"/>
      </c:lineChart>
      <c:catAx>
        <c:axId val="1083490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49061903"/>
        <c:crosses val="autoZero"/>
        <c:auto val="1"/>
        <c:lblAlgn val="ctr"/>
        <c:lblOffset val="100"/>
        <c:noMultiLvlLbl val="0"/>
      </c:catAx>
      <c:valAx>
        <c:axId val="1249061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83490335"/>
        <c:crosses val="autoZero"/>
        <c:crossBetween val="between"/>
      </c:valAx>
      <c:valAx>
        <c:axId val="1899305119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9303455"/>
        <c:crosses val="max"/>
        <c:crossBetween val="between"/>
      </c:valAx>
      <c:catAx>
        <c:axId val="1899303455"/>
        <c:scaling>
          <c:orientation val="minMax"/>
        </c:scaling>
        <c:delete val="1"/>
        <c:axPos val="b"/>
        <c:majorTickMark val="out"/>
        <c:minorTickMark val="none"/>
        <c:tickLblPos val="nextTo"/>
        <c:crossAx val="189930511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altLang="zh-CN" sz="1600" b="1">
                <a:latin typeface="Times New Roman" panose="02020603050405020304" pitchFamily="18" charset="0"/>
                <a:cs typeface="Times New Roman" panose="02020603050405020304" pitchFamily="18" charset="0"/>
              </a:rPr>
              <a:t>Comparison of Beijing Residential Transaction Structure in 2020 and</a:t>
            </a:r>
            <a:r>
              <a:rPr lang="en-US" altLang="zh-CN" sz="1600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r>
              <a:rPr lang="en-US" altLang="zh-CN" sz="1600" b="1">
                <a:latin typeface="Times New Roman" panose="02020603050405020304" pitchFamily="18" charset="0"/>
                <a:cs typeface="Times New Roman" panose="02020603050405020304" pitchFamily="18" charset="0"/>
              </a:rPr>
              <a:t>2021 (Area Segment)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'2021 beijing area'!$A$2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'2021 beijing area'!$B$1:$J$1</c:f>
              <c:strCache>
                <c:ptCount val="9"/>
                <c:pt idx="0">
                  <c:v>&lt;60㎡</c:v>
                </c:pt>
                <c:pt idx="1">
                  <c:v>60-90㎡</c:v>
                </c:pt>
                <c:pt idx="2">
                  <c:v>90-120㎡</c:v>
                </c:pt>
                <c:pt idx="3">
                  <c:v>120-150㎡</c:v>
                </c:pt>
                <c:pt idx="4">
                  <c:v>150-180㎡</c:v>
                </c:pt>
                <c:pt idx="5">
                  <c:v>180-200㎡</c:v>
                </c:pt>
                <c:pt idx="6">
                  <c:v>200-300㎡</c:v>
                </c:pt>
                <c:pt idx="7">
                  <c:v>300-400㎡</c:v>
                </c:pt>
                <c:pt idx="8">
                  <c:v>&gt;400㎡</c:v>
                </c:pt>
              </c:strCache>
            </c:strRef>
          </c:cat>
          <c:val>
            <c:numRef>
              <c:f>'2021 beijing area'!$B$2:$J$2</c:f>
              <c:numCache>
                <c:formatCode>0%</c:formatCode>
                <c:ptCount val="9"/>
                <c:pt idx="0">
                  <c:v>0.05</c:v>
                </c:pt>
                <c:pt idx="1">
                  <c:v>0.54</c:v>
                </c:pt>
                <c:pt idx="2">
                  <c:v>0.11</c:v>
                </c:pt>
                <c:pt idx="3">
                  <c:v>0.14000000000000001</c:v>
                </c:pt>
                <c:pt idx="4">
                  <c:v>0.05</c:v>
                </c:pt>
                <c:pt idx="5">
                  <c:v>0.02</c:v>
                </c:pt>
                <c:pt idx="6">
                  <c:v>0.05</c:v>
                </c:pt>
                <c:pt idx="7">
                  <c:v>0.03</c:v>
                </c:pt>
                <c:pt idx="8">
                  <c:v>0.02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E0-4712-9117-D369E2BD5078}"/>
            </c:ext>
          </c:extLst>
        </c:ser>
        <c:ser>
          <c:idx val="1"/>
          <c:order val="1"/>
          <c:tx>
            <c:strRef>
              <c:f>'2021 beijing area'!$A$3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1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'2021 beijing area'!$B$1:$J$1</c:f>
              <c:strCache>
                <c:ptCount val="9"/>
                <c:pt idx="0">
                  <c:v>&lt;60㎡</c:v>
                </c:pt>
                <c:pt idx="1">
                  <c:v>60-90㎡</c:v>
                </c:pt>
                <c:pt idx="2">
                  <c:v>90-120㎡</c:v>
                </c:pt>
                <c:pt idx="3">
                  <c:v>120-150㎡</c:v>
                </c:pt>
                <c:pt idx="4">
                  <c:v>150-180㎡</c:v>
                </c:pt>
                <c:pt idx="5">
                  <c:v>180-200㎡</c:v>
                </c:pt>
                <c:pt idx="6">
                  <c:v>200-300㎡</c:v>
                </c:pt>
                <c:pt idx="7">
                  <c:v>300-400㎡</c:v>
                </c:pt>
                <c:pt idx="8">
                  <c:v>&gt;400㎡</c:v>
                </c:pt>
              </c:strCache>
            </c:strRef>
          </c:cat>
          <c:val>
            <c:numRef>
              <c:f>'2021 beijing area'!$B$3:$J$3</c:f>
              <c:numCache>
                <c:formatCode>0%</c:formatCode>
                <c:ptCount val="9"/>
                <c:pt idx="0">
                  <c:v>0.03</c:v>
                </c:pt>
                <c:pt idx="1">
                  <c:v>0.43</c:v>
                </c:pt>
                <c:pt idx="2">
                  <c:v>0.18</c:v>
                </c:pt>
                <c:pt idx="3">
                  <c:v>0.19</c:v>
                </c:pt>
                <c:pt idx="4">
                  <c:v>0.05</c:v>
                </c:pt>
                <c:pt idx="5">
                  <c:v>0.02</c:v>
                </c:pt>
                <c:pt idx="6">
                  <c:v>0.05</c:v>
                </c:pt>
                <c:pt idx="7">
                  <c:v>0.02</c:v>
                </c:pt>
                <c:pt idx="8">
                  <c:v>0.02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E0-4712-9117-D369E2BD50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37408975"/>
        <c:axId val="1796824447"/>
      </c:barChart>
      <c:catAx>
        <c:axId val="1937408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96824447"/>
        <c:crosses val="autoZero"/>
        <c:auto val="1"/>
        <c:lblAlgn val="ctr"/>
        <c:lblOffset val="100"/>
        <c:noMultiLvlLbl val="0"/>
      </c:catAx>
      <c:valAx>
        <c:axId val="1796824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37408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i="0" baseline="0">
                <a:effectLst/>
              </a:rPr>
              <a:t>Comparison of Beijing Residential Transaction Structure in 2020 and 2021 (Price Segment)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'2021 beijing area'!$A$7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'2021 beijing area'!$B$6:$I$6</c:f>
              <c:strCache>
                <c:ptCount val="8"/>
                <c:pt idx="0">
                  <c:v>&lt;3 million</c:v>
                </c:pt>
                <c:pt idx="1">
                  <c:v>3-5 Million</c:v>
                </c:pt>
                <c:pt idx="2">
                  <c:v>5-7Million</c:v>
                </c:pt>
                <c:pt idx="3">
                  <c:v>7-10Million</c:v>
                </c:pt>
                <c:pt idx="4">
                  <c:v>10-15Million</c:v>
                </c:pt>
                <c:pt idx="5">
                  <c:v>15-20Million</c:v>
                </c:pt>
                <c:pt idx="6">
                  <c:v>20-30Million</c:v>
                </c:pt>
                <c:pt idx="7">
                  <c:v>&gt;30Million</c:v>
                </c:pt>
              </c:strCache>
            </c:strRef>
          </c:cat>
          <c:val>
            <c:numRef>
              <c:f>'2021 beijing area'!$B$7:$I$7</c:f>
              <c:numCache>
                <c:formatCode>0%</c:formatCode>
                <c:ptCount val="8"/>
                <c:pt idx="0">
                  <c:v>0.17</c:v>
                </c:pt>
                <c:pt idx="1">
                  <c:v>0.41</c:v>
                </c:pt>
                <c:pt idx="2">
                  <c:v>0.2</c:v>
                </c:pt>
                <c:pt idx="3">
                  <c:v>0.11</c:v>
                </c:pt>
                <c:pt idx="4">
                  <c:v>0.06</c:v>
                </c:pt>
                <c:pt idx="5">
                  <c:v>0.03</c:v>
                </c:pt>
                <c:pt idx="6">
                  <c:v>0.02</c:v>
                </c:pt>
                <c:pt idx="7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94-4977-B09C-E895311D3B50}"/>
            </c:ext>
          </c:extLst>
        </c:ser>
        <c:ser>
          <c:idx val="1"/>
          <c:order val="1"/>
          <c:tx>
            <c:strRef>
              <c:f>'2021 beijing area'!$A$8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1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'2021 beijing area'!$B$6:$I$6</c:f>
              <c:strCache>
                <c:ptCount val="8"/>
                <c:pt idx="0">
                  <c:v>&lt;3 million</c:v>
                </c:pt>
                <c:pt idx="1">
                  <c:v>3-5 Million</c:v>
                </c:pt>
                <c:pt idx="2">
                  <c:v>5-7Million</c:v>
                </c:pt>
                <c:pt idx="3">
                  <c:v>7-10Million</c:v>
                </c:pt>
                <c:pt idx="4">
                  <c:v>10-15Million</c:v>
                </c:pt>
                <c:pt idx="5">
                  <c:v>15-20Million</c:v>
                </c:pt>
                <c:pt idx="6">
                  <c:v>20-30Million</c:v>
                </c:pt>
                <c:pt idx="7">
                  <c:v>&gt;30Million</c:v>
                </c:pt>
              </c:strCache>
            </c:strRef>
          </c:cat>
          <c:val>
            <c:numRef>
              <c:f>'2021 beijing area'!$B$8:$I$8</c:f>
              <c:numCache>
                <c:formatCode>0%</c:formatCode>
                <c:ptCount val="8"/>
                <c:pt idx="0">
                  <c:v>0.2</c:v>
                </c:pt>
                <c:pt idx="1">
                  <c:v>0.34</c:v>
                </c:pt>
                <c:pt idx="2">
                  <c:v>0.18</c:v>
                </c:pt>
                <c:pt idx="3">
                  <c:v>0.14000000000000001</c:v>
                </c:pt>
                <c:pt idx="4">
                  <c:v>0.08</c:v>
                </c:pt>
                <c:pt idx="5">
                  <c:v>0.03</c:v>
                </c:pt>
                <c:pt idx="6">
                  <c:v>0.02</c:v>
                </c:pt>
                <c:pt idx="7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94-4977-B09C-E895311D3B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15939983"/>
        <c:axId val="2015947471"/>
      </c:barChart>
      <c:catAx>
        <c:axId val="2015939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15947471"/>
        <c:crosses val="autoZero"/>
        <c:auto val="1"/>
        <c:lblAlgn val="ctr"/>
        <c:lblOffset val="100"/>
        <c:noMultiLvlLbl val="0"/>
      </c:catAx>
      <c:valAx>
        <c:axId val="2015947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15939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altLang="zh-CN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High</a:t>
            </a:r>
            <a:r>
              <a:rPr lang="en-US" altLang="zh-CN" sz="1400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Net Worth Clients Age Distribution</a:t>
            </a:r>
            <a:endParaRPr lang="en-US" altLang="zh-CN" sz="1400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'Age of Highincome'!$C$2</c:f>
              <c:strCache>
                <c:ptCount val="1"/>
                <c:pt idx="0">
                  <c:v>Percentage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'Age of Highincome'!$B$3:$B$6</c:f>
              <c:strCache>
                <c:ptCount val="4"/>
                <c:pt idx="0">
                  <c:v>&lt;40</c:v>
                </c:pt>
                <c:pt idx="1">
                  <c:v>40-49</c:v>
                </c:pt>
                <c:pt idx="2">
                  <c:v>50-59</c:v>
                </c:pt>
                <c:pt idx="3">
                  <c:v>&gt;60</c:v>
                </c:pt>
              </c:strCache>
            </c:strRef>
          </c:cat>
          <c:val>
            <c:numRef>
              <c:f>'Age of Highincome'!$C$3:$C$6</c:f>
              <c:numCache>
                <c:formatCode>0%</c:formatCode>
                <c:ptCount val="4"/>
                <c:pt idx="0">
                  <c:v>0.18</c:v>
                </c:pt>
                <c:pt idx="1">
                  <c:v>0.34</c:v>
                </c:pt>
                <c:pt idx="2">
                  <c:v>0.32</c:v>
                </c:pt>
                <c:pt idx="3">
                  <c:v>0.16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9C-4F56-9BE4-22E8E05012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98398607"/>
        <c:axId val="2098399439"/>
      </c:barChart>
      <c:catAx>
        <c:axId val="20983986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98399439"/>
        <c:crosses val="autoZero"/>
        <c:auto val="1"/>
        <c:lblAlgn val="ctr"/>
        <c:lblOffset val="100"/>
        <c:noMultiLvlLbl val="0"/>
      </c:catAx>
      <c:valAx>
        <c:axId val="2098399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98398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altLang="zh-CN" b="1">
                <a:latin typeface="Times New Roman" panose="02020603050405020304" pitchFamily="18" charset="0"/>
                <a:cs typeface="Times New Roman" panose="02020603050405020304" pitchFamily="18" charset="0"/>
              </a:rPr>
              <a:t>High Net Worth</a:t>
            </a:r>
            <a:r>
              <a:rPr lang="en-US" altLang="zh-CN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Clients Investment Distribution</a:t>
            </a:r>
            <a:endParaRPr lang="en-US" altLang="zh-CN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13971084510391749"/>
          <c:y val="2.46913520240711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'Age of Highincome'!$I$2</c:f>
              <c:strCache>
                <c:ptCount val="1"/>
                <c:pt idx="0">
                  <c:v>Percentage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'Age of Highincome'!$H$3:$H$12</c:f>
              <c:strCache>
                <c:ptCount val="10"/>
                <c:pt idx="0">
                  <c:v>Residential </c:v>
                </c:pt>
                <c:pt idx="1">
                  <c:v>Oversea Investment</c:v>
                </c:pt>
                <c:pt idx="2">
                  <c:v>Fixed Income</c:v>
                </c:pt>
                <c:pt idx="3">
                  <c:v>Stock</c:v>
                </c:pt>
                <c:pt idx="4">
                  <c:v>Fund</c:v>
                </c:pt>
                <c:pt idx="5">
                  <c:v>Shop</c:v>
                </c:pt>
                <c:pt idx="6">
                  <c:v>Bank</c:v>
                </c:pt>
                <c:pt idx="7">
                  <c:v>Artwork</c:v>
                </c:pt>
                <c:pt idx="8">
                  <c:v>Gold</c:v>
                </c:pt>
                <c:pt idx="9">
                  <c:v>Monetary</c:v>
                </c:pt>
              </c:strCache>
            </c:strRef>
          </c:cat>
          <c:val>
            <c:numRef>
              <c:f>'Age of Highincome'!$I$3:$I$12</c:f>
              <c:numCache>
                <c:formatCode>0%</c:formatCode>
                <c:ptCount val="10"/>
                <c:pt idx="0">
                  <c:v>0.23</c:v>
                </c:pt>
                <c:pt idx="1">
                  <c:v>0.17</c:v>
                </c:pt>
                <c:pt idx="2">
                  <c:v>0.11</c:v>
                </c:pt>
                <c:pt idx="3">
                  <c:v>0.11</c:v>
                </c:pt>
                <c:pt idx="4">
                  <c:v>0.09</c:v>
                </c:pt>
                <c:pt idx="5">
                  <c:v>7.0000000000000007E-2</c:v>
                </c:pt>
                <c:pt idx="6">
                  <c:v>0.06</c:v>
                </c:pt>
                <c:pt idx="7">
                  <c:v>0.06</c:v>
                </c:pt>
                <c:pt idx="8">
                  <c:v>0.06</c:v>
                </c:pt>
                <c:pt idx="9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F0-4C1F-835F-9B05BCC9B7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90625183"/>
        <c:axId val="1890616447"/>
      </c:barChart>
      <c:catAx>
        <c:axId val="18906251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0616447"/>
        <c:crosses val="autoZero"/>
        <c:auto val="1"/>
        <c:lblAlgn val="ctr"/>
        <c:lblOffset val="100"/>
        <c:noMultiLvlLbl val="0"/>
      </c:catAx>
      <c:valAx>
        <c:axId val="1890616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0625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/>
              <a:t>New</a:t>
            </a:r>
            <a:r>
              <a:rPr lang="en-US" altLang="zh-CN" sz="1800" b="1" baseline="0"/>
              <a:t> Housing Sales Volume in First Tier Cities in 2020 and 2021</a:t>
            </a:r>
            <a:endParaRPr lang="en-US" altLang="zh-CN" sz="1800" b="1"/>
          </a:p>
        </c:rich>
      </c:tx>
      <c:layout>
        <c:manualLayout>
          <c:xMode val="edge"/>
          <c:yMode val="edge"/>
          <c:x val="0.12879443964691209"/>
          <c:y val="2.15053763440860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6.6405721097606604E-2"/>
          <c:y val="0.1473887538251267"/>
          <c:w val="0.86784139659436177"/>
          <c:h val="0.7106479432006482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'new sales volume'!$B$1</c:f>
              <c:strCache>
                <c:ptCount val="1"/>
                <c:pt idx="0">
                  <c:v>Sales Volumn (2020)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'new sales volume'!$A$2:$A$5</c:f>
              <c:strCache>
                <c:ptCount val="4"/>
                <c:pt idx="0">
                  <c:v>Shanghai</c:v>
                </c:pt>
                <c:pt idx="1">
                  <c:v>Beijing</c:v>
                </c:pt>
                <c:pt idx="2">
                  <c:v>Shenzhen</c:v>
                </c:pt>
                <c:pt idx="3">
                  <c:v>Guangzhou</c:v>
                </c:pt>
              </c:strCache>
            </c:strRef>
          </c:cat>
          <c:val>
            <c:numRef>
              <c:f>'new sales volume'!$B$2:$B$5</c:f>
              <c:numCache>
                <c:formatCode>General</c:formatCode>
                <c:ptCount val="4"/>
                <c:pt idx="0">
                  <c:v>79200</c:v>
                </c:pt>
                <c:pt idx="1">
                  <c:v>49189</c:v>
                </c:pt>
                <c:pt idx="2">
                  <c:v>45384</c:v>
                </c:pt>
                <c:pt idx="3">
                  <c:v>100905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00-4BEA-AF02-1C38E6FB37A3}"/>
            </c:ext>
          </c:extLst>
        </c:ser>
        <c:ser>
          <c:idx val="1"/>
          <c:order val="1"/>
          <c:tx>
            <c:strRef>
              <c:f>'new sales volume'!$C$1</c:f>
              <c:strCache>
                <c:ptCount val="1"/>
                <c:pt idx="0">
                  <c:v>Sales Volume (2021)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'new sales volume'!$A$2:$A$5</c:f>
              <c:strCache>
                <c:ptCount val="4"/>
                <c:pt idx="0">
                  <c:v>Shanghai</c:v>
                </c:pt>
                <c:pt idx="1">
                  <c:v>Beijing</c:v>
                </c:pt>
                <c:pt idx="2">
                  <c:v>Shenzhen</c:v>
                </c:pt>
                <c:pt idx="3">
                  <c:v>Guangzhou</c:v>
                </c:pt>
              </c:strCache>
            </c:strRef>
          </c:cat>
          <c:val>
            <c:numRef>
              <c:f>'new sales volume'!$C$2:$C$5</c:f>
              <c:numCache>
                <c:formatCode>General</c:formatCode>
                <c:ptCount val="4"/>
                <c:pt idx="0">
                  <c:v>92000</c:v>
                </c:pt>
                <c:pt idx="1">
                  <c:v>60311</c:v>
                </c:pt>
                <c:pt idx="2">
                  <c:v>52417</c:v>
                </c:pt>
                <c:pt idx="3">
                  <c:v>109906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00-4BEA-AF02-1C38E6FB37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72756895"/>
        <c:axId val="1883214943"/>
      </c:barChart>
      <c:lineChart>
        <c:grouping val="standard"/>
        <c:varyColors val="0"/>
        <c:ser>
          <c:idx val="2"/>
          <c:order val="2"/>
          <c:tx>
            <c:strRef>
              <c:f>'new sales volume'!$D$1</c:f>
              <c:strCache>
                <c:ptCount val="1"/>
                <c:pt idx="0">
                  <c:v>Growth Rate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3.1465095360917648E-2"/>
                  <c:y val="-4.0100250626566435E-2"/>
                </c:manualLayout>
              </c:layout>
              <c:tx>
                <c:rich>
                  <a:bodyPr/>
                  <a:lstStyle/>
                  <a:p>
                    <a:fld id="{6231CCFF-F92C-459F-9F9D-419DC4EA6DE2}" type="VALUE">
                      <a:rPr lang="en-US" altLang="zh-CN" sz="1400" b="1">
                        <a:solidFill>
                          <a:srgbClr val="C00000"/>
                        </a:solidFill>
                      </a:rPr>
                      <a:pPr/>
                      <a:t>[VALUE]</a:t>
                    </a:fld>
                    <a:endParaRPr lang="zh-CN" alt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DA00-4BEA-AF02-1C38E6FB37A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'new sales volume'!$D$2:$D$5</c:f>
              <c:numCache>
                <c:formatCode>0.00%</c:formatCode>
                <c:ptCount val="4"/>
                <c:pt idx="0">
                  <c:v>0.16161616161616163</c:v>
                </c:pt>
                <c:pt idx="1">
                  <c:v>0.22610746305068205</c:v>
                </c:pt>
                <c:pt idx="2">
                  <c:v>0.15496650802044773</c:v>
                </c:pt>
                <c:pt idx="3">
                  <c:v>8.9202715425400134E-2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00-4BEA-AF02-1C38E6FB37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1265247"/>
        <c:axId val="1941261919"/>
      </c:lineChart>
      <c:catAx>
        <c:axId val="1072756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3214943"/>
        <c:crosses val="autoZero"/>
        <c:auto val="1"/>
        <c:lblAlgn val="ctr"/>
        <c:lblOffset val="100"/>
        <c:noMultiLvlLbl val="0"/>
      </c:catAx>
      <c:valAx>
        <c:axId val="188321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72756895"/>
        <c:crosses val="autoZero"/>
        <c:crossBetween val="between"/>
      </c:valAx>
      <c:valAx>
        <c:axId val="1941261919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41265247"/>
        <c:crosses val="max"/>
        <c:crossBetween val="between"/>
      </c:valAx>
      <c:catAx>
        <c:axId val="1941265247"/>
        <c:scaling>
          <c:orientation val="minMax"/>
        </c:scaling>
        <c:delete val="1"/>
        <c:axPos val="b"/>
        <c:majorTickMark val="none"/>
        <c:minorTickMark val="none"/>
        <c:tickLblPos val="nextTo"/>
        <c:crossAx val="194126191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/>
              <a:t>Housing</a:t>
            </a:r>
            <a:r>
              <a:rPr lang="en-US" altLang="zh-CN" sz="1800" b="1" baseline="0"/>
              <a:t> Price Growth Rate in First Tier Cities from 2020 to 2021</a:t>
            </a:r>
            <a:endParaRPr lang="en-US" altLang="zh-CN" sz="18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 housing price'!$B$1</c:f>
              <c:strCache>
                <c:ptCount val="1"/>
                <c:pt idx="0">
                  <c:v>Second Hand Housing Price Growth Rate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 housing price'!$A$2:$A$5</c:f>
              <c:strCache>
                <c:ptCount val="4"/>
                <c:pt idx="0">
                  <c:v>Shanghai</c:v>
                </c:pt>
                <c:pt idx="1">
                  <c:v>Beijing </c:v>
                </c:pt>
                <c:pt idx="2">
                  <c:v>Shenzhen</c:v>
                </c:pt>
                <c:pt idx="3">
                  <c:v>Guangzhou </c:v>
                </c:pt>
              </c:strCache>
            </c:strRef>
          </c:cat>
          <c:val>
            <c:numRef>
              <c:f>' housing price'!$B$2:$B$5</c:f>
              <c:numCache>
                <c:formatCode>0.00%</c:formatCode>
                <c:ptCount val="4"/>
                <c:pt idx="0">
                  <c:v>9.8000000000000004E-2</c:v>
                </c:pt>
                <c:pt idx="1">
                  <c:v>0.11600000000000001</c:v>
                </c:pt>
                <c:pt idx="2">
                  <c:v>6.5000000000000002E-2</c:v>
                </c:pt>
                <c:pt idx="3">
                  <c:v>0.105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62-4B9D-8CCB-F3DC0FD2D01E}"/>
            </c:ext>
          </c:extLst>
        </c:ser>
        <c:ser>
          <c:idx val="1"/>
          <c:order val="1"/>
          <c:tx>
            <c:strRef>
              <c:f>' housing price'!$C$1</c:f>
              <c:strCache>
                <c:ptCount val="1"/>
                <c:pt idx="0">
                  <c:v>New Housing Price Growth Rate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 housing price'!$A$2:$A$5</c:f>
              <c:strCache>
                <c:ptCount val="4"/>
                <c:pt idx="0">
                  <c:v>Shanghai</c:v>
                </c:pt>
                <c:pt idx="1">
                  <c:v>Beijing </c:v>
                </c:pt>
                <c:pt idx="2">
                  <c:v>Shenzhen</c:v>
                </c:pt>
                <c:pt idx="3">
                  <c:v>Guangzhou </c:v>
                </c:pt>
              </c:strCache>
            </c:strRef>
          </c:cat>
          <c:val>
            <c:numRef>
              <c:f>' housing price'!$C$2:$C$5</c:f>
              <c:numCache>
                <c:formatCode>0.00%</c:formatCode>
                <c:ptCount val="4"/>
                <c:pt idx="0">
                  <c:v>6.0999999999999999E-2</c:v>
                </c:pt>
                <c:pt idx="1">
                  <c:v>6.5000000000000002E-2</c:v>
                </c:pt>
                <c:pt idx="2">
                  <c:v>4.8000000000000001E-2</c:v>
                </c:pt>
                <c:pt idx="3">
                  <c:v>8.6999999999999994E-2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62-4B9D-8CCB-F3DC0FD2D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39209695"/>
        <c:axId val="1939210111"/>
      </c:barChart>
      <c:catAx>
        <c:axId val="1939209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39210111"/>
        <c:crosses val="autoZero"/>
        <c:auto val="1"/>
        <c:lblAlgn val="ctr"/>
        <c:lblOffset val="100"/>
        <c:noMultiLvlLbl val="0"/>
      </c:catAx>
      <c:valAx>
        <c:axId val="1939210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39209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082070572859456"/>
          <c:y val="0.93237217210580814"/>
          <c:w val="0.5620973348537841"/>
          <c:h val="5.28458653337604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600" b="1"/>
              <a:t>Different</a:t>
            </a:r>
            <a:r>
              <a:rPr lang="en-US" altLang="zh-CN" sz="1600" b="1" baseline="0"/>
              <a:t> Types of New Housing Price Growth in First Tier Cities From 2020 to 2021</a:t>
            </a:r>
            <a:endParaRPr lang="en-US" altLang="zh-CN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5.5731260883141162E-2"/>
          <c:y val="0.13023200847880281"/>
          <c:w val="0.91453399137160196"/>
          <c:h val="0.749317407177536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'new type price'!$B$1</c:f>
              <c:strCache>
                <c:ptCount val="1"/>
                <c:pt idx="0">
                  <c:v>&lt;=90 squre meter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'new type price'!$A$2:$A$5</c:f>
              <c:strCache>
                <c:ptCount val="4"/>
                <c:pt idx="0">
                  <c:v>Shanghai</c:v>
                </c:pt>
                <c:pt idx="1">
                  <c:v>Beijing </c:v>
                </c:pt>
                <c:pt idx="2">
                  <c:v>Shenzhen</c:v>
                </c:pt>
                <c:pt idx="3">
                  <c:v>Guangzhou </c:v>
                </c:pt>
              </c:strCache>
            </c:strRef>
          </c:cat>
          <c:val>
            <c:numRef>
              <c:f>'new type price'!$B$2:$B$5</c:f>
              <c:numCache>
                <c:formatCode>0.0%</c:formatCode>
                <c:ptCount val="4"/>
                <c:pt idx="0">
                  <c:v>5.1999999999999998E-2</c:v>
                </c:pt>
                <c:pt idx="1">
                  <c:v>0.06</c:v>
                </c:pt>
                <c:pt idx="2">
                  <c:v>4.8000000000000001E-2</c:v>
                </c:pt>
                <c:pt idx="3">
                  <c:v>8.6999999999999994E-2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CE-4D73-A51A-E54C5B6E7870}"/>
            </c:ext>
          </c:extLst>
        </c:ser>
        <c:ser>
          <c:idx val="1"/>
          <c:order val="1"/>
          <c:tx>
            <c:strRef>
              <c:f>'new type price'!$C$1</c:f>
              <c:strCache>
                <c:ptCount val="1"/>
                <c:pt idx="0">
                  <c:v>Between 90 and 140 squre meter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'new type price'!$A$2:$A$5</c:f>
              <c:strCache>
                <c:ptCount val="4"/>
                <c:pt idx="0">
                  <c:v>Shanghai</c:v>
                </c:pt>
                <c:pt idx="1">
                  <c:v>Beijing </c:v>
                </c:pt>
                <c:pt idx="2">
                  <c:v>Shenzhen</c:v>
                </c:pt>
                <c:pt idx="3">
                  <c:v>Guangzhou </c:v>
                </c:pt>
              </c:strCache>
            </c:strRef>
          </c:cat>
          <c:val>
            <c:numRef>
              <c:f>'new type price'!$C$2:$C$5</c:f>
              <c:numCache>
                <c:formatCode>0.00%</c:formatCode>
                <c:ptCount val="4"/>
                <c:pt idx="0">
                  <c:v>6.0999999999999999E-2</c:v>
                </c:pt>
                <c:pt idx="1">
                  <c:v>5.6000000000000001E-2</c:v>
                </c:pt>
                <c:pt idx="2">
                  <c:v>4.2999999999999997E-2</c:v>
                </c:pt>
                <c:pt idx="3">
                  <c:v>8.5999999999999993E-2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CE-4D73-A51A-E54C5B6E7870}"/>
            </c:ext>
          </c:extLst>
        </c:ser>
        <c:ser>
          <c:idx val="2"/>
          <c:order val="2"/>
          <c:tx>
            <c:strRef>
              <c:f>'new type price'!$D$1</c:f>
              <c:strCache>
                <c:ptCount val="1"/>
                <c:pt idx="0">
                  <c:v>&gt;=140 square meter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1"/>
              <c:tx>
                <c:rich>
                  <a:bodyPr/>
                  <a:lstStyle/>
                  <a:p>
                    <a:fld id="{6CAC462F-22A8-4703-8F78-857C8626FFFF}" type="VALUE">
                      <a:rPr lang="en-US" altLang="zh-CN" sz="1300" b="1" i="0" baseline="0">
                        <a:solidFill>
                          <a:srgbClr val="C00000"/>
                        </a:solidFill>
                      </a:rPr>
                      <a:pPr/>
                      <a:t>[VALUE]</a:t>
                    </a:fld>
                    <a:endParaRPr lang="zh-CN" alt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E9CE-4D73-A51A-E54C5B6E787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'new type price'!$A$2:$A$5</c:f>
              <c:strCache>
                <c:ptCount val="4"/>
                <c:pt idx="0">
                  <c:v>Shanghai</c:v>
                </c:pt>
                <c:pt idx="1">
                  <c:v>Beijing </c:v>
                </c:pt>
                <c:pt idx="2">
                  <c:v>Shenzhen</c:v>
                </c:pt>
                <c:pt idx="3">
                  <c:v>Guangzhou </c:v>
                </c:pt>
              </c:strCache>
            </c:strRef>
          </c:cat>
          <c:val>
            <c:numRef>
              <c:f>'new type price'!$D$2:$D$5</c:f>
              <c:numCache>
                <c:formatCode>0.00%</c:formatCode>
                <c:ptCount val="4"/>
                <c:pt idx="0">
                  <c:v>6.4000000000000001E-2</c:v>
                </c:pt>
                <c:pt idx="1">
                  <c:v>7.2999999999999995E-2</c:v>
                </c:pt>
                <c:pt idx="2">
                  <c:v>6.0999999999999999E-2</c:v>
                </c:pt>
                <c:pt idx="3">
                  <c:v>8.5000000000000006E-2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9CE-4D73-A51A-E54C5B6E78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0168687"/>
        <c:axId val="2066956815"/>
      </c:barChart>
      <c:catAx>
        <c:axId val="1860168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66956815"/>
        <c:crosses val="autoZero"/>
        <c:auto val="1"/>
        <c:lblAlgn val="ctr"/>
        <c:lblOffset val="100"/>
        <c:noMultiLvlLbl val="0"/>
      </c:catAx>
      <c:valAx>
        <c:axId val="2066956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60168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600" b="1"/>
              <a:t>Different</a:t>
            </a:r>
            <a:r>
              <a:rPr lang="en-US" altLang="zh-CN" sz="1600" b="1" baseline="0"/>
              <a:t> Types of Second-hand Housing Price Growth in First Tier Cities From 2020 to 2021</a:t>
            </a:r>
            <a:endParaRPr lang="en-US" altLang="zh-CN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5.5731260883141162E-2"/>
          <c:y val="0.13023200847880281"/>
          <c:w val="0.91453399137160196"/>
          <c:h val="0.749317407177536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'second type price'!$B$1</c:f>
              <c:strCache>
                <c:ptCount val="1"/>
                <c:pt idx="0">
                  <c:v>&lt;=90 squre meter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'second type price'!$A$2:$A$5</c:f>
              <c:strCache>
                <c:ptCount val="4"/>
                <c:pt idx="0">
                  <c:v>Shanghai</c:v>
                </c:pt>
                <c:pt idx="1">
                  <c:v>Beijing </c:v>
                </c:pt>
                <c:pt idx="2">
                  <c:v>Shenzhen</c:v>
                </c:pt>
                <c:pt idx="3">
                  <c:v>Guangzhou </c:v>
                </c:pt>
              </c:strCache>
            </c:strRef>
          </c:cat>
          <c:val>
            <c:numRef>
              <c:f>'second type price'!$B$2:$B$5</c:f>
              <c:numCache>
                <c:formatCode>0.0%</c:formatCode>
                <c:ptCount val="4"/>
                <c:pt idx="0">
                  <c:v>9.8000000000000004E-2</c:v>
                </c:pt>
                <c:pt idx="1">
                  <c:v>0.115</c:v>
                </c:pt>
                <c:pt idx="2">
                  <c:v>7.0999999999999994E-2</c:v>
                </c:pt>
                <c:pt idx="3">
                  <c:v>0.106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6D-4F97-85B6-30A2BEB19AE1}"/>
            </c:ext>
          </c:extLst>
        </c:ser>
        <c:ser>
          <c:idx val="1"/>
          <c:order val="1"/>
          <c:tx>
            <c:strRef>
              <c:f>'second type price'!$C$1</c:f>
              <c:strCache>
                <c:ptCount val="1"/>
                <c:pt idx="0">
                  <c:v>Between 90 and 140 squre meter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'second type price'!$A$2:$A$5</c:f>
              <c:strCache>
                <c:ptCount val="4"/>
                <c:pt idx="0">
                  <c:v>Shanghai</c:v>
                </c:pt>
                <c:pt idx="1">
                  <c:v>Beijing </c:v>
                </c:pt>
                <c:pt idx="2">
                  <c:v>Shenzhen</c:v>
                </c:pt>
                <c:pt idx="3">
                  <c:v>Guangzhou </c:v>
                </c:pt>
              </c:strCache>
            </c:strRef>
          </c:cat>
          <c:val>
            <c:numRef>
              <c:f>'second type price'!$C$2:$C$5</c:f>
              <c:numCache>
                <c:formatCode>0.00%</c:formatCode>
                <c:ptCount val="4"/>
                <c:pt idx="0">
                  <c:v>9.8000000000000004E-2</c:v>
                </c:pt>
                <c:pt idx="1">
                  <c:v>0.113</c:v>
                </c:pt>
                <c:pt idx="2">
                  <c:v>6.2E-2</c:v>
                </c:pt>
                <c:pt idx="3">
                  <c:v>0.105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6D-4F97-85B6-30A2BEB19AE1}"/>
            </c:ext>
          </c:extLst>
        </c:ser>
        <c:ser>
          <c:idx val="2"/>
          <c:order val="2"/>
          <c:tx>
            <c:strRef>
              <c:f>'second type price'!$D$1</c:f>
              <c:strCache>
                <c:ptCount val="1"/>
                <c:pt idx="0">
                  <c:v>&gt;=140 square meter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1"/>
              <c:tx>
                <c:rich>
                  <a:bodyPr/>
                  <a:lstStyle/>
                  <a:p>
                    <a:fld id="{6CAC462F-22A8-4703-8F78-857C8626FFFF}" type="VALUE">
                      <a:rPr lang="en-US" altLang="zh-CN" sz="1300" b="1" i="0" baseline="0">
                        <a:solidFill>
                          <a:srgbClr val="C00000"/>
                        </a:solidFill>
                      </a:rPr>
                      <a:pPr/>
                      <a:t>[VALUE]</a:t>
                    </a:fld>
                    <a:endParaRPr lang="zh-CN" alt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9E6D-4F97-85B6-30A2BEB19AE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'second type price'!$A$2:$A$5</c:f>
              <c:strCache>
                <c:ptCount val="4"/>
                <c:pt idx="0">
                  <c:v>Shanghai</c:v>
                </c:pt>
                <c:pt idx="1">
                  <c:v>Beijing </c:v>
                </c:pt>
                <c:pt idx="2">
                  <c:v>Shenzhen</c:v>
                </c:pt>
                <c:pt idx="3">
                  <c:v>Guangzhou </c:v>
                </c:pt>
              </c:strCache>
            </c:strRef>
          </c:cat>
          <c:val>
            <c:numRef>
              <c:f>'second type price'!$D$2:$D$5</c:f>
              <c:numCache>
                <c:formatCode>0.00%</c:formatCode>
                <c:ptCount val="4"/>
                <c:pt idx="0">
                  <c:v>0.1</c:v>
                </c:pt>
                <c:pt idx="1">
                  <c:v>0.125</c:v>
                </c:pt>
                <c:pt idx="2">
                  <c:v>0.05</c:v>
                </c:pt>
                <c:pt idx="3">
                  <c:v>0.104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E6D-4F97-85B6-30A2BEB19A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0168687"/>
        <c:axId val="2066956815"/>
      </c:barChart>
      <c:catAx>
        <c:axId val="1860168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66956815"/>
        <c:crosses val="autoZero"/>
        <c:auto val="1"/>
        <c:lblAlgn val="ctr"/>
        <c:lblOffset val="100"/>
        <c:noMultiLvlLbl val="0"/>
      </c:catAx>
      <c:valAx>
        <c:axId val="2066956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60168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600" b="1"/>
              <a:t>The</a:t>
            </a:r>
            <a:r>
              <a:rPr lang="en-US" altLang="zh-CN" sz="1600" b="1" baseline="0"/>
              <a:t> Total Transfer Fee for</a:t>
            </a:r>
            <a:r>
              <a:rPr lang="en-US" altLang="zh-CN" sz="1600" b="1"/>
              <a:t> Ten Cities with the Highest Total Transfer Fee in China in 2020 and 2021</a:t>
            </a:r>
          </a:p>
        </c:rich>
      </c:tx>
      <c:layout>
        <c:manualLayout>
          <c:xMode val="edge"/>
          <c:yMode val="edge"/>
          <c:x val="0.1134207489541247"/>
          <c:y val="2.2346368715083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'land top10'!$B$1</c:f>
              <c:strCache>
                <c:ptCount val="1"/>
                <c:pt idx="0">
                  <c:v>2021 Transfer Fee (Billion)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'land top10'!$A$2:$A$11</c:f>
              <c:strCache>
                <c:ptCount val="10"/>
                <c:pt idx="0">
                  <c:v>Shanghai</c:v>
                </c:pt>
                <c:pt idx="1">
                  <c:v>Hangzhou</c:v>
                </c:pt>
                <c:pt idx="2">
                  <c:v>Guangzhou </c:v>
                </c:pt>
                <c:pt idx="3">
                  <c:v>Beijing</c:v>
                </c:pt>
                <c:pt idx="4">
                  <c:v>Nanjing</c:v>
                </c:pt>
                <c:pt idx="5">
                  <c:v>Wuhan</c:v>
                </c:pt>
                <c:pt idx="6">
                  <c:v>Chengdu </c:v>
                </c:pt>
                <c:pt idx="7">
                  <c:v>Suzhou</c:v>
                </c:pt>
                <c:pt idx="8">
                  <c:v>Chongqing</c:v>
                </c:pt>
                <c:pt idx="9">
                  <c:v>Tianjin</c:v>
                </c:pt>
              </c:strCache>
            </c:strRef>
          </c:cat>
          <c:val>
            <c:numRef>
              <c:f>'land top10'!$B$2:$B$11</c:f>
              <c:numCache>
                <c:formatCode>General</c:formatCode>
                <c:ptCount val="10"/>
                <c:pt idx="0">
                  <c:v>3323</c:v>
                </c:pt>
                <c:pt idx="1">
                  <c:v>3084</c:v>
                </c:pt>
                <c:pt idx="2">
                  <c:v>2524</c:v>
                </c:pt>
                <c:pt idx="3">
                  <c:v>2341</c:v>
                </c:pt>
                <c:pt idx="4">
                  <c:v>2114</c:v>
                </c:pt>
                <c:pt idx="5">
                  <c:v>1944</c:v>
                </c:pt>
                <c:pt idx="6">
                  <c:v>1612</c:v>
                </c:pt>
                <c:pt idx="7">
                  <c:v>1422</c:v>
                </c:pt>
                <c:pt idx="8">
                  <c:v>1262</c:v>
                </c:pt>
                <c:pt idx="9">
                  <c:v>1131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BF-4F1A-BF15-29F52A183818}"/>
            </c:ext>
          </c:extLst>
        </c:ser>
        <c:ser>
          <c:idx val="1"/>
          <c:order val="1"/>
          <c:tx>
            <c:strRef>
              <c:f>'land top10'!$D$1</c:f>
              <c:strCache>
                <c:ptCount val="1"/>
                <c:pt idx="0">
                  <c:v>2020 Transfer Fee (Billion)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solidFill>
                <a:schemeClr val="accent5">
                  <a:lumMod val="20000"/>
                  <a:lumOff val="80000"/>
                </a:schemeClr>
              </a:solidFill>
            </a:ln>
            <a:effectLst/>
          </c:spPr>
          <c:invertIfNegative val="0"/>
          <c:cat>
            <c:strRef>
              <c:f>'land top10'!$A$2:$A$11</c:f>
              <c:strCache>
                <c:ptCount val="10"/>
                <c:pt idx="0">
                  <c:v>Shanghai</c:v>
                </c:pt>
                <c:pt idx="1">
                  <c:v>Hangzhou</c:v>
                </c:pt>
                <c:pt idx="2">
                  <c:v>Guangzhou </c:v>
                </c:pt>
                <c:pt idx="3">
                  <c:v>Beijing</c:v>
                </c:pt>
                <c:pt idx="4">
                  <c:v>Nanjing</c:v>
                </c:pt>
                <c:pt idx="5">
                  <c:v>Wuhan</c:v>
                </c:pt>
                <c:pt idx="6">
                  <c:v>Chengdu </c:v>
                </c:pt>
                <c:pt idx="7">
                  <c:v>Suzhou</c:v>
                </c:pt>
                <c:pt idx="8">
                  <c:v>Chongqing</c:v>
                </c:pt>
                <c:pt idx="9">
                  <c:v>Tianjin</c:v>
                </c:pt>
              </c:strCache>
            </c:strRef>
          </c:cat>
          <c:val>
            <c:numRef>
              <c:f>'land top10'!$D$2:$D$11</c:f>
              <c:numCache>
                <c:formatCode>General</c:formatCode>
                <c:ptCount val="10"/>
                <c:pt idx="0">
                  <c:v>2952</c:v>
                </c:pt>
                <c:pt idx="1">
                  <c:v>2574</c:v>
                </c:pt>
                <c:pt idx="2">
                  <c:v>2564</c:v>
                </c:pt>
                <c:pt idx="3">
                  <c:v>1957</c:v>
                </c:pt>
                <c:pt idx="4">
                  <c:v>2094</c:v>
                </c:pt>
                <c:pt idx="5">
                  <c:v>1840</c:v>
                </c:pt>
                <c:pt idx="6">
                  <c:v>1311</c:v>
                </c:pt>
                <c:pt idx="7">
                  <c:v>1183</c:v>
                </c:pt>
                <c:pt idx="8">
                  <c:v>1255</c:v>
                </c:pt>
                <c:pt idx="9">
                  <c:v>1017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BF-4F1A-BF15-29F52A1838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87684575"/>
        <c:axId val="1787682079"/>
      </c:barChart>
      <c:catAx>
        <c:axId val="17876845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7682079"/>
        <c:crosses val="autoZero"/>
        <c:auto val="1"/>
        <c:lblAlgn val="ctr"/>
        <c:lblOffset val="100"/>
        <c:noMultiLvlLbl val="0"/>
      </c:catAx>
      <c:valAx>
        <c:axId val="1787682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7684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600" b="1"/>
              <a:t>The Transaction</a:t>
            </a:r>
            <a:r>
              <a:rPr lang="en-US" altLang="zh-CN" sz="1600" b="1" baseline="0"/>
              <a:t> Area for Ten Cities with the Highest Total Transfer Fee in China in 2020 and 2021</a:t>
            </a:r>
            <a:endParaRPr lang="en-US" altLang="zh-CN" sz="1600" b="1"/>
          </a:p>
        </c:rich>
      </c:tx>
      <c:layout>
        <c:manualLayout>
          <c:xMode val="edge"/>
          <c:yMode val="edge"/>
          <c:x val="0.12244812165292066"/>
          <c:y val="1.72839539776327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'land top10'!$C$1</c:f>
              <c:strCache>
                <c:ptCount val="1"/>
                <c:pt idx="0">
                  <c:v>2021Transaction Area(Ten thousand square meters)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'land top10'!$A$2:$A$11</c:f>
              <c:strCache>
                <c:ptCount val="10"/>
                <c:pt idx="0">
                  <c:v>Shanghai</c:v>
                </c:pt>
                <c:pt idx="1">
                  <c:v>Hangzhou</c:v>
                </c:pt>
                <c:pt idx="2">
                  <c:v>Guangzhou </c:v>
                </c:pt>
                <c:pt idx="3">
                  <c:v>Beijing</c:v>
                </c:pt>
                <c:pt idx="4">
                  <c:v>Nanjing</c:v>
                </c:pt>
                <c:pt idx="5">
                  <c:v>Wuhan</c:v>
                </c:pt>
                <c:pt idx="6">
                  <c:v>Chengdu </c:v>
                </c:pt>
                <c:pt idx="7">
                  <c:v>Suzhou</c:v>
                </c:pt>
                <c:pt idx="8">
                  <c:v>Chongqing</c:v>
                </c:pt>
                <c:pt idx="9">
                  <c:v>Tianjin</c:v>
                </c:pt>
              </c:strCache>
            </c:strRef>
          </c:cat>
          <c:val>
            <c:numRef>
              <c:f>'land top10'!$C$2:$C$11</c:f>
              <c:numCache>
                <c:formatCode>General</c:formatCode>
                <c:ptCount val="10"/>
                <c:pt idx="0">
                  <c:v>2085</c:v>
                </c:pt>
                <c:pt idx="1">
                  <c:v>1530</c:v>
                </c:pt>
                <c:pt idx="2">
                  <c:v>1162</c:v>
                </c:pt>
                <c:pt idx="3">
                  <c:v>689</c:v>
                </c:pt>
                <c:pt idx="4">
                  <c:v>1227</c:v>
                </c:pt>
                <c:pt idx="5">
                  <c:v>2075</c:v>
                </c:pt>
                <c:pt idx="6">
                  <c:v>1441</c:v>
                </c:pt>
                <c:pt idx="7">
                  <c:v>1332</c:v>
                </c:pt>
                <c:pt idx="8">
                  <c:v>1503</c:v>
                </c:pt>
                <c:pt idx="9">
                  <c:v>1854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9B-436E-B44F-69C0C2ACFACC}"/>
            </c:ext>
          </c:extLst>
        </c:ser>
        <c:ser>
          <c:idx val="1"/>
          <c:order val="1"/>
          <c:tx>
            <c:strRef>
              <c:f>'land top10'!$E$1</c:f>
              <c:strCache>
                <c:ptCount val="1"/>
                <c:pt idx="0">
                  <c:v>2020Transaction Area(Ten thousand square meters)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'land top10'!$A$2:$A$11</c:f>
              <c:strCache>
                <c:ptCount val="10"/>
                <c:pt idx="0">
                  <c:v>Shanghai</c:v>
                </c:pt>
                <c:pt idx="1">
                  <c:v>Hangzhou</c:v>
                </c:pt>
                <c:pt idx="2">
                  <c:v>Guangzhou </c:v>
                </c:pt>
                <c:pt idx="3">
                  <c:v>Beijing</c:v>
                </c:pt>
                <c:pt idx="4">
                  <c:v>Nanjing</c:v>
                </c:pt>
                <c:pt idx="5">
                  <c:v>Wuhan</c:v>
                </c:pt>
                <c:pt idx="6">
                  <c:v>Chengdu </c:v>
                </c:pt>
                <c:pt idx="7">
                  <c:v>Suzhou</c:v>
                </c:pt>
                <c:pt idx="8">
                  <c:v>Chongqing</c:v>
                </c:pt>
                <c:pt idx="9">
                  <c:v>Tianjin</c:v>
                </c:pt>
              </c:strCache>
            </c:strRef>
          </c:cat>
          <c:val>
            <c:numRef>
              <c:f>'land top10'!$E$2:$E$11</c:f>
              <c:numCache>
                <c:formatCode>General</c:formatCode>
                <c:ptCount val="10"/>
                <c:pt idx="0">
                  <c:v>1750</c:v>
                </c:pt>
                <c:pt idx="1">
                  <c:v>1464</c:v>
                </c:pt>
                <c:pt idx="2">
                  <c:v>1275</c:v>
                </c:pt>
                <c:pt idx="3">
                  <c:v>485</c:v>
                </c:pt>
                <c:pt idx="4">
                  <c:v>1748</c:v>
                </c:pt>
                <c:pt idx="5">
                  <c:v>2011</c:v>
                </c:pt>
                <c:pt idx="6">
                  <c:v>1701</c:v>
                </c:pt>
                <c:pt idx="7">
                  <c:v>1095</c:v>
                </c:pt>
                <c:pt idx="8">
                  <c:v>1979</c:v>
                </c:pt>
                <c:pt idx="9">
                  <c:v>1782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9B-436E-B44F-69C0C2ACFA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40978287"/>
        <c:axId val="1840979119"/>
      </c:barChart>
      <c:catAx>
        <c:axId val="18409782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40979119"/>
        <c:crosses val="autoZero"/>
        <c:auto val="1"/>
        <c:lblAlgn val="ctr"/>
        <c:lblOffset val="100"/>
        <c:noMultiLvlLbl val="0"/>
      </c:catAx>
      <c:valAx>
        <c:axId val="1840979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40978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The Transaction Quantity and Transaction Area of land in Beijing in 2021 (By Ring)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'Beijing ring'!$C$2</c:f>
              <c:strCache>
                <c:ptCount val="1"/>
                <c:pt idx="0">
                  <c:v>Transaction Quantity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'Beijing ring'!$B$3:$B$7</c:f>
              <c:strCache>
                <c:ptCount val="5"/>
                <c:pt idx="0">
                  <c:v>Second to Third Ring</c:v>
                </c:pt>
                <c:pt idx="1">
                  <c:v>Third to Fourth Ring</c:v>
                </c:pt>
                <c:pt idx="2">
                  <c:v>Fourth to Fifth Ring</c:v>
                </c:pt>
                <c:pt idx="3">
                  <c:v>Fifth to Sixth Ring</c:v>
                </c:pt>
                <c:pt idx="4">
                  <c:v>Over Sixth Ring</c:v>
                </c:pt>
              </c:strCache>
            </c:strRef>
          </c:cat>
          <c:val>
            <c:numRef>
              <c:f>'Beijing ring'!$C$3:$C$7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>
                  <c:v>31</c:v>
                </c:pt>
                <c:pt idx="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8F-4838-9074-CDE76CFA01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06751631"/>
        <c:axId val="1940146479"/>
      </c:barChart>
      <c:lineChart>
        <c:grouping val="standard"/>
        <c:varyColors val="0"/>
        <c:ser>
          <c:idx val="1"/>
          <c:order val="1"/>
          <c:tx>
            <c:strRef>
              <c:f>'Beijing ring'!$D$2</c:f>
              <c:strCache>
                <c:ptCount val="1"/>
                <c:pt idx="0">
                  <c:v>Total Transaction Area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'Beijing ring'!$D$3:$D$7</c:f>
              <c:numCache>
                <c:formatCode>General</c:formatCode>
                <c:ptCount val="5"/>
                <c:pt idx="0">
                  <c:v>10.1601</c:v>
                </c:pt>
                <c:pt idx="1">
                  <c:v>26.970300000000002</c:v>
                </c:pt>
                <c:pt idx="2">
                  <c:v>76.632199999999997</c:v>
                </c:pt>
                <c:pt idx="3">
                  <c:v>349.39823999999999</c:v>
                </c:pt>
                <c:pt idx="4">
                  <c:v>135.83403999999999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8F-4838-9074-CDE76CFA01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0141487"/>
        <c:axId val="1940145647"/>
      </c:lineChart>
      <c:catAx>
        <c:axId val="1806751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40146479"/>
        <c:crosses val="autoZero"/>
        <c:auto val="1"/>
        <c:lblAlgn val="ctr"/>
        <c:lblOffset val="100"/>
        <c:noMultiLvlLbl val="0"/>
      </c:catAx>
      <c:valAx>
        <c:axId val="1940146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06751631"/>
        <c:crosses val="autoZero"/>
        <c:crossBetween val="between"/>
      </c:valAx>
      <c:valAx>
        <c:axId val="1940145647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40141487"/>
        <c:crosses val="max"/>
        <c:crossBetween val="between"/>
      </c:valAx>
      <c:catAx>
        <c:axId val="1940141487"/>
        <c:scaling>
          <c:orientation val="minMax"/>
        </c:scaling>
        <c:delete val="1"/>
        <c:axPos val="b"/>
        <c:majorTickMark val="none"/>
        <c:minorTickMark val="none"/>
        <c:tickLblPos val="nextTo"/>
        <c:crossAx val="194014564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altLang="zh-CN" sz="1600" b="1">
                <a:latin typeface="Times New Roman" panose="02020603050405020304" pitchFamily="18" charset="0"/>
                <a:cs typeface="Times New Roman" panose="02020603050405020304" pitchFamily="18" charset="0"/>
              </a:rPr>
              <a:t>Residential Supply and Demand Area in Beijing from 2018 to 2021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'Beijing RE(s&amp;d)'!$B$1</c:f>
              <c:strCache>
                <c:ptCount val="1"/>
                <c:pt idx="0">
                  <c:v>Supply Area (Billion Square Meter)</c:v>
                </c:pt>
              </c:strCache>
            </c:strRef>
          </c:tx>
          <c:spPr>
            <a:ln w="28575" cap="rnd">
              <a:solidFill>
                <a:schemeClr val="accent1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0"/>
                  <c:y val="-7.260726072607261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B2D-4441-A256-0FD884E2B90A}"/>
                </c:ext>
              </c:extLst>
            </c:dLbl>
            <c:dLbl>
              <c:idx val="1"/>
              <c:layout>
                <c:manualLayout>
                  <c:x val="-1.034259647219735E-2"/>
                  <c:y val="-5.280528052805277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B2D-4441-A256-0FD884E2B90A}"/>
                </c:ext>
              </c:extLst>
            </c:dLbl>
            <c:dLbl>
              <c:idx val="2"/>
              <c:layout>
                <c:manualLayout>
                  <c:x val="-2.930402333789249E-2"/>
                  <c:y val="-5.940594059405937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B2D-4441-A256-0FD884E2B90A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A-FB2D-4441-A256-0FD884E2B90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'Beijing RE(s&amp;d)'!$A$2:$A$5</c:f>
              <c:numCache>
                <c:formatCode>General</c:formatCode>
                <c:ptCount val="4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</c:numCache>
            </c:numRef>
          </c:cat>
          <c:val>
            <c:numRef>
              <c:f>'Beijing RE(s&amp;d)'!$B$2:$B$5</c:f>
              <c:numCache>
                <c:formatCode>General</c:formatCode>
                <c:ptCount val="4"/>
                <c:pt idx="0">
                  <c:v>5.84</c:v>
                </c:pt>
                <c:pt idx="1">
                  <c:v>6.24</c:v>
                </c:pt>
                <c:pt idx="2">
                  <c:v>6.43</c:v>
                </c:pt>
                <c:pt idx="3">
                  <c:v>7.42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2D-4441-A256-0FD884E2B90A}"/>
            </c:ext>
          </c:extLst>
        </c:ser>
        <c:ser>
          <c:idx val="1"/>
          <c:order val="1"/>
          <c:tx>
            <c:strRef>
              <c:f>'Beijing RE(s&amp;d)'!$C$1</c:f>
              <c:strCache>
                <c:ptCount val="1"/>
                <c:pt idx="0">
                  <c:v>Demand Area(Billion Square Meter)</c:v>
                </c:pt>
              </c:strCache>
            </c:strRef>
          </c:tx>
          <c:spPr>
            <a:ln w="28575" cap="rnd">
              <a:solidFill>
                <a:schemeClr val="accent1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1.3790128629596466E-2"/>
                  <c:y val="4.950495049504938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B2D-4441-A256-0FD884E2B90A}"/>
                </c:ext>
              </c:extLst>
            </c:dLbl>
            <c:dLbl>
              <c:idx val="1"/>
              <c:layout>
                <c:manualLayout>
                  <c:x val="0"/>
                  <c:y val="6.930693069306931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B2D-4441-A256-0FD884E2B90A}"/>
                </c:ext>
              </c:extLst>
            </c:dLbl>
            <c:dLbl>
              <c:idx val="2"/>
              <c:layout>
                <c:manualLayout>
                  <c:x val="-5.1712982360988015E-3"/>
                  <c:y val="0.125412541254125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B2D-4441-A256-0FD884E2B90A}"/>
                </c:ext>
              </c:extLst>
            </c:dLbl>
            <c:dLbl>
              <c:idx val="3"/>
              <c:layout>
                <c:manualLayout>
                  <c:x val="-3.4475321573991164E-3"/>
                  <c:y val="-3.3003300330033021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B2D-4441-A256-0FD884E2B90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'Beijing RE(s&amp;d)'!$A$2:$A$5</c:f>
              <c:numCache>
                <c:formatCode>General</c:formatCode>
                <c:ptCount val="4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</c:numCache>
            </c:numRef>
          </c:cat>
          <c:val>
            <c:numRef>
              <c:f>'Beijing RE(s&amp;d)'!$C$2:$C$5</c:f>
              <c:numCache>
                <c:formatCode>General</c:formatCode>
                <c:ptCount val="4"/>
                <c:pt idx="0">
                  <c:v>3.58</c:v>
                </c:pt>
                <c:pt idx="1">
                  <c:v>5.31</c:v>
                </c:pt>
                <c:pt idx="2">
                  <c:v>6.17</c:v>
                </c:pt>
                <c:pt idx="3">
                  <c:v>8.14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2D-4441-A256-0FD884E2B9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6909439"/>
        <c:axId val="1886904447"/>
      </c:lineChart>
      <c:catAx>
        <c:axId val="1886909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6904447"/>
        <c:crosses val="autoZero"/>
        <c:auto val="1"/>
        <c:lblAlgn val="ctr"/>
        <c:lblOffset val="100"/>
        <c:noMultiLvlLbl val="0"/>
      </c:catAx>
      <c:valAx>
        <c:axId val="1886904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6909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size">
        <cx:f>_xlchart.v1.3</cx:f>
      </cx:numDim>
    </cx:data>
  </cx:chartData>
  <cx:chart>
    <cx:title pos="t" align="ctr" overlay="0">
      <cx:tx>
        <cx:txData>
          <cx:v>Ideal Demand Point for High Net Worth Clients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800" b="1">
              <a:latin typeface="Times New Roman" panose="02020603050405020304" pitchFamily="18" charset="0"/>
              <a:ea typeface="Times New Roman" panose="02020603050405020304" pitchFamily="18" charset="0"/>
              <a:cs typeface="Times New Roman" panose="02020603050405020304" pitchFamily="18" charset="0"/>
            </a:defRPr>
          </a:pPr>
          <a:r>
            <a:rPr lang="en-US" altLang="zh-CN" sz="18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Ideal Demand Point for High Net Worth Clients</a:t>
          </a:r>
        </a:p>
      </cx:txPr>
    </cx:title>
    <cx:plotArea>
      <cx:plotAreaRegion>
        <cx:series layoutId="treemap" uniqueId="{C6F17C2E-69FB-4335-863D-71BD87DE062F}">
          <cx:dataLabels pos="inEnd"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2000"/>
                </a:pPr>
                <a:endParaRPr lang="en-US" altLang="zh-CN" sz="2000" b="0" i="0" u="none" strike="noStrike" baseline="0">
                  <a:solidFill>
                    <a:sysClr val="window" lastClr="FFFFFF"/>
                  </a:solidFill>
                  <a:latin typeface="Calibri"/>
                </a:endParaRPr>
              </a:p>
            </cx:txPr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_xlchart.v1.1</cx:f>
      </cx:numDim>
    </cx:data>
  </cx:chartData>
  <cx:chart>
    <cx:title pos="t" align="ctr" overlay="0">
      <cx:tx>
        <cx:txData>
          <cx:v>Wealth Usage Intention of High Net Worth Clients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800" b="1">
              <a:latin typeface="Times New Roman" panose="02020603050405020304" pitchFamily="18" charset="0"/>
              <a:ea typeface="Times New Roman" panose="02020603050405020304" pitchFamily="18" charset="0"/>
              <a:cs typeface="Times New Roman" panose="02020603050405020304" pitchFamily="18" charset="0"/>
            </a:defRPr>
          </a:pPr>
          <a:r>
            <a:rPr lang="en-US" altLang="zh-CN" sz="18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Wealth Usage Intention of High Net Worth Clients</a:t>
          </a:r>
        </a:p>
      </cx:txPr>
    </cx:title>
    <cx:plotArea>
      <cx:plotAreaRegion>
        <cx:series layoutId="treemap" uniqueId="{382E2301-D711-4493-B6B7-D0C20A7185B2}">
          <cx:dataLabels pos="inEnd"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800">
                    <a:latin typeface="Times New Roman" panose="02020603050405020304" pitchFamily="18" charset="0"/>
                    <a:ea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en-US" altLang="zh-CN" sz="1800" b="0" i="0" u="none" strike="noStrike" baseline="0">
                  <a:solidFill>
                    <a:sysClr val="window" lastClr="FFFFFF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x:txPr>
            <cx:visibility seriesName="0" categoryName="1" value="0"/>
            <cx:dataLabel idx="5"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 sz="1800"/>
                  </a:pPr>
                  <a:r>
                    <a:rPr lang="en-US" altLang="zh-CN" sz="1800" b="0" i="0" u="none" strike="noStrike" baseline="0">
                      <a:solidFill>
                        <a:sysClr val="window" lastClr="FFFFFF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Career Development, 7%</a:t>
                  </a:r>
                </a:p>
              </cx:txPr>
            </cx:dataLabel>
          </cx:dataLabels>
          <cx:dataId val="0"/>
          <cx:layoutPr>
            <cx:parentLabelLayout val="overlapping"/>
          </cx:layoutPr>
        </cx:series>
      </cx:plotAreaRegion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4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12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180974</xdr:colOff>
      <xdr:row>7</xdr:row>
      <xdr:rowOff>76201</xdr:rowOff>
    </xdr:from>
    <xdr:to>
      <xdr:col>11</xdr:col>
      <xdr:colOff>266699</xdr:colOff>
      <xdr:row>35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95AEE3-EBEF-4C52-BDBF-7348BDA992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90486</xdr:colOff>
      <xdr:row>13</xdr:row>
      <xdr:rowOff>171449</xdr:rowOff>
    </xdr:from>
    <xdr:to>
      <xdr:col>13</xdr:col>
      <xdr:colOff>400050</xdr:colOff>
      <xdr:row>38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79097E-5AC4-4290-AF60-7F0C1C8C6F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376236</xdr:colOff>
      <xdr:row>2</xdr:row>
      <xdr:rowOff>171450</xdr:rowOff>
    </xdr:from>
    <xdr:to>
      <xdr:col>30</xdr:col>
      <xdr:colOff>200025</xdr:colOff>
      <xdr:row>29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EB1AA6C-4FAA-483A-9A14-86595163AE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409576</xdr:colOff>
      <xdr:row>10</xdr:row>
      <xdr:rowOff>57150</xdr:rowOff>
    </xdr:from>
    <xdr:to>
      <xdr:col>6</xdr:col>
      <xdr:colOff>285750</xdr:colOff>
      <xdr:row>32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050233-B4F0-484A-907A-9F6667B739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423862</xdr:colOff>
      <xdr:row>13</xdr:row>
      <xdr:rowOff>104774</xdr:rowOff>
    </xdr:from>
    <xdr:to>
      <xdr:col>14</xdr:col>
      <xdr:colOff>152400</xdr:colOff>
      <xdr:row>36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DBE1067-FBC4-43EE-8723-14406C4F34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371475</xdr:colOff>
      <xdr:row>11</xdr:row>
      <xdr:rowOff>47625</xdr:rowOff>
    </xdr:from>
    <xdr:to>
      <xdr:col>16</xdr:col>
      <xdr:colOff>552450</xdr:colOff>
      <xdr:row>41</xdr:row>
      <xdr:rowOff>133350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1280F126-F9C2-4604-8CDA-81946B6D954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43075" y="2038350"/>
              <a:ext cx="10420350" cy="5514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20</xdr:col>
      <xdr:colOff>395285</xdr:colOff>
      <xdr:row>11</xdr:row>
      <xdr:rowOff>114299</xdr:rowOff>
    </xdr:from>
    <xdr:to>
      <xdr:col>34</xdr:col>
      <xdr:colOff>523874</xdr:colOff>
      <xdr:row>42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3D6454D7-9E85-468F-87B3-22FA19363B2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749460" y="2105024"/>
              <a:ext cx="9729789" cy="553402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419100</xdr:colOff>
      <xdr:row>6</xdr:row>
      <xdr:rowOff>85726</xdr:rowOff>
    </xdr:from>
    <xdr:to>
      <xdr:col>11</xdr:col>
      <xdr:colOff>428625</xdr:colOff>
      <xdr:row>32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9135D3-461E-4A75-A344-DAD7B4F1AA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509586</xdr:colOff>
      <xdr:row>12</xdr:row>
      <xdr:rowOff>38099</xdr:rowOff>
    </xdr:from>
    <xdr:to>
      <xdr:col>7</xdr:col>
      <xdr:colOff>342899</xdr:colOff>
      <xdr:row>35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D7B8B9-2D7E-47A9-9716-CA10C2F9D9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519111</xdr:colOff>
      <xdr:row>8</xdr:row>
      <xdr:rowOff>95249</xdr:rowOff>
    </xdr:from>
    <xdr:to>
      <xdr:col>9</xdr:col>
      <xdr:colOff>628650</xdr:colOff>
      <xdr:row>39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7F0F0D-4A04-46AD-A02B-9D1E0E3877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519111</xdr:colOff>
      <xdr:row>8</xdr:row>
      <xdr:rowOff>95249</xdr:rowOff>
    </xdr:from>
    <xdr:to>
      <xdr:col>9</xdr:col>
      <xdr:colOff>628650</xdr:colOff>
      <xdr:row>39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98CBB2-8CDE-428B-9CDE-2FD409B6E7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361950</xdr:colOff>
      <xdr:row>11</xdr:row>
      <xdr:rowOff>9525</xdr:rowOff>
    </xdr:from>
    <xdr:to>
      <xdr:col>5</xdr:col>
      <xdr:colOff>666750</xdr:colOff>
      <xdr:row>39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ED71060-44CE-47AF-8639-1EAF32D6E4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266701</xdr:colOff>
      <xdr:row>7</xdr:row>
      <xdr:rowOff>114301</xdr:rowOff>
    </xdr:from>
    <xdr:to>
      <xdr:col>22</xdr:col>
      <xdr:colOff>390525</xdr:colOff>
      <xdr:row>36</xdr:row>
      <xdr:rowOff>9525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6086DC1-87D9-45A7-9E4E-9FA6AFB072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923925</xdr:colOff>
      <xdr:row>12</xdr:row>
      <xdr:rowOff>104775</xdr:rowOff>
    </xdr:from>
    <xdr:to>
      <xdr:col>10</xdr:col>
      <xdr:colOff>571500</xdr:colOff>
      <xdr:row>39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29F529-0C32-4BA3-BEBF-DC3C5FC8E7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642936</xdr:colOff>
      <xdr:row>16</xdr:row>
      <xdr:rowOff>38100</xdr:rowOff>
    </xdr:from>
    <xdr:to>
      <xdr:col>6</xdr:col>
      <xdr:colOff>428625</xdr:colOff>
      <xdr:row>37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BA6CE5-84DE-40EF-97DE-802D451F2A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704849</xdr:colOff>
      <xdr:row>38</xdr:row>
      <xdr:rowOff>66675</xdr:rowOff>
    </xdr:from>
    <xdr:to>
      <xdr:col>6</xdr:col>
      <xdr:colOff>504825</xdr:colOff>
      <xdr:row>61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B27633A-AD06-4F17-BBF5-D34B89C6AD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266700</xdr:colOff>
      <xdr:row>9</xdr:row>
      <xdr:rowOff>28575</xdr:rowOff>
    </xdr:from>
    <xdr:to>
      <xdr:col>12</xdr:col>
      <xdr:colOff>257175</xdr:colOff>
      <xdr:row>35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5304C3-C6EB-470A-A72A-BEF59AD84E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I13"/>
  <sheetViews>
    <sheetView workbookViewId="0">
      <selection activeCell="A3" sqref="A3:XFD3"/>
    </sheetView>
  </sheetViews>
  <sheetFormatPr defaultColWidth="9" defaultRowHeight="14.25" x14ac:dyDescent="0.2"/>
  <cols>
    <col min="2" max="3" width="22.375" customWidth="1"/>
    <col min="4" max="4" width="25.75" customWidth="1"/>
    <col min="5" max="5" width="27.375" customWidth="1"/>
    <col min="6" max="6" width="22.375" customWidth="1"/>
  </cols>
  <sheetData>
    <row r="3" spans="2:9" s="3" customFormat="1" ht="43.5" customHeight="1" x14ac:dyDescent="0.2">
      <c r="B3" s="2" t="s">
        <v>0</v>
      </c>
      <c r="C3" s="2" t="s">
        <v>1</v>
      </c>
      <c r="D3" s="5" t="s">
        <v>14</v>
      </c>
      <c r="E3" s="5" t="s">
        <v>2</v>
      </c>
      <c r="F3" s="2" t="s">
        <v>3</v>
      </c>
    </row>
    <row r="4" spans="2:9" ht="30" customHeight="1" x14ac:dyDescent="0.2">
      <c r="B4" s="1">
        <v>1</v>
      </c>
      <c r="C4" s="8" t="s">
        <v>4</v>
      </c>
      <c r="D4" s="6">
        <v>43214.8</v>
      </c>
      <c r="E4" s="6">
        <v>38700.58</v>
      </c>
      <c r="F4" s="7">
        <v>8.1000000000000003E-2</v>
      </c>
    </row>
    <row r="5" spans="2:9" ht="30" customHeight="1" x14ac:dyDescent="0.2">
      <c r="B5" s="9">
        <v>2</v>
      </c>
      <c r="C5" s="10" t="s">
        <v>5</v>
      </c>
      <c r="D5" s="11">
        <v>40269.599999999999</v>
      </c>
      <c r="E5" s="11">
        <v>36102.6</v>
      </c>
      <c r="F5" s="12">
        <v>8.5000000000000006E-2</v>
      </c>
    </row>
    <row r="6" spans="2:9" ht="30" customHeight="1" x14ac:dyDescent="0.2">
      <c r="B6" s="1">
        <v>3</v>
      </c>
      <c r="C6" s="8" t="s">
        <v>6</v>
      </c>
      <c r="D6" s="6">
        <v>30664.85</v>
      </c>
      <c r="E6" s="6">
        <v>27670.240000000002</v>
      </c>
      <c r="F6" s="7">
        <v>6.7000000000000004E-2</v>
      </c>
    </row>
    <row r="7" spans="2:9" ht="30" customHeight="1" x14ac:dyDescent="0.2">
      <c r="B7" s="1">
        <v>4</v>
      </c>
      <c r="C7" s="8" t="s">
        <v>7</v>
      </c>
      <c r="D7" s="6">
        <v>28231.97</v>
      </c>
      <c r="E7" s="6">
        <v>25019.11</v>
      </c>
      <c r="F7" s="7">
        <v>8.1000000000000003E-2</v>
      </c>
    </row>
    <row r="8" spans="2:9" ht="30" customHeight="1" x14ac:dyDescent="0.2">
      <c r="B8" s="1">
        <v>5</v>
      </c>
      <c r="C8" s="8" t="s">
        <v>8</v>
      </c>
      <c r="D8" s="6">
        <v>27894.02</v>
      </c>
      <c r="E8" s="6">
        <v>25002.79</v>
      </c>
      <c r="F8" s="7">
        <v>8.3000000000000004E-2</v>
      </c>
    </row>
    <row r="9" spans="2:9" ht="30" customHeight="1" x14ac:dyDescent="0.2">
      <c r="B9" s="1">
        <v>6</v>
      </c>
      <c r="C9" s="8" t="s">
        <v>9</v>
      </c>
      <c r="D9" s="6">
        <v>22718.34</v>
      </c>
      <c r="E9" s="6">
        <v>20170.5</v>
      </c>
      <c r="F9" s="7">
        <v>8.6999999999999994E-2</v>
      </c>
      <c r="I9" s="4"/>
    </row>
    <row r="10" spans="2:9" ht="30" customHeight="1" x14ac:dyDescent="0.2">
      <c r="B10" s="1">
        <v>7</v>
      </c>
      <c r="C10" s="8" t="s">
        <v>10</v>
      </c>
      <c r="D10" s="6">
        <v>19916.98</v>
      </c>
      <c r="E10" s="6">
        <v>17716.7</v>
      </c>
      <c r="F10" s="7">
        <v>8.5999999999999993E-2</v>
      </c>
    </row>
    <row r="11" spans="2:9" ht="30" customHeight="1" x14ac:dyDescent="0.2">
      <c r="B11" s="1">
        <v>8</v>
      </c>
      <c r="C11" s="8" t="s">
        <v>11</v>
      </c>
      <c r="D11" s="6">
        <v>18019</v>
      </c>
      <c r="E11" s="6">
        <v>16106</v>
      </c>
      <c r="F11" s="7">
        <v>8.5000000000000006E-2</v>
      </c>
    </row>
    <row r="12" spans="2:9" ht="30" customHeight="1" x14ac:dyDescent="0.2">
      <c r="B12" s="1">
        <v>9</v>
      </c>
      <c r="C12" s="8" t="s">
        <v>12</v>
      </c>
      <c r="D12" s="6">
        <v>17716.759999999998</v>
      </c>
      <c r="E12" s="6">
        <v>15616.1</v>
      </c>
      <c r="F12" s="7">
        <v>0.122</v>
      </c>
    </row>
    <row r="13" spans="2:9" ht="30" customHeight="1" x14ac:dyDescent="0.2">
      <c r="B13" s="1">
        <v>10</v>
      </c>
      <c r="C13" s="8" t="s">
        <v>13</v>
      </c>
      <c r="D13" s="6">
        <v>16355.33</v>
      </c>
      <c r="E13" s="6">
        <v>14817.95</v>
      </c>
      <c r="F13" s="7">
        <v>7.4999999999999997E-2</v>
      </c>
    </row>
  </sheetData>
  <phoneticPr fontId="2" type="noConversion"/>
  <conditionalFormatting sqref="B3:F13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{95A00052-668E-423A-809C-6EF777BEC5C2}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5A00052-668E-423A-809C-6EF777BEC5C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B3:F13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05569E-3E56-43CC-BA7A-3415A2331E91}">
  <dimension ref="B2:K13"/>
  <sheetViews>
    <sheetView workbookViewId="0">
      <selection activeCell="F28" sqref="F28"/>
    </sheetView>
  </sheetViews>
  <sheetFormatPr defaultRowHeight="14.25" x14ac:dyDescent="0.2"/>
  <cols>
    <col min="2" max="2" width="4" bestFit="1" customWidth="1"/>
    <col min="3" max="3" width="11.875" bestFit="1" customWidth="1"/>
    <col min="4" max="4" width="16.5" bestFit="1" customWidth="1"/>
    <col min="5" max="5" width="21.75" bestFit="1" customWidth="1"/>
    <col min="6" max="6" width="15.5" bestFit="1" customWidth="1"/>
    <col min="7" max="7" width="42" bestFit="1" customWidth="1"/>
    <col min="8" max="8" width="28" bestFit="1" customWidth="1"/>
    <col min="9" max="9" width="17.125" bestFit="1" customWidth="1"/>
    <col min="10" max="10" width="13.75" bestFit="1" customWidth="1"/>
    <col min="11" max="11" width="20.875" bestFit="1" customWidth="1"/>
  </cols>
  <sheetData>
    <row r="2" spans="2:11" ht="15" thickBot="1" x14ac:dyDescent="0.25"/>
    <row r="3" spans="2:11" ht="45" customHeight="1" x14ac:dyDescent="0.2">
      <c r="B3" s="40"/>
      <c r="C3" s="35" t="s">
        <v>73</v>
      </c>
      <c r="D3" s="35" t="s">
        <v>74</v>
      </c>
      <c r="E3" s="35" t="s">
        <v>75</v>
      </c>
      <c r="F3" s="35" t="s">
        <v>76</v>
      </c>
      <c r="G3" s="35" t="s">
        <v>53</v>
      </c>
      <c r="H3" s="35" t="s">
        <v>77</v>
      </c>
      <c r="I3" s="35" t="s">
        <v>78</v>
      </c>
      <c r="J3" s="35" t="s">
        <v>79</v>
      </c>
      <c r="K3" s="37" t="s">
        <v>80</v>
      </c>
    </row>
    <row r="4" spans="2:11" ht="24.95" customHeight="1" x14ac:dyDescent="0.2">
      <c r="B4" s="26">
        <v>1</v>
      </c>
      <c r="C4" s="8" t="s">
        <v>81</v>
      </c>
      <c r="D4" s="8" t="s">
        <v>88</v>
      </c>
      <c r="E4" s="8">
        <v>9.59</v>
      </c>
      <c r="F4" s="8">
        <v>2.4</v>
      </c>
      <c r="G4" s="8" t="s">
        <v>82</v>
      </c>
      <c r="H4" s="8">
        <v>22.4</v>
      </c>
      <c r="I4" s="17">
        <v>0.25</v>
      </c>
      <c r="J4" s="8">
        <v>3.26</v>
      </c>
      <c r="K4" s="32">
        <v>7</v>
      </c>
    </row>
    <row r="5" spans="2:11" ht="24.95" customHeight="1" x14ac:dyDescent="0.2">
      <c r="B5" s="26">
        <v>2</v>
      </c>
      <c r="C5" s="8" t="s">
        <v>83</v>
      </c>
      <c r="D5" s="8" t="s">
        <v>88</v>
      </c>
      <c r="E5" s="8">
        <v>2.5</v>
      </c>
      <c r="F5" s="8">
        <v>1.6</v>
      </c>
      <c r="G5" s="8" t="s">
        <v>84</v>
      </c>
      <c r="H5" s="8">
        <v>6.66</v>
      </c>
      <c r="I5" s="17">
        <v>0.2</v>
      </c>
      <c r="J5" s="8">
        <v>4.4000000000000004</v>
      </c>
      <c r="K5" s="32">
        <v>6</v>
      </c>
    </row>
    <row r="6" spans="2:11" ht="24.95" customHeight="1" x14ac:dyDescent="0.2">
      <c r="B6" s="26">
        <v>3</v>
      </c>
      <c r="C6" s="8" t="s">
        <v>85</v>
      </c>
      <c r="D6" s="8" t="s">
        <v>88</v>
      </c>
      <c r="E6" s="8">
        <v>24.23</v>
      </c>
      <c r="F6" s="8" t="s">
        <v>86</v>
      </c>
      <c r="G6" s="8" t="s">
        <v>87</v>
      </c>
      <c r="H6" s="8">
        <v>68.2</v>
      </c>
      <c r="I6" s="38">
        <v>0.15010000000000001</v>
      </c>
      <c r="J6" s="8">
        <v>4</v>
      </c>
      <c r="K6" s="32">
        <v>6.5</v>
      </c>
    </row>
    <row r="7" spans="2:11" ht="24.95" customHeight="1" x14ac:dyDescent="0.2">
      <c r="B7" s="26">
        <v>4</v>
      </c>
      <c r="C7" s="8" t="s">
        <v>83</v>
      </c>
      <c r="D7" s="8" t="s">
        <v>89</v>
      </c>
      <c r="E7" s="8">
        <v>5.65</v>
      </c>
      <c r="F7" s="8">
        <v>2.1</v>
      </c>
      <c r="G7" s="8" t="s">
        <v>90</v>
      </c>
      <c r="H7" s="8">
        <v>9.4875000000000007</v>
      </c>
      <c r="I7" s="17">
        <v>0.15</v>
      </c>
      <c r="J7" s="8">
        <v>1.68</v>
      </c>
      <c r="K7" s="32">
        <v>3.19</v>
      </c>
    </row>
    <row r="8" spans="2:11" ht="24.95" customHeight="1" x14ac:dyDescent="0.2">
      <c r="B8" s="26">
        <v>5</v>
      </c>
      <c r="C8" s="8" t="s">
        <v>98</v>
      </c>
      <c r="D8" s="8" t="s">
        <v>88</v>
      </c>
      <c r="E8" s="8">
        <v>11.38</v>
      </c>
      <c r="F8" s="8">
        <v>2.5</v>
      </c>
      <c r="G8" s="8" t="s">
        <v>99</v>
      </c>
      <c r="H8" s="8">
        <v>18.63</v>
      </c>
      <c r="I8" s="17">
        <v>0.15</v>
      </c>
      <c r="J8" s="8">
        <v>1.8</v>
      </c>
      <c r="K8" s="32">
        <v>4.5</v>
      </c>
    </row>
    <row r="9" spans="2:11" ht="24.95" customHeight="1" x14ac:dyDescent="0.2">
      <c r="B9" s="26">
        <v>6</v>
      </c>
      <c r="C9" s="8" t="s">
        <v>85</v>
      </c>
      <c r="D9" s="8" t="s">
        <v>88</v>
      </c>
      <c r="E9" s="8">
        <v>7.04</v>
      </c>
      <c r="F9" s="8">
        <v>3</v>
      </c>
      <c r="G9" s="8" t="s">
        <v>91</v>
      </c>
      <c r="H9" s="8">
        <v>28</v>
      </c>
      <c r="I9" s="38">
        <v>0.14990000000000001</v>
      </c>
      <c r="J9" s="8">
        <v>6.5</v>
      </c>
      <c r="K9" s="32">
        <v>8.8000000000000007</v>
      </c>
    </row>
    <row r="10" spans="2:11" ht="24.95" customHeight="1" x14ac:dyDescent="0.2">
      <c r="B10" s="26">
        <v>7</v>
      </c>
      <c r="C10" s="8" t="s">
        <v>85</v>
      </c>
      <c r="D10" s="8" t="s">
        <v>88</v>
      </c>
      <c r="E10" s="8">
        <v>10.29</v>
      </c>
      <c r="F10" s="8">
        <v>2.5</v>
      </c>
      <c r="G10" s="8" t="s">
        <v>92</v>
      </c>
      <c r="H10" s="8">
        <v>50.94</v>
      </c>
      <c r="I10" s="38">
        <v>0.14990000000000001</v>
      </c>
      <c r="J10" s="8">
        <v>6.3</v>
      </c>
      <c r="K10" s="32">
        <v>8.8000000000000007</v>
      </c>
    </row>
    <row r="11" spans="2:11" ht="24.95" customHeight="1" x14ac:dyDescent="0.2">
      <c r="B11" s="26">
        <v>8</v>
      </c>
      <c r="C11" s="8" t="s">
        <v>93</v>
      </c>
      <c r="D11" s="8" t="s">
        <v>89</v>
      </c>
      <c r="E11" s="8">
        <v>11.67</v>
      </c>
      <c r="F11" s="8">
        <v>2</v>
      </c>
      <c r="G11" s="8" t="s">
        <v>94</v>
      </c>
      <c r="H11" s="8">
        <v>17.38</v>
      </c>
      <c r="I11" s="38">
        <v>0.14949999999999999</v>
      </c>
      <c r="J11" s="8">
        <v>1.5</v>
      </c>
      <c r="K11" s="32">
        <v>2.8</v>
      </c>
    </row>
    <row r="12" spans="2:11" ht="24.95" customHeight="1" x14ac:dyDescent="0.2">
      <c r="B12" s="26">
        <v>9</v>
      </c>
      <c r="C12" s="8" t="s">
        <v>81</v>
      </c>
      <c r="D12" s="8" t="s">
        <v>88</v>
      </c>
      <c r="E12" s="8">
        <v>24.07</v>
      </c>
      <c r="F12" s="8">
        <v>2</v>
      </c>
      <c r="G12" s="8" t="s">
        <v>95</v>
      </c>
      <c r="H12" s="8">
        <v>41.15</v>
      </c>
      <c r="I12" s="38">
        <v>0.14940000000000001</v>
      </c>
      <c r="J12" s="8">
        <v>4.79</v>
      </c>
      <c r="K12" s="32">
        <v>6.2</v>
      </c>
    </row>
    <row r="13" spans="2:11" ht="24.95" customHeight="1" thickBot="1" x14ac:dyDescent="0.25">
      <c r="B13" s="28">
        <v>10</v>
      </c>
      <c r="C13" s="29" t="s">
        <v>96</v>
      </c>
      <c r="D13" s="29" t="s">
        <v>88</v>
      </c>
      <c r="E13" s="29">
        <v>8.25</v>
      </c>
      <c r="F13" s="29">
        <v>2.5</v>
      </c>
      <c r="G13" s="29" t="s">
        <v>97</v>
      </c>
      <c r="H13" s="29">
        <v>16.3</v>
      </c>
      <c r="I13" s="39">
        <v>0.1479</v>
      </c>
      <c r="J13" s="29">
        <v>4.5999999999999996</v>
      </c>
      <c r="K13" s="33">
        <v>7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6C731-D8DA-4DCF-8A7E-73C8B328C8AB}">
  <dimension ref="B3:E9"/>
  <sheetViews>
    <sheetView workbookViewId="0">
      <selection activeCell="E10" sqref="E10"/>
    </sheetView>
  </sheetViews>
  <sheetFormatPr defaultRowHeight="14.25" x14ac:dyDescent="0.2"/>
  <cols>
    <col min="2" max="2" width="35.25" bestFit="1" customWidth="1"/>
    <col min="3" max="5" width="25.625" customWidth="1"/>
  </cols>
  <sheetData>
    <row r="3" spans="2:5" ht="43.5" customHeight="1" x14ac:dyDescent="0.2">
      <c r="B3" s="18"/>
      <c r="C3" s="18" t="s">
        <v>124</v>
      </c>
      <c r="D3" s="18" t="s">
        <v>125</v>
      </c>
      <c r="E3" s="18" t="s">
        <v>126</v>
      </c>
    </row>
    <row r="4" spans="2:5" ht="30" customHeight="1" x14ac:dyDescent="0.2">
      <c r="B4" s="8" t="s">
        <v>103</v>
      </c>
      <c r="C4" s="8">
        <v>30</v>
      </c>
      <c r="D4" s="8">
        <v>43</v>
      </c>
      <c r="E4" s="8">
        <v>12</v>
      </c>
    </row>
    <row r="5" spans="2:5" ht="30" customHeight="1" x14ac:dyDescent="0.2">
      <c r="B5" s="8" t="s">
        <v>104</v>
      </c>
      <c r="C5" s="8">
        <v>30</v>
      </c>
      <c r="D5" s="8">
        <v>17</v>
      </c>
      <c r="E5" s="8">
        <v>10</v>
      </c>
    </row>
    <row r="6" spans="2:5" ht="30" customHeight="1" x14ac:dyDescent="0.2">
      <c r="B6" s="8" t="s">
        <v>77</v>
      </c>
      <c r="C6" s="8">
        <v>1109.71</v>
      </c>
      <c r="D6" s="8">
        <v>513.4</v>
      </c>
      <c r="E6" s="8">
        <v>277.25</v>
      </c>
    </row>
    <row r="7" spans="2:5" ht="30" customHeight="1" x14ac:dyDescent="0.2">
      <c r="B7" s="8" t="s">
        <v>100</v>
      </c>
      <c r="C7" s="8">
        <v>32166</v>
      </c>
      <c r="D7" s="8">
        <v>31622</v>
      </c>
      <c r="E7" s="8">
        <v>30474</v>
      </c>
    </row>
    <row r="8" spans="2:5" ht="30" customHeight="1" x14ac:dyDescent="0.2">
      <c r="B8" s="8" t="s">
        <v>101</v>
      </c>
      <c r="C8" s="38">
        <v>6.4000000000000001E-2</v>
      </c>
      <c r="D8" s="38">
        <v>4.1300000000000003E-2</v>
      </c>
      <c r="E8" s="38">
        <v>1.04E-2</v>
      </c>
    </row>
    <row r="9" spans="2:5" ht="30" customHeight="1" x14ac:dyDescent="0.2">
      <c r="B9" s="8" t="s">
        <v>102</v>
      </c>
      <c r="C9" s="8">
        <v>5</v>
      </c>
      <c r="D9" s="8">
        <v>5</v>
      </c>
      <c r="E9" s="8">
        <v>8</v>
      </c>
    </row>
  </sheetData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299E-79B9-4310-B60E-B8AD44FD9E3C}">
  <dimension ref="C3:E16"/>
  <sheetViews>
    <sheetView workbookViewId="0">
      <selection activeCell="G12" sqref="G12"/>
    </sheetView>
  </sheetViews>
  <sheetFormatPr defaultRowHeight="14.25" x14ac:dyDescent="0.2"/>
  <cols>
    <col min="3" max="3" width="20.625" customWidth="1"/>
    <col min="4" max="4" width="25.125" bestFit="1" customWidth="1"/>
    <col min="5" max="5" width="27.625" bestFit="1" customWidth="1"/>
  </cols>
  <sheetData>
    <row r="3" spans="3:5" ht="50.1" customHeight="1" x14ac:dyDescent="0.2">
      <c r="C3" s="41" t="s">
        <v>73</v>
      </c>
      <c r="D3" s="41" t="s">
        <v>109</v>
      </c>
      <c r="E3" s="41" t="s">
        <v>123</v>
      </c>
    </row>
    <row r="4" spans="3:5" ht="30" customHeight="1" x14ac:dyDescent="0.2">
      <c r="C4" s="8" t="s">
        <v>110</v>
      </c>
      <c r="D4" s="8">
        <v>15</v>
      </c>
      <c r="E4" s="8">
        <v>146.80160000000001</v>
      </c>
    </row>
    <row r="5" spans="3:5" ht="30" customHeight="1" x14ac:dyDescent="0.2">
      <c r="C5" s="8" t="s">
        <v>111</v>
      </c>
      <c r="D5" s="8">
        <v>6</v>
      </c>
      <c r="E5" s="8">
        <v>47.757040000000003</v>
      </c>
    </row>
    <row r="6" spans="3:5" ht="30" customHeight="1" x14ac:dyDescent="0.2">
      <c r="C6" s="8" t="s">
        <v>112</v>
      </c>
      <c r="D6" s="8">
        <v>4</v>
      </c>
      <c r="E6" s="8">
        <v>62</v>
      </c>
    </row>
    <row r="7" spans="3:5" ht="30" customHeight="1" x14ac:dyDescent="0.2">
      <c r="C7" s="8" t="s">
        <v>113</v>
      </c>
      <c r="D7" s="8">
        <v>2</v>
      </c>
      <c r="E7" s="8">
        <v>14.43</v>
      </c>
    </row>
    <row r="8" spans="3:5" ht="30" customHeight="1" x14ac:dyDescent="0.2">
      <c r="C8" s="8" t="s">
        <v>114</v>
      </c>
      <c r="D8" s="8">
        <v>4</v>
      </c>
      <c r="E8" s="8">
        <v>55.090400000000002</v>
      </c>
    </row>
    <row r="9" spans="3:5" ht="30" customHeight="1" x14ac:dyDescent="0.2">
      <c r="C9" s="8" t="s">
        <v>115</v>
      </c>
      <c r="D9" s="8">
        <v>6</v>
      </c>
      <c r="E9" s="8">
        <v>93.6</v>
      </c>
    </row>
    <row r="10" spans="3:5" ht="30" customHeight="1" x14ac:dyDescent="0.2">
      <c r="C10" s="8" t="s">
        <v>116</v>
      </c>
      <c r="D10" s="8">
        <v>5</v>
      </c>
      <c r="E10" s="8">
        <v>49.69</v>
      </c>
    </row>
    <row r="11" spans="3:5" ht="30" customHeight="1" x14ac:dyDescent="0.2">
      <c r="C11" s="8" t="s">
        <v>117</v>
      </c>
      <c r="D11" s="8">
        <v>5</v>
      </c>
      <c r="E11" s="8">
        <v>37.648099999999999</v>
      </c>
    </row>
    <row r="12" spans="3:5" ht="30" customHeight="1" x14ac:dyDescent="0.2">
      <c r="C12" s="8" t="s">
        <v>118</v>
      </c>
      <c r="D12" s="8">
        <v>4</v>
      </c>
      <c r="E12" s="8">
        <v>25.01</v>
      </c>
    </row>
    <row r="13" spans="3:5" ht="30" customHeight="1" x14ac:dyDescent="0.2">
      <c r="C13" s="8" t="s">
        <v>119</v>
      </c>
      <c r="D13" s="8">
        <v>2</v>
      </c>
      <c r="E13" s="8">
        <v>31.69</v>
      </c>
    </row>
    <row r="14" spans="3:5" ht="30" customHeight="1" x14ac:dyDescent="0.2">
      <c r="C14" s="8" t="s">
        <v>120</v>
      </c>
      <c r="D14" s="8">
        <v>2</v>
      </c>
      <c r="E14" s="8">
        <v>5.58</v>
      </c>
    </row>
    <row r="15" spans="3:5" ht="30" customHeight="1" x14ac:dyDescent="0.2">
      <c r="C15" s="8" t="s">
        <v>122</v>
      </c>
      <c r="D15" s="8">
        <v>1</v>
      </c>
      <c r="E15" s="8">
        <v>21.17</v>
      </c>
    </row>
    <row r="16" spans="3:5" ht="30" customHeight="1" x14ac:dyDescent="0.2">
      <c r="C16" s="8" t="s">
        <v>121</v>
      </c>
      <c r="D16" s="8">
        <v>1</v>
      </c>
      <c r="E16" s="8">
        <v>7.67</v>
      </c>
    </row>
  </sheetData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0387D-AC71-46BD-B813-362CCAD32EA5}">
  <dimension ref="B2:D41"/>
  <sheetViews>
    <sheetView workbookViewId="0">
      <selection activeCell="G6" sqref="G6"/>
    </sheetView>
  </sheetViews>
  <sheetFormatPr defaultRowHeight="14.25" x14ac:dyDescent="0.2"/>
  <cols>
    <col min="2" max="2" width="25.625" bestFit="1" customWidth="1"/>
    <col min="3" max="3" width="25" bestFit="1" customWidth="1"/>
    <col min="4" max="4" width="27.125" bestFit="1" customWidth="1"/>
  </cols>
  <sheetData>
    <row r="2" spans="2:4" ht="43.5" customHeight="1" x14ac:dyDescent="0.2">
      <c r="B2" s="41" t="s">
        <v>127</v>
      </c>
      <c r="C2" s="41" t="s">
        <v>109</v>
      </c>
      <c r="D2" s="41" t="s">
        <v>123</v>
      </c>
    </row>
    <row r="3" spans="2:4" ht="30" customHeight="1" x14ac:dyDescent="0.2">
      <c r="B3" s="8" t="s">
        <v>129</v>
      </c>
      <c r="C3" s="8">
        <v>1</v>
      </c>
      <c r="D3" s="8">
        <v>10.1601</v>
      </c>
    </row>
    <row r="4" spans="2:4" ht="30" customHeight="1" x14ac:dyDescent="0.2">
      <c r="B4" s="8" t="s">
        <v>130</v>
      </c>
      <c r="C4" s="8">
        <v>2</v>
      </c>
      <c r="D4" s="8">
        <v>26.970300000000002</v>
      </c>
    </row>
    <row r="5" spans="2:4" ht="30" customHeight="1" x14ac:dyDescent="0.2">
      <c r="B5" s="8" t="s">
        <v>128</v>
      </c>
      <c r="C5" s="8">
        <v>8</v>
      </c>
      <c r="D5" s="8">
        <v>76.632199999999997</v>
      </c>
    </row>
    <row r="6" spans="2:4" ht="30" customHeight="1" x14ac:dyDescent="0.2">
      <c r="B6" s="8" t="s">
        <v>131</v>
      </c>
      <c r="C6" s="8">
        <v>31</v>
      </c>
      <c r="D6" s="8">
        <v>349.39823999999999</v>
      </c>
    </row>
    <row r="7" spans="2:4" ht="30" customHeight="1" x14ac:dyDescent="0.2">
      <c r="B7" s="8" t="s">
        <v>132</v>
      </c>
      <c r="C7" s="8">
        <v>15</v>
      </c>
      <c r="D7" s="8">
        <v>135.83403999999999</v>
      </c>
    </row>
    <row r="11" spans="2:4" x14ac:dyDescent="0.2">
      <c r="B11">
        <v>7.4</v>
      </c>
      <c r="C11">
        <v>17.72</v>
      </c>
    </row>
    <row r="12" spans="2:4" x14ac:dyDescent="0.2">
      <c r="B12">
        <v>5.0999999999999996</v>
      </c>
      <c r="C12">
        <v>9.68</v>
      </c>
    </row>
    <row r="13" spans="2:4" x14ac:dyDescent="0.2">
      <c r="B13">
        <v>7.04</v>
      </c>
      <c r="C13">
        <v>6.28</v>
      </c>
    </row>
    <row r="14" spans="2:4" x14ac:dyDescent="0.2">
      <c r="B14">
        <v>8.52</v>
      </c>
      <c r="C14">
        <v>11.67</v>
      </c>
    </row>
    <row r="15" spans="2:4" x14ac:dyDescent="0.2">
      <c r="B15">
        <v>10.29</v>
      </c>
      <c r="C15">
        <v>3.21</v>
      </c>
    </row>
    <row r="16" spans="2:4" x14ac:dyDescent="0.2">
      <c r="B16">
        <v>4.7</v>
      </c>
      <c r="C16">
        <v>21.17</v>
      </c>
    </row>
    <row r="17" spans="2:3" x14ac:dyDescent="0.2">
      <c r="B17">
        <v>24.23</v>
      </c>
      <c r="C17">
        <v>3.7103999999999999</v>
      </c>
    </row>
    <row r="18" spans="2:3" x14ac:dyDescent="0.2">
      <c r="B18">
        <v>8.3000000000000007</v>
      </c>
      <c r="C18">
        <v>5.65</v>
      </c>
    </row>
    <row r="19" spans="2:3" x14ac:dyDescent="0.2">
      <c r="B19">
        <v>9.1999999999999993</v>
      </c>
      <c r="C19">
        <v>7.9474999999999998</v>
      </c>
    </row>
    <row r="20" spans="2:3" x14ac:dyDescent="0.2">
      <c r="B20">
        <v>12.61</v>
      </c>
      <c r="C20">
        <v>6.6171600000000002</v>
      </c>
    </row>
    <row r="21" spans="2:3" x14ac:dyDescent="0.2">
      <c r="B21">
        <v>17.11</v>
      </c>
      <c r="C21">
        <v>7.6689800000000004</v>
      </c>
    </row>
    <row r="22" spans="2:3" x14ac:dyDescent="0.2">
      <c r="B22">
        <v>9.59</v>
      </c>
      <c r="C22">
        <v>20.02</v>
      </c>
    </row>
    <row r="23" spans="2:3" x14ac:dyDescent="0.2">
      <c r="B23">
        <v>24.07</v>
      </c>
      <c r="C23">
        <v>2.37</v>
      </c>
    </row>
    <row r="24" spans="2:3" x14ac:dyDescent="0.2">
      <c r="B24" s="13">
        <v>8.25</v>
      </c>
      <c r="C24">
        <v>5.36</v>
      </c>
    </row>
    <row r="25" spans="2:3" x14ac:dyDescent="0.2">
      <c r="B25" s="13">
        <v>19.29</v>
      </c>
      <c r="C25">
        <v>6.76</v>
      </c>
    </row>
    <row r="26" spans="2:3" x14ac:dyDescent="0.2">
      <c r="B26" s="13">
        <v>26.23</v>
      </c>
    </row>
    <row r="27" spans="2:3" x14ac:dyDescent="0.2">
      <c r="B27" s="13">
        <v>8.8000000000000007</v>
      </c>
    </row>
    <row r="28" spans="2:3" x14ac:dyDescent="0.2">
      <c r="B28" s="13">
        <v>2.5</v>
      </c>
    </row>
    <row r="29" spans="2:3" x14ac:dyDescent="0.2">
      <c r="B29" s="13">
        <v>14.9</v>
      </c>
    </row>
    <row r="30" spans="2:3" x14ac:dyDescent="0.2">
      <c r="B30" s="13">
        <v>9.3000000000000007</v>
      </c>
    </row>
    <row r="31" spans="2:3" x14ac:dyDescent="0.2">
      <c r="B31" s="13">
        <v>8.63504</v>
      </c>
    </row>
    <row r="32" spans="2:3" x14ac:dyDescent="0.2">
      <c r="B32" s="13">
        <v>8.3420000000000005</v>
      </c>
    </row>
    <row r="33" spans="2:2" x14ac:dyDescent="0.2">
      <c r="B33" s="13">
        <v>3.35</v>
      </c>
    </row>
    <row r="34" spans="2:2" x14ac:dyDescent="0.2">
      <c r="B34" s="13">
        <v>12.32</v>
      </c>
    </row>
    <row r="35" spans="2:2" x14ac:dyDescent="0.2">
      <c r="B35" s="13">
        <v>17.840599999999998</v>
      </c>
    </row>
    <row r="36" spans="2:2" x14ac:dyDescent="0.2">
      <c r="B36" s="13">
        <v>9.0206</v>
      </c>
    </row>
    <row r="37" spans="2:2" x14ac:dyDescent="0.2">
      <c r="B37" s="13">
        <v>13.2</v>
      </c>
    </row>
    <row r="38" spans="2:2" x14ac:dyDescent="0.2">
      <c r="B38" s="13">
        <v>9.4</v>
      </c>
    </row>
    <row r="39" spans="2:2" x14ac:dyDescent="0.2">
      <c r="B39" s="13">
        <v>13.7</v>
      </c>
    </row>
    <row r="40" spans="2:2" x14ac:dyDescent="0.2">
      <c r="B40" s="13">
        <v>4.78</v>
      </c>
    </row>
    <row r="41" spans="2:2" x14ac:dyDescent="0.2">
      <c r="B41" s="13">
        <v>11.38</v>
      </c>
    </row>
  </sheetData>
  <phoneticPr fontId="2" type="noConversion"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9D7BE-4D57-4C41-B534-A6C8D4FFF65C}">
  <dimension ref="A1:C15"/>
  <sheetViews>
    <sheetView topLeftCell="A28" workbookViewId="0">
      <selection activeCell="E67" sqref="E67"/>
    </sheetView>
  </sheetViews>
  <sheetFormatPr defaultRowHeight="14.25" x14ac:dyDescent="0.2"/>
  <cols>
    <col min="2" max="2" width="45.375" bestFit="1" customWidth="1"/>
    <col min="3" max="3" width="41.25" bestFit="1" customWidth="1"/>
  </cols>
  <sheetData>
    <row r="1" spans="1:3" x14ac:dyDescent="0.2">
      <c r="A1" s="42" t="s">
        <v>133</v>
      </c>
      <c r="B1" s="42" t="s">
        <v>134</v>
      </c>
      <c r="C1" s="42" t="s">
        <v>135</v>
      </c>
    </row>
    <row r="2" spans="1:3" x14ac:dyDescent="0.2">
      <c r="A2" s="43">
        <v>2018</v>
      </c>
      <c r="B2" s="43">
        <v>5.84</v>
      </c>
      <c r="C2" s="43">
        <v>3.58</v>
      </c>
    </row>
    <row r="3" spans="1:3" x14ac:dyDescent="0.2">
      <c r="A3" s="43">
        <v>2019</v>
      </c>
      <c r="B3" s="43">
        <v>6.24</v>
      </c>
      <c r="C3" s="43">
        <v>5.31</v>
      </c>
    </row>
    <row r="4" spans="1:3" x14ac:dyDescent="0.2">
      <c r="A4" s="43">
        <v>2020</v>
      </c>
      <c r="B4" s="43">
        <v>6.43</v>
      </c>
      <c r="C4" s="43">
        <v>6.17</v>
      </c>
    </row>
    <row r="5" spans="1:3" x14ac:dyDescent="0.2">
      <c r="A5" s="43">
        <v>2021</v>
      </c>
      <c r="B5" s="43">
        <v>7.42</v>
      </c>
      <c r="C5" s="43">
        <v>8.14</v>
      </c>
    </row>
    <row r="10" spans="1:3" x14ac:dyDescent="0.2">
      <c r="A10" s="42" t="s">
        <v>133</v>
      </c>
      <c r="B10" s="42" t="s">
        <v>136</v>
      </c>
      <c r="C10" s="42" t="s">
        <v>137</v>
      </c>
    </row>
    <row r="11" spans="1:3" x14ac:dyDescent="0.2">
      <c r="A11" s="43">
        <v>2018</v>
      </c>
      <c r="B11" s="43">
        <v>2.71</v>
      </c>
      <c r="C11" s="42">
        <v>0.87</v>
      </c>
    </row>
    <row r="12" spans="1:3" x14ac:dyDescent="0.2">
      <c r="A12" s="43">
        <v>2019</v>
      </c>
      <c r="B12" s="43">
        <v>4.2699999999999996</v>
      </c>
      <c r="C12" s="43">
        <v>1.05</v>
      </c>
    </row>
    <row r="13" spans="1:3" x14ac:dyDescent="0.2">
      <c r="A13" s="43">
        <v>2020</v>
      </c>
      <c r="B13" s="43">
        <v>4.88</v>
      </c>
      <c r="C13" s="43">
        <v>1.29</v>
      </c>
    </row>
    <row r="14" spans="1:3" x14ac:dyDescent="0.2">
      <c r="A14" s="43">
        <v>2021</v>
      </c>
      <c r="B14" s="43">
        <v>6.55</v>
      </c>
      <c r="C14" s="43">
        <v>1.59</v>
      </c>
    </row>
    <row r="15" spans="1:3" x14ac:dyDescent="0.2">
      <c r="A15" s="43"/>
      <c r="B15" s="43"/>
      <c r="C15" s="43"/>
    </row>
  </sheetData>
  <phoneticPr fontId="2" type="noConversion"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46C74-EEBE-4F24-B05A-4C046C3581A6}">
  <dimension ref="A1:C7"/>
  <sheetViews>
    <sheetView workbookViewId="0">
      <selection activeCell="I4" sqref="I4"/>
    </sheetView>
  </sheetViews>
  <sheetFormatPr defaultRowHeight="14.25" x14ac:dyDescent="0.2"/>
  <cols>
    <col min="3" max="3" width="15.625" bestFit="1" customWidth="1"/>
  </cols>
  <sheetData>
    <row r="1" spans="1:3" x14ac:dyDescent="0.2">
      <c r="A1" s="13" t="s">
        <v>133</v>
      </c>
      <c r="B1" s="13" t="s">
        <v>138</v>
      </c>
      <c r="C1" s="13" t="s">
        <v>139</v>
      </c>
    </row>
    <row r="2" spans="1:3" x14ac:dyDescent="0.2">
      <c r="A2">
        <v>2016</v>
      </c>
      <c r="B2">
        <v>34772</v>
      </c>
      <c r="C2" s="44">
        <v>0.19</v>
      </c>
    </row>
    <row r="3" spans="1:3" x14ac:dyDescent="0.2">
      <c r="A3">
        <v>2017</v>
      </c>
      <c r="B3">
        <v>46688</v>
      </c>
      <c r="C3" s="45">
        <f>(B3-B2)/B2</f>
        <v>0.34268952030369265</v>
      </c>
    </row>
    <row r="4" spans="1:3" x14ac:dyDescent="0.2">
      <c r="A4">
        <v>2018</v>
      </c>
      <c r="B4">
        <v>52515</v>
      </c>
      <c r="C4" s="45">
        <f t="shared" ref="C4:C7" si="0">(B4-B3)/B3</f>
        <v>0.12480723098012338</v>
      </c>
    </row>
    <row r="5" spans="1:3" x14ac:dyDescent="0.2">
      <c r="A5">
        <v>2019</v>
      </c>
      <c r="B5">
        <v>52278</v>
      </c>
      <c r="C5" s="14">
        <f>(B5-B4)/B4</f>
        <v>-4.5129962867752069E-3</v>
      </c>
    </row>
    <row r="6" spans="1:3" x14ac:dyDescent="0.2">
      <c r="A6">
        <v>2020</v>
      </c>
      <c r="B6">
        <v>51090</v>
      </c>
      <c r="C6" s="45">
        <f t="shared" si="0"/>
        <v>-2.2724664294732008E-2</v>
      </c>
    </row>
    <row r="7" spans="1:3" x14ac:dyDescent="0.2">
      <c r="A7">
        <v>2021</v>
      </c>
      <c r="B7">
        <v>52877</v>
      </c>
      <c r="C7" s="45">
        <f t="shared" si="0"/>
        <v>3.4977490702681545E-2</v>
      </c>
    </row>
  </sheetData>
  <phoneticPr fontId="2" type="noConversion"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F5AF2-CD94-4B5E-863E-DA05B3EA7390}">
  <dimension ref="A1:J8"/>
  <sheetViews>
    <sheetView topLeftCell="Q1" workbookViewId="0">
      <selection activeCell="R18" sqref="R18"/>
    </sheetView>
  </sheetViews>
  <sheetFormatPr defaultRowHeight="14.25" x14ac:dyDescent="0.2"/>
  <cols>
    <col min="2" max="2" width="14.25" bestFit="1" customWidth="1"/>
    <col min="3" max="3" width="16.625" bestFit="1" customWidth="1"/>
  </cols>
  <sheetData>
    <row r="1" spans="1:10" x14ac:dyDescent="0.2">
      <c r="A1" s="13" t="s">
        <v>133</v>
      </c>
      <c r="B1" s="13" t="s">
        <v>140</v>
      </c>
      <c r="C1" s="13" t="s">
        <v>141</v>
      </c>
      <c r="D1" s="13" t="s">
        <v>148</v>
      </c>
      <c r="E1" s="13" t="s">
        <v>142</v>
      </c>
      <c r="F1" s="13" t="s">
        <v>143</v>
      </c>
      <c r="G1" s="13" t="s">
        <v>144</v>
      </c>
      <c r="H1" s="13" t="s">
        <v>145</v>
      </c>
      <c r="I1" s="13" t="s">
        <v>146</v>
      </c>
      <c r="J1" s="13" t="s">
        <v>147</v>
      </c>
    </row>
    <row r="2" spans="1:10" x14ac:dyDescent="0.2">
      <c r="A2">
        <v>2020</v>
      </c>
      <c r="B2" s="44">
        <v>0.05</v>
      </c>
      <c r="C2" s="44">
        <v>0.54</v>
      </c>
      <c r="D2" s="44">
        <v>0.11</v>
      </c>
      <c r="E2" s="44">
        <v>0.14000000000000001</v>
      </c>
      <c r="F2" s="44">
        <v>0.05</v>
      </c>
      <c r="G2" s="44">
        <v>0.02</v>
      </c>
      <c r="H2" s="44">
        <v>0.05</v>
      </c>
      <c r="I2" s="44">
        <v>0.03</v>
      </c>
      <c r="J2" s="44">
        <v>0.02</v>
      </c>
    </row>
    <row r="3" spans="1:10" x14ac:dyDescent="0.2">
      <c r="A3">
        <v>2021</v>
      </c>
      <c r="B3" s="44">
        <v>0.03</v>
      </c>
      <c r="C3" s="44">
        <v>0.43</v>
      </c>
      <c r="D3" s="44">
        <v>0.18</v>
      </c>
      <c r="E3" s="44">
        <v>0.19</v>
      </c>
      <c r="F3" s="44">
        <v>0.05</v>
      </c>
      <c r="G3" s="44">
        <v>0.02</v>
      </c>
      <c r="H3" s="44">
        <v>0.05</v>
      </c>
      <c r="I3" s="44">
        <v>0.02</v>
      </c>
      <c r="J3" s="44">
        <v>0.02</v>
      </c>
    </row>
    <row r="6" spans="1:10" x14ac:dyDescent="0.2">
      <c r="A6" s="13" t="s">
        <v>133</v>
      </c>
      <c r="B6" s="13" t="s">
        <v>149</v>
      </c>
      <c r="C6" s="13" t="s">
        <v>150</v>
      </c>
      <c r="D6" s="13" t="s">
        <v>151</v>
      </c>
      <c r="E6" s="13" t="s">
        <v>152</v>
      </c>
      <c r="F6" s="13" t="s">
        <v>153</v>
      </c>
      <c r="G6" s="13" t="s">
        <v>154</v>
      </c>
      <c r="H6" s="13" t="s">
        <v>155</v>
      </c>
      <c r="I6" s="13" t="s">
        <v>156</v>
      </c>
    </row>
    <row r="7" spans="1:10" x14ac:dyDescent="0.2">
      <c r="A7">
        <v>2020</v>
      </c>
      <c r="B7" s="44">
        <v>0.17</v>
      </c>
      <c r="C7" s="44">
        <v>0.41</v>
      </c>
      <c r="D7" s="44">
        <v>0.2</v>
      </c>
      <c r="E7" s="44">
        <v>0.11</v>
      </c>
      <c r="F7" s="44">
        <v>0.06</v>
      </c>
      <c r="G7" s="44">
        <v>0.03</v>
      </c>
      <c r="H7" s="44">
        <v>0.02</v>
      </c>
      <c r="I7" s="44">
        <v>0.01</v>
      </c>
    </row>
    <row r="8" spans="1:10" x14ac:dyDescent="0.2">
      <c r="A8">
        <v>2021</v>
      </c>
      <c r="B8" s="44">
        <v>0.2</v>
      </c>
      <c r="C8" s="44">
        <v>0.34</v>
      </c>
      <c r="D8" s="44">
        <v>0.18</v>
      </c>
      <c r="E8" s="44">
        <v>0.14000000000000001</v>
      </c>
      <c r="F8" s="44">
        <v>0.08</v>
      </c>
      <c r="G8" s="44">
        <v>0.03</v>
      </c>
      <c r="H8" s="44">
        <v>0.02</v>
      </c>
      <c r="I8" s="44">
        <v>0.01</v>
      </c>
    </row>
  </sheetData>
  <phoneticPr fontId="2" type="noConversion"/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03D1B-5C33-4C3D-A4DA-F565E3802016}">
  <dimension ref="B3:G13"/>
  <sheetViews>
    <sheetView workbookViewId="0">
      <selection activeCell="J17" sqref="J17"/>
    </sheetView>
  </sheetViews>
  <sheetFormatPr defaultRowHeight="14.25" x14ac:dyDescent="0.2"/>
  <cols>
    <col min="3" max="3" width="62.25" customWidth="1"/>
    <col min="4" max="4" width="27.25" customWidth="1"/>
    <col min="5" max="5" width="32.625" style="48" bestFit="1" customWidth="1"/>
    <col min="6" max="6" width="32" style="48" bestFit="1" customWidth="1"/>
    <col min="7" max="7" width="27.5" style="49" customWidth="1"/>
  </cols>
  <sheetData>
    <row r="3" spans="2:7" ht="59.25" customHeight="1" x14ac:dyDescent="0.2">
      <c r="B3" s="18"/>
      <c r="C3" s="41" t="s">
        <v>158</v>
      </c>
      <c r="D3" s="52" t="s">
        <v>159</v>
      </c>
      <c r="E3" s="53" t="s">
        <v>166</v>
      </c>
      <c r="F3" s="53" t="s">
        <v>157</v>
      </c>
      <c r="G3" s="52" t="s">
        <v>167</v>
      </c>
    </row>
    <row r="4" spans="2:7" ht="30" customHeight="1" x14ac:dyDescent="0.2">
      <c r="B4" s="8">
        <v>1</v>
      </c>
      <c r="C4" s="8" t="s">
        <v>168</v>
      </c>
      <c r="D4" s="47">
        <v>6380539</v>
      </c>
      <c r="E4" s="47">
        <v>1223677</v>
      </c>
      <c r="F4" s="47">
        <v>10805</v>
      </c>
      <c r="G4" s="47">
        <v>52142</v>
      </c>
    </row>
    <row r="5" spans="2:7" ht="30" customHeight="1" x14ac:dyDescent="0.2">
      <c r="B5" s="8">
        <v>2</v>
      </c>
      <c r="C5" s="8" t="s">
        <v>169</v>
      </c>
      <c r="D5" s="47">
        <v>4133749</v>
      </c>
      <c r="E5" s="47">
        <v>805847</v>
      </c>
      <c r="F5" s="47">
        <v>7144</v>
      </c>
      <c r="G5" s="47">
        <v>51297</v>
      </c>
    </row>
    <row r="6" spans="2:7" ht="30" customHeight="1" x14ac:dyDescent="0.2">
      <c r="B6" s="8">
        <v>3</v>
      </c>
      <c r="C6" s="8" t="s">
        <v>160</v>
      </c>
      <c r="D6" s="47">
        <v>3672848</v>
      </c>
      <c r="E6" s="47">
        <v>556394</v>
      </c>
      <c r="F6" s="47">
        <v>4618</v>
      </c>
      <c r="G6" s="47">
        <v>66012</v>
      </c>
    </row>
    <row r="7" spans="2:7" ht="30" customHeight="1" x14ac:dyDescent="0.2">
      <c r="B7" s="8">
        <v>4</v>
      </c>
      <c r="C7" s="8" t="s">
        <v>161</v>
      </c>
      <c r="D7" s="47">
        <v>3070520</v>
      </c>
      <c r="E7" s="47">
        <v>505662</v>
      </c>
      <c r="F7" s="47">
        <v>4557</v>
      </c>
      <c r="G7" s="47">
        <v>60723</v>
      </c>
    </row>
    <row r="8" spans="2:7" ht="30" customHeight="1" x14ac:dyDescent="0.2">
      <c r="B8" s="8">
        <v>5</v>
      </c>
      <c r="C8" s="8" t="s">
        <v>162</v>
      </c>
      <c r="D8" s="47">
        <v>2782665</v>
      </c>
      <c r="E8" s="47">
        <v>454463</v>
      </c>
      <c r="F8" s="47">
        <v>4050</v>
      </c>
      <c r="G8" s="47">
        <v>61230</v>
      </c>
    </row>
    <row r="9" spans="2:7" ht="30" customHeight="1" x14ac:dyDescent="0.2">
      <c r="B9" s="8">
        <v>6</v>
      </c>
      <c r="C9" s="8" t="s">
        <v>163</v>
      </c>
      <c r="D9" s="47">
        <v>2399204</v>
      </c>
      <c r="E9" s="47">
        <v>351633</v>
      </c>
      <c r="F9" s="47">
        <v>3234</v>
      </c>
      <c r="G9" s="47">
        <v>68230</v>
      </c>
    </row>
    <row r="10" spans="2:7" ht="30" customHeight="1" x14ac:dyDescent="0.2">
      <c r="B10" s="8">
        <v>7</v>
      </c>
      <c r="C10" s="8" t="s">
        <v>164</v>
      </c>
      <c r="D10" s="47">
        <v>2282635</v>
      </c>
      <c r="E10" s="47">
        <v>343145</v>
      </c>
      <c r="F10" s="47">
        <v>2620</v>
      </c>
      <c r="G10" s="47">
        <v>66521</v>
      </c>
    </row>
    <row r="11" spans="2:7" ht="30" customHeight="1" x14ac:dyDescent="0.2">
      <c r="B11" s="8">
        <v>8</v>
      </c>
      <c r="C11" s="8" t="s">
        <v>165</v>
      </c>
      <c r="D11" s="47">
        <v>2190390</v>
      </c>
      <c r="E11" s="47">
        <v>338517</v>
      </c>
      <c r="F11" s="47">
        <v>2952</v>
      </c>
      <c r="G11" s="47">
        <v>64705</v>
      </c>
    </row>
    <row r="12" spans="2:7" ht="30" customHeight="1" x14ac:dyDescent="0.2">
      <c r="B12" s="50">
        <v>9</v>
      </c>
      <c r="C12" s="50" t="s">
        <v>170</v>
      </c>
      <c r="D12" s="51">
        <v>2100725</v>
      </c>
      <c r="E12" s="51">
        <v>503371</v>
      </c>
      <c r="F12" s="51">
        <v>3883</v>
      </c>
      <c r="G12" s="51">
        <v>41733</v>
      </c>
    </row>
    <row r="13" spans="2:7" ht="30" customHeight="1" x14ac:dyDescent="0.2">
      <c r="B13" s="8">
        <v>10</v>
      </c>
      <c r="C13" s="8" t="s">
        <v>171</v>
      </c>
      <c r="D13" s="47">
        <v>2098687</v>
      </c>
      <c r="E13" s="47">
        <v>395211</v>
      </c>
      <c r="F13" s="47">
        <v>3776</v>
      </c>
      <c r="G13" s="47">
        <v>53103</v>
      </c>
    </row>
  </sheetData>
  <phoneticPr fontId="2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AF5F3-39FA-4519-B42B-D62B3DD26FF6}">
  <dimension ref="B3:G18"/>
  <sheetViews>
    <sheetView workbookViewId="0">
      <selection activeCell="C22" sqref="C22"/>
    </sheetView>
  </sheetViews>
  <sheetFormatPr defaultRowHeight="14.25" x14ac:dyDescent="0.2"/>
  <cols>
    <col min="1" max="1" width="24.125" customWidth="1"/>
    <col min="2" max="2" width="15.375" customWidth="1"/>
    <col min="3" max="3" width="12.875" customWidth="1"/>
    <col min="4" max="4" width="14.375" customWidth="1"/>
    <col min="5" max="5" width="20.375" customWidth="1"/>
    <col min="6" max="6" width="14" customWidth="1"/>
    <col min="7" max="7" width="12" customWidth="1"/>
  </cols>
  <sheetData>
    <row r="3" spans="2:7" ht="24.95" customHeight="1" x14ac:dyDescent="0.2">
      <c r="C3" s="54"/>
      <c r="D3" s="55" t="s">
        <v>172</v>
      </c>
      <c r="E3" s="55" t="s">
        <v>174</v>
      </c>
      <c r="F3" s="55" t="s">
        <v>175</v>
      </c>
      <c r="G3" s="55" t="s">
        <v>173</v>
      </c>
    </row>
    <row r="4" spans="2:7" ht="24.95" customHeight="1" x14ac:dyDescent="0.2">
      <c r="C4" s="1" t="s">
        <v>19</v>
      </c>
      <c r="D4" s="1">
        <v>715000</v>
      </c>
      <c r="E4" s="1">
        <v>294000</v>
      </c>
      <c r="F4" s="1">
        <v>19300</v>
      </c>
      <c r="G4" s="1">
        <v>13000</v>
      </c>
    </row>
    <row r="5" spans="2:7" ht="24.95" customHeight="1" x14ac:dyDescent="0.2">
      <c r="C5" s="1" t="s">
        <v>176</v>
      </c>
      <c r="D5" s="1">
        <v>692000</v>
      </c>
      <c r="E5" s="1">
        <v>291000</v>
      </c>
      <c r="F5" s="1">
        <v>16900</v>
      </c>
      <c r="G5" s="1">
        <v>11100</v>
      </c>
    </row>
    <row r="6" spans="2:7" ht="24.95" customHeight="1" x14ac:dyDescent="0.2">
      <c r="C6" s="1" t="s">
        <v>18</v>
      </c>
      <c r="D6" s="1">
        <v>611000</v>
      </c>
      <c r="E6" s="1">
        <v>255000</v>
      </c>
      <c r="F6" s="1">
        <v>16200</v>
      </c>
      <c r="G6" s="1">
        <v>11600</v>
      </c>
    </row>
    <row r="7" spans="2:7" ht="24.95" customHeight="1" x14ac:dyDescent="0.2">
      <c r="C7" s="1" t="s">
        <v>177</v>
      </c>
      <c r="D7" s="1">
        <v>193000</v>
      </c>
      <c r="E7" s="1">
        <v>223000</v>
      </c>
      <c r="F7" s="1">
        <v>12500</v>
      </c>
      <c r="G7" s="1">
        <v>8330</v>
      </c>
    </row>
    <row r="8" spans="2:7" ht="24.95" customHeight="1" x14ac:dyDescent="0.2">
      <c r="C8" s="1" t="s">
        <v>178</v>
      </c>
      <c r="D8" s="1">
        <v>525000</v>
      </c>
      <c r="E8" s="1">
        <v>199000</v>
      </c>
      <c r="F8" s="1">
        <v>13100</v>
      </c>
      <c r="G8" s="1">
        <v>9590</v>
      </c>
    </row>
    <row r="13" spans="2:7" ht="39.950000000000003" customHeight="1" x14ac:dyDescent="0.2">
      <c r="B13" s="58"/>
      <c r="C13" s="59" t="s">
        <v>19</v>
      </c>
      <c r="D13" s="60" t="s">
        <v>176</v>
      </c>
      <c r="E13" s="59" t="s">
        <v>18</v>
      </c>
      <c r="F13" s="59" t="s">
        <v>177</v>
      </c>
      <c r="G13" s="60" t="s">
        <v>179</v>
      </c>
    </row>
    <row r="14" spans="2:7" ht="30" customHeight="1" x14ac:dyDescent="0.2">
      <c r="B14" s="56" t="s">
        <v>172</v>
      </c>
      <c r="C14" s="1">
        <v>715000</v>
      </c>
      <c r="D14" s="1">
        <v>692000</v>
      </c>
      <c r="E14" s="1">
        <v>611000</v>
      </c>
      <c r="F14" s="1">
        <v>193000</v>
      </c>
      <c r="G14" s="1">
        <v>525000</v>
      </c>
    </row>
    <row r="15" spans="2:7" ht="31.5" x14ac:dyDescent="0.2">
      <c r="B15" s="57" t="s">
        <v>174</v>
      </c>
      <c r="C15" s="1">
        <v>294000</v>
      </c>
      <c r="D15" s="1">
        <v>291000</v>
      </c>
      <c r="E15" s="1">
        <v>255000</v>
      </c>
      <c r="F15" s="1">
        <v>223000</v>
      </c>
      <c r="G15" s="1">
        <v>199000</v>
      </c>
    </row>
    <row r="16" spans="2:7" ht="31.5" x14ac:dyDescent="0.2">
      <c r="B16" s="57" t="s">
        <v>175</v>
      </c>
      <c r="C16" s="1">
        <v>19300</v>
      </c>
      <c r="D16" s="1">
        <v>16900</v>
      </c>
      <c r="E16" s="1">
        <v>16200</v>
      </c>
      <c r="F16" s="1">
        <v>12500</v>
      </c>
      <c r="G16" s="1">
        <v>13100</v>
      </c>
    </row>
    <row r="17" spans="2:7" ht="47.25" x14ac:dyDescent="0.2">
      <c r="B17" s="57" t="s">
        <v>173</v>
      </c>
      <c r="C17" s="1">
        <v>13000</v>
      </c>
      <c r="D17" s="1">
        <v>11100</v>
      </c>
      <c r="E17" s="1">
        <v>11600</v>
      </c>
      <c r="F17" s="1">
        <v>8330</v>
      </c>
      <c r="G17" s="1">
        <v>9590</v>
      </c>
    </row>
    <row r="18" spans="2:7" ht="30" customHeight="1" x14ac:dyDescent="0.2"/>
  </sheetData>
  <phoneticPr fontId="2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8F04B-C037-4559-930C-E2DEB854D5FC}">
  <dimension ref="B2:I12"/>
  <sheetViews>
    <sheetView topLeftCell="A5" workbookViewId="0">
      <selection activeCell="H38" sqref="H38"/>
    </sheetView>
  </sheetViews>
  <sheetFormatPr defaultRowHeight="14.25" x14ac:dyDescent="0.2"/>
  <cols>
    <col min="3" max="3" width="10.875" bestFit="1" customWidth="1"/>
  </cols>
  <sheetData>
    <row r="2" spans="2:9" x14ac:dyDescent="0.2">
      <c r="B2" s="13" t="s">
        <v>180</v>
      </c>
      <c r="C2" s="13" t="s">
        <v>181</v>
      </c>
      <c r="H2" s="13" t="s">
        <v>186</v>
      </c>
      <c r="I2" s="13" t="s">
        <v>181</v>
      </c>
    </row>
    <row r="3" spans="2:9" x14ac:dyDescent="0.2">
      <c r="B3" s="13" t="s">
        <v>182</v>
      </c>
      <c r="C3" s="44">
        <v>0.18</v>
      </c>
      <c r="H3" s="13" t="s">
        <v>187</v>
      </c>
      <c r="I3" s="44">
        <v>0.23</v>
      </c>
    </row>
    <row r="4" spans="2:9" ht="42.75" x14ac:dyDescent="0.2">
      <c r="B4" s="13" t="s">
        <v>183</v>
      </c>
      <c r="C4" s="44">
        <v>0.34</v>
      </c>
      <c r="H4" s="46" t="s">
        <v>188</v>
      </c>
      <c r="I4" s="44">
        <v>0.17</v>
      </c>
    </row>
    <row r="5" spans="2:9" x14ac:dyDescent="0.2">
      <c r="B5" s="13" t="s">
        <v>184</v>
      </c>
      <c r="C5" s="44">
        <v>0.32</v>
      </c>
      <c r="H5" s="13" t="s">
        <v>189</v>
      </c>
      <c r="I5" s="44">
        <v>0.11</v>
      </c>
    </row>
    <row r="6" spans="2:9" x14ac:dyDescent="0.2">
      <c r="B6" s="13" t="s">
        <v>185</v>
      </c>
      <c r="C6" s="44">
        <v>0.16</v>
      </c>
      <c r="H6" s="13" t="s">
        <v>190</v>
      </c>
      <c r="I6" s="44">
        <v>0.11</v>
      </c>
    </row>
    <row r="7" spans="2:9" x14ac:dyDescent="0.2">
      <c r="H7" s="13" t="s">
        <v>191</v>
      </c>
      <c r="I7" s="44">
        <v>0.09</v>
      </c>
    </row>
    <row r="8" spans="2:9" x14ac:dyDescent="0.2">
      <c r="H8" s="13" t="s">
        <v>192</v>
      </c>
      <c r="I8" s="44">
        <v>7.0000000000000007E-2</v>
      </c>
    </row>
    <row r="9" spans="2:9" x14ac:dyDescent="0.2">
      <c r="H9" s="13" t="s">
        <v>193</v>
      </c>
      <c r="I9" s="44">
        <v>0.06</v>
      </c>
    </row>
    <row r="10" spans="2:9" x14ac:dyDescent="0.2">
      <c r="H10" s="13" t="s">
        <v>194</v>
      </c>
      <c r="I10" s="44">
        <v>0.06</v>
      </c>
    </row>
    <row r="11" spans="2:9" x14ac:dyDescent="0.2">
      <c r="H11" s="13" t="s">
        <v>195</v>
      </c>
      <c r="I11" s="61">
        <v>0.06</v>
      </c>
    </row>
    <row r="12" spans="2:9" x14ac:dyDescent="0.2">
      <c r="H12" s="13" t="s">
        <v>196</v>
      </c>
      <c r="I12" s="44">
        <v>0.04</v>
      </c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9A290-C7E6-45C3-B984-408CE209DD0C}">
  <dimension ref="A1:D5"/>
  <sheetViews>
    <sheetView workbookViewId="0">
      <selection activeCell="O23" sqref="O23"/>
    </sheetView>
  </sheetViews>
  <sheetFormatPr defaultRowHeight="14.25" x14ac:dyDescent="0.2"/>
  <cols>
    <col min="1" max="1" width="11.5" bestFit="1" customWidth="1"/>
    <col min="2" max="2" width="18.125" bestFit="1" customWidth="1"/>
    <col min="3" max="3" width="18.75" bestFit="1" customWidth="1"/>
    <col min="4" max="4" width="11.875" bestFit="1" customWidth="1"/>
  </cols>
  <sheetData>
    <row r="1" spans="1:4" x14ac:dyDescent="0.2">
      <c r="A1" s="13" t="s">
        <v>15</v>
      </c>
      <c r="B1" s="13" t="s">
        <v>17</v>
      </c>
      <c r="C1" s="13" t="s">
        <v>16</v>
      </c>
      <c r="D1" s="13" t="s">
        <v>23</v>
      </c>
    </row>
    <row r="2" spans="1:4" x14ac:dyDescent="0.2">
      <c r="A2" s="13" t="s">
        <v>18</v>
      </c>
      <c r="B2">
        <v>301137</v>
      </c>
      <c r="C2">
        <v>281000</v>
      </c>
      <c r="D2" s="14">
        <f>(C2-B2)/B2</f>
        <v>-6.6869896425879247E-2</v>
      </c>
    </row>
    <row r="3" spans="1:4" x14ac:dyDescent="0.2">
      <c r="A3" s="13" t="s">
        <v>19</v>
      </c>
      <c r="B3">
        <v>168043</v>
      </c>
      <c r="C3">
        <v>187474</v>
      </c>
      <c r="D3" s="14">
        <f t="shared" ref="D3:D5" si="0">(C3-B3)/B3</f>
        <v>0.11563111822569223</v>
      </c>
    </row>
    <row r="4" spans="1:4" x14ac:dyDescent="0.2">
      <c r="A4" s="13" t="s">
        <v>21</v>
      </c>
      <c r="B4">
        <v>95273</v>
      </c>
      <c r="C4">
        <v>52417</v>
      </c>
      <c r="D4" s="14">
        <f t="shared" si="0"/>
        <v>-0.44982313981925626</v>
      </c>
    </row>
    <row r="5" spans="1:4" x14ac:dyDescent="0.2">
      <c r="A5" s="13" t="s">
        <v>22</v>
      </c>
      <c r="B5">
        <v>131009</v>
      </c>
      <c r="C5">
        <v>117103</v>
      </c>
      <c r="D5" s="14">
        <f t="shared" si="0"/>
        <v>-0.10614537932508454</v>
      </c>
    </row>
  </sheetData>
  <phoneticPr fontId="2" type="noConversion"/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53F1C-EA8D-48CA-A779-5797C0D3E49F}">
  <dimension ref="A2:F8"/>
  <sheetViews>
    <sheetView tabSelected="1" topLeftCell="A7" workbookViewId="0">
      <selection activeCell="S38" sqref="S38"/>
    </sheetView>
  </sheetViews>
  <sheetFormatPr defaultRowHeight="14.25" x14ac:dyDescent="0.2"/>
  <cols>
    <col min="5" max="5" width="17.375" bestFit="1" customWidth="1"/>
  </cols>
  <sheetData>
    <row r="2" spans="1:6" x14ac:dyDescent="0.2">
      <c r="A2" s="13" t="s">
        <v>199</v>
      </c>
      <c r="B2" s="44">
        <v>0.28000000000000003</v>
      </c>
      <c r="E2" s="13" t="s">
        <v>204</v>
      </c>
      <c r="F2" s="44">
        <v>0.28000000000000003</v>
      </c>
    </row>
    <row r="3" spans="1:6" x14ac:dyDescent="0.2">
      <c r="A3" s="13" t="s">
        <v>200</v>
      </c>
      <c r="B3" s="44">
        <v>0.22</v>
      </c>
      <c r="E3" s="13" t="s">
        <v>205</v>
      </c>
      <c r="F3" s="44">
        <v>0.21</v>
      </c>
    </row>
    <row r="4" spans="1:6" x14ac:dyDescent="0.2">
      <c r="A4" s="13" t="s">
        <v>197</v>
      </c>
      <c r="B4" s="44">
        <v>0.16</v>
      </c>
      <c r="E4" s="13" t="s">
        <v>206</v>
      </c>
      <c r="F4" s="44">
        <v>0.17</v>
      </c>
    </row>
    <row r="5" spans="1:6" x14ac:dyDescent="0.2">
      <c r="A5" s="13" t="s">
        <v>198</v>
      </c>
      <c r="B5" s="44">
        <v>0.12</v>
      </c>
      <c r="E5" s="13" t="s">
        <v>207</v>
      </c>
      <c r="F5" s="44">
        <v>0.14000000000000001</v>
      </c>
    </row>
    <row r="6" spans="1:6" x14ac:dyDescent="0.2">
      <c r="A6" s="13" t="s">
        <v>201</v>
      </c>
      <c r="B6" s="44">
        <v>0.11</v>
      </c>
      <c r="E6" s="13" t="s">
        <v>208</v>
      </c>
      <c r="F6" s="44">
        <v>0.13</v>
      </c>
    </row>
    <row r="7" spans="1:6" x14ac:dyDescent="0.2">
      <c r="A7" s="13" t="s">
        <v>202</v>
      </c>
      <c r="B7" s="44">
        <v>0.06</v>
      </c>
      <c r="E7" s="13" t="s">
        <v>210</v>
      </c>
      <c r="F7" s="44">
        <v>7.0000000000000007E-2</v>
      </c>
    </row>
    <row r="8" spans="1:6" x14ac:dyDescent="0.2">
      <c r="A8" s="13" t="s">
        <v>203</v>
      </c>
      <c r="B8" s="44">
        <v>0.04</v>
      </c>
      <c r="E8" s="13" t="s">
        <v>209</v>
      </c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D3375-BC18-4BC3-BF62-E4111E9EC1B4}">
  <dimension ref="A1:D5"/>
  <sheetViews>
    <sheetView workbookViewId="0">
      <selection activeCell="O14" sqref="O14"/>
    </sheetView>
  </sheetViews>
  <sheetFormatPr defaultRowHeight="14.25" x14ac:dyDescent="0.2"/>
  <cols>
    <col min="1" max="1" width="11" bestFit="1" customWidth="1"/>
    <col min="2" max="3" width="18.75" bestFit="1" customWidth="1"/>
    <col min="4" max="4" width="11.875" bestFit="1" customWidth="1"/>
  </cols>
  <sheetData>
    <row r="1" spans="1:4" x14ac:dyDescent="0.2">
      <c r="A1" s="13" t="s">
        <v>15</v>
      </c>
      <c r="B1" s="13" t="s">
        <v>17</v>
      </c>
      <c r="C1" s="13" t="s">
        <v>16</v>
      </c>
      <c r="D1" s="13" t="s">
        <v>23</v>
      </c>
    </row>
    <row r="2" spans="1:4" x14ac:dyDescent="0.2">
      <c r="A2" s="13" t="s">
        <v>18</v>
      </c>
      <c r="B2">
        <v>79200</v>
      </c>
      <c r="C2">
        <v>92000</v>
      </c>
      <c r="D2" s="14">
        <f>(C2-B2)/B2</f>
        <v>0.16161616161616163</v>
      </c>
    </row>
    <row r="3" spans="1:4" x14ac:dyDescent="0.2">
      <c r="A3" s="13" t="s">
        <v>19</v>
      </c>
      <c r="B3">
        <v>49189</v>
      </c>
      <c r="C3">
        <v>60311</v>
      </c>
      <c r="D3" s="14">
        <f t="shared" ref="D3:D5" si="0">(C3-B3)/B3</f>
        <v>0.22610746305068205</v>
      </c>
    </row>
    <row r="4" spans="1:4" x14ac:dyDescent="0.2">
      <c r="A4" s="13" t="s">
        <v>21</v>
      </c>
      <c r="B4">
        <v>45384</v>
      </c>
      <c r="C4">
        <v>52417</v>
      </c>
      <c r="D4" s="14">
        <f t="shared" si="0"/>
        <v>0.15496650802044773</v>
      </c>
    </row>
    <row r="5" spans="1:4" x14ac:dyDescent="0.2">
      <c r="A5" s="13" t="s">
        <v>22</v>
      </c>
      <c r="B5">
        <v>100905</v>
      </c>
      <c r="C5">
        <v>109906</v>
      </c>
      <c r="D5" s="14">
        <f t="shared" si="0"/>
        <v>8.9202715425400134E-2</v>
      </c>
    </row>
  </sheetData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312CE0-5C10-48E1-A537-FE4CD869E64C}">
  <dimension ref="A1:C5"/>
  <sheetViews>
    <sheetView workbookViewId="0">
      <selection activeCell="A2" sqref="A2:A5"/>
    </sheetView>
  </sheetViews>
  <sheetFormatPr defaultRowHeight="14.25" x14ac:dyDescent="0.2"/>
  <cols>
    <col min="1" max="1" width="11.5" bestFit="1" customWidth="1"/>
    <col min="2" max="2" width="36.875" bestFit="1" customWidth="1"/>
    <col min="3" max="3" width="23.125" bestFit="1" customWidth="1"/>
  </cols>
  <sheetData>
    <row r="1" spans="1:3" x14ac:dyDescent="0.2">
      <c r="A1" s="13" t="s">
        <v>24</v>
      </c>
      <c r="B1" s="13" t="s">
        <v>27</v>
      </c>
      <c r="C1" s="13" t="s">
        <v>26</v>
      </c>
    </row>
    <row r="2" spans="1:3" x14ac:dyDescent="0.2">
      <c r="A2" s="13" t="s">
        <v>18</v>
      </c>
      <c r="B2" s="15">
        <v>9.8000000000000004E-2</v>
      </c>
      <c r="C2" s="15">
        <v>6.0999999999999999E-2</v>
      </c>
    </row>
    <row r="3" spans="1:3" x14ac:dyDescent="0.2">
      <c r="A3" s="13" t="s">
        <v>25</v>
      </c>
      <c r="B3" s="15">
        <v>0.11600000000000001</v>
      </c>
      <c r="C3" s="15">
        <v>6.5000000000000002E-2</v>
      </c>
    </row>
    <row r="4" spans="1:3" x14ac:dyDescent="0.2">
      <c r="A4" s="13" t="s">
        <v>21</v>
      </c>
      <c r="B4" s="15">
        <v>6.5000000000000002E-2</v>
      </c>
      <c r="C4" s="15">
        <v>4.8000000000000001E-2</v>
      </c>
    </row>
    <row r="5" spans="1:3" x14ac:dyDescent="0.2">
      <c r="A5" s="13" t="s">
        <v>20</v>
      </c>
      <c r="B5" s="15">
        <v>0.105</v>
      </c>
      <c r="C5" s="15">
        <v>8.6999999999999994E-2</v>
      </c>
    </row>
  </sheetData>
  <phoneticPr fontId="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8A311-C410-4DF2-B2A1-C055360310FC}">
  <dimension ref="A1:D5"/>
  <sheetViews>
    <sheetView workbookViewId="0">
      <selection activeCell="A3" sqref="A1:XFD1048576"/>
    </sheetView>
  </sheetViews>
  <sheetFormatPr defaultRowHeight="14.25" x14ac:dyDescent="0.2"/>
  <cols>
    <col min="1" max="1" width="11.5" bestFit="1" customWidth="1"/>
    <col min="2" max="2" width="15.625" bestFit="1" customWidth="1"/>
    <col min="3" max="3" width="30.5" bestFit="1" customWidth="1"/>
    <col min="4" max="4" width="19.25" bestFit="1" customWidth="1"/>
  </cols>
  <sheetData>
    <row r="1" spans="1:4" x14ac:dyDescent="0.2">
      <c r="A1" s="13" t="s">
        <v>24</v>
      </c>
      <c r="B1" s="13" t="s">
        <v>28</v>
      </c>
      <c r="C1" s="13" t="s">
        <v>29</v>
      </c>
      <c r="D1" s="13" t="s">
        <v>30</v>
      </c>
    </row>
    <row r="2" spans="1:4" x14ac:dyDescent="0.2">
      <c r="A2" s="13" t="s">
        <v>18</v>
      </c>
      <c r="B2" s="16">
        <v>5.1999999999999998E-2</v>
      </c>
      <c r="C2" s="15">
        <v>6.0999999999999999E-2</v>
      </c>
      <c r="D2" s="15">
        <v>6.4000000000000001E-2</v>
      </c>
    </row>
    <row r="3" spans="1:4" x14ac:dyDescent="0.2">
      <c r="A3" s="13" t="s">
        <v>25</v>
      </c>
      <c r="B3" s="16">
        <v>0.06</v>
      </c>
      <c r="C3" s="15">
        <v>5.6000000000000001E-2</v>
      </c>
      <c r="D3" s="15">
        <v>7.2999999999999995E-2</v>
      </c>
    </row>
    <row r="4" spans="1:4" x14ac:dyDescent="0.2">
      <c r="A4" s="13" t="s">
        <v>21</v>
      </c>
      <c r="B4" s="16">
        <v>4.8000000000000001E-2</v>
      </c>
      <c r="C4" s="15">
        <v>4.2999999999999997E-2</v>
      </c>
      <c r="D4" s="15">
        <v>6.0999999999999999E-2</v>
      </c>
    </row>
    <row r="5" spans="1:4" x14ac:dyDescent="0.2">
      <c r="A5" s="13" t="s">
        <v>20</v>
      </c>
      <c r="B5" s="16">
        <v>8.6999999999999994E-2</v>
      </c>
      <c r="C5" s="15">
        <v>8.5999999999999993E-2</v>
      </c>
      <c r="D5" s="15">
        <v>8.5000000000000006E-2</v>
      </c>
    </row>
  </sheetData>
  <phoneticPr fontId="2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26AC04-41F2-455A-AB14-7746270CBF44}">
  <dimension ref="A1:D5"/>
  <sheetViews>
    <sheetView workbookViewId="0">
      <selection activeCell="M27" sqref="M27"/>
    </sheetView>
  </sheetViews>
  <sheetFormatPr defaultRowHeight="14.25" x14ac:dyDescent="0.2"/>
  <cols>
    <col min="1" max="1" width="11.5" bestFit="1" customWidth="1"/>
    <col min="2" max="2" width="15.625" bestFit="1" customWidth="1"/>
    <col min="3" max="3" width="30.5" bestFit="1" customWidth="1"/>
    <col min="4" max="4" width="19.25" bestFit="1" customWidth="1"/>
  </cols>
  <sheetData>
    <row r="1" spans="1:4" x14ac:dyDescent="0.2">
      <c r="A1" s="13" t="s">
        <v>24</v>
      </c>
      <c r="B1" s="13" t="s">
        <v>28</v>
      </c>
      <c r="C1" s="13" t="s">
        <v>29</v>
      </c>
      <c r="D1" s="13" t="s">
        <v>30</v>
      </c>
    </row>
    <row r="2" spans="1:4" x14ac:dyDescent="0.2">
      <c r="A2" s="13" t="s">
        <v>18</v>
      </c>
      <c r="B2" s="16">
        <v>9.8000000000000004E-2</v>
      </c>
      <c r="C2" s="15">
        <v>9.8000000000000004E-2</v>
      </c>
      <c r="D2" s="15">
        <v>0.1</v>
      </c>
    </row>
    <row r="3" spans="1:4" x14ac:dyDescent="0.2">
      <c r="A3" s="13" t="s">
        <v>25</v>
      </c>
      <c r="B3" s="16">
        <v>0.115</v>
      </c>
      <c r="C3" s="15">
        <v>0.113</v>
      </c>
      <c r="D3" s="15">
        <v>0.125</v>
      </c>
    </row>
    <row r="4" spans="1:4" x14ac:dyDescent="0.2">
      <c r="A4" s="13" t="s">
        <v>21</v>
      </c>
      <c r="B4" s="16">
        <v>7.0999999999999994E-2</v>
      </c>
      <c r="C4" s="15">
        <v>6.2E-2</v>
      </c>
      <c r="D4" s="15">
        <v>0.05</v>
      </c>
    </row>
    <row r="5" spans="1:4" x14ac:dyDescent="0.2">
      <c r="A5" s="13" t="s">
        <v>20</v>
      </c>
      <c r="B5" s="16">
        <v>0.106</v>
      </c>
      <c r="C5" s="15">
        <v>0.105</v>
      </c>
      <c r="D5" s="15">
        <v>0.104</v>
      </c>
    </row>
  </sheetData>
  <phoneticPr fontId="2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4307A-B0EB-43D6-9DC7-7B71676E763A}">
  <dimension ref="A1:E11"/>
  <sheetViews>
    <sheetView topLeftCell="G1" workbookViewId="0">
      <selection activeCell="Z33" sqref="Z33"/>
    </sheetView>
  </sheetViews>
  <sheetFormatPr defaultRowHeight="14.25" x14ac:dyDescent="0.2"/>
  <cols>
    <col min="2" max="2" width="22.75" bestFit="1" customWidth="1"/>
    <col min="3" max="3" width="22" customWidth="1"/>
    <col min="4" max="4" width="23.25" bestFit="1" customWidth="1"/>
    <col min="5" max="5" width="47.125" bestFit="1" customWidth="1"/>
  </cols>
  <sheetData>
    <row r="1" spans="1:5" x14ac:dyDescent="0.2">
      <c r="A1" s="13" t="s">
        <v>24</v>
      </c>
      <c r="B1" s="13" t="s">
        <v>31</v>
      </c>
      <c r="C1" s="13" t="s">
        <v>32</v>
      </c>
      <c r="D1" s="13" t="s">
        <v>40</v>
      </c>
      <c r="E1" s="13" t="s">
        <v>41</v>
      </c>
    </row>
    <row r="2" spans="1:5" x14ac:dyDescent="0.2">
      <c r="A2" s="13" t="s">
        <v>18</v>
      </c>
      <c r="B2">
        <v>3323</v>
      </c>
      <c r="C2">
        <v>2085</v>
      </c>
      <c r="D2">
        <v>2952</v>
      </c>
      <c r="E2">
        <v>1750</v>
      </c>
    </row>
    <row r="3" spans="1:5" x14ac:dyDescent="0.2">
      <c r="A3" s="13" t="s">
        <v>33</v>
      </c>
      <c r="B3">
        <v>3084</v>
      </c>
      <c r="C3">
        <v>1530</v>
      </c>
      <c r="D3">
        <v>2574</v>
      </c>
      <c r="E3">
        <v>1464</v>
      </c>
    </row>
    <row r="4" spans="1:5" x14ac:dyDescent="0.2">
      <c r="A4" s="13" t="s">
        <v>20</v>
      </c>
      <c r="B4">
        <v>2524</v>
      </c>
      <c r="C4">
        <v>1162</v>
      </c>
      <c r="D4">
        <v>2564</v>
      </c>
      <c r="E4">
        <v>1275</v>
      </c>
    </row>
    <row r="5" spans="1:5" x14ac:dyDescent="0.2">
      <c r="A5" s="13" t="s">
        <v>19</v>
      </c>
      <c r="B5">
        <v>2341</v>
      </c>
      <c r="C5">
        <v>689</v>
      </c>
      <c r="D5">
        <v>1957</v>
      </c>
      <c r="E5">
        <v>485</v>
      </c>
    </row>
    <row r="6" spans="1:5" x14ac:dyDescent="0.2">
      <c r="A6" s="13" t="s">
        <v>34</v>
      </c>
      <c r="B6">
        <v>2114</v>
      </c>
      <c r="C6">
        <v>1227</v>
      </c>
      <c r="D6">
        <v>2094</v>
      </c>
      <c r="E6">
        <v>1748</v>
      </c>
    </row>
    <row r="7" spans="1:5" x14ac:dyDescent="0.2">
      <c r="A7" s="13" t="s">
        <v>35</v>
      </c>
      <c r="B7">
        <v>1944</v>
      </c>
      <c r="C7">
        <v>2075</v>
      </c>
      <c r="D7">
        <v>1840</v>
      </c>
      <c r="E7">
        <v>2011</v>
      </c>
    </row>
    <row r="8" spans="1:5" x14ac:dyDescent="0.2">
      <c r="A8" s="13" t="s">
        <v>36</v>
      </c>
      <c r="B8">
        <v>1612</v>
      </c>
      <c r="C8">
        <v>1441</v>
      </c>
      <c r="D8">
        <v>1311</v>
      </c>
      <c r="E8">
        <v>1701</v>
      </c>
    </row>
    <row r="9" spans="1:5" x14ac:dyDescent="0.2">
      <c r="A9" s="13" t="s">
        <v>37</v>
      </c>
      <c r="B9">
        <v>1422</v>
      </c>
      <c r="C9">
        <v>1332</v>
      </c>
      <c r="D9">
        <v>1183</v>
      </c>
      <c r="E9">
        <v>1095</v>
      </c>
    </row>
    <row r="10" spans="1:5" x14ac:dyDescent="0.2">
      <c r="A10" s="13" t="s">
        <v>38</v>
      </c>
      <c r="B10">
        <v>1262</v>
      </c>
      <c r="C10">
        <v>1503</v>
      </c>
      <c r="D10">
        <v>1255</v>
      </c>
      <c r="E10">
        <v>1979</v>
      </c>
    </row>
    <row r="11" spans="1:5" x14ac:dyDescent="0.2">
      <c r="A11" s="13" t="s">
        <v>39</v>
      </c>
      <c r="B11">
        <v>1131</v>
      </c>
      <c r="C11">
        <v>1854</v>
      </c>
      <c r="D11">
        <v>1017</v>
      </c>
      <c r="E11">
        <v>1782</v>
      </c>
    </row>
  </sheetData>
  <phoneticPr fontId="2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8CD00-D9BB-4425-8C89-BAB1D7BFF93C}">
  <dimension ref="B2:H9"/>
  <sheetViews>
    <sheetView workbookViewId="0">
      <selection activeCell="C4" sqref="C4"/>
    </sheetView>
  </sheetViews>
  <sheetFormatPr defaultRowHeight="14.25" x14ac:dyDescent="0.2"/>
  <cols>
    <col min="2" max="2" width="20.125" bestFit="1" customWidth="1"/>
    <col min="3" max="3" width="19.625" bestFit="1" customWidth="1"/>
    <col min="4" max="4" width="14.625" bestFit="1" customWidth="1"/>
    <col min="5" max="5" width="20.75" bestFit="1" customWidth="1"/>
    <col min="6" max="6" width="15.625" bestFit="1" customWidth="1"/>
    <col min="7" max="7" width="30.125" bestFit="1" customWidth="1"/>
    <col min="8" max="8" width="16.375" bestFit="1" customWidth="1"/>
  </cols>
  <sheetData>
    <row r="2" spans="2:8" ht="69.75" customHeight="1" thickBot="1" x14ac:dyDescent="0.25"/>
    <row r="3" spans="2:8" ht="43.5" customHeight="1" x14ac:dyDescent="0.2">
      <c r="B3" s="22" t="s">
        <v>42</v>
      </c>
      <c r="C3" s="23" t="s">
        <v>47</v>
      </c>
      <c r="D3" s="23" t="s">
        <v>44</v>
      </c>
      <c r="E3" s="23" t="s">
        <v>43</v>
      </c>
      <c r="F3" s="23" t="s">
        <v>45</v>
      </c>
      <c r="G3" s="23" t="s">
        <v>105</v>
      </c>
      <c r="H3" s="24" t="s">
        <v>78</v>
      </c>
    </row>
    <row r="4" spans="2:8" ht="35.1" customHeight="1" x14ac:dyDescent="0.2">
      <c r="B4" s="62" t="s">
        <v>46</v>
      </c>
      <c r="C4" s="18" t="s">
        <v>48</v>
      </c>
      <c r="D4" s="18">
        <v>5143</v>
      </c>
      <c r="E4" s="18">
        <v>4461</v>
      </c>
      <c r="F4" s="18">
        <v>9309</v>
      </c>
      <c r="G4" s="20">
        <v>8738</v>
      </c>
      <c r="H4" s="25">
        <v>0.05</v>
      </c>
    </row>
    <row r="5" spans="2:8" ht="35.1" customHeight="1" x14ac:dyDescent="0.2">
      <c r="B5" s="63"/>
      <c r="C5" s="18" t="s">
        <v>49</v>
      </c>
      <c r="D5" s="19">
        <v>0.26</v>
      </c>
      <c r="E5" s="19">
        <v>0.16</v>
      </c>
      <c r="F5" s="19">
        <v>0.09</v>
      </c>
      <c r="G5" s="21">
        <v>-0.01</v>
      </c>
      <c r="H5" s="25">
        <v>-0.05</v>
      </c>
    </row>
    <row r="6" spans="2:8" ht="35.1" customHeight="1" x14ac:dyDescent="0.2">
      <c r="B6" s="64" t="s">
        <v>50</v>
      </c>
      <c r="C6" s="8" t="s">
        <v>48</v>
      </c>
      <c r="D6" s="8">
        <v>46857</v>
      </c>
      <c r="E6" s="8">
        <v>37554</v>
      </c>
      <c r="F6" s="8">
        <v>26917</v>
      </c>
      <c r="G6" s="8">
        <v>3624</v>
      </c>
      <c r="H6" s="27">
        <v>0.1</v>
      </c>
    </row>
    <row r="7" spans="2:8" ht="35.1" customHeight="1" x14ac:dyDescent="0.2">
      <c r="B7" s="65"/>
      <c r="C7" s="8" t="s">
        <v>49</v>
      </c>
      <c r="D7" s="17">
        <v>-0.08</v>
      </c>
      <c r="E7" s="17">
        <v>-0.18</v>
      </c>
      <c r="F7" s="17">
        <v>-7.0000000000000007E-2</v>
      </c>
      <c r="G7" s="17">
        <v>0.14000000000000001</v>
      </c>
      <c r="H7" s="27">
        <v>-0.03</v>
      </c>
    </row>
    <row r="8" spans="2:8" ht="35.1" customHeight="1" x14ac:dyDescent="0.2">
      <c r="B8" s="64" t="s">
        <v>51</v>
      </c>
      <c r="C8" s="8" t="s">
        <v>48</v>
      </c>
      <c r="D8" s="8">
        <v>86000</v>
      </c>
      <c r="E8" s="8">
        <v>65510</v>
      </c>
      <c r="F8" s="8">
        <v>19973</v>
      </c>
      <c r="G8" s="8">
        <v>1747</v>
      </c>
      <c r="H8" s="27">
        <v>0.13</v>
      </c>
    </row>
    <row r="9" spans="2:8" ht="35.1" customHeight="1" thickBot="1" x14ac:dyDescent="0.25">
      <c r="B9" s="66"/>
      <c r="C9" s="29" t="s">
        <v>49</v>
      </c>
      <c r="D9" s="30">
        <v>-7.0000000000000007E-2</v>
      </c>
      <c r="E9" s="30">
        <v>-0.18</v>
      </c>
      <c r="F9" s="30">
        <v>-0.17</v>
      </c>
      <c r="G9" s="30">
        <v>0.05</v>
      </c>
      <c r="H9" s="31">
        <v>-0.04</v>
      </c>
    </row>
  </sheetData>
  <mergeCells count="3">
    <mergeCell ref="B4:B5"/>
    <mergeCell ref="B6:B7"/>
    <mergeCell ref="B8:B9"/>
  </mergeCells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892FE1-B7E4-42A2-A43C-C92C7BD355E5}">
  <dimension ref="B3:F14"/>
  <sheetViews>
    <sheetView workbookViewId="0">
      <selection activeCell="D27" sqref="D27"/>
    </sheetView>
  </sheetViews>
  <sheetFormatPr defaultRowHeight="14.25" x14ac:dyDescent="0.2"/>
  <cols>
    <col min="3" max="3" width="13.25" bestFit="1" customWidth="1"/>
    <col min="4" max="4" width="64.75" bestFit="1" customWidth="1"/>
    <col min="5" max="5" width="18.625" bestFit="1" customWidth="1"/>
    <col min="6" max="6" width="47" bestFit="1" customWidth="1"/>
  </cols>
  <sheetData>
    <row r="3" spans="2:6" ht="15" thickBot="1" x14ac:dyDescent="0.25"/>
    <row r="4" spans="2:6" ht="45" customHeight="1" x14ac:dyDescent="0.2">
      <c r="B4" s="34"/>
      <c r="C4" s="35" t="s">
        <v>24</v>
      </c>
      <c r="D4" s="35" t="s">
        <v>52</v>
      </c>
      <c r="E4" s="36" t="s">
        <v>108</v>
      </c>
      <c r="F4" s="37" t="s">
        <v>53</v>
      </c>
    </row>
    <row r="5" spans="2:6" ht="24.95" customHeight="1" x14ac:dyDescent="0.2">
      <c r="B5" s="26">
        <v>1</v>
      </c>
      <c r="C5" s="8" t="s">
        <v>18</v>
      </c>
      <c r="D5" s="8" t="s">
        <v>54</v>
      </c>
      <c r="E5" s="8">
        <v>176</v>
      </c>
      <c r="F5" s="32" t="s">
        <v>66</v>
      </c>
    </row>
    <row r="6" spans="2:6" ht="24.95" customHeight="1" x14ac:dyDescent="0.2">
      <c r="B6" s="26">
        <v>2</v>
      </c>
      <c r="C6" s="8" t="s">
        <v>55</v>
      </c>
      <c r="D6" s="8" t="s">
        <v>57</v>
      </c>
      <c r="E6" s="8">
        <v>111.6</v>
      </c>
      <c r="F6" s="32" t="s">
        <v>67</v>
      </c>
    </row>
    <row r="7" spans="2:6" ht="24.95" customHeight="1" x14ac:dyDescent="0.2">
      <c r="B7" s="26">
        <v>3</v>
      </c>
      <c r="C7" s="8" t="s">
        <v>18</v>
      </c>
      <c r="D7" s="8" t="s">
        <v>58</v>
      </c>
      <c r="E7" s="8">
        <v>111.4</v>
      </c>
      <c r="F7" s="32" t="s">
        <v>68</v>
      </c>
    </row>
    <row r="8" spans="2:6" ht="24.95" customHeight="1" x14ac:dyDescent="0.2">
      <c r="B8" s="26">
        <v>4</v>
      </c>
      <c r="C8" s="8" t="s">
        <v>18</v>
      </c>
      <c r="D8" s="8" t="s">
        <v>59</v>
      </c>
      <c r="E8" s="8">
        <v>105.1</v>
      </c>
      <c r="F8" s="32" t="s">
        <v>106</v>
      </c>
    </row>
    <row r="9" spans="2:6" ht="24.95" customHeight="1" x14ac:dyDescent="0.2">
      <c r="B9" s="26">
        <v>5</v>
      </c>
      <c r="C9" s="8" t="s">
        <v>20</v>
      </c>
      <c r="D9" s="8" t="s">
        <v>60</v>
      </c>
      <c r="E9" s="8">
        <v>101.9</v>
      </c>
      <c r="F9" s="32" t="s">
        <v>69</v>
      </c>
    </row>
    <row r="10" spans="2:6" ht="24.95" customHeight="1" x14ac:dyDescent="0.2">
      <c r="B10" s="26">
        <v>6</v>
      </c>
      <c r="C10" s="8" t="s">
        <v>56</v>
      </c>
      <c r="D10" s="8" t="s">
        <v>61</v>
      </c>
      <c r="E10" s="8">
        <v>99.6</v>
      </c>
      <c r="F10" s="32" t="s">
        <v>106</v>
      </c>
    </row>
    <row r="11" spans="2:6" ht="24.95" customHeight="1" x14ac:dyDescent="0.2">
      <c r="B11" s="26">
        <v>7</v>
      </c>
      <c r="C11" s="8" t="s">
        <v>18</v>
      </c>
      <c r="D11" s="8" t="s">
        <v>62</v>
      </c>
      <c r="E11" s="8">
        <v>99.1</v>
      </c>
      <c r="F11" s="32" t="s">
        <v>70</v>
      </c>
    </row>
    <row r="12" spans="2:6" ht="24.95" customHeight="1" x14ac:dyDescent="0.2">
      <c r="B12" s="26">
        <v>8</v>
      </c>
      <c r="C12" s="8" t="s">
        <v>55</v>
      </c>
      <c r="D12" s="8" t="s">
        <v>63</v>
      </c>
      <c r="E12" s="8">
        <v>94.3</v>
      </c>
      <c r="F12" s="32" t="s">
        <v>107</v>
      </c>
    </row>
    <row r="13" spans="2:6" ht="24.95" customHeight="1" x14ac:dyDescent="0.2">
      <c r="B13" s="26">
        <v>9</v>
      </c>
      <c r="C13" s="8" t="s">
        <v>56</v>
      </c>
      <c r="D13" s="8" t="s">
        <v>64</v>
      </c>
      <c r="E13" s="8">
        <v>92.9</v>
      </c>
      <c r="F13" s="32" t="s">
        <v>71</v>
      </c>
    </row>
    <row r="14" spans="2:6" ht="24.95" customHeight="1" thickBot="1" x14ac:dyDescent="0.25">
      <c r="B14" s="28">
        <v>10</v>
      </c>
      <c r="C14" s="29" t="s">
        <v>56</v>
      </c>
      <c r="D14" s="29" t="s">
        <v>65</v>
      </c>
      <c r="E14" s="29">
        <v>92.3</v>
      </c>
      <c r="F14" s="33" t="s">
        <v>72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GDP</vt:lpstr>
      <vt:lpstr>second-hand volumn</vt:lpstr>
      <vt:lpstr>new sales volume</vt:lpstr>
      <vt:lpstr> housing price</vt:lpstr>
      <vt:lpstr>new type price</vt:lpstr>
      <vt:lpstr>second type price</vt:lpstr>
      <vt:lpstr>land top10</vt:lpstr>
      <vt:lpstr>2021 land</vt:lpstr>
      <vt:lpstr>2021 transaction fee</vt:lpstr>
      <vt:lpstr>2021beijing land</vt:lpstr>
      <vt:lpstr>2021beijing total</vt:lpstr>
      <vt:lpstr>Beijing District</vt:lpstr>
      <vt:lpstr>Beijing ring</vt:lpstr>
      <vt:lpstr>Beijing RE(s&amp;d)</vt:lpstr>
      <vt:lpstr>Beijing RE Price</vt:lpstr>
      <vt:lpstr>2021 beijing area</vt:lpstr>
      <vt:lpstr>Top10 company</vt:lpstr>
      <vt:lpstr>Beijing highincome</vt:lpstr>
      <vt:lpstr>Age of Highincome</vt:lpstr>
      <vt:lpstr>highincome needs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ALIENWARE</dc:creator>
  <cp:lastModifiedBy>ALIENWARE</cp:lastModifiedBy>
  <dcterms:created xsi:type="dcterms:W3CDTF">2022-02-20T07:06:00Z</dcterms:created>
  <dcterms:modified xsi:type="dcterms:W3CDTF">2022-04-05T13:34:27Z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DFF9C7E616A644B6B6129ABA0EE87BED</vt:lpwstr>
  </property>
  <property fmtid="{D5CDD505-2E9C-101B-9397-08002B2CF9AE}" pid="3" name="KSOProductBuildVer">
    <vt:lpwstr>2052-11.1.0.11294</vt:lpwstr>
  </property>
</Properties>
</file>