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1B17BBFF-71E6-49A1-835A-5904EBA3DE9B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8" i="1" l="1"/>
  <c r="G28" i="1"/>
  <c r="F28" i="1"/>
  <c r="E28" i="1"/>
  <c r="D28" i="1"/>
  <c r="I15" i="1"/>
  <c r="H30" i="1" l="1"/>
  <c r="G30" i="1"/>
  <c r="F30" i="1"/>
  <c r="E30" i="1"/>
  <c r="H29" i="1"/>
  <c r="G29" i="1"/>
  <c r="F29" i="1"/>
  <c r="E29" i="1"/>
  <c r="H27" i="1"/>
  <c r="G27" i="1"/>
  <c r="F27" i="1"/>
  <c r="E27" i="1"/>
  <c r="H26" i="1"/>
  <c r="G26" i="1"/>
  <c r="F26" i="1"/>
  <c r="E26" i="1"/>
  <c r="D29" i="1"/>
  <c r="D27" i="1"/>
  <c r="D26" i="1"/>
  <c r="I25" i="1" l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8" i="1" l="1"/>
  <c r="I26" i="1"/>
  <c r="I27" i="1"/>
  <c r="I29" i="1"/>
  <c r="D30" i="1" l="1"/>
  <c r="I30" i="1"/>
</calcChain>
</file>

<file path=xl/sharedStrings.xml><?xml version="1.0" encoding="utf-8"?>
<sst xmlns="http://schemas.openxmlformats.org/spreadsheetml/2006/main" count="66" uniqueCount="46">
  <si>
    <t>TOTAL</t>
    <phoneticPr fontId="1" type="noConversion"/>
  </si>
  <si>
    <t>No.</t>
    <phoneticPr fontId="1" type="noConversion"/>
  </si>
  <si>
    <t>Malahayati</t>
    <phoneticPr fontId="1" type="noConversion"/>
  </si>
  <si>
    <t>Batam (Batu Ampar)</t>
    <phoneticPr fontId="1" type="noConversion"/>
  </si>
  <si>
    <t>Tanjung Priok / Kalibaru</t>
    <phoneticPr fontId="1" type="noConversion"/>
  </si>
  <si>
    <t>Pontianak / Kijing (Kalbar)</t>
    <phoneticPr fontId="1" type="noConversion"/>
  </si>
  <si>
    <t>Palembang / Tanjung Carat (Sumsel)</t>
    <phoneticPr fontId="1" type="noConversion"/>
  </si>
  <si>
    <t>Jambi / Muara Sabak</t>
    <phoneticPr fontId="1" type="noConversion"/>
  </si>
  <si>
    <t>Teluk Bayur</t>
    <phoneticPr fontId="1" type="noConversion"/>
  </si>
  <si>
    <t>Panjang (Lampung)</t>
    <phoneticPr fontId="1" type="noConversion"/>
  </si>
  <si>
    <t>Tanjung Perak</t>
    <phoneticPr fontId="1" type="noConversion"/>
  </si>
  <si>
    <t>Tanjung Emas</t>
    <phoneticPr fontId="1" type="noConversion"/>
  </si>
  <si>
    <t>Banjarmasin</t>
    <phoneticPr fontId="1" type="noConversion"/>
  </si>
  <si>
    <t>Tenau Kupang</t>
    <phoneticPr fontId="1" type="noConversion"/>
  </si>
  <si>
    <t>Samarinda dan TPK Palaran</t>
    <phoneticPr fontId="1" type="noConversion"/>
  </si>
  <si>
    <t>Balikpapan dan TP Kariangau</t>
    <phoneticPr fontId="1" type="noConversion"/>
  </si>
  <si>
    <t>Bitung (TPB)</t>
    <phoneticPr fontId="1" type="noConversion"/>
  </si>
  <si>
    <t>Pantoloan</t>
    <phoneticPr fontId="1" type="noConversion"/>
  </si>
  <si>
    <t>Kendari (Kendari New Port)</t>
    <phoneticPr fontId="1" type="noConversion"/>
  </si>
  <si>
    <t>Makassar</t>
    <phoneticPr fontId="1" type="noConversion"/>
  </si>
  <si>
    <t>Ternate</t>
    <phoneticPr fontId="1" type="noConversion"/>
  </si>
  <si>
    <t>Ambon</t>
    <phoneticPr fontId="1" type="noConversion"/>
  </si>
  <si>
    <t>Sorong</t>
    <phoneticPr fontId="1" type="noConversion"/>
  </si>
  <si>
    <t>Jayapura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</si>
  <si>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</si>
  <si>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</si>
  <si>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</si>
  <si>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IV</t>
    <phoneticPr fontId="1" type="noConversion"/>
  </si>
  <si>
    <t>Sampit</t>
    <phoneticPr fontId="1" type="noConversion"/>
  </si>
  <si>
    <t>III</t>
    <phoneticPr fontId="1" type="noConversion"/>
  </si>
  <si>
    <t>Container Port</t>
    <phoneticPr fontId="1" type="noConversion"/>
  </si>
  <si>
    <t>Cluster</t>
    <phoneticPr fontId="1" type="noConversion"/>
  </si>
  <si>
    <t>Total Cluster I</t>
    <phoneticPr fontId="1" type="noConversion"/>
  </si>
  <si>
    <t>Total Cluster II</t>
    <phoneticPr fontId="1" type="noConversion"/>
  </si>
  <si>
    <t>Total Cluster III</t>
    <phoneticPr fontId="1" type="noConversion"/>
  </si>
  <si>
    <t>Total Cluster IV</t>
    <phoneticPr fontId="1" type="noConversion"/>
  </si>
  <si>
    <t>Total Cluster I-IV</t>
    <phoneticPr fontId="1" type="noConversion"/>
  </si>
  <si>
    <t>Hub port</t>
    <phoneticPr fontId="1" type="noConversion"/>
  </si>
  <si>
    <t>Feeder port</t>
    <phoneticPr fontId="1" type="noConversion"/>
  </si>
  <si>
    <t>&lt;name&gt;</t>
    <phoneticPr fontId="1" type="noConversion"/>
  </si>
  <si>
    <t>Belawan / Kuala Tanjung</t>
    <phoneticPr fontId="1" type="noConversion"/>
  </si>
  <si>
    <t>Year1</t>
    <phoneticPr fontId="1" type="noConversion"/>
  </si>
  <si>
    <t>Year2</t>
    <phoneticPr fontId="1" type="noConversion"/>
  </si>
  <si>
    <t>Year3</t>
  </si>
  <si>
    <t>Year4</t>
  </si>
  <si>
    <t>Year5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</si>
</sst>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_-;\-* #,##0.0_-;_-* &quot;-&quot;?_-;_-@_-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i/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1" fontId="3" fillId="0" borderId="1" xfId="1" applyFont="1" applyBorder="1" applyAlignment="1">
      <alignment horizontal="center"/>
    </xf>
    <xf numFmtId="0" fontId="3" fillId="0" borderId="0" xfId="0" applyFont="1"/>
    <xf numFmtId="0" fontId="3" fillId="0" borderId="3" xfId="0" applyFont="1" applyFill="1" applyBorder="1"/>
    <xf numFmtId="0" fontId="3" fillId="0" borderId="2" xfId="0" applyFont="1" applyBorder="1"/>
    <xf numFmtId="41" fontId="3" fillId="0" borderId="2" xfId="0" applyNumberFormat="1" applyFont="1" applyBorder="1"/>
    <xf numFmtId="41" fontId="3" fillId="0" borderId="1" xfId="0" applyNumberFormat="1" applyFont="1" applyBorder="1"/>
    <xf numFmtId="0" fontId="3" fillId="0" borderId="1" xfId="0" applyFont="1" applyFill="1" applyBorder="1"/>
    <xf numFmtId="0" fontId="3" fillId="0" borderId="0" xfId="0" applyFont="1" applyFill="1"/>
    <xf numFmtId="0" fontId="4" fillId="0" borderId="1" xfId="0" applyFont="1" applyFill="1" applyBorder="1"/>
    <xf numFmtId="176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zoomScaleNormal="100" workbookViewId="0">
      <selection activeCell="J30" sqref="J30"/>
    </sheetView>
  </sheetViews>
  <sheetFormatPr defaultColWidth="5.875" defaultRowHeight="16.5" x14ac:dyDescent="0.3"/>
  <cols>
    <col min="1" max="1" width="7.125" customWidth="1"/>
    <col min="2" max="2" width="38.25" bestFit="1" customWidth="1"/>
    <col min="3" max="9" width="15" customWidth="1"/>
    <col min="11" max="11" width="8.75" bestFit="1" customWidth="1"/>
  </cols>
  <sheetData>
    <row r="1" spans="1:15" x14ac:dyDescent="0.3">
      <c r="A1" s="1" t="s">
        <v>1</v>
      </c>
      <c r="B1" s="1" t="s">
        <v>30</v>
      </c>
      <c r="C1" s="2" t="s">
        <v>31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0</v>
      </c>
    </row>
    <row r="2" spans="1:15" x14ac:dyDescent="0.3">
      <c r="A2" s="9">
        <v>1</v>
      </c>
      <c r="B2" s="11" t="s">
        <v>40</v>
      </c>
      <c r="C2" s="2" t="s">
        <v>24</v>
      </c>
      <c r="D2" s="3">
        <v>4708</v>
      </c>
      <c r="E2" s="3">
        <v>7392.0000000000009</v>
      </c>
      <c r="F2" s="3">
        <v>11770.000000000002</v>
      </c>
      <c r="G2" s="3">
        <v>2970.0000000000005</v>
      </c>
      <c r="H2" s="3">
        <v>0</v>
      </c>
      <c r="I2" s="3">
        <f t="shared" ref="I2:I25" si="0">SUM(D2:H2)</f>
        <v>26840</v>
      </c>
      <c r="K2" s="12"/>
      <c r="L2" s="12"/>
      <c r="M2" s="12"/>
      <c r="N2" s="12"/>
      <c r="O2" s="12"/>
    </row>
    <row r="3" spans="1:15" x14ac:dyDescent="0.3">
      <c r="A3" s="9">
        <v>2</v>
      </c>
      <c r="B3" s="9" t="s">
        <v>2</v>
      </c>
      <c r="C3" s="2" t="s">
        <v>24</v>
      </c>
      <c r="D3" s="3">
        <v>603.90000000000009</v>
      </c>
      <c r="E3" s="3">
        <v>1116.5</v>
      </c>
      <c r="F3" s="3">
        <v>0</v>
      </c>
      <c r="G3" s="3">
        <v>0</v>
      </c>
      <c r="H3" s="3">
        <v>0</v>
      </c>
      <c r="I3" s="3">
        <f t="shared" si="0"/>
        <v>1720.4</v>
      </c>
      <c r="K3" s="12"/>
      <c r="L3" s="12"/>
      <c r="M3" s="12"/>
      <c r="N3" s="12"/>
      <c r="O3" s="12"/>
    </row>
    <row r="4" spans="1:15" x14ac:dyDescent="0.3">
      <c r="A4" s="9">
        <v>3</v>
      </c>
      <c r="B4" s="9" t="s">
        <v>3</v>
      </c>
      <c r="C4" s="2" t="s">
        <v>24</v>
      </c>
      <c r="D4" s="3">
        <v>264</v>
      </c>
      <c r="E4" s="3">
        <v>396.00000000000006</v>
      </c>
      <c r="F4" s="3">
        <v>660</v>
      </c>
      <c r="G4" s="3">
        <v>0</v>
      </c>
      <c r="H4" s="3">
        <v>0</v>
      </c>
      <c r="I4" s="3">
        <f t="shared" si="0"/>
        <v>1320</v>
      </c>
      <c r="K4" s="12"/>
      <c r="L4" s="12"/>
      <c r="M4" s="12"/>
      <c r="N4" s="12"/>
      <c r="O4" s="12"/>
    </row>
    <row r="5" spans="1:15" x14ac:dyDescent="0.3">
      <c r="A5" s="9">
        <v>4</v>
      </c>
      <c r="B5" s="11" t="s">
        <v>4</v>
      </c>
      <c r="C5" s="2" t="s">
        <v>25</v>
      </c>
      <c r="D5" s="3">
        <v>1439.9</v>
      </c>
      <c r="E5" s="3">
        <v>2399.1000000000004</v>
      </c>
      <c r="F5" s="3">
        <v>2879.8</v>
      </c>
      <c r="G5" s="3">
        <v>0</v>
      </c>
      <c r="H5" s="3">
        <v>0</v>
      </c>
      <c r="I5" s="3">
        <f t="shared" si="0"/>
        <v>6718.8000000000011</v>
      </c>
      <c r="K5" s="12"/>
      <c r="L5" s="12"/>
      <c r="M5" s="12"/>
      <c r="N5" s="12"/>
      <c r="O5" s="12"/>
    </row>
    <row r="6" spans="1:15" x14ac:dyDescent="0.3">
      <c r="A6" s="9">
        <v>5</v>
      </c>
      <c r="B6" s="9" t="s">
        <v>5</v>
      </c>
      <c r="C6" s="2" t="s">
        <v>25</v>
      </c>
      <c r="D6" s="3">
        <v>320.10000000000002</v>
      </c>
      <c r="E6" s="3">
        <v>640.20000000000005</v>
      </c>
      <c r="F6" s="3">
        <v>799.7</v>
      </c>
      <c r="G6" s="3">
        <v>1439.9</v>
      </c>
      <c r="H6" s="3">
        <v>0</v>
      </c>
      <c r="I6" s="3">
        <f t="shared" si="0"/>
        <v>3199.9</v>
      </c>
      <c r="K6" s="12"/>
      <c r="L6" s="12"/>
      <c r="M6" s="12"/>
      <c r="N6" s="12"/>
      <c r="O6" s="12"/>
    </row>
    <row r="7" spans="1:15" x14ac:dyDescent="0.3">
      <c r="A7" s="9">
        <v>6</v>
      </c>
      <c r="B7" s="9" t="s">
        <v>6</v>
      </c>
      <c r="C7" s="2" t="s">
        <v>25</v>
      </c>
      <c r="D7" s="3">
        <v>723.80000000000007</v>
      </c>
      <c r="E7" s="3">
        <v>1447.6000000000001</v>
      </c>
      <c r="F7" s="3">
        <v>1809.5000000000002</v>
      </c>
      <c r="G7" s="3">
        <v>3258.2000000000003</v>
      </c>
      <c r="H7" s="3">
        <v>0</v>
      </c>
      <c r="I7" s="3">
        <f t="shared" si="0"/>
        <v>7239.1</v>
      </c>
      <c r="K7" s="12"/>
      <c r="L7" s="12"/>
      <c r="M7" s="12"/>
      <c r="N7" s="12"/>
      <c r="O7" s="12"/>
    </row>
    <row r="8" spans="1:15" x14ac:dyDescent="0.3">
      <c r="A8" s="9">
        <v>7</v>
      </c>
      <c r="B8" s="9" t="s">
        <v>7</v>
      </c>
      <c r="C8" s="2" t="s">
        <v>25</v>
      </c>
      <c r="D8" s="3">
        <v>0</v>
      </c>
      <c r="E8" s="3">
        <v>110.00000000000001</v>
      </c>
      <c r="F8" s="3">
        <v>110.00000000000001</v>
      </c>
      <c r="G8" s="3">
        <v>110.00000000000001</v>
      </c>
      <c r="H8" s="3">
        <v>0</v>
      </c>
      <c r="I8" s="3">
        <f t="shared" si="0"/>
        <v>330.00000000000006</v>
      </c>
      <c r="K8" s="12"/>
      <c r="L8" s="12"/>
      <c r="M8" s="12"/>
      <c r="N8" s="12"/>
      <c r="O8" s="12"/>
    </row>
    <row r="9" spans="1:15" x14ac:dyDescent="0.3">
      <c r="A9" s="9">
        <v>8</v>
      </c>
      <c r="B9" s="9" t="s">
        <v>8</v>
      </c>
      <c r="C9" s="2" t="s">
        <v>25</v>
      </c>
      <c r="D9" s="3">
        <v>48.400000000000006</v>
      </c>
      <c r="E9" s="3">
        <v>90.2</v>
      </c>
      <c r="F9" s="3">
        <v>38.5</v>
      </c>
      <c r="G9" s="3">
        <v>0</v>
      </c>
      <c r="H9" s="3">
        <v>0</v>
      </c>
      <c r="I9" s="3">
        <f t="shared" si="0"/>
        <v>177.10000000000002</v>
      </c>
      <c r="K9" s="12"/>
      <c r="L9" s="12"/>
      <c r="M9" s="12"/>
      <c r="N9" s="12"/>
      <c r="O9" s="12"/>
    </row>
    <row r="10" spans="1:15" x14ac:dyDescent="0.3">
      <c r="A10" s="9">
        <v>9</v>
      </c>
      <c r="B10" s="9" t="s">
        <v>9</v>
      </c>
      <c r="C10" s="2" t="s">
        <v>25</v>
      </c>
      <c r="D10" s="3">
        <v>26.400000000000002</v>
      </c>
      <c r="E10" s="3">
        <v>40.700000000000003</v>
      </c>
      <c r="F10" s="3">
        <v>67.100000000000009</v>
      </c>
      <c r="G10" s="3">
        <v>0</v>
      </c>
      <c r="H10" s="3">
        <v>0</v>
      </c>
      <c r="I10" s="3">
        <f t="shared" si="0"/>
        <v>134.20000000000002</v>
      </c>
      <c r="K10" s="12"/>
      <c r="L10" s="12"/>
      <c r="M10" s="12"/>
      <c r="N10" s="12"/>
      <c r="O10" s="12"/>
    </row>
    <row r="11" spans="1:15" x14ac:dyDescent="0.3">
      <c r="A11" s="9">
        <v>10</v>
      </c>
      <c r="B11" s="11" t="s">
        <v>10</v>
      </c>
      <c r="C11" s="2" t="s">
        <v>26</v>
      </c>
      <c r="D11" s="3">
        <v>3326.4</v>
      </c>
      <c r="E11" s="3">
        <v>1400.3000000000002</v>
      </c>
      <c r="F11" s="3">
        <v>1801.8000000000002</v>
      </c>
      <c r="G11" s="3">
        <v>2355.1000000000004</v>
      </c>
      <c r="H11" s="3">
        <v>535.70000000000005</v>
      </c>
      <c r="I11" s="3">
        <f t="shared" si="0"/>
        <v>9419.3000000000029</v>
      </c>
      <c r="K11" s="12"/>
      <c r="L11" s="12"/>
      <c r="M11" s="12"/>
      <c r="N11" s="12"/>
      <c r="O11" s="12"/>
    </row>
    <row r="12" spans="1:15" x14ac:dyDescent="0.3">
      <c r="A12" s="9">
        <v>11</v>
      </c>
      <c r="B12" s="9" t="s">
        <v>11</v>
      </c>
      <c r="C12" s="2" t="s">
        <v>26</v>
      </c>
      <c r="D12" s="3">
        <v>352</v>
      </c>
      <c r="E12" s="3">
        <v>151.80000000000001</v>
      </c>
      <c r="F12" s="3">
        <v>315.70000000000005</v>
      </c>
      <c r="G12" s="3">
        <v>257.40000000000003</v>
      </c>
      <c r="H12" s="3">
        <v>210.10000000000002</v>
      </c>
      <c r="I12" s="3">
        <f t="shared" si="0"/>
        <v>1287</v>
      </c>
      <c r="K12" s="12"/>
      <c r="L12" s="12"/>
      <c r="M12" s="12"/>
      <c r="N12" s="12"/>
      <c r="O12" s="12"/>
    </row>
    <row r="13" spans="1:15" x14ac:dyDescent="0.3">
      <c r="A13" s="9">
        <v>12</v>
      </c>
      <c r="B13" s="9" t="s">
        <v>12</v>
      </c>
      <c r="C13" s="2" t="s">
        <v>26</v>
      </c>
      <c r="D13" s="3">
        <v>83.600000000000009</v>
      </c>
      <c r="E13" s="3">
        <v>118.80000000000001</v>
      </c>
      <c r="F13" s="3">
        <v>152.9</v>
      </c>
      <c r="G13" s="3">
        <v>217.8</v>
      </c>
      <c r="H13" s="3">
        <v>114.4</v>
      </c>
      <c r="I13" s="3">
        <f t="shared" si="0"/>
        <v>687.50000000000011</v>
      </c>
      <c r="K13" s="12"/>
      <c r="L13" s="12"/>
      <c r="M13" s="12"/>
      <c r="N13" s="12"/>
      <c r="O13" s="12"/>
    </row>
    <row r="14" spans="1:15" x14ac:dyDescent="0.3">
      <c r="A14" s="9">
        <v>13</v>
      </c>
      <c r="B14" s="9" t="s">
        <v>13</v>
      </c>
      <c r="C14" s="2" t="s">
        <v>26</v>
      </c>
      <c r="D14" s="3">
        <v>13.200000000000001</v>
      </c>
      <c r="E14" s="3">
        <v>23.1</v>
      </c>
      <c r="F14" s="3">
        <v>36.300000000000004</v>
      </c>
      <c r="G14" s="3">
        <v>0</v>
      </c>
      <c r="H14" s="3">
        <v>13.200000000000001</v>
      </c>
      <c r="I14" s="3">
        <f t="shared" si="0"/>
        <v>85.800000000000011</v>
      </c>
      <c r="K14" s="12"/>
      <c r="L14" s="12"/>
      <c r="M14" s="12"/>
      <c r="N14" s="12"/>
      <c r="O14" s="12"/>
    </row>
    <row r="15" spans="1:15" x14ac:dyDescent="0.3">
      <c r="A15" s="9">
        <v>14</v>
      </c>
      <c r="B15" s="9" t="s">
        <v>28</v>
      </c>
      <c r="C15" s="2" t="s">
        <v>29</v>
      </c>
      <c r="D15" s="3">
        <v>22</v>
      </c>
      <c r="E15" s="3">
        <v>22</v>
      </c>
      <c r="F15" s="3">
        <v>22</v>
      </c>
      <c r="G15" s="3">
        <v>22</v>
      </c>
      <c r="H15" s="3">
        <v>22</v>
      </c>
      <c r="I15" s="3">
        <f t="shared" si="0"/>
        <v>110</v>
      </c>
      <c r="K15" s="12"/>
      <c r="L15" s="12"/>
      <c r="M15" s="12"/>
      <c r="N15" s="12"/>
      <c r="O15" s="12"/>
    </row>
    <row r="16" spans="1:15" x14ac:dyDescent="0.3">
      <c r="A16" s="9">
        <v>15</v>
      </c>
      <c r="B16" s="9" t="s">
        <v>14</v>
      </c>
      <c r="C16" s="2" t="s">
        <v>27</v>
      </c>
      <c r="D16" s="3">
        <v>0</v>
      </c>
      <c r="E16" s="3">
        <v>108.9</v>
      </c>
      <c r="F16" s="3">
        <v>163.9</v>
      </c>
      <c r="G16" s="3">
        <v>273.90000000000003</v>
      </c>
      <c r="H16" s="3">
        <v>0</v>
      </c>
      <c r="I16" s="3">
        <f t="shared" si="0"/>
        <v>546.70000000000005</v>
      </c>
      <c r="K16" s="12"/>
      <c r="L16" s="12"/>
      <c r="M16" s="12"/>
      <c r="N16" s="12"/>
      <c r="O16" s="12"/>
    </row>
    <row r="17" spans="1:15" x14ac:dyDescent="0.3">
      <c r="A17" s="9">
        <v>16</v>
      </c>
      <c r="B17" s="9" t="s">
        <v>15</v>
      </c>
      <c r="C17" s="2" t="s">
        <v>27</v>
      </c>
      <c r="D17" s="3">
        <v>101.2</v>
      </c>
      <c r="E17" s="3">
        <v>151.80000000000001</v>
      </c>
      <c r="F17" s="3">
        <v>253.00000000000003</v>
      </c>
      <c r="G17" s="3">
        <v>0</v>
      </c>
      <c r="H17" s="3">
        <v>0</v>
      </c>
      <c r="I17" s="3">
        <f t="shared" si="0"/>
        <v>506</v>
      </c>
      <c r="K17" s="12"/>
      <c r="L17" s="12"/>
      <c r="M17" s="12"/>
      <c r="N17" s="12"/>
      <c r="O17" s="12"/>
    </row>
    <row r="18" spans="1:15" x14ac:dyDescent="0.3">
      <c r="A18" s="9">
        <v>17</v>
      </c>
      <c r="B18" s="11" t="s">
        <v>16</v>
      </c>
      <c r="C18" s="2" t="s">
        <v>27</v>
      </c>
      <c r="D18" s="3">
        <v>165</v>
      </c>
      <c r="E18" s="3">
        <v>182.60000000000002</v>
      </c>
      <c r="F18" s="3">
        <v>145.20000000000002</v>
      </c>
      <c r="G18" s="3">
        <v>273.90000000000003</v>
      </c>
      <c r="H18" s="3">
        <v>488.40000000000003</v>
      </c>
      <c r="I18" s="3">
        <f t="shared" si="0"/>
        <v>1255.1000000000001</v>
      </c>
      <c r="K18" s="12"/>
      <c r="L18" s="12"/>
      <c r="M18" s="12"/>
      <c r="N18" s="12"/>
      <c r="O18" s="12"/>
    </row>
    <row r="19" spans="1:15" x14ac:dyDescent="0.3">
      <c r="A19" s="9">
        <v>18</v>
      </c>
      <c r="B19" s="9" t="s">
        <v>17</v>
      </c>
      <c r="C19" s="2" t="s">
        <v>27</v>
      </c>
      <c r="D19" s="3">
        <v>70.400000000000006</v>
      </c>
      <c r="E19" s="3">
        <v>34.1</v>
      </c>
      <c r="F19" s="3">
        <v>90.2</v>
      </c>
      <c r="G19" s="3">
        <v>90.2</v>
      </c>
      <c r="H19" s="3">
        <v>99.000000000000014</v>
      </c>
      <c r="I19" s="3">
        <f t="shared" si="0"/>
        <v>383.9</v>
      </c>
      <c r="K19" s="12"/>
      <c r="L19" s="12"/>
      <c r="M19" s="12"/>
      <c r="N19" s="12"/>
      <c r="O19" s="12"/>
    </row>
    <row r="20" spans="1:15" x14ac:dyDescent="0.3">
      <c r="A20" s="9">
        <v>19</v>
      </c>
      <c r="B20" s="9" t="s">
        <v>18</v>
      </c>
      <c r="C20" s="2" t="s">
        <v>27</v>
      </c>
      <c r="D20" s="3">
        <v>6.6000000000000005</v>
      </c>
      <c r="E20" s="3">
        <v>152.9</v>
      </c>
      <c r="F20" s="3">
        <v>226.60000000000002</v>
      </c>
      <c r="G20" s="3">
        <v>371.8</v>
      </c>
      <c r="H20" s="3">
        <v>0</v>
      </c>
      <c r="I20" s="3">
        <f t="shared" si="0"/>
        <v>757.90000000000009</v>
      </c>
      <c r="K20" s="12"/>
      <c r="L20" s="12"/>
      <c r="M20" s="12"/>
      <c r="N20" s="12"/>
      <c r="O20" s="12"/>
    </row>
    <row r="21" spans="1:15" x14ac:dyDescent="0.3">
      <c r="A21" s="9">
        <v>20</v>
      </c>
      <c r="B21" s="11" t="s">
        <v>19</v>
      </c>
      <c r="C21" s="2" t="s">
        <v>27</v>
      </c>
      <c r="D21" s="3">
        <v>145.20000000000002</v>
      </c>
      <c r="E21" s="3">
        <v>144.10000000000002</v>
      </c>
      <c r="F21" s="3">
        <v>39.6</v>
      </c>
      <c r="G21" s="3">
        <v>50.6</v>
      </c>
      <c r="H21" s="3">
        <v>0</v>
      </c>
      <c r="I21" s="3">
        <f t="shared" si="0"/>
        <v>379.50000000000011</v>
      </c>
      <c r="K21" s="12"/>
      <c r="L21" s="12"/>
      <c r="M21" s="12"/>
      <c r="N21" s="12"/>
      <c r="O21" s="12"/>
    </row>
    <row r="22" spans="1:15" x14ac:dyDescent="0.3">
      <c r="A22" s="9">
        <v>21</v>
      </c>
      <c r="B22" s="9" t="s">
        <v>20</v>
      </c>
      <c r="C22" s="2" t="s">
        <v>27</v>
      </c>
      <c r="D22" s="3">
        <v>8.8000000000000007</v>
      </c>
      <c r="E22" s="3">
        <v>23.1</v>
      </c>
      <c r="F22" s="3">
        <v>74.800000000000011</v>
      </c>
      <c r="G22" s="3">
        <v>48.400000000000006</v>
      </c>
      <c r="H22" s="3">
        <v>0</v>
      </c>
      <c r="I22" s="3">
        <f t="shared" si="0"/>
        <v>155.10000000000002</v>
      </c>
      <c r="K22" s="12"/>
      <c r="L22" s="12"/>
      <c r="M22" s="12"/>
      <c r="N22" s="12"/>
      <c r="O22" s="12"/>
    </row>
    <row r="23" spans="1:15" x14ac:dyDescent="0.3">
      <c r="A23" s="9">
        <v>22</v>
      </c>
      <c r="B23" s="9" t="s">
        <v>21</v>
      </c>
      <c r="C23" s="2" t="s">
        <v>27</v>
      </c>
      <c r="D23" s="3">
        <v>148.5</v>
      </c>
      <c r="E23" s="3">
        <v>58.300000000000004</v>
      </c>
      <c r="F23" s="3">
        <v>123.20000000000002</v>
      </c>
      <c r="G23" s="3">
        <v>48.400000000000006</v>
      </c>
      <c r="H23" s="3">
        <v>0</v>
      </c>
      <c r="I23" s="3">
        <f t="shared" si="0"/>
        <v>378.4</v>
      </c>
      <c r="K23" s="12"/>
      <c r="L23" s="12"/>
      <c r="M23" s="12"/>
      <c r="N23" s="12"/>
      <c r="O23" s="12"/>
    </row>
    <row r="24" spans="1:15" x14ac:dyDescent="0.3">
      <c r="A24" s="9">
        <v>23</v>
      </c>
      <c r="B24" s="9" t="s">
        <v>22</v>
      </c>
      <c r="C24" s="2" t="s">
        <v>27</v>
      </c>
      <c r="D24" s="3">
        <v>14.3</v>
      </c>
      <c r="E24" s="3">
        <v>482.90000000000003</v>
      </c>
      <c r="F24" s="3">
        <v>188.10000000000002</v>
      </c>
      <c r="G24" s="3">
        <v>193.60000000000002</v>
      </c>
      <c r="H24" s="3">
        <v>0</v>
      </c>
      <c r="I24" s="3">
        <f t="shared" si="0"/>
        <v>878.90000000000009</v>
      </c>
      <c r="K24" s="12"/>
      <c r="L24" s="12"/>
      <c r="M24" s="12"/>
      <c r="N24" s="12"/>
      <c r="O24" s="12"/>
    </row>
    <row r="25" spans="1:15" x14ac:dyDescent="0.3">
      <c r="A25" s="9">
        <v>24</v>
      </c>
      <c r="B25" s="9" t="s">
        <v>23</v>
      </c>
      <c r="C25" s="2" t="s">
        <v>27</v>
      </c>
      <c r="D25" s="3">
        <v>27.500000000000004</v>
      </c>
      <c r="E25" s="3">
        <v>110.00000000000001</v>
      </c>
      <c r="F25" s="3">
        <v>323.40000000000003</v>
      </c>
      <c r="G25" s="3">
        <v>37.400000000000006</v>
      </c>
      <c r="H25" s="3">
        <v>0</v>
      </c>
      <c r="I25" s="3">
        <f t="shared" si="0"/>
        <v>498.30000000000007</v>
      </c>
      <c r="K25" s="12"/>
      <c r="L25" s="12"/>
      <c r="M25" s="12"/>
      <c r="N25" s="12"/>
      <c r="O25" s="12"/>
    </row>
    <row r="26" spans="1:15" x14ac:dyDescent="0.3">
      <c r="A26" s="4"/>
      <c r="B26" s="5" t="s">
        <v>32</v>
      </c>
      <c r="C26" s="6"/>
      <c r="D26" s="7">
        <f t="shared" ref="D26:I26" si="1">SUM(D2:D4)</f>
        <v>5575.9</v>
      </c>
      <c r="E26" s="8">
        <f t="shared" si="1"/>
        <v>8904.5</v>
      </c>
      <c r="F26" s="8">
        <f t="shared" si="1"/>
        <v>12430.000000000002</v>
      </c>
      <c r="G26" s="8">
        <f t="shared" si="1"/>
        <v>2970.0000000000005</v>
      </c>
      <c r="H26" s="8">
        <f t="shared" si="1"/>
        <v>0</v>
      </c>
      <c r="I26" s="8">
        <f t="shared" si="1"/>
        <v>29880.400000000001</v>
      </c>
    </row>
    <row r="27" spans="1:15" x14ac:dyDescent="0.3">
      <c r="A27" s="4"/>
      <c r="B27" s="5" t="s">
        <v>33</v>
      </c>
      <c r="C27" s="6"/>
      <c r="D27" s="7">
        <f>SUM(D5:D10)</f>
        <v>2558.6000000000004</v>
      </c>
      <c r="E27" s="8">
        <f t="shared" ref="E27:I27" si="2">SUM(E5:E10)</f>
        <v>4727.8</v>
      </c>
      <c r="F27" s="8">
        <f t="shared" si="2"/>
        <v>5704.6</v>
      </c>
      <c r="G27" s="8">
        <f t="shared" si="2"/>
        <v>4808.1000000000004</v>
      </c>
      <c r="H27" s="8">
        <f t="shared" si="2"/>
        <v>0</v>
      </c>
      <c r="I27" s="8">
        <f t="shared" si="2"/>
        <v>17799.100000000002</v>
      </c>
    </row>
    <row r="28" spans="1:15" x14ac:dyDescent="0.3">
      <c r="A28" s="4"/>
      <c r="B28" s="5" t="s">
        <v>34</v>
      </c>
      <c r="C28" s="6"/>
      <c r="D28" s="7">
        <f>SUM(D11:D15)</f>
        <v>3797.2</v>
      </c>
      <c r="E28" s="7">
        <f t="shared" ref="E28:I28" si="3">SUM(E11:E15)</f>
        <v>1716</v>
      </c>
      <c r="F28" s="7">
        <f t="shared" si="3"/>
        <v>2328.7000000000003</v>
      </c>
      <c r="G28" s="7">
        <f t="shared" si="3"/>
        <v>2852.3000000000006</v>
      </c>
      <c r="H28" s="7">
        <f t="shared" si="3"/>
        <v>895.40000000000009</v>
      </c>
      <c r="I28" s="7">
        <f t="shared" si="3"/>
        <v>11589.600000000002</v>
      </c>
    </row>
    <row r="29" spans="1:15" x14ac:dyDescent="0.3">
      <c r="A29" s="4"/>
      <c r="B29" s="5" t="s">
        <v>35</v>
      </c>
      <c r="C29" s="6"/>
      <c r="D29" s="7">
        <f>SUM(D16:D25)</f>
        <v>687.5</v>
      </c>
      <c r="E29" s="8">
        <f t="shared" ref="E29:I29" si="4">SUM(E16:E25)</f>
        <v>1448.7</v>
      </c>
      <c r="F29" s="8">
        <f t="shared" si="4"/>
        <v>1628.0000000000005</v>
      </c>
      <c r="G29" s="8">
        <f t="shared" si="4"/>
        <v>1388.2000000000003</v>
      </c>
      <c r="H29" s="8">
        <f t="shared" si="4"/>
        <v>587.40000000000009</v>
      </c>
      <c r="I29" s="8">
        <f t="shared" si="4"/>
        <v>5739.8</v>
      </c>
    </row>
    <row r="30" spans="1:15" x14ac:dyDescent="0.3">
      <c r="A30" s="4"/>
      <c r="B30" s="5" t="s">
        <v>36</v>
      </c>
      <c r="C30" s="6"/>
      <c r="D30" s="7">
        <f t="shared" ref="D30:I30" si="5">SUM(D2:D25)</f>
        <v>12619.2</v>
      </c>
      <c r="E30" s="7">
        <f t="shared" si="5"/>
        <v>16797</v>
      </c>
      <c r="F30" s="7">
        <f t="shared" si="5"/>
        <v>22091.300000000003</v>
      </c>
      <c r="G30" s="7">
        <f t="shared" si="5"/>
        <v>12018.599999999999</v>
      </c>
      <c r="H30" s="7">
        <f t="shared" si="5"/>
        <v>1482.8000000000002</v>
      </c>
      <c r="I30" s="7">
        <f t="shared" si="5"/>
        <v>65008.900000000009</v>
      </c>
    </row>
    <row r="31" spans="1:15" x14ac:dyDescent="0.3">
      <c r="A31" s="4"/>
      <c r="B31" s="4"/>
      <c r="C31" s="4"/>
      <c r="D31" s="4"/>
      <c r="E31" s="4"/>
      <c r="F31" s="4"/>
      <c r="G31" s="4"/>
      <c r="H31" s="4"/>
      <c r="I31" s="4"/>
    </row>
    <row r="32" spans="1:15" x14ac:dyDescent="0.3">
      <c r="A32" s="11" t="s">
        <v>39</v>
      </c>
      <c r="B32" s="10" t="s">
        <v>37</v>
      </c>
      <c r="C32" s="4"/>
      <c r="D32" s="4"/>
      <c r="E32" s="4"/>
      <c r="F32" s="4"/>
      <c r="G32" s="4"/>
      <c r="H32" s="4"/>
      <c r="I32" s="4"/>
    </row>
    <row r="33" spans="1:9" x14ac:dyDescent="0.3">
      <c r="A33" s="9" t="s">
        <v>39</v>
      </c>
      <c r="B33" s="10" t="s">
        <v>38</v>
      </c>
      <c r="C33" s="4"/>
      <c r="D33" s="4"/>
      <c r="E33" s="4"/>
      <c r="F33" s="4"/>
      <c r="G33" s="4"/>
      <c r="H33" s="4"/>
      <c r="I33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2021-01-13T17:46:42Z</dcterms:modified>
</cp:coreProperties>
</file>