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esktop\Coding\corunaRealEstateMarket\"/>
    </mc:Choice>
  </mc:AlternateContent>
  <xr:revisionPtr revIDLastSave="0" documentId="8_{56371FAE-8B7A-4E6D-8756-4D500858E038}" xr6:coauthVersionLast="47" xr6:coauthVersionMax="47" xr10:uidLastSave="{00000000-0000-0000-0000-000000000000}"/>
  <bookViews>
    <workbookView minimized="1" xWindow="-82" yWindow="475" windowWidth="19563" windowHeight="10705" xr2:uid="{0120031D-D9B6-47DD-8D31-29C247FC6D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C16" i="1"/>
  <c r="B16" i="1"/>
  <c r="D11" i="1"/>
  <c r="D10" i="1"/>
  <c r="D17" i="1" s="1"/>
  <c r="F3" i="1"/>
  <c r="F2" i="1"/>
  <c r="B7" i="1"/>
  <c r="F1" i="1" s="1"/>
  <c r="B6" i="1"/>
  <c r="E2" i="1" s="1"/>
  <c r="B5" i="1"/>
  <c r="D2" i="1" s="1"/>
  <c r="B4" i="1"/>
  <c r="C1" i="1" s="1"/>
  <c r="E11" i="1"/>
  <c r="E10" i="1"/>
  <c r="E17" i="1" s="1"/>
  <c r="E18" i="1" s="1"/>
  <c r="C11" i="1"/>
  <c r="C10" i="1"/>
  <c r="C17" i="1" s="1"/>
  <c r="B11" i="1"/>
  <c r="B10" i="1"/>
  <c r="B17" i="1" s="1"/>
  <c r="B18" i="1" s="1"/>
  <c r="E1" i="1" l="1"/>
  <c r="E3" i="1"/>
  <c r="C2" i="1"/>
  <c r="C3" i="1"/>
  <c r="D1" i="1"/>
  <c r="D3" i="1"/>
</calcChain>
</file>

<file path=xl/sharedStrings.xml><?xml version="1.0" encoding="utf-8"?>
<sst xmlns="http://schemas.openxmlformats.org/spreadsheetml/2006/main" count="15" uniqueCount="15">
  <si>
    <t>input</t>
  </si>
  <si>
    <t>ouput</t>
  </si>
  <si>
    <t>inicio</t>
  </si>
  <si>
    <t>precio_input</t>
  </si>
  <si>
    <t>precio_output</t>
  </si>
  <si>
    <t>proporcion tokens inicio</t>
  </si>
  <si>
    <t>proporcion tokens input</t>
  </si>
  <si>
    <t>proporcion tokens output</t>
  </si>
  <si>
    <t>3,5 16k</t>
  </si>
  <si>
    <t>4 32k</t>
  </si>
  <si>
    <t>4 8k</t>
  </si>
  <si>
    <t>3,5 4k</t>
  </si>
  <si>
    <t>coste inicio</t>
  </si>
  <si>
    <t>precio total</t>
  </si>
  <si>
    <t>n viviendas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</si>
</sst>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DB80-4887-42CA-BBC2-7E85464A7A43}">
  <dimension ref="A1:F18"/>
  <sheetViews>
    <sheetView tabSelected="1" workbookViewId="0">
      <selection activeCell="B16" sqref="B16"/>
    </sheetView>
  </sheetViews>
  <sheetFormatPr baseColWidth="10" defaultRowHeight="14.3" x14ac:dyDescent="0.25"/>
  <cols>
    <col min="1" max="1" width="32" customWidth="1"/>
  </cols>
  <sheetData>
    <row r="1" spans="1:6" x14ac:dyDescent="0.25">
      <c r="A1" t="s">
        <v>2</v>
      </c>
      <c r="B1">
        <v>1000</v>
      </c>
      <c r="C1">
        <f>B4*B1</f>
        <v>168.26923076923077</v>
      </c>
      <c r="D1">
        <f>B5*B1</f>
        <v>401.7758046614872</v>
      </c>
      <c r="E1">
        <f>B6*B1</f>
        <v>354.83870967741939</v>
      </c>
      <c r="F1">
        <f>B7*B1</f>
        <v>477.55834829443444</v>
      </c>
    </row>
    <row r="2" spans="1:6" x14ac:dyDescent="0.25">
      <c r="A2" t="s">
        <v>0</v>
      </c>
      <c r="B2">
        <v>300</v>
      </c>
      <c r="C2">
        <f>B4*B2</f>
        <v>50.480769230769234</v>
      </c>
      <c r="D2">
        <f>B5*B2</f>
        <v>120.53274139844616</v>
      </c>
      <c r="E2">
        <f>B6*B2</f>
        <v>106.45161290322581</v>
      </c>
      <c r="F2">
        <f>B7*B2</f>
        <v>143.26750448833033</v>
      </c>
    </row>
    <row r="3" spans="1:6" x14ac:dyDescent="0.25">
      <c r="A3" t="s">
        <v>1</v>
      </c>
      <c r="B3">
        <v>200</v>
      </c>
      <c r="C3">
        <f>B4*B3</f>
        <v>33.653846153846153</v>
      </c>
      <c r="D3">
        <f>B5*B3</f>
        <v>80.355160932297437</v>
      </c>
      <c r="E3">
        <f>B6*B3</f>
        <v>70.967741935483872</v>
      </c>
      <c r="F3">
        <f>B7*B3</f>
        <v>95.511669658886888</v>
      </c>
    </row>
    <row r="4" spans="1:6" x14ac:dyDescent="0.25">
      <c r="B4">
        <f>35/208</f>
        <v>0.16826923076923078</v>
      </c>
    </row>
    <row r="5" spans="1:6" x14ac:dyDescent="0.25">
      <c r="A5" t="s">
        <v>5</v>
      </c>
      <c r="B5">
        <f>362/901</f>
        <v>0.40177580466148721</v>
      </c>
    </row>
    <row r="6" spans="1:6" x14ac:dyDescent="0.25">
      <c r="A6" t="s">
        <v>6</v>
      </c>
      <c r="B6">
        <f>297/837</f>
        <v>0.35483870967741937</v>
      </c>
    </row>
    <row r="7" spans="1:6" x14ac:dyDescent="0.25">
      <c r="A7" t="s">
        <v>7</v>
      </c>
      <c r="B7">
        <f>266/557</f>
        <v>0.47755834829443444</v>
      </c>
    </row>
    <row r="10" spans="1:6" x14ac:dyDescent="0.25">
      <c r="A10" t="s">
        <v>3</v>
      </c>
      <c r="B10">
        <f>0.03/1000</f>
        <v>2.9999999999999997E-5</v>
      </c>
      <c r="C10">
        <f>0.06/1000</f>
        <v>5.9999999999999995E-5</v>
      </c>
      <c r="D10">
        <f>0.0015/1000</f>
        <v>1.5E-6</v>
      </c>
      <c r="E10">
        <f>0.003/1000</f>
        <v>3.0000000000000001E-6</v>
      </c>
    </row>
    <row r="11" spans="1:6" x14ac:dyDescent="0.25">
      <c r="A11" t="s">
        <v>4</v>
      </c>
      <c r="B11">
        <f>0.06/1000</f>
        <v>5.9999999999999995E-5</v>
      </c>
      <c r="C11">
        <f>0.12/1000</f>
        <v>1.1999999999999999E-4</v>
      </c>
      <c r="D11">
        <f>0.002/1000</f>
        <v>1.9999999999999999E-6</v>
      </c>
      <c r="E11">
        <f>0.004/1000</f>
        <v>3.9999999999999998E-6</v>
      </c>
    </row>
    <row r="12" spans="1:6" x14ac:dyDescent="0.25">
      <c r="B12" t="s">
        <v>10</v>
      </c>
      <c r="C12" t="s">
        <v>9</v>
      </c>
      <c r="D12" t="s">
        <v>11</v>
      </c>
      <c r="E12" t="s">
        <v>8</v>
      </c>
    </row>
    <row r="15" spans="1:6" x14ac:dyDescent="0.25">
      <c r="A15" t="s">
        <v>14</v>
      </c>
      <c r="B15">
        <v>1000</v>
      </c>
      <c r="C15">
        <v>500</v>
      </c>
      <c r="D15">
        <v>500</v>
      </c>
      <c r="E15">
        <v>500</v>
      </c>
    </row>
    <row r="16" spans="1:6" x14ac:dyDescent="0.25">
      <c r="A16" t="s">
        <v>12</v>
      </c>
      <c r="B16">
        <f>B1*B5*B10</f>
        <v>1.2053274139844614E-2</v>
      </c>
      <c r="C16">
        <f>B1*B5*C10</f>
        <v>2.4106548279689229E-2</v>
      </c>
      <c r="D16">
        <f>B1*B5*D10</f>
        <v>6.0266370699223084E-4</v>
      </c>
      <c r="E16">
        <f>B1*B5*E10</f>
        <v>1.2053274139844617E-3</v>
      </c>
    </row>
    <row r="17" spans="1:5" x14ac:dyDescent="0.25">
      <c r="A17" t="s">
        <v>13</v>
      </c>
      <c r="B17">
        <f>B10*(B1*B5+B15*B2*B6) + B11*B15*B3*B7</f>
        <v>8.9363018407698327</v>
      </c>
      <c r="C17">
        <f>C10*(B1*B5+B15*B2*B6) + C11*B15*B3*B7</f>
        <v>17.872603681539665</v>
      </c>
      <c r="D17">
        <f>D10*(B1*B5+B15*B2*B6) + D11*B15*B3*B7</f>
        <v>0.35130342237960477</v>
      </c>
      <c r="E17">
        <f>E10*(B1*B5+B15*B2*B6) + E11*B15*B3*B7</f>
        <v>0.70260684475920954</v>
      </c>
    </row>
    <row r="18" spans="1:5" x14ac:dyDescent="0.25">
      <c r="B18">
        <f>B17/B15</f>
        <v>8.9363018407698329E-3</v>
      </c>
      <c r="E18">
        <f>E17/E15</f>
        <v>1.4052136895184191E-3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2023-08-17T12:00:57Z</dcterms:created>
  <dcterms:modified xsi:type="dcterms:W3CDTF">2023-08-18T07:53:55Z</dcterms:modified>
</cp:coreProperties>
</file>