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Data Analyst Journey\Excel_Data_Analytics_Course\8_Power_Pivot\"/>
    </mc:Choice>
  </mc:AlternateContent>
  <xr:revisionPtr revIDLastSave="0" documentId="13_ncr:1_{40B24EF0-03AE-43FA-9FFC-A39DD19F9DD6}" xr6:coauthVersionLast="47" xr6:coauthVersionMax="47" xr10:uidLastSave="{00000000-0000-0000-0000-000000000000}"/>
  <bookViews>
    <workbookView xWindow="28680" yWindow="-120" windowWidth="29040" windowHeight="15720" activeTab="2" xr2:uid="{6F716FE0-A4DF-418B-900B-3408E44BFC15}"/>
  </bookViews>
  <sheets>
    <sheet name="Skill_Job_Analysis" sheetId="16" r:id="rId1"/>
    <sheet name="Salary_vs_Skill" sheetId="17" r:id="rId2"/>
    <sheet name="Sheet2" sheetId="18" r:id="rId3"/>
  </sheets>
  <definedNames>
    <definedName name="Slicer_job_country">#N/A</definedName>
    <definedName name="Slicer_job_country1">#N/A</definedName>
    <definedName name="Slicer_job_title_short">#N/A</definedName>
  </definedNames>
  <calcPr calcId="191029"/>
  <pivotCaches>
    <pivotCache cacheId="237" r:id="rId4"/>
    <pivotCache cacheId="238" r:id="rId5"/>
    <pivotCache cacheId="245" r:id="rId6"/>
  </pivotCaches>
  <extLst>
    <ext xmlns:x14="http://schemas.microsoft.com/office/spreadsheetml/2009/9/main" uri="{876F7934-8845-4945-9796-88D515C7AA90}">
      <x14:pivotCaches>
        <pivotCache cacheId="198" r:id="rId7"/>
        <pivotCache cacheId="20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<sst xmlns="http://schemas.openxmlformats.org/spreadsheetml/2006/main" count="42" uniqueCount="27">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</sst>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7" formatCode="\$#,##0;\-\$#,##0;\$#,##0"/>
    <numFmt numFmtId="168"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xf numFmtId="168"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 ##0_);_(* \(#\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a:t>
            </a:r>
            <a:r>
              <a:rPr lang="en-US" baseline="0"/>
              <a:t>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scatterChart>
        <c:scatterStyle val="lineMarker"/>
        <c:varyColors val="0"/>
        <c:ser>
          <c:idx val="0"/>
          <c:order val="0"/>
          <c:tx>
            <c:strRef>
              <c:f>Salary_vs_Skill!$G$1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911074740861976E-2"/>
                  <c:y val="0.10013654984069174"/>
                </c:manualLayout>
              </c:layout>
              <c:tx>
                <c:rich>
                  <a:bodyPr/>
                  <a:lstStyle/>
                  <a:p>
                    <a:fld id="{DF807E0D-D93F-4F73-B9E6-ABE48D1A236A}"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B3-461A-B903-01A9C3B11145}"/>
                </c:ext>
              </c:extLst>
            </c:dLbl>
            <c:dLbl>
              <c:idx val="1"/>
              <c:tx>
                <c:rich>
                  <a:bodyPr/>
                  <a:lstStyle/>
                  <a:p>
                    <a:fld id="{676962D2-C8CC-4CC5-A308-6BC13A34D5D9}"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3B3-461A-B903-01A9C3B11145}"/>
                </c:ext>
              </c:extLst>
            </c:dLbl>
            <c:dLbl>
              <c:idx val="2"/>
              <c:tx>
                <c:rich>
                  <a:bodyPr/>
                  <a:lstStyle/>
                  <a:p>
                    <a:fld id="{FDEF6645-7508-4717-B194-ED30FE64FF7C}"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3B3-461A-B903-01A9C3B11145}"/>
                </c:ext>
              </c:extLst>
            </c:dLbl>
            <c:dLbl>
              <c:idx val="3"/>
              <c:tx>
                <c:rich>
                  <a:bodyPr/>
                  <a:lstStyle/>
                  <a:p>
                    <a:fld id="{6CC8B7BE-8780-4177-8349-CA02D9959059}"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3B3-461A-B903-01A9C3B11145}"/>
                </c:ext>
              </c:extLst>
            </c:dLbl>
            <c:dLbl>
              <c:idx val="4"/>
              <c:tx>
                <c:rich>
                  <a:bodyPr/>
                  <a:lstStyle/>
                  <a:p>
                    <a:fld id="{4AA665D7-25B0-4001-93C1-54770C13D8D7}"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3B3-461A-B903-01A9C3B11145}"/>
                </c:ext>
              </c:extLst>
            </c:dLbl>
            <c:dLbl>
              <c:idx val="5"/>
              <c:layout>
                <c:manualLayout>
                  <c:x val="9.0925622840516453E-3"/>
                  <c:y val="-0.11227431345774541"/>
                </c:manualLayout>
              </c:layout>
              <c:tx>
                <c:rich>
                  <a:bodyPr/>
                  <a:lstStyle/>
                  <a:p>
                    <a:fld id="{39BEEF9B-734D-4B0C-9838-DF96669D7D85}"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3B3-461A-B903-01A9C3B11145}"/>
                </c:ext>
              </c:extLst>
            </c:dLbl>
            <c:dLbl>
              <c:idx val="6"/>
              <c:layout>
                <c:manualLayout>
                  <c:x val="-4.1825786506637569E-2"/>
                  <c:y val="-7.5861022606584741E-2"/>
                </c:manualLayout>
              </c:layout>
              <c:tx>
                <c:rich>
                  <a:bodyPr/>
                  <a:lstStyle/>
                  <a:p>
                    <a:fld id="{7065F5CA-F474-483A-A24A-0E30925C5BF5}"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3B3-461A-B903-01A9C3B11145}"/>
                </c:ext>
              </c:extLst>
            </c:dLbl>
            <c:dLbl>
              <c:idx val="7"/>
              <c:tx>
                <c:rich>
                  <a:bodyPr/>
                  <a:lstStyle/>
                  <a:p>
                    <a:fld id="{BD801C1C-5573-4792-97A8-CDAAEC2A2C2E}"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3B3-461A-B903-01A9C3B11145}"/>
                </c:ext>
              </c:extLst>
            </c:dLbl>
            <c:dLbl>
              <c:idx val="8"/>
              <c:tx>
                <c:rich>
                  <a:bodyPr/>
                  <a:lstStyle/>
                  <a:p>
                    <a:fld id="{42FC3651-4C25-4239-A803-F1563AD4CD47}"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3B3-461A-B903-01A9C3B11145}"/>
                </c:ext>
              </c:extLst>
            </c:dLbl>
            <c:dLbl>
              <c:idx val="9"/>
              <c:tx>
                <c:rich>
                  <a:bodyPr/>
                  <a:lstStyle/>
                  <a:p>
                    <a:fld id="{A4FD8C11-D3E7-47BE-BDB9-3B43E1845CEF}"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3B3-461A-B903-01A9C3B11145}"/>
                </c:ext>
              </c:extLst>
            </c:dLbl>
            <c:dLbl>
              <c:idx val="10"/>
              <c:tx>
                <c:rich>
                  <a:bodyPr/>
                  <a:lstStyle/>
                  <a:p>
                    <a:fld id="{780F4ACA-F940-4C51-BC79-604FD4922F82}"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3B3-461A-B903-01A9C3B111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Salary_vs_Skill!$F$2:$F$12</c:f>
              <c:numCache>
                <c:formatCode>General</c:formatCode>
                <c:ptCount val="11"/>
                <c:pt idx="0">
                  <c:v>155000</c:v>
                </c:pt>
                <c:pt idx="1">
                  <c:v>147500</c:v>
                </c:pt>
                <c:pt idx="2">
                  <c:v>127500</c:v>
                </c:pt>
                <c:pt idx="3">
                  <c:v>125000</c:v>
                </c:pt>
                <c:pt idx="4">
                  <c:v>111175</c:v>
                </c:pt>
                <c:pt idx="5">
                  <c:v>107550</c:v>
                </c:pt>
                <c:pt idx="6">
                  <c:v>99150</c:v>
                </c:pt>
                <c:pt idx="7">
                  <c:v>90000</c:v>
                </c:pt>
                <c:pt idx="8">
                  <c:v>90000</c:v>
                </c:pt>
                <c:pt idx="9">
                  <c:v>85000</c:v>
                </c:pt>
                <c:pt idx="10">
                  <c:v>115000</c:v>
                </c:pt>
              </c:numCache>
            </c:numRef>
          </c:xVal>
          <c:yVal>
            <c:numRef>
              <c:f>Salary_vs_Skill!$G$2:$G$12</c:f>
              <c:numCache>
                <c:formatCode>General</c:formatCode>
                <c:ptCount val="11"/>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pt idx="10">
                  <c:v>5.1196743388834474</c:v>
                </c:pt>
              </c:numCache>
            </c:numRef>
          </c:yVal>
          <c:smooth val="0"/>
          <c:extLst>
            <c:ext xmlns:c15="http://schemas.microsoft.com/office/drawing/2012/chart" uri="{02D57815-91ED-43cb-92C2-25804820EDAC}">
              <c15:datalabelsRange>
                <c15:f>Salary_vs_Skill!$E$2:$E$12</c15:f>
                <c15:dlblRangeCache>
                  <c:ptCount val="11"/>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pt idx="10">
                    <c:v>Grand Total</c:v>
                  </c:pt>
                </c15:dlblRangeCache>
              </c15:datalabelsRange>
            </c:ext>
            <c:ext xmlns:c16="http://schemas.microsoft.com/office/drawing/2014/chart" uri="{C3380CC4-5D6E-409C-BE32-E72D297353CC}">
              <c16:uniqueId val="{00000000-43B3-461A-B903-01A9C3B11145}"/>
            </c:ext>
          </c:extLst>
        </c:ser>
        <c:dLbls>
          <c:showLegendKey val="0"/>
          <c:showVal val="0"/>
          <c:showCatName val="0"/>
          <c:showSerName val="0"/>
          <c:showPercent val="0"/>
          <c:showBubbleSize val="0"/>
        </c:dLbls>
        <c:axId val="1387785328"/>
        <c:axId val="2042384336"/>
      </c:scatterChart>
      <c:valAx>
        <c:axId val="138778532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Median Salary</a:t>
                </a:r>
                <a:r>
                  <a:rPr lang="pt-PT" baseline="0"/>
                  <a:t> ($USD)</a:t>
                </a:r>
                <a:endParaRPr lang="pt-PT"/>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042384336"/>
        <c:crosses val="autoZero"/>
        <c:crossBetween val="midCat"/>
      </c:valAx>
      <c:valAx>
        <c:axId val="204238433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387785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1</xdr:row>
      <xdr:rowOff>59267</xdr:rowOff>
    </xdr:from>
    <xdr:to>
      <xdr:col>9</xdr:col>
      <xdr:colOff>473286</xdr:colOff>
      <xdr:row>17</xdr:row>
      <xdr:rowOff>173567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281940</xdr:colOff>
      <xdr:row>15</xdr:row>
      <xdr:rowOff>55880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55245</xdr:colOff>
      <xdr:row>15</xdr:row>
      <xdr:rowOff>55880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609599</xdr:colOff>
      <xdr:row>1</xdr:row>
      <xdr:rowOff>11430</xdr:rowOff>
    </xdr:from>
    <xdr:to>
      <xdr:col>19</xdr:col>
      <xdr:colOff>276224</xdr:colOff>
      <xdr:row>24</xdr:row>
      <xdr:rowOff>38100</xdr:rowOff>
    </xdr:to>
    <xdr:graphicFrame macro="">
      <xdr:nvGraphicFramePr>
        <xdr:cNvPr id="2" name="Chart 1">
          <a:extLst>
            <a:ext uri="{FF2B5EF4-FFF2-40B4-BE49-F238E27FC236}">
              <a16:creationId xmlns:a16="http://schemas.microsoft.com/office/drawing/2014/main" id="{62BBDEEA-ECF0-4D26-B91F-370E51C5B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491490</xdr:colOff>
      <xdr:row>1</xdr:row>
      <xdr:rowOff>66675</xdr:rowOff>
    </xdr:from>
    <xdr:to>
      <xdr:col>9</xdr:col>
      <xdr:colOff>493395</xdr:colOff>
      <xdr:row>15</xdr:row>
      <xdr:rowOff>110490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9DEE092D-E403-D12B-4ECE-359C1A75FC1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777990" y="245745"/>
              <a:ext cx="1830705" cy="257937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3973101851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39734143518" backgroundQuery="1" createdVersion="8" refreshedVersion="8" minRefreshableVersion="3" recordCount="0" supportSubquery="1" supportAdvancedDrill="1" xr:uid="{E6C1FA58-4C31-4B6B-8A0C-AF1064B9810E}">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4252986111" backgroundQuery="1" createdVersion="8" refreshedVersion="8" minRefreshableVersion="3" recordCount="0" supportSubquery="1" supportAdvancedDrill="1" xr:uid="{17376608-5D9B-48C9-BE3E-110DDFBD51A3}">
  <cacheSource type="external" connectionId="3"/>
  <cacheFields count="5">
    <cacheField name="[Measures].[Median Salary]" caption="Median Salary" numFmtId="0" hierarchy="26"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0"/>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39729861107" backgroundQuery="1" createdVersion="3" refreshedVersion="8" minRefreshableVersion="3" recordCount="0" supportSubquery="1" supportAdvancedDrill="1" xr:uid="{B427293E-A03A-4BB4-AC82-4AFEE4A354B6}">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088343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39735185188" backgroundQuery="1" createdVersion="3" refreshedVersion="8" minRefreshableVersion="3" recordCount="0" supportSubquery="1" supportAdvancedDrill="1" xr:uid="{06C65049-0E9A-4FD3-9E67-ABF409C26A1F}">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0543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3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7EFDB-F537-4056-9C86-A23A6E0C2146}" name="PivotTable1" cacheId="238" applyNumberFormats="0" applyBorderFormats="0" applyFontFormats="0" applyPatternFormats="0" applyAlignmentFormats="0" applyWidthHeightFormats="1" dataCaption="Values" tag="77c1236a-8d89-4469-8494-0a1e08176742"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36E3D-C860-4F06-95D1-1AF7818CF7A2}" name="PivotTable2" cacheId="245" applyNumberFormats="0" applyBorderFormats="0" applyFontFormats="0" applyPatternFormats="0" applyAlignmentFormats="0" applyWidthHeightFormats="1" dataCaption="Values" tag="a6f9792b-b230-49ec-945f-6cc0e4a7412a" updatedVersion="8" minRefreshableVersion="3" useAutoFormatting="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46088343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46088343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CD6B67E-A78E-4F2D-8016-F23D2CBDEC37}" sourceName="[data_jobs_salary].[job_country]">
  <pivotTables>
    <pivotTable tabId="18" name="PivotTable2"/>
  </pivotTables>
  <data>
    <olap pivotCacheId="129054317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F3A6640-AE47-42B2-B2D9-D1424F2141C6}" cache="Slicer_job_country1" caption="Count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D32" sqref="D32"/>
    </sheetView>
  </sheetViews>
  <sheetFormatPr defaultRowHeight="14.4" x14ac:dyDescent="0.3"/>
  <cols>
    <col min="1" max="1" width="13" bestFit="1" customWidth="1"/>
    <col min="2" max="2" width="17.44140625" bestFit="1" customWidth="1"/>
  </cols>
  <sheetData>
    <row r="3" spans="1:2" x14ac:dyDescent="0.3">
      <c r="A3" s="1" t="s">
        <v>10</v>
      </c>
      <c r="B3" t="s">
        <v>12</v>
      </c>
    </row>
    <row r="4" spans="1:2" x14ac:dyDescent="0.3">
      <c r="A4" s="2" t="s">
        <v>19</v>
      </c>
      <c r="B4" s="3">
        <v>3827</v>
      </c>
    </row>
    <row r="5" spans="1:2" x14ac:dyDescent="0.3">
      <c r="A5" s="2" t="s">
        <v>20</v>
      </c>
      <c r="B5" s="3">
        <v>4760</v>
      </c>
    </row>
    <row r="6" spans="1:2" x14ac:dyDescent="0.3">
      <c r="A6" s="2" t="s">
        <v>18</v>
      </c>
      <c r="B6" s="3">
        <v>4806</v>
      </c>
    </row>
    <row r="7" spans="1:2" x14ac:dyDescent="0.3">
      <c r="A7" s="2" t="s">
        <v>21</v>
      </c>
      <c r="B7" s="3">
        <v>5290</v>
      </c>
    </row>
    <row r="8" spans="1:2" x14ac:dyDescent="0.3">
      <c r="A8" s="2" t="s">
        <v>17</v>
      </c>
      <c r="B8" s="3">
        <v>6260</v>
      </c>
    </row>
    <row r="9" spans="1:2" x14ac:dyDescent="0.3">
      <c r="A9" s="2" t="s">
        <v>22</v>
      </c>
      <c r="B9" s="3">
        <v>6844</v>
      </c>
    </row>
    <row r="10" spans="1:2" x14ac:dyDescent="0.3">
      <c r="A10" s="2" t="s">
        <v>16</v>
      </c>
      <c r="B10" s="3">
        <v>6929</v>
      </c>
    </row>
    <row r="11" spans="1:2" x14ac:dyDescent="0.3">
      <c r="A11" s="2" t="s">
        <v>15</v>
      </c>
      <c r="B11" s="3">
        <v>7043</v>
      </c>
    </row>
    <row r="12" spans="1:2" x14ac:dyDescent="0.3">
      <c r="A12" s="2" t="s">
        <v>14</v>
      </c>
      <c r="B12" s="3">
        <v>17689</v>
      </c>
    </row>
    <row r="13" spans="1:2" x14ac:dyDescent="0.3">
      <c r="A13" s="2" t="s">
        <v>13</v>
      </c>
      <c r="B13" s="3">
        <v>18500</v>
      </c>
    </row>
    <row r="14" spans="1:2" x14ac:dyDescent="0.3">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C5101-2188-4753-850B-707882331672}">
  <dimension ref="A1:G12"/>
  <sheetViews>
    <sheetView workbookViewId="0">
      <selection activeCell="F14" sqref="F14"/>
    </sheetView>
  </sheetViews>
  <sheetFormatPr defaultRowHeight="14.4" x14ac:dyDescent="0.3"/>
  <cols>
    <col min="1" max="1" width="24.33203125" bestFit="1" customWidth="1"/>
    <col min="2" max="2" width="13.21875" bestFit="1" customWidth="1"/>
    <col min="3" max="4" width="12.33203125" bestFit="1" customWidth="1"/>
  </cols>
  <sheetData>
    <row r="1" spans="1:7" x14ac:dyDescent="0.3">
      <c r="A1" s="1" t="s">
        <v>10</v>
      </c>
      <c r="B1" t="s">
        <v>24</v>
      </c>
      <c r="C1" t="s">
        <v>23</v>
      </c>
      <c r="E1" t="str" cm="1">
        <f t="array" ref="E1:G12">A1:C12</f>
        <v>Row Labels</v>
      </c>
      <c r="F1" t="str">
        <v>Median Salary</v>
      </c>
      <c r="G1" t="str">
        <v>Skills Per Job</v>
      </c>
    </row>
    <row r="2" spans="1:7" x14ac:dyDescent="0.3">
      <c r="A2" s="2" t="s">
        <v>0</v>
      </c>
      <c r="B2" s="4">
        <v>155000</v>
      </c>
      <c r="C2" s="5">
        <v>5.2608262817322053</v>
      </c>
      <c r="E2" t="str">
        <v>Senior Data Scientist</v>
      </c>
      <c r="F2">
        <v>155000</v>
      </c>
      <c r="G2">
        <v>5.2608262817322053</v>
      </c>
    </row>
    <row r="3" spans="1:7" x14ac:dyDescent="0.3">
      <c r="A3" s="2" t="s">
        <v>5</v>
      </c>
      <c r="B3" s="4">
        <v>147500</v>
      </c>
      <c r="C3" s="5">
        <v>8.1405163853028792</v>
      </c>
      <c r="E3" t="str">
        <v>Senior Data Engineer</v>
      </c>
      <c r="F3">
        <v>147500</v>
      </c>
      <c r="G3">
        <v>8.1405163853028792</v>
      </c>
    </row>
    <row r="4" spans="1:7" x14ac:dyDescent="0.3">
      <c r="A4" s="2" t="s">
        <v>4</v>
      </c>
      <c r="B4" s="4">
        <v>127500</v>
      </c>
      <c r="C4" s="5">
        <v>4.9271336080047083</v>
      </c>
      <c r="E4" t="str">
        <v>Data Scientist</v>
      </c>
      <c r="F4">
        <v>127500</v>
      </c>
      <c r="G4">
        <v>4.9271336080047083</v>
      </c>
    </row>
    <row r="5" spans="1:7" x14ac:dyDescent="0.3">
      <c r="A5" s="2" t="s">
        <v>1</v>
      </c>
      <c r="B5" s="4">
        <v>125000</v>
      </c>
      <c r="C5" s="5">
        <v>6.961963732861566</v>
      </c>
      <c r="E5" t="str">
        <v>Data Engineer</v>
      </c>
      <c r="F5">
        <v>125000</v>
      </c>
      <c r="G5">
        <v>6.961963732861566</v>
      </c>
    </row>
    <row r="6" spans="1:7" x14ac:dyDescent="0.3">
      <c r="A6" s="2" t="s">
        <v>2</v>
      </c>
      <c r="B6" s="4">
        <v>111175</v>
      </c>
      <c r="C6" s="5">
        <v>4.3544474393531001</v>
      </c>
      <c r="E6" t="str">
        <v>Senior Data Analyst</v>
      </c>
      <c r="F6">
        <v>111175</v>
      </c>
      <c r="G6">
        <v>4.3544474393531001</v>
      </c>
    </row>
    <row r="7" spans="1:7" x14ac:dyDescent="0.3">
      <c r="A7" s="2" t="s">
        <v>3</v>
      </c>
      <c r="B7" s="4">
        <v>107550</v>
      </c>
      <c r="C7" s="5">
        <v>5.2834138486312403</v>
      </c>
      <c r="E7" t="str">
        <v>Machine Learning Engineer</v>
      </c>
      <c r="F7">
        <v>107550</v>
      </c>
      <c r="G7">
        <v>5.2834138486312403</v>
      </c>
    </row>
    <row r="8" spans="1:7" x14ac:dyDescent="0.3">
      <c r="A8" s="2" t="s">
        <v>7</v>
      </c>
      <c r="B8" s="4">
        <v>99150</v>
      </c>
      <c r="C8" s="5">
        <v>5.5445026178010473</v>
      </c>
      <c r="E8" t="str">
        <v>Software Engineer</v>
      </c>
      <c r="F8">
        <v>99150</v>
      </c>
      <c r="G8">
        <v>5.5445026178010473</v>
      </c>
    </row>
    <row r="9" spans="1:7" x14ac:dyDescent="0.3">
      <c r="A9" s="2" t="s">
        <v>6</v>
      </c>
      <c r="B9" s="4">
        <v>90000</v>
      </c>
      <c r="C9" s="5">
        <v>3.600978555069748</v>
      </c>
      <c r="E9" t="str">
        <v>Data Analyst</v>
      </c>
      <c r="F9">
        <v>90000</v>
      </c>
      <c r="G9">
        <v>3.600978555069748</v>
      </c>
    </row>
    <row r="10" spans="1:7" x14ac:dyDescent="0.3">
      <c r="A10" s="2" t="s">
        <v>9</v>
      </c>
      <c r="B10" s="4">
        <v>90000</v>
      </c>
      <c r="C10" s="5">
        <v>4.8023255813953485</v>
      </c>
      <c r="E10" t="str">
        <v>Cloud Engineer</v>
      </c>
      <c r="F10">
        <v>90000</v>
      </c>
      <c r="G10">
        <v>4.8023255813953485</v>
      </c>
    </row>
    <row r="11" spans="1:7" x14ac:dyDescent="0.3">
      <c r="A11" s="2" t="s">
        <v>8</v>
      </c>
      <c r="B11" s="4">
        <v>85000</v>
      </c>
      <c r="C11" s="5">
        <v>3.2997002997002998</v>
      </c>
      <c r="E11" t="str">
        <v>Business Analyst</v>
      </c>
      <c r="F11">
        <v>85000</v>
      </c>
      <c r="G11">
        <v>3.2997002997002998</v>
      </c>
    </row>
    <row r="12" spans="1:7" x14ac:dyDescent="0.3">
      <c r="A12" s="2" t="s">
        <v>11</v>
      </c>
      <c r="B12" s="4">
        <v>115000</v>
      </c>
      <c r="C12" s="5">
        <v>5.1196743388834474</v>
      </c>
      <c r="E12" t="str">
        <v>Grand Total</v>
      </c>
      <c r="F12">
        <v>115000</v>
      </c>
      <c r="G12">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7D9F7-99B3-49CA-AB0D-211C081B5B05}">
  <dimension ref="A1:D12"/>
  <sheetViews>
    <sheetView tabSelected="1" workbookViewId="0">
      <selection activeCell="L9" sqref="L9"/>
    </sheetView>
  </sheetViews>
  <sheetFormatPr defaultRowHeight="14.4" x14ac:dyDescent="0.3"/>
  <cols>
    <col min="1" max="1" width="24.33203125" bestFit="1" customWidth="1"/>
    <col min="2" max="2" width="13.21875" bestFit="1" customWidth="1"/>
    <col min="3" max="3" width="16" bestFit="1" customWidth="1"/>
    <col min="4" max="4" width="20.44140625" bestFit="1" customWidth="1"/>
  </cols>
  <sheetData>
    <row r="1" spans="1:4" x14ac:dyDescent="0.3">
      <c r="A1" s="1" t="s">
        <v>10</v>
      </c>
      <c r="B1" t="s">
        <v>24</v>
      </c>
      <c r="C1" t="s">
        <v>25</v>
      </c>
      <c r="D1" t="s">
        <v>26</v>
      </c>
    </row>
    <row r="2" spans="1:4" x14ac:dyDescent="0.3">
      <c r="A2" s="2" t="s">
        <v>8</v>
      </c>
      <c r="B2" s="4">
        <v>70000</v>
      </c>
      <c r="C2" s="4">
        <v>90000</v>
      </c>
      <c r="D2" s="4">
        <v>75000</v>
      </c>
    </row>
    <row r="3" spans="1:4" x14ac:dyDescent="0.3">
      <c r="A3" s="2" t="s">
        <v>9</v>
      </c>
      <c r="B3" s="4">
        <v>110000</v>
      </c>
      <c r="C3" s="4">
        <v>115000</v>
      </c>
      <c r="D3" s="4">
        <v>89100</v>
      </c>
    </row>
    <row r="4" spans="1:4" x14ac:dyDescent="0.3">
      <c r="A4" s="2" t="s">
        <v>6</v>
      </c>
      <c r="B4" s="4">
        <v>100500</v>
      </c>
      <c r="C4" s="4">
        <v>90000</v>
      </c>
      <c r="D4" s="4">
        <v>90000</v>
      </c>
    </row>
    <row r="5" spans="1:4" x14ac:dyDescent="0.3">
      <c r="A5" s="2" t="s">
        <v>1</v>
      </c>
      <c r="B5" s="4">
        <v>102425</v>
      </c>
      <c r="C5" s="4">
        <v>125000</v>
      </c>
      <c r="D5" s="4">
        <v>123500</v>
      </c>
    </row>
    <row r="6" spans="1:4" x14ac:dyDescent="0.3">
      <c r="A6" s="2" t="s">
        <v>4</v>
      </c>
      <c r="B6" s="4">
        <v>139216</v>
      </c>
      <c r="C6" s="4">
        <v>130000</v>
      </c>
      <c r="D6" s="4">
        <v>119550</v>
      </c>
    </row>
    <row r="7" spans="1:4" x14ac:dyDescent="0.3">
      <c r="A7" s="2" t="s">
        <v>3</v>
      </c>
      <c r="B7" s="4">
        <v>101029</v>
      </c>
      <c r="C7" s="4">
        <v>150000</v>
      </c>
      <c r="D7" s="4">
        <v>101029</v>
      </c>
    </row>
    <row r="8" spans="1:4" x14ac:dyDescent="0.3">
      <c r="A8" s="2" t="s">
        <v>2</v>
      </c>
      <c r="B8" s="4">
        <v>50640</v>
      </c>
      <c r="C8" s="4">
        <v>110000</v>
      </c>
      <c r="D8" s="4">
        <v>111175</v>
      </c>
    </row>
    <row r="9" spans="1:4" x14ac:dyDescent="0.3">
      <c r="A9" s="2" t="s">
        <v>5</v>
      </c>
      <c r="B9" s="4">
        <v>147500</v>
      </c>
      <c r="C9" s="4">
        <v>150000</v>
      </c>
      <c r="D9" s="4">
        <v>147500</v>
      </c>
    </row>
    <row r="10" spans="1:4" x14ac:dyDescent="0.3">
      <c r="A10" s="2" t="s">
        <v>0</v>
      </c>
      <c r="B10" s="4">
        <v>157500</v>
      </c>
      <c r="C10" s="4">
        <v>155000</v>
      </c>
      <c r="D10" s="4">
        <v>155000</v>
      </c>
    </row>
    <row r="11" spans="1:4" x14ac:dyDescent="0.3">
      <c r="A11" s="2" t="s">
        <v>7</v>
      </c>
      <c r="B11" s="4">
        <v>157500</v>
      </c>
      <c r="C11" s="4">
        <v>125000</v>
      </c>
      <c r="D11" s="4">
        <v>89100</v>
      </c>
    </row>
    <row r="12" spans="1:4" x14ac:dyDescent="0.3">
      <c r="A12" s="2" t="s">
        <v>11</v>
      </c>
      <c r="B12" s="4">
        <v>118500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9DA792-0D60-4311-9BFB-9BE005B2BE54}">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7642B243-8DDC-4581-9FEA-8E0432D9F660}">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B4224699-315B-4574-9A8A-FD8D7423F83B}">
  <ds:schemaRefs/>
</ds:datastoreItem>
</file>

<file path=customXml/itemProps12.xml><?xml version="1.0" encoding="utf-8"?>
<ds:datastoreItem xmlns:ds="http://schemas.openxmlformats.org/officeDocument/2006/customXml" ds:itemID="{6A81B8BA-9DC9-4D0E-9A6B-6EA731E8025C}">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07DC4AF4-4D02-466A-B181-EE1007F8597F}">
  <ds:schemaRefs/>
</ds:datastoreItem>
</file>

<file path=customXml/itemProps15.xml><?xml version="1.0" encoding="utf-8"?>
<ds:datastoreItem xmlns:ds="http://schemas.openxmlformats.org/officeDocument/2006/customXml" ds:itemID="{A73D25EB-EAA3-44D7-A1B2-97AF7679565D}">
  <ds:schemaRefs/>
</ds:datastoreItem>
</file>

<file path=customXml/itemProps16.xml><?xml version="1.0" encoding="utf-8"?>
<ds:datastoreItem xmlns:ds="http://schemas.openxmlformats.org/officeDocument/2006/customXml" ds:itemID="{21C94BA0-6E14-4CD9-953B-5AFFE1CD52D9}">
  <ds:schemaRefs/>
</ds:datastoreItem>
</file>

<file path=customXml/itemProps17.xml><?xml version="1.0" encoding="utf-8"?>
<ds:datastoreItem xmlns:ds="http://schemas.openxmlformats.org/officeDocument/2006/customXml" ds:itemID="{A7EC7681-D108-45F1-8AF9-2BEA44BDAC5F}">
  <ds:schemaRefs/>
</ds:datastoreItem>
</file>

<file path=customXml/itemProps18.xml><?xml version="1.0" encoding="utf-8"?>
<ds:datastoreItem xmlns:ds="http://schemas.openxmlformats.org/officeDocument/2006/customXml" ds:itemID="{01569B10-797D-4B05-9818-66741409AE10}">
  <ds:schemaRefs/>
</ds:datastoreItem>
</file>

<file path=customXml/itemProps19.xml><?xml version="1.0" encoding="utf-8"?>
<ds:datastoreItem xmlns:ds="http://schemas.openxmlformats.org/officeDocument/2006/customXml" ds:itemID="{8D80F2D8-3F12-4DD1-B8EA-343C3134DDC2}">
  <ds:schemaRefs/>
</ds:datastoreItem>
</file>

<file path=customXml/itemProps20.xml><?xml version="1.0" encoding="utf-8"?>
<ds:datastoreItem xmlns:ds="http://schemas.openxmlformats.org/officeDocument/2006/customXml" ds:itemID="{194B592C-D81E-42B1-8DAD-432382C5AD81}">
  <ds:schemaRefs/>
</ds:datastoreItem>
</file>

<file path=customXml/itemProps21.xml><?xml version="1.0" encoding="utf-8"?>
<ds:datastoreItem xmlns:ds="http://schemas.openxmlformats.org/officeDocument/2006/customXml" ds:itemID="{BFC06AD1-C6EA-4E2B-8643-18E9D8F898B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Salary_vs_Skill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2024-08-10T22:21:34Z</dcterms:created>
  <dcterms:modified xsi:type="dcterms:W3CDTF">2026-09-16T08:38:41Z</dcterms:modified>
</cp:coreProperties>
</file>