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EAD ME!" sheetId="5" r:id="rId1"/>
    <sheet name="data" sheetId="1" r:id="rId2"/>
    <sheet name="variation per species" sheetId="4" r:id="rId3"/>
  </sheets>
  <calcPr calcId="145621"/>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2" i="4"/>
  <c r="A23" i="1"/>
  <c r="E23" i="1"/>
  <c r="F23" i="1"/>
  <c r="AD23" i="1" s="1" a="1"/>
  <c r="AD23" i="1" s="1"/>
  <c r="G23" i="1"/>
  <c r="AC23" i="1" a="1"/>
  <c r="AC23" i="1" s="1"/>
  <c r="AE23" i="1" a="1"/>
  <c r="AE23" i="1" s="1"/>
  <c r="AF23" i="1" a="1"/>
  <c r="AF23" i="1" s="1"/>
  <c r="AG23" i="1" a="1"/>
  <c r="AG23" i="1" s="1"/>
  <c r="AH23" i="1" a="1"/>
  <c r="AH23" i="1" s="1"/>
  <c r="AI23" i="1" a="1"/>
  <c r="AI23" i="1" s="1"/>
  <c r="AJ23" i="1" a="1"/>
  <c r="AJ23" i="1" s="1"/>
  <c r="AK23" i="1" a="1"/>
  <c r="AK23" i="1" s="1"/>
  <c r="AL23" i="1" a="1"/>
  <c r="AL23" i="1" s="1"/>
  <c r="AM23" i="1" a="1"/>
  <c r="AM23" i="1" s="1"/>
  <c r="AN23" i="1" a="1"/>
  <c r="AN23" i="1" s="1"/>
  <c r="AO23" i="1" a="1"/>
  <c r="AO23" i="1" s="1"/>
  <c r="AP23" i="1" a="1"/>
  <c r="AP23" i="1" s="1"/>
  <c r="AQ23" i="1" a="1"/>
  <c r="AQ23" i="1" s="1"/>
  <c r="AR23" i="1" a="1"/>
  <c r="AR23" i="1" s="1"/>
  <c r="AS23" i="1" a="1"/>
  <c r="AS23" i="1" s="1"/>
  <c r="AT23" i="1" a="1"/>
  <c r="AT23" i="1" s="1"/>
  <c r="AU23" i="1" a="1"/>
  <c r="AU23" i="1" s="1"/>
  <c r="AV23" i="1" a="1"/>
  <c r="AV23" i="1" s="1"/>
  <c r="AW23" i="1"/>
  <c r="AB23" i="1" s="1"/>
  <c r="AX23" i="1"/>
  <c r="B3" i="4"/>
  <c r="B4" i="4"/>
  <c r="B5" i="4"/>
  <c r="B2" i="4"/>
  <c r="E24" i="1"/>
  <c r="F24" i="1"/>
  <c r="G24" i="1"/>
  <c r="E25" i="1"/>
  <c r="F25" i="1"/>
  <c r="G25" i="1"/>
  <c r="E26" i="1"/>
  <c r="F26" i="1"/>
  <c r="G26" i="1"/>
  <c r="F4" i="1" l="1"/>
  <c r="F5" i="1"/>
  <c r="F6" i="1"/>
  <c r="F7" i="1"/>
  <c r="F8" i="1"/>
  <c r="F9" i="1"/>
  <c r="F10" i="1"/>
  <c r="F11" i="1"/>
  <c r="F12" i="1"/>
  <c r="F13" i="1"/>
  <c r="F14" i="1"/>
  <c r="F15" i="1"/>
  <c r="F16" i="1"/>
  <c r="F17" i="1"/>
  <c r="F18" i="1"/>
  <c r="F19" i="1"/>
  <c r="F20" i="1"/>
  <c r="F21" i="1"/>
  <c r="F22" i="1"/>
  <c r="AE24" i="1" a="1"/>
  <c r="AE24" i="1" s="1"/>
  <c r="AE25" i="1" a="1"/>
  <c r="AE25" i="1" s="1"/>
  <c r="AE26" i="1" a="1"/>
  <c r="AE26" i="1" s="1"/>
  <c r="AE27" i="1" a="1"/>
  <c r="AE27" i="1" s="1"/>
  <c r="AE28" i="1" a="1"/>
  <c r="AE28" i="1" s="1"/>
  <c r="AE29" i="1" a="1"/>
  <c r="AE29" i="1" s="1"/>
  <c r="AE30" i="1" a="1"/>
  <c r="AE30" i="1" s="1"/>
  <c r="AE31" i="1" a="1"/>
  <c r="AE31" i="1" s="1"/>
  <c r="AE32" i="1" a="1"/>
  <c r="AE32" i="1" s="1"/>
  <c r="AE33" i="1" a="1"/>
  <c r="AE33" i="1" s="1"/>
  <c r="AE34" i="1" a="1"/>
  <c r="AE34" i="1" s="1"/>
  <c r="AE35" i="1" a="1"/>
  <c r="AE35" i="1" s="1"/>
  <c r="AE36" i="1" a="1"/>
  <c r="AE36" i="1" s="1"/>
  <c r="AE37" i="1" a="1"/>
  <c r="AE37" i="1" s="1"/>
  <c r="AE38" i="1" a="1"/>
  <c r="AE38" i="1" s="1"/>
  <c r="AE39" i="1" a="1"/>
  <c r="AE39" i="1" s="1"/>
  <c r="AE40" i="1" a="1"/>
  <c r="AE40" i="1" s="1"/>
  <c r="AE41" i="1" a="1"/>
  <c r="AE41" i="1" s="1"/>
  <c r="AE42" i="1" a="1"/>
  <c r="AE42" i="1" s="1"/>
  <c r="AE43" i="1" a="1"/>
  <c r="AE43" i="1" s="1"/>
  <c r="AE44" i="1" a="1"/>
  <c r="AE44" i="1" s="1"/>
  <c r="AE45" i="1" a="1"/>
  <c r="AE45" i="1" s="1"/>
  <c r="AE46" i="1" a="1"/>
  <c r="AE46" i="1" s="1"/>
  <c r="AE47" i="1" a="1"/>
  <c r="AE47" i="1" s="1"/>
  <c r="AE48" i="1" a="1"/>
  <c r="AE48" i="1" s="1"/>
  <c r="AE49" i="1" a="1"/>
  <c r="AE49" i="1" s="1"/>
  <c r="AE50" i="1" a="1"/>
  <c r="AE50" i="1" s="1"/>
  <c r="AE51" i="1" a="1"/>
  <c r="AE51" i="1" s="1"/>
  <c r="AE52" i="1" a="1"/>
  <c r="AE52" i="1" s="1"/>
  <c r="AE53" i="1" a="1"/>
  <c r="AE53" i="1" s="1"/>
  <c r="AE54" i="1" a="1"/>
  <c r="AE54" i="1" s="1"/>
  <c r="AE55" i="1" a="1"/>
  <c r="AE55" i="1" s="1"/>
  <c r="AE56" i="1" a="1"/>
  <c r="AE56" i="1" s="1"/>
  <c r="AE57" i="1" a="1"/>
  <c r="AE57" i="1" s="1"/>
  <c r="AE58" i="1" a="1"/>
  <c r="AE58" i="1" s="1"/>
  <c r="AE59" i="1" a="1"/>
  <c r="AE59" i="1" s="1"/>
  <c r="AE60" i="1" a="1"/>
  <c r="AE60" i="1" s="1"/>
  <c r="AE61" i="1" a="1"/>
  <c r="AE61" i="1" s="1"/>
  <c r="AE62" i="1" a="1"/>
  <c r="AE62" i="1" s="1"/>
  <c r="AE63" i="1" a="1"/>
  <c r="AE63" i="1" s="1"/>
  <c r="AE64" i="1" a="1"/>
  <c r="AE64" i="1" s="1"/>
  <c r="AE65" i="1" a="1"/>
  <c r="AE65" i="1" s="1"/>
  <c r="AE66" i="1" a="1"/>
  <c r="AE66" i="1" s="1"/>
  <c r="AE67" i="1" a="1"/>
  <c r="AE67" i="1" s="1"/>
  <c r="AE68" i="1" a="1"/>
  <c r="AE68" i="1" s="1"/>
  <c r="AE69" i="1" a="1"/>
  <c r="AE69" i="1" s="1"/>
  <c r="AE70" i="1" a="1"/>
  <c r="AE70" i="1" s="1"/>
  <c r="AE71" i="1" a="1"/>
  <c r="AE71" i="1" s="1"/>
  <c r="AE72" i="1" a="1"/>
  <c r="AE72" i="1" s="1"/>
  <c r="AE73" i="1" a="1"/>
  <c r="AE73" i="1" s="1"/>
  <c r="AE74" i="1" a="1"/>
  <c r="AE74" i="1" s="1"/>
  <c r="AE75" i="1" a="1"/>
  <c r="AE75" i="1" s="1"/>
  <c r="AE76" i="1" a="1"/>
  <c r="AE76" i="1" s="1"/>
  <c r="AE77" i="1" a="1"/>
  <c r="AE77" i="1" s="1"/>
  <c r="AE78" i="1" a="1"/>
  <c r="AE78" i="1" s="1"/>
  <c r="AE79" i="1" a="1"/>
  <c r="AE79" i="1" s="1"/>
  <c r="AE80" i="1" a="1"/>
  <c r="AE80" i="1" s="1"/>
  <c r="AE81" i="1" a="1"/>
  <c r="AE81" i="1" s="1"/>
  <c r="AE82" i="1" a="1"/>
  <c r="AE82" i="1" s="1"/>
  <c r="AE83" i="1" a="1"/>
  <c r="AE83" i="1" s="1"/>
  <c r="AE84" i="1" a="1"/>
  <c r="AE84" i="1" s="1"/>
  <c r="AE85" i="1" a="1"/>
  <c r="AE85" i="1" s="1"/>
  <c r="AE86" i="1" a="1"/>
  <c r="AE86" i="1" s="1"/>
  <c r="AE87" i="1" a="1"/>
  <c r="AE87" i="1" s="1"/>
  <c r="AE88" i="1" a="1"/>
  <c r="AE88" i="1" s="1"/>
  <c r="AE89" i="1" a="1"/>
  <c r="AE89" i="1" s="1"/>
  <c r="AE90" i="1" a="1"/>
  <c r="AE90" i="1" s="1"/>
  <c r="AE91" i="1" a="1"/>
  <c r="AE91" i="1" s="1"/>
  <c r="AE92" i="1" a="1"/>
  <c r="AE92" i="1" s="1"/>
  <c r="AE93" i="1" a="1"/>
  <c r="AE93" i="1" s="1"/>
  <c r="AE94" i="1" a="1"/>
  <c r="AE94" i="1" s="1"/>
  <c r="AE95" i="1" a="1"/>
  <c r="AE95" i="1" s="1"/>
  <c r="AE96" i="1" a="1"/>
  <c r="AE96" i="1" s="1"/>
  <c r="AE97" i="1" a="1"/>
  <c r="AE97" i="1" s="1"/>
  <c r="AE98" i="1" a="1"/>
  <c r="AE98" i="1" s="1"/>
  <c r="AE99" i="1" a="1"/>
  <c r="AE99" i="1" s="1"/>
  <c r="AE100" i="1" a="1"/>
  <c r="AE100" i="1" s="1"/>
  <c r="AE101" i="1" a="1"/>
  <c r="AE101" i="1" s="1"/>
  <c r="AE102" i="1" a="1"/>
  <c r="AE102" i="1" s="1"/>
  <c r="AE103" i="1" a="1"/>
  <c r="AE103" i="1" s="1"/>
  <c r="AE104" i="1" a="1"/>
  <c r="AE104" i="1" s="1"/>
  <c r="AE105" i="1" a="1"/>
  <c r="AE105" i="1" s="1"/>
  <c r="AE106" i="1" a="1"/>
  <c r="AE106" i="1" s="1"/>
  <c r="AE107" i="1" a="1"/>
  <c r="AE107" i="1" s="1"/>
  <c r="AE108" i="1" a="1"/>
  <c r="AE108" i="1" s="1"/>
  <c r="AE109" i="1" a="1"/>
  <c r="AE109" i="1" s="1"/>
  <c r="AE110" i="1" a="1"/>
  <c r="AE110" i="1" s="1"/>
  <c r="AE111" i="1" a="1"/>
  <c r="AE111" i="1" s="1"/>
  <c r="AE112" i="1" a="1"/>
  <c r="AE112" i="1" s="1"/>
  <c r="AE113" i="1" a="1"/>
  <c r="AE113" i="1" s="1"/>
  <c r="AE114" i="1" a="1"/>
  <c r="AE114" i="1" s="1"/>
  <c r="AE115" i="1" a="1"/>
  <c r="AE115" i="1" s="1"/>
  <c r="AE116" i="1" a="1"/>
  <c r="AE116" i="1" s="1"/>
  <c r="AE117" i="1" a="1"/>
  <c r="AE117" i="1" s="1"/>
  <c r="AE118" i="1" a="1"/>
  <c r="AE118" i="1" s="1"/>
  <c r="AE119" i="1" a="1"/>
  <c r="AE119" i="1" s="1"/>
  <c r="AE120" i="1" a="1"/>
  <c r="AE120" i="1" s="1"/>
  <c r="AE121" i="1" a="1"/>
  <c r="AE121" i="1" s="1"/>
  <c r="AE122" i="1" a="1"/>
  <c r="AE122" i="1" s="1"/>
  <c r="AE123" i="1" a="1"/>
  <c r="AE123" i="1" s="1"/>
  <c r="AE124" i="1" a="1"/>
  <c r="AE124" i="1" s="1"/>
  <c r="AE125" i="1" a="1"/>
  <c r="AE125" i="1" s="1"/>
  <c r="AE126" i="1" a="1"/>
  <c r="AE126" i="1" s="1"/>
  <c r="AE127" i="1" a="1"/>
  <c r="AE127" i="1" s="1"/>
  <c r="AE128" i="1" a="1"/>
  <c r="AE128" i="1" s="1"/>
  <c r="AE129" i="1" a="1"/>
  <c r="AE129" i="1" s="1"/>
  <c r="AE130" i="1" a="1"/>
  <c r="AE130" i="1" s="1"/>
  <c r="AE131" i="1" a="1"/>
  <c r="AE131" i="1" s="1"/>
  <c r="AE132" i="1" a="1"/>
  <c r="AE132" i="1" s="1"/>
  <c r="AE133" i="1" a="1"/>
  <c r="AE133" i="1" s="1"/>
  <c r="AE134" i="1" a="1"/>
  <c r="AE134" i="1" s="1"/>
  <c r="AE135" i="1" a="1"/>
  <c r="AE135" i="1" s="1"/>
  <c r="AE136" i="1" a="1"/>
  <c r="AE136" i="1" s="1"/>
  <c r="AE137" i="1" a="1"/>
  <c r="AE137" i="1" s="1"/>
  <c r="AE138" i="1" a="1"/>
  <c r="AE138" i="1" s="1"/>
  <c r="AE139" i="1" a="1"/>
  <c r="AE139" i="1" s="1"/>
  <c r="AE140" i="1" a="1"/>
  <c r="AE140" i="1" s="1"/>
  <c r="AE141" i="1" a="1"/>
  <c r="AE141" i="1" s="1"/>
  <c r="AE142" i="1" a="1"/>
  <c r="AE142" i="1" s="1"/>
  <c r="AE143" i="1" a="1"/>
  <c r="AE143" i="1" s="1"/>
  <c r="AE144" i="1" a="1"/>
  <c r="AE144" i="1" s="1"/>
  <c r="AE145" i="1" a="1"/>
  <c r="AE145" i="1" s="1"/>
  <c r="AE146" i="1" a="1"/>
  <c r="AE146" i="1" s="1"/>
  <c r="AE147" i="1" a="1"/>
  <c r="AE147" i="1" s="1"/>
  <c r="AE148" i="1" a="1"/>
  <c r="AE148" i="1" s="1"/>
  <c r="AE149" i="1" a="1"/>
  <c r="AE149" i="1" s="1"/>
  <c r="AE150" i="1" a="1"/>
  <c r="AE150" i="1" s="1"/>
  <c r="AE151" i="1" a="1"/>
  <c r="AE151" i="1" s="1"/>
  <c r="AE152" i="1" a="1"/>
  <c r="AE152" i="1" s="1"/>
  <c r="AE153" i="1" a="1"/>
  <c r="AE153" i="1" s="1"/>
  <c r="AE154" i="1" a="1"/>
  <c r="AE154" i="1" s="1"/>
  <c r="AE155" i="1" a="1"/>
  <c r="AE155" i="1" s="1"/>
  <c r="AE156" i="1" a="1"/>
  <c r="AE156" i="1" s="1"/>
  <c r="AE157" i="1" a="1"/>
  <c r="AE157" i="1" s="1"/>
  <c r="AE158" i="1" a="1"/>
  <c r="AE158" i="1" s="1"/>
  <c r="AE159" i="1" a="1"/>
  <c r="AE159" i="1" s="1"/>
  <c r="AE160" i="1" a="1"/>
  <c r="AE160" i="1" s="1"/>
  <c r="AE161" i="1" a="1"/>
  <c r="AE161" i="1" s="1"/>
  <c r="AE162" i="1" a="1"/>
  <c r="AE162" i="1" s="1"/>
  <c r="AE163" i="1" a="1"/>
  <c r="AE163" i="1" s="1"/>
  <c r="AE164" i="1" a="1"/>
  <c r="AE164" i="1" s="1"/>
  <c r="AE165" i="1" a="1"/>
  <c r="AE165" i="1" s="1"/>
  <c r="AE166" i="1" a="1"/>
  <c r="AE166" i="1" s="1"/>
  <c r="AE167" i="1" a="1"/>
  <c r="AE167" i="1" s="1"/>
  <c r="AE168" i="1" a="1"/>
  <c r="AE168" i="1" s="1"/>
  <c r="AE169" i="1" a="1"/>
  <c r="AE169" i="1" s="1"/>
  <c r="AE170" i="1" a="1"/>
  <c r="AE170" i="1" s="1"/>
  <c r="AE171" i="1" a="1"/>
  <c r="AE171" i="1" s="1"/>
  <c r="AE172" i="1" a="1"/>
  <c r="AE172" i="1" s="1"/>
  <c r="AE173" i="1" a="1"/>
  <c r="AE173" i="1" s="1"/>
  <c r="AE174" i="1" a="1"/>
  <c r="AE174" i="1" s="1"/>
  <c r="AE175" i="1" a="1"/>
  <c r="AE175" i="1" s="1"/>
  <c r="AE176" i="1" a="1"/>
  <c r="AE176" i="1" s="1"/>
  <c r="AE177" i="1" a="1"/>
  <c r="AE177" i="1" s="1"/>
  <c r="AE178" i="1" a="1"/>
  <c r="AE178" i="1" s="1"/>
  <c r="AE179" i="1" a="1"/>
  <c r="AE179" i="1" s="1"/>
  <c r="AE180" i="1" a="1"/>
  <c r="AE180" i="1" s="1"/>
  <c r="AE181" i="1" a="1"/>
  <c r="AE181" i="1" s="1"/>
  <c r="AE182" i="1" a="1"/>
  <c r="AE182" i="1" s="1"/>
  <c r="AE183" i="1" a="1"/>
  <c r="AE183" i="1" s="1"/>
  <c r="AE184" i="1" a="1"/>
  <c r="AE184" i="1" s="1"/>
  <c r="AE185" i="1" a="1"/>
  <c r="AE185" i="1" s="1"/>
  <c r="AE186" i="1" a="1"/>
  <c r="AE186" i="1" s="1"/>
  <c r="AE187" i="1" a="1"/>
  <c r="AE187" i="1" s="1"/>
  <c r="AE188" i="1" a="1"/>
  <c r="AE188" i="1" s="1"/>
  <c r="AE189" i="1" a="1"/>
  <c r="AE189" i="1" s="1"/>
  <c r="AE190" i="1" a="1"/>
  <c r="AE190" i="1" s="1"/>
  <c r="AE191" i="1" a="1"/>
  <c r="AE191" i="1" s="1"/>
  <c r="AE192" i="1" a="1"/>
  <c r="AE192" i="1" s="1"/>
  <c r="AE193" i="1" a="1"/>
  <c r="AE193" i="1" s="1"/>
  <c r="AE194" i="1" a="1"/>
  <c r="AE194" i="1" s="1"/>
  <c r="AE195" i="1" a="1"/>
  <c r="AE195" i="1" s="1"/>
  <c r="AE196" i="1" a="1"/>
  <c r="AE196" i="1" s="1"/>
  <c r="AE197" i="1" a="1"/>
  <c r="AE197" i="1" s="1"/>
  <c r="AE198" i="1" a="1"/>
  <c r="AE198" i="1" s="1"/>
  <c r="AE199" i="1" a="1"/>
  <c r="AE199" i="1" s="1"/>
  <c r="AE200" i="1" a="1"/>
  <c r="AE200" i="1" s="1"/>
  <c r="AE201" i="1" a="1"/>
  <c r="AE201" i="1" s="1"/>
  <c r="AE202" i="1" a="1"/>
  <c r="AE202" i="1" s="1"/>
  <c r="AE203" i="1" a="1"/>
  <c r="AE203" i="1" s="1"/>
  <c r="AE22" i="1" a="1"/>
  <c r="AE22" i="1" s="1"/>
  <c r="AE21" i="1" a="1"/>
  <c r="AE21" i="1" s="1"/>
  <c r="AE20" i="1" a="1"/>
  <c r="AE20" i="1" s="1"/>
  <c r="AE19" i="1" a="1"/>
  <c r="AE19" i="1" s="1"/>
  <c r="AE18" i="1" a="1"/>
  <c r="AE18" i="1" s="1"/>
  <c r="AE17" i="1" a="1"/>
  <c r="AE17" i="1" s="1"/>
  <c r="AE16" i="1" a="1"/>
  <c r="AE16" i="1" s="1"/>
  <c r="AE15" i="1" a="1"/>
  <c r="AE15" i="1" s="1"/>
  <c r="AE14" i="1" a="1"/>
  <c r="AE14" i="1" s="1"/>
  <c r="AE13" i="1" a="1"/>
  <c r="AE13" i="1" s="1"/>
  <c r="AE12" i="1" a="1"/>
  <c r="AE12" i="1" s="1"/>
  <c r="AE11" i="1" a="1"/>
  <c r="AE11" i="1" s="1"/>
  <c r="AE10" i="1" a="1"/>
  <c r="AE10" i="1" s="1"/>
  <c r="AE9" i="1" a="1"/>
  <c r="AE9" i="1" s="1"/>
  <c r="E8" i="1"/>
  <c r="AE8" i="1" a="1"/>
  <c r="AE8" i="1" s="1"/>
  <c r="E7" i="1"/>
  <c r="AE7" i="1" a="1"/>
  <c r="AE7" i="1" s="1"/>
  <c r="AE6" i="1" a="1"/>
  <c r="AE6" i="1" s="1"/>
  <c r="AE5" i="1" a="1"/>
  <c r="AE5" i="1" s="1"/>
  <c r="AE4" i="1" a="1"/>
  <c r="AE4" i="1" s="1"/>
  <c r="L22" i="1"/>
  <c r="E22" i="1" s="1"/>
  <c r="G22" i="1"/>
  <c r="L21" i="1"/>
  <c r="E21" i="1" s="1"/>
  <c r="G21" i="1"/>
  <c r="L20" i="1"/>
  <c r="E20" i="1" s="1"/>
  <c r="G20" i="1"/>
  <c r="L19" i="1"/>
  <c r="E19" i="1" s="1"/>
  <c r="G19" i="1"/>
  <c r="L18" i="1"/>
  <c r="E18" i="1" s="1"/>
  <c r="G18" i="1"/>
  <c r="L17" i="1"/>
  <c r="E17" i="1" s="1"/>
  <c r="G17" i="1"/>
  <c r="L16" i="1"/>
  <c r="E16" i="1" s="1"/>
  <c r="G16" i="1"/>
  <c r="L15" i="1"/>
  <c r="E15" i="1" s="1"/>
  <c r="G15" i="1"/>
  <c r="AX15" i="1" s="1"/>
  <c r="L14" i="1"/>
  <c r="E14" i="1" s="1"/>
  <c r="G14" i="1"/>
  <c r="L13" i="1"/>
  <c r="L12" i="1"/>
  <c r="L11" i="1"/>
  <c r="L10" i="1"/>
  <c r="L9" i="1"/>
  <c r="L6" i="1"/>
  <c r="L5" i="1"/>
  <c r="E5" i="1" s="1"/>
  <c r="L4" i="1"/>
  <c r="E13" i="1"/>
  <c r="E12" i="1"/>
  <c r="E11" i="1"/>
  <c r="E10" i="1"/>
  <c r="E9" i="1"/>
  <c r="E6" i="1"/>
  <c r="AW4" i="1"/>
  <c r="AB4" i="1" s="1"/>
  <c r="G5" i="1"/>
  <c r="G6" i="1"/>
  <c r="G7" i="1"/>
  <c r="AX7" i="1" s="1"/>
  <c r="G8" i="1"/>
  <c r="G10" i="1"/>
  <c r="G11" i="1"/>
  <c r="AX11" i="1" s="1"/>
  <c r="G12" i="1"/>
  <c r="G13" i="1"/>
  <c r="G27" i="1"/>
  <c r="G28" i="1"/>
  <c r="AX28" i="1" s="1"/>
  <c r="G29" i="1"/>
  <c r="G30" i="1"/>
  <c r="AX30" i="1" s="1"/>
  <c r="G31" i="1"/>
  <c r="G32" i="1"/>
  <c r="AX32" i="1" s="1"/>
  <c r="G33" i="1"/>
  <c r="G34" i="1"/>
  <c r="AX34" i="1" s="1"/>
  <c r="G35" i="1"/>
  <c r="G36" i="1"/>
  <c r="AX36" i="1" s="1"/>
  <c r="G37" i="1"/>
  <c r="G38" i="1"/>
  <c r="AX38" i="1" s="1"/>
  <c r="G39" i="1"/>
  <c r="G40" i="1"/>
  <c r="AX40" i="1" s="1"/>
  <c r="G41" i="1"/>
  <c r="G42" i="1"/>
  <c r="AX42" i="1" s="1"/>
  <c r="G43" i="1"/>
  <c r="G44" i="1"/>
  <c r="AX44" i="1" s="1"/>
  <c r="G45" i="1"/>
  <c r="G46" i="1"/>
  <c r="AX46" i="1" s="1"/>
  <c r="G47" i="1"/>
  <c r="G48" i="1"/>
  <c r="AX48" i="1" s="1"/>
  <c r="G49" i="1"/>
  <c r="G50" i="1"/>
  <c r="AX50" i="1" s="1"/>
  <c r="G51" i="1"/>
  <c r="G52" i="1"/>
  <c r="AX52" i="1" s="1"/>
  <c r="G53" i="1"/>
  <c r="G54" i="1"/>
  <c r="AX54" i="1" s="1"/>
  <c r="G55" i="1"/>
  <c r="G56" i="1"/>
  <c r="AX56" i="1" s="1"/>
  <c r="G57" i="1"/>
  <c r="G58" i="1"/>
  <c r="AX58" i="1" s="1"/>
  <c r="G59" i="1"/>
  <c r="G60" i="1"/>
  <c r="AX60" i="1" s="1"/>
  <c r="G61" i="1"/>
  <c r="G62" i="1"/>
  <c r="AX62" i="1" s="1"/>
  <c r="G63" i="1"/>
  <c r="G64" i="1"/>
  <c r="AX64" i="1" s="1"/>
  <c r="G65" i="1"/>
  <c r="G66" i="1"/>
  <c r="AX66" i="1" s="1"/>
  <c r="G67" i="1"/>
  <c r="G68" i="1"/>
  <c r="AX68" i="1" s="1"/>
  <c r="G69" i="1"/>
  <c r="G70" i="1"/>
  <c r="AX70" i="1" s="1"/>
  <c r="G71" i="1"/>
  <c r="G72" i="1"/>
  <c r="AX72" i="1" s="1"/>
  <c r="G73" i="1"/>
  <c r="G74" i="1"/>
  <c r="AX74" i="1" s="1"/>
  <c r="G75" i="1"/>
  <c r="G76" i="1"/>
  <c r="AX76" i="1" s="1"/>
  <c r="G77" i="1"/>
  <c r="G78" i="1"/>
  <c r="AX78" i="1" s="1"/>
  <c r="G79" i="1"/>
  <c r="G80" i="1"/>
  <c r="AX80" i="1" s="1"/>
  <c r="G81" i="1"/>
  <c r="G82" i="1"/>
  <c r="AX82" i="1" s="1"/>
  <c r="G83" i="1"/>
  <c r="G84" i="1"/>
  <c r="AX84" i="1" s="1"/>
  <c r="G85" i="1"/>
  <c r="G86" i="1"/>
  <c r="AX86" i="1" s="1"/>
  <c r="G87" i="1"/>
  <c r="G88" i="1"/>
  <c r="AX88" i="1" s="1"/>
  <c r="G89" i="1"/>
  <c r="G90" i="1"/>
  <c r="AX90" i="1" s="1"/>
  <c r="G91" i="1"/>
  <c r="G92" i="1"/>
  <c r="AX92" i="1" s="1"/>
  <c r="G93" i="1"/>
  <c r="G94" i="1"/>
  <c r="AX94" i="1" s="1"/>
  <c r="G95" i="1"/>
  <c r="G96" i="1"/>
  <c r="AX96" i="1" s="1"/>
  <c r="G97" i="1"/>
  <c r="G98" i="1"/>
  <c r="AX98" i="1" s="1"/>
  <c r="G99" i="1"/>
  <c r="G100" i="1"/>
  <c r="AX100" i="1" s="1"/>
  <c r="G101" i="1"/>
  <c r="G102" i="1"/>
  <c r="AX102" i="1" s="1"/>
  <c r="G103" i="1"/>
  <c r="G104" i="1"/>
  <c r="AX104" i="1" s="1"/>
  <c r="G105" i="1"/>
  <c r="G106" i="1"/>
  <c r="AX106" i="1" s="1"/>
  <c r="G107" i="1"/>
  <c r="G108" i="1"/>
  <c r="AX108" i="1" s="1"/>
  <c r="G109" i="1"/>
  <c r="G110" i="1"/>
  <c r="AX110" i="1" s="1"/>
  <c r="G111" i="1"/>
  <c r="G112" i="1"/>
  <c r="AX112" i="1" s="1"/>
  <c r="G113" i="1"/>
  <c r="G114" i="1"/>
  <c r="AX114" i="1" s="1"/>
  <c r="G115" i="1"/>
  <c r="G116" i="1"/>
  <c r="AX116" i="1" s="1"/>
  <c r="G117" i="1"/>
  <c r="G118" i="1"/>
  <c r="AX118" i="1" s="1"/>
  <c r="G119" i="1"/>
  <c r="G120" i="1"/>
  <c r="AX120" i="1" s="1"/>
  <c r="G121" i="1"/>
  <c r="G122" i="1"/>
  <c r="AX122" i="1" s="1"/>
  <c r="G123" i="1"/>
  <c r="G124" i="1"/>
  <c r="AX124" i="1" s="1"/>
  <c r="G125" i="1"/>
  <c r="G126" i="1"/>
  <c r="AX126" i="1" s="1"/>
  <c r="G127" i="1"/>
  <c r="G128" i="1"/>
  <c r="AX128" i="1" s="1"/>
  <c r="G129" i="1"/>
  <c r="G130" i="1"/>
  <c r="AX130" i="1" s="1"/>
  <c r="G131" i="1"/>
  <c r="G132" i="1"/>
  <c r="AX132" i="1" s="1"/>
  <c r="G133" i="1"/>
  <c r="G134" i="1"/>
  <c r="AX134" i="1" s="1"/>
  <c r="G135" i="1"/>
  <c r="G136" i="1"/>
  <c r="AX136" i="1" s="1"/>
  <c r="G137" i="1"/>
  <c r="G138" i="1"/>
  <c r="AX138" i="1" s="1"/>
  <c r="G139" i="1"/>
  <c r="G140" i="1"/>
  <c r="AX140" i="1" s="1"/>
  <c r="G141" i="1"/>
  <c r="G142" i="1"/>
  <c r="AX142" i="1" s="1"/>
  <c r="G143" i="1"/>
  <c r="G144" i="1"/>
  <c r="AX144" i="1" s="1"/>
  <c r="G145" i="1"/>
  <c r="G146" i="1"/>
  <c r="AX146" i="1" s="1"/>
  <c r="G147" i="1"/>
  <c r="G148" i="1"/>
  <c r="AX148" i="1" s="1"/>
  <c r="G149" i="1"/>
  <c r="G150" i="1"/>
  <c r="AX150" i="1" s="1"/>
  <c r="G151" i="1"/>
  <c r="G152" i="1"/>
  <c r="AX152" i="1" s="1"/>
  <c r="G153" i="1"/>
  <c r="G154" i="1"/>
  <c r="AX154" i="1" s="1"/>
  <c r="G155" i="1"/>
  <c r="G156" i="1"/>
  <c r="AX156" i="1" s="1"/>
  <c r="G157" i="1"/>
  <c r="G158" i="1"/>
  <c r="AX158" i="1" s="1"/>
  <c r="G159" i="1"/>
  <c r="G160" i="1"/>
  <c r="AX160" i="1" s="1"/>
  <c r="G161" i="1"/>
  <c r="G162" i="1"/>
  <c r="AX162" i="1" s="1"/>
  <c r="G163" i="1"/>
  <c r="G164" i="1"/>
  <c r="AX164" i="1" s="1"/>
  <c r="G165" i="1"/>
  <c r="G166" i="1"/>
  <c r="AX166" i="1" s="1"/>
  <c r="G167" i="1"/>
  <c r="G168" i="1"/>
  <c r="AX168" i="1" s="1"/>
  <c r="G169" i="1"/>
  <c r="G170" i="1"/>
  <c r="AX170" i="1" s="1"/>
  <c r="G171" i="1"/>
  <c r="G172" i="1"/>
  <c r="AX172" i="1" s="1"/>
  <c r="G173" i="1"/>
  <c r="G174" i="1"/>
  <c r="AX174" i="1" s="1"/>
  <c r="G175" i="1"/>
  <c r="G176" i="1"/>
  <c r="AX176" i="1" s="1"/>
  <c r="G177" i="1"/>
  <c r="G178" i="1"/>
  <c r="AX178" i="1" s="1"/>
  <c r="G179" i="1"/>
  <c r="G180" i="1"/>
  <c r="AX180" i="1" s="1"/>
  <c r="G181" i="1"/>
  <c r="G182" i="1"/>
  <c r="AX182" i="1" s="1"/>
  <c r="G183" i="1"/>
  <c r="G184" i="1"/>
  <c r="AX184" i="1" s="1"/>
  <c r="G185" i="1"/>
  <c r="G186" i="1"/>
  <c r="AX186" i="1" s="1"/>
  <c r="G187" i="1"/>
  <c r="G188" i="1"/>
  <c r="AX188" i="1" s="1"/>
  <c r="G189" i="1"/>
  <c r="G190" i="1"/>
  <c r="AX190" i="1" s="1"/>
  <c r="G191" i="1"/>
  <c r="G192" i="1"/>
  <c r="AX192" i="1" s="1"/>
  <c r="G193" i="1"/>
  <c r="G194" i="1"/>
  <c r="AX194" i="1" s="1"/>
  <c r="G195" i="1"/>
  <c r="G196" i="1"/>
  <c r="AX196" i="1" s="1"/>
  <c r="G197" i="1"/>
  <c r="G198" i="1"/>
  <c r="AX198" i="1" s="1"/>
  <c r="G199" i="1"/>
  <c r="G200" i="1"/>
  <c r="AX200" i="1" s="1"/>
  <c r="G201" i="1"/>
  <c r="G202" i="1"/>
  <c r="AX202" i="1" s="1"/>
  <c r="G203" i="1"/>
  <c r="E203" i="1"/>
  <c r="AD2" i="1"/>
  <c r="AE2" i="1" s="1"/>
  <c r="AF2" i="1" s="1"/>
  <c r="AG2" i="1" s="1"/>
  <c r="AH2" i="1" s="1"/>
  <c r="AI2" i="1" s="1"/>
  <c r="AJ2" i="1" s="1"/>
  <c r="AK2" i="1" s="1"/>
  <c r="AL2" i="1" s="1"/>
  <c r="AM2" i="1" s="1"/>
  <c r="AN2" i="1" s="1"/>
  <c r="AO2" i="1" s="1"/>
  <c r="AP2" i="1" s="1"/>
  <c r="AQ2" i="1" s="1"/>
  <c r="AR2" i="1" s="1"/>
  <c r="AS2" i="1" s="1"/>
  <c r="AT2" i="1" s="1"/>
  <c r="AU2" i="1" s="1"/>
  <c r="AV2" i="1" s="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AX203" i="1"/>
  <c r="AX201" i="1"/>
  <c r="AX199" i="1"/>
  <c r="AX197" i="1"/>
  <c r="AX195" i="1"/>
  <c r="AX193" i="1"/>
  <c r="AX191" i="1"/>
  <c r="AX189" i="1"/>
  <c r="AX187" i="1"/>
  <c r="AX185" i="1"/>
  <c r="AX183" i="1"/>
  <c r="AX181" i="1"/>
  <c r="AX179" i="1"/>
  <c r="AX177" i="1"/>
  <c r="AX175" i="1"/>
  <c r="AX173" i="1"/>
  <c r="AX171" i="1"/>
  <c r="AX169" i="1"/>
  <c r="AX167" i="1"/>
  <c r="AX165" i="1"/>
  <c r="AX163" i="1"/>
  <c r="AX161" i="1"/>
  <c r="AX159" i="1"/>
  <c r="AX157" i="1"/>
  <c r="AX155" i="1"/>
  <c r="AX153" i="1"/>
  <c r="AX151" i="1"/>
  <c r="AX149" i="1"/>
  <c r="AX147" i="1"/>
  <c r="AX145" i="1"/>
  <c r="AX143" i="1"/>
  <c r="AX141" i="1"/>
  <c r="AX139" i="1"/>
  <c r="AX137" i="1"/>
  <c r="AX135" i="1"/>
  <c r="AX133" i="1"/>
  <c r="AX131" i="1"/>
  <c r="AX129" i="1"/>
  <c r="AX127" i="1"/>
  <c r="AX125" i="1"/>
  <c r="AX123" i="1"/>
  <c r="AX121" i="1"/>
  <c r="AX119" i="1"/>
  <c r="AX117" i="1"/>
  <c r="AX115" i="1"/>
  <c r="AX113" i="1"/>
  <c r="AX111" i="1"/>
  <c r="AX109" i="1"/>
  <c r="AX107" i="1"/>
  <c r="AX105" i="1"/>
  <c r="AX103" i="1"/>
  <c r="AX101" i="1"/>
  <c r="AX99" i="1"/>
  <c r="AX97" i="1"/>
  <c r="AX95" i="1"/>
  <c r="AX93" i="1"/>
  <c r="AX91" i="1"/>
  <c r="AX89" i="1"/>
  <c r="AX87" i="1"/>
  <c r="AX85" i="1"/>
  <c r="AX83" i="1"/>
  <c r="AX81" i="1"/>
  <c r="AX79" i="1"/>
  <c r="AX77" i="1"/>
  <c r="AX75" i="1"/>
  <c r="AX73" i="1"/>
  <c r="AX71" i="1"/>
  <c r="AX69" i="1"/>
  <c r="AX67" i="1"/>
  <c r="AX65" i="1"/>
  <c r="AX63" i="1"/>
  <c r="AX61" i="1"/>
  <c r="AX59" i="1"/>
  <c r="AX57" i="1"/>
  <c r="AX55" i="1"/>
  <c r="AX53" i="1"/>
  <c r="AX51" i="1"/>
  <c r="AX49" i="1"/>
  <c r="AX47" i="1"/>
  <c r="AX45" i="1"/>
  <c r="AX43" i="1"/>
  <c r="AX41" i="1"/>
  <c r="AX39" i="1"/>
  <c r="AX37" i="1"/>
  <c r="AX35" i="1"/>
  <c r="AX33" i="1"/>
  <c r="AX31" i="1"/>
  <c r="AX29" i="1"/>
  <c r="AX27" i="1"/>
  <c r="AX26" i="1"/>
  <c r="AX25" i="1"/>
  <c r="AX24" i="1"/>
  <c r="AX21" i="1"/>
  <c r="AX20" i="1"/>
  <c r="AX18" i="1"/>
  <c r="AX16" i="1"/>
  <c r="AX14" i="1"/>
  <c r="G4" i="1"/>
  <c r="AX4" i="1"/>
  <c r="G9" i="1"/>
  <c r="AX12" i="1"/>
  <c r="A4" i="1"/>
  <c r="A5" i="1" s="1"/>
  <c r="A6" i="1" s="1"/>
  <c r="A7" i="1" s="1"/>
  <c r="A8" i="1" s="1"/>
  <c r="A9" i="1" s="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AX19" i="1"/>
  <c r="A10" i="1" l="1"/>
  <c r="A11" i="1" s="1"/>
  <c r="A12" i="1" s="1"/>
  <c r="A13" i="1" s="1"/>
  <c r="A14" i="1" s="1"/>
  <c r="A15" i="1" s="1"/>
  <c r="A16" i="1" s="1"/>
  <c r="A17" i="1" s="1"/>
  <c r="A18" i="1" s="1"/>
  <c r="A19" i="1" s="1"/>
  <c r="A20" i="1" s="1"/>
  <c r="A21" i="1" s="1"/>
  <c r="A22" i="1" s="1"/>
  <c r="A24" i="1" s="1"/>
  <c r="AD203" i="1" a="1"/>
  <c r="AD203" i="1" s="1"/>
  <c r="AW5" i="1"/>
  <c r="AI199" i="1" a="1"/>
  <c r="AI199" i="1" s="1"/>
  <c r="AD201" i="1" a="1"/>
  <c r="AD201" i="1" s="1"/>
  <c r="AF197" i="1" a="1"/>
  <c r="AF197" i="1" s="1"/>
  <c r="AN193" i="1" a="1"/>
  <c r="AN193" i="1" s="1"/>
  <c r="AD200" i="1" a="1"/>
  <c r="AD200" i="1" s="1"/>
  <c r="AF200" i="1" a="1"/>
  <c r="AF200" i="1" s="1"/>
  <c r="AH200" i="1" a="1"/>
  <c r="AH200" i="1" s="1"/>
  <c r="AC200" i="1" a="1"/>
  <c r="AC200" i="1" s="1"/>
  <c r="AG200" i="1" a="1"/>
  <c r="AG200" i="1" s="1"/>
  <c r="AM200" i="1" a="1"/>
  <c r="AM200" i="1" s="1"/>
  <c r="AP200" i="1" a="1"/>
  <c r="AP200" i="1" s="1"/>
  <c r="AU200" i="1" a="1"/>
  <c r="AU200" i="1" s="1"/>
  <c r="AK200" i="1" a="1"/>
  <c r="AK200" i="1" s="1"/>
  <c r="AN200" i="1" a="1"/>
  <c r="AN200" i="1" s="1"/>
  <c r="AS200" i="1" a="1"/>
  <c r="AS200" i="1" s="1"/>
  <c r="AV200" i="1" a="1"/>
  <c r="AV200" i="1" s="1"/>
  <c r="AI200" i="1" a="1"/>
  <c r="AI200" i="1" s="1"/>
  <c r="AL200" i="1" a="1"/>
  <c r="AL200" i="1" s="1"/>
  <c r="AQ200" i="1" a="1"/>
  <c r="AQ200" i="1" s="1"/>
  <c r="AT200" i="1" a="1"/>
  <c r="AT200" i="1" s="1"/>
  <c r="AJ200" i="1" a="1"/>
  <c r="AJ200" i="1" s="1"/>
  <c r="AO200" i="1" a="1"/>
  <c r="AO200" i="1" s="1"/>
  <c r="AR200" i="1" a="1"/>
  <c r="AR200" i="1" s="1"/>
  <c r="AF196" i="1" a="1"/>
  <c r="AF196" i="1" s="1"/>
  <c r="AI196" i="1" a="1"/>
  <c r="AI196" i="1" s="1"/>
  <c r="AN196" i="1" a="1"/>
  <c r="AN196" i="1" s="1"/>
  <c r="AQ196" i="1" a="1"/>
  <c r="AQ196" i="1" s="1"/>
  <c r="AV196" i="1" a="1"/>
  <c r="AV196" i="1" s="1"/>
  <c r="AD196" i="1" a="1"/>
  <c r="AD196" i="1" s="1"/>
  <c r="AG196" i="1" a="1"/>
  <c r="AG196" i="1" s="1"/>
  <c r="AL196" i="1" a="1"/>
  <c r="AL196" i="1" s="1"/>
  <c r="AO196" i="1" a="1"/>
  <c r="AO196" i="1" s="1"/>
  <c r="AT196" i="1" a="1"/>
  <c r="AT196" i="1" s="1"/>
  <c r="AK196" i="1" a="1"/>
  <c r="AK196" i="1" s="1"/>
  <c r="AP196" i="1" a="1"/>
  <c r="AP196" i="1" s="1"/>
  <c r="AM196" i="1" a="1"/>
  <c r="AM196" i="1" s="1"/>
  <c r="AR196" i="1" a="1"/>
  <c r="AR196" i="1" s="1"/>
  <c r="AC196" i="1" a="1"/>
  <c r="AC196" i="1" s="1"/>
  <c r="AH196" i="1" a="1"/>
  <c r="AH196" i="1" s="1"/>
  <c r="AS196" i="1" a="1"/>
  <c r="AS196" i="1" s="1"/>
  <c r="AJ196" i="1" a="1"/>
  <c r="AJ196" i="1" s="1"/>
  <c r="AU196" i="1" a="1"/>
  <c r="AU196" i="1" s="1"/>
  <c r="AC192" i="1" a="1"/>
  <c r="AC192" i="1" s="1"/>
  <c r="AH192" i="1" a="1"/>
  <c r="AH192" i="1" s="1"/>
  <c r="AK192" i="1" a="1"/>
  <c r="AK192" i="1" s="1"/>
  <c r="AP192" i="1" a="1"/>
  <c r="AP192" i="1" s="1"/>
  <c r="AS192" i="1" a="1"/>
  <c r="AS192" i="1" s="1"/>
  <c r="AF192" i="1" a="1"/>
  <c r="AF192" i="1" s="1"/>
  <c r="AI192" i="1" a="1"/>
  <c r="AI192" i="1" s="1"/>
  <c r="AN192" i="1" a="1"/>
  <c r="AN192" i="1" s="1"/>
  <c r="AQ192" i="1" a="1"/>
  <c r="AQ192" i="1" s="1"/>
  <c r="AV192" i="1" a="1"/>
  <c r="AV192" i="1" s="1"/>
  <c r="AD192" i="1" a="1"/>
  <c r="AD192" i="1" s="1"/>
  <c r="AG192" i="1" a="1"/>
  <c r="AG192" i="1" s="1"/>
  <c r="AL192" i="1" a="1"/>
  <c r="AL192" i="1" s="1"/>
  <c r="AO192" i="1" a="1"/>
  <c r="AO192" i="1" s="1"/>
  <c r="AT192" i="1" a="1"/>
  <c r="AT192" i="1" s="1"/>
  <c r="AR192" i="1" a="1"/>
  <c r="AR192" i="1" s="1"/>
  <c r="AJ192" i="1" a="1"/>
  <c r="AJ192" i="1" s="1"/>
  <c r="AU192" i="1" a="1"/>
  <c r="AU192" i="1" s="1"/>
  <c r="AM192" i="1" a="1"/>
  <c r="AM192" i="1" s="1"/>
  <c r="AC188" i="1" a="1"/>
  <c r="AC188" i="1" s="1"/>
  <c r="AH188" i="1" a="1"/>
  <c r="AH188" i="1" s="1"/>
  <c r="AK188" i="1" a="1"/>
  <c r="AK188" i="1" s="1"/>
  <c r="AP188" i="1" a="1"/>
  <c r="AP188" i="1" s="1"/>
  <c r="AS188" i="1" a="1"/>
  <c r="AS188" i="1" s="1"/>
  <c r="AF188" i="1" a="1"/>
  <c r="AF188" i="1" s="1"/>
  <c r="AI188" i="1" a="1"/>
  <c r="AI188" i="1" s="1"/>
  <c r="AN188" i="1" a="1"/>
  <c r="AN188" i="1" s="1"/>
  <c r="AQ188" i="1" a="1"/>
  <c r="AQ188" i="1" s="1"/>
  <c r="AV188" i="1" a="1"/>
  <c r="AV188" i="1" s="1"/>
  <c r="AD188" i="1" a="1"/>
  <c r="AD188" i="1" s="1"/>
  <c r="AG188" i="1" a="1"/>
  <c r="AG188" i="1" s="1"/>
  <c r="AL188" i="1" a="1"/>
  <c r="AL188" i="1" s="1"/>
  <c r="AO188" i="1" a="1"/>
  <c r="AO188" i="1" s="1"/>
  <c r="AT188" i="1" a="1"/>
  <c r="AT188" i="1" s="1"/>
  <c r="AJ188" i="1" a="1"/>
  <c r="AJ188" i="1" s="1"/>
  <c r="AM188" i="1" a="1"/>
  <c r="AM188" i="1" s="1"/>
  <c r="AR188" i="1" a="1"/>
  <c r="AR188" i="1" s="1"/>
  <c r="AU188" i="1" a="1"/>
  <c r="AU188" i="1" s="1"/>
  <c r="AC184" i="1" a="1"/>
  <c r="AC184" i="1" s="1"/>
  <c r="AH184" i="1" a="1"/>
  <c r="AH184" i="1" s="1"/>
  <c r="AK184" i="1" a="1"/>
  <c r="AK184" i="1" s="1"/>
  <c r="AP184" i="1" a="1"/>
  <c r="AP184" i="1" s="1"/>
  <c r="AS184" i="1" a="1"/>
  <c r="AS184" i="1" s="1"/>
  <c r="AF184" i="1" a="1"/>
  <c r="AF184" i="1" s="1"/>
  <c r="AI184" i="1" a="1"/>
  <c r="AI184" i="1" s="1"/>
  <c r="AN184" i="1" a="1"/>
  <c r="AN184" i="1" s="1"/>
  <c r="AQ184" i="1" a="1"/>
  <c r="AQ184" i="1" s="1"/>
  <c r="AV184" i="1" a="1"/>
  <c r="AV184" i="1" s="1"/>
  <c r="AD184" i="1" a="1"/>
  <c r="AD184" i="1" s="1"/>
  <c r="AG184" i="1" a="1"/>
  <c r="AG184" i="1" s="1"/>
  <c r="AL184" i="1" a="1"/>
  <c r="AL184" i="1" s="1"/>
  <c r="AO184" i="1" a="1"/>
  <c r="AO184" i="1" s="1"/>
  <c r="AT184" i="1" a="1"/>
  <c r="AT184" i="1" s="1"/>
  <c r="AJ184" i="1" a="1"/>
  <c r="AJ184" i="1" s="1"/>
  <c r="AM184" i="1" a="1"/>
  <c r="AM184" i="1" s="1"/>
  <c r="AR184" i="1" a="1"/>
  <c r="AR184" i="1" s="1"/>
  <c r="AU184" i="1" a="1"/>
  <c r="AU184" i="1" s="1"/>
  <c r="AC180" i="1" a="1"/>
  <c r="AC180" i="1" s="1"/>
  <c r="AH180" i="1" a="1"/>
  <c r="AH180" i="1" s="1"/>
  <c r="AK180" i="1" a="1"/>
  <c r="AK180" i="1" s="1"/>
  <c r="AP180" i="1" a="1"/>
  <c r="AP180" i="1" s="1"/>
  <c r="AS180" i="1" a="1"/>
  <c r="AS180" i="1" s="1"/>
  <c r="AF180" i="1" a="1"/>
  <c r="AF180" i="1" s="1"/>
  <c r="AI180" i="1" a="1"/>
  <c r="AI180" i="1" s="1"/>
  <c r="AN180" i="1" a="1"/>
  <c r="AN180" i="1" s="1"/>
  <c r="AQ180" i="1" a="1"/>
  <c r="AQ180" i="1" s="1"/>
  <c r="AV180" i="1" a="1"/>
  <c r="AV180" i="1" s="1"/>
  <c r="AD180" i="1" a="1"/>
  <c r="AD180" i="1" s="1"/>
  <c r="AG180" i="1" a="1"/>
  <c r="AG180" i="1" s="1"/>
  <c r="AL180" i="1" a="1"/>
  <c r="AL180" i="1" s="1"/>
  <c r="AO180" i="1" a="1"/>
  <c r="AO180" i="1" s="1"/>
  <c r="AT180" i="1" a="1"/>
  <c r="AT180" i="1" s="1"/>
  <c r="AJ180" i="1" a="1"/>
  <c r="AJ180" i="1" s="1"/>
  <c r="AM180" i="1" a="1"/>
  <c r="AM180" i="1" s="1"/>
  <c r="AR180" i="1" a="1"/>
  <c r="AR180" i="1" s="1"/>
  <c r="AU180" i="1" a="1"/>
  <c r="AU180" i="1" s="1"/>
  <c r="AC176" i="1" a="1"/>
  <c r="AC176" i="1" s="1"/>
  <c r="AH176" i="1" a="1"/>
  <c r="AH176" i="1" s="1"/>
  <c r="AK176" i="1" a="1"/>
  <c r="AK176" i="1" s="1"/>
  <c r="AP176" i="1" a="1"/>
  <c r="AP176" i="1" s="1"/>
  <c r="AS176" i="1" a="1"/>
  <c r="AS176" i="1" s="1"/>
  <c r="AF176" i="1" a="1"/>
  <c r="AF176" i="1" s="1"/>
  <c r="AI176" i="1" a="1"/>
  <c r="AI176" i="1" s="1"/>
  <c r="AN176" i="1" a="1"/>
  <c r="AN176" i="1" s="1"/>
  <c r="AQ176" i="1" a="1"/>
  <c r="AQ176" i="1" s="1"/>
  <c r="AV176" i="1" a="1"/>
  <c r="AV176" i="1" s="1"/>
  <c r="AD176" i="1" a="1"/>
  <c r="AD176" i="1" s="1"/>
  <c r="AG176" i="1" a="1"/>
  <c r="AG176" i="1" s="1"/>
  <c r="AL176" i="1" a="1"/>
  <c r="AL176" i="1" s="1"/>
  <c r="AO176" i="1" a="1"/>
  <c r="AO176" i="1" s="1"/>
  <c r="AT176" i="1" a="1"/>
  <c r="AT176" i="1" s="1"/>
  <c r="AJ176" i="1" a="1"/>
  <c r="AJ176" i="1" s="1"/>
  <c r="AM176" i="1" a="1"/>
  <c r="AM176" i="1" s="1"/>
  <c r="AR176" i="1" a="1"/>
  <c r="AR176" i="1" s="1"/>
  <c r="AU176" i="1" a="1"/>
  <c r="AU176" i="1" s="1"/>
  <c r="AC172" i="1" a="1"/>
  <c r="AC172" i="1" s="1"/>
  <c r="AH172" i="1" a="1"/>
  <c r="AH172" i="1" s="1"/>
  <c r="AK172" i="1" a="1"/>
  <c r="AK172" i="1" s="1"/>
  <c r="AP172" i="1" a="1"/>
  <c r="AP172" i="1" s="1"/>
  <c r="AS172" i="1" a="1"/>
  <c r="AS172" i="1" s="1"/>
  <c r="AF172" i="1" a="1"/>
  <c r="AF172" i="1" s="1"/>
  <c r="AI172" i="1" a="1"/>
  <c r="AI172" i="1" s="1"/>
  <c r="AN172" i="1" a="1"/>
  <c r="AN172" i="1" s="1"/>
  <c r="AQ172" i="1" a="1"/>
  <c r="AQ172" i="1" s="1"/>
  <c r="AV172" i="1" a="1"/>
  <c r="AV172" i="1" s="1"/>
  <c r="AD172" i="1" a="1"/>
  <c r="AD172" i="1" s="1"/>
  <c r="AG172" i="1" a="1"/>
  <c r="AG172" i="1" s="1"/>
  <c r="AL172" i="1" a="1"/>
  <c r="AL172" i="1" s="1"/>
  <c r="AO172" i="1" a="1"/>
  <c r="AO172" i="1" s="1"/>
  <c r="AT172" i="1" a="1"/>
  <c r="AT172" i="1" s="1"/>
  <c r="AJ172" i="1" a="1"/>
  <c r="AJ172" i="1" s="1"/>
  <c r="AM172" i="1" a="1"/>
  <c r="AM172" i="1" s="1"/>
  <c r="AR172" i="1" a="1"/>
  <c r="AR172" i="1" s="1"/>
  <c r="AU172" i="1" a="1"/>
  <c r="AU172" i="1" s="1"/>
  <c r="AC168" i="1" a="1"/>
  <c r="AC168" i="1" s="1"/>
  <c r="AH168" i="1" a="1"/>
  <c r="AH168" i="1" s="1"/>
  <c r="AK168" i="1" a="1"/>
  <c r="AK168" i="1" s="1"/>
  <c r="AP168" i="1" a="1"/>
  <c r="AP168" i="1" s="1"/>
  <c r="AS168" i="1" a="1"/>
  <c r="AS168" i="1" s="1"/>
  <c r="AF168" i="1" a="1"/>
  <c r="AF168" i="1" s="1"/>
  <c r="AI168" i="1" a="1"/>
  <c r="AI168" i="1" s="1"/>
  <c r="AN168" i="1" a="1"/>
  <c r="AN168" i="1" s="1"/>
  <c r="AQ168" i="1" a="1"/>
  <c r="AQ168" i="1" s="1"/>
  <c r="AV168" i="1" a="1"/>
  <c r="AV168" i="1" s="1"/>
  <c r="AD168" i="1" a="1"/>
  <c r="AD168" i="1" s="1"/>
  <c r="AG168" i="1" a="1"/>
  <c r="AG168" i="1" s="1"/>
  <c r="AL168" i="1" a="1"/>
  <c r="AL168" i="1" s="1"/>
  <c r="AO168" i="1" a="1"/>
  <c r="AO168" i="1" s="1"/>
  <c r="AT168" i="1" a="1"/>
  <c r="AT168" i="1" s="1"/>
  <c r="AJ168" i="1" a="1"/>
  <c r="AJ168" i="1" s="1"/>
  <c r="AM168" i="1" a="1"/>
  <c r="AM168" i="1" s="1"/>
  <c r="AR168" i="1" a="1"/>
  <c r="AR168" i="1" s="1"/>
  <c r="AU168" i="1" a="1"/>
  <c r="AU168" i="1" s="1"/>
  <c r="AC164" i="1" a="1"/>
  <c r="AC164" i="1" s="1"/>
  <c r="AH164" i="1" a="1"/>
  <c r="AH164" i="1" s="1"/>
  <c r="AK164" i="1" a="1"/>
  <c r="AK164" i="1" s="1"/>
  <c r="AP164" i="1" a="1"/>
  <c r="AP164" i="1" s="1"/>
  <c r="AS164" i="1" a="1"/>
  <c r="AS164" i="1" s="1"/>
  <c r="AF164" i="1" a="1"/>
  <c r="AF164" i="1" s="1"/>
  <c r="AI164" i="1" a="1"/>
  <c r="AI164" i="1" s="1"/>
  <c r="AN164" i="1" a="1"/>
  <c r="AN164" i="1" s="1"/>
  <c r="AQ164" i="1" a="1"/>
  <c r="AQ164" i="1" s="1"/>
  <c r="AV164" i="1" a="1"/>
  <c r="AV164" i="1" s="1"/>
  <c r="AD164" i="1" a="1"/>
  <c r="AD164" i="1" s="1"/>
  <c r="AG164" i="1" a="1"/>
  <c r="AG164" i="1" s="1"/>
  <c r="AL164" i="1" a="1"/>
  <c r="AL164" i="1" s="1"/>
  <c r="AO164" i="1" a="1"/>
  <c r="AO164" i="1" s="1"/>
  <c r="AT164" i="1" a="1"/>
  <c r="AT164" i="1" s="1"/>
  <c r="AJ164" i="1" a="1"/>
  <c r="AJ164" i="1" s="1"/>
  <c r="AM164" i="1" a="1"/>
  <c r="AM164" i="1" s="1"/>
  <c r="AR164" i="1" a="1"/>
  <c r="AR164" i="1" s="1"/>
  <c r="AU164" i="1" a="1"/>
  <c r="AU164" i="1" s="1"/>
  <c r="AC160" i="1" a="1"/>
  <c r="AC160" i="1" s="1"/>
  <c r="AH160" i="1" a="1"/>
  <c r="AH160" i="1" s="1"/>
  <c r="AK160" i="1" a="1"/>
  <c r="AK160" i="1" s="1"/>
  <c r="AP160" i="1" a="1"/>
  <c r="AP160" i="1" s="1"/>
  <c r="AS160" i="1" a="1"/>
  <c r="AS160" i="1" s="1"/>
  <c r="AF160" i="1" a="1"/>
  <c r="AF160" i="1" s="1"/>
  <c r="AI160" i="1" a="1"/>
  <c r="AI160" i="1" s="1"/>
  <c r="AN160" i="1" a="1"/>
  <c r="AN160" i="1" s="1"/>
  <c r="AQ160" i="1" a="1"/>
  <c r="AQ160" i="1" s="1"/>
  <c r="AV160" i="1" a="1"/>
  <c r="AV160" i="1" s="1"/>
  <c r="AD160" i="1" a="1"/>
  <c r="AD160" i="1" s="1"/>
  <c r="AG160" i="1" a="1"/>
  <c r="AG160" i="1" s="1"/>
  <c r="AL160" i="1" a="1"/>
  <c r="AL160" i="1" s="1"/>
  <c r="AO160" i="1" a="1"/>
  <c r="AO160" i="1" s="1"/>
  <c r="AT160" i="1" a="1"/>
  <c r="AT160" i="1" s="1"/>
  <c r="AJ160" i="1" a="1"/>
  <c r="AJ160" i="1" s="1"/>
  <c r="AM160" i="1" a="1"/>
  <c r="AM160" i="1" s="1"/>
  <c r="AR160" i="1" a="1"/>
  <c r="AR160" i="1" s="1"/>
  <c r="AU160" i="1" a="1"/>
  <c r="AU160" i="1" s="1"/>
  <c r="AC156" i="1" a="1"/>
  <c r="AC156" i="1" s="1"/>
  <c r="AH156" i="1" a="1"/>
  <c r="AH156" i="1" s="1"/>
  <c r="AK156" i="1" a="1"/>
  <c r="AK156" i="1" s="1"/>
  <c r="AP156" i="1" a="1"/>
  <c r="AP156" i="1" s="1"/>
  <c r="AS156" i="1" a="1"/>
  <c r="AS156" i="1" s="1"/>
  <c r="AF156" i="1" a="1"/>
  <c r="AF156" i="1" s="1"/>
  <c r="AI156" i="1" a="1"/>
  <c r="AI156" i="1" s="1"/>
  <c r="AN156" i="1" a="1"/>
  <c r="AN156" i="1" s="1"/>
  <c r="AQ156" i="1" a="1"/>
  <c r="AQ156" i="1" s="1"/>
  <c r="AV156" i="1" a="1"/>
  <c r="AV156" i="1" s="1"/>
  <c r="AD156" i="1" a="1"/>
  <c r="AD156" i="1" s="1"/>
  <c r="AG156" i="1" a="1"/>
  <c r="AG156" i="1" s="1"/>
  <c r="AL156" i="1" a="1"/>
  <c r="AL156" i="1" s="1"/>
  <c r="AO156" i="1" a="1"/>
  <c r="AO156" i="1" s="1"/>
  <c r="AT156" i="1" a="1"/>
  <c r="AT156" i="1" s="1"/>
  <c r="AJ156" i="1" a="1"/>
  <c r="AJ156" i="1" s="1"/>
  <c r="AM156" i="1" a="1"/>
  <c r="AM156" i="1" s="1"/>
  <c r="AR156" i="1" a="1"/>
  <c r="AR156" i="1" s="1"/>
  <c r="AU156" i="1" a="1"/>
  <c r="AU156" i="1" s="1"/>
  <c r="AC152" i="1" a="1"/>
  <c r="AC152" i="1" s="1"/>
  <c r="AH152" i="1" a="1"/>
  <c r="AH152" i="1" s="1"/>
  <c r="AK152" i="1" a="1"/>
  <c r="AK152" i="1" s="1"/>
  <c r="AP152" i="1" a="1"/>
  <c r="AP152" i="1" s="1"/>
  <c r="AS152" i="1" a="1"/>
  <c r="AS152" i="1" s="1"/>
  <c r="AF152" i="1" a="1"/>
  <c r="AF152" i="1" s="1"/>
  <c r="AI152" i="1" a="1"/>
  <c r="AI152" i="1" s="1"/>
  <c r="AN152" i="1" a="1"/>
  <c r="AN152" i="1" s="1"/>
  <c r="AQ152" i="1" a="1"/>
  <c r="AQ152" i="1" s="1"/>
  <c r="AV152" i="1" a="1"/>
  <c r="AV152" i="1" s="1"/>
  <c r="AD152" i="1" a="1"/>
  <c r="AD152" i="1" s="1"/>
  <c r="AG152" i="1" a="1"/>
  <c r="AG152" i="1" s="1"/>
  <c r="AL152" i="1" a="1"/>
  <c r="AL152" i="1" s="1"/>
  <c r="AO152" i="1" a="1"/>
  <c r="AO152" i="1" s="1"/>
  <c r="AT152" i="1" a="1"/>
  <c r="AT152" i="1" s="1"/>
  <c r="AJ152" i="1" a="1"/>
  <c r="AJ152" i="1" s="1"/>
  <c r="AM152" i="1" a="1"/>
  <c r="AM152" i="1" s="1"/>
  <c r="AR152" i="1" a="1"/>
  <c r="AR152" i="1" s="1"/>
  <c r="AU152" i="1" a="1"/>
  <c r="AU152" i="1" s="1"/>
  <c r="AC148" i="1" a="1"/>
  <c r="AC148" i="1" s="1"/>
  <c r="AH148" i="1" a="1"/>
  <c r="AH148" i="1" s="1"/>
  <c r="AK148" i="1" a="1"/>
  <c r="AK148" i="1" s="1"/>
  <c r="AP148" i="1" a="1"/>
  <c r="AP148" i="1" s="1"/>
  <c r="AS148" i="1" a="1"/>
  <c r="AS148" i="1" s="1"/>
  <c r="AF148" i="1" a="1"/>
  <c r="AF148" i="1" s="1"/>
  <c r="AI148" i="1" a="1"/>
  <c r="AI148" i="1" s="1"/>
  <c r="AN148" i="1" a="1"/>
  <c r="AN148" i="1" s="1"/>
  <c r="AQ148" i="1" a="1"/>
  <c r="AQ148" i="1" s="1"/>
  <c r="AV148" i="1" a="1"/>
  <c r="AV148" i="1" s="1"/>
  <c r="AD148" i="1" a="1"/>
  <c r="AD148" i="1" s="1"/>
  <c r="AG148" i="1" a="1"/>
  <c r="AG148" i="1" s="1"/>
  <c r="AL148" i="1" a="1"/>
  <c r="AL148" i="1" s="1"/>
  <c r="AO148" i="1" a="1"/>
  <c r="AO148" i="1" s="1"/>
  <c r="AT148" i="1" a="1"/>
  <c r="AT148" i="1" s="1"/>
  <c r="AJ148" i="1" a="1"/>
  <c r="AJ148" i="1" s="1"/>
  <c r="AM148" i="1" a="1"/>
  <c r="AM148" i="1" s="1"/>
  <c r="AR148" i="1" a="1"/>
  <c r="AR148" i="1" s="1"/>
  <c r="AU148" i="1" a="1"/>
  <c r="AU148" i="1" s="1"/>
  <c r="AF144" i="1" a="1"/>
  <c r="AF144" i="1" s="1"/>
  <c r="AI144" i="1" a="1"/>
  <c r="AI144" i="1" s="1"/>
  <c r="AN144" i="1" a="1"/>
  <c r="AN144" i="1" s="1"/>
  <c r="AQ144" i="1" a="1"/>
  <c r="AQ144" i="1" s="1"/>
  <c r="AV144" i="1" a="1"/>
  <c r="AV144" i="1" s="1"/>
  <c r="AC144" i="1" a="1"/>
  <c r="AC144" i="1" s="1"/>
  <c r="AG144" i="1" a="1"/>
  <c r="AG144" i="1" s="1"/>
  <c r="AJ144" i="1" a="1"/>
  <c r="AJ144" i="1" s="1"/>
  <c r="AU144" i="1" a="1"/>
  <c r="AU144" i="1" s="1"/>
  <c r="AD144" i="1" a="1"/>
  <c r="AD144" i="1" s="1"/>
  <c r="AK144" i="1" a="1"/>
  <c r="AK144" i="1" s="1"/>
  <c r="AO144" i="1" a="1"/>
  <c r="AO144" i="1" s="1"/>
  <c r="AR144" i="1" a="1"/>
  <c r="AR144" i="1" s="1"/>
  <c r="AH144" i="1" a="1"/>
  <c r="AH144" i="1" s="1"/>
  <c r="AL144" i="1" a="1"/>
  <c r="AL144" i="1" s="1"/>
  <c r="AS144" i="1" a="1"/>
  <c r="AS144" i="1" s="1"/>
  <c r="AM144" i="1" a="1"/>
  <c r="AM144" i="1" s="1"/>
  <c r="AP144" i="1" a="1"/>
  <c r="AP144" i="1" s="1"/>
  <c r="AT144" i="1" a="1"/>
  <c r="AT144" i="1" s="1"/>
  <c r="AF140" i="1" a="1"/>
  <c r="AF140" i="1" s="1"/>
  <c r="AI140" i="1" a="1"/>
  <c r="AI140" i="1" s="1"/>
  <c r="AN140" i="1" a="1"/>
  <c r="AN140" i="1" s="1"/>
  <c r="AQ140" i="1" a="1"/>
  <c r="AQ140" i="1" s="1"/>
  <c r="AV140" i="1" a="1"/>
  <c r="AV140" i="1" s="1"/>
  <c r="AD140" i="1" a="1"/>
  <c r="AD140" i="1" s="1"/>
  <c r="AG140" i="1" a="1"/>
  <c r="AG140" i="1" s="1"/>
  <c r="AL140" i="1" a="1"/>
  <c r="AL140" i="1" s="1"/>
  <c r="AO140" i="1" a="1"/>
  <c r="AO140" i="1" s="1"/>
  <c r="AT140" i="1" a="1"/>
  <c r="AT140" i="1" s="1"/>
  <c r="AJ140" i="1" a="1"/>
  <c r="AJ140" i="1" s="1"/>
  <c r="AM140" i="1" a="1"/>
  <c r="AM140" i="1" s="1"/>
  <c r="AR140" i="1" a="1"/>
  <c r="AR140" i="1" s="1"/>
  <c r="AU140" i="1" a="1"/>
  <c r="AU140" i="1" s="1"/>
  <c r="AC140" i="1" a="1"/>
  <c r="AC140" i="1" s="1"/>
  <c r="AH140" i="1" a="1"/>
  <c r="AH140" i="1" s="1"/>
  <c r="AK140" i="1" a="1"/>
  <c r="AK140" i="1" s="1"/>
  <c r="AP140" i="1" a="1"/>
  <c r="AP140" i="1" s="1"/>
  <c r="AS140" i="1" a="1"/>
  <c r="AS140" i="1" s="1"/>
  <c r="AF136" i="1" a="1"/>
  <c r="AF136" i="1" s="1"/>
  <c r="AI136" i="1" a="1"/>
  <c r="AI136" i="1" s="1"/>
  <c r="AN136" i="1" a="1"/>
  <c r="AN136" i="1" s="1"/>
  <c r="AQ136" i="1" a="1"/>
  <c r="AQ136" i="1" s="1"/>
  <c r="AV136" i="1" a="1"/>
  <c r="AV136" i="1" s="1"/>
  <c r="AD136" i="1" a="1"/>
  <c r="AD136" i="1" s="1"/>
  <c r="AG136" i="1" a="1"/>
  <c r="AG136" i="1" s="1"/>
  <c r="AL136" i="1" a="1"/>
  <c r="AL136" i="1" s="1"/>
  <c r="AO136" i="1" a="1"/>
  <c r="AO136" i="1" s="1"/>
  <c r="AT136" i="1" a="1"/>
  <c r="AT136" i="1" s="1"/>
  <c r="AJ136" i="1" a="1"/>
  <c r="AJ136" i="1" s="1"/>
  <c r="AM136" i="1" a="1"/>
  <c r="AM136" i="1" s="1"/>
  <c r="AR136" i="1" a="1"/>
  <c r="AR136" i="1" s="1"/>
  <c r="AU136" i="1" a="1"/>
  <c r="AU136" i="1" s="1"/>
  <c r="AC136" i="1" a="1"/>
  <c r="AC136" i="1" s="1"/>
  <c r="AH136" i="1" a="1"/>
  <c r="AH136" i="1" s="1"/>
  <c r="AK136" i="1" a="1"/>
  <c r="AK136" i="1" s="1"/>
  <c r="AP136" i="1" a="1"/>
  <c r="AP136" i="1" s="1"/>
  <c r="AS136" i="1" a="1"/>
  <c r="AS136" i="1" s="1"/>
  <c r="AF132" i="1" a="1"/>
  <c r="AF132" i="1" s="1"/>
  <c r="AI132" i="1" a="1"/>
  <c r="AI132" i="1" s="1"/>
  <c r="AN132" i="1" a="1"/>
  <c r="AN132" i="1" s="1"/>
  <c r="AQ132" i="1" a="1"/>
  <c r="AQ132" i="1" s="1"/>
  <c r="AV132" i="1" a="1"/>
  <c r="AV132" i="1" s="1"/>
  <c r="AD132" i="1" a="1"/>
  <c r="AD132" i="1" s="1"/>
  <c r="AG132" i="1" a="1"/>
  <c r="AG132" i="1" s="1"/>
  <c r="AL132" i="1" a="1"/>
  <c r="AL132" i="1" s="1"/>
  <c r="AO132" i="1" a="1"/>
  <c r="AO132" i="1" s="1"/>
  <c r="AT132" i="1" a="1"/>
  <c r="AT132" i="1" s="1"/>
  <c r="AJ132" i="1" a="1"/>
  <c r="AJ132" i="1" s="1"/>
  <c r="AM132" i="1" a="1"/>
  <c r="AM132" i="1" s="1"/>
  <c r="AR132" i="1" a="1"/>
  <c r="AR132" i="1" s="1"/>
  <c r="AU132" i="1" a="1"/>
  <c r="AU132" i="1" s="1"/>
  <c r="AC132" i="1" a="1"/>
  <c r="AC132" i="1" s="1"/>
  <c r="AH132" i="1" a="1"/>
  <c r="AH132" i="1" s="1"/>
  <c r="AK132" i="1" a="1"/>
  <c r="AK132" i="1" s="1"/>
  <c r="AP132" i="1" a="1"/>
  <c r="AP132" i="1" s="1"/>
  <c r="AS132" i="1" a="1"/>
  <c r="AS132" i="1" s="1"/>
  <c r="AJ128" i="1" a="1"/>
  <c r="AJ128" i="1" s="1"/>
  <c r="AM128" i="1" a="1"/>
  <c r="AM128" i="1" s="1"/>
  <c r="AR128" i="1" a="1"/>
  <c r="AR128" i="1" s="1"/>
  <c r="AU128" i="1" a="1"/>
  <c r="AU128" i="1" s="1"/>
  <c r="AD128" i="1" a="1"/>
  <c r="AD128" i="1" s="1"/>
  <c r="AG128" i="1" a="1"/>
  <c r="AG128" i="1" s="1"/>
  <c r="AK128" i="1" a="1"/>
  <c r="AK128" i="1" s="1"/>
  <c r="AN128" i="1" a="1"/>
  <c r="AN128" i="1" s="1"/>
  <c r="AH128" i="1" a="1"/>
  <c r="AH128" i="1" s="1"/>
  <c r="AO128" i="1" a="1"/>
  <c r="AO128" i="1" s="1"/>
  <c r="AS128" i="1" a="1"/>
  <c r="AS128" i="1" s="1"/>
  <c r="AV128" i="1" a="1"/>
  <c r="AV128" i="1" s="1"/>
  <c r="AC128" i="1" a="1"/>
  <c r="AC128" i="1" s="1"/>
  <c r="AI128" i="1" a="1"/>
  <c r="AI128" i="1" s="1"/>
  <c r="AL128" i="1" a="1"/>
  <c r="AL128" i="1" s="1"/>
  <c r="AP128" i="1" a="1"/>
  <c r="AP128" i="1" s="1"/>
  <c r="AF128" i="1" a="1"/>
  <c r="AF128" i="1" s="1"/>
  <c r="AQ128" i="1" a="1"/>
  <c r="AQ128" i="1" s="1"/>
  <c r="AT128" i="1" a="1"/>
  <c r="AT128" i="1" s="1"/>
  <c r="AF124" i="1" a="1"/>
  <c r="AF124" i="1" s="1"/>
  <c r="AI124" i="1" a="1"/>
  <c r="AI124" i="1" s="1"/>
  <c r="AN124" i="1" a="1"/>
  <c r="AN124" i="1" s="1"/>
  <c r="AQ124" i="1" a="1"/>
  <c r="AQ124" i="1" s="1"/>
  <c r="AV124" i="1" a="1"/>
  <c r="AV124" i="1" s="1"/>
  <c r="AJ124" i="1" a="1"/>
  <c r="AJ124" i="1" s="1"/>
  <c r="AM124" i="1" a="1"/>
  <c r="AM124" i="1" s="1"/>
  <c r="AR124" i="1" a="1"/>
  <c r="AR124" i="1" s="1"/>
  <c r="AU124" i="1" a="1"/>
  <c r="AU124" i="1" s="1"/>
  <c r="AK124" i="1" a="1"/>
  <c r="AK124" i="1" s="1"/>
  <c r="AP124" i="1" a="1"/>
  <c r="AP124" i="1" s="1"/>
  <c r="AC124" i="1" a="1"/>
  <c r="AC124" i="1" s="1"/>
  <c r="AG124" i="1" a="1"/>
  <c r="AG124" i="1" s="1"/>
  <c r="AL124" i="1" a="1"/>
  <c r="AL124" i="1" s="1"/>
  <c r="AD124" i="1" a="1"/>
  <c r="AD124" i="1" s="1"/>
  <c r="AH124" i="1" a="1"/>
  <c r="AH124" i="1" s="1"/>
  <c r="AS124" i="1" a="1"/>
  <c r="AS124" i="1" s="1"/>
  <c r="AO124" i="1" a="1"/>
  <c r="AO124" i="1" s="1"/>
  <c r="AT124" i="1" a="1"/>
  <c r="AT124" i="1" s="1"/>
  <c r="AF120" i="1" a="1"/>
  <c r="AF120" i="1" s="1"/>
  <c r="AI120" i="1" a="1"/>
  <c r="AI120" i="1" s="1"/>
  <c r="AN120" i="1" a="1"/>
  <c r="AN120" i="1" s="1"/>
  <c r="AQ120" i="1" a="1"/>
  <c r="AQ120" i="1" s="1"/>
  <c r="AV120" i="1" a="1"/>
  <c r="AV120" i="1" s="1"/>
  <c r="AD120" i="1" a="1"/>
  <c r="AD120" i="1" s="1"/>
  <c r="AG120" i="1" a="1"/>
  <c r="AG120" i="1" s="1"/>
  <c r="AL120" i="1" a="1"/>
  <c r="AL120" i="1" s="1"/>
  <c r="AO120" i="1" a="1"/>
  <c r="AO120" i="1" s="1"/>
  <c r="AT120" i="1" a="1"/>
  <c r="AT120" i="1" s="1"/>
  <c r="AJ120" i="1" a="1"/>
  <c r="AJ120" i="1" s="1"/>
  <c r="AM120" i="1" a="1"/>
  <c r="AM120" i="1" s="1"/>
  <c r="AR120" i="1" a="1"/>
  <c r="AR120" i="1" s="1"/>
  <c r="AU120" i="1" a="1"/>
  <c r="AU120" i="1" s="1"/>
  <c r="AC120" i="1" a="1"/>
  <c r="AC120" i="1" s="1"/>
  <c r="AH120" i="1" a="1"/>
  <c r="AH120" i="1" s="1"/>
  <c r="AK120" i="1" a="1"/>
  <c r="AK120" i="1" s="1"/>
  <c r="AP120" i="1" a="1"/>
  <c r="AP120" i="1" s="1"/>
  <c r="AS120" i="1" a="1"/>
  <c r="AS120" i="1" s="1"/>
  <c r="AF116" i="1" a="1"/>
  <c r="AF116" i="1" s="1"/>
  <c r="AI116" i="1" a="1"/>
  <c r="AI116" i="1" s="1"/>
  <c r="AN116" i="1" a="1"/>
  <c r="AN116" i="1" s="1"/>
  <c r="AQ116" i="1" a="1"/>
  <c r="AQ116" i="1" s="1"/>
  <c r="AV116" i="1" a="1"/>
  <c r="AV116" i="1" s="1"/>
  <c r="AD116" i="1" a="1"/>
  <c r="AD116" i="1" s="1"/>
  <c r="AG116" i="1" a="1"/>
  <c r="AG116" i="1" s="1"/>
  <c r="AL116" i="1" a="1"/>
  <c r="AL116" i="1" s="1"/>
  <c r="AO116" i="1" a="1"/>
  <c r="AO116" i="1" s="1"/>
  <c r="AT116" i="1" a="1"/>
  <c r="AT116" i="1" s="1"/>
  <c r="AJ116" i="1" a="1"/>
  <c r="AJ116" i="1" s="1"/>
  <c r="AM116" i="1" a="1"/>
  <c r="AM116" i="1" s="1"/>
  <c r="AR116" i="1" a="1"/>
  <c r="AR116" i="1" s="1"/>
  <c r="AU116" i="1" a="1"/>
  <c r="AU116" i="1" s="1"/>
  <c r="AC116" i="1" a="1"/>
  <c r="AC116" i="1" s="1"/>
  <c r="AH116" i="1" a="1"/>
  <c r="AH116" i="1" s="1"/>
  <c r="AK116" i="1" a="1"/>
  <c r="AK116" i="1" s="1"/>
  <c r="AP116" i="1" a="1"/>
  <c r="AP116" i="1" s="1"/>
  <c r="AS116" i="1" a="1"/>
  <c r="AS116" i="1" s="1"/>
  <c r="AF112" i="1" a="1"/>
  <c r="AF112" i="1" s="1"/>
  <c r="AI112" i="1" a="1"/>
  <c r="AI112" i="1" s="1"/>
  <c r="AN112" i="1" a="1"/>
  <c r="AN112" i="1" s="1"/>
  <c r="AQ112" i="1" a="1"/>
  <c r="AQ112" i="1" s="1"/>
  <c r="AV112" i="1" a="1"/>
  <c r="AV112" i="1" s="1"/>
  <c r="AD112" i="1" a="1"/>
  <c r="AD112" i="1" s="1"/>
  <c r="AG112" i="1" a="1"/>
  <c r="AG112" i="1" s="1"/>
  <c r="AL112" i="1" a="1"/>
  <c r="AL112" i="1" s="1"/>
  <c r="AO112" i="1" a="1"/>
  <c r="AO112" i="1" s="1"/>
  <c r="AT112" i="1" a="1"/>
  <c r="AT112" i="1" s="1"/>
  <c r="AJ112" i="1" a="1"/>
  <c r="AJ112" i="1" s="1"/>
  <c r="AM112" i="1" a="1"/>
  <c r="AM112" i="1" s="1"/>
  <c r="AR112" i="1" a="1"/>
  <c r="AR112" i="1" s="1"/>
  <c r="AU112" i="1" a="1"/>
  <c r="AU112" i="1" s="1"/>
  <c r="AC112" i="1" a="1"/>
  <c r="AC112" i="1" s="1"/>
  <c r="AH112" i="1" a="1"/>
  <c r="AH112" i="1" s="1"/>
  <c r="AK112" i="1" a="1"/>
  <c r="AK112" i="1" s="1"/>
  <c r="AP112" i="1" a="1"/>
  <c r="AP112" i="1" s="1"/>
  <c r="AS112" i="1" a="1"/>
  <c r="AS112" i="1" s="1"/>
  <c r="AF108" i="1" a="1"/>
  <c r="AF108" i="1" s="1"/>
  <c r="AI108" i="1" a="1"/>
  <c r="AI108" i="1" s="1"/>
  <c r="AN108" i="1" a="1"/>
  <c r="AN108" i="1" s="1"/>
  <c r="AQ108" i="1" a="1"/>
  <c r="AQ108" i="1" s="1"/>
  <c r="AV108" i="1" a="1"/>
  <c r="AV108" i="1" s="1"/>
  <c r="AD108" i="1" a="1"/>
  <c r="AD108" i="1" s="1"/>
  <c r="AG108" i="1" a="1"/>
  <c r="AG108" i="1" s="1"/>
  <c r="AL108" i="1" a="1"/>
  <c r="AL108" i="1" s="1"/>
  <c r="AO108" i="1" a="1"/>
  <c r="AO108" i="1" s="1"/>
  <c r="AT108" i="1" a="1"/>
  <c r="AT108" i="1" s="1"/>
  <c r="AJ108" i="1" a="1"/>
  <c r="AJ108" i="1" s="1"/>
  <c r="AM108" i="1" a="1"/>
  <c r="AM108" i="1" s="1"/>
  <c r="AR108" i="1" a="1"/>
  <c r="AR108" i="1" s="1"/>
  <c r="AU108" i="1" a="1"/>
  <c r="AU108" i="1" s="1"/>
  <c r="AC108" i="1" a="1"/>
  <c r="AC108" i="1" s="1"/>
  <c r="AH108" i="1" a="1"/>
  <c r="AH108" i="1" s="1"/>
  <c r="AK108" i="1" a="1"/>
  <c r="AK108" i="1" s="1"/>
  <c r="AP108" i="1" a="1"/>
  <c r="AP108" i="1" s="1"/>
  <c r="AS108" i="1" a="1"/>
  <c r="AS108" i="1" s="1"/>
  <c r="AD104" i="1" a="1"/>
  <c r="AD104" i="1" s="1"/>
  <c r="AI104" i="1" a="1"/>
  <c r="AI104" i="1" s="1"/>
  <c r="AL104" i="1" a="1"/>
  <c r="AL104" i="1" s="1"/>
  <c r="AQ104" i="1" a="1"/>
  <c r="AQ104" i="1" s="1"/>
  <c r="AT104" i="1" a="1"/>
  <c r="AT104" i="1" s="1"/>
  <c r="AG104" i="1" a="1"/>
  <c r="AG104" i="1" s="1"/>
  <c r="AJ104" i="1" a="1"/>
  <c r="AJ104" i="1" s="1"/>
  <c r="AO104" i="1" a="1"/>
  <c r="AO104" i="1" s="1"/>
  <c r="AR104" i="1" a="1"/>
  <c r="AR104" i="1" s="1"/>
  <c r="AH104" i="1" a="1"/>
  <c r="AH104" i="1" s="1"/>
  <c r="AM104" i="1" a="1"/>
  <c r="AM104" i="1" s="1"/>
  <c r="AP104" i="1" a="1"/>
  <c r="AP104" i="1" s="1"/>
  <c r="AU104" i="1" a="1"/>
  <c r="AU104" i="1" s="1"/>
  <c r="AC104" i="1" a="1"/>
  <c r="AC104" i="1" s="1"/>
  <c r="AK104" i="1" a="1"/>
  <c r="AK104" i="1" s="1"/>
  <c r="AV104" i="1" a="1"/>
  <c r="AV104" i="1" s="1"/>
  <c r="AN104" i="1" a="1"/>
  <c r="AN104" i="1" s="1"/>
  <c r="AF104" i="1" a="1"/>
  <c r="AF104" i="1" s="1"/>
  <c r="AS104" i="1" a="1"/>
  <c r="AS104" i="1" s="1"/>
  <c r="AD100" i="1" a="1"/>
  <c r="AD100" i="1" s="1"/>
  <c r="AI100" i="1" a="1"/>
  <c r="AI100" i="1" s="1"/>
  <c r="AL100" i="1" a="1"/>
  <c r="AL100" i="1" s="1"/>
  <c r="AQ100" i="1" a="1"/>
  <c r="AQ100" i="1" s="1"/>
  <c r="AT100" i="1" a="1"/>
  <c r="AT100" i="1" s="1"/>
  <c r="AH100" i="1" a="1"/>
  <c r="AH100" i="1" s="1"/>
  <c r="AK100" i="1" a="1"/>
  <c r="AK100" i="1" s="1"/>
  <c r="AO100" i="1" a="1"/>
  <c r="AO100" i="1" s="1"/>
  <c r="AV100" i="1" a="1"/>
  <c r="AV100" i="1" s="1"/>
  <c r="AP100" i="1" a="1"/>
  <c r="AP100" i="1" s="1"/>
  <c r="AS100" i="1" a="1"/>
  <c r="AS100" i="1" s="1"/>
  <c r="AF100" i="1" a="1"/>
  <c r="AF100" i="1" s="1"/>
  <c r="AJ100" i="1" a="1"/>
  <c r="AJ100" i="1" s="1"/>
  <c r="AM100" i="1" a="1"/>
  <c r="AM100" i="1" s="1"/>
  <c r="AC100" i="1" a="1"/>
  <c r="AC100" i="1" s="1"/>
  <c r="AN100" i="1" a="1"/>
  <c r="AN100" i="1" s="1"/>
  <c r="AR100" i="1" a="1"/>
  <c r="AR100" i="1" s="1"/>
  <c r="AG100" i="1" a="1"/>
  <c r="AG100" i="1" s="1"/>
  <c r="AU100" i="1" a="1"/>
  <c r="AU100" i="1" s="1"/>
  <c r="AC96" i="1" a="1"/>
  <c r="AC96" i="1" s="1"/>
  <c r="AF96" i="1" a="1"/>
  <c r="AF96" i="1" s="1"/>
  <c r="AK96" i="1" a="1"/>
  <c r="AK96" i="1" s="1"/>
  <c r="AD96" i="1" a="1"/>
  <c r="AD96" i="1" s="1"/>
  <c r="AI96" i="1" a="1"/>
  <c r="AI96" i="1" s="1"/>
  <c r="AL96" i="1" a="1"/>
  <c r="AL96" i="1" s="1"/>
  <c r="AQ96" i="1" a="1"/>
  <c r="AQ96" i="1" s="1"/>
  <c r="AT96" i="1" a="1"/>
  <c r="AT96" i="1" s="1"/>
  <c r="AO96" i="1" a="1"/>
  <c r="AO96" i="1" s="1"/>
  <c r="AV96" i="1" a="1"/>
  <c r="AV96" i="1" s="1"/>
  <c r="AG96" i="1" a="1"/>
  <c r="AG96" i="1" s="1"/>
  <c r="AP96" i="1" a="1"/>
  <c r="AP96" i="1" s="1"/>
  <c r="AS96" i="1" a="1"/>
  <c r="AS96" i="1" s="1"/>
  <c r="AH96" i="1" a="1"/>
  <c r="AH96" i="1" s="1"/>
  <c r="AM96" i="1" a="1"/>
  <c r="AM96" i="1" s="1"/>
  <c r="AR96" i="1" a="1"/>
  <c r="AR96" i="1" s="1"/>
  <c r="AU96" i="1" a="1"/>
  <c r="AU96" i="1" s="1"/>
  <c r="AJ96" i="1" a="1"/>
  <c r="AJ96" i="1" s="1"/>
  <c r="AN96" i="1" a="1"/>
  <c r="AN96" i="1" s="1"/>
  <c r="AC92" i="1" a="1"/>
  <c r="AC92" i="1" s="1"/>
  <c r="AF92" i="1" a="1"/>
  <c r="AF92" i="1" s="1"/>
  <c r="AK92" i="1" a="1"/>
  <c r="AK92" i="1" s="1"/>
  <c r="AN92" i="1" a="1"/>
  <c r="AN92" i="1" s="1"/>
  <c r="AS92" i="1" a="1"/>
  <c r="AS92" i="1" s="1"/>
  <c r="AV92" i="1" a="1"/>
  <c r="AV92" i="1" s="1"/>
  <c r="AD92" i="1" a="1"/>
  <c r="AD92" i="1" s="1"/>
  <c r="AI92" i="1" a="1"/>
  <c r="AI92" i="1" s="1"/>
  <c r="AL92" i="1" a="1"/>
  <c r="AL92" i="1" s="1"/>
  <c r="AQ92" i="1" a="1"/>
  <c r="AQ92" i="1" s="1"/>
  <c r="AT92" i="1" a="1"/>
  <c r="AT92" i="1" s="1"/>
  <c r="AG92" i="1" a="1"/>
  <c r="AG92" i="1" s="1"/>
  <c r="AJ92" i="1" a="1"/>
  <c r="AJ92" i="1" s="1"/>
  <c r="AO92" i="1" a="1"/>
  <c r="AO92" i="1" s="1"/>
  <c r="AR92" i="1" a="1"/>
  <c r="AR92" i="1" s="1"/>
  <c r="AP92" i="1" a="1"/>
  <c r="AP92" i="1" s="1"/>
  <c r="AH92" i="1" a="1"/>
  <c r="AH92" i="1" s="1"/>
  <c r="AU92" i="1" a="1"/>
  <c r="AU92" i="1" s="1"/>
  <c r="AM92" i="1" a="1"/>
  <c r="AM92" i="1" s="1"/>
  <c r="AC88" i="1" a="1"/>
  <c r="AC88" i="1" s="1"/>
  <c r="AF88" i="1" a="1"/>
  <c r="AF88" i="1" s="1"/>
  <c r="AK88" i="1" a="1"/>
  <c r="AK88" i="1" s="1"/>
  <c r="AN88" i="1" a="1"/>
  <c r="AN88" i="1" s="1"/>
  <c r="AS88" i="1" a="1"/>
  <c r="AS88" i="1" s="1"/>
  <c r="AV88" i="1" a="1"/>
  <c r="AV88" i="1" s="1"/>
  <c r="AD88" i="1" a="1"/>
  <c r="AD88" i="1" s="1"/>
  <c r="AI88" i="1" a="1"/>
  <c r="AI88" i="1" s="1"/>
  <c r="AL88" i="1" a="1"/>
  <c r="AL88" i="1" s="1"/>
  <c r="AQ88" i="1" a="1"/>
  <c r="AQ88" i="1" s="1"/>
  <c r="AT88" i="1" a="1"/>
  <c r="AT88" i="1" s="1"/>
  <c r="AG88" i="1" a="1"/>
  <c r="AG88" i="1" s="1"/>
  <c r="AJ88" i="1" a="1"/>
  <c r="AJ88" i="1" s="1"/>
  <c r="AO88" i="1" a="1"/>
  <c r="AO88" i="1" s="1"/>
  <c r="AR88" i="1" a="1"/>
  <c r="AR88" i="1" s="1"/>
  <c r="AP88" i="1" a="1"/>
  <c r="AP88" i="1" s="1"/>
  <c r="AH88" i="1" a="1"/>
  <c r="AH88" i="1" s="1"/>
  <c r="AU88" i="1" a="1"/>
  <c r="AU88" i="1" s="1"/>
  <c r="AM88" i="1" a="1"/>
  <c r="AM88" i="1" s="1"/>
  <c r="AC84" i="1" a="1"/>
  <c r="AC84" i="1" s="1"/>
  <c r="AF84" i="1" a="1"/>
  <c r="AF84" i="1" s="1"/>
  <c r="AK84" i="1" a="1"/>
  <c r="AK84" i="1" s="1"/>
  <c r="AN84" i="1" a="1"/>
  <c r="AN84" i="1" s="1"/>
  <c r="AS84" i="1" a="1"/>
  <c r="AS84" i="1" s="1"/>
  <c r="AV84" i="1" a="1"/>
  <c r="AV84" i="1" s="1"/>
  <c r="AD84" i="1" a="1"/>
  <c r="AD84" i="1" s="1"/>
  <c r="AI84" i="1" a="1"/>
  <c r="AI84" i="1" s="1"/>
  <c r="AL84" i="1" a="1"/>
  <c r="AL84" i="1" s="1"/>
  <c r="AQ84" i="1" a="1"/>
  <c r="AQ84" i="1" s="1"/>
  <c r="AT84" i="1" a="1"/>
  <c r="AT84" i="1" s="1"/>
  <c r="AG84" i="1" a="1"/>
  <c r="AG84" i="1" s="1"/>
  <c r="AJ84" i="1" a="1"/>
  <c r="AJ84" i="1" s="1"/>
  <c r="AO84" i="1" a="1"/>
  <c r="AO84" i="1" s="1"/>
  <c r="AR84" i="1" a="1"/>
  <c r="AR84" i="1" s="1"/>
  <c r="AP84" i="1" a="1"/>
  <c r="AP84" i="1" s="1"/>
  <c r="AH84" i="1" a="1"/>
  <c r="AH84" i="1" s="1"/>
  <c r="AU84" i="1" a="1"/>
  <c r="AU84" i="1" s="1"/>
  <c r="AM84" i="1" a="1"/>
  <c r="AM84" i="1" s="1"/>
  <c r="AC80" i="1" a="1"/>
  <c r="AC80" i="1" s="1"/>
  <c r="AF80" i="1" a="1"/>
  <c r="AF80" i="1" s="1"/>
  <c r="AK80" i="1" a="1"/>
  <c r="AK80" i="1" s="1"/>
  <c r="AN80" i="1" a="1"/>
  <c r="AN80" i="1" s="1"/>
  <c r="AS80" i="1" a="1"/>
  <c r="AS80" i="1" s="1"/>
  <c r="AV80" i="1" a="1"/>
  <c r="AV80" i="1" s="1"/>
  <c r="AD80" i="1" a="1"/>
  <c r="AD80" i="1" s="1"/>
  <c r="AI80" i="1" a="1"/>
  <c r="AI80" i="1" s="1"/>
  <c r="AL80" i="1" a="1"/>
  <c r="AL80" i="1" s="1"/>
  <c r="AQ80" i="1" a="1"/>
  <c r="AQ80" i="1" s="1"/>
  <c r="AT80" i="1" a="1"/>
  <c r="AT80" i="1" s="1"/>
  <c r="AG80" i="1" a="1"/>
  <c r="AG80" i="1" s="1"/>
  <c r="AJ80" i="1" a="1"/>
  <c r="AJ80" i="1" s="1"/>
  <c r="AO80" i="1" a="1"/>
  <c r="AO80" i="1" s="1"/>
  <c r="AR80" i="1" a="1"/>
  <c r="AR80" i="1" s="1"/>
  <c r="AP80" i="1" a="1"/>
  <c r="AP80" i="1" s="1"/>
  <c r="AH80" i="1" a="1"/>
  <c r="AH80" i="1" s="1"/>
  <c r="AU80" i="1" a="1"/>
  <c r="AU80" i="1" s="1"/>
  <c r="AM80" i="1" a="1"/>
  <c r="AM80" i="1" s="1"/>
  <c r="AG76" i="1" a="1"/>
  <c r="AG76" i="1" s="1"/>
  <c r="AJ76" i="1" a="1"/>
  <c r="AJ76" i="1" s="1"/>
  <c r="AO76" i="1" a="1"/>
  <c r="AO76" i="1" s="1"/>
  <c r="AR76" i="1" a="1"/>
  <c r="AR76" i="1" s="1"/>
  <c r="AH76" i="1" a="1"/>
  <c r="AH76" i="1" s="1"/>
  <c r="AM76" i="1" a="1"/>
  <c r="AM76" i="1" s="1"/>
  <c r="AP76" i="1" a="1"/>
  <c r="AP76" i="1" s="1"/>
  <c r="AU76" i="1" a="1"/>
  <c r="AU76" i="1" s="1"/>
  <c r="AD76" i="1" a="1"/>
  <c r="AD76" i="1" s="1"/>
  <c r="AN76" i="1" a="1"/>
  <c r="AN76" i="1" s="1"/>
  <c r="AS76" i="1" a="1"/>
  <c r="AS76" i="1" s="1"/>
  <c r="AI76" i="1" a="1"/>
  <c r="AI76" i="1" s="1"/>
  <c r="AT76" i="1" a="1"/>
  <c r="AT76" i="1" s="1"/>
  <c r="AF76" i="1" a="1"/>
  <c r="AF76" i="1" s="1"/>
  <c r="AK76" i="1" a="1"/>
  <c r="AK76" i="1" s="1"/>
  <c r="AV76" i="1" a="1"/>
  <c r="AV76" i="1" s="1"/>
  <c r="AL76" i="1" a="1"/>
  <c r="AL76" i="1" s="1"/>
  <c r="AC76" i="1" a="1"/>
  <c r="AC76" i="1" s="1"/>
  <c r="AQ76" i="1" a="1"/>
  <c r="AQ76" i="1" s="1"/>
  <c r="AG72" i="1" a="1"/>
  <c r="AG72" i="1" s="1"/>
  <c r="AJ72" i="1" a="1"/>
  <c r="AJ72" i="1" s="1"/>
  <c r="AO72" i="1" a="1"/>
  <c r="AO72" i="1" s="1"/>
  <c r="AR72" i="1" a="1"/>
  <c r="AR72" i="1" s="1"/>
  <c r="AH72" i="1" a="1"/>
  <c r="AH72" i="1" s="1"/>
  <c r="AM72" i="1" a="1"/>
  <c r="AM72" i="1" s="1"/>
  <c r="AP72" i="1" a="1"/>
  <c r="AP72" i="1" s="1"/>
  <c r="AU72" i="1" a="1"/>
  <c r="AU72" i="1" s="1"/>
  <c r="AC72" i="1" a="1"/>
  <c r="AC72" i="1" s="1"/>
  <c r="AF72" i="1" a="1"/>
  <c r="AF72" i="1" s="1"/>
  <c r="AK72" i="1" a="1"/>
  <c r="AK72" i="1" s="1"/>
  <c r="AN72" i="1" a="1"/>
  <c r="AN72" i="1" s="1"/>
  <c r="AS72" i="1" a="1"/>
  <c r="AS72" i="1" s="1"/>
  <c r="AV72" i="1" a="1"/>
  <c r="AV72" i="1" s="1"/>
  <c r="AD72" i="1" a="1"/>
  <c r="AD72" i="1" s="1"/>
  <c r="AI72" i="1" a="1"/>
  <c r="AI72" i="1" s="1"/>
  <c r="AL72" i="1" a="1"/>
  <c r="AL72" i="1" s="1"/>
  <c r="AQ72" i="1" a="1"/>
  <c r="AQ72" i="1" s="1"/>
  <c r="AT72" i="1" a="1"/>
  <c r="AT72" i="1" s="1"/>
  <c r="AC68" i="1" a="1"/>
  <c r="AC68" i="1" s="1"/>
  <c r="AF68" i="1" a="1"/>
  <c r="AF68" i="1" s="1"/>
  <c r="AH68" i="1" a="1"/>
  <c r="AH68" i="1" s="1"/>
  <c r="AJ68" i="1" a="1"/>
  <c r="AJ68" i="1" s="1"/>
  <c r="AG68" i="1" a="1"/>
  <c r="AG68" i="1" s="1"/>
  <c r="AI68" i="1" a="1"/>
  <c r="AI68" i="1" s="1"/>
  <c r="AK68" i="1" a="1"/>
  <c r="AK68" i="1" s="1"/>
  <c r="AM68" i="1" a="1"/>
  <c r="AM68" i="1" s="1"/>
  <c r="AO68" i="1" a="1"/>
  <c r="AO68" i="1" s="1"/>
  <c r="AR68" i="1" a="1"/>
  <c r="AR68" i="1" s="1"/>
  <c r="AL68" i="1" a="1"/>
  <c r="AL68" i="1" s="1"/>
  <c r="AP68" i="1" a="1"/>
  <c r="AP68" i="1" s="1"/>
  <c r="AU68" i="1" a="1"/>
  <c r="AU68" i="1" s="1"/>
  <c r="AS68" i="1" a="1"/>
  <c r="AS68" i="1" s="1"/>
  <c r="AV68" i="1" a="1"/>
  <c r="AV68" i="1" s="1"/>
  <c r="AD68" i="1" a="1"/>
  <c r="AD68" i="1" s="1"/>
  <c r="AN68" i="1" a="1"/>
  <c r="AN68" i="1" s="1"/>
  <c r="AQ68" i="1" a="1"/>
  <c r="AQ68" i="1" s="1"/>
  <c r="AT68" i="1" a="1"/>
  <c r="AT68" i="1" s="1"/>
  <c r="AC64" i="1" a="1"/>
  <c r="AC64" i="1" s="1"/>
  <c r="AG64" i="1" a="1"/>
  <c r="AG64" i="1" s="1"/>
  <c r="AK64" i="1" a="1"/>
  <c r="AK64" i="1" s="1"/>
  <c r="AO64" i="1" a="1"/>
  <c r="AO64" i="1" s="1"/>
  <c r="AS64" i="1" a="1"/>
  <c r="AS64" i="1" s="1"/>
  <c r="AD64" i="1" a="1"/>
  <c r="AD64" i="1" s="1"/>
  <c r="AH64" i="1" a="1"/>
  <c r="AH64" i="1" s="1"/>
  <c r="AL64" i="1" a="1"/>
  <c r="AL64" i="1" s="1"/>
  <c r="AP64" i="1" a="1"/>
  <c r="AP64" i="1" s="1"/>
  <c r="AT64" i="1" a="1"/>
  <c r="AT64" i="1" s="1"/>
  <c r="AI64" i="1" a="1"/>
  <c r="AI64" i="1" s="1"/>
  <c r="AM64" i="1" a="1"/>
  <c r="AM64" i="1" s="1"/>
  <c r="AQ64" i="1" a="1"/>
  <c r="AQ64" i="1" s="1"/>
  <c r="AU64" i="1" a="1"/>
  <c r="AU64" i="1" s="1"/>
  <c r="AF64" i="1" a="1"/>
  <c r="AF64" i="1" s="1"/>
  <c r="AJ64" i="1" a="1"/>
  <c r="AJ64" i="1" s="1"/>
  <c r="AN64" i="1" a="1"/>
  <c r="AN64" i="1" s="1"/>
  <c r="AR64" i="1" a="1"/>
  <c r="AR64" i="1" s="1"/>
  <c r="AV64" i="1" a="1"/>
  <c r="AV64" i="1" s="1"/>
  <c r="AC60" i="1" a="1"/>
  <c r="AC60" i="1" s="1"/>
  <c r="AG60" i="1" a="1"/>
  <c r="AG60" i="1" s="1"/>
  <c r="AK60" i="1" a="1"/>
  <c r="AK60" i="1" s="1"/>
  <c r="AO60" i="1" a="1"/>
  <c r="AO60" i="1" s="1"/>
  <c r="AS60" i="1" a="1"/>
  <c r="AS60" i="1" s="1"/>
  <c r="AD60" i="1" a="1"/>
  <c r="AD60" i="1" s="1"/>
  <c r="AH60" i="1" a="1"/>
  <c r="AH60" i="1" s="1"/>
  <c r="AL60" i="1" a="1"/>
  <c r="AL60" i="1" s="1"/>
  <c r="AP60" i="1" a="1"/>
  <c r="AP60" i="1" s="1"/>
  <c r="AT60" i="1" a="1"/>
  <c r="AT60" i="1" s="1"/>
  <c r="AI60" i="1" a="1"/>
  <c r="AI60" i="1" s="1"/>
  <c r="AM60" i="1" a="1"/>
  <c r="AM60" i="1" s="1"/>
  <c r="AQ60" i="1" a="1"/>
  <c r="AQ60" i="1" s="1"/>
  <c r="AU60" i="1" a="1"/>
  <c r="AU60" i="1" s="1"/>
  <c r="AF60" i="1" a="1"/>
  <c r="AF60" i="1" s="1"/>
  <c r="AJ60" i="1" a="1"/>
  <c r="AJ60" i="1" s="1"/>
  <c r="AN60" i="1" a="1"/>
  <c r="AN60" i="1" s="1"/>
  <c r="AR60" i="1" a="1"/>
  <c r="AR60" i="1" s="1"/>
  <c r="AV60" i="1" a="1"/>
  <c r="AV60" i="1" s="1"/>
  <c r="AG56" i="1" a="1"/>
  <c r="AG56" i="1" s="1"/>
  <c r="AH56" i="1" a="1"/>
  <c r="AH56" i="1" s="1"/>
  <c r="AJ56" i="1" a="1"/>
  <c r="AJ56" i="1" s="1"/>
  <c r="AL56" i="1" a="1"/>
  <c r="AL56" i="1" s="1"/>
  <c r="AC56" i="1" a="1"/>
  <c r="AC56" i="1" s="1"/>
  <c r="AF56" i="1" a="1"/>
  <c r="AF56" i="1" s="1"/>
  <c r="AD56" i="1" a="1"/>
  <c r="AD56" i="1" s="1"/>
  <c r="AI56" i="1" a="1"/>
  <c r="AI56" i="1" s="1"/>
  <c r="AK56" i="1" a="1"/>
  <c r="AK56" i="1" s="1"/>
  <c r="AM56" i="1" a="1"/>
  <c r="AM56" i="1" s="1"/>
  <c r="AO56" i="1" a="1"/>
  <c r="AO56" i="1" s="1"/>
  <c r="AN56" i="1" a="1"/>
  <c r="AN56" i="1" s="1"/>
  <c r="AS56" i="1" a="1"/>
  <c r="AS56" i="1" s="1"/>
  <c r="AP56" i="1" a="1"/>
  <c r="AP56" i="1" s="1"/>
  <c r="AT56" i="1" a="1"/>
  <c r="AT56" i="1" s="1"/>
  <c r="AQ56" i="1" a="1"/>
  <c r="AQ56" i="1" s="1"/>
  <c r="AU56" i="1" a="1"/>
  <c r="AU56" i="1" s="1"/>
  <c r="AR56" i="1" a="1"/>
  <c r="AR56" i="1" s="1"/>
  <c r="AV56" i="1" a="1"/>
  <c r="AV56" i="1" s="1"/>
  <c r="AG52" i="1" a="1"/>
  <c r="AG52" i="1" s="1"/>
  <c r="AJ52" i="1" a="1"/>
  <c r="AJ52" i="1" s="1"/>
  <c r="AO52" i="1" a="1"/>
  <c r="AO52" i="1" s="1"/>
  <c r="AR52" i="1" a="1"/>
  <c r="AR52" i="1" s="1"/>
  <c r="AH52" i="1" a="1"/>
  <c r="AH52" i="1" s="1"/>
  <c r="AM52" i="1" a="1"/>
  <c r="AM52" i="1" s="1"/>
  <c r="AP52" i="1" a="1"/>
  <c r="AP52" i="1" s="1"/>
  <c r="AU52" i="1" a="1"/>
  <c r="AU52" i="1" s="1"/>
  <c r="AC52" i="1" a="1"/>
  <c r="AC52" i="1" s="1"/>
  <c r="AF52" i="1" a="1"/>
  <c r="AF52" i="1" s="1"/>
  <c r="AK52" i="1" a="1"/>
  <c r="AK52" i="1" s="1"/>
  <c r="AN52" i="1" a="1"/>
  <c r="AN52" i="1" s="1"/>
  <c r="AS52" i="1" a="1"/>
  <c r="AS52" i="1" s="1"/>
  <c r="AV52" i="1" a="1"/>
  <c r="AV52" i="1" s="1"/>
  <c r="AD52" i="1" a="1"/>
  <c r="AD52" i="1" s="1"/>
  <c r="AI52" i="1" a="1"/>
  <c r="AI52" i="1" s="1"/>
  <c r="AL52" i="1" a="1"/>
  <c r="AL52" i="1" s="1"/>
  <c r="AQ52" i="1" a="1"/>
  <c r="AQ52" i="1" s="1"/>
  <c r="AT52" i="1" a="1"/>
  <c r="AT52" i="1" s="1"/>
  <c r="AJ48" i="1" a="1"/>
  <c r="AJ48" i="1" s="1"/>
  <c r="AM48" i="1" a="1"/>
  <c r="AM48" i="1" s="1"/>
  <c r="AH48" i="1" a="1"/>
  <c r="AH48" i="1" s="1"/>
  <c r="AO48" i="1" a="1"/>
  <c r="AO48" i="1" s="1"/>
  <c r="AT48" i="1" a="1"/>
  <c r="AT48" i="1" s="1"/>
  <c r="AC48" i="1" a="1"/>
  <c r="AC48" i="1" s="1"/>
  <c r="AI48" i="1" a="1"/>
  <c r="AI48" i="1" s="1"/>
  <c r="AL48" i="1" a="1"/>
  <c r="AL48" i="1" s="1"/>
  <c r="AR48" i="1" a="1"/>
  <c r="AR48" i="1" s="1"/>
  <c r="AU48" i="1" a="1"/>
  <c r="AU48" i="1" s="1"/>
  <c r="AF48" i="1" a="1"/>
  <c r="AF48" i="1" s="1"/>
  <c r="AP48" i="1" a="1"/>
  <c r="AP48" i="1" s="1"/>
  <c r="AS48" i="1" a="1"/>
  <c r="AS48" i="1" s="1"/>
  <c r="AD48" i="1" a="1"/>
  <c r="AD48" i="1" s="1"/>
  <c r="AG48" i="1" a="1"/>
  <c r="AG48" i="1" s="1"/>
  <c r="AK48" i="1" a="1"/>
  <c r="AK48" i="1" s="1"/>
  <c r="AN48" i="1" a="1"/>
  <c r="AN48" i="1" s="1"/>
  <c r="AQ48" i="1" a="1"/>
  <c r="AQ48" i="1" s="1"/>
  <c r="AV48" i="1" a="1"/>
  <c r="AV48" i="1" s="1"/>
  <c r="AJ44" i="1" a="1"/>
  <c r="AJ44" i="1" s="1"/>
  <c r="AM44" i="1" a="1"/>
  <c r="AM44" i="1" s="1"/>
  <c r="AR44" i="1" a="1"/>
  <c r="AR44" i="1" s="1"/>
  <c r="AU44" i="1" a="1"/>
  <c r="AU44" i="1" s="1"/>
  <c r="AC44" i="1" a="1"/>
  <c r="AC44" i="1" s="1"/>
  <c r="AH44" i="1" a="1"/>
  <c r="AH44" i="1" s="1"/>
  <c r="AK44" i="1" a="1"/>
  <c r="AK44" i="1" s="1"/>
  <c r="AP44" i="1" a="1"/>
  <c r="AP44" i="1" s="1"/>
  <c r="AS44" i="1" a="1"/>
  <c r="AS44" i="1" s="1"/>
  <c r="AF44" i="1" a="1"/>
  <c r="AF44" i="1" s="1"/>
  <c r="AI44" i="1" a="1"/>
  <c r="AI44" i="1" s="1"/>
  <c r="AN44" i="1" a="1"/>
  <c r="AN44" i="1" s="1"/>
  <c r="AQ44" i="1" a="1"/>
  <c r="AQ44" i="1" s="1"/>
  <c r="AV44" i="1" a="1"/>
  <c r="AV44" i="1" s="1"/>
  <c r="AD44" i="1" a="1"/>
  <c r="AD44" i="1" s="1"/>
  <c r="AG44" i="1" a="1"/>
  <c r="AG44" i="1" s="1"/>
  <c r="AL44" i="1" a="1"/>
  <c r="AL44" i="1" s="1"/>
  <c r="AO44" i="1" a="1"/>
  <c r="AO44" i="1" s="1"/>
  <c r="AT44" i="1" a="1"/>
  <c r="AT44" i="1" s="1"/>
  <c r="AJ40" i="1" a="1"/>
  <c r="AJ40" i="1" s="1"/>
  <c r="AM40" i="1" a="1"/>
  <c r="AM40" i="1" s="1"/>
  <c r="AR40" i="1" a="1"/>
  <c r="AR40" i="1" s="1"/>
  <c r="AU40" i="1" a="1"/>
  <c r="AU40" i="1" s="1"/>
  <c r="AC40" i="1" a="1"/>
  <c r="AC40" i="1" s="1"/>
  <c r="AH40" i="1" a="1"/>
  <c r="AH40" i="1" s="1"/>
  <c r="AK40" i="1" a="1"/>
  <c r="AK40" i="1" s="1"/>
  <c r="AP40" i="1" a="1"/>
  <c r="AP40" i="1" s="1"/>
  <c r="AS40" i="1" a="1"/>
  <c r="AS40" i="1" s="1"/>
  <c r="AF40" i="1" a="1"/>
  <c r="AF40" i="1" s="1"/>
  <c r="AI40" i="1" a="1"/>
  <c r="AI40" i="1" s="1"/>
  <c r="AN40" i="1" a="1"/>
  <c r="AN40" i="1" s="1"/>
  <c r="AQ40" i="1" a="1"/>
  <c r="AQ40" i="1" s="1"/>
  <c r="AV40" i="1" a="1"/>
  <c r="AV40" i="1" s="1"/>
  <c r="AD40" i="1" a="1"/>
  <c r="AD40" i="1" s="1"/>
  <c r="AG40" i="1" a="1"/>
  <c r="AG40" i="1" s="1"/>
  <c r="AL40" i="1" a="1"/>
  <c r="AL40" i="1" s="1"/>
  <c r="AO40" i="1" a="1"/>
  <c r="AO40" i="1" s="1"/>
  <c r="AT40" i="1" a="1"/>
  <c r="AT40" i="1" s="1"/>
  <c r="AJ36" i="1" a="1"/>
  <c r="AJ36" i="1" s="1"/>
  <c r="AM36" i="1" a="1"/>
  <c r="AM36" i="1" s="1"/>
  <c r="AR36" i="1" a="1"/>
  <c r="AR36" i="1" s="1"/>
  <c r="AU36" i="1" a="1"/>
  <c r="AU36" i="1" s="1"/>
  <c r="AC36" i="1" a="1"/>
  <c r="AC36" i="1" s="1"/>
  <c r="AH36" i="1" a="1"/>
  <c r="AH36" i="1" s="1"/>
  <c r="AK36" i="1" a="1"/>
  <c r="AK36" i="1" s="1"/>
  <c r="AP36" i="1" a="1"/>
  <c r="AP36" i="1" s="1"/>
  <c r="AS36" i="1" a="1"/>
  <c r="AS36" i="1" s="1"/>
  <c r="AF36" i="1" a="1"/>
  <c r="AF36" i="1" s="1"/>
  <c r="AI36" i="1" a="1"/>
  <c r="AI36" i="1" s="1"/>
  <c r="AN36" i="1" a="1"/>
  <c r="AN36" i="1" s="1"/>
  <c r="AQ36" i="1" a="1"/>
  <c r="AQ36" i="1" s="1"/>
  <c r="AV36" i="1" a="1"/>
  <c r="AV36" i="1" s="1"/>
  <c r="AD36" i="1" a="1"/>
  <c r="AD36" i="1" s="1"/>
  <c r="AG36" i="1" a="1"/>
  <c r="AG36" i="1" s="1"/>
  <c r="AL36" i="1" a="1"/>
  <c r="AL36" i="1" s="1"/>
  <c r="AO36" i="1" a="1"/>
  <c r="AO36" i="1" s="1"/>
  <c r="AT36" i="1" a="1"/>
  <c r="AT36" i="1" s="1"/>
  <c r="AC32" i="1" a="1"/>
  <c r="AC32" i="1" s="1"/>
  <c r="AG32" i="1" a="1"/>
  <c r="AG32" i="1" s="1"/>
  <c r="AI32" i="1" a="1"/>
  <c r="AI32" i="1" s="1"/>
  <c r="AK32" i="1" a="1"/>
  <c r="AK32" i="1" s="1"/>
  <c r="AM32" i="1" a="1"/>
  <c r="AM32" i="1" s="1"/>
  <c r="AO32" i="1" a="1"/>
  <c r="AO32" i="1" s="1"/>
  <c r="AQ32" i="1" a="1"/>
  <c r="AQ32" i="1" s="1"/>
  <c r="AS32" i="1" a="1"/>
  <c r="AS32" i="1" s="1"/>
  <c r="AD32" i="1" a="1"/>
  <c r="AD32" i="1" s="1"/>
  <c r="AV32" i="1" a="1"/>
  <c r="AV32" i="1" s="1"/>
  <c r="AH32" i="1" a="1"/>
  <c r="AH32" i="1" s="1"/>
  <c r="AL32" i="1" a="1"/>
  <c r="AL32" i="1" s="1"/>
  <c r="AP32" i="1" a="1"/>
  <c r="AP32" i="1" s="1"/>
  <c r="AT32" i="1" a="1"/>
  <c r="AT32" i="1" s="1"/>
  <c r="AU32" i="1" a="1"/>
  <c r="AU32" i="1" s="1"/>
  <c r="AF32" i="1" a="1"/>
  <c r="AF32" i="1" s="1"/>
  <c r="AJ32" i="1" a="1"/>
  <c r="AJ32" i="1" s="1"/>
  <c r="AN32" i="1" a="1"/>
  <c r="AN32" i="1" s="1"/>
  <c r="AR32" i="1" a="1"/>
  <c r="AR32" i="1" s="1"/>
  <c r="AF28" i="1" a="1"/>
  <c r="AF28" i="1" s="1"/>
  <c r="AJ28" i="1" a="1"/>
  <c r="AJ28" i="1" s="1"/>
  <c r="AN28" i="1" a="1"/>
  <c r="AN28" i="1" s="1"/>
  <c r="AR28" i="1" a="1"/>
  <c r="AR28" i="1" s="1"/>
  <c r="AV28" i="1" a="1"/>
  <c r="AV28" i="1" s="1"/>
  <c r="AC28" i="1" a="1"/>
  <c r="AC28" i="1" s="1"/>
  <c r="AG28" i="1" a="1"/>
  <c r="AG28" i="1" s="1"/>
  <c r="AK28" i="1" a="1"/>
  <c r="AK28" i="1" s="1"/>
  <c r="AO28" i="1" a="1"/>
  <c r="AO28" i="1" s="1"/>
  <c r="AS28" i="1" a="1"/>
  <c r="AS28" i="1" s="1"/>
  <c r="AD28" i="1" a="1"/>
  <c r="AD28" i="1" s="1"/>
  <c r="AH28" i="1" a="1"/>
  <c r="AH28" i="1" s="1"/>
  <c r="AL28" i="1" a="1"/>
  <c r="AL28" i="1" s="1"/>
  <c r="AP28" i="1" a="1"/>
  <c r="AP28" i="1" s="1"/>
  <c r="AT28" i="1" a="1"/>
  <c r="AT28" i="1" s="1"/>
  <c r="AI28" i="1" a="1"/>
  <c r="AI28" i="1" s="1"/>
  <c r="AM28" i="1" a="1"/>
  <c r="AM28" i="1" s="1"/>
  <c r="AQ28" i="1" a="1"/>
  <c r="AQ28" i="1" s="1"/>
  <c r="AU28" i="1" a="1"/>
  <c r="AU28" i="1" s="1"/>
  <c r="AS6" i="1" a="1"/>
  <c r="AS6" i="1" s="1"/>
  <c r="AO6" i="1" a="1"/>
  <c r="AO6" i="1" s="1"/>
  <c r="AK6" i="1" a="1"/>
  <c r="AK6" i="1" s="1"/>
  <c r="AQ6" i="1" a="1"/>
  <c r="AQ6" i="1" s="1"/>
  <c r="AM6" i="1" a="1"/>
  <c r="AM6" i="1" s="1"/>
  <c r="AI6" i="1" a="1"/>
  <c r="AI6" i="1" s="1"/>
  <c r="AG24" i="1" a="1"/>
  <c r="AG24" i="1" s="1"/>
  <c r="AG25" i="1" a="1"/>
  <c r="AG25" i="1" s="1"/>
  <c r="AG26" i="1" a="1"/>
  <c r="AG26" i="1" s="1"/>
  <c r="AG8" i="1" a="1"/>
  <c r="AG8" i="1" s="1"/>
  <c r="E4" i="1"/>
  <c r="AP4" i="1" s="1" a="1"/>
  <c r="AP4" i="1" s="1"/>
  <c r="AG21" i="1" a="1"/>
  <c r="AG21" i="1" s="1"/>
  <c r="AG19" i="1" a="1"/>
  <c r="AG19" i="1" s="1"/>
  <c r="AG17" i="1" a="1"/>
  <c r="AG17" i="1" s="1"/>
  <c r="AG15" i="1" a="1"/>
  <c r="AG15" i="1" s="1"/>
  <c r="AG13" i="1" a="1"/>
  <c r="AG13" i="1" s="1"/>
  <c r="AG11" i="1" a="1"/>
  <c r="AG11" i="1" s="1"/>
  <c r="AG9" i="1" a="1"/>
  <c r="AG9" i="1" s="1"/>
  <c r="AG7" i="1" a="1"/>
  <c r="AG7" i="1" s="1"/>
  <c r="AG5" i="1" a="1"/>
  <c r="AG5" i="1" s="1"/>
  <c r="AG22" i="1" a="1"/>
  <c r="AG22" i="1" s="1"/>
  <c r="AG20" i="1" a="1"/>
  <c r="AG20" i="1" s="1"/>
  <c r="AG18" i="1" a="1"/>
  <c r="AG18" i="1" s="1"/>
  <c r="AG16" i="1" a="1"/>
  <c r="AG16" i="1" s="1"/>
  <c r="AG14" i="1" a="1"/>
  <c r="AG14" i="1" s="1"/>
  <c r="AG12" i="1" a="1"/>
  <c r="AG12" i="1" s="1"/>
  <c r="AG10" i="1" a="1"/>
  <c r="AG10" i="1" s="1"/>
  <c r="AF4" i="1" a="1"/>
  <c r="AF4" i="1" s="1"/>
  <c r="AJ4" i="1" a="1"/>
  <c r="AJ4" i="1" s="1"/>
  <c r="AR4" i="1" a="1"/>
  <c r="AR4" i="1" s="1"/>
  <c r="AG6" i="1" a="1"/>
  <c r="AG6" i="1" s="1"/>
  <c r="AI195" i="1" a="1"/>
  <c r="AI195" i="1" s="1"/>
  <c r="AV191" i="1" a="1"/>
  <c r="AV191" i="1" s="1"/>
  <c r="AR22" i="1" a="1"/>
  <c r="AR22" i="1" s="1"/>
  <c r="AC4" i="1" a="1"/>
  <c r="AC4" i="1" s="1"/>
  <c r="AG4" i="1" a="1"/>
  <c r="AG4" i="1" s="1"/>
  <c r="AL4" i="1" a="1"/>
  <c r="AL4" i="1" s="1"/>
  <c r="AT4" i="1" a="1"/>
  <c r="AT4" i="1" s="1"/>
  <c r="AH202" i="1" a="1"/>
  <c r="AH202" i="1" s="1"/>
  <c r="AM202" i="1" a="1"/>
  <c r="AM202" i="1" s="1"/>
  <c r="AP202" i="1" a="1"/>
  <c r="AP202" i="1" s="1"/>
  <c r="AU202" i="1" a="1"/>
  <c r="AU202" i="1" s="1"/>
  <c r="AC202" i="1" a="1"/>
  <c r="AC202" i="1" s="1"/>
  <c r="AF202" i="1" a="1"/>
  <c r="AF202" i="1" s="1"/>
  <c r="AK202" i="1" a="1"/>
  <c r="AK202" i="1" s="1"/>
  <c r="AN202" i="1" a="1"/>
  <c r="AN202" i="1" s="1"/>
  <c r="AS202" i="1" a="1"/>
  <c r="AS202" i="1" s="1"/>
  <c r="AV202" i="1" a="1"/>
  <c r="AV202" i="1" s="1"/>
  <c r="AD202" i="1" a="1"/>
  <c r="AD202" i="1" s="1"/>
  <c r="AI202" i="1" a="1"/>
  <c r="AI202" i="1" s="1"/>
  <c r="AL202" i="1" a="1"/>
  <c r="AL202" i="1" s="1"/>
  <c r="AQ202" i="1" a="1"/>
  <c r="AQ202" i="1" s="1"/>
  <c r="AT202" i="1" a="1"/>
  <c r="AT202" i="1" s="1"/>
  <c r="AG202" i="1" a="1"/>
  <c r="AG202" i="1" s="1"/>
  <c r="AJ202" i="1" a="1"/>
  <c r="AJ202" i="1" s="1"/>
  <c r="AO202" i="1" a="1"/>
  <c r="AO202" i="1" s="1"/>
  <c r="AR202" i="1" a="1"/>
  <c r="AR202" i="1" s="1"/>
  <c r="AF198" i="1" a="1"/>
  <c r="AF198" i="1" s="1"/>
  <c r="AI198" i="1" a="1"/>
  <c r="AI198" i="1" s="1"/>
  <c r="AN198" i="1" a="1"/>
  <c r="AN198" i="1" s="1"/>
  <c r="AQ198" i="1" a="1"/>
  <c r="AQ198" i="1" s="1"/>
  <c r="AV198" i="1" a="1"/>
  <c r="AV198" i="1" s="1"/>
  <c r="AD198" i="1" a="1"/>
  <c r="AD198" i="1" s="1"/>
  <c r="AG198" i="1" a="1"/>
  <c r="AG198" i="1" s="1"/>
  <c r="AL198" i="1" a="1"/>
  <c r="AL198" i="1" s="1"/>
  <c r="AO198" i="1" a="1"/>
  <c r="AO198" i="1" s="1"/>
  <c r="AT198" i="1" a="1"/>
  <c r="AT198" i="1" s="1"/>
  <c r="AK198" i="1" a="1"/>
  <c r="AK198" i="1" s="1"/>
  <c r="AP198" i="1" a="1"/>
  <c r="AP198" i="1" s="1"/>
  <c r="AM198" i="1" a="1"/>
  <c r="AM198" i="1" s="1"/>
  <c r="AR198" i="1" a="1"/>
  <c r="AR198" i="1" s="1"/>
  <c r="AC198" i="1" a="1"/>
  <c r="AC198" i="1" s="1"/>
  <c r="AH198" i="1" a="1"/>
  <c r="AH198" i="1" s="1"/>
  <c r="AS198" i="1" a="1"/>
  <c r="AS198" i="1" s="1"/>
  <c r="AJ198" i="1" a="1"/>
  <c r="AJ198" i="1" s="1"/>
  <c r="AU198" i="1" a="1"/>
  <c r="AU198" i="1" s="1"/>
  <c r="AC194" i="1" a="1"/>
  <c r="AC194" i="1" s="1"/>
  <c r="AH194" i="1" a="1"/>
  <c r="AH194" i="1" s="1"/>
  <c r="AK194" i="1" a="1"/>
  <c r="AK194" i="1" s="1"/>
  <c r="AP194" i="1" a="1"/>
  <c r="AP194" i="1" s="1"/>
  <c r="AS194" i="1" a="1"/>
  <c r="AS194" i="1" s="1"/>
  <c r="AF194" i="1" a="1"/>
  <c r="AF194" i="1" s="1"/>
  <c r="AI194" i="1" a="1"/>
  <c r="AI194" i="1" s="1"/>
  <c r="AN194" i="1" a="1"/>
  <c r="AN194" i="1" s="1"/>
  <c r="AQ194" i="1" a="1"/>
  <c r="AQ194" i="1" s="1"/>
  <c r="AV194" i="1" a="1"/>
  <c r="AV194" i="1" s="1"/>
  <c r="AD194" i="1" a="1"/>
  <c r="AD194" i="1" s="1"/>
  <c r="AG194" i="1" a="1"/>
  <c r="AG194" i="1" s="1"/>
  <c r="AL194" i="1" a="1"/>
  <c r="AL194" i="1" s="1"/>
  <c r="AO194" i="1" a="1"/>
  <c r="AO194" i="1" s="1"/>
  <c r="AT194" i="1" a="1"/>
  <c r="AT194" i="1" s="1"/>
  <c r="AM194" i="1" a="1"/>
  <c r="AM194" i="1" s="1"/>
  <c r="AR194" i="1" a="1"/>
  <c r="AR194" i="1" s="1"/>
  <c r="AJ194" i="1" a="1"/>
  <c r="AJ194" i="1" s="1"/>
  <c r="AU194" i="1" a="1"/>
  <c r="AU194" i="1" s="1"/>
  <c r="AC190" i="1" a="1"/>
  <c r="AC190" i="1" s="1"/>
  <c r="AH190" i="1" a="1"/>
  <c r="AH190" i="1" s="1"/>
  <c r="AK190" i="1" a="1"/>
  <c r="AK190" i="1" s="1"/>
  <c r="AP190" i="1" a="1"/>
  <c r="AP190" i="1" s="1"/>
  <c r="AS190" i="1" a="1"/>
  <c r="AS190" i="1" s="1"/>
  <c r="AF190" i="1" a="1"/>
  <c r="AF190" i="1" s="1"/>
  <c r="AI190" i="1" a="1"/>
  <c r="AI190" i="1" s="1"/>
  <c r="AN190" i="1" a="1"/>
  <c r="AN190" i="1" s="1"/>
  <c r="AQ190" i="1" a="1"/>
  <c r="AQ190" i="1" s="1"/>
  <c r="AV190" i="1" a="1"/>
  <c r="AV190" i="1" s="1"/>
  <c r="AD190" i="1" a="1"/>
  <c r="AD190" i="1" s="1"/>
  <c r="AG190" i="1" a="1"/>
  <c r="AG190" i="1" s="1"/>
  <c r="AL190" i="1" a="1"/>
  <c r="AL190" i="1" s="1"/>
  <c r="AO190" i="1" a="1"/>
  <c r="AO190" i="1" s="1"/>
  <c r="AT190" i="1" a="1"/>
  <c r="AT190" i="1" s="1"/>
  <c r="AJ190" i="1" a="1"/>
  <c r="AJ190" i="1" s="1"/>
  <c r="AM190" i="1" a="1"/>
  <c r="AM190" i="1" s="1"/>
  <c r="AR190" i="1" a="1"/>
  <c r="AR190" i="1" s="1"/>
  <c r="AU190" i="1" a="1"/>
  <c r="AU190" i="1" s="1"/>
  <c r="AC186" i="1" a="1"/>
  <c r="AC186" i="1" s="1"/>
  <c r="AH186" i="1" a="1"/>
  <c r="AH186" i="1" s="1"/>
  <c r="AK186" i="1" a="1"/>
  <c r="AK186" i="1" s="1"/>
  <c r="AP186" i="1" a="1"/>
  <c r="AP186" i="1" s="1"/>
  <c r="AS186" i="1" a="1"/>
  <c r="AS186" i="1" s="1"/>
  <c r="AF186" i="1" a="1"/>
  <c r="AF186" i="1" s="1"/>
  <c r="AI186" i="1" a="1"/>
  <c r="AI186" i="1" s="1"/>
  <c r="AN186" i="1" a="1"/>
  <c r="AN186" i="1" s="1"/>
  <c r="AQ186" i="1" a="1"/>
  <c r="AQ186" i="1" s="1"/>
  <c r="AV186" i="1" a="1"/>
  <c r="AV186" i="1" s="1"/>
  <c r="AD186" i="1" a="1"/>
  <c r="AD186" i="1" s="1"/>
  <c r="AG186" i="1" a="1"/>
  <c r="AG186" i="1" s="1"/>
  <c r="AL186" i="1" a="1"/>
  <c r="AL186" i="1" s="1"/>
  <c r="AO186" i="1" a="1"/>
  <c r="AO186" i="1" s="1"/>
  <c r="AT186" i="1" a="1"/>
  <c r="AT186" i="1" s="1"/>
  <c r="AJ186" i="1" a="1"/>
  <c r="AJ186" i="1" s="1"/>
  <c r="AM186" i="1" a="1"/>
  <c r="AM186" i="1" s="1"/>
  <c r="AR186" i="1" a="1"/>
  <c r="AR186" i="1" s="1"/>
  <c r="AU186" i="1" a="1"/>
  <c r="AU186" i="1" s="1"/>
  <c r="AC182" i="1" a="1"/>
  <c r="AC182" i="1" s="1"/>
  <c r="AH182" i="1" a="1"/>
  <c r="AH182" i="1" s="1"/>
  <c r="AK182" i="1" a="1"/>
  <c r="AK182" i="1" s="1"/>
  <c r="AP182" i="1" a="1"/>
  <c r="AP182" i="1" s="1"/>
  <c r="AS182" i="1" a="1"/>
  <c r="AS182" i="1" s="1"/>
  <c r="AF182" i="1" a="1"/>
  <c r="AF182" i="1" s="1"/>
  <c r="AI182" i="1" a="1"/>
  <c r="AI182" i="1" s="1"/>
  <c r="AN182" i="1" a="1"/>
  <c r="AN182" i="1" s="1"/>
  <c r="AQ182" i="1" a="1"/>
  <c r="AQ182" i="1" s="1"/>
  <c r="AV182" i="1" a="1"/>
  <c r="AV182" i="1" s="1"/>
  <c r="AD182" i="1" a="1"/>
  <c r="AD182" i="1" s="1"/>
  <c r="AG182" i="1" a="1"/>
  <c r="AG182" i="1" s="1"/>
  <c r="AL182" i="1" a="1"/>
  <c r="AL182" i="1" s="1"/>
  <c r="AO182" i="1" a="1"/>
  <c r="AO182" i="1" s="1"/>
  <c r="AT182" i="1" a="1"/>
  <c r="AT182" i="1" s="1"/>
  <c r="AJ182" i="1" a="1"/>
  <c r="AJ182" i="1" s="1"/>
  <c r="AM182" i="1" a="1"/>
  <c r="AM182" i="1" s="1"/>
  <c r="AR182" i="1" a="1"/>
  <c r="AR182" i="1" s="1"/>
  <c r="AU182" i="1" a="1"/>
  <c r="AU182" i="1" s="1"/>
  <c r="AC178" i="1" a="1"/>
  <c r="AC178" i="1" s="1"/>
  <c r="AH178" i="1" a="1"/>
  <c r="AH178" i="1" s="1"/>
  <c r="AK178" i="1" a="1"/>
  <c r="AK178" i="1" s="1"/>
  <c r="AP178" i="1" a="1"/>
  <c r="AP178" i="1" s="1"/>
  <c r="AS178" i="1" a="1"/>
  <c r="AS178" i="1" s="1"/>
  <c r="AF178" i="1" a="1"/>
  <c r="AF178" i="1" s="1"/>
  <c r="AI178" i="1" a="1"/>
  <c r="AI178" i="1" s="1"/>
  <c r="AN178" i="1" a="1"/>
  <c r="AN178" i="1" s="1"/>
  <c r="AQ178" i="1" a="1"/>
  <c r="AQ178" i="1" s="1"/>
  <c r="AV178" i="1" a="1"/>
  <c r="AV178" i="1" s="1"/>
  <c r="AD178" i="1" a="1"/>
  <c r="AD178" i="1" s="1"/>
  <c r="AG178" i="1" a="1"/>
  <c r="AG178" i="1" s="1"/>
  <c r="AL178" i="1" a="1"/>
  <c r="AL178" i="1" s="1"/>
  <c r="AO178" i="1" a="1"/>
  <c r="AO178" i="1" s="1"/>
  <c r="AT178" i="1" a="1"/>
  <c r="AT178" i="1" s="1"/>
  <c r="AJ178" i="1" a="1"/>
  <c r="AJ178" i="1" s="1"/>
  <c r="AM178" i="1" a="1"/>
  <c r="AM178" i="1" s="1"/>
  <c r="AR178" i="1" a="1"/>
  <c r="AR178" i="1" s="1"/>
  <c r="AU178" i="1" a="1"/>
  <c r="AU178" i="1" s="1"/>
  <c r="AC174" i="1" a="1"/>
  <c r="AC174" i="1" s="1"/>
  <c r="AH174" i="1" a="1"/>
  <c r="AH174" i="1" s="1"/>
  <c r="AK174" i="1" a="1"/>
  <c r="AK174" i="1" s="1"/>
  <c r="AP174" i="1" a="1"/>
  <c r="AP174" i="1" s="1"/>
  <c r="AS174" i="1" a="1"/>
  <c r="AS174" i="1" s="1"/>
  <c r="AF174" i="1" a="1"/>
  <c r="AF174" i="1" s="1"/>
  <c r="AI174" i="1" a="1"/>
  <c r="AI174" i="1" s="1"/>
  <c r="AN174" i="1" a="1"/>
  <c r="AN174" i="1" s="1"/>
  <c r="AQ174" i="1" a="1"/>
  <c r="AQ174" i="1" s="1"/>
  <c r="AV174" i="1" a="1"/>
  <c r="AV174" i="1" s="1"/>
  <c r="AD174" i="1" a="1"/>
  <c r="AD174" i="1" s="1"/>
  <c r="AG174" i="1" a="1"/>
  <c r="AG174" i="1" s="1"/>
  <c r="AL174" i="1" a="1"/>
  <c r="AL174" i="1" s="1"/>
  <c r="AO174" i="1" a="1"/>
  <c r="AO174" i="1" s="1"/>
  <c r="AT174" i="1" a="1"/>
  <c r="AT174" i="1" s="1"/>
  <c r="AJ174" i="1" a="1"/>
  <c r="AJ174" i="1" s="1"/>
  <c r="AM174" i="1" a="1"/>
  <c r="AM174" i="1" s="1"/>
  <c r="AR174" i="1" a="1"/>
  <c r="AR174" i="1" s="1"/>
  <c r="AU174" i="1" a="1"/>
  <c r="AU174" i="1" s="1"/>
  <c r="AC170" i="1" a="1"/>
  <c r="AC170" i="1" s="1"/>
  <c r="AH170" i="1" a="1"/>
  <c r="AH170" i="1" s="1"/>
  <c r="AK170" i="1" a="1"/>
  <c r="AK170" i="1" s="1"/>
  <c r="AP170" i="1" a="1"/>
  <c r="AP170" i="1" s="1"/>
  <c r="AS170" i="1" a="1"/>
  <c r="AS170" i="1" s="1"/>
  <c r="AF170" i="1" a="1"/>
  <c r="AF170" i="1" s="1"/>
  <c r="AI170" i="1" a="1"/>
  <c r="AI170" i="1" s="1"/>
  <c r="AN170" i="1" a="1"/>
  <c r="AN170" i="1" s="1"/>
  <c r="AQ170" i="1" a="1"/>
  <c r="AQ170" i="1" s="1"/>
  <c r="AV170" i="1" a="1"/>
  <c r="AV170" i="1" s="1"/>
  <c r="AD170" i="1" a="1"/>
  <c r="AD170" i="1" s="1"/>
  <c r="AG170" i="1" a="1"/>
  <c r="AG170" i="1" s="1"/>
  <c r="AL170" i="1" a="1"/>
  <c r="AL170" i="1" s="1"/>
  <c r="AO170" i="1" a="1"/>
  <c r="AO170" i="1" s="1"/>
  <c r="AT170" i="1" a="1"/>
  <c r="AT170" i="1" s="1"/>
  <c r="AJ170" i="1" a="1"/>
  <c r="AJ170" i="1" s="1"/>
  <c r="AM170" i="1" a="1"/>
  <c r="AM170" i="1" s="1"/>
  <c r="AR170" i="1" a="1"/>
  <c r="AR170" i="1" s="1"/>
  <c r="AU170" i="1" a="1"/>
  <c r="AU170" i="1" s="1"/>
  <c r="AC166" i="1" a="1"/>
  <c r="AC166" i="1" s="1"/>
  <c r="AH166" i="1" a="1"/>
  <c r="AH166" i="1" s="1"/>
  <c r="AK166" i="1" a="1"/>
  <c r="AK166" i="1" s="1"/>
  <c r="AP166" i="1" a="1"/>
  <c r="AP166" i="1" s="1"/>
  <c r="AS166" i="1" a="1"/>
  <c r="AS166" i="1" s="1"/>
  <c r="AF166" i="1" a="1"/>
  <c r="AF166" i="1" s="1"/>
  <c r="AI166" i="1" a="1"/>
  <c r="AI166" i="1" s="1"/>
  <c r="AN166" i="1" a="1"/>
  <c r="AN166" i="1" s="1"/>
  <c r="AQ166" i="1" a="1"/>
  <c r="AQ166" i="1" s="1"/>
  <c r="AV166" i="1" a="1"/>
  <c r="AV166" i="1" s="1"/>
  <c r="AD166" i="1" a="1"/>
  <c r="AD166" i="1" s="1"/>
  <c r="AG166" i="1" a="1"/>
  <c r="AG166" i="1" s="1"/>
  <c r="AL166" i="1" a="1"/>
  <c r="AL166" i="1" s="1"/>
  <c r="AO166" i="1" a="1"/>
  <c r="AO166" i="1" s="1"/>
  <c r="AT166" i="1" a="1"/>
  <c r="AT166" i="1" s="1"/>
  <c r="AJ166" i="1" a="1"/>
  <c r="AJ166" i="1" s="1"/>
  <c r="AM166" i="1" a="1"/>
  <c r="AM166" i="1" s="1"/>
  <c r="AR166" i="1" a="1"/>
  <c r="AR166" i="1" s="1"/>
  <c r="AU166" i="1" a="1"/>
  <c r="AU166" i="1" s="1"/>
  <c r="AC162" i="1" a="1"/>
  <c r="AC162" i="1" s="1"/>
  <c r="AH162" i="1" a="1"/>
  <c r="AH162" i="1" s="1"/>
  <c r="AK162" i="1" a="1"/>
  <c r="AK162" i="1" s="1"/>
  <c r="AP162" i="1" a="1"/>
  <c r="AP162" i="1" s="1"/>
  <c r="AS162" i="1" a="1"/>
  <c r="AS162" i="1" s="1"/>
  <c r="AF162" i="1" a="1"/>
  <c r="AF162" i="1" s="1"/>
  <c r="AI162" i="1" a="1"/>
  <c r="AI162" i="1" s="1"/>
  <c r="AN162" i="1" a="1"/>
  <c r="AN162" i="1" s="1"/>
  <c r="AQ162" i="1" a="1"/>
  <c r="AQ162" i="1" s="1"/>
  <c r="AV162" i="1" a="1"/>
  <c r="AV162" i="1" s="1"/>
  <c r="AD162" i="1" a="1"/>
  <c r="AD162" i="1" s="1"/>
  <c r="AG162" i="1" a="1"/>
  <c r="AG162" i="1" s="1"/>
  <c r="AL162" i="1" a="1"/>
  <c r="AL162" i="1" s="1"/>
  <c r="AO162" i="1" a="1"/>
  <c r="AO162" i="1" s="1"/>
  <c r="AT162" i="1" a="1"/>
  <c r="AT162" i="1" s="1"/>
  <c r="AJ162" i="1" a="1"/>
  <c r="AJ162" i="1" s="1"/>
  <c r="AM162" i="1" a="1"/>
  <c r="AM162" i="1" s="1"/>
  <c r="AR162" i="1" a="1"/>
  <c r="AR162" i="1" s="1"/>
  <c r="AU162" i="1" a="1"/>
  <c r="AU162" i="1" s="1"/>
  <c r="AC158" i="1" a="1"/>
  <c r="AC158" i="1" s="1"/>
  <c r="AH158" i="1" a="1"/>
  <c r="AH158" i="1" s="1"/>
  <c r="AK158" i="1" a="1"/>
  <c r="AK158" i="1" s="1"/>
  <c r="AP158" i="1" a="1"/>
  <c r="AP158" i="1" s="1"/>
  <c r="AS158" i="1" a="1"/>
  <c r="AS158" i="1" s="1"/>
  <c r="AF158" i="1" a="1"/>
  <c r="AF158" i="1" s="1"/>
  <c r="AI158" i="1" a="1"/>
  <c r="AI158" i="1" s="1"/>
  <c r="AN158" i="1" a="1"/>
  <c r="AN158" i="1" s="1"/>
  <c r="AQ158" i="1" a="1"/>
  <c r="AQ158" i="1" s="1"/>
  <c r="AV158" i="1" a="1"/>
  <c r="AV158" i="1" s="1"/>
  <c r="AD158" i="1" a="1"/>
  <c r="AD158" i="1" s="1"/>
  <c r="AG158" i="1" a="1"/>
  <c r="AG158" i="1" s="1"/>
  <c r="AL158" i="1" a="1"/>
  <c r="AL158" i="1" s="1"/>
  <c r="AO158" i="1" a="1"/>
  <c r="AO158" i="1" s="1"/>
  <c r="AT158" i="1" a="1"/>
  <c r="AT158" i="1" s="1"/>
  <c r="AJ158" i="1" a="1"/>
  <c r="AJ158" i="1" s="1"/>
  <c r="AM158" i="1" a="1"/>
  <c r="AM158" i="1" s="1"/>
  <c r="AR158" i="1" a="1"/>
  <c r="AR158" i="1" s="1"/>
  <c r="AU158" i="1" a="1"/>
  <c r="AU158" i="1" s="1"/>
  <c r="AC154" i="1" a="1"/>
  <c r="AC154" i="1" s="1"/>
  <c r="AH154" i="1" a="1"/>
  <c r="AH154" i="1" s="1"/>
  <c r="AK154" i="1" a="1"/>
  <c r="AK154" i="1" s="1"/>
  <c r="AP154" i="1" a="1"/>
  <c r="AP154" i="1" s="1"/>
  <c r="AS154" i="1" a="1"/>
  <c r="AS154" i="1" s="1"/>
  <c r="AF154" i="1" a="1"/>
  <c r="AF154" i="1" s="1"/>
  <c r="AI154" i="1" a="1"/>
  <c r="AI154" i="1" s="1"/>
  <c r="AN154" i="1" a="1"/>
  <c r="AN154" i="1" s="1"/>
  <c r="AQ154" i="1" a="1"/>
  <c r="AQ154" i="1" s="1"/>
  <c r="AV154" i="1" a="1"/>
  <c r="AV154" i="1" s="1"/>
  <c r="AD154" i="1" a="1"/>
  <c r="AD154" i="1" s="1"/>
  <c r="AG154" i="1" a="1"/>
  <c r="AG154" i="1" s="1"/>
  <c r="AL154" i="1" a="1"/>
  <c r="AL154" i="1" s="1"/>
  <c r="AO154" i="1" a="1"/>
  <c r="AO154" i="1" s="1"/>
  <c r="AT154" i="1" a="1"/>
  <c r="AT154" i="1" s="1"/>
  <c r="AJ154" i="1" a="1"/>
  <c r="AJ154" i="1" s="1"/>
  <c r="AM154" i="1" a="1"/>
  <c r="AM154" i="1" s="1"/>
  <c r="AR154" i="1" a="1"/>
  <c r="AR154" i="1" s="1"/>
  <c r="AU154" i="1" a="1"/>
  <c r="AU154" i="1" s="1"/>
  <c r="AC150" i="1" a="1"/>
  <c r="AC150" i="1" s="1"/>
  <c r="AH150" i="1" a="1"/>
  <c r="AH150" i="1" s="1"/>
  <c r="AK150" i="1" a="1"/>
  <c r="AK150" i="1" s="1"/>
  <c r="AP150" i="1" a="1"/>
  <c r="AP150" i="1" s="1"/>
  <c r="AS150" i="1" a="1"/>
  <c r="AS150" i="1" s="1"/>
  <c r="AF150" i="1" a="1"/>
  <c r="AF150" i="1" s="1"/>
  <c r="AI150" i="1" a="1"/>
  <c r="AI150" i="1" s="1"/>
  <c r="AN150" i="1" a="1"/>
  <c r="AN150" i="1" s="1"/>
  <c r="AQ150" i="1" a="1"/>
  <c r="AQ150" i="1" s="1"/>
  <c r="AV150" i="1" a="1"/>
  <c r="AV150" i="1" s="1"/>
  <c r="AD150" i="1" a="1"/>
  <c r="AD150" i="1" s="1"/>
  <c r="AG150" i="1" a="1"/>
  <c r="AG150" i="1" s="1"/>
  <c r="AL150" i="1" a="1"/>
  <c r="AL150" i="1" s="1"/>
  <c r="AO150" i="1" a="1"/>
  <c r="AO150" i="1" s="1"/>
  <c r="AT150" i="1" a="1"/>
  <c r="AT150" i="1" s="1"/>
  <c r="AJ150" i="1" a="1"/>
  <c r="AJ150" i="1" s="1"/>
  <c r="AM150" i="1" a="1"/>
  <c r="AM150" i="1" s="1"/>
  <c r="AR150" i="1" a="1"/>
  <c r="AR150" i="1" s="1"/>
  <c r="AU150" i="1" a="1"/>
  <c r="AU150" i="1" s="1"/>
  <c r="AC146" i="1" a="1"/>
  <c r="AC146" i="1" s="1"/>
  <c r="AH146" i="1" a="1"/>
  <c r="AH146" i="1" s="1"/>
  <c r="AK146" i="1" a="1"/>
  <c r="AK146" i="1" s="1"/>
  <c r="AP146" i="1" a="1"/>
  <c r="AP146" i="1" s="1"/>
  <c r="AS146" i="1" a="1"/>
  <c r="AS146" i="1" s="1"/>
  <c r="AF146" i="1" a="1"/>
  <c r="AF146" i="1" s="1"/>
  <c r="AI146" i="1" a="1"/>
  <c r="AI146" i="1" s="1"/>
  <c r="AN146" i="1" a="1"/>
  <c r="AN146" i="1" s="1"/>
  <c r="AQ146" i="1" a="1"/>
  <c r="AQ146" i="1" s="1"/>
  <c r="AV146" i="1" a="1"/>
  <c r="AV146" i="1" s="1"/>
  <c r="AD146" i="1" a="1"/>
  <c r="AD146" i="1" s="1"/>
  <c r="AG146" i="1" a="1"/>
  <c r="AG146" i="1" s="1"/>
  <c r="AL146" i="1" a="1"/>
  <c r="AL146" i="1" s="1"/>
  <c r="AO146" i="1" a="1"/>
  <c r="AO146" i="1" s="1"/>
  <c r="AT146" i="1" a="1"/>
  <c r="AT146" i="1" s="1"/>
  <c r="AJ146" i="1" a="1"/>
  <c r="AJ146" i="1" s="1"/>
  <c r="AM146" i="1" a="1"/>
  <c r="AM146" i="1" s="1"/>
  <c r="AR146" i="1" a="1"/>
  <c r="AR146" i="1" s="1"/>
  <c r="AU146" i="1" a="1"/>
  <c r="AU146" i="1" s="1"/>
  <c r="AF142" i="1" a="1"/>
  <c r="AF142" i="1" s="1"/>
  <c r="AI142" i="1" a="1"/>
  <c r="AI142" i="1" s="1"/>
  <c r="AN142" i="1" a="1"/>
  <c r="AN142" i="1" s="1"/>
  <c r="AQ142" i="1" a="1"/>
  <c r="AQ142" i="1" s="1"/>
  <c r="AV142" i="1" a="1"/>
  <c r="AV142" i="1" s="1"/>
  <c r="AD142" i="1" a="1"/>
  <c r="AD142" i="1" s="1"/>
  <c r="AG142" i="1" a="1"/>
  <c r="AG142" i="1" s="1"/>
  <c r="AL142" i="1" a="1"/>
  <c r="AL142" i="1" s="1"/>
  <c r="AK142" i="1" a="1"/>
  <c r="AK142" i="1" s="1"/>
  <c r="AS142" i="1" a="1"/>
  <c r="AS142" i="1" s="1"/>
  <c r="AM142" i="1" a="1"/>
  <c r="AM142" i="1" s="1"/>
  <c r="AP142" i="1" a="1"/>
  <c r="AP142" i="1" s="1"/>
  <c r="AT142" i="1" a="1"/>
  <c r="AT142" i="1" s="1"/>
  <c r="AC142" i="1" a="1"/>
  <c r="AC142" i="1" s="1"/>
  <c r="AH142" i="1" a="1"/>
  <c r="AH142" i="1" s="1"/>
  <c r="AU142" i="1" a="1"/>
  <c r="AU142" i="1" s="1"/>
  <c r="AJ142" i="1" a="1"/>
  <c r="AJ142" i="1" s="1"/>
  <c r="AO142" i="1" a="1"/>
  <c r="AO142" i="1" s="1"/>
  <c r="AR142" i="1" a="1"/>
  <c r="AR142" i="1" s="1"/>
  <c r="AF138" i="1" a="1"/>
  <c r="AF138" i="1" s="1"/>
  <c r="AI138" i="1" a="1"/>
  <c r="AI138" i="1" s="1"/>
  <c r="AN138" i="1" a="1"/>
  <c r="AN138" i="1" s="1"/>
  <c r="AQ138" i="1" a="1"/>
  <c r="AQ138" i="1" s="1"/>
  <c r="AV138" i="1" a="1"/>
  <c r="AV138" i="1" s="1"/>
  <c r="AD138" i="1" a="1"/>
  <c r="AD138" i="1" s="1"/>
  <c r="AG138" i="1" a="1"/>
  <c r="AG138" i="1" s="1"/>
  <c r="AL138" i="1" a="1"/>
  <c r="AL138" i="1" s="1"/>
  <c r="AO138" i="1" a="1"/>
  <c r="AO138" i="1" s="1"/>
  <c r="AT138" i="1" a="1"/>
  <c r="AT138" i="1" s="1"/>
  <c r="AJ138" i="1" a="1"/>
  <c r="AJ138" i="1" s="1"/>
  <c r="AM138" i="1" a="1"/>
  <c r="AM138" i="1" s="1"/>
  <c r="AR138" i="1" a="1"/>
  <c r="AR138" i="1" s="1"/>
  <c r="AU138" i="1" a="1"/>
  <c r="AU138" i="1" s="1"/>
  <c r="AC138" i="1" a="1"/>
  <c r="AC138" i="1" s="1"/>
  <c r="AH138" i="1" a="1"/>
  <c r="AH138" i="1" s="1"/>
  <c r="AK138" i="1" a="1"/>
  <c r="AK138" i="1" s="1"/>
  <c r="AP138" i="1" a="1"/>
  <c r="AP138" i="1" s="1"/>
  <c r="AS138" i="1" a="1"/>
  <c r="AS138" i="1" s="1"/>
  <c r="AF134" i="1" a="1"/>
  <c r="AF134" i="1" s="1"/>
  <c r="AI134" i="1" a="1"/>
  <c r="AI134" i="1" s="1"/>
  <c r="AN134" i="1" a="1"/>
  <c r="AN134" i="1" s="1"/>
  <c r="AQ134" i="1" a="1"/>
  <c r="AQ134" i="1" s="1"/>
  <c r="AV134" i="1" a="1"/>
  <c r="AV134" i="1" s="1"/>
  <c r="AD134" i="1" a="1"/>
  <c r="AD134" i="1" s="1"/>
  <c r="AG134" i="1" a="1"/>
  <c r="AG134" i="1" s="1"/>
  <c r="AL134" i="1" a="1"/>
  <c r="AL134" i="1" s="1"/>
  <c r="AO134" i="1" a="1"/>
  <c r="AO134" i="1" s="1"/>
  <c r="AT134" i="1" a="1"/>
  <c r="AT134" i="1" s="1"/>
  <c r="AJ134" i="1" a="1"/>
  <c r="AJ134" i="1" s="1"/>
  <c r="AM134" i="1" a="1"/>
  <c r="AM134" i="1" s="1"/>
  <c r="AR134" i="1" a="1"/>
  <c r="AR134" i="1" s="1"/>
  <c r="AU134" i="1" a="1"/>
  <c r="AU134" i="1" s="1"/>
  <c r="AC134" i="1" a="1"/>
  <c r="AC134" i="1" s="1"/>
  <c r="AH134" i="1" a="1"/>
  <c r="AH134" i="1" s="1"/>
  <c r="AK134" i="1" a="1"/>
  <c r="AK134" i="1" s="1"/>
  <c r="AP134" i="1" a="1"/>
  <c r="AP134" i="1" s="1"/>
  <c r="AS134" i="1" a="1"/>
  <c r="AS134" i="1" s="1"/>
  <c r="AF130" i="1" a="1"/>
  <c r="AF130" i="1" s="1"/>
  <c r="AI130" i="1" a="1"/>
  <c r="AI130" i="1" s="1"/>
  <c r="AN130" i="1" a="1"/>
  <c r="AN130" i="1" s="1"/>
  <c r="AQ130" i="1" a="1"/>
  <c r="AQ130" i="1" s="1"/>
  <c r="AV130" i="1" a="1"/>
  <c r="AV130" i="1" s="1"/>
  <c r="AD130" i="1" a="1"/>
  <c r="AD130" i="1" s="1"/>
  <c r="AG130" i="1" a="1"/>
  <c r="AG130" i="1" s="1"/>
  <c r="AL130" i="1" a="1"/>
  <c r="AL130" i="1" s="1"/>
  <c r="AO130" i="1" a="1"/>
  <c r="AO130" i="1" s="1"/>
  <c r="AT130" i="1" a="1"/>
  <c r="AT130" i="1" s="1"/>
  <c r="AJ130" i="1" a="1"/>
  <c r="AJ130" i="1" s="1"/>
  <c r="AM130" i="1" a="1"/>
  <c r="AM130" i="1" s="1"/>
  <c r="AR130" i="1" a="1"/>
  <c r="AR130" i="1" s="1"/>
  <c r="AU130" i="1" a="1"/>
  <c r="AU130" i="1" s="1"/>
  <c r="AC130" i="1" a="1"/>
  <c r="AC130" i="1" s="1"/>
  <c r="AH130" i="1" a="1"/>
  <c r="AH130" i="1" s="1"/>
  <c r="AK130" i="1" a="1"/>
  <c r="AK130" i="1" s="1"/>
  <c r="AP130" i="1" a="1"/>
  <c r="AP130" i="1" s="1"/>
  <c r="AS130" i="1" a="1"/>
  <c r="AS130" i="1" s="1"/>
  <c r="AF126" i="1" a="1"/>
  <c r="AF126" i="1" s="1"/>
  <c r="AI126" i="1" a="1"/>
  <c r="AI126" i="1" s="1"/>
  <c r="AN126" i="1" a="1"/>
  <c r="AN126" i="1" s="1"/>
  <c r="AJ126" i="1" a="1"/>
  <c r="AJ126" i="1" s="1"/>
  <c r="AM126" i="1" a="1"/>
  <c r="AM126" i="1" s="1"/>
  <c r="AR126" i="1" a="1"/>
  <c r="AR126" i="1" s="1"/>
  <c r="AU126" i="1" a="1"/>
  <c r="AU126" i="1" s="1"/>
  <c r="AK126" i="1" a="1"/>
  <c r="AK126" i="1" s="1"/>
  <c r="AP126" i="1" a="1"/>
  <c r="AP126" i="1" s="1"/>
  <c r="AC126" i="1" a="1"/>
  <c r="AC126" i="1" s="1"/>
  <c r="AG126" i="1" a="1"/>
  <c r="AG126" i="1" s="1"/>
  <c r="AL126" i="1" a="1"/>
  <c r="AL126" i="1" s="1"/>
  <c r="AQ126" i="1" a="1"/>
  <c r="AQ126" i="1" s="1"/>
  <c r="AT126" i="1" a="1"/>
  <c r="AT126" i="1" s="1"/>
  <c r="AD126" i="1" a="1"/>
  <c r="AD126" i="1" s="1"/>
  <c r="AH126" i="1" a="1"/>
  <c r="AH126" i="1" s="1"/>
  <c r="AO126" i="1" a="1"/>
  <c r="AO126" i="1" s="1"/>
  <c r="AS126" i="1" a="1"/>
  <c r="AS126" i="1" s="1"/>
  <c r="AV126" i="1" a="1"/>
  <c r="AV126" i="1" s="1"/>
  <c r="AF122" i="1" a="1"/>
  <c r="AF122" i="1" s="1"/>
  <c r="AI122" i="1" a="1"/>
  <c r="AI122" i="1" s="1"/>
  <c r="AN122" i="1" a="1"/>
  <c r="AN122" i="1" s="1"/>
  <c r="AQ122" i="1" a="1"/>
  <c r="AQ122" i="1" s="1"/>
  <c r="AV122" i="1" a="1"/>
  <c r="AV122" i="1" s="1"/>
  <c r="AD122" i="1" a="1"/>
  <c r="AD122" i="1" s="1"/>
  <c r="AG122" i="1" a="1"/>
  <c r="AG122" i="1" s="1"/>
  <c r="AJ122" i="1" a="1"/>
  <c r="AJ122" i="1" s="1"/>
  <c r="AM122" i="1" a="1"/>
  <c r="AM122" i="1" s="1"/>
  <c r="AR122" i="1" a="1"/>
  <c r="AR122" i="1" s="1"/>
  <c r="AU122" i="1" a="1"/>
  <c r="AU122" i="1" s="1"/>
  <c r="AC122" i="1" a="1"/>
  <c r="AC122" i="1" s="1"/>
  <c r="AH122" i="1" a="1"/>
  <c r="AH122" i="1" s="1"/>
  <c r="AK122" i="1" a="1"/>
  <c r="AK122" i="1" s="1"/>
  <c r="AP122" i="1" a="1"/>
  <c r="AP122" i="1" s="1"/>
  <c r="AS122" i="1" a="1"/>
  <c r="AS122" i="1" s="1"/>
  <c r="AT122" i="1" a="1"/>
  <c r="AT122" i="1" s="1"/>
  <c r="AL122" i="1" a="1"/>
  <c r="AL122" i="1" s="1"/>
  <c r="AO122" i="1" a="1"/>
  <c r="AO122" i="1" s="1"/>
  <c r="AF118" i="1" a="1"/>
  <c r="AF118" i="1" s="1"/>
  <c r="AI118" i="1" a="1"/>
  <c r="AI118" i="1" s="1"/>
  <c r="AN118" i="1" a="1"/>
  <c r="AN118" i="1" s="1"/>
  <c r="AQ118" i="1" a="1"/>
  <c r="AQ118" i="1" s="1"/>
  <c r="AV118" i="1" a="1"/>
  <c r="AV118" i="1" s="1"/>
  <c r="AD118" i="1" a="1"/>
  <c r="AD118" i="1" s="1"/>
  <c r="AG118" i="1" a="1"/>
  <c r="AG118" i="1" s="1"/>
  <c r="AL118" i="1" a="1"/>
  <c r="AL118" i="1" s="1"/>
  <c r="AO118" i="1" a="1"/>
  <c r="AO118" i="1" s="1"/>
  <c r="AT118" i="1" a="1"/>
  <c r="AT118" i="1" s="1"/>
  <c r="AJ118" i="1" a="1"/>
  <c r="AJ118" i="1" s="1"/>
  <c r="AM118" i="1" a="1"/>
  <c r="AM118" i="1" s="1"/>
  <c r="AR118" i="1" a="1"/>
  <c r="AR118" i="1" s="1"/>
  <c r="AU118" i="1" a="1"/>
  <c r="AU118" i="1" s="1"/>
  <c r="AC118" i="1" a="1"/>
  <c r="AC118" i="1" s="1"/>
  <c r="AH118" i="1" a="1"/>
  <c r="AH118" i="1" s="1"/>
  <c r="AK118" i="1" a="1"/>
  <c r="AK118" i="1" s="1"/>
  <c r="AP118" i="1" a="1"/>
  <c r="AP118" i="1" s="1"/>
  <c r="AS118" i="1" a="1"/>
  <c r="AS118" i="1" s="1"/>
  <c r="AF114" i="1" a="1"/>
  <c r="AF114" i="1" s="1"/>
  <c r="AI114" i="1" a="1"/>
  <c r="AI114" i="1" s="1"/>
  <c r="AN114" i="1" a="1"/>
  <c r="AN114" i="1" s="1"/>
  <c r="AQ114" i="1" a="1"/>
  <c r="AQ114" i="1" s="1"/>
  <c r="AV114" i="1" a="1"/>
  <c r="AV114" i="1" s="1"/>
  <c r="AD114" i="1" a="1"/>
  <c r="AD114" i="1" s="1"/>
  <c r="AG114" i="1" a="1"/>
  <c r="AG114" i="1" s="1"/>
  <c r="AL114" i="1" a="1"/>
  <c r="AL114" i="1" s="1"/>
  <c r="AO114" i="1" a="1"/>
  <c r="AO114" i="1" s="1"/>
  <c r="AT114" i="1" a="1"/>
  <c r="AT114" i="1" s="1"/>
  <c r="AJ114" i="1" a="1"/>
  <c r="AJ114" i="1" s="1"/>
  <c r="AM114" i="1" a="1"/>
  <c r="AM114" i="1" s="1"/>
  <c r="AR114" i="1" a="1"/>
  <c r="AR114" i="1" s="1"/>
  <c r="AU114" i="1" a="1"/>
  <c r="AU114" i="1" s="1"/>
  <c r="AC114" i="1" a="1"/>
  <c r="AC114" i="1" s="1"/>
  <c r="AH114" i="1" a="1"/>
  <c r="AH114" i="1" s="1"/>
  <c r="AK114" i="1" a="1"/>
  <c r="AK114" i="1" s="1"/>
  <c r="AP114" i="1" a="1"/>
  <c r="AP114" i="1" s="1"/>
  <c r="AS114" i="1" a="1"/>
  <c r="AS114" i="1" s="1"/>
  <c r="AF110" i="1" a="1"/>
  <c r="AF110" i="1" s="1"/>
  <c r="AI110" i="1" a="1"/>
  <c r="AI110" i="1" s="1"/>
  <c r="AN110" i="1" a="1"/>
  <c r="AN110" i="1" s="1"/>
  <c r="AQ110" i="1" a="1"/>
  <c r="AQ110" i="1" s="1"/>
  <c r="AV110" i="1" a="1"/>
  <c r="AV110" i="1" s="1"/>
  <c r="AD110" i="1" a="1"/>
  <c r="AD110" i="1" s="1"/>
  <c r="AG110" i="1" a="1"/>
  <c r="AG110" i="1" s="1"/>
  <c r="AL110" i="1" a="1"/>
  <c r="AL110" i="1" s="1"/>
  <c r="AO110" i="1" a="1"/>
  <c r="AO110" i="1" s="1"/>
  <c r="AT110" i="1" a="1"/>
  <c r="AT110" i="1" s="1"/>
  <c r="AJ110" i="1" a="1"/>
  <c r="AJ110" i="1" s="1"/>
  <c r="AM110" i="1" a="1"/>
  <c r="AM110" i="1" s="1"/>
  <c r="AR110" i="1" a="1"/>
  <c r="AR110" i="1" s="1"/>
  <c r="AU110" i="1" a="1"/>
  <c r="AU110" i="1" s="1"/>
  <c r="AC110" i="1" a="1"/>
  <c r="AC110" i="1" s="1"/>
  <c r="AH110" i="1" a="1"/>
  <c r="AH110" i="1" s="1"/>
  <c r="AK110" i="1" a="1"/>
  <c r="AK110" i="1" s="1"/>
  <c r="AP110" i="1" a="1"/>
  <c r="AP110" i="1" s="1"/>
  <c r="AS110" i="1" a="1"/>
  <c r="AS110" i="1" s="1"/>
  <c r="AD106" i="1" a="1"/>
  <c r="AD106" i="1" s="1"/>
  <c r="AF106" i="1" a="1"/>
  <c r="AF106" i="1" s="1"/>
  <c r="AH106" i="1" a="1"/>
  <c r="AH106" i="1" s="1"/>
  <c r="AJ106" i="1" a="1"/>
  <c r="AJ106" i="1" s="1"/>
  <c r="AL106" i="1" a="1"/>
  <c r="AL106" i="1" s="1"/>
  <c r="AN106" i="1" a="1"/>
  <c r="AN106" i="1" s="1"/>
  <c r="AP106" i="1" a="1"/>
  <c r="AP106" i="1" s="1"/>
  <c r="AR106" i="1" a="1"/>
  <c r="AR106" i="1" s="1"/>
  <c r="AT106" i="1" a="1"/>
  <c r="AT106" i="1" s="1"/>
  <c r="AV106" i="1" a="1"/>
  <c r="AV106" i="1" s="1"/>
  <c r="AC106" i="1" a="1"/>
  <c r="AC106" i="1" s="1"/>
  <c r="AG106" i="1" a="1"/>
  <c r="AG106" i="1" s="1"/>
  <c r="AK106" i="1" a="1"/>
  <c r="AK106" i="1" s="1"/>
  <c r="AO106" i="1" a="1"/>
  <c r="AO106" i="1" s="1"/>
  <c r="AS106" i="1" a="1"/>
  <c r="AS106" i="1" s="1"/>
  <c r="AI106" i="1" a="1"/>
  <c r="AI106" i="1" s="1"/>
  <c r="AM106" i="1" a="1"/>
  <c r="AM106" i="1" s="1"/>
  <c r="AQ106" i="1" a="1"/>
  <c r="AQ106" i="1" s="1"/>
  <c r="AU106" i="1" a="1"/>
  <c r="AU106" i="1" s="1"/>
  <c r="AD102" i="1" a="1"/>
  <c r="AD102" i="1" s="1"/>
  <c r="AI102" i="1" a="1"/>
  <c r="AI102" i="1" s="1"/>
  <c r="AL102" i="1" a="1"/>
  <c r="AL102" i="1" s="1"/>
  <c r="AQ102" i="1" a="1"/>
  <c r="AQ102" i="1" s="1"/>
  <c r="AT102" i="1" a="1"/>
  <c r="AT102" i="1" s="1"/>
  <c r="AG102" i="1" a="1"/>
  <c r="AG102" i="1" s="1"/>
  <c r="AJ102" i="1" a="1"/>
  <c r="AJ102" i="1" s="1"/>
  <c r="AO102" i="1" a="1"/>
  <c r="AO102" i="1" s="1"/>
  <c r="AR102" i="1" a="1"/>
  <c r="AR102" i="1" s="1"/>
  <c r="AH102" i="1" a="1"/>
  <c r="AH102" i="1" s="1"/>
  <c r="AM102" i="1" a="1"/>
  <c r="AM102" i="1" s="1"/>
  <c r="AP102" i="1" a="1"/>
  <c r="AP102" i="1" s="1"/>
  <c r="AU102" i="1" a="1"/>
  <c r="AU102" i="1" s="1"/>
  <c r="AN102" i="1" a="1"/>
  <c r="AN102" i="1" s="1"/>
  <c r="AF102" i="1" a="1"/>
  <c r="AF102" i="1" s="1"/>
  <c r="AS102" i="1" a="1"/>
  <c r="AS102" i="1" s="1"/>
  <c r="AC102" i="1" a="1"/>
  <c r="AC102" i="1" s="1"/>
  <c r="AK102" i="1" a="1"/>
  <c r="AK102" i="1" s="1"/>
  <c r="AV102" i="1" a="1"/>
  <c r="AV102" i="1" s="1"/>
  <c r="AD98" i="1" a="1"/>
  <c r="AD98" i="1" s="1"/>
  <c r="AI98" i="1" a="1"/>
  <c r="AI98" i="1" s="1"/>
  <c r="AL98" i="1" a="1"/>
  <c r="AL98" i="1" s="1"/>
  <c r="AQ98" i="1" a="1"/>
  <c r="AQ98" i="1" s="1"/>
  <c r="AT98" i="1" a="1"/>
  <c r="AT98" i="1" s="1"/>
  <c r="AF98" i="1" a="1"/>
  <c r="AF98" i="1" s="1"/>
  <c r="AJ98" i="1" a="1"/>
  <c r="AJ98" i="1" s="1"/>
  <c r="AM98" i="1" a="1"/>
  <c r="AM98" i="1" s="1"/>
  <c r="AC98" i="1" a="1"/>
  <c r="AC98" i="1" s="1"/>
  <c r="AG98" i="1" a="1"/>
  <c r="AG98" i="1" s="1"/>
  <c r="AN98" i="1" a="1"/>
  <c r="AN98" i="1" s="1"/>
  <c r="AR98" i="1" a="1"/>
  <c r="AR98" i="1" s="1"/>
  <c r="AU98" i="1" a="1"/>
  <c r="AU98" i="1" s="1"/>
  <c r="AH98" i="1" a="1"/>
  <c r="AH98" i="1" s="1"/>
  <c r="AK98" i="1" a="1"/>
  <c r="AK98" i="1" s="1"/>
  <c r="AO98" i="1" a="1"/>
  <c r="AO98" i="1" s="1"/>
  <c r="AV98" i="1" a="1"/>
  <c r="AV98" i="1" s="1"/>
  <c r="AP98" i="1" a="1"/>
  <c r="AP98" i="1" s="1"/>
  <c r="AS98" i="1" a="1"/>
  <c r="AS98" i="1" s="1"/>
  <c r="AC94" i="1" a="1"/>
  <c r="AC94" i="1" s="1"/>
  <c r="AF94" i="1" a="1"/>
  <c r="AF94" i="1" s="1"/>
  <c r="AK94" i="1" a="1"/>
  <c r="AK94" i="1" s="1"/>
  <c r="AN94" i="1" a="1"/>
  <c r="AN94" i="1" s="1"/>
  <c r="AS94" i="1" a="1"/>
  <c r="AS94" i="1" s="1"/>
  <c r="AV94" i="1" a="1"/>
  <c r="AV94" i="1" s="1"/>
  <c r="AD94" i="1" a="1"/>
  <c r="AD94" i="1" s="1"/>
  <c r="AI94" i="1" a="1"/>
  <c r="AI94" i="1" s="1"/>
  <c r="AL94" i="1" a="1"/>
  <c r="AL94" i="1" s="1"/>
  <c r="AQ94" i="1" a="1"/>
  <c r="AQ94" i="1" s="1"/>
  <c r="AT94" i="1" a="1"/>
  <c r="AT94" i="1" s="1"/>
  <c r="AG94" i="1" a="1"/>
  <c r="AG94" i="1" s="1"/>
  <c r="AJ94" i="1" a="1"/>
  <c r="AJ94" i="1" s="1"/>
  <c r="AO94" i="1" a="1"/>
  <c r="AO94" i="1" s="1"/>
  <c r="AH94" i="1" a="1"/>
  <c r="AH94" i="1" s="1"/>
  <c r="AP94" i="1" a="1"/>
  <c r="AP94" i="1" s="1"/>
  <c r="AU94" i="1" a="1"/>
  <c r="AU94" i="1" s="1"/>
  <c r="AR94" i="1" a="1"/>
  <c r="AR94" i="1" s="1"/>
  <c r="AM94" i="1" a="1"/>
  <c r="AM94" i="1" s="1"/>
  <c r="AC90" i="1" a="1"/>
  <c r="AC90" i="1" s="1"/>
  <c r="AF90" i="1" a="1"/>
  <c r="AF90" i="1" s="1"/>
  <c r="AK90" i="1" a="1"/>
  <c r="AK90" i="1" s="1"/>
  <c r="AN90" i="1" a="1"/>
  <c r="AN90" i="1" s="1"/>
  <c r="AS90" i="1" a="1"/>
  <c r="AS90" i="1" s="1"/>
  <c r="AV90" i="1" a="1"/>
  <c r="AV90" i="1" s="1"/>
  <c r="AD90" i="1" a="1"/>
  <c r="AD90" i="1" s="1"/>
  <c r="AI90" i="1" a="1"/>
  <c r="AI90" i="1" s="1"/>
  <c r="AL90" i="1" a="1"/>
  <c r="AL90" i="1" s="1"/>
  <c r="AQ90" i="1" a="1"/>
  <c r="AQ90" i="1" s="1"/>
  <c r="AT90" i="1" a="1"/>
  <c r="AT90" i="1" s="1"/>
  <c r="AG90" i="1" a="1"/>
  <c r="AG90" i="1" s="1"/>
  <c r="AJ90" i="1" a="1"/>
  <c r="AJ90" i="1" s="1"/>
  <c r="AO90" i="1" a="1"/>
  <c r="AO90" i="1" s="1"/>
  <c r="AR90" i="1" a="1"/>
  <c r="AR90" i="1" s="1"/>
  <c r="AP90" i="1" a="1"/>
  <c r="AP90" i="1" s="1"/>
  <c r="AH90" i="1" a="1"/>
  <c r="AH90" i="1" s="1"/>
  <c r="AU90" i="1" a="1"/>
  <c r="AU90" i="1" s="1"/>
  <c r="AM90" i="1" a="1"/>
  <c r="AM90" i="1" s="1"/>
  <c r="AC86" i="1" a="1"/>
  <c r="AC86" i="1" s="1"/>
  <c r="AF86" i="1" a="1"/>
  <c r="AF86" i="1" s="1"/>
  <c r="AK86" i="1" a="1"/>
  <c r="AK86" i="1" s="1"/>
  <c r="AN86" i="1" a="1"/>
  <c r="AN86" i="1" s="1"/>
  <c r="AS86" i="1" a="1"/>
  <c r="AS86" i="1" s="1"/>
  <c r="AV86" i="1" a="1"/>
  <c r="AV86" i="1" s="1"/>
  <c r="AD86" i="1" a="1"/>
  <c r="AD86" i="1" s="1"/>
  <c r="AI86" i="1" a="1"/>
  <c r="AI86" i="1" s="1"/>
  <c r="AL86" i="1" a="1"/>
  <c r="AL86" i="1" s="1"/>
  <c r="AQ86" i="1" a="1"/>
  <c r="AQ86" i="1" s="1"/>
  <c r="AT86" i="1" a="1"/>
  <c r="AT86" i="1" s="1"/>
  <c r="AG86" i="1" a="1"/>
  <c r="AG86" i="1" s="1"/>
  <c r="AJ86" i="1" a="1"/>
  <c r="AJ86" i="1" s="1"/>
  <c r="AO86" i="1" a="1"/>
  <c r="AO86" i="1" s="1"/>
  <c r="AR86" i="1" a="1"/>
  <c r="AR86" i="1" s="1"/>
  <c r="AP86" i="1" a="1"/>
  <c r="AP86" i="1" s="1"/>
  <c r="AH86" i="1" a="1"/>
  <c r="AH86" i="1" s="1"/>
  <c r="AU86" i="1" a="1"/>
  <c r="AU86" i="1" s="1"/>
  <c r="AM86" i="1" a="1"/>
  <c r="AM86" i="1" s="1"/>
  <c r="AC82" i="1" a="1"/>
  <c r="AC82" i="1" s="1"/>
  <c r="AF82" i="1" a="1"/>
  <c r="AF82" i="1" s="1"/>
  <c r="AK82" i="1" a="1"/>
  <c r="AK82" i="1" s="1"/>
  <c r="AN82" i="1" a="1"/>
  <c r="AN82" i="1" s="1"/>
  <c r="AS82" i="1" a="1"/>
  <c r="AS82" i="1" s="1"/>
  <c r="AV82" i="1" a="1"/>
  <c r="AV82" i="1" s="1"/>
  <c r="AD82" i="1" a="1"/>
  <c r="AD82" i="1" s="1"/>
  <c r="AI82" i="1" a="1"/>
  <c r="AI82" i="1" s="1"/>
  <c r="AL82" i="1" a="1"/>
  <c r="AL82" i="1" s="1"/>
  <c r="AQ82" i="1" a="1"/>
  <c r="AQ82" i="1" s="1"/>
  <c r="AT82" i="1" a="1"/>
  <c r="AT82" i="1" s="1"/>
  <c r="AG82" i="1" a="1"/>
  <c r="AG82" i="1" s="1"/>
  <c r="AJ82" i="1" a="1"/>
  <c r="AJ82" i="1" s="1"/>
  <c r="AO82" i="1" a="1"/>
  <c r="AO82" i="1" s="1"/>
  <c r="AR82" i="1" a="1"/>
  <c r="AR82" i="1" s="1"/>
  <c r="AP82" i="1" a="1"/>
  <c r="AP82" i="1" s="1"/>
  <c r="AH82" i="1" a="1"/>
  <c r="AH82" i="1" s="1"/>
  <c r="AU82" i="1" a="1"/>
  <c r="AU82" i="1" s="1"/>
  <c r="AM82" i="1" a="1"/>
  <c r="AM82" i="1" s="1"/>
  <c r="AG78" i="1" a="1"/>
  <c r="AG78" i="1" s="1"/>
  <c r="AJ78" i="1" a="1"/>
  <c r="AJ78" i="1" s="1"/>
  <c r="AO78" i="1" a="1"/>
  <c r="AO78" i="1" s="1"/>
  <c r="AR78" i="1" a="1"/>
  <c r="AR78" i="1" s="1"/>
  <c r="AH78" i="1" a="1"/>
  <c r="AH78" i="1" s="1"/>
  <c r="AM78" i="1" a="1"/>
  <c r="AM78" i="1" s="1"/>
  <c r="AP78" i="1" a="1"/>
  <c r="AP78" i="1" s="1"/>
  <c r="AU78" i="1" a="1"/>
  <c r="AU78" i="1" s="1"/>
  <c r="AI78" i="1" a="1"/>
  <c r="AI78" i="1" s="1"/>
  <c r="AT78" i="1" a="1"/>
  <c r="AT78" i="1" s="1"/>
  <c r="AF78" i="1" a="1"/>
  <c r="AF78" i="1" s="1"/>
  <c r="AK78" i="1" a="1"/>
  <c r="AK78" i="1" s="1"/>
  <c r="AV78" i="1" a="1"/>
  <c r="AV78" i="1" s="1"/>
  <c r="AC78" i="1" a="1"/>
  <c r="AC78" i="1" s="1"/>
  <c r="AL78" i="1" a="1"/>
  <c r="AL78" i="1" s="1"/>
  <c r="AQ78" i="1" a="1"/>
  <c r="AQ78" i="1" s="1"/>
  <c r="AN78" i="1" a="1"/>
  <c r="AN78" i="1" s="1"/>
  <c r="AD78" i="1" a="1"/>
  <c r="AD78" i="1" s="1"/>
  <c r="AS78" i="1" a="1"/>
  <c r="AS78" i="1" s="1"/>
  <c r="AG74" i="1" a="1"/>
  <c r="AG74" i="1" s="1"/>
  <c r="AJ74" i="1" a="1"/>
  <c r="AJ74" i="1" s="1"/>
  <c r="AO74" i="1" a="1"/>
  <c r="AO74" i="1" s="1"/>
  <c r="AR74" i="1" a="1"/>
  <c r="AR74" i="1" s="1"/>
  <c r="AH74" i="1" a="1"/>
  <c r="AH74" i="1" s="1"/>
  <c r="AM74" i="1" a="1"/>
  <c r="AM74" i="1" s="1"/>
  <c r="AP74" i="1" a="1"/>
  <c r="AP74" i="1" s="1"/>
  <c r="AU74" i="1" a="1"/>
  <c r="AU74" i="1" s="1"/>
  <c r="AC74" i="1" a="1"/>
  <c r="AC74" i="1" s="1"/>
  <c r="AF74" i="1" a="1"/>
  <c r="AF74" i="1" s="1"/>
  <c r="AK74" i="1" a="1"/>
  <c r="AK74" i="1" s="1"/>
  <c r="AN74" i="1" a="1"/>
  <c r="AN74" i="1" s="1"/>
  <c r="AD74" i="1" a="1"/>
  <c r="AD74" i="1" s="1"/>
  <c r="AI74" i="1" a="1"/>
  <c r="AI74" i="1" s="1"/>
  <c r="AL74" i="1" a="1"/>
  <c r="AL74" i="1" s="1"/>
  <c r="AQ74" i="1" a="1"/>
  <c r="AQ74" i="1" s="1"/>
  <c r="AT74" i="1" a="1"/>
  <c r="AT74" i="1" s="1"/>
  <c r="AS74" i="1" a="1"/>
  <c r="AS74" i="1" s="1"/>
  <c r="AV74" i="1" a="1"/>
  <c r="AV74" i="1" s="1"/>
  <c r="AG70" i="1" a="1"/>
  <c r="AG70" i="1" s="1"/>
  <c r="AJ70" i="1" a="1"/>
  <c r="AJ70" i="1" s="1"/>
  <c r="AO70" i="1" a="1"/>
  <c r="AO70" i="1" s="1"/>
  <c r="AR70" i="1" a="1"/>
  <c r="AR70" i="1" s="1"/>
  <c r="AH70" i="1" a="1"/>
  <c r="AH70" i="1" s="1"/>
  <c r="AM70" i="1" a="1"/>
  <c r="AM70" i="1" s="1"/>
  <c r="AP70" i="1" a="1"/>
  <c r="AP70" i="1" s="1"/>
  <c r="AU70" i="1" a="1"/>
  <c r="AU70" i="1" s="1"/>
  <c r="AC70" i="1" a="1"/>
  <c r="AC70" i="1" s="1"/>
  <c r="AF70" i="1" a="1"/>
  <c r="AF70" i="1" s="1"/>
  <c r="AK70" i="1" a="1"/>
  <c r="AK70" i="1" s="1"/>
  <c r="AN70" i="1" a="1"/>
  <c r="AN70" i="1" s="1"/>
  <c r="AS70" i="1" a="1"/>
  <c r="AS70" i="1" s="1"/>
  <c r="AV70" i="1" a="1"/>
  <c r="AV70" i="1" s="1"/>
  <c r="AD70" i="1" a="1"/>
  <c r="AD70" i="1" s="1"/>
  <c r="AI70" i="1" a="1"/>
  <c r="AI70" i="1" s="1"/>
  <c r="AL70" i="1" a="1"/>
  <c r="AL70" i="1" s="1"/>
  <c r="AQ70" i="1" a="1"/>
  <c r="AQ70" i="1" s="1"/>
  <c r="AT70" i="1" a="1"/>
  <c r="AT70" i="1" s="1"/>
  <c r="AC66" i="1" a="1"/>
  <c r="AC66" i="1" s="1"/>
  <c r="AG66" i="1" a="1"/>
  <c r="AG66" i="1" s="1"/>
  <c r="AK66" i="1" a="1"/>
  <c r="AK66" i="1" s="1"/>
  <c r="AO66" i="1" a="1"/>
  <c r="AO66" i="1" s="1"/>
  <c r="AS66" i="1" a="1"/>
  <c r="AS66" i="1" s="1"/>
  <c r="AD66" i="1" a="1"/>
  <c r="AD66" i="1" s="1"/>
  <c r="AH66" i="1" a="1"/>
  <c r="AH66" i="1" s="1"/>
  <c r="AL66" i="1" a="1"/>
  <c r="AL66" i="1" s="1"/>
  <c r="AP66" i="1" a="1"/>
  <c r="AP66" i="1" s="1"/>
  <c r="AT66" i="1" a="1"/>
  <c r="AT66" i="1" s="1"/>
  <c r="AI66" i="1" a="1"/>
  <c r="AI66" i="1" s="1"/>
  <c r="AM66" i="1" a="1"/>
  <c r="AM66" i="1" s="1"/>
  <c r="AQ66" i="1" a="1"/>
  <c r="AQ66" i="1" s="1"/>
  <c r="AU66" i="1" a="1"/>
  <c r="AU66" i="1" s="1"/>
  <c r="AF66" i="1" a="1"/>
  <c r="AF66" i="1" s="1"/>
  <c r="AJ66" i="1" a="1"/>
  <c r="AJ66" i="1" s="1"/>
  <c r="AN66" i="1" a="1"/>
  <c r="AN66" i="1" s="1"/>
  <c r="AR66" i="1" a="1"/>
  <c r="AR66" i="1" s="1"/>
  <c r="AV66" i="1" a="1"/>
  <c r="AV66" i="1" s="1"/>
  <c r="AC62" i="1" a="1"/>
  <c r="AC62" i="1" s="1"/>
  <c r="AG62" i="1" a="1"/>
  <c r="AG62" i="1" s="1"/>
  <c r="AK62" i="1" a="1"/>
  <c r="AK62" i="1" s="1"/>
  <c r="AO62" i="1" a="1"/>
  <c r="AO62" i="1" s="1"/>
  <c r="AS62" i="1" a="1"/>
  <c r="AS62" i="1" s="1"/>
  <c r="AD62" i="1" a="1"/>
  <c r="AD62" i="1" s="1"/>
  <c r="AH62" i="1" a="1"/>
  <c r="AH62" i="1" s="1"/>
  <c r="AL62" i="1" a="1"/>
  <c r="AL62" i="1" s="1"/>
  <c r="AP62" i="1" a="1"/>
  <c r="AP62" i="1" s="1"/>
  <c r="AT62" i="1" a="1"/>
  <c r="AT62" i="1" s="1"/>
  <c r="AI62" i="1" a="1"/>
  <c r="AI62" i="1" s="1"/>
  <c r="AM62" i="1" a="1"/>
  <c r="AM62" i="1" s="1"/>
  <c r="AQ62" i="1" a="1"/>
  <c r="AQ62" i="1" s="1"/>
  <c r="AU62" i="1" a="1"/>
  <c r="AU62" i="1" s="1"/>
  <c r="AF62" i="1" a="1"/>
  <c r="AF62" i="1" s="1"/>
  <c r="AJ62" i="1" a="1"/>
  <c r="AJ62" i="1" s="1"/>
  <c r="AN62" i="1" a="1"/>
  <c r="AN62" i="1" s="1"/>
  <c r="AR62" i="1" a="1"/>
  <c r="AR62" i="1" s="1"/>
  <c r="AV62" i="1" a="1"/>
  <c r="AV62" i="1" s="1"/>
  <c r="AC58" i="1" a="1"/>
  <c r="AC58" i="1" s="1"/>
  <c r="AG58" i="1" a="1"/>
  <c r="AG58" i="1" s="1"/>
  <c r="AK58" i="1" a="1"/>
  <c r="AK58" i="1" s="1"/>
  <c r="AO58" i="1" a="1"/>
  <c r="AO58" i="1" s="1"/>
  <c r="AS58" i="1" a="1"/>
  <c r="AS58" i="1" s="1"/>
  <c r="AD58" i="1" a="1"/>
  <c r="AD58" i="1" s="1"/>
  <c r="AH58" i="1" a="1"/>
  <c r="AH58" i="1" s="1"/>
  <c r="AL58" i="1" a="1"/>
  <c r="AL58" i="1" s="1"/>
  <c r="AP58" i="1" a="1"/>
  <c r="AP58" i="1" s="1"/>
  <c r="AT58" i="1" a="1"/>
  <c r="AT58" i="1" s="1"/>
  <c r="AI58" i="1" a="1"/>
  <c r="AI58" i="1" s="1"/>
  <c r="AM58" i="1" a="1"/>
  <c r="AM58" i="1" s="1"/>
  <c r="AQ58" i="1" a="1"/>
  <c r="AQ58" i="1" s="1"/>
  <c r="AU58" i="1" a="1"/>
  <c r="AU58" i="1" s="1"/>
  <c r="AF58" i="1" a="1"/>
  <c r="AF58" i="1" s="1"/>
  <c r="AJ58" i="1" a="1"/>
  <c r="AJ58" i="1" s="1"/>
  <c r="AN58" i="1" a="1"/>
  <c r="AN58" i="1" s="1"/>
  <c r="AR58" i="1" a="1"/>
  <c r="AR58" i="1" s="1"/>
  <c r="AV58" i="1" a="1"/>
  <c r="AV58" i="1" s="1"/>
  <c r="AG54" i="1" a="1"/>
  <c r="AG54" i="1" s="1"/>
  <c r="AJ54" i="1" a="1"/>
  <c r="AJ54" i="1" s="1"/>
  <c r="AO54" i="1" a="1"/>
  <c r="AO54" i="1" s="1"/>
  <c r="AR54" i="1" a="1"/>
  <c r="AR54" i="1" s="1"/>
  <c r="AH54" i="1" a="1"/>
  <c r="AH54" i="1" s="1"/>
  <c r="AM54" i="1" a="1"/>
  <c r="AM54" i="1" s="1"/>
  <c r="AP54" i="1" a="1"/>
  <c r="AP54" i="1" s="1"/>
  <c r="AU54" i="1" a="1"/>
  <c r="AU54" i="1" s="1"/>
  <c r="AC54" i="1" a="1"/>
  <c r="AC54" i="1" s="1"/>
  <c r="AF54" i="1" a="1"/>
  <c r="AF54" i="1" s="1"/>
  <c r="AK54" i="1" a="1"/>
  <c r="AK54" i="1" s="1"/>
  <c r="AN54" i="1" a="1"/>
  <c r="AN54" i="1" s="1"/>
  <c r="AS54" i="1" a="1"/>
  <c r="AS54" i="1" s="1"/>
  <c r="AV54" i="1" a="1"/>
  <c r="AV54" i="1" s="1"/>
  <c r="AD54" i="1" a="1"/>
  <c r="AD54" i="1" s="1"/>
  <c r="AI54" i="1" a="1"/>
  <c r="AI54" i="1" s="1"/>
  <c r="AL54" i="1" a="1"/>
  <c r="AL54" i="1" s="1"/>
  <c r="AQ54" i="1" a="1"/>
  <c r="AQ54" i="1" s="1"/>
  <c r="AT54" i="1" a="1"/>
  <c r="AT54" i="1" s="1"/>
  <c r="AG50" i="1" a="1"/>
  <c r="AG50" i="1" s="1"/>
  <c r="AJ50" i="1" a="1"/>
  <c r="AJ50" i="1" s="1"/>
  <c r="AO50" i="1" a="1"/>
  <c r="AO50" i="1" s="1"/>
  <c r="AR50" i="1" a="1"/>
  <c r="AR50" i="1" s="1"/>
  <c r="AH50" i="1" a="1"/>
  <c r="AH50" i="1" s="1"/>
  <c r="AM50" i="1" a="1"/>
  <c r="AM50" i="1" s="1"/>
  <c r="AP50" i="1" a="1"/>
  <c r="AP50" i="1" s="1"/>
  <c r="AU50" i="1" a="1"/>
  <c r="AU50" i="1" s="1"/>
  <c r="AC50" i="1" a="1"/>
  <c r="AC50" i="1" s="1"/>
  <c r="AF50" i="1" a="1"/>
  <c r="AF50" i="1" s="1"/>
  <c r="AK50" i="1" a="1"/>
  <c r="AK50" i="1" s="1"/>
  <c r="AN50" i="1" a="1"/>
  <c r="AN50" i="1" s="1"/>
  <c r="AS50" i="1" a="1"/>
  <c r="AS50" i="1" s="1"/>
  <c r="AV50" i="1" a="1"/>
  <c r="AV50" i="1" s="1"/>
  <c r="AD50" i="1" a="1"/>
  <c r="AD50" i="1" s="1"/>
  <c r="AI50" i="1" a="1"/>
  <c r="AI50" i="1" s="1"/>
  <c r="AL50" i="1" a="1"/>
  <c r="AL50" i="1" s="1"/>
  <c r="AQ50" i="1" a="1"/>
  <c r="AQ50" i="1" s="1"/>
  <c r="AT50" i="1" a="1"/>
  <c r="AT50" i="1" s="1"/>
  <c r="AJ46" i="1" a="1"/>
  <c r="AJ46" i="1" s="1"/>
  <c r="AM46" i="1" a="1"/>
  <c r="AM46" i="1" s="1"/>
  <c r="AR46" i="1" a="1"/>
  <c r="AR46" i="1" s="1"/>
  <c r="AU46" i="1" a="1"/>
  <c r="AU46" i="1" s="1"/>
  <c r="AC46" i="1" a="1"/>
  <c r="AC46" i="1" s="1"/>
  <c r="AH46" i="1" a="1"/>
  <c r="AH46" i="1" s="1"/>
  <c r="AK46" i="1" a="1"/>
  <c r="AK46" i="1" s="1"/>
  <c r="AP46" i="1" a="1"/>
  <c r="AP46" i="1" s="1"/>
  <c r="AS46" i="1" a="1"/>
  <c r="AS46" i="1" s="1"/>
  <c r="AF46" i="1" a="1"/>
  <c r="AF46" i="1" s="1"/>
  <c r="AI46" i="1" a="1"/>
  <c r="AI46" i="1" s="1"/>
  <c r="AN46" i="1" a="1"/>
  <c r="AN46" i="1" s="1"/>
  <c r="AQ46" i="1" a="1"/>
  <c r="AQ46" i="1" s="1"/>
  <c r="AV46" i="1" a="1"/>
  <c r="AV46" i="1" s="1"/>
  <c r="AG46" i="1" a="1"/>
  <c r="AG46" i="1" s="1"/>
  <c r="AD46" i="1" a="1"/>
  <c r="AD46" i="1" s="1"/>
  <c r="AT46" i="1" a="1"/>
  <c r="AT46" i="1" s="1"/>
  <c r="AL46" i="1" a="1"/>
  <c r="AL46" i="1" s="1"/>
  <c r="AO46" i="1" a="1"/>
  <c r="AO46" i="1" s="1"/>
  <c r="AJ42" i="1" a="1"/>
  <c r="AJ42" i="1" s="1"/>
  <c r="AM42" i="1" a="1"/>
  <c r="AM42" i="1" s="1"/>
  <c r="AR42" i="1" a="1"/>
  <c r="AR42" i="1" s="1"/>
  <c r="AU42" i="1" a="1"/>
  <c r="AU42" i="1" s="1"/>
  <c r="AC42" i="1" a="1"/>
  <c r="AC42" i="1" s="1"/>
  <c r="AH42" i="1" a="1"/>
  <c r="AH42" i="1" s="1"/>
  <c r="AK42" i="1" a="1"/>
  <c r="AK42" i="1" s="1"/>
  <c r="AP42" i="1" a="1"/>
  <c r="AP42" i="1" s="1"/>
  <c r="AS42" i="1" a="1"/>
  <c r="AS42" i="1" s="1"/>
  <c r="AF42" i="1" a="1"/>
  <c r="AF42" i="1" s="1"/>
  <c r="AI42" i="1" a="1"/>
  <c r="AI42" i="1" s="1"/>
  <c r="AN42" i="1" a="1"/>
  <c r="AN42" i="1" s="1"/>
  <c r="AQ42" i="1" a="1"/>
  <c r="AQ42" i="1" s="1"/>
  <c r="AV42" i="1" a="1"/>
  <c r="AV42" i="1" s="1"/>
  <c r="AD42" i="1" a="1"/>
  <c r="AD42" i="1" s="1"/>
  <c r="AG42" i="1" a="1"/>
  <c r="AG42" i="1" s="1"/>
  <c r="AL42" i="1" a="1"/>
  <c r="AL42" i="1" s="1"/>
  <c r="AO42" i="1" a="1"/>
  <c r="AO42" i="1" s="1"/>
  <c r="AT42" i="1" a="1"/>
  <c r="AT42" i="1" s="1"/>
  <c r="AJ38" i="1" a="1"/>
  <c r="AJ38" i="1" s="1"/>
  <c r="AM38" i="1" a="1"/>
  <c r="AM38" i="1" s="1"/>
  <c r="AR38" i="1" a="1"/>
  <c r="AR38" i="1" s="1"/>
  <c r="AU38" i="1" a="1"/>
  <c r="AU38" i="1" s="1"/>
  <c r="AC38" i="1" a="1"/>
  <c r="AC38" i="1" s="1"/>
  <c r="AH38" i="1" a="1"/>
  <c r="AH38" i="1" s="1"/>
  <c r="AK38" i="1" a="1"/>
  <c r="AK38" i="1" s="1"/>
  <c r="AP38" i="1" a="1"/>
  <c r="AP38" i="1" s="1"/>
  <c r="AS38" i="1" a="1"/>
  <c r="AS38" i="1" s="1"/>
  <c r="AF38" i="1" a="1"/>
  <c r="AF38" i="1" s="1"/>
  <c r="AI38" i="1" a="1"/>
  <c r="AI38" i="1" s="1"/>
  <c r="AN38" i="1" a="1"/>
  <c r="AN38" i="1" s="1"/>
  <c r="AQ38" i="1" a="1"/>
  <c r="AQ38" i="1" s="1"/>
  <c r="AV38" i="1" a="1"/>
  <c r="AV38" i="1" s="1"/>
  <c r="AD38" i="1" a="1"/>
  <c r="AD38" i="1" s="1"/>
  <c r="AG38" i="1" a="1"/>
  <c r="AG38" i="1" s="1"/>
  <c r="AL38" i="1" a="1"/>
  <c r="AL38" i="1" s="1"/>
  <c r="AO38" i="1" a="1"/>
  <c r="AO38" i="1" s="1"/>
  <c r="AT38" i="1" a="1"/>
  <c r="AT38" i="1" s="1"/>
  <c r="AF34" i="1" a="1"/>
  <c r="AF34" i="1" s="1"/>
  <c r="AI34" i="1" a="1"/>
  <c r="AI34" i="1" s="1"/>
  <c r="AN34" i="1" a="1"/>
  <c r="AN34" i="1" s="1"/>
  <c r="AQ34" i="1" a="1"/>
  <c r="AQ34" i="1" s="1"/>
  <c r="AV34" i="1" a="1"/>
  <c r="AV34" i="1" s="1"/>
  <c r="AD34" i="1" a="1"/>
  <c r="AD34" i="1" s="1"/>
  <c r="AG34" i="1" a="1"/>
  <c r="AG34" i="1" s="1"/>
  <c r="AL34" i="1" a="1"/>
  <c r="AL34" i="1" s="1"/>
  <c r="AO34" i="1" a="1"/>
  <c r="AO34" i="1" s="1"/>
  <c r="AT34" i="1" a="1"/>
  <c r="AT34" i="1" s="1"/>
  <c r="AJ34" i="1" a="1"/>
  <c r="AJ34" i="1" s="1"/>
  <c r="AM34" i="1" a="1"/>
  <c r="AM34" i="1" s="1"/>
  <c r="AR34" i="1" a="1"/>
  <c r="AR34" i="1" s="1"/>
  <c r="AU34" i="1" a="1"/>
  <c r="AU34" i="1" s="1"/>
  <c r="AC34" i="1" a="1"/>
  <c r="AC34" i="1" s="1"/>
  <c r="AH34" i="1" a="1"/>
  <c r="AH34" i="1" s="1"/>
  <c r="AK34" i="1" a="1"/>
  <c r="AK34" i="1" s="1"/>
  <c r="AP34" i="1" a="1"/>
  <c r="AP34" i="1" s="1"/>
  <c r="AS34" i="1" a="1"/>
  <c r="AS34" i="1" s="1"/>
  <c r="AC30" i="1" a="1"/>
  <c r="AC30" i="1" s="1"/>
  <c r="AF30" i="1" a="1"/>
  <c r="AF30" i="1" s="1"/>
  <c r="AK30" i="1" a="1"/>
  <c r="AK30" i="1" s="1"/>
  <c r="AN30" i="1" a="1"/>
  <c r="AN30" i="1" s="1"/>
  <c r="AS30" i="1" a="1"/>
  <c r="AS30" i="1" s="1"/>
  <c r="AV30" i="1" a="1"/>
  <c r="AV30" i="1" s="1"/>
  <c r="AD30" i="1" a="1"/>
  <c r="AD30" i="1" s="1"/>
  <c r="AI30" i="1" a="1"/>
  <c r="AI30" i="1" s="1"/>
  <c r="AL30" i="1" a="1"/>
  <c r="AL30" i="1" s="1"/>
  <c r="AQ30" i="1" a="1"/>
  <c r="AQ30" i="1" s="1"/>
  <c r="AT30" i="1" a="1"/>
  <c r="AT30" i="1" s="1"/>
  <c r="AG30" i="1" a="1"/>
  <c r="AG30" i="1" s="1"/>
  <c r="AR30" i="1" a="1"/>
  <c r="AR30" i="1" s="1"/>
  <c r="AH30" i="1" a="1"/>
  <c r="AH30" i="1" s="1"/>
  <c r="AM30" i="1" a="1"/>
  <c r="AM30" i="1" s="1"/>
  <c r="AJ30" i="1" a="1"/>
  <c r="AJ30" i="1" s="1"/>
  <c r="AO30" i="1" a="1"/>
  <c r="AO30" i="1" s="1"/>
  <c r="AP30" i="1" a="1"/>
  <c r="AP30" i="1" s="1"/>
  <c r="AU30" i="1" a="1"/>
  <c r="AU30" i="1" s="1"/>
  <c r="AD4" i="1" a="1"/>
  <c r="AD4" i="1" s="1"/>
  <c r="AH4" i="1" a="1"/>
  <c r="AH4" i="1" s="1"/>
  <c r="AN4" i="1" a="1"/>
  <c r="AN4" i="1" s="1"/>
  <c r="AV4" i="1" a="1"/>
  <c r="AV4" i="1" s="1"/>
  <c r="AC6" i="1" a="1"/>
  <c r="AC6" i="1" s="1"/>
  <c r="AK4" i="1" a="1"/>
  <c r="AK4" i="1" s="1"/>
  <c r="AM4" i="1" a="1"/>
  <c r="AM4" i="1" s="1"/>
  <c r="AO4" i="1" a="1"/>
  <c r="AO4" i="1" s="1"/>
  <c r="AQ4" i="1" a="1"/>
  <c r="AQ4" i="1" s="1"/>
  <c r="AS4" i="1" a="1"/>
  <c r="AS4" i="1" s="1"/>
  <c r="AU4" i="1" a="1"/>
  <c r="AU4" i="1" s="1"/>
  <c r="AD6" i="1" a="1"/>
  <c r="AD6" i="1" s="1"/>
  <c r="AF6" i="1" a="1"/>
  <c r="AF6" i="1" s="1"/>
  <c r="AH6" i="1" a="1"/>
  <c r="AH6" i="1" s="1"/>
  <c r="AJ6" i="1" a="1"/>
  <c r="AJ6" i="1" s="1"/>
  <c r="AL6" i="1" a="1"/>
  <c r="AL6" i="1" s="1"/>
  <c r="AN6" i="1" a="1"/>
  <c r="AN6" i="1" s="1"/>
  <c r="AP6" i="1" a="1"/>
  <c r="AP6" i="1" s="1"/>
  <c r="AR6" i="1" a="1"/>
  <c r="AR6" i="1" s="1"/>
  <c r="AT6" i="1" a="1"/>
  <c r="AT6" i="1" s="1"/>
  <c r="AV6" i="1" a="1"/>
  <c r="AV6" i="1" s="1"/>
  <c r="AD7" i="1" a="1"/>
  <c r="AD7" i="1" s="1"/>
  <c r="AF7" i="1" a="1"/>
  <c r="AF7" i="1" s="1"/>
  <c r="AH7" i="1" a="1"/>
  <c r="AH7" i="1" s="1"/>
  <c r="AJ7" i="1" a="1"/>
  <c r="AJ7" i="1" s="1"/>
  <c r="AL7" i="1" a="1"/>
  <c r="AL7" i="1" s="1"/>
  <c r="AN7" i="1" a="1"/>
  <c r="AN7" i="1" s="1"/>
  <c r="AP7" i="1" a="1"/>
  <c r="AP7" i="1" s="1"/>
  <c r="AR7" i="1" a="1"/>
  <c r="AR7" i="1" s="1"/>
  <c r="AT7" i="1" a="1"/>
  <c r="AT7" i="1" s="1"/>
  <c r="AV7" i="1" a="1"/>
  <c r="AV7" i="1" s="1"/>
  <c r="AM8" i="1" a="1"/>
  <c r="AM8" i="1" s="1"/>
  <c r="AU8" i="1" a="1"/>
  <c r="AU8" i="1" s="1"/>
  <c r="AC9" i="1" a="1"/>
  <c r="AC9" i="1" s="1"/>
  <c r="AF9" i="1" a="1"/>
  <c r="AF9" i="1" s="1"/>
  <c r="AK9" i="1" a="1"/>
  <c r="AK9" i="1" s="1"/>
  <c r="AN9" i="1" a="1"/>
  <c r="AN9" i="1" s="1"/>
  <c r="AS9" i="1" a="1"/>
  <c r="AS9" i="1" s="1"/>
  <c r="AV9" i="1" a="1"/>
  <c r="AV9" i="1" s="1"/>
  <c r="AJ10" i="1" a="1"/>
  <c r="AJ10" i="1" s="1"/>
  <c r="AO10" i="1" a="1"/>
  <c r="AO10" i="1" s="1"/>
  <c r="AR10" i="1" a="1"/>
  <c r="AR10" i="1" s="1"/>
  <c r="AC11" i="1" a="1"/>
  <c r="AC11" i="1" s="1"/>
  <c r="AF11" i="1" a="1"/>
  <c r="AF11" i="1" s="1"/>
  <c r="AK11" i="1" a="1"/>
  <c r="AK11" i="1" s="1"/>
  <c r="AN11" i="1" a="1"/>
  <c r="AN11" i="1" s="1"/>
  <c r="AS11" i="1" a="1"/>
  <c r="AS11" i="1" s="1"/>
  <c r="AV11" i="1" a="1"/>
  <c r="AV11" i="1" s="1"/>
  <c r="AJ12" i="1" a="1"/>
  <c r="AJ12" i="1" s="1"/>
  <c r="AO12" i="1" a="1"/>
  <c r="AO12" i="1" s="1"/>
  <c r="AR12" i="1" a="1"/>
  <c r="AR12" i="1" s="1"/>
  <c r="AC13" i="1" a="1"/>
  <c r="AC13" i="1" s="1"/>
  <c r="AF13" i="1" a="1"/>
  <c r="AF13" i="1" s="1"/>
  <c r="AK13" i="1" a="1"/>
  <c r="AK13" i="1" s="1"/>
  <c r="AN13" i="1" a="1"/>
  <c r="AN13" i="1" s="1"/>
  <c r="AS13" i="1" a="1"/>
  <c r="AS13" i="1" s="1"/>
  <c r="AV13" i="1" a="1"/>
  <c r="AV13" i="1" s="1"/>
  <c r="AJ14" i="1" a="1"/>
  <c r="AJ14" i="1" s="1"/>
  <c r="AO14" i="1" a="1"/>
  <c r="AO14" i="1" s="1"/>
  <c r="AR14" i="1" a="1"/>
  <c r="AR14" i="1" s="1"/>
  <c r="AC15" i="1" a="1"/>
  <c r="AC15" i="1" s="1"/>
  <c r="AF15" i="1" a="1"/>
  <c r="AF15" i="1" s="1"/>
  <c r="AK15" i="1" a="1"/>
  <c r="AK15" i="1" s="1"/>
  <c r="AN15" i="1" a="1"/>
  <c r="AN15" i="1" s="1"/>
  <c r="AS15" i="1" a="1"/>
  <c r="AS15" i="1" s="1"/>
  <c r="AV15" i="1" a="1"/>
  <c r="AV15" i="1" s="1"/>
  <c r="AJ16" i="1" a="1"/>
  <c r="AJ16" i="1" s="1"/>
  <c r="AO16" i="1" a="1"/>
  <c r="AO16" i="1" s="1"/>
  <c r="AR16" i="1" a="1"/>
  <c r="AR16" i="1" s="1"/>
  <c r="AC17" i="1" a="1"/>
  <c r="AC17" i="1" s="1"/>
  <c r="AF17" i="1" a="1"/>
  <c r="AF17" i="1" s="1"/>
  <c r="AK17" i="1" a="1"/>
  <c r="AK17" i="1" s="1"/>
  <c r="AN17" i="1" a="1"/>
  <c r="AN17" i="1" s="1"/>
  <c r="AS17" i="1" a="1"/>
  <c r="AS17" i="1" s="1"/>
  <c r="AV17" i="1" a="1"/>
  <c r="AV17" i="1" s="1"/>
  <c r="AJ18" i="1" a="1"/>
  <c r="AJ18" i="1" s="1"/>
  <c r="AO18" i="1" a="1"/>
  <c r="AO18" i="1" s="1"/>
  <c r="AR18" i="1" a="1"/>
  <c r="AR18" i="1" s="1"/>
  <c r="AC19" i="1" a="1"/>
  <c r="AC19" i="1" s="1"/>
  <c r="AF19" i="1" a="1"/>
  <c r="AF19" i="1" s="1"/>
  <c r="AK19" i="1" a="1"/>
  <c r="AK19" i="1" s="1"/>
  <c r="AN19" i="1" a="1"/>
  <c r="AN19" i="1" s="1"/>
  <c r="AS19" i="1" a="1"/>
  <c r="AS19" i="1" s="1"/>
  <c r="AV19" i="1" a="1"/>
  <c r="AV19" i="1" s="1"/>
  <c r="AJ20" i="1" a="1"/>
  <c r="AJ20" i="1" s="1"/>
  <c r="AO20" i="1" a="1"/>
  <c r="AO20" i="1" s="1"/>
  <c r="AR20" i="1" a="1"/>
  <c r="AR20" i="1" s="1"/>
  <c r="AC21" i="1" a="1"/>
  <c r="AC21" i="1" s="1"/>
  <c r="AF21" i="1" a="1"/>
  <c r="AF21" i="1" s="1"/>
  <c r="AK21" i="1" a="1"/>
  <c r="AK21" i="1" s="1"/>
  <c r="AN21" i="1" a="1"/>
  <c r="AN21" i="1" s="1"/>
  <c r="AS21" i="1" a="1"/>
  <c r="AS21" i="1" s="1"/>
  <c r="AV21" i="1" a="1"/>
  <c r="AV21" i="1" s="1"/>
  <c r="AJ22" i="1" a="1"/>
  <c r="AJ22" i="1" s="1"/>
  <c r="AO22" i="1" a="1"/>
  <c r="AO22" i="1" s="1"/>
  <c r="AV203" i="1" a="1"/>
  <c r="AV203" i="1" s="1"/>
  <c r="AS203" i="1" a="1"/>
  <c r="AS203" i="1" s="1"/>
  <c r="AN203" i="1" a="1"/>
  <c r="AN203" i="1" s="1"/>
  <c r="AK203" i="1" a="1"/>
  <c r="AK203" i="1" s="1"/>
  <c r="AF203" i="1" a="1"/>
  <c r="AF203" i="1" s="1"/>
  <c r="AC203" i="1" a="1"/>
  <c r="AC203" i="1" s="1"/>
  <c r="AV201" i="1" a="1"/>
  <c r="AV201" i="1" s="1"/>
  <c r="AS201" i="1" a="1"/>
  <c r="AS201" i="1" s="1"/>
  <c r="AN201" i="1" a="1"/>
  <c r="AN201" i="1" s="1"/>
  <c r="AK201" i="1" a="1"/>
  <c r="AK201" i="1" s="1"/>
  <c r="AF201" i="1" a="1"/>
  <c r="AF201" i="1" s="1"/>
  <c r="AC201" i="1" a="1"/>
  <c r="AC201" i="1" s="1"/>
  <c r="AN199" i="1" a="1"/>
  <c r="AN199" i="1" s="1"/>
  <c r="AN197" i="1" a="1"/>
  <c r="AN197" i="1" s="1"/>
  <c r="AI197" i="1" a="1"/>
  <c r="AI197" i="1" s="1"/>
  <c r="AN195" i="1" a="1"/>
  <c r="AN195" i="1" s="1"/>
  <c r="AI193" i="1" a="1"/>
  <c r="AI193" i="1" s="1"/>
  <c r="AJ199" i="1" a="1"/>
  <c r="AJ199" i="1" s="1"/>
  <c r="AM199" i="1" a="1"/>
  <c r="AM199" i="1" s="1"/>
  <c r="AC199" i="1" a="1"/>
  <c r="AC199" i="1" s="1"/>
  <c r="AH199" i="1" a="1"/>
  <c r="AH199" i="1" s="1"/>
  <c r="AK199" i="1" a="1"/>
  <c r="AK199" i="1" s="1"/>
  <c r="AP199" i="1" a="1"/>
  <c r="AP199" i="1" s="1"/>
  <c r="AR199" i="1" a="1"/>
  <c r="AR199" i="1" s="1"/>
  <c r="AT199" i="1" a="1"/>
  <c r="AT199" i="1" s="1"/>
  <c r="AV199" i="1" a="1"/>
  <c r="AV199" i="1" s="1"/>
  <c r="AJ195" i="1" a="1"/>
  <c r="AJ195" i="1" s="1"/>
  <c r="AM195" i="1" a="1"/>
  <c r="AM195" i="1" s="1"/>
  <c r="AR195" i="1" a="1"/>
  <c r="AR195" i="1" s="1"/>
  <c r="AU195" i="1" a="1"/>
  <c r="AU195" i="1" s="1"/>
  <c r="AC195" i="1" a="1"/>
  <c r="AC195" i="1" s="1"/>
  <c r="AH195" i="1" a="1"/>
  <c r="AH195" i="1" s="1"/>
  <c r="AK195" i="1" a="1"/>
  <c r="AK195" i="1" s="1"/>
  <c r="AP195" i="1" a="1"/>
  <c r="AP195" i="1" s="1"/>
  <c r="AS195" i="1" a="1"/>
  <c r="AS195" i="1" s="1"/>
  <c r="AD191" i="1" a="1"/>
  <c r="AD191" i="1" s="1"/>
  <c r="AG191" i="1" a="1"/>
  <c r="AG191" i="1" s="1"/>
  <c r="AL191" i="1" a="1"/>
  <c r="AL191" i="1" s="1"/>
  <c r="AO191" i="1" a="1"/>
  <c r="AO191" i="1" s="1"/>
  <c r="AT191" i="1" a="1"/>
  <c r="AT191" i="1" s="1"/>
  <c r="AJ191" i="1" a="1"/>
  <c r="AJ191" i="1" s="1"/>
  <c r="AM191" i="1" a="1"/>
  <c r="AM191" i="1" s="1"/>
  <c r="AR191" i="1" a="1"/>
  <c r="AR191" i="1" s="1"/>
  <c r="AU191" i="1" a="1"/>
  <c r="AU191" i="1" s="1"/>
  <c r="AC191" i="1" a="1"/>
  <c r="AC191" i="1" s="1"/>
  <c r="AH191" i="1" a="1"/>
  <c r="AH191" i="1" s="1"/>
  <c r="AK191" i="1" a="1"/>
  <c r="AK191" i="1" s="1"/>
  <c r="AP191" i="1" a="1"/>
  <c r="AP191" i="1" s="1"/>
  <c r="AS191" i="1" a="1"/>
  <c r="AS191" i="1" s="1"/>
  <c r="AF191" i="1" a="1"/>
  <c r="AF191" i="1" s="1"/>
  <c r="AI191" i="1" a="1"/>
  <c r="AI191" i="1" s="1"/>
  <c r="AN191" i="1" a="1"/>
  <c r="AN191" i="1" s="1"/>
  <c r="AD187" i="1" a="1"/>
  <c r="AD187" i="1" s="1"/>
  <c r="AG187" i="1" a="1"/>
  <c r="AG187" i="1" s="1"/>
  <c r="AL187" i="1" a="1"/>
  <c r="AL187" i="1" s="1"/>
  <c r="AO187" i="1" a="1"/>
  <c r="AO187" i="1" s="1"/>
  <c r="AT187" i="1" a="1"/>
  <c r="AT187" i="1" s="1"/>
  <c r="AJ187" i="1" a="1"/>
  <c r="AJ187" i="1" s="1"/>
  <c r="AM187" i="1" a="1"/>
  <c r="AM187" i="1" s="1"/>
  <c r="AR187" i="1" a="1"/>
  <c r="AR187" i="1" s="1"/>
  <c r="AU187" i="1" a="1"/>
  <c r="AU187" i="1" s="1"/>
  <c r="AC187" i="1" a="1"/>
  <c r="AC187" i="1" s="1"/>
  <c r="AH187" i="1" a="1"/>
  <c r="AH187" i="1" s="1"/>
  <c r="AK187" i="1" a="1"/>
  <c r="AK187" i="1" s="1"/>
  <c r="AP187" i="1" a="1"/>
  <c r="AP187" i="1" s="1"/>
  <c r="AS187" i="1" a="1"/>
  <c r="AS187" i="1" s="1"/>
  <c r="AF187" i="1" a="1"/>
  <c r="AF187" i="1" s="1"/>
  <c r="AI187" i="1" a="1"/>
  <c r="AI187" i="1" s="1"/>
  <c r="AN187" i="1" a="1"/>
  <c r="AN187" i="1" s="1"/>
  <c r="AQ187" i="1" a="1"/>
  <c r="AQ187" i="1" s="1"/>
  <c r="AV187" i="1" a="1"/>
  <c r="AV187" i="1" s="1"/>
  <c r="AD183" i="1" a="1"/>
  <c r="AD183" i="1" s="1"/>
  <c r="AG183" i="1" a="1"/>
  <c r="AG183" i="1" s="1"/>
  <c r="AL183" i="1" a="1"/>
  <c r="AL183" i="1" s="1"/>
  <c r="AO183" i="1" a="1"/>
  <c r="AO183" i="1" s="1"/>
  <c r="AT183" i="1" a="1"/>
  <c r="AT183" i="1" s="1"/>
  <c r="AJ183" i="1" a="1"/>
  <c r="AJ183" i="1" s="1"/>
  <c r="AM183" i="1" a="1"/>
  <c r="AM183" i="1" s="1"/>
  <c r="AR183" i="1" a="1"/>
  <c r="AR183" i="1" s="1"/>
  <c r="AU183" i="1" a="1"/>
  <c r="AU183" i="1" s="1"/>
  <c r="AC183" i="1" a="1"/>
  <c r="AC183" i="1" s="1"/>
  <c r="AH183" i="1" a="1"/>
  <c r="AH183" i="1" s="1"/>
  <c r="AK183" i="1" a="1"/>
  <c r="AK183" i="1" s="1"/>
  <c r="AP183" i="1" a="1"/>
  <c r="AP183" i="1" s="1"/>
  <c r="AS183" i="1" a="1"/>
  <c r="AS183" i="1" s="1"/>
  <c r="AF183" i="1" a="1"/>
  <c r="AF183" i="1" s="1"/>
  <c r="AI183" i="1" a="1"/>
  <c r="AI183" i="1" s="1"/>
  <c r="AN183" i="1" a="1"/>
  <c r="AN183" i="1" s="1"/>
  <c r="AQ183" i="1" a="1"/>
  <c r="AQ183" i="1" s="1"/>
  <c r="AV183" i="1" a="1"/>
  <c r="AV183" i="1" s="1"/>
  <c r="AD179" i="1" a="1"/>
  <c r="AD179" i="1" s="1"/>
  <c r="AG179" i="1" a="1"/>
  <c r="AG179" i="1" s="1"/>
  <c r="AL179" i="1" a="1"/>
  <c r="AL179" i="1" s="1"/>
  <c r="AO179" i="1" a="1"/>
  <c r="AO179" i="1" s="1"/>
  <c r="AT179" i="1" a="1"/>
  <c r="AT179" i="1" s="1"/>
  <c r="AJ179" i="1" a="1"/>
  <c r="AJ179" i="1" s="1"/>
  <c r="AM179" i="1" a="1"/>
  <c r="AM179" i="1" s="1"/>
  <c r="AR179" i="1" a="1"/>
  <c r="AR179" i="1" s="1"/>
  <c r="AU179" i="1" a="1"/>
  <c r="AU179" i="1" s="1"/>
  <c r="AC179" i="1" a="1"/>
  <c r="AC179" i="1" s="1"/>
  <c r="AH179" i="1" a="1"/>
  <c r="AH179" i="1" s="1"/>
  <c r="AK179" i="1" a="1"/>
  <c r="AK179" i="1" s="1"/>
  <c r="AP179" i="1" a="1"/>
  <c r="AP179" i="1" s="1"/>
  <c r="AS179" i="1" a="1"/>
  <c r="AS179" i="1" s="1"/>
  <c r="AF179" i="1" a="1"/>
  <c r="AF179" i="1" s="1"/>
  <c r="AI179" i="1" a="1"/>
  <c r="AI179" i="1" s="1"/>
  <c r="AN179" i="1" a="1"/>
  <c r="AN179" i="1" s="1"/>
  <c r="AQ179" i="1" a="1"/>
  <c r="AQ179" i="1" s="1"/>
  <c r="AV179" i="1" a="1"/>
  <c r="AV179" i="1" s="1"/>
  <c r="AD175" i="1" a="1"/>
  <c r="AD175" i="1" s="1"/>
  <c r="AG175" i="1" a="1"/>
  <c r="AG175" i="1" s="1"/>
  <c r="AL175" i="1" a="1"/>
  <c r="AL175" i="1" s="1"/>
  <c r="AO175" i="1" a="1"/>
  <c r="AO175" i="1" s="1"/>
  <c r="AT175" i="1" a="1"/>
  <c r="AT175" i="1" s="1"/>
  <c r="AJ175" i="1" a="1"/>
  <c r="AJ175" i="1" s="1"/>
  <c r="AM175" i="1" a="1"/>
  <c r="AM175" i="1" s="1"/>
  <c r="AR175" i="1" a="1"/>
  <c r="AR175" i="1" s="1"/>
  <c r="AU175" i="1" a="1"/>
  <c r="AU175" i="1" s="1"/>
  <c r="AC175" i="1" a="1"/>
  <c r="AC175" i="1" s="1"/>
  <c r="AH175" i="1" a="1"/>
  <c r="AH175" i="1" s="1"/>
  <c r="AK175" i="1" a="1"/>
  <c r="AK175" i="1" s="1"/>
  <c r="AP175" i="1" a="1"/>
  <c r="AP175" i="1" s="1"/>
  <c r="AS175" i="1" a="1"/>
  <c r="AS175" i="1" s="1"/>
  <c r="AF175" i="1" a="1"/>
  <c r="AF175" i="1" s="1"/>
  <c r="AI175" i="1" a="1"/>
  <c r="AI175" i="1" s="1"/>
  <c r="AN175" i="1" a="1"/>
  <c r="AN175" i="1" s="1"/>
  <c r="AQ175" i="1" a="1"/>
  <c r="AQ175" i="1" s="1"/>
  <c r="AV175" i="1" a="1"/>
  <c r="AV175" i="1" s="1"/>
  <c r="AD171" i="1" a="1"/>
  <c r="AD171" i="1" s="1"/>
  <c r="AG171" i="1" a="1"/>
  <c r="AG171" i="1" s="1"/>
  <c r="AL171" i="1" a="1"/>
  <c r="AL171" i="1" s="1"/>
  <c r="AO171" i="1" a="1"/>
  <c r="AO171" i="1" s="1"/>
  <c r="AT171" i="1" a="1"/>
  <c r="AT171" i="1" s="1"/>
  <c r="AJ171" i="1" a="1"/>
  <c r="AJ171" i="1" s="1"/>
  <c r="AM171" i="1" a="1"/>
  <c r="AM171" i="1" s="1"/>
  <c r="AR171" i="1" a="1"/>
  <c r="AR171" i="1" s="1"/>
  <c r="AU171" i="1" a="1"/>
  <c r="AU171" i="1" s="1"/>
  <c r="AC171" i="1" a="1"/>
  <c r="AC171" i="1" s="1"/>
  <c r="AH171" i="1" a="1"/>
  <c r="AH171" i="1" s="1"/>
  <c r="AK171" i="1" a="1"/>
  <c r="AK171" i="1" s="1"/>
  <c r="AP171" i="1" a="1"/>
  <c r="AP171" i="1" s="1"/>
  <c r="AS171" i="1" a="1"/>
  <c r="AS171" i="1" s="1"/>
  <c r="AF171" i="1" a="1"/>
  <c r="AF171" i="1" s="1"/>
  <c r="AI171" i="1" a="1"/>
  <c r="AI171" i="1" s="1"/>
  <c r="AN171" i="1" a="1"/>
  <c r="AN171" i="1" s="1"/>
  <c r="AQ171" i="1" a="1"/>
  <c r="AQ171" i="1" s="1"/>
  <c r="AV171" i="1" a="1"/>
  <c r="AV171" i="1" s="1"/>
  <c r="AD167" i="1" a="1"/>
  <c r="AD167" i="1" s="1"/>
  <c r="AG167" i="1" a="1"/>
  <c r="AG167" i="1" s="1"/>
  <c r="AL167" i="1" a="1"/>
  <c r="AL167" i="1" s="1"/>
  <c r="AO167" i="1" a="1"/>
  <c r="AO167" i="1" s="1"/>
  <c r="AT167" i="1" a="1"/>
  <c r="AT167" i="1" s="1"/>
  <c r="AJ167" i="1" a="1"/>
  <c r="AJ167" i="1" s="1"/>
  <c r="AM167" i="1" a="1"/>
  <c r="AM167" i="1" s="1"/>
  <c r="AR167" i="1" a="1"/>
  <c r="AR167" i="1" s="1"/>
  <c r="AU167" i="1" a="1"/>
  <c r="AU167" i="1" s="1"/>
  <c r="AC167" i="1" a="1"/>
  <c r="AC167" i="1" s="1"/>
  <c r="AH167" i="1" a="1"/>
  <c r="AH167" i="1" s="1"/>
  <c r="AK167" i="1" a="1"/>
  <c r="AK167" i="1" s="1"/>
  <c r="AP167" i="1" a="1"/>
  <c r="AP167" i="1" s="1"/>
  <c r="AS167" i="1" a="1"/>
  <c r="AS167" i="1" s="1"/>
  <c r="AF167" i="1" a="1"/>
  <c r="AF167" i="1" s="1"/>
  <c r="AI167" i="1" a="1"/>
  <c r="AI167" i="1" s="1"/>
  <c r="AN167" i="1" a="1"/>
  <c r="AN167" i="1" s="1"/>
  <c r="AQ167" i="1" a="1"/>
  <c r="AQ167" i="1" s="1"/>
  <c r="AV167" i="1" a="1"/>
  <c r="AV167" i="1" s="1"/>
  <c r="AD163" i="1" a="1"/>
  <c r="AD163" i="1" s="1"/>
  <c r="AG163" i="1" a="1"/>
  <c r="AG163" i="1" s="1"/>
  <c r="AL163" i="1" a="1"/>
  <c r="AL163" i="1" s="1"/>
  <c r="AO163" i="1" a="1"/>
  <c r="AO163" i="1" s="1"/>
  <c r="AT163" i="1" a="1"/>
  <c r="AT163" i="1" s="1"/>
  <c r="AJ163" i="1" a="1"/>
  <c r="AJ163" i="1" s="1"/>
  <c r="AM163" i="1" a="1"/>
  <c r="AM163" i="1" s="1"/>
  <c r="AR163" i="1" a="1"/>
  <c r="AR163" i="1" s="1"/>
  <c r="AU163" i="1" a="1"/>
  <c r="AU163" i="1" s="1"/>
  <c r="AC163" i="1" a="1"/>
  <c r="AC163" i="1" s="1"/>
  <c r="AH163" i="1" a="1"/>
  <c r="AH163" i="1" s="1"/>
  <c r="AK163" i="1" a="1"/>
  <c r="AK163" i="1" s="1"/>
  <c r="AP163" i="1" a="1"/>
  <c r="AP163" i="1" s="1"/>
  <c r="AS163" i="1" a="1"/>
  <c r="AS163" i="1" s="1"/>
  <c r="AF163" i="1" a="1"/>
  <c r="AF163" i="1" s="1"/>
  <c r="AI163" i="1" a="1"/>
  <c r="AI163" i="1" s="1"/>
  <c r="AN163" i="1" a="1"/>
  <c r="AN163" i="1" s="1"/>
  <c r="AQ163" i="1" a="1"/>
  <c r="AQ163" i="1" s="1"/>
  <c r="AV163" i="1" a="1"/>
  <c r="AV163" i="1" s="1"/>
  <c r="AD159" i="1" a="1"/>
  <c r="AD159" i="1" s="1"/>
  <c r="AG159" i="1" a="1"/>
  <c r="AG159" i="1" s="1"/>
  <c r="AL159" i="1" a="1"/>
  <c r="AL159" i="1" s="1"/>
  <c r="AO159" i="1" a="1"/>
  <c r="AO159" i="1" s="1"/>
  <c r="AT159" i="1" a="1"/>
  <c r="AT159" i="1" s="1"/>
  <c r="AJ159" i="1" a="1"/>
  <c r="AJ159" i="1" s="1"/>
  <c r="AM159" i="1" a="1"/>
  <c r="AM159" i="1" s="1"/>
  <c r="AR159" i="1" a="1"/>
  <c r="AR159" i="1" s="1"/>
  <c r="AU159" i="1" a="1"/>
  <c r="AU159" i="1" s="1"/>
  <c r="AC159" i="1" a="1"/>
  <c r="AC159" i="1" s="1"/>
  <c r="AH159" i="1" a="1"/>
  <c r="AH159" i="1" s="1"/>
  <c r="AK159" i="1" a="1"/>
  <c r="AK159" i="1" s="1"/>
  <c r="AP159" i="1" a="1"/>
  <c r="AP159" i="1" s="1"/>
  <c r="AS159" i="1" a="1"/>
  <c r="AS159" i="1" s="1"/>
  <c r="AF159" i="1" a="1"/>
  <c r="AF159" i="1" s="1"/>
  <c r="AI159" i="1" a="1"/>
  <c r="AI159" i="1" s="1"/>
  <c r="AN159" i="1" a="1"/>
  <c r="AN159" i="1" s="1"/>
  <c r="AQ159" i="1" a="1"/>
  <c r="AQ159" i="1" s="1"/>
  <c r="AV159" i="1" a="1"/>
  <c r="AV159" i="1" s="1"/>
  <c r="AD155" i="1" a="1"/>
  <c r="AD155" i="1" s="1"/>
  <c r="AG155" i="1" a="1"/>
  <c r="AG155" i="1" s="1"/>
  <c r="AL155" i="1" a="1"/>
  <c r="AL155" i="1" s="1"/>
  <c r="AO155" i="1" a="1"/>
  <c r="AO155" i="1" s="1"/>
  <c r="AT155" i="1" a="1"/>
  <c r="AT155" i="1" s="1"/>
  <c r="AJ155" i="1" a="1"/>
  <c r="AJ155" i="1" s="1"/>
  <c r="AM155" i="1" a="1"/>
  <c r="AM155" i="1" s="1"/>
  <c r="AR155" i="1" a="1"/>
  <c r="AR155" i="1" s="1"/>
  <c r="AU155" i="1" a="1"/>
  <c r="AU155" i="1" s="1"/>
  <c r="AC155" i="1" a="1"/>
  <c r="AC155" i="1" s="1"/>
  <c r="AH155" i="1" a="1"/>
  <c r="AH155" i="1" s="1"/>
  <c r="AK155" i="1" a="1"/>
  <c r="AK155" i="1" s="1"/>
  <c r="AP155" i="1" a="1"/>
  <c r="AP155" i="1" s="1"/>
  <c r="AS155" i="1" a="1"/>
  <c r="AS155" i="1" s="1"/>
  <c r="AF155" i="1" a="1"/>
  <c r="AF155" i="1" s="1"/>
  <c r="AI155" i="1" a="1"/>
  <c r="AI155" i="1" s="1"/>
  <c r="AN155" i="1" a="1"/>
  <c r="AN155" i="1" s="1"/>
  <c r="AQ155" i="1" a="1"/>
  <c r="AQ155" i="1" s="1"/>
  <c r="AV155" i="1" a="1"/>
  <c r="AV155" i="1" s="1"/>
  <c r="AD151" i="1" a="1"/>
  <c r="AD151" i="1" s="1"/>
  <c r="AG151" i="1" a="1"/>
  <c r="AG151" i="1" s="1"/>
  <c r="AL151" i="1" a="1"/>
  <c r="AL151" i="1" s="1"/>
  <c r="AO151" i="1" a="1"/>
  <c r="AO151" i="1" s="1"/>
  <c r="AT151" i="1" a="1"/>
  <c r="AT151" i="1" s="1"/>
  <c r="AJ151" i="1" a="1"/>
  <c r="AJ151" i="1" s="1"/>
  <c r="AM151" i="1" a="1"/>
  <c r="AM151" i="1" s="1"/>
  <c r="AR151" i="1" a="1"/>
  <c r="AR151" i="1" s="1"/>
  <c r="AU151" i="1" a="1"/>
  <c r="AU151" i="1" s="1"/>
  <c r="AC151" i="1" a="1"/>
  <c r="AC151" i="1" s="1"/>
  <c r="AH151" i="1" a="1"/>
  <c r="AH151" i="1" s="1"/>
  <c r="AK151" i="1" a="1"/>
  <c r="AK151" i="1" s="1"/>
  <c r="AP151" i="1" a="1"/>
  <c r="AP151" i="1" s="1"/>
  <c r="AS151" i="1" a="1"/>
  <c r="AS151" i="1" s="1"/>
  <c r="AF151" i="1" a="1"/>
  <c r="AF151" i="1" s="1"/>
  <c r="AI151" i="1" a="1"/>
  <c r="AI151" i="1" s="1"/>
  <c r="AN151" i="1" a="1"/>
  <c r="AN151" i="1" s="1"/>
  <c r="AQ151" i="1" a="1"/>
  <c r="AQ151" i="1" s="1"/>
  <c r="AV151" i="1" a="1"/>
  <c r="AV151" i="1" s="1"/>
  <c r="AD147" i="1" a="1"/>
  <c r="AD147" i="1" s="1"/>
  <c r="AG147" i="1" a="1"/>
  <c r="AG147" i="1" s="1"/>
  <c r="AL147" i="1" a="1"/>
  <c r="AL147" i="1" s="1"/>
  <c r="AO147" i="1" a="1"/>
  <c r="AO147" i="1" s="1"/>
  <c r="AT147" i="1" a="1"/>
  <c r="AT147" i="1" s="1"/>
  <c r="AJ147" i="1" a="1"/>
  <c r="AJ147" i="1" s="1"/>
  <c r="AM147" i="1" a="1"/>
  <c r="AM147" i="1" s="1"/>
  <c r="AR147" i="1" a="1"/>
  <c r="AR147" i="1" s="1"/>
  <c r="AU147" i="1" a="1"/>
  <c r="AU147" i="1" s="1"/>
  <c r="AC147" i="1" a="1"/>
  <c r="AC147" i="1" s="1"/>
  <c r="AH147" i="1" a="1"/>
  <c r="AH147" i="1" s="1"/>
  <c r="AK147" i="1" a="1"/>
  <c r="AK147" i="1" s="1"/>
  <c r="AP147" i="1" a="1"/>
  <c r="AP147" i="1" s="1"/>
  <c r="AS147" i="1" a="1"/>
  <c r="AS147" i="1" s="1"/>
  <c r="AF147" i="1" a="1"/>
  <c r="AF147" i="1" s="1"/>
  <c r="AI147" i="1" a="1"/>
  <c r="AI147" i="1" s="1"/>
  <c r="AN147" i="1" a="1"/>
  <c r="AN147" i="1" s="1"/>
  <c r="AQ147" i="1" a="1"/>
  <c r="AQ147" i="1" s="1"/>
  <c r="AV147" i="1" a="1"/>
  <c r="AV147" i="1" s="1"/>
  <c r="AJ143" i="1" a="1"/>
  <c r="AJ143" i="1" s="1"/>
  <c r="AM143" i="1" a="1"/>
  <c r="AM143" i="1" s="1"/>
  <c r="AR143" i="1" a="1"/>
  <c r="AR143" i="1" s="1"/>
  <c r="AU143" i="1" a="1"/>
  <c r="AU143" i="1" s="1"/>
  <c r="AC143" i="1" a="1"/>
  <c r="AC143" i="1" s="1"/>
  <c r="AI143" i="1" a="1"/>
  <c r="AI143" i="1" s="1"/>
  <c r="AL143" i="1" a="1"/>
  <c r="AL143" i="1" s="1"/>
  <c r="AP143" i="1" a="1"/>
  <c r="AP143" i="1" s="1"/>
  <c r="AF143" i="1" a="1"/>
  <c r="AF143" i="1" s="1"/>
  <c r="AQ143" i="1" a="1"/>
  <c r="AQ143" i="1" s="1"/>
  <c r="AT143" i="1" a="1"/>
  <c r="AT143" i="1" s="1"/>
  <c r="AD143" i="1" a="1"/>
  <c r="AD143" i="1" s="1"/>
  <c r="AG143" i="1" a="1"/>
  <c r="AG143" i="1" s="1"/>
  <c r="AK143" i="1" a="1"/>
  <c r="AK143" i="1" s="1"/>
  <c r="AN143" i="1" a="1"/>
  <c r="AN143" i="1" s="1"/>
  <c r="AH143" i="1" a="1"/>
  <c r="AH143" i="1" s="1"/>
  <c r="AO143" i="1" a="1"/>
  <c r="AO143" i="1" s="1"/>
  <c r="AS143" i="1" a="1"/>
  <c r="AS143" i="1" s="1"/>
  <c r="AV143" i="1" a="1"/>
  <c r="AV143" i="1" s="1"/>
  <c r="AJ139" i="1" a="1"/>
  <c r="AJ139" i="1" s="1"/>
  <c r="AM139" i="1" a="1"/>
  <c r="AM139" i="1" s="1"/>
  <c r="AR139" i="1" a="1"/>
  <c r="AR139" i="1" s="1"/>
  <c r="AU139" i="1" a="1"/>
  <c r="AU139" i="1" s="1"/>
  <c r="AC139" i="1" a="1"/>
  <c r="AC139" i="1" s="1"/>
  <c r="AH139" i="1" a="1"/>
  <c r="AH139" i="1" s="1"/>
  <c r="AK139" i="1" a="1"/>
  <c r="AK139" i="1" s="1"/>
  <c r="AP139" i="1" a="1"/>
  <c r="AP139" i="1" s="1"/>
  <c r="AS139" i="1" a="1"/>
  <c r="AS139" i="1" s="1"/>
  <c r="AF139" i="1" a="1"/>
  <c r="AF139" i="1" s="1"/>
  <c r="AI139" i="1" a="1"/>
  <c r="AI139" i="1" s="1"/>
  <c r="AN139" i="1" a="1"/>
  <c r="AN139" i="1" s="1"/>
  <c r="AQ139" i="1" a="1"/>
  <c r="AQ139" i="1" s="1"/>
  <c r="AV139" i="1" a="1"/>
  <c r="AV139" i="1" s="1"/>
  <c r="AD139" i="1" a="1"/>
  <c r="AD139" i="1" s="1"/>
  <c r="AG139" i="1" a="1"/>
  <c r="AG139" i="1" s="1"/>
  <c r="AL139" i="1" a="1"/>
  <c r="AL139" i="1" s="1"/>
  <c r="AO139" i="1" a="1"/>
  <c r="AO139" i="1" s="1"/>
  <c r="AT139" i="1" a="1"/>
  <c r="AT139" i="1" s="1"/>
  <c r="AJ135" i="1" a="1"/>
  <c r="AJ135" i="1" s="1"/>
  <c r="AM135" i="1" a="1"/>
  <c r="AM135" i="1" s="1"/>
  <c r="AR135" i="1" a="1"/>
  <c r="AR135" i="1" s="1"/>
  <c r="AU135" i="1" a="1"/>
  <c r="AU135" i="1" s="1"/>
  <c r="AC135" i="1" a="1"/>
  <c r="AC135" i="1" s="1"/>
  <c r="AH135" i="1" a="1"/>
  <c r="AH135" i="1" s="1"/>
  <c r="AK135" i="1" a="1"/>
  <c r="AK135" i="1" s="1"/>
  <c r="AP135" i="1" a="1"/>
  <c r="AP135" i="1" s="1"/>
  <c r="AS135" i="1" a="1"/>
  <c r="AS135" i="1" s="1"/>
  <c r="AF135" i="1" a="1"/>
  <c r="AF135" i="1" s="1"/>
  <c r="AI135" i="1" a="1"/>
  <c r="AI135" i="1" s="1"/>
  <c r="AN135" i="1" a="1"/>
  <c r="AN135" i="1" s="1"/>
  <c r="AQ135" i="1" a="1"/>
  <c r="AQ135" i="1" s="1"/>
  <c r="AV135" i="1" a="1"/>
  <c r="AV135" i="1" s="1"/>
  <c r="AD135" i="1" a="1"/>
  <c r="AD135" i="1" s="1"/>
  <c r="AG135" i="1" a="1"/>
  <c r="AG135" i="1" s="1"/>
  <c r="AL135" i="1" a="1"/>
  <c r="AL135" i="1" s="1"/>
  <c r="AO135" i="1" a="1"/>
  <c r="AO135" i="1" s="1"/>
  <c r="AT135" i="1" a="1"/>
  <c r="AT135" i="1" s="1"/>
  <c r="AJ131" i="1" a="1"/>
  <c r="AJ131" i="1" s="1"/>
  <c r="AM131" i="1" a="1"/>
  <c r="AM131" i="1" s="1"/>
  <c r="AR131" i="1" a="1"/>
  <c r="AR131" i="1" s="1"/>
  <c r="AU131" i="1" a="1"/>
  <c r="AU131" i="1" s="1"/>
  <c r="AC131" i="1" a="1"/>
  <c r="AC131" i="1" s="1"/>
  <c r="AH131" i="1" a="1"/>
  <c r="AH131" i="1" s="1"/>
  <c r="AK131" i="1" a="1"/>
  <c r="AK131" i="1" s="1"/>
  <c r="AP131" i="1" a="1"/>
  <c r="AP131" i="1" s="1"/>
  <c r="AS131" i="1" a="1"/>
  <c r="AS131" i="1" s="1"/>
  <c r="AF131" i="1" a="1"/>
  <c r="AF131" i="1" s="1"/>
  <c r="AI131" i="1" a="1"/>
  <c r="AI131" i="1" s="1"/>
  <c r="AN131" i="1" a="1"/>
  <c r="AN131" i="1" s="1"/>
  <c r="AQ131" i="1" a="1"/>
  <c r="AQ131" i="1" s="1"/>
  <c r="AV131" i="1" a="1"/>
  <c r="AV131" i="1" s="1"/>
  <c r="AD131" i="1" a="1"/>
  <c r="AD131" i="1" s="1"/>
  <c r="AG131" i="1" a="1"/>
  <c r="AG131" i="1" s="1"/>
  <c r="AL131" i="1" a="1"/>
  <c r="AL131" i="1" s="1"/>
  <c r="AO131" i="1" a="1"/>
  <c r="AO131" i="1" s="1"/>
  <c r="AT131" i="1" a="1"/>
  <c r="AT131" i="1" s="1"/>
  <c r="AF127" i="1" a="1"/>
  <c r="AF127" i="1" s="1"/>
  <c r="AI127" i="1" a="1"/>
  <c r="AI127" i="1" s="1"/>
  <c r="AN127" i="1" a="1"/>
  <c r="AN127" i="1" s="1"/>
  <c r="AQ127" i="1" a="1"/>
  <c r="AQ127" i="1" s="1"/>
  <c r="AV127" i="1" a="1"/>
  <c r="AV127" i="1" s="1"/>
  <c r="AC127" i="1" a="1"/>
  <c r="AC127" i="1" s="1"/>
  <c r="AG127" i="1" a="1"/>
  <c r="AG127" i="1" s="1"/>
  <c r="AJ127" i="1" a="1"/>
  <c r="AJ127" i="1" s="1"/>
  <c r="AU127" i="1" a="1"/>
  <c r="AU127" i="1" s="1"/>
  <c r="AD127" i="1" a="1"/>
  <c r="AD127" i="1" s="1"/>
  <c r="AK127" i="1" a="1"/>
  <c r="AK127" i="1" s="1"/>
  <c r="AO127" i="1" a="1"/>
  <c r="AO127" i="1" s="1"/>
  <c r="AR127" i="1" a="1"/>
  <c r="AR127" i="1" s="1"/>
  <c r="AH127" i="1" a="1"/>
  <c r="AH127" i="1" s="1"/>
  <c r="AL127" i="1" a="1"/>
  <c r="AL127" i="1" s="1"/>
  <c r="AS127" i="1" a="1"/>
  <c r="AS127" i="1" s="1"/>
  <c r="AM127" i="1" a="1"/>
  <c r="AM127" i="1" s="1"/>
  <c r="AP127" i="1" a="1"/>
  <c r="AP127" i="1" s="1"/>
  <c r="AT127" i="1" a="1"/>
  <c r="AT127" i="1" s="1"/>
  <c r="AJ123" i="1" a="1"/>
  <c r="AJ123" i="1" s="1"/>
  <c r="AM123" i="1" a="1"/>
  <c r="AM123" i="1" s="1"/>
  <c r="AR123" i="1" a="1"/>
  <c r="AR123" i="1" s="1"/>
  <c r="AU123" i="1" a="1"/>
  <c r="AU123" i="1" s="1"/>
  <c r="AF123" i="1" a="1"/>
  <c r="AF123" i="1" s="1"/>
  <c r="AI123" i="1" a="1"/>
  <c r="AI123" i="1" s="1"/>
  <c r="AN123" i="1" a="1"/>
  <c r="AN123" i="1" s="1"/>
  <c r="AQ123" i="1" a="1"/>
  <c r="AQ123" i="1" s="1"/>
  <c r="AV123" i="1" a="1"/>
  <c r="AV123" i="1" s="1"/>
  <c r="AD123" i="1" a="1"/>
  <c r="AD123" i="1" s="1"/>
  <c r="AK123" i="1" a="1"/>
  <c r="AK123" i="1" s="1"/>
  <c r="AP123" i="1" a="1"/>
  <c r="AP123" i="1" s="1"/>
  <c r="AG123" i="1" a="1"/>
  <c r="AG123" i="1" s="1"/>
  <c r="AL123" i="1" a="1"/>
  <c r="AL123" i="1" s="1"/>
  <c r="AC123" i="1" a="1"/>
  <c r="AC123" i="1" s="1"/>
  <c r="AH123" i="1" a="1"/>
  <c r="AH123" i="1" s="1"/>
  <c r="AS123" i="1" a="1"/>
  <c r="AS123" i="1" s="1"/>
  <c r="AO123" i="1" a="1"/>
  <c r="AO123" i="1" s="1"/>
  <c r="AT123" i="1" a="1"/>
  <c r="AT123" i="1" s="1"/>
  <c r="AJ119" i="1" a="1"/>
  <c r="AJ119" i="1" s="1"/>
  <c r="AM119" i="1" a="1"/>
  <c r="AM119" i="1" s="1"/>
  <c r="AR119" i="1" a="1"/>
  <c r="AR119" i="1" s="1"/>
  <c r="AU119" i="1" a="1"/>
  <c r="AU119" i="1" s="1"/>
  <c r="AC119" i="1" a="1"/>
  <c r="AC119" i="1" s="1"/>
  <c r="AH119" i="1" a="1"/>
  <c r="AH119" i="1" s="1"/>
  <c r="AK119" i="1" a="1"/>
  <c r="AK119" i="1" s="1"/>
  <c r="AP119" i="1" a="1"/>
  <c r="AP119" i="1" s="1"/>
  <c r="AS119" i="1" a="1"/>
  <c r="AS119" i="1" s="1"/>
  <c r="AF119" i="1" a="1"/>
  <c r="AF119" i="1" s="1"/>
  <c r="AI119" i="1" a="1"/>
  <c r="AI119" i="1" s="1"/>
  <c r="AN119" i="1" a="1"/>
  <c r="AN119" i="1" s="1"/>
  <c r="AQ119" i="1" a="1"/>
  <c r="AQ119" i="1" s="1"/>
  <c r="AV119" i="1" a="1"/>
  <c r="AV119" i="1" s="1"/>
  <c r="AD119" i="1" a="1"/>
  <c r="AD119" i="1" s="1"/>
  <c r="AG119" i="1" a="1"/>
  <c r="AG119" i="1" s="1"/>
  <c r="AL119" i="1" a="1"/>
  <c r="AL119" i="1" s="1"/>
  <c r="AO119" i="1" a="1"/>
  <c r="AO119" i="1" s="1"/>
  <c r="AT119" i="1" a="1"/>
  <c r="AT119" i="1" s="1"/>
  <c r="AJ115" i="1" a="1"/>
  <c r="AJ115" i="1" s="1"/>
  <c r="AM115" i="1" a="1"/>
  <c r="AM115" i="1" s="1"/>
  <c r="AR115" i="1" a="1"/>
  <c r="AR115" i="1" s="1"/>
  <c r="AU115" i="1" a="1"/>
  <c r="AU115" i="1" s="1"/>
  <c r="AC115" i="1" a="1"/>
  <c r="AC115" i="1" s="1"/>
  <c r="AH115" i="1" a="1"/>
  <c r="AH115" i="1" s="1"/>
  <c r="AK115" i="1" a="1"/>
  <c r="AK115" i="1" s="1"/>
  <c r="AP115" i="1" a="1"/>
  <c r="AP115" i="1" s="1"/>
  <c r="AS115" i="1" a="1"/>
  <c r="AS115" i="1" s="1"/>
  <c r="AF115" i="1" a="1"/>
  <c r="AF115" i="1" s="1"/>
  <c r="AI115" i="1" a="1"/>
  <c r="AI115" i="1" s="1"/>
  <c r="AN115" i="1" a="1"/>
  <c r="AN115" i="1" s="1"/>
  <c r="AQ115" i="1" a="1"/>
  <c r="AQ115" i="1" s="1"/>
  <c r="AV115" i="1" a="1"/>
  <c r="AV115" i="1" s="1"/>
  <c r="AD115" i="1" a="1"/>
  <c r="AD115" i="1" s="1"/>
  <c r="AG115" i="1" a="1"/>
  <c r="AG115" i="1" s="1"/>
  <c r="AL115" i="1" a="1"/>
  <c r="AL115" i="1" s="1"/>
  <c r="AO115" i="1" a="1"/>
  <c r="AO115" i="1" s="1"/>
  <c r="AT115" i="1" a="1"/>
  <c r="AT115" i="1" s="1"/>
  <c r="AJ111" i="1" a="1"/>
  <c r="AJ111" i="1" s="1"/>
  <c r="AM111" i="1" a="1"/>
  <c r="AM111" i="1" s="1"/>
  <c r="AR111" i="1" a="1"/>
  <c r="AR111" i="1" s="1"/>
  <c r="AU111" i="1" a="1"/>
  <c r="AU111" i="1" s="1"/>
  <c r="AC111" i="1" a="1"/>
  <c r="AC111" i="1" s="1"/>
  <c r="AH111" i="1" a="1"/>
  <c r="AH111" i="1" s="1"/>
  <c r="AK111" i="1" a="1"/>
  <c r="AK111" i="1" s="1"/>
  <c r="AP111" i="1" a="1"/>
  <c r="AP111" i="1" s="1"/>
  <c r="AS111" i="1" a="1"/>
  <c r="AS111" i="1" s="1"/>
  <c r="AF111" i="1" a="1"/>
  <c r="AF111" i="1" s="1"/>
  <c r="AI111" i="1" a="1"/>
  <c r="AI111" i="1" s="1"/>
  <c r="AN111" i="1" a="1"/>
  <c r="AN111" i="1" s="1"/>
  <c r="AQ111" i="1" a="1"/>
  <c r="AQ111" i="1" s="1"/>
  <c r="AV111" i="1" a="1"/>
  <c r="AV111" i="1" s="1"/>
  <c r="AD111" i="1" a="1"/>
  <c r="AD111" i="1" s="1"/>
  <c r="AG111" i="1" a="1"/>
  <c r="AG111" i="1" s="1"/>
  <c r="AL111" i="1" a="1"/>
  <c r="AL111" i="1" s="1"/>
  <c r="AO111" i="1" a="1"/>
  <c r="AO111" i="1" s="1"/>
  <c r="AT111" i="1" a="1"/>
  <c r="AT111" i="1" s="1"/>
  <c r="AD107" i="1" a="1"/>
  <c r="AD107" i="1" s="1"/>
  <c r="AF107" i="1" a="1"/>
  <c r="AF107" i="1" s="1"/>
  <c r="AH107" i="1" a="1"/>
  <c r="AH107" i="1" s="1"/>
  <c r="AJ107" i="1" a="1"/>
  <c r="AJ107" i="1" s="1"/>
  <c r="AL107" i="1" a="1"/>
  <c r="AL107" i="1" s="1"/>
  <c r="AN107" i="1" a="1"/>
  <c r="AN107" i="1" s="1"/>
  <c r="AP107" i="1" a="1"/>
  <c r="AP107" i="1" s="1"/>
  <c r="AC107" i="1" a="1"/>
  <c r="AC107" i="1" s="1"/>
  <c r="AG107" i="1" a="1"/>
  <c r="AG107" i="1" s="1"/>
  <c r="AK107" i="1" a="1"/>
  <c r="AK107" i="1" s="1"/>
  <c r="AO107" i="1" a="1"/>
  <c r="AO107" i="1" s="1"/>
  <c r="AR107" i="1" a="1"/>
  <c r="AR107" i="1" s="1"/>
  <c r="AU107" i="1" a="1"/>
  <c r="AU107" i="1" s="1"/>
  <c r="AS107" i="1" a="1"/>
  <c r="AS107" i="1" s="1"/>
  <c r="AI107" i="1" a="1"/>
  <c r="AI107" i="1" s="1"/>
  <c r="AM107" i="1" a="1"/>
  <c r="AM107" i="1" s="1"/>
  <c r="AQ107" i="1" a="1"/>
  <c r="AQ107" i="1" s="1"/>
  <c r="AV107" i="1" a="1"/>
  <c r="AV107" i="1" s="1"/>
  <c r="AT107" i="1" a="1"/>
  <c r="AT107" i="1" s="1"/>
  <c r="AH103" i="1" a="1"/>
  <c r="AH103" i="1" s="1"/>
  <c r="AM103" i="1" a="1"/>
  <c r="AM103" i="1" s="1"/>
  <c r="AP103" i="1" a="1"/>
  <c r="AP103" i="1" s="1"/>
  <c r="AU103" i="1" a="1"/>
  <c r="AU103" i="1" s="1"/>
  <c r="AC103" i="1" a="1"/>
  <c r="AC103" i="1" s="1"/>
  <c r="AF103" i="1" a="1"/>
  <c r="AF103" i="1" s="1"/>
  <c r="AK103" i="1" a="1"/>
  <c r="AK103" i="1" s="1"/>
  <c r="AN103" i="1" a="1"/>
  <c r="AN103" i="1" s="1"/>
  <c r="AS103" i="1" a="1"/>
  <c r="AS103" i="1" s="1"/>
  <c r="AV103" i="1" a="1"/>
  <c r="AV103" i="1" s="1"/>
  <c r="AD103" i="1" a="1"/>
  <c r="AD103" i="1" s="1"/>
  <c r="AI103" i="1" a="1"/>
  <c r="AI103" i="1" s="1"/>
  <c r="AL103" i="1" a="1"/>
  <c r="AL103" i="1" s="1"/>
  <c r="AQ103" i="1" a="1"/>
  <c r="AQ103" i="1" s="1"/>
  <c r="AT103" i="1" a="1"/>
  <c r="AT103" i="1" s="1"/>
  <c r="AO103" i="1" a="1"/>
  <c r="AO103" i="1" s="1"/>
  <c r="AG103" i="1" a="1"/>
  <c r="AG103" i="1" s="1"/>
  <c r="AR103" i="1" a="1"/>
  <c r="AR103" i="1" s="1"/>
  <c r="AJ103" i="1" a="1"/>
  <c r="AJ103" i="1" s="1"/>
  <c r="AH99" i="1" a="1"/>
  <c r="AH99" i="1" s="1"/>
  <c r="AM99" i="1" a="1"/>
  <c r="AM99" i="1" s="1"/>
  <c r="AP99" i="1" a="1"/>
  <c r="AP99" i="1" s="1"/>
  <c r="AU99" i="1" a="1"/>
  <c r="AU99" i="1" s="1"/>
  <c r="AD99" i="1" a="1"/>
  <c r="AD99" i="1" s="1"/>
  <c r="AJ99" i="1" a="1"/>
  <c r="AJ99" i="1" s="1"/>
  <c r="AN99" i="1" a="1"/>
  <c r="AN99" i="1" s="1"/>
  <c r="AQ99" i="1" a="1"/>
  <c r="AQ99" i="1" s="1"/>
  <c r="AG99" i="1" a="1"/>
  <c r="AG99" i="1" s="1"/>
  <c r="AK99" i="1" a="1"/>
  <c r="AK99" i="1" s="1"/>
  <c r="AR99" i="1" a="1"/>
  <c r="AR99" i="1" s="1"/>
  <c r="AV99" i="1" a="1"/>
  <c r="AV99" i="1" s="1"/>
  <c r="AL99" i="1" a="1"/>
  <c r="AL99" i="1" s="1"/>
  <c r="AO99" i="1" a="1"/>
  <c r="AO99" i="1" s="1"/>
  <c r="AS99" i="1" a="1"/>
  <c r="AS99" i="1" s="1"/>
  <c r="AF99" i="1" a="1"/>
  <c r="AF99" i="1" s="1"/>
  <c r="AT99" i="1" a="1"/>
  <c r="AT99" i="1" s="1"/>
  <c r="AI99" i="1" a="1"/>
  <c r="AI99" i="1" s="1"/>
  <c r="AC99" i="1" a="1"/>
  <c r="AC99" i="1" s="1"/>
  <c r="AG95" i="1" a="1"/>
  <c r="AG95" i="1" s="1"/>
  <c r="AJ95" i="1" a="1"/>
  <c r="AJ95" i="1" s="1"/>
  <c r="AO95" i="1" a="1"/>
  <c r="AO95" i="1" s="1"/>
  <c r="AR95" i="1" a="1"/>
  <c r="AR95" i="1" s="1"/>
  <c r="AH95" i="1" a="1"/>
  <c r="AH95" i="1" s="1"/>
  <c r="AM95" i="1" a="1"/>
  <c r="AM95" i="1" s="1"/>
  <c r="AP95" i="1" a="1"/>
  <c r="AP95" i="1" s="1"/>
  <c r="AU95" i="1" a="1"/>
  <c r="AU95" i="1" s="1"/>
  <c r="AI95" i="1" a="1"/>
  <c r="AI95" i="1" s="1"/>
  <c r="AT95" i="1" a="1"/>
  <c r="AT95" i="1" s="1"/>
  <c r="AF95" i="1" a="1"/>
  <c r="AF95" i="1" s="1"/>
  <c r="AK95" i="1" a="1"/>
  <c r="AK95" i="1" s="1"/>
  <c r="AV95" i="1" a="1"/>
  <c r="AV95" i="1" s="1"/>
  <c r="AC95" i="1" a="1"/>
  <c r="AC95" i="1" s="1"/>
  <c r="AL95" i="1" a="1"/>
  <c r="AL95" i="1" s="1"/>
  <c r="AQ95" i="1" a="1"/>
  <c r="AQ95" i="1" s="1"/>
  <c r="AN95" i="1" a="1"/>
  <c r="AN95" i="1" s="1"/>
  <c r="AD95" i="1" a="1"/>
  <c r="AD95" i="1" s="1"/>
  <c r="AS95" i="1" a="1"/>
  <c r="AS95" i="1" s="1"/>
  <c r="AG91" i="1" a="1"/>
  <c r="AG91" i="1" s="1"/>
  <c r="AJ91" i="1" a="1"/>
  <c r="AJ91" i="1" s="1"/>
  <c r="AO91" i="1" a="1"/>
  <c r="AO91" i="1" s="1"/>
  <c r="AR91" i="1" a="1"/>
  <c r="AR91" i="1" s="1"/>
  <c r="AH91" i="1" a="1"/>
  <c r="AH91" i="1" s="1"/>
  <c r="AM91" i="1" a="1"/>
  <c r="AM91" i="1" s="1"/>
  <c r="AP91" i="1" a="1"/>
  <c r="AP91" i="1" s="1"/>
  <c r="AU91" i="1" a="1"/>
  <c r="AU91" i="1" s="1"/>
  <c r="AC91" i="1" a="1"/>
  <c r="AC91" i="1" s="1"/>
  <c r="AF91" i="1" a="1"/>
  <c r="AF91" i="1" s="1"/>
  <c r="AK91" i="1" a="1"/>
  <c r="AK91" i="1" s="1"/>
  <c r="AN91" i="1" a="1"/>
  <c r="AN91" i="1" s="1"/>
  <c r="AS91" i="1" a="1"/>
  <c r="AS91" i="1" s="1"/>
  <c r="AV91" i="1" a="1"/>
  <c r="AV91" i="1" s="1"/>
  <c r="AQ91" i="1" a="1"/>
  <c r="AQ91" i="1" s="1"/>
  <c r="AI91" i="1" a="1"/>
  <c r="AI91" i="1" s="1"/>
  <c r="AT91" i="1" a="1"/>
  <c r="AT91" i="1" s="1"/>
  <c r="AL91" i="1" a="1"/>
  <c r="AL91" i="1" s="1"/>
  <c r="AD91" i="1" a="1"/>
  <c r="AD91" i="1" s="1"/>
  <c r="AG87" i="1" a="1"/>
  <c r="AG87" i="1" s="1"/>
  <c r="AJ87" i="1" a="1"/>
  <c r="AJ87" i="1" s="1"/>
  <c r="AO87" i="1" a="1"/>
  <c r="AO87" i="1" s="1"/>
  <c r="AR87" i="1" a="1"/>
  <c r="AR87" i="1" s="1"/>
  <c r="AH87" i="1" a="1"/>
  <c r="AH87" i="1" s="1"/>
  <c r="AM87" i="1" a="1"/>
  <c r="AM87" i="1" s="1"/>
  <c r="AP87" i="1" a="1"/>
  <c r="AP87" i="1" s="1"/>
  <c r="AU87" i="1" a="1"/>
  <c r="AU87" i="1" s="1"/>
  <c r="AC87" i="1" a="1"/>
  <c r="AC87" i="1" s="1"/>
  <c r="AF87" i="1" a="1"/>
  <c r="AF87" i="1" s="1"/>
  <c r="AK87" i="1" a="1"/>
  <c r="AK87" i="1" s="1"/>
  <c r="AN87" i="1" a="1"/>
  <c r="AN87" i="1" s="1"/>
  <c r="AS87" i="1" a="1"/>
  <c r="AS87" i="1" s="1"/>
  <c r="AV87" i="1" a="1"/>
  <c r="AV87" i="1" s="1"/>
  <c r="AQ87" i="1" a="1"/>
  <c r="AQ87" i="1" s="1"/>
  <c r="AI87" i="1" a="1"/>
  <c r="AI87" i="1" s="1"/>
  <c r="AT87" i="1" a="1"/>
  <c r="AT87" i="1" s="1"/>
  <c r="AL87" i="1" a="1"/>
  <c r="AL87" i="1" s="1"/>
  <c r="AD87" i="1" a="1"/>
  <c r="AD87" i="1" s="1"/>
  <c r="AG83" i="1" a="1"/>
  <c r="AG83" i="1" s="1"/>
  <c r="AJ83" i="1" a="1"/>
  <c r="AJ83" i="1" s="1"/>
  <c r="AO83" i="1" a="1"/>
  <c r="AO83" i="1" s="1"/>
  <c r="AR83" i="1" a="1"/>
  <c r="AR83" i="1" s="1"/>
  <c r="AH83" i="1" a="1"/>
  <c r="AH83" i="1" s="1"/>
  <c r="AM83" i="1" a="1"/>
  <c r="AM83" i="1" s="1"/>
  <c r="AP83" i="1" a="1"/>
  <c r="AP83" i="1" s="1"/>
  <c r="AU83" i="1" a="1"/>
  <c r="AU83" i="1" s="1"/>
  <c r="AC83" i="1" a="1"/>
  <c r="AC83" i="1" s="1"/>
  <c r="AF83" i="1" a="1"/>
  <c r="AF83" i="1" s="1"/>
  <c r="AK83" i="1" a="1"/>
  <c r="AK83" i="1" s="1"/>
  <c r="AN83" i="1" a="1"/>
  <c r="AN83" i="1" s="1"/>
  <c r="AS83" i="1" a="1"/>
  <c r="AS83" i="1" s="1"/>
  <c r="AV83" i="1" a="1"/>
  <c r="AV83" i="1" s="1"/>
  <c r="AQ83" i="1" a="1"/>
  <c r="AQ83" i="1" s="1"/>
  <c r="AI83" i="1" a="1"/>
  <c r="AI83" i="1" s="1"/>
  <c r="AT83" i="1" a="1"/>
  <c r="AT83" i="1" s="1"/>
  <c r="AL83" i="1" a="1"/>
  <c r="AL83" i="1" s="1"/>
  <c r="AD83" i="1" a="1"/>
  <c r="AD83" i="1" s="1"/>
  <c r="AC79" i="1" a="1"/>
  <c r="AC79" i="1" s="1"/>
  <c r="AF79" i="1" a="1"/>
  <c r="AF79" i="1" s="1"/>
  <c r="AK79" i="1" a="1"/>
  <c r="AK79" i="1" s="1"/>
  <c r="AD79" i="1" a="1"/>
  <c r="AD79" i="1" s="1"/>
  <c r="AI79" i="1" a="1"/>
  <c r="AI79" i="1" s="1"/>
  <c r="AL79" i="1" a="1"/>
  <c r="AL79" i="1" s="1"/>
  <c r="AN79" i="1" a="1"/>
  <c r="AN79" i="1" s="1"/>
  <c r="AP79" i="1" a="1"/>
  <c r="AP79" i="1" s="1"/>
  <c r="AR79" i="1" a="1"/>
  <c r="AR79" i="1" s="1"/>
  <c r="AT79" i="1" a="1"/>
  <c r="AT79" i="1" s="1"/>
  <c r="AV79" i="1" a="1"/>
  <c r="AV79" i="1" s="1"/>
  <c r="AO79" i="1" a="1"/>
  <c r="AO79" i="1" s="1"/>
  <c r="AS79" i="1" a="1"/>
  <c r="AS79" i="1" s="1"/>
  <c r="AG79" i="1" a="1"/>
  <c r="AG79" i="1" s="1"/>
  <c r="AH79" i="1" a="1"/>
  <c r="AH79" i="1" s="1"/>
  <c r="AM79" i="1" a="1"/>
  <c r="AM79" i="1" s="1"/>
  <c r="AQ79" i="1" a="1"/>
  <c r="AQ79" i="1" s="1"/>
  <c r="AU79" i="1" a="1"/>
  <c r="AU79" i="1" s="1"/>
  <c r="AJ79" i="1" a="1"/>
  <c r="AJ79" i="1" s="1"/>
  <c r="AC75" i="1" a="1"/>
  <c r="AC75" i="1" s="1"/>
  <c r="AF75" i="1" a="1"/>
  <c r="AF75" i="1" s="1"/>
  <c r="AK75" i="1" a="1"/>
  <c r="AK75" i="1" s="1"/>
  <c r="AN75" i="1" a="1"/>
  <c r="AN75" i="1" s="1"/>
  <c r="AS75" i="1" a="1"/>
  <c r="AS75" i="1" s="1"/>
  <c r="AV75" i="1" a="1"/>
  <c r="AV75" i="1" s="1"/>
  <c r="AD75" i="1" a="1"/>
  <c r="AD75" i="1" s="1"/>
  <c r="AI75" i="1" a="1"/>
  <c r="AI75" i="1" s="1"/>
  <c r="AL75" i="1" a="1"/>
  <c r="AL75" i="1" s="1"/>
  <c r="AQ75" i="1" a="1"/>
  <c r="AQ75" i="1" s="1"/>
  <c r="AT75" i="1" a="1"/>
  <c r="AT75" i="1" s="1"/>
  <c r="AH75" i="1" a="1"/>
  <c r="AH75" i="1" s="1"/>
  <c r="AG75" i="1" a="1"/>
  <c r="AG75" i="1" s="1"/>
  <c r="AM75" i="1" a="1"/>
  <c r="AM75" i="1" s="1"/>
  <c r="AJ75" i="1" a="1"/>
  <c r="AJ75" i="1" s="1"/>
  <c r="AO75" i="1" a="1"/>
  <c r="AO75" i="1" s="1"/>
  <c r="AP75" i="1" a="1"/>
  <c r="AP75" i="1" s="1"/>
  <c r="AU75" i="1" a="1"/>
  <c r="AU75" i="1" s="1"/>
  <c r="AR75" i="1" a="1"/>
  <c r="AR75" i="1" s="1"/>
  <c r="AC71" i="1" a="1"/>
  <c r="AC71" i="1" s="1"/>
  <c r="AF71" i="1" a="1"/>
  <c r="AF71" i="1" s="1"/>
  <c r="AK71" i="1" a="1"/>
  <c r="AK71" i="1" s="1"/>
  <c r="AN71" i="1" a="1"/>
  <c r="AN71" i="1" s="1"/>
  <c r="AS71" i="1" a="1"/>
  <c r="AS71" i="1" s="1"/>
  <c r="AV71" i="1" a="1"/>
  <c r="AV71" i="1" s="1"/>
  <c r="AD71" i="1" a="1"/>
  <c r="AD71" i="1" s="1"/>
  <c r="AI71" i="1" a="1"/>
  <c r="AI71" i="1" s="1"/>
  <c r="AL71" i="1" a="1"/>
  <c r="AL71" i="1" s="1"/>
  <c r="AQ71" i="1" a="1"/>
  <c r="AQ71" i="1" s="1"/>
  <c r="AT71" i="1" a="1"/>
  <c r="AT71" i="1" s="1"/>
  <c r="AG71" i="1" a="1"/>
  <c r="AG71" i="1" s="1"/>
  <c r="AJ71" i="1" a="1"/>
  <c r="AJ71" i="1" s="1"/>
  <c r="AO71" i="1" a="1"/>
  <c r="AO71" i="1" s="1"/>
  <c r="AR71" i="1" a="1"/>
  <c r="AR71" i="1" s="1"/>
  <c r="AH71" i="1" a="1"/>
  <c r="AH71" i="1" s="1"/>
  <c r="AM71" i="1" a="1"/>
  <c r="AM71" i="1" s="1"/>
  <c r="AP71" i="1" a="1"/>
  <c r="AP71" i="1" s="1"/>
  <c r="AU71" i="1" a="1"/>
  <c r="AU71" i="1" s="1"/>
  <c r="AC67" i="1" a="1"/>
  <c r="AC67" i="1" s="1"/>
  <c r="AG67" i="1" a="1"/>
  <c r="AG67" i="1" s="1"/>
  <c r="AK67" i="1" a="1"/>
  <c r="AK67" i="1" s="1"/>
  <c r="AO67" i="1" a="1"/>
  <c r="AO67" i="1" s="1"/>
  <c r="AS67" i="1" a="1"/>
  <c r="AS67" i="1" s="1"/>
  <c r="AD67" i="1" a="1"/>
  <c r="AD67" i="1" s="1"/>
  <c r="AH67" i="1" a="1"/>
  <c r="AH67" i="1" s="1"/>
  <c r="AL67" i="1" a="1"/>
  <c r="AL67" i="1" s="1"/>
  <c r="AP67" i="1" a="1"/>
  <c r="AP67" i="1" s="1"/>
  <c r="AT67" i="1" a="1"/>
  <c r="AT67" i="1" s="1"/>
  <c r="AI67" i="1" a="1"/>
  <c r="AI67" i="1" s="1"/>
  <c r="AM67" i="1" a="1"/>
  <c r="AM67" i="1" s="1"/>
  <c r="AQ67" i="1" a="1"/>
  <c r="AQ67" i="1" s="1"/>
  <c r="AU67" i="1" a="1"/>
  <c r="AU67" i="1" s="1"/>
  <c r="AF67" i="1" a="1"/>
  <c r="AF67" i="1" s="1"/>
  <c r="AJ67" i="1" a="1"/>
  <c r="AJ67" i="1" s="1"/>
  <c r="AN67" i="1" a="1"/>
  <c r="AN67" i="1" s="1"/>
  <c r="AR67" i="1" a="1"/>
  <c r="AR67" i="1" s="1"/>
  <c r="AV67" i="1" a="1"/>
  <c r="AV67" i="1" s="1"/>
  <c r="AC63" i="1" a="1"/>
  <c r="AC63" i="1" s="1"/>
  <c r="AG63" i="1" a="1"/>
  <c r="AG63" i="1" s="1"/>
  <c r="AK63" i="1" a="1"/>
  <c r="AK63" i="1" s="1"/>
  <c r="AO63" i="1" a="1"/>
  <c r="AO63" i="1" s="1"/>
  <c r="AS63" i="1" a="1"/>
  <c r="AS63" i="1" s="1"/>
  <c r="AD63" i="1" a="1"/>
  <c r="AD63" i="1" s="1"/>
  <c r="AH63" i="1" a="1"/>
  <c r="AH63" i="1" s="1"/>
  <c r="AL63" i="1" a="1"/>
  <c r="AL63" i="1" s="1"/>
  <c r="AP63" i="1" a="1"/>
  <c r="AP63" i="1" s="1"/>
  <c r="AT63" i="1" a="1"/>
  <c r="AT63" i="1" s="1"/>
  <c r="AI63" i="1" a="1"/>
  <c r="AI63" i="1" s="1"/>
  <c r="AM63" i="1" a="1"/>
  <c r="AM63" i="1" s="1"/>
  <c r="AQ63" i="1" a="1"/>
  <c r="AQ63" i="1" s="1"/>
  <c r="AU63" i="1" a="1"/>
  <c r="AU63" i="1" s="1"/>
  <c r="AF63" i="1" a="1"/>
  <c r="AF63" i="1" s="1"/>
  <c r="AJ63" i="1" a="1"/>
  <c r="AJ63" i="1" s="1"/>
  <c r="AN63" i="1" a="1"/>
  <c r="AN63" i="1" s="1"/>
  <c r="AR63" i="1" a="1"/>
  <c r="AR63" i="1" s="1"/>
  <c r="AV63" i="1" a="1"/>
  <c r="AV63" i="1" s="1"/>
  <c r="AC59" i="1" a="1"/>
  <c r="AC59" i="1" s="1"/>
  <c r="AG59" i="1" a="1"/>
  <c r="AG59" i="1" s="1"/>
  <c r="AK59" i="1" a="1"/>
  <c r="AK59" i="1" s="1"/>
  <c r="AO59" i="1" a="1"/>
  <c r="AO59" i="1" s="1"/>
  <c r="AS59" i="1" a="1"/>
  <c r="AS59" i="1" s="1"/>
  <c r="AD59" i="1" a="1"/>
  <c r="AD59" i="1" s="1"/>
  <c r="AH59" i="1" a="1"/>
  <c r="AH59" i="1" s="1"/>
  <c r="AL59" i="1" a="1"/>
  <c r="AL59" i="1" s="1"/>
  <c r="AP59" i="1" a="1"/>
  <c r="AP59" i="1" s="1"/>
  <c r="AT59" i="1" a="1"/>
  <c r="AT59" i="1" s="1"/>
  <c r="AI59" i="1" a="1"/>
  <c r="AI59" i="1" s="1"/>
  <c r="AM59" i="1" a="1"/>
  <c r="AM59" i="1" s="1"/>
  <c r="AQ59" i="1" a="1"/>
  <c r="AQ59" i="1" s="1"/>
  <c r="AU59" i="1" a="1"/>
  <c r="AU59" i="1" s="1"/>
  <c r="AF59" i="1" a="1"/>
  <c r="AF59" i="1" s="1"/>
  <c r="AJ59" i="1" a="1"/>
  <c r="AJ59" i="1" s="1"/>
  <c r="AN59" i="1" a="1"/>
  <c r="AN59" i="1" s="1"/>
  <c r="AR59" i="1" a="1"/>
  <c r="AR59" i="1" s="1"/>
  <c r="AV59" i="1" a="1"/>
  <c r="AV59" i="1" s="1"/>
  <c r="AC55" i="1" a="1"/>
  <c r="AC55" i="1" s="1"/>
  <c r="AF55" i="1" a="1"/>
  <c r="AF55" i="1" s="1"/>
  <c r="AK55" i="1" a="1"/>
  <c r="AK55" i="1" s="1"/>
  <c r="AN55" i="1" a="1"/>
  <c r="AN55" i="1" s="1"/>
  <c r="AS55" i="1" a="1"/>
  <c r="AS55" i="1" s="1"/>
  <c r="AV55" i="1" a="1"/>
  <c r="AV55" i="1" s="1"/>
  <c r="AD55" i="1" a="1"/>
  <c r="AD55" i="1" s="1"/>
  <c r="AI55" i="1" a="1"/>
  <c r="AI55" i="1" s="1"/>
  <c r="AL55" i="1" a="1"/>
  <c r="AL55" i="1" s="1"/>
  <c r="AQ55" i="1" a="1"/>
  <c r="AQ55" i="1" s="1"/>
  <c r="AT55" i="1" a="1"/>
  <c r="AT55" i="1" s="1"/>
  <c r="AG55" i="1" a="1"/>
  <c r="AG55" i="1" s="1"/>
  <c r="AJ55" i="1" a="1"/>
  <c r="AJ55" i="1" s="1"/>
  <c r="AO55" i="1" a="1"/>
  <c r="AO55" i="1" s="1"/>
  <c r="AR55" i="1" a="1"/>
  <c r="AR55" i="1" s="1"/>
  <c r="AH55" i="1" a="1"/>
  <c r="AH55" i="1" s="1"/>
  <c r="AM55" i="1" a="1"/>
  <c r="AM55" i="1" s="1"/>
  <c r="AP55" i="1" a="1"/>
  <c r="AP55" i="1" s="1"/>
  <c r="AU55" i="1" a="1"/>
  <c r="AU55" i="1" s="1"/>
  <c r="AC51" i="1" a="1"/>
  <c r="AC51" i="1" s="1"/>
  <c r="AF51" i="1" a="1"/>
  <c r="AF51" i="1" s="1"/>
  <c r="AK51" i="1" a="1"/>
  <c r="AK51" i="1" s="1"/>
  <c r="AN51" i="1" a="1"/>
  <c r="AN51" i="1" s="1"/>
  <c r="AS51" i="1" a="1"/>
  <c r="AS51" i="1" s="1"/>
  <c r="AV51" i="1" a="1"/>
  <c r="AV51" i="1" s="1"/>
  <c r="AD51" i="1" a="1"/>
  <c r="AD51" i="1" s="1"/>
  <c r="AI51" i="1" a="1"/>
  <c r="AI51" i="1" s="1"/>
  <c r="AL51" i="1" a="1"/>
  <c r="AL51" i="1" s="1"/>
  <c r="AQ51" i="1" a="1"/>
  <c r="AQ51" i="1" s="1"/>
  <c r="AT51" i="1" a="1"/>
  <c r="AT51" i="1" s="1"/>
  <c r="AG51" i="1" a="1"/>
  <c r="AG51" i="1" s="1"/>
  <c r="AJ51" i="1" a="1"/>
  <c r="AJ51" i="1" s="1"/>
  <c r="AO51" i="1" a="1"/>
  <c r="AO51" i="1" s="1"/>
  <c r="AR51" i="1" a="1"/>
  <c r="AR51" i="1" s="1"/>
  <c r="AH51" i="1" a="1"/>
  <c r="AH51" i="1" s="1"/>
  <c r="AM51" i="1" a="1"/>
  <c r="AM51" i="1" s="1"/>
  <c r="AP51" i="1" a="1"/>
  <c r="AP51" i="1" s="1"/>
  <c r="AU51" i="1" a="1"/>
  <c r="AU51" i="1" s="1"/>
  <c r="AF47" i="1" a="1"/>
  <c r="AF47" i="1" s="1"/>
  <c r="AI47" i="1" a="1"/>
  <c r="AI47" i="1" s="1"/>
  <c r="AN47" i="1" a="1"/>
  <c r="AN47" i="1" s="1"/>
  <c r="AQ47" i="1" a="1"/>
  <c r="AQ47" i="1" s="1"/>
  <c r="AV47" i="1" a="1"/>
  <c r="AV47" i="1" s="1"/>
  <c r="AD47" i="1" a="1"/>
  <c r="AD47" i="1" s="1"/>
  <c r="AJ47" i="1" a="1"/>
  <c r="AJ47" i="1" s="1"/>
  <c r="AK47" i="1" a="1"/>
  <c r="AK47" i="1" s="1"/>
  <c r="AO47" i="1" a="1"/>
  <c r="AO47" i="1" s="1"/>
  <c r="AR47" i="1" a="1"/>
  <c r="AR47" i="1" s="1"/>
  <c r="AG47" i="1" a="1"/>
  <c r="AG47" i="1" s="1"/>
  <c r="AL47" i="1" a="1"/>
  <c r="AL47" i="1" s="1"/>
  <c r="AS47" i="1" a="1"/>
  <c r="AS47" i="1" s="1"/>
  <c r="AC47" i="1" a="1"/>
  <c r="AC47" i="1" s="1"/>
  <c r="AH47" i="1" a="1"/>
  <c r="AH47" i="1" s="1"/>
  <c r="AM47" i="1" a="1"/>
  <c r="AM47" i="1" s="1"/>
  <c r="AP47" i="1" a="1"/>
  <c r="AP47" i="1" s="1"/>
  <c r="AT47" i="1" a="1"/>
  <c r="AT47" i="1" s="1"/>
  <c r="AU47" i="1" a="1"/>
  <c r="AU47" i="1" s="1"/>
  <c r="AF43" i="1" a="1"/>
  <c r="AF43" i="1" s="1"/>
  <c r="AI43" i="1" a="1"/>
  <c r="AI43" i="1" s="1"/>
  <c r="AN43" i="1" a="1"/>
  <c r="AN43" i="1" s="1"/>
  <c r="AQ43" i="1" a="1"/>
  <c r="AQ43" i="1" s="1"/>
  <c r="AV43" i="1" a="1"/>
  <c r="AV43" i="1" s="1"/>
  <c r="AD43" i="1" a="1"/>
  <c r="AD43" i="1" s="1"/>
  <c r="AG43" i="1" a="1"/>
  <c r="AG43" i="1" s="1"/>
  <c r="AL43" i="1" a="1"/>
  <c r="AL43" i="1" s="1"/>
  <c r="AO43" i="1" a="1"/>
  <c r="AO43" i="1" s="1"/>
  <c r="AT43" i="1" a="1"/>
  <c r="AT43" i="1" s="1"/>
  <c r="AJ43" i="1" a="1"/>
  <c r="AJ43" i="1" s="1"/>
  <c r="AM43" i="1" a="1"/>
  <c r="AM43" i="1" s="1"/>
  <c r="AR43" i="1" a="1"/>
  <c r="AR43" i="1" s="1"/>
  <c r="AU43" i="1" a="1"/>
  <c r="AU43" i="1" s="1"/>
  <c r="AC43" i="1" a="1"/>
  <c r="AC43" i="1" s="1"/>
  <c r="AH43" i="1" a="1"/>
  <c r="AH43" i="1" s="1"/>
  <c r="AK43" i="1" a="1"/>
  <c r="AK43" i="1" s="1"/>
  <c r="AP43" i="1" a="1"/>
  <c r="AP43" i="1" s="1"/>
  <c r="AS43" i="1" a="1"/>
  <c r="AS43" i="1" s="1"/>
  <c r="AF39" i="1" a="1"/>
  <c r="AF39" i="1" s="1"/>
  <c r="AI39" i="1" a="1"/>
  <c r="AI39" i="1" s="1"/>
  <c r="AN39" i="1" a="1"/>
  <c r="AN39" i="1" s="1"/>
  <c r="AQ39" i="1" a="1"/>
  <c r="AQ39" i="1" s="1"/>
  <c r="AV39" i="1" a="1"/>
  <c r="AV39" i="1" s="1"/>
  <c r="AD39" i="1" a="1"/>
  <c r="AD39" i="1" s="1"/>
  <c r="AG39" i="1" a="1"/>
  <c r="AG39" i="1" s="1"/>
  <c r="AL39" i="1" a="1"/>
  <c r="AL39" i="1" s="1"/>
  <c r="AO39" i="1" a="1"/>
  <c r="AO39" i="1" s="1"/>
  <c r="AT39" i="1" a="1"/>
  <c r="AT39" i="1" s="1"/>
  <c r="AJ39" i="1" a="1"/>
  <c r="AJ39" i="1" s="1"/>
  <c r="AM39" i="1" a="1"/>
  <c r="AM39" i="1" s="1"/>
  <c r="AR39" i="1" a="1"/>
  <c r="AR39" i="1" s="1"/>
  <c r="AU39" i="1" a="1"/>
  <c r="AU39" i="1" s="1"/>
  <c r="AC39" i="1" a="1"/>
  <c r="AC39" i="1" s="1"/>
  <c r="AH39" i="1" a="1"/>
  <c r="AH39" i="1" s="1"/>
  <c r="AK39" i="1" a="1"/>
  <c r="AK39" i="1" s="1"/>
  <c r="AP39" i="1" a="1"/>
  <c r="AP39" i="1" s="1"/>
  <c r="AS39" i="1" a="1"/>
  <c r="AS39" i="1" s="1"/>
  <c r="AC35" i="1" a="1"/>
  <c r="AC35" i="1" s="1"/>
  <c r="AF35" i="1" a="1"/>
  <c r="AF35" i="1" s="1"/>
  <c r="AI35" i="1" a="1"/>
  <c r="AI35" i="1" s="1"/>
  <c r="AN35" i="1" a="1"/>
  <c r="AN35" i="1" s="1"/>
  <c r="AQ35" i="1" a="1"/>
  <c r="AQ35" i="1" s="1"/>
  <c r="AV35" i="1" a="1"/>
  <c r="AV35" i="1" s="1"/>
  <c r="AG35" i="1" a="1"/>
  <c r="AG35" i="1" s="1"/>
  <c r="AL35" i="1" a="1"/>
  <c r="AL35" i="1" s="1"/>
  <c r="AO35" i="1" a="1"/>
  <c r="AO35" i="1" s="1"/>
  <c r="AT35" i="1" a="1"/>
  <c r="AT35" i="1" s="1"/>
  <c r="AD35" i="1" a="1"/>
  <c r="AD35" i="1" s="1"/>
  <c r="AJ35" i="1" a="1"/>
  <c r="AJ35" i="1" s="1"/>
  <c r="AM35" i="1" a="1"/>
  <c r="AM35" i="1" s="1"/>
  <c r="AR35" i="1" a="1"/>
  <c r="AR35" i="1" s="1"/>
  <c r="AU35" i="1" a="1"/>
  <c r="AU35" i="1" s="1"/>
  <c r="AH35" i="1" a="1"/>
  <c r="AH35" i="1" s="1"/>
  <c r="AK35" i="1" a="1"/>
  <c r="AK35" i="1" s="1"/>
  <c r="AP35" i="1" a="1"/>
  <c r="AP35" i="1" s="1"/>
  <c r="AS35" i="1" a="1"/>
  <c r="AS35" i="1" s="1"/>
  <c r="AG31" i="1" a="1"/>
  <c r="AG31" i="1" s="1"/>
  <c r="AJ31" i="1" a="1"/>
  <c r="AJ31" i="1" s="1"/>
  <c r="AH31" i="1" a="1"/>
  <c r="AH31" i="1" s="1"/>
  <c r="AM31" i="1" a="1"/>
  <c r="AM31" i="1" s="1"/>
  <c r="AO31" i="1" a="1"/>
  <c r="AO31" i="1" s="1"/>
  <c r="AQ31" i="1" a="1"/>
  <c r="AQ31" i="1" s="1"/>
  <c r="AS31" i="1" a="1"/>
  <c r="AS31" i="1" s="1"/>
  <c r="AU31" i="1" a="1"/>
  <c r="AU31" i="1" s="1"/>
  <c r="AC31" i="1" a="1"/>
  <c r="AC31" i="1" s="1"/>
  <c r="AL31" i="1" a="1"/>
  <c r="AL31" i="1" s="1"/>
  <c r="AP31" i="1" a="1"/>
  <c r="AP31" i="1" s="1"/>
  <c r="AT31" i="1" a="1"/>
  <c r="AT31" i="1" s="1"/>
  <c r="AD31" i="1" a="1"/>
  <c r="AD31" i="1" s="1"/>
  <c r="AI31" i="1" a="1"/>
  <c r="AI31" i="1" s="1"/>
  <c r="AN31" i="1" a="1"/>
  <c r="AN31" i="1" s="1"/>
  <c r="AR31" i="1" a="1"/>
  <c r="AR31" i="1" s="1"/>
  <c r="AV31" i="1" a="1"/>
  <c r="AV31" i="1" s="1"/>
  <c r="AF31" i="1" a="1"/>
  <c r="AF31" i="1" s="1"/>
  <c r="AK31" i="1" a="1"/>
  <c r="AK31" i="1" s="1"/>
  <c r="AF24" i="1" a="1"/>
  <c r="AF24" i="1" s="1"/>
  <c r="AJ24" i="1" a="1"/>
  <c r="AJ24" i="1" s="1"/>
  <c r="AN24" i="1" a="1"/>
  <c r="AN24" i="1" s="1"/>
  <c r="AR24" i="1" a="1"/>
  <c r="AR24" i="1" s="1"/>
  <c r="AV24" i="1" a="1"/>
  <c r="AV24" i="1" s="1"/>
  <c r="AF25" i="1" a="1"/>
  <c r="AF25" i="1" s="1"/>
  <c r="AJ25" i="1" a="1"/>
  <c r="AJ25" i="1" s="1"/>
  <c r="AN25" i="1" a="1"/>
  <c r="AN25" i="1" s="1"/>
  <c r="AR25" i="1" a="1"/>
  <c r="AR25" i="1" s="1"/>
  <c r="AV25" i="1" a="1"/>
  <c r="AV25" i="1" s="1"/>
  <c r="AF26" i="1" a="1"/>
  <c r="AF26" i="1" s="1"/>
  <c r="AJ26" i="1" a="1"/>
  <c r="AJ26" i="1" s="1"/>
  <c r="AN26" i="1" a="1"/>
  <c r="AN26" i="1" s="1"/>
  <c r="AR26" i="1" a="1"/>
  <c r="AR26" i="1" s="1"/>
  <c r="AV26" i="1" a="1"/>
  <c r="AV26" i="1" s="1"/>
  <c r="AF27" i="1" a="1"/>
  <c r="AF27" i="1" s="1"/>
  <c r="AJ27" i="1" a="1"/>
  <c r="AJ27" i="1" s="1"/>
  <c r="AN27" i="1" a="1"/>
  <c r="AN27" i="1" s="1"/>
  <c r="AR27" i="1" a="1"/>
  <c r="AR27" i="1" s="1"/>
  <c r="AV27" i="1" a="1"/>
  <c r="AV27" i="1" s="1"/>
  <c r="AC24" i="1" a="1"/>
  <c r="AC24" i="1" s="1"/>
  <c r="AK24" i="1" a="1"/>
  <c r="AK24" i="1" s="1"/>
  <c r="AO24" i="1" a="1"/>
  <c r="AO24" i="1" s="1"/>
  <c r="AS24" i="1" a="1"/>
  <c r="AS24" i="1" s="1"/>
  <c r="AC25" i="1" a="1"/>
  <c r="AC25" i="1" s="1"/>
  <c r="AK25" i="1" a="1"/>
  <c r="AK25" i="1" s="1"/>
  <c r="AO25" i="1" a="1"/>
  <c r="AO25" i="1" s="1"/>
  <c r="AS25" i="1" a="1"/>
  <c r="AS25" i="1" s="1"/>
  <c r="AC26" i="1" a="1"/>
  <c r="AC26" i="1" s="1"/>
  <c r="AK26" i="1" a="1"/>
  <c r="AK26" i="1" s="1"/>
  <c r="AO26" i="1" a="1"/>
  <c r="AO26" i="1" s="1"/>
  <c r="AS26" i="1" a="1"/>
  <c r="AS26" i="1" s="1"/>
  <c r="AC27" i="1" a="1"/>
  <c r="AC27" i="1" s="1"/>
  <c r="AG27" i="1" a="1"/>
  <c r="AG27" i="1" s="1"/>
  <c r="AK27" i="1" a="1"/>
  <c r="AK27" i="1" s="1"/>
  <c r="AO27" i="1" a="1"/>
  <c r="AO27" i="1" s="1"/>
  <c r="AS27" i="1" a="1"/>
  <c r="AS27" i="1" s="1"/>
  <c r="AD24" i="1" a="1"/>
  <c r="AD24" i="1" s="1"/>
  <c r="AH24" i="1" a="1"/>
  <c r="AH24" i="1" s="1"/>
  <c r="AL24" i="1" a="1"/>
  <c r="AL24" i="1" s="1"/>
  <c r="AP24" i="1" a="1"/>
  <c r="AP24" i="1" s="1"/>
  <c r="AT24" i="1" a="1"/>
  <c r="AT24" i="1" s="1"/>
  <c r="AD25" i="1" a="1"/>
  <c r="AD25" i="1" s="1"/>
  <c r="AH25" i="1" a="1"/>
  <c r="AH25" i="1" s="1"/>
  <c r="AL25" i="1" a="1"/>
  <c r="AL25" i="1" s="1"/>
  <c r="AP25" i="1" a="1"/>
  <c r="AP25" i="1" s="1"/>
  <c r="AT25" i="1" a="1"/>
  <c r="AT25" i="1" s="1"/>
  <c r="AD26" i="1" a="1"/>
  <c r="AD26" i="1" s="1"/>
  <c r="AH26" i="1" a="1"/>
  <c r="AH26" i="1" s="1"/>
  <c r="AL26" i="1" a="1"/>
  <c r="AL26" i="1" s="1"/>
  <c r="AP26" i="1" a="1"/>
  <c r="AP26" i="1" s="1"/>
  <c r="AT26" i="1" a="1"/>
  <c r="AT26" i="1" s="1"/>
  <c r="AD27" i="1" a="1"/>
  <c r="AD27" i="1" s="1"/>
  <c r="AH27" i="1" a="1"/>
  <c r="AH27" i="1" s="1"/>
  <c r="AL27" i="1" a="1"/>
  <c r="AL27" i="1" s="1"/>
  <c r="AP27" i="1" a="1"/>
  <c r="AP27" i="1" s="1"/>
  <c r="AT27" i="1" a="1"/>
  <c r="AT27" i="1" s="1"/>
  <c r="AI24" i="1" a="1"/>
  <c r="AI24" i="1" s="1"/>
  <c r="AM24" i="1" a="1"/>
  <c r="AM24" i="1" s="1"/>
  <c r="AQ24" i="1" a="1"/>
  <c r="AQ24" i="1" s="1"/>
  <c r="AU24" i="1" a="1"/>
  <c r="AU24" i="1" s="1"/>
  <c r="AI25" i="1" a="1"/>
  <c r="AI25" i="1" s="1"/>
  <c r="AM25" i="1" a="1"/>
  <c r="AM25" i="1" s="1"/>
  <c r="AQ25" i="1" a="1"/>
  <c r="AQ25" i="1" s="1"/>
  <c r="AU25" i="1" a="1"/>
  <c r="AU25" i="1" s="1"/>
  <c r="AI26" i="1" a="1"/>
  <c r="AI26" i="1" s="1"/>
  <c r="AM26" i="1" a="1"/>
  <c r="AM26" i="1" s="1"/>
  <c r="AQ26" i="1" a="1"/>
  <c r="AQ26" i="1" s="1"/>
  <c r="AU26" i="1" a="1"/>
  <c r="AU26" i="1" s="1"/>
  <c r="AI27" i="1" a="1"/>
  <c r="AI27" i="1" s="1"/>
  <c r="AM27" i="1" a="1"/>
  <c r="AM27" i="1" s="1"/>
  <c r="AQ27" i="1" a="1"/>
  <c r="AQ27" i="1" s="1"/>
  <c r="AU27" i="1" a="1"/>
  <c r="AU27" i="1" s="1"/>
  <c r="AV8" i="1" a="1"/>
  <c r="AV8" i="1" s="1"/>
  <c r="AT8" i="1" a="1"/>
  <c r="AT8" i="1" s="1"/>
  <c r="AR8" i="1" a="1"/>
  <c r="AR8" i="1" s="1"/>
  <c r="AP8" i="1" a="1"/>
  <c r="AP8" i="1" s="1"/>
  <c r="AN8" i="1" a="1"/>
  <c r="AN8" i="1" s="1"/>
  <c r="AL8" i="1" a="1"/>
  <c r="AL8" i="1" s="1"/>
  <c r="AJ8" i="1" a="1"/>
  <c r="AJ8" i="1" s="1"/>
  <c r="AH8" i="1" a="1"/>
  <c r="AH8" i="1" s="1"/>
  <c r="AC5" i="1" a="1"/>
  <c r="AC5" i="1" s="1"/>
  <c r="AI5" i="1" a="1"/>
  <c r="AI5" i="1" s="1"/>
  <c r="AK5" i="1" a="1"/>
  <c r="AK5" i="1" s="1"/>
  <c r="AM5" i="1" a="1"/>
  <c r="AM5" i="1" s="1"/>
  <c r="AO5" i="1" a="1"/>
  <c r="AO5" i="1" s="1"/>
  <c r="AQ5" i="1" a="1"/>
  <c r="AQ5" i="1" s="1"/>
  <c r="AS5" i="1" a="1"/>
  <c r="AS5" i="1" s="1"/>
  <c r="AU5" i="1" a="1"/>
  <c r="AU5" i="1" s="1"/>
  <c r="AD8" i="1" a="1"/>
  <c r="AD8" i="1" s="1"/>
  <c r="AF8" i="1" a="1"/>
  <c r="AF8" i="1" s="1"/>
  <c r="AK8" i="1" a="1"/>
  <c r="AK8" i="1" s="1"/>
  <c r="AS8" i="1" a="1"/>
  <c r="AS8" i="1" s="1"/>
  <c r="AD9" i="1" a="1"/>
  <c r="AD9" i="1" s="1"/>
  <c r="AI9" i="1" a="1"/>
  <c r="AI9" i="1" s="1"/>
  <c r="AL9" i="1" a="1"/>
  <c r="AL9" i="1" s="1"/>
  <c r="AQ9" i="1" a="1"/>
  <c r="AQ9" i="1" s="1"/>
  <c r="AT9" i="1" a="1"/>
  <c r="AT9" i="1" s="1"/>
  <c r="AH10" i="1" a="1"/>
  <c r="AH10" i="1" s="1"/>
  <c r="AM10" i="1" a="1"/>
  <c r="AM10" i="1" s="1"/>
  <c r="AP10" i="1" a="1"/>
  <c r="AP10" i="1" s="1"/>
  <c r="AU10" i="1" a="1"/>
  <c r="AU10" i="1" s="1"/>
  <c r="AD11" i="1" a="1"/>
  <c r="AD11" i="1" s="1"/>
  <c r="AI11" i="1" a="1"/>
  <c r="AI11" i="1" s="1"/>
  <c r="AL11" i="1" a="1"/>
  <c r="AL11" i="1" s="1"/>
  <c r="AQ11" i="1" a="1"/>
  <c r="AQ11" i="1" s="1"/>
  <c r="AT11" i="1" a="1"/>
  <c r="AT11" i="1" s="1"/>
  <c r="AH12" i="1" a="1"/>
  <c r="AH12" i="1" s="1"/>
  <c r="AM12" i="1" a="1"/>
  <c r="AM12" i="1" s="1"/>
  <c r="AP12" i="1" a="1"/>
  <c r="AP12" i="1" s="1"/>
  <c r="AU12" i="1" a="1"/>
  <c r="AU12" i="1" s="1"/>
  <c r="AD13" i="1" a="1"/>
  <c r="AD13" i="1" s="1"/>
  <c r="AI13" i="1" a="1"/>
  <c r="AI13" i="1" s="1"/>
  <c r="AL13" i="1" a="1"/>
  <c r="AL13" i="1" s="1"/>
  <c r="AQ13" i="1" a="1"/>
  <c r="AQ13" i="1" s="1"/>
  <c r="AT13" i="1" a="1"/>
  <c r="AT13" i="1" s="1"/>
  <c r="AH14" i="1" a="1"/>
  <c r="AH14" i="1" s="1"/>
  <c r="AM14" i="1" a="1"/>
  <c r="AM14" i="1" s="1"/>
  <c r="AP14" i="1" a="1"/>
  <c r="AP14" i="1" s="1"/>
  <c r="AU14" i="1" a="1"/>
  <c r="AU14" i="1" s="1"/>
  <c r="AD15" i="1" a="1"/>
  <c r="AD15" i="1" s="1"/>
  <c r="AI15" i="1" a="1"/>
  <c r="AI15" i="1" s="1"/>
  <c r="AL15" i="1" a="1"/>
  <c r="AL15" i="1" s="1"/>
  <c r="AQ15" i="1" a="1"/>
  <c r="AQ15" i="1" s="1"/>
  <c r="AT15" i="1" a="1"/>
  <c r="AT15" i="1" s="1"/>
  <c r="AH16" i="1" a="1"/>
  <c r="AH16" i="1" s="1"/>
  <c r="AM16" i="1" a="1"/>
  <c r="AM16" i="1" s="1"/>
  <c r="AP16" i="1" a="1"/>
  <c r="AP16" i="1" s="1"/>
  <c r="AU16" i="1" a="1"/>
  <c r="AU16" i="1" s="1"/>
  <c r="AD17" i="1" a="1"/>
  <c r="AD17" i="1" s="1"/>
  <c r="AI17" i="1" a="1"/>
  <c r="AI17" i="1" s="1"/>
  <c r="AL17" i="1" a="1"/>
  <c r="AL17" i="1" s="1"/>
  <c r="AQ17" i="1" a="1"/>
  <c r="AQ17" i="1" s="1"/>
  <c r="AT17" i="1" a="1"/>
  <c r="AT17" i="1" s="1"/>
  <c r="AH18" i="1" a="1"/>
  <c r="AH18" i="1" s="1"/>
  <c r="AM18" i="1" a="1"/>
  <c r="AM18" i="1" s="1"/>
  <c r="AP18" i="1" a="1"/>
  <c r="AP18" i="1" s="1"/>
  <c r="AU18" i="1" a="1"/>
  <c r="AU18" i="1" s="1"/>
  <c r="AD19" i="1" a="1"/>
  <c r="AD19" i="1" s="1"/>
  <c r="AI19" i="1" a="1"/>
  <c r="AI19" i="1" s="1"/>
  <c r="AL19" i="1" a="1"/>
  <c r="AL19" i="1" s="1"/>
  <c r="AQ19" i="1" a="1"/>
  <c r="AQ19" i="1" s="1"/>
  <c r="AT19" i="1" a="1"/>
  <c r="AT19" i="1" s="1"/>
  <c r="AH20" i="1" a="1"/>
  <c r="AH20" i="1" s="1"/>
  <c r="AM20" i="1" a="1"/>
  <c r="AM20" i="1" s="1"/>
  <c r="AP20" i="1" a="1"/>
  <c r="AP20" i="1" s="1"/>
  <c r="AU20" i="1" a="1"/>
  <c r="AU20" i="1" s="1"/>
  <c r="AD21" i="1" a="1"/>
  <c r="AD21" i="1" s="1"/>
  <c r="AI21" i="1" a="1"/>
  <c r="AI21" i="1" s="1"/>
  <c r="AL21" i="1" a="1"/>
  <c r="AL21" i="1" s="1"/>
  <c r="AQ21" i="1" a="1"/>
  <c r="AQ21" i="1" s="1"/>
  <c r="AT21" i="1" a="1"/>
  <c r="AT21" i="1" s="1"/>
  <c r="AH22" i="1" a="1"/>
  <c r="AH22" i="1" s="1"/>
  <c r="AM22" i="1" a="1"/>
  <c r="AM22" i="1" s="1"/>
  <c r="AP22" i="1" a="1"/>
  <c r="AP22" i="1" s="1"/>
  <c r="AU22" i="1" a="1"/>
  <c r="AU22" i="1" s="1"/>
  <c r="AU203" i="1" a="1"/>
  <c r="AU203" i="1" s="1"/>
  <c r="AP203" i="1" a="1"/>
  <c r="AP203" i="1" s="1"/>
  <c r="AM203" i="1" a="1"/>
  <c r="AM203" i="1" s="1"/>
  <c r="AH203" i="1" a="1"/>
  <c r="AH203" i="1" s="1"/>
  <c r="AU201" i="1" a="1"/>
  <c r="AU201" i="1" s="1"/>
  <c r="AP201" i="1" a="1"/>
  <c r="AP201" i="1" s="1"/>
  <c r="AM201" i="1" a="1"/>
  <c r="AM201" i="1" s="1"/>
  <c r="AH201" i="1" a="1"/>
  <c r="AH201" i="1" s="1"/>
  <c r="AU199" i="1" a="1"/>
  <c r="AU199" i="1" s="1"/>
  <c r="AQ199" i="1" a="1"/>
  <c r="AQ199" i="1" s="1"/>
  <c r="AL199" i="1" a="1"/>
  <c r="AL199" i="1" s="1"/>
  <c r="AG199" i="1" a="1"/>
  <c r="AG199" i="1" s="1"/>
  <c r="AD199" i="1" a="1"/>
  <c r="AD199" i="1" s="1"/>
  <c r="AL197" i="1" a="1"/>
  <c r="AL197" i="1" s="1"/>
  <c r="AG197" i="1" a="1"/>
  <c r="AG197" i="1" s="1"/>
  <c r="AD197" i="1" a="1"/>
  <c r="AD197" i="1" s="1"/>
  <c r="AL195" i="1" a="1"/>
  <c r="AL195" i="1" s="1"/>
  <c r="AG195" i="1" a="1"/>
  <c r="AG195" i="1" s="1"/>
  <c r="AD195" i="1" a="1"/>
  <c r="AD195" i="1" s="1"/>
  <c r="AQ193" i="1" a="1"/>
  <c r="AQ193" i="1" s="1"/>
  <c r="AF193" i="1" a="1"/>
  <c r="AF193" i="1" s="1"/>
  <c r="AU6" i="1" a="1"/>
  <c r="AU6" i="1" s="1"/>
  <c r="AK7" i="1" a="1"/>
  <c r="AK7" i="1" s="1"/>
  <c r="AM7" i="1" a="1"/>
  <c r="AM7" i="1" s="1"/>
  <c r="AQ7" i="1" a="1"/>
  <c r="AQ7" i="1" s="1"/>
  <c r="AS7" i="1" a="1"/>
  <c r="AS7" i="1" s="1"/>
  <c r="AU7" i="1" a="1"/>
  <c r="AU7" i="1" s="1"/>
  <c r="AI8" i="1" a="1"/>
  <c r="AI8" i="1" s="1"/>
  <c r="AQ8" i="1" a="1"/>
  <c r="AQ8" i="1" s="1"/>
  <c r="AJ9" i="1" a="1"/>
  <c r="AJ9" i="1" s="1"/>
  <c r="AO9" i="1" a="1"/>
  <c r="AO9" i="1" s="1"/>
  <c r="AR9" i="1" a="1"/>
  <c r="AR9" i="1" s="1"/>
  <c r="AC10" i="1" a="1"/>
  <c r="AC10" i="1" s="1"/>
  <c r="AF10" i="1" a="1"/>
  <c r="AF10" i="1" s="1"/>
  <c r="AK10" i="1" a="1"/>
  <c r="AK10" i="1" s="1"/>
  <c r="AN10" i="1" a="1"/>
  <c r="AN10" i="1" s="1"/>
  <c r="AS10" i="1" a="1"/>
  <c r="AS10" i="1" s="1"/>
  <c r="AV10" i="1" a="1"/>
  <c r="AV10" i="1" s="1"/>
  <c r="AJ11" i="1" a="1"/>
  <c r="AJ11" i="1" s="1"/>
  <c r="AO11" i="1" a="1"/>
  <c r="AO11" i="1" s="1"/>
  <c r="AR11" i="1" a="1"/>
  <c r="AR11" i="1" s="1"/>
  <c r="AC12" i="1" a="1"/>
  <c r="AC12" i="1" s="1"/>
  <c r="AF12" i="1" a="1"/>
  <c r="AF12" i="1" s="1"/>
  <c r="AK12" i="1" a="1"/>
  <c r="AK12" i="1" s="1"/>
  <c r="AN12" i="1" a="1"/>
  <c r="AN12" i="1" s="1"/>
  <c r="AS12" i="1" a="1"/>
  <c r="AS12" i="1" s="1"/>
  <c r="AV12" i="1" a="1"/>
  <c r="AV12" i="1" s="1"/>
  <c r="AJ13" i="1" a="1"/>
  <c r="AJ13" i="1" s="1"/>
  <c r="AO13" i="1" a="1"/>
  <c r="AO13" i="1" s="1"/>
  <c r="AR13" i="1" a="1"/>
  <c r="AR13" i="1" s="1"/>
  <c r="AC14" i="1" a="1"/>
  <c r="AC14" i="1" s="1"/>
  <c r="AF14" i="1" a="1"/>
  <c r="AF14" i="1" s="1"/>
  <c r="AK14" i="1" a="1"/>
  <c r="AK14" i="1" s="1"/>
  <c r="AN14" i="1" a="1"/>
  <c r="AN14" i="1" s="1"/>
  <c r="AS14" i="1" a="1"/>
  <c r="AS14" i="1" s="1"/>
  <c r="AV14" i="1" a="1"/>
  <c r="AV14" i="1" s="1"/>
  <c r="AJ15" i="1" a="1"/>
  <c r="AJ15" i="1" s="1"/>
  <c r="AO15" i="1" a="1"/>
  <c r="AO15" i="1" s="1"/>
  <c r="AR15" i="1" a="1"/>
  <c r="AR15" i="1" s="1"/>
  <c r="AC16" i="1" a="1"/>
  <c r="AC16" i="1" s="1"/>
  <c r="AF16" i="1" a="1"/>
  <c r="AF16" i="1" s="1"/>
  <c r="AK16" i="1" a="1"/>
  <c r="AK16" i="1" s="1"/>
  <c r="AN16" i="1" a="1"/>
  <c r="AN16" i="1" s="1"/>
  <c r="AS16" i="1" a="1"/>
  <c r="AS16" i="1" s="1"/>
  <c r="AV16" i="1" a="1"/>
  <c r="AV16" i="1" s="1"/>
  <c r="AJ17" i="1" a="1"/>
  <c r="AJ17" i="1" s="1"/>
  <c r="AO17" i="1" a="1"/>
  <c r="AO17" i="1" s="1"/>
  <c r="AR17" i="1" a="1"/>
  <c r="AR17" i="1" s="1"/>
  <c r="AC18" i="1" a="1"/>
  <c r="AC18" i="1" s="1"/>
  <c r="AF18" i="1" a="1"/>
  <c r="AF18" i="1" s="1"/>
  <c r="AK18" i="1" a="1"/>
  <c r="AK18" i="1" s="1"/>
  <c r="AN18" i="1" a="1"/>
  <c r="AN18" i="1" s="1"/>
  <c r="AS18" i="1" a="1"/>
  <c r="AS18" i="1" s="1"/>
  <c r="AV18" i="1" a="1"/>
  <c r="AV18" i="1" s="1"/>
  <c r="AJ19" i="1" a="1"/>
  <c r="AJ19" i="1" s="1"/>
  <c r="AO19" i="1" a="1"/>
  <c r="AO19" i="1" s="1"/>
  <c r="AR19" i="1" a="1"/>
  <c r="AR19" i="1" s="1"/>
  <c r="AC20" i="1" a="1"/>
  <c r="AC20" i="1" s="1"/>
  <c r="AF20" i="1" a="1"/>
  <c r="AF20" i="1" s="1"/>
  <c r="AK20" i="1" a="1"/>
  <c r="AK20" i="1" s="1"/>
  <c r="AN20" i="1" a="1"/>
  <c r="AN20" i="1" s="1"/>
  <c r="AS20" i="1" a="1"/>
  <c r="AS20" i="1" s="1"/>
  <c r="AV20" i="1" a="1"/>
  <c r="AV20" i="1" s="1"/>
  <c r="AJ21" i="1" a="1"/>
  <c r="AJ21" i="1" s="1"/>
  <c r="AO21" i="1" a="1"/>
  <c r="AO21" i="1" s="1"/>
  <c r="AR21" i="1" a="1"/>
  <c r="AR21" i="1" s="1"/>
  <c r="AC22" i="1" a="1"/>
  <c r="AC22" i="1" s="1"/>
  <c r="AF22" i="1" a="1"/>
  <c r="AF22" i="1" s="1"/>
  <c r="AK22" i="1" a="1"/>
  <c r="AK22" i="1" s="1"/>
  <c r="AN22" i="1" a="1"/>
  <c r="AN22" i="1" s="1"/>
  <c r="AS22" i="1" a="1"/>
  <c r="AS22" i="1" s="1"/>
  <c r="AV22" i="1" a="1"/>
  <c r="AV22" i="1" s="1"/>
  <c r="AR203" i="1" a="1"/>
  <c r="AR203" i="1" s="1"/>
  <c r="AO203" i="1" a="1"/>
  <c r="AO203" i="1" s="1"/>
  <c r="AJ203" i="1" a="1"/>
  <c r="AJ203" i="1" s="1"/>
  <c r="AG203" i="1" a="1"/>
  <c r="AG203" i="1" s="1"/>
  <c r="AR201" i="1" a="1"/>
  <c r="AR201" i="1" s="1"/>
  <c r="AO201" i="1" a="1"/>
  <c r="AO201" i="1" s="1"/>
  <c r="AJ201" i="1" a="1"/>
  <c r="AJ201" i="1" s="1"/>
  <c r="AG201" i="1" a="1"/>
  <c r="AG201" i="1" s="1"/>
  <c r="AF199" i="1" a="1"/>
  <c r="AF199" i="1" s="1"/>
  <c r="AV197" i="1" a="1"/>
  <c r="AV197" i="1" s="1"/>
  <c r="AQ197" i="1" a="1"/>
  <c r="AQ197" i="1" s="1"/>
  <c r="AV195" i="1" a="1"/>
  <c r="AV195" i="1" s="1"/>
  <c r="AQ195" i="1" a="1"/>
  <c r="AQ195" i="1" s="1"/>
  <c r="AF195" i="1" a="1"/>
  <c r="AF195" i="1" s="1"/>
  <c r="AQ191" i="1" a="1"/>
  <c r="AQ191" i="1" s="1"/>
  <c r="AC7" i="1" a="1"/>
  <c r="AC7" i="1" s="1"/>
  <c r="AI7" i="1" a="1"/>
  <c r="AI7" i="1" s="1"/>
  <c r="AO7" i="1" a="1"/>
  <c r="AO7" i="1" s="1"/>
  <c r="AJ197" i="1" a="1"/>
  <c r="AJ197" i="1" s="1"/>
  <c r="AM197" i="1" a="1"/>
  <c r="AM197" i="1" s="1"/>
  <c r="AR197" i="1" a="1"/>
  <c r="AR197" i="1" s="1"/>
  <c r="AU197" i="1" a="1"/>
  <c r="AU197" i="1" s="1"/>
  <c r="AC197" i="1" a="1"/>
  <c r="AC197" i="1" s="1"/>
  <c r="AH197" i="1" a="1"/>
  <c r="AH197" i="1" s="1"/>
  <c r="AK197" i="1" a="1"/>
  <c r="AK197" i="1" s="1"/>
  <c r="AP197" i="1" a="1"/>
  <c r="AP197" i="1" s="1"/>
  <c r="AS197" i="1" a="1"/>
  <c r="AS197" i="1" s="1"/>
  <c r="AD193" i="1" a="1"/>
  <c r="AD193" i="1" s="1"/>
  <c r="AG193" i="1" a="1"/>
  <c r="AG193" i="1" s="1"/>
  <c r="AL193" i="1" a="1"/>
  <c r="AL193" i="1" s="1"/>
  <c r="AO193" i="1" a="1"/>
  <c r="AO193" i="1" s="1"/>
  <c r="AT193" i="1" a="1"/>
  <c r="AT193" i="1" s="1"/>
  <c r="AJ193" i="1" a="1"/>
  <c r="AJ193" i="1" s="1"/>
  <c r="AM193" i="1" a="1"/>
  <c r="AM193" i="1" s="1"/>
  <c r="AR193" i="1" a="1"/>
  <c r="AR193" i="1" s="1"/>
  <c r="AU193" i="1" a="1"/>
  <c r="AU193" i="1" s="1"/>
  <c r="AC193" i="1" a="1"/>
  <c r="AC193" i="1" s="1"/>
  <c r="AH193" i="1" a="1"/>
  <c r="AH193" i="1" s="1"/>
  <c r="AK193" i="1" a="1"/>
  <c r="AK193" i="1" s="1"/>
  <c r="AP193" i="1" a="1"/>
  <c r="AP193" i="1" s="1"/>
  <c r="AS193" i="1" a="1"/>
  <c r="AS193" i="1" s="1"/>
  <c r="AD189" i="1" a="1"/>
  <c r="AD189" i="1" s="1"/>
  <c r="AG189" i="1" a="1"/>
  <c r="AG189" i="1" s="1"/>
  <c r="AL189" i="1" a="1"/>
  <c r="AL189" i="1" s="1"/>
  <c r="AO189" i="1" a="1"/>
  <c r="AO189" i="1" s="1"/>
  <c r="AT189" i="1" a="1"/>
  <c r="AT189" i="1" s="1"/>
  <c r="AJ189" i="1" a="1"/>
  <c r="AJ189" i="1" s="1"/>
  <c r="AM189" i="1" a="1"/>
  <c r="AM189" i="1" s="1"/>
  <c r="AR189" i="1" a="1"/>
  <c r="AR189" i="1" s="1"/>
  <c r="AU189" i="1" a="1"/>
  <c r="AU189" i="1" s="1"/>
  <c r="AC189" i="1" a="1"/>
  <c r="AC189" i="1" s="1"/>
  <c r="AH189" i="1" a="1"/>
  <c r="AH189" i="1" s="1"/>
  <c r="AK189" i="1" a="1"/>
  <c r="AK189" i="1" s="1"/>
  <c r="AP189" i="1" a="1"/>
  <c r="AP189" i="1" s="1"/>
  <c r="AS189" i="1" a="1"/>
  <c r="AS189" i="1" s="1"/>
  <c r="AF189" i="1" a="1"/>
  <c r="AF189" i="1" s="1"/>
  <c r="AI189" i="1" a="1"/>
  <c r="AI189" i="1" s="1"/>
  <c r="AN189" i="1" a="1"/>
  <c r="AN189" i="1" s="1"/>
  <c r="AQ189" i="1" a="1"/>
  <c r="AQ189" i="1" s="1"/>
  <c r="AV189" i="1" a="1"/>
  <c r="AV189" i="1" s="1"/>
  <c r="AD185" i="1" a="1"/>
  <c r="AD185" i="1" s="1"/>
  <c r="AG185" i="1" a="1"/>
  <c r="AG185" i="1" s="1"/>
  <c r="AL185" i="1" a="1"/>
  <c r="AL185" i="1" s="1"/>
  <c r="AO185" i="1" a="1"/>
  <c r="AO185" i="1" s="1"/>
  <c r="AT185" i="1" a="1"/>
  <c r="AT185" i="1" s="1"/>
  <c r="AJ185" i="1" a="1"/>
  <c r="AJ185" i="1" s="1"/>
  <c r="AM185" i="1" a="1"/>
  <c r="AM185" i="1" s="1"/>
  <c r="AR185" i="1" a="1"/>
  <c r="AR185" i="1" s="1"/>
  <c r="AU185" i="1" a="1"/>
  <c r="AU185" i="1" s="1"/>
  <c r="AC185" i="1" a="1"/>
  <c r="AC185" i="1" s="1"/>
  <c r="AH185" i="1" a="1"/>
  <c r="AH185" i="1" s="1"/>
  <c r="AK185" i="1" a="1"/>
  <c r="AK185" i="1" s="1"/>
  <c r="AP185" i="1" a="1"/>
  <c r="AP185" i="1" s="1"/>
  <c r="AS185" i="1" a="1"/>
  <c r="AS185" i="1" s="1"/>
  <c r="AF185" i="1" a="1"/>
  <c r="AF185" i="1" s="1"/>
  <c r="AI185" i="1" a="1"/>
  <c r="AI185" i="1" s="1"/>
  <c r="AN185" i="1" a="1"/>
  <c r="AN185" i="1" s="1"/>
  <c r="AQ185" i="1" a="1"/>
  <c r="AQ185" i="1" s="1"/>
  <c r="AV185" i="1" a="1"/>
  <c r="AV185" i="1" s="1"/>
  <c r="AD181" i="1" a="1"/>
  <c r="AD181" i="1" s="1"/>
  <c r="AG181" i="1" a="1"/>
  <c r="AG181" i="1" s="1"/>
  <c r="AL181" i="1" a="1"/>
  <c r="AL181" i="1" s="1"/>
  <c r="AO181" i="1" a="1"/>
  <c r="AO181" i="1" s="1"/>
  <c r="AT181" i="1" a="1"/>
  <c r="AT181" i="1" s="1"/>
  <c r="AJ181" i="1" a="1"/>
  <c r="AJ181" i="1" s="1"/>
  <c r="AM181" i="1" a="1"/>
  <c r="AM181" i="1" s="1"/>
  <c r="AR181" i="1" a="1"/>
  <c r="AR181" i="1" s="1"/>
  <c r="AU181" i="1" a="1"/>
  <c r="AU181" i="1" s="1"/>
  <c r="AC181" i="1" a="1"/>
  <c r="AC181" i="1" s="1"/>
  <c r="AH181" i="1" a="1"/>
  <c r="AH181" i="1" s="1"/>
  <c r="AK181" i="1" a="1"/>
  <c r="AK181" i="1" s="1"/>
  <c r="AP181" i="1" a="1"/>
  <c r="AP181" i="1" s="1"/>
  <c r="AS181" i="1" a="1"/>
  <c r="AS181" i="1" s="1"/>
  <c r="AF181" i="1" a="1"/>
  <c r="AF181" i="1" s="1"/>
  <c r="AI181" i="1" a="1"/>
  <c r="AI181" i="1" s="1"/>
  <c r="AN181" i="1" a="1"/>
  <c r="AN181" i="1" s="1"/>
  <c r="AQ181" i="1" a="1"/>
  <c r="AQ181" i="1" s="1"/>
  <c r="AV181" i="1" a="1"/>
  <c r="AV181" i="1" s="1"/>
  <c r="AD177" i="1" a="1"/>
  <c r="AD177" i="1" s="1"/>
  <c r="AG177" i="1" a="1"/>
  <c r="AG177" i="1" s="1"/>
  <c r="AL177" i="1" a="1"/>
  <c r="AL177" i="1" s="1"/>
  <c r="AO177" i="1" a="1"/>
  <c r="AO177" i="1" s="1"/>
  <c r="AT177" i="1" a="1"/>
  <c r="AT177" i="1" s="1"/>
  <c r="AJ177" i="1" a="1"/>
  <c r="AJ177" i="1" s="1"/>
  <c r="AM177" i="1" a="1"/>
  <c r="AM177" i="1" s="1"/>
  <c r="AR177" i="1" a="1"/>
  <c r="AR177" i="1" s="1"/>
  <c r="AU177" i="1" a="1"/>
  <c r="AU177" i="1" s="1"/>
  <c r="AC177" i="1" a="1"/>
  <c r="AC177" i="1" s="1"/>
  <c r="AH177" i="1" a="1"/>
  <c r="AH177" i="1" s="1"/>
  <c r="AK177" i="1" a="1"/>
  <c r="AK177" i="1" s="1"/>
  <c r="AP177" i="1" a="1"/>
  <c r="AP177" i="1" s="1"/>
  <c r="AS177" i="1" a="1"/>
  <c r="AS177" i="1" s="1"/>
  <c r="AF177" i="1" a="1"/>
  <c r="AF177" i="1" s="1"/>
  <c r="AI177" i="1" a="1"/>
  <c r="AI177" i="1" s="1"/>
  <c r="AN177" i="1" a="1"/>
  <c r="AN177" i="1" s="1"/>
  <c r="AQ177" i="1" a="1"/>
  <c r="AQ177" i="1" s="1"/>
  <c r="AV177" i="1" a="1"/>
  <c r="AV177" i="1" s="1"/>
  <c r="AD173" i="1" a="1"/>
  <c r="AD173" i="1" s="1"/>
  <c r="AG173" i="1" a="1"/>
  <c r="AG173" i="1" s="1"/>
  <c r="AL173" i="1" a="1"/>
  <c r="AL173" i="1" s="1"/>
  <c r="AO173" i="1" a="1"/>
  <c r="AO173" i="1" s="1"/>
  <c r="AT173" i="1" a="1"/>
  <c r="AT173" i="1" s="1"/>
  <c r="AJ173" i="1" a="1"/>
  <c r="AJ173" i="1" s="1"/>
  <c r="AM173" i="1" a="1"/>
  <c r="AM173" i="1" s="1"/>
  <c r="AR173" i="1" a="1"/>
  <c r="AR173" i="1" s="1"/>
  <c r="AU173" i="1" a="1"/>
  <c r="AU173" i="1" s="1"/>
  <c r="AC173" i="1" a="1"/>
  <c r="AC173" i="1" s="1"/>
  <c r="AH173" i="1" a="1"/>
  <c r="AH173" i="1" s="1"/>
  <c r="AK173" i="1" a="1"/>
  <c r="AK173" i="1" s="1"/>
  <c r="AP173" i="1" a="1"/>
  <c r="AP173" i="1" s="1"/>
  <c r="AS173" i="1" a="1"/>
  <c r="AS173" i="1" s="1"/>
  <c r="AF173" i="1" a="1"/>
  <c r="AF173" i="1" s="1"/>
  <c r="AI173" i="1" a="1"/>
  <c r="AI173" i="1" s="1"/>
  <c r="AN173" i="1" a="1"/>
  <c r="AN173" i="1" s="1"/>
  <c r="AQ173" i="1" a="1"/>
  <c r="AQ173" i="1" s="1"/>
  <c r="AV173" i="1" a="1"/>
  <c r="AV173" i="1" s="1"/>
  <c r="AD169" i="1" a="1"/>
  <c r="AD169" i="1" s="1"/>
  <c r="AG169" i="1" a="1"/>
  <c r="AG169" i="1" s="1"/>
  <c r="AL169" i="1" a="1"/>
  <c r="AL169" i="1" s="1"/>
  <c r="AO169" i="1" a="1"/>
  <c r="AO169" i="1" s="1"/>
  <c r="AT169" i="1" a="1"/>
  <c r="AT169" i="1" s="1"/>
  <c r="AJ169" i="1" a="1"/>
  <c r="AJ169" i="1" s="1"/>
  <c r="AM169" i="1" a="1"/>
  <c r="AM169" i="1" s="1"/>
  <c r="AR169" i="1" a="1"/>
  <c r="AR169" i="1" s="1"/>
  <c r="AU169" i="1" a="1"/>
  <c r="AU169" i="1" s="1"/>
  <c r="AC169" i="1" a="1"/>
  <c r="AC169" i="1" s="1"/>
  <c r="AH169" i="1" a="1"/>
  <c r="AH169" i="1" s="1"/>
  <c r="AK169" i="1" a="1"/>
  <c r="AK169" i="1" s="1"/>
  <c r="AP169" i="1" a="1"/>
  <c r="AP169" i="1" s="1"/>
  <c r="AS169" i="1" a="1"/>
  <c r="AS169" i="1" s="1"/>
  <c r="AF169" i="1" a="1"/>
  <c r="AF169" i="1" s="1"/>
  <c r="AI169" i="1" a="1"/>
  <c r="AI169" i="1" s="1"/>
  <c r="AN169" i="1" a="1"/>
  <c r="AN169" i="1" s="1"/>
  <c r="AQ169" i="1" a="1"/>
  <c r="AQ169" i="1" s="1"/>
  <c r="AV169" i="1" a="1"/>
  <c r="AV169" i="1" s="1"/>
  <c r="AD165" i="1" a="1"/>
  <c r="AD165" i="1" s="1"/>
  <c r="AG165" i="1" a="1"/>
  <c r="AG165" i="1" s="1"/>
  <c r="AL165" i="1" a="1"/>
  <c r="AL165" i="1" s="1"/>
  <c r="AO165" i="1" a="1"/>
  <c r="AO165" i="1" s="1"/>
  <c r="AT165" i="1" a="1"/>
  <c r="AT165" i="1" s="1"/>
  <c r="AJ165" i="1" a="1"/>
  <c r="AJ165" i="1" s="1"/>
  <c r="AM165" i="1" a="1"/>
  <c r="AM165" i="1" s="1"/>
  <c r="AR165" i="1" a="1"/>
  <c r="AR165" i="1" s="1"/>
  <c r="AU165" i="1" a="1"/>
  <c r="AU165" i="1" s="1"/>
  <c r="AC165" i="1" a="1"/>
  <c r="AC165" i="1" s="1"/>
  <c r="AH165" i="1" a="1"/>
  <c r="AH165" i="1" s="1"/>
  <c r="AK165" i="1" a="1"/>
  <c r="AK165" i="1" s="1"/>
  <c r="AP165" i="1" a="1"/>
  <c r="AP165" i="1" s="1"/>
  <c r="AS165" i="1" a="1"/>
  <c r="AS165" i="1" s="1"/>
  <c r="AF165" i="1" a="1"/>
  <c r="AF165" i="1" s="1"/>
  <c r="AI165" i="1" a="1"/>
  <c r="AI165" i="1" s="1"/>
  <c r="AN165" i="1" a="1"/>
  <c r="AN165" i="1" s="1"/>
  <c r="AQ165" i="1" a="1"/>
  <c r="AQ165" i="1" s="1"/>
  <c r="AV165" i="1" a="1"/>
  <c r="AV165" i="1" s="1"/>
  <c r="AD161" i="1" a="1"/>
  <c r="AD161" i="1" s="1"/>
  <c r="AG161" i="1" a="1"/>
  <c r="AG161" i="1" s="1"/>
  <c r="AL161" i="1" a="1"/>
  <c r="AL161" i="1" s="1"/>
  <c r="AO161" i="1" a="1"/>
  <c r="AO161" i="1" s="1"/>
  <c r="AT161" i="1" a="1"/>
  <c r="AT161" i="1" s="1"/>
  <c r="AJ161" i="1" a="1"/>
  <c r="AJ161" i="1" s="1"/>
  <c r="AM161" i="1" a="1"/>
  <c r="AM161" i="1" s="1"/>
  <c r="AR161" i="1" a="1"/>
  <c r="AR161" i="1" s="1"/>
  <c r="AU161" i="1" a="1"/>
  <c r="AU161" i="1" s="1"/>
  <c r="AC161" i="1" a="1"/>
  <c r="AC161" i="1" s="1"/>
  <c r="AH161" i="1" a="1"/>
  <c r="AH161" i="1" s="1"/>
  <c r="AK161" i="1" a="1"/>
  <c r="AK161" i="1" s="1"/>
  <c r="AP161" i="1" a="1"/>
  <c r="AP161" i="1" s="1"/>
  <c r="AS161" i="1" a="1"/>
  <c r="AS161" i="1" s="1"/>
  <c r="AF161" i="1" a="1"/>
  <c r="AF161" i="1" s="1"/>
  <c r="AI161" i="1" a="1"/>
  <c r="AI161" i="1" s="1"/>
  <c r="AN161" i="1" a="1"/>
  <c r="AN161" i="1" s="1"/>
  <c r="AQ161" i="1" a="1"/>
  <c r="AQ161" i="1" s="1"/>
  <c r="AV161" i="1" a="1"/>
  <c r="AV161" i="1" s="1"/>
  <c r="AD157" i="1" a="1"/>
  <c r="AD157" i="1" s="1"/>
  <c r="AG157" i="1" a="1"/>
  <c r="AG157" i="1" s="1"/>
  <c r="AL157" i="1" a="1"/>
  <c r="AL157" i="1" s="1"/>
  <c r="AO157" i="1" a="1"/>
  <c r="AO157" i="1" s="1"/>
  <c r="AT157" i="1" a="1"/>
  <c r="AT157" i="1" s="1"/>
  <c r="AJ157" i="1" a="1"/>
  <c r="AJ157" i="1" s="1"/>
  <c r="AM157" i="1" a="1"/>
  <c r="AM157" i="1" s="1"/>
  <c r="AR157" i="1" a="1"/>
  <c r="AR157" i="1" s="1"/>
  <c r="AU157" i="1" a="1"/>
  <c r="AU157" i="1" s="1"/>
  <c r="AC157" i="1" a="1"/>
  <c r="AC157" i="1" s="1"/>
  <c r="AH157" i="1" a="1"/>
  <c r="AH157" i="1" s="1"/>
  <c r="AK157" i="1" a="1"/>
  <c r="AK157" i="1" s="1"/>
  <c r="AP157" i="1" a="1"/>
  <c r="AP157" i="1" s="1"/>
  <c r="AS157" i="1" a="1"/>
  <c r="AS157" i="1" s="1"/>
  <c r="AF157" i="1" a="1"/>
  <c r="AF157" i="1" s="1"/>
  <c r="AI157" i="1" a="1"/>
  <c r="AI157" i="1" s="1"/>
  <c r="AN157" i="1" a="1"/>
  <c r="AN157" i="1" s="1"/>
  <c r="AQ157" i="1" a="1"/>
  <c r="AQ157" i="1" s="1"/>
  <c r="AV157" i="1" a="1"/>
  <c r="AV157" i="1" s="1"/>
  <c r="AD153" i="1" a="1"/>
  <c r="AD153" i="1" s="1"/>
  <c r="AG153" i="1" a="1"/>
  <c r="AG153" i="1" s="1"/>
  <c r="AL153" i="1" a="1"/>
  <c r="AL153" i="1" s="1"/>
  <c r="AO153" i="1" a="1"/>
  <c r="AO153" i="1" s="1"/>
  <c r="AT153" i="1" a="1"/>
  <c r="AT153" i="1" s="1"/>
  <c r="AJ153" i="1" a="1"/>
  <c r="AJ153" i="1" s="1"/>
  <c r="AM153" i="1" a="1"/>
  <c r="AM153" i="1" s="1"/>
  <c r="AR153" i="1" a="1"/>
  <c r="AR153" i="1" s="1"/>
  <c r="AU153" i="1" a="1"/>
  <c r="AU153" i="1" s="1"/>
  <c r="AC153" i="1" a="1"/>
  <c r="AC153" i="1" s="1"/>
  <c r="AH153" i="1" a="1"/>
  <c r="AH153" i="1" s="1"/>
  <c r="AK153" i="1" a="1"/>
  <c r="AK153" i="1" s="1"/>
  <c r="AP153" i="1" a="1"/>
  <c r="AP153" i="1" s="1"/>
  <c r="AS153" i="1" a="1"/>
  <c r="AS153" i="1" s="1"/>
  <c r="AF153" i="1" a="1"/>
  <c r="AF153" i="1" s="1"/>
  <c r="AI153" i="1" a="1"/>
  <c r="AI153" i="1" s="1"/>
  <c r="AN153" i="1" a="1"/>
  <c r="AN153" i="1" s="1"/>
  <c r="AQ153" i="1" a="1"/>
  <c r="AQ153" i="1" s="1"/>
  <c r="AV153" i="1" a="1"/>
  <c r="AV153" i="1" s="1"/>
  <c r="AD149" i="1" a="1"/>
  <c r="AD149" i="1" s="1"/>
  <c r="AG149" i="1" a="1"/>
  <c r="AG149" i="1" s="1"/>
  <c r="AL149" i="1" a="1"/>
  <c r="AL149" i="1" s="1"/>
  <c r="AO149" i="1" a="1"/>
  <c r="AO149" i="1" s="1"/>
  <c r="AT149" i="1" a="1"/>
  <c r="AT149" i="1" s="1"/>
  <c r="AJ149" i="1" a="1"/>
  <c r="AJ149" i="1" s="1"/>
  <c r="AM149" i="1" a="1"/>
  <c r="AM149" i="1" s="1"/>
  <c r="AR149" i="1" a="1"/>
  <c r="AR149" i="1" s="1"/>
  <c r="AU149" i="1" a="1"/>
  <c r="AU149" i="1" s="1"/>
  <c r="AC149" i="1" a="1"/>
  <c r="AC149" i="1" s="1"/>
  <c r="AH149" i="1" a="1"/>
  <c r="AH149" i="1" s="1"/>
  <c r="AK149" i="1" a="1"/>
  <c r="AK149" i="1" s="1"/>
  <c r="AP149" i="1" a="1"/>
  <c r="AP149" i="1" s="1"/>
  <c r="AS149" i="1" a="1"/>
  <c r="AS149" i="1" s="1"/>
  <c r="AF149" i="1" a="1"/>
  <c r="AF149" i="1" s="1"/>
  <c r="AI149" i="1" a="1"/>
  <c r="AI149" i="1" s="1"/>
  <c r="AN149" i="1" a="1"/>
  <c r="AN149" i="1" s="1"/>
  <c r="AQ149" i="1" a="1"/>
  <c r="AQ149" i="1" s="1"/>
  <c r="AV149" i="1" a="1"/>
  <c r="AV149" i="1" s="1"/>
  <c r="AD145" i="1" a="1"/>
  <c r="AD145" i="1" s="1"/>
  <c r="AG145" i="1" a="1"/>
  <c r="AG145" i="1" s="1"/>
  <c r="AL145" i="1" a="1"/>
  <c r="AL145" i="1" s="1"/>
  <c r="AO145" i="1" a="1"/>
  <c r="AO145" i="1" s="1"/>
  <c r="AT145" i="1" a="1"/>
  <c r="AT145" i="1" s="1"/>
  <c r="AJ145" i="1" a="1"/>
  <c r="AJ145" i="1" s="1"/>
  <c r="AM145" i="1" a="1"/>
  <c r="AM145" i="1" s="1"/>
  <c r="AR145" i="1" a="1"/>
  <c r="AR145" i="1" s="1"/>
  <c r="AU145" i="1" a="1"/>
  <c r="AU145" i="1" s="1"/>
  <c r="AC145" i="1" a="1"/>
  <c r="AC145" i="1" s="1"/>
  <c r="AH145" i="1" a="1"/>
  <c r="AH145" i="1" s="1"/>
  <c r="AK145" i="1" a="1"/>
  <c r="AK145" i="1" s="1"/>
  <c r="AP145" i="1" a="1"/>
  <c r="AP145" i="1" s="1"/>
  <c r="AS145" i="1" a="1"/>
  <c r="AS145" i="1" s="1"/>
  <c r="AF145" i="1" a="1"/>
  <c r="AF145" i="1" s="1"/>
  <c r="AI145" i="1" a="1"/>
  <c r="AI145" i="1" s="1"/>
  <c r="AN145" i="1" a="1"/>
  <c r="AN145" i="1" s="1"/>
  <c r="AQ145" i="1" a="1"/>
  <c r="AQ145" i="1" s="1"/>
  <c r="AV145" i="1" a="1"/>
  <c r="AV145" i="1" s="1"/>
  <c r="AJ141" i="1" a="1"/>
  <c r="AJ141" i="1" s="1"/>
  <c r="AM141" i="1" a="1"/>
  <c r="AM141" i="1" s="1"/>
  <c r="AR141" i="1" a="1"/>
  <c r="AR141" i="1" s="1"/>
  <c r="AU141" i="1" a="1"/>
  <c r="AU141" i="1" s="1"/>
  <c r="AC141" i="1" a="1"/>
  <c r="AC141" i="1" s="1"/>
  <c r="AH141" i="1" a="1"/>
  <c r="AH141" i="1" s="1"/>
  <c r="AK141" i="1" a="1"/>
  <c r="AK141" i="1" s="1"/>
  <c r="AP141" i="1" a="1"/>
  <c r="AP141" i="1" s="1"/>
  <c r="AS141" i="1" a="1"/>
  <c r="AS141" i="1" s="1"/>
  <c r="AF141" i="1" a="1"/>
  <c r="AF141" i="1" s="1"/>
  <c r="AI141" i="1" a="1"/>
  <c r="AI141" i="1" s="1"/>
  <c r="AN141" i="1" a="1"/>
  <c r="AN141" i="1" s="1"/>
  <c r="AQ141" i="1" a="1"/>
  <c r="AQ141" i="1" s="1"/>
  <c r="AD141" i="1" a="1"/>
  <c r="AD141" i="1" s="1"/>
  <c r="AG141" i="1" a="1"/>
  <c r="AG141" i="1" s="1"/>
  <c r="AL141" i="1" a="1"/>
  <c r="AL141" i="1" s="1"/>
  <c r="AO141" i="1" a="1"/>
  <c r="AO141" i="1" s="1"/>
  <c r="AT141" i="1" a="1"/>
  <c r="AT141" i="1" s="1"/>
  <c r="AV141" i="1" a="1"/>
  <c r="AV141" i="1" s="1"/>
  <c r="AJ137" i="1" a="1"/>
  <c r="AJ137" i="1" s="1"/>
  <c r="AM137" i="1" a="1"/>
  <c r="AM137" i="1" s="1"/>
  <c r="AR137" i="1" a="1"/>
  <c r="AR137" i="1" s="1"/>
  <c r="AU137" i="1" a="1"/>
  <c r="AU137" i="1" s="1"/>
  <c r="AC137" i="1" a="1"/>
  <c r="AC137" i="1" s="1"/>
  <c r="AH137" i="1" a="1"/>
  <c r="AH137" i="1" s="1"/>
  <c r="AK137" i="1" a="1"/>
  <c r="AK137" i="1" s="1"/>
  <c r="AP137" i="1" a="1"/>
  <c r="AP137" i="1" s="1"/>
  <c r="AS137" i="1" a="1"/>
  <c r="AS137" i="1" s="1"/>
  <c r="AF137" i="1" a="1"/>
  <c r="AF137" i="1" s="1"/>
  <c r="AI137" i="1" a="1"/>
  <c r="AI137" i="1" s="1"/>
  <c r="AN137" i="1" a="1"/>
  <c r="AN137" i="1" s="1"/>
  <c r="AQ137" i="1" a="1"/>
  <c r="AQ137" i="1" s="1"/>
  <c r="AV137" i="1" a="1"/>
  <c r="AV137" i="1" s="1"/>
  <c r="AD137" i="1" a="1"/>
  <c r="AD137" i="1" s="1"/>
  <c r="AG137" i="1" a="1"/>
  <c r="AG137" i="1" s="1"/>
  <c r="AL137" i="1" a="1"/>
  <c r="AL137" i="1" s="1"/>
  <c r="AO137" i="1" a="1"/>
  <c r="AO137" i="1" s="1"/>
  <c r="AT137" i="1" a="1"/>
  <c r="AT137" i="1" s="1"/>
  <c r="AJ133" i="1" a="1"/>
  <c r="AJ133" i="1" s="1"/>
  <c r="AM133" i="1" a="1"/>
  <c r="AM133" i="1" s="1"/>
  <c r="AR133" i="1" a="1"/>
  <c r="AR133" i="1" s="1"/>
  <c r="AU133" i="1" a="1"/>
  <c r="AU133" i="1" s="1"/>
  <c r="AC133" i="1" a="1"/>
  <c r="AC133" i="1" s="1"/>
  <c r="AH133" i="1" a="1"/>
  <c r="AH133" i="1" s="1"/>
  <c r="AK133" i="1" a="1"/>
  <c r="AK133" i="1" s="1"/>
  <c r="AP133" i="1" a="1"/>
  <c r="AP133" i="1" s="1"/>
  <c r="AS133" i="1" a="1"/>
  <c r="AS133" i="1" s="1"/>
  <c r="AF133" i="1" a="1"/>
  <c r="AF133" i="1" s="1"/>
  <c r="AI133" i="1" a="1"/>
  <c r="AI133" i="1" s="1"/>
  <c r="AN133" i="1" a="1"/>
  <c r="AN133" i="1" s="1"/>
  <c r="AQ133" i="1" a="1"/>
  <c r="AQ133" i="1" s="1"/>
  <c r="AV133" i="1" a="1"/>
  <c r="AV133" i="1" s="1"/>
  <c r="AD133" i="1" a="1"/>
  <c r="AD133" i="1" s="1"/>
  <c r="AG133" i="1" a="1"/>
  <c r="AG133" i="1" s="1"/>
  <c r="AL133" i="1" a="1"/>
  <c r="AL133" i="1" s="1"/>
  <c r="AO133" i="1" a="1"/>
  <c r="AO133" i="1" s="1"/>
  <c r="AT133" i="1" a="1"/>
  <c r="AT133" i="1" s="1"/>
  <c r="AF129" i="1" a="1"/>
  <c r="AF129" i="1" s="1"/>
  <c r="AI129" i="1" a="1"/>
  <c r="AI129" i="1" s="1"/>
  <c r="AN129" i="1" a="1"/>
  <c r="AN129" i="1" s="1"/>
  <c r="AH129" i="1" a="1"/>
  <c r="AH129" i="1" s="1"/>
  <c r="AL129" i="1" a="1"/>
  <c r="AL129" i="1" s="1"/>
  <c r="AR129" i="1" a="1"/>
  <c r="AR129" i="1" s="1"/>
  <c r="AU129" i="1" a="1"/>
  <c r="AU129" i="1" s="1"/>
  <c r="AM129" i="1" a="1"/>
  <c r="AM129" i="1" s="1"/>
  <c r="AP129" i="1" a="1"/>
  <c r="AP129" i="1" s="1"/>
  <c r="AS129" i="1" a="1"/>
  <c r="AS129" i="1" s="1"/>
  <c r="AC129" i="1" a="1"/>
  <c r="AC129" i="1" s="1"/>
  <c r="AG129" i="1" a="1"/>
  <c r="AG129" i="1" s="1"/>
  <c r="AJ129" i="1" a="1"/>
  <c r="AJ129" i="1" s="1"/>
  <c r="AQ129" i="1" a="1"/>
  <c r="AQ129" i="1" s="1"/>
  <c r="AV129" i="1" a="1"/>
  <c r="AV129" i="1" s="1"/>
  <c r="AD129" i="1" a="1"/>
  <c r="AD129" i="1" s="1"/>
  <c r="AK129" i="1" a="1"/>
  <c r="AK129" i="1" s="1"/>
  <c r="AO129" i="1" a="1"/>
  <c r="AO129" i="1" s="1"/>
  <c r="AT129" i="1" a="1"/>
  <c r="AT129" i="1" s="1"/>
  <c r="AJ125" i="1" a="1"/>
  <c r="AJ125" i="1" s="1"/>
  <c r="AM125" i="1" a="1"/>
  <c r="AM125" i="1" s="1"/>
  <c r="AR125" i="1" a="1"/>
  <c r="AR125" i="1" s="1"/>
  <c r="AU125" i="1" a="1"/>
  <c r="AU125" i="1" s="1"/>
  <c r="AF125" i="1" a="1"/>
  <c r="AF125" i="1" s="1"/>
  <c r="AI125" i="1" a="1"/>
  <c r="AI125" i="1" s="1"/>
  <c r="AN125" i="1" a="1"/>
  <c r="AN125" i="1" s="1"/>
  <c r="AQ125" i="1" a="1"/>
  <c r="AQ125" i="1" s="1"/>
  <c r="AV125" i="1" a="1"/>
  <c r="AV125" i="1" s="1"/>
  <c r="AK125" i="1" a="1"/>
  <c r="AK125" i="1" s="1"/>
  <c r="AP125" i="1" a="1"/>
  <c r="AP125" i="1" s="1"/>
  <c r="AC125" i="1" a="1"/>
  <c r="AC125" i="1" s="1"/>
  <c r="AG125" i="1" a="1"/>
  <c r="AG125" i="1" s="1"/>
  <c r="AL125" i="1" a="1"/>
  <c r="AL125" i="1" s="1"/>
  <c r="AD125" i="1" a="1"/>
  <c r="AD125" i="1" s="1"/>
  <c r="AH125" i="1" a="1"/>
  <c r="AH125" i="1" s="1"/>
  <c r="AS125" i="1" a="1"/>
  <c r="AS125" i="1" s="1"/>
  <c r="AO125" i="1" a="1"/>
  <c r="AO125" i="1" s="1"/>
  <c r="AT125" i="1" a="1"/>
  <c r="AT125" i="1" s="1"/>
  <c r="AJ121" i="1" a="1"/>
  <c r="AJ121" i="1" s="1"/>
  <c r="AM121" i="1" a="1"/>
  <c r="AM121" i="1" s="1"/>
  <c r="AR121" i="1" a="1"/>
  <c r="AR121" i="1" s="1"/>
  <c r="AU121" i="1" a="1"/>
  <c r="AU121" i="1" s="1"/>
  <c r="AC121" i="1" a="1"/>
  <c r="AC121" i="1" s="1"/>
  <c r="AH121" i="1" a="1"/>
  <c r="AH121" i="1" s="1"/>
  <c r="AK121" i="1" a="1"/>
  <c r="AK121" i="1" s="1"/>
  <c r="AP121" i="1" a="1"/>
  <c r="AP121" i="1" s="1"/>
  <c r="AS121" i="1" a="1"/>
  <c r="AS121" i="1" s="1"/>
  <c r="AF121" i="1" a="1"/>
  <c r="AF121" i="1" s="1"/>
  <c r="AI121" i="1" a="1"/>
  <c r="AI121" i="1" s="1"/>
  <c r="AN121" i="1" a="1"/>
  <c r="AN121" i="1" s="1"/>
  <c r="AQ121" i="1" a="1"/>
  <c r="AQ121" i="1" s="1"/>
  <c r="AV121" i="1" a="1"/>
  <c r="AV121" i="1" s="1"/>
  <c r="AD121" i="1" a="1"/>
  <c r="AD121" i="1" s="1"/>
  <c r="AG121" i="1" a="1"/>
  <c r="AG121" i="1" s="1"/>
  <c r="AL121" i="1" a="1"/>
  <c r="AL121" i="1" s="1"/>
  <c r="AO121" i="1" a="1"/>
  <c r="AO121" i="1" s="1"/>
  <c r="AT121" i="1" a="1"/>
  <c r="AT121" i="1" s="1"/>
  <c r="AJ117" i="1" a="1"/>
  <c r="AJ117" i="1" s="1"/>
  <c r="AM117" i="1" a="1"/>
  <c r="AM117" i="1" s="1"/>
  <c r="AR117" i="1" a="1"/>
  <c r="AR117" i="1" s="1"/>
  <c r="AU117" i="1" a="1"/>
  <c r="AU117" i="1" s="1"/>
  <c r="AC117" i="1" a="1"/>
  <c r="AC117" i="1" s="1"/>
  <c r="AH117" i="1" a="1"/>
  <c r="AH117" i="1" s="1"/>
  <c r="AK117" i="1" a="1"/>
  <c r="AK117" i="1" s="1"/>
  <c r="AP117" i="1" a="1"/>
  <c r="AP117" i="1" s="1"/>
  <c r="AS117" i="1" a="1"/>
  <c r="AS117" i="1" s="1"/>
  <c r="AF117" i="1" a="1"/>
  <c r="AF117" i="1" s="1"/>
  <c r="AI117" i="1" a="1"/>
  <c r="AI117" i="1" s="1"/>
  <c r="AN117" i="1" a="1"/>
  <c r="AN117" i="1" s="1"/>
  <c r="AQ117" i="1" a="1"/>
  <c r="AQ117" i="1" s="1"/>
  <c r="AV117" i="1" a="1"/>
  <c r="AV117" i="1" s="1"/>
  <c r="AD117" i="1" a="1"/>
  <c r="AD117" i="1" s="1"/>
  <c r="AG117" i="1" a="1"/>
  <c r="AG117" i="1" s="1"/>
  <c r="AL117" i="1" a="1"/>
  <c r="AL117" i="1" s="1"/>
  <c r="AO117" i="1" a="1"/>
  <c r="AO117" i="1" s="1"/>
  <c r="AT117" i="1" a="1"/>
  <c r="AT117" i="1" s="1"/>
  <c r="AJ113" i="1" a="1"/>
  <c r="AJ113" i="1" s="1"/>
  <c r="AM113" i="1" a="1"/>
  <c r="AM113" i="1" s="1"/>
  <c r="AR113" i="1" a="1"/>
  <c r="AR113" i="1" s="1"/>
  <c r="AU113" i="1" a="1"/>
  <c r="AU113" i="1" s="1"/>
  <c r="AC113" i="1" a="1"/>
  <c r="AC113" i="1" s="1"/>
  <c r="AH113" i="1" a="1"/>
  <c r="AH113" i="1" s="1"/>
  <c r="AK113" i="1" a="1"/>
  <c r="AK113" i="1" s="1"/>
  <c r="AP113" i="1" a="1"/>
  <c r="AP113" i="1" s="1"/>
  <c r="AS113" i="1" a="1"/>
  <c r="AS113" i="1" s="1"/>
  <c r="AF113" i="1" a="1"/>
  <c r="AF113" i="1" s="1"/>
  <c r="AI113" i="1" a="1"/>
  <c r="AI113" i="1" s="1"/>
  <c r="AN113" i="1" a="1"/>
  <c r="AN113" i="1" s="1"/>
  <c r="AQ113" i="1" a="1"/>
  <c r="AQ113" i="1" s="1"/>
  <c r="AV113" i="1" a="1"/>
  <c r="AV113" i="1" s="1"/>
  <c r="AD113" i="1" a="1"/>
  <c r="AD113" i="1" s="1"/>
  <c r="AG113" i="1" a="1"/>
  <c r="AG113" i="1" s="1"/>
  <c r="AL113" i="1" a="1"/>
  <c r="AL113" i="1" s="1"/>
  <c r="AO113" i="1" a="1"/>
  <c r="AO113" i="1" s="1"/>
  <c r="AT113" i="1" a="1"/>
  <c r="AT113" i="1" s="1"/>
  <c r="AJ109" i="1" a="1"/>
  <c r="AJ109" i="1" s="1"/>
  <c r="AM109" i="1" a="1"/>
  <c r="AM109" i="1" s="1"/>
  <c r="AR109" i="1" a="1"/>
  <c r="AR109" i="1" s="1"/>
  <c r="AU109" i="1" a="1"/>
  <c r="AU109" i="1" s="1"/>
  <c r="AC109" i="1" a="1"/>
  <c r="AC109" i="1" s="1"/>
  <c r="AH109" i="1" a="1"/>
  <c r="AH109" i="1" s="1"/>
  <c r="AK109" i="1" a="1"/>
  <c r="AK109" i="1" s="1"/>
  <c r="AP109" i="1" a="1"/>
  <c r="AP109" i="1" s="1"/>
  <c r="AS109" i="1" a="1"/>
  <c r="AS109" i="1" s="1"/>
  <c r="AF109" i="1" a="1"/>
  <c r="AF109" i="1" s="1"/>
  <c r="AI109" i="1" a="1"/>
  <c r="AI109" i="1" s="1"/>
  <c r="AN109" i="1" a="1"/>
  <c r="AN109" i="1" s="1"/>
  <c r="AQ109" i="1" a="1"/>
  <c r="AQ109" i="1" s="1"/>
  <c r="AV109" i="1" a="1"/>
  <c r="AV109" i="1" s="1"/>
  <c r="AD109" i="1" a="1"/>
  <c r="AD109" i="1" s="1"/>
  <c r="AG109" i="1" a="1"/>
  <c r="AG109" i="1" s="1"/>
  <c r="AL109" i="1" a="1"/>
  <c r="AL109" i="1" s="1"/>
  <c r="AO109" i="1" a="1"/>
  <c r="AO109" i="1" s="1"/>
  <c r="AT109" i="1" a="1"/>
  <c r="AT109" i="1" s="1"/>
  <c r="AH105" i="1" a="1"/>
  <c r="AH105" i="1" s="1"/>
  <c r="AJ105" i="1" a="1"/>
  <c r="AJ105" i="1" s="1"/>
  <c r="AL105" i="1" a="1"/>
  <c r="AL105" i="1" s="1"/>
  <c r="AN105" i="1" a="1"/>
  <c r="AN105" i="1" s="1"/>
  <c r="AP105" i="1" a="1"/>
  <c r="AP105" i="1" s="1"/>
  <c r="AR105" i="1" a="1"/>
  <c r="AR105" i="1" s="1"/>
  <c r="AT105" i="1" a="1"/>
  <c r="AT105" i="1" s="1"/>
  <c r="AV105" i="1" a="1"/>
  <c r="AV105" i="1" s="1"/>
  <c r="AC105" i="1" a="1"/>
  <c r="AC105" i="1" s="1"/>
  <c r="AF105" i="1" a="1"/>
  <c r="AF105" i="1" s="1"/>
  <c r="AD105" i="1" a="1"/>
  <c r="AD105" i="1" s="1"/>
  <c r="AI105" i="1" a="1"/>
  <c r="AI105" i="1" s="1"/>
  <c r="AK105" i="1" a="1"/>
  <c r="AK105" i="1" s="1"/>
  <c r="AO105" i="1" a="1"/>
  <c r="AO105" i="1" s="1"/>
  <c r="AS105" i="1" a="1"/>
  <c r="AS105" i="1" s="1"/>
  <c r="AM105" i="1" a="1"/>
  <c r="AM105" i="1" s="1"/>
  <c r="AQ105" i="1" a="1"/>
  <c r="AQ105" i="1" s="1"/>
  <c r="AU105" i="1" a="1"/>
  <c r="AU105" i="1" s="1"/>
  <c r="AG105" i="1" a="1"/>
  <c r="AG105" i="1" s="1"/>
  <c r="AH101" i="1" a="1"/>
  <c r="AH101" i="1" s="1"/>
  <c r="AM101" i="1" a="1"/>
  <c r="AM101" i="1" s="1"/>
  <c r="AP101" i="1" a="1"/>
  <c r="AP101" i="1" s="1"/>
  <c r="AL101" i="1" a="1"/>
  <c r="AL101" i="1" s="1"/>
  <c r="AO101" i="1" a="1"/>
  <c r="AO101" i="1" s="1"/>
  <c r="AU101" i="1" a="1"/>
  <c r="AU101" i="1" s="1"/>
  <c r="AC101" i="1" a="1"/>
  <c r="AC101" i="1" s="1"/>
  <c r="AF101" i="1" a="1"/>
  <c r="AF101" i="1" s="1"/>
  <c r="AI101" i="1" a="1"/>
  <c r="AI101" i="1" s="1"/>
  <c r="AS101" i="1" a="1"/>
  <c r="AS101" i="1" s="1"/>
  <c r="AV101" i="1" a="1"/>
  <c r="AV101" i="1" s="1"/>
  <c r="AD101" i="1" a="1"/>
  <c r="AD101" i="1" s="1"/>
  <c r="AJ101" i="1" a="1"/>
  <c r="AJ101" i="1" s="1"/>
  <c r="AN101" i="1" a="1"/>
  <c r="AN101" i="1" s="1"/>
  <c r="AQ101" i="1" a="1"/>
  <c r="AQ101" i="1" s="1"/>
  <c r="AT101" i="1" a="1"/>
  <c r="AT101" i="1" s="1"/>
  <c r="AR101" i="1" a="1"/>
  <c r="AR101" i="1" s="1"/>
  <c r="AG101" i="1" a="1"/>
  <c r="AG101" i="1" s="1"/>
  <c r="AK101" i="1" a="1"/>
  <c r="AK101" i="1" s="1"/>
  <c r="AH97" i="1" a="1"/>
  <c r="AH97" i="1" s="1"/>
  <c r="AM97" i="1" a="1"/>
  <c r="AM97" i="1" s="1"/>
  <c r="AP97" i="1" a="1"/>
  <c r="AP97" i="1" s="1"/>
  <c r="AU97" i="1" a="1"/>
  <c r="AU97" i="1" s="1"/>
  <c r="AL97" i="1" a="1"/>
  <c r="AL97" i="1" s="1"/>
  <c r="AO97" i="1" a="1"/>
  <c r="AO97" i="1" s="1"/>
  <c r="AS97" i="1" a="1"/>
  <c r="AS97" i="1" s="1"/>
  <c r="AC97" i="1" a="1"/>
  <c r="AC97" i="1" s="1"/>
  <c r="AF97" i="1" a="1"/>
  <c r="AF97" i="1" s="1"/>
  <c r="AI97" i="1" a="1"/>
  <c r="AI97" i="1" s="1"/>
  <c r="AT97" i="1" a="1"/>
  <c r="AT97" i="1" s="1"/>
  <c r="AD97" i="1" a="1"/>
  <c r="AD97" i="1" s="1"/>
  <c r="AJ97" i="1" a="1"/>
  <c r="AJ97" i="1" s="1"/>
  <c r="AN97" i="1" a="1"/>
  <c r="AN97" i="1" s="1"/>
  <c r="AQ97" i="1" a="1"/>
  <c r="AQ97" i="1" s="1"/>
  <c r="AG97" i="1" a="1"/>
  <c r="AG97" i="1" s="1"/>
  <c r="AV97" i="1" a="1"/>
  <c r="AV97" i="1" s="1"/>
  <c r="AK97" i="1" a="1"/>
  <c r="AK97" i="1" s="1"/>
  <c r="AR97" i="1" a="1"/>
  <c r="AR97" i="1" s="1"/>
  <c r="AG93" i="1" a="1"/>
  <c r="AG93" i="1" s="1"/>
  <c r="AJ93" i="1" a="1"/>
  <c r="AJ93" i="1" s="1"/>
  <c r="AO93" i="1" a="1"/>
  <c r="AO93" i="1" s="1"/>
  <c r="AR93" i="1" a="1"/>
  <c r="AR93" i="1" s="1"/>
  <c r="AH93" i="1" a="1"/>
  <c r="AH93" i="1" s="1"/>
  <c r="AM93" i="1" a="1"/>
  <c r="AM93" i="1" s="1"/>
  <c r="AP93" i="1" a="1"/>
  <c r="AP93" i="1" s="1"/>
  <c r="AU93" i="1" a="1"/>
  <c r="AU93" i="1" s="1"/>
  <c r="AC93" i="1" a="1"/>
  <c r="AC93" i="1" s="1"/>
  <c r="AF93" i="1" a="1"/>
  <c r="AF93" i="1" s="1"/>
  <c r="AK93" i="1" a="1"/>
  <c r="AK93" i="1" s="1"/>
  <c r="AN93" i="1" a="1"/>
  <c r="AN93" i="1" s="1"/>
  <c r="AS93" i="1" a="1"/>
  <c r="AS93" i="1" s="1"/>
  <c r="AV93" i="1" a="1"/>
  <c r="AV93" i="1" s="1"/>
  <c r="AQ93" i="1" a="1"/>
  <c r="AQ93" i="1" s="1"/>
  <c r="AI93" i="1" a="1"/>
  <c r="AI93" i="1" s="1"/>
  <c r="AT93" i="1" a="1"/>
  <c r="AT93" i="1" s="1"/>
  <c r="AD93" i="1" a="1"/>
  <c r="AD93" i="1" s="1"/>
  <c r="AL93" i="1" a="1"/>
  <c r="AL93" i="1" s="1"/>
  <c r="AG89" i="1" a="1"/>
  <c r="AG89" i="1" s="1"/>
  <c r="AJ89" i="1" a="1"/>
  <c r="AJ89" i="1" s="1"/>
  <c r="AO89" i="1" a="1"/>
  <c r="AO89" i="1" s="1"/>
  <c r="AR89" i="1" a="1"/>
  <c r="AR89" i="1" s="1"/>
  <c r="AH89" i="1" a="1"/>
  <c r="AH89" i="1" s="1"/>
  <c r="AM89" i="1" a="1"/>
  <c r="AM89" i="1" s="1"/>
  <c r="AP89" i="1" a="1"/>
  <c r="AP89" i="1" s="1"/>
  <c r="AU89" i="1" a="1"/>
  <c r="AU89" i="1" s="1"/>
  <c r="AC89" i="1" a="1"/>
  <c r="AC89" i="1" s="1"/>
  <c r="AF89" i="1" a="1"/>
  <c r="AF89" i="1" s="1"/>
  <c r="AK89" i="1" a="1"/>
  <c r="AK89" i="1" s="1"/>
  <c r="AN89" i="1" a="1"/>
  <c r="AN89" i="1" s="1"/>
  <c r="AS89" i="1" a="1"/>
  <c r="AS89" i="1" s="1"/>
  <c r="AV89" i="1" a="1"/>
  <c r="AV89" i="1" s="1"/>
  <c r="AQ89" i="1" a="1"/>
  <c r="AQ89" i="1" s="1"/>
  <c r="AI89" i="1" a="1"/>
  <c r="AI89" i="1" s="1"/>
  <c r="AT89" i="1" a="1"/>
  <c r="AT89" i="1" s="1"/>
  <c r="AD89" i="1" a="1"/>
  <c r="AD89" i="1" s="1"/>
  <c r="AL89" i="1" a="1"/>
  <c r="AL89" i="1" s="1"/>
  <c r="AG85" i="1" a="1"/>
  <c r="AG85" i="1" s="1"/>
  <c r="AJ85" i="1" a="1"/>
  <c r="AJ85" i="1" s="1"/>
  <c r="AO85" i="1" a="1"/>
  <c r="AO85" i="1" s="1"/>
  <c r="AR85" i="1" a="1"/>
  <c r="AR85" i="1" s="1"/>
  <c r="AH85" i="1" a="1"/>
  <c r="AH85" i="1" s="1"/>
  <c r="AM85" i="1" a="1"/>
  <c r="AM85" i="1" s="1"/>
  <c r="AP85" i="1" a="1"/>
  <c r="AP85" i="1" s="1"/>
  <c r="AU85" i="1" a="1"/>
  <c r="AU85" i="1" s="1"/>
  <c r="AC85" i="1" a="1"/>
  <c r="AC85" i="1" s="1"/>
  <c r="AF85" i="1" a="1"/>
  <c r="AF85" i="1" s="1"/>
  <c r="AK85" i="1" a="1"/>
  <c r="AK85" i="1" s="1"/>
  <c r="AN85" i="1" a="1"/>
  <c r="AN85" i="1" s="1"/>
  <c r="AS85" i="1" a="1"/>
  <c r="AS85" i="1" s="1"/>
  <c r="AV85" i="1" a="1"/>
  <c r="AV85" i="1" s="1"/>
  <c r="AQ85" i="1" a="1"/>
  <c r="AQ85" i="1" s="1"/>
  <c r="AI85" i="1" a="1"/>
  <c r="AI85" i="1" s="1"/>
  <c r="AT85" i="1" a="1"/>
  <c r="AT85" i="1" s="1"/>
  <c r="AD85" i="1" a="1"/>
  <c r="AD85" i="1" s="1"/>
  <c r="AL85" i="1" a="1"/>
  <c r="AL85" i="1" s="1"/>
  <c r="AG81" i="1" a="1"/>
  <c r="AG81" i="1" s="1"/>
  <c r="AJ81" i="1" a="1"/>
  <c r="AJ81" i="1" s="1"/>
  <c r="AO81" i="1" a="1"/>
  <c r="AO81" i="1" s="1"/>
  <c r="AR81" i="1" a="1"/>
  <c r="AR81" i="1" s="1"/>
  <c r="AH81" i="1" a="1"/>
  <c r="AH81" i="1" s="1"/>
  <c r="AM81" i="1" a="1"/>
  <c r="AM81" i="1" s="1"/>
  <c r="AP81" i="1" a="1"/>
  <c r="AP81" i="1" s="1"/>
  <c r="AU81" i="1" a="1"/>
  <c r="AU81" i="1" s="1"/>
  <c r="AC81" i="1" a="1"/>
  <c r="AC81" i="1" s="1"/>
  <c r="AF81" i="1" a="1"/>
  <c r="AF81" i="1" s="1"/>
  <c r="AK81" i="1" a="1"/>
  <c r="AK81" i="1" s="1"/>
  <c r="AN81" i="1" a="1"/>
  <c r="AN81" i="1" s="1"/>
  <c r="AS81" i="1" a="1"/>
  <c r="AS81" i="1" s="1"/>
  <c r="AV81" i="1" a="1"/>
  <c r="AV81" i="1" s="1"/>
  <c r="AQ81" i="1" a="1"/>
  <c r="AQ81" i="1" s="1"/>
  <c r="AI81" i="1" a="1"/>
  <c r="AI81" i="1" s="1"/>
  <c r="AT81" i="1" a="1"/>
  <c r="AT81" i="1" s="1"/>
  <c r="AD81" i="1" a="1"/>
  <c r="AD81" i="1" s="1"/>
  <c r="AL81" i="1" a="1"/>
  <c r="AL81" i="1" s="1"/>
  <c r="AC77" i="1" a="1"/>
  <c r="AC77" i="1" s="1"/>
  <c r="AF77" i="1" a="1"/>
  <c r="AF77" i="1" s="1"/>
  <c r="AK77" i="1" a="1"/>
  <c r="AK77" i="1" s="1"/>
  <c r="AN77" i="1" a="1"/>
  <c r="AN77" i="1" s="1"/>
  <c r="AS77" i="1" a="1"/>
  <c r="AS77" i="1" s="1"/>
  <c r="AV77" i="1" a="1"/>
  <c r="AV77" i="1" s="1"/>
  <c r="AD77" i="1" a="1"/>
  <c r="AD77" i="1" s="1"/>
  <c r="AI77" i="1" a="1"/>
  <c r="AI77" i="1" s="1"/>
  <c r="AL77" i="1" a="1"/>
  <c r="AL77" i="1" s="1"/>
  <c r="AQ77" i="1" a="1"/>
  <c r="AQ77" i="1" s="1"/>
  <c r="AT77" i="1" a="1"/>
  <c r="AT77" i="1" s="1"/>
  <c r="AJ77" i="1" a="1"/>
  <c r="AJ77" i="1" s="1"/>
  <c r="AO77" i="1" a="1"/>
  <c r="AO77" i="1" s="1"/>
  <c r="AP77" i="1" a="1"/>
  <c r="AP77" i="1" s="1"/>
  <c r="AU77" i="1" a="1"/>
  <c r="AU77" i="1" s="1"/>
  <c r="AG77" i="1" a="1"/>
  <c r="AG77" i="1" s="1"/>
  <c r="AR77" i="1" a="1"/>
  <c r="AR77" i="1" s="1"/>
  <c r="AH77" i="1" a="1"/>
  <c r="AH77" i="1" s="1"/>
  <c r="AM77" i="1" a="1"/>
  <c r="AM77" i="1" s="1"/>
  <c r="AC73" i="1" a="1"/>
  <c r="AC73" i="1" s="1"/>
  <c r="AF73" i="1" a="1"/>
  <c r="AF73" i="1" s="1"/>
  <c r="AK73" i="1" a="1"/>
  <c r="AK73" i="1" s="1"/>
  <c r="AN73" i="1" a="1"/>
  <c r="AN73" i="1" s="1"/>
  <c r="AS73" i="1" a="1"/>
  <c r="AS73" i="1" s="1"/>
  <c r="AV73" i="1" a="1"/>
  <c r="AV73" i="1" s="1"/>
  <c r="AD73" i="1" a="1"/>
  <c r="AD73" i="1" s="1"/>
  <c r="AI73" i="1" a="1"/>
  <c r="AI73" i="1" s="1"/>
  <c r="AL73" i="1" a="1"/>
  <c r="AL73" i="1" s="1"/>
  <c r="AQ73" i="1" a="1"/>
  <c r="AQ73" i="1" s="1"/>
  <c r="AT73" i="1" a="1"/>
  <c r="AT73" i="1" s="1"/>
  <c r="AG73" i="1" a="1"/>
  <c r="AG73" i="1" s="1"/>
  <c r="AJ73" i="1" a="1"/>
  <c r="AJ73" i="1" s="1"/>
  <c r="AO73" i="1" a="1"/>
  <c r="AO73" i="1" s="1"/>
  <c r="AR73" i="1" a="1"/>
  <c r="AR73" i="1" s="1"/>
  <c r="AH73" i="1" a="1"/>
  <c r="AH73" i="1" s="1"/>
  <c r="AM73" i="1" a="1"/>
  <c r="AM73" i="1" s="1"/>
  <c r="AP73" i="1" a="1"/>
  <c r="AP73" i="1" s="1"/>
  <c r="AU73" i="1" a="1"/>
  <c r="AU73" i="1" s="1"/>
  <c r="AC69" i="1" a="1"/>
  <c r="AC69" i="1" s="1"/>
  <c r="AF69" i="1" a="1"/>
  <c r="AF69" i="1" s="1"/>
  <c r="AK69" i="1" a="1"/>
  <c r="AK69" i="1" s="1"/>
  <c r="AN69" i="1" a="1"/>
  <c r="AN69" i="1" s="1"/>
  <c r="AS69" i="1" a="1"/>
  <c r="AS69" i="1" s="1"/>
  <c r="AV69" i="1" a="1"/>
  <c r="AV69" i="1" s="1"/>
  <c r="AD69" i="1" a="1"/>
  <c r="AD69" i="1" s="1"/>
  <c r="AI69" i="1" a="1"/>
  <c r="AI69" i="1" s="1"/>
  <c r="AL69" i="1" a="1"/>
  <c r="AL69" i="1" s="1"/>
  <c r="AQ69" i="1" a="1"/>
  <c r="AQ69" i="1" s="1"/>
  <c r="AT69" i="1" a="1"/>
  <c r="AT69" i="1" s="1"/>
  <c r="AG69" i="1" a="1"/>
  <c r="AG69" i="1" s="1"/>
  <c r="AJ69" i="1" a="1"/>
  <c r="AJ69" i="1" s="1"/>
  <c r="AO69" i="1" a="1"/>
  <c r="AO69" i="1" s="1"/>
  <c r="AR69" i="1" a="1"/>
  <c r="AR69" i="1" s="1"/>
  <c r="AH69" i="1" a="1"/>
  <c r="AH69" i="1" s="1"/>
  <c r="AM69" i="1" a="1"/>
  <c r="AM69" i="1" s="1"/>
  <c r="AP69" i="1" a="1"/>
  <c r="AP69" i="1" s="1"/>
  <c r="AU69" i="1" a="1"/>
  <c r="AU69" i="1" s="1"/>
  <c r="AC65" i="1" a="1"/>
  <c r="AC65" i="1" s="1"/>
  <c r="AG65" i="1" a="1"/>
  <c r="AG65" i="1" s="1"/>
  <c r="AK65" i="1" a="1"/>
  <c r="AK65" i="1" s="1"/>
  <c r="AO65" i="1" a="1"/>
  <c r="AO65" i="1" s="1"/>
  <c r="AS65" i="1" a="1"/>
  <c r="AS65" i="1" s="1"/>
  <c r="AD65" i="1" a="1"/>
  <c r="AD65" i="1" s="1"/>
  <c r="AH65" i="1" a="1"/>
  <c r="AH65" i="1" s="1"/>
  <c r="AL65" i="1" a="1"/>
  <c r="AL65" i="1" s="1"/>
  <c r="AP65" i="1" a="1"/>
  <c r="AP65" i="1" s="1"/>
  <c r="AT65" i="1" a="1"/>
  <c r="AT65" i="1" s="1"/>
  <c r="AI65" i="1" a="1"/>
  <c r="AI65" i="1" s="1"/>
  <c r="AM65" i="1" a="1"/>
  <c r="AM65" i="1" s="1"/>
  <c r="AQ65" i="1" a="1"/>
  <c r="AQ65" i="1" s="1"/>
  <c r="AU65" i="1" a="1"/>
  <c r="AU65" i="1" s="1"/>
  <c r="AF65" i="1" a="1"/>
  <c r="AF65" i="1" s="1"/>
  <c r="AJ65" i="1" a="1"/>
  <c r="AJ65" i="1" s="1"/>
  <c r="AN65" i="1" a="1"/>
  <c r="AN65" i="1" s="1"/>
  <c r="AR65" i="1" a="1"/>
  <c r="AR65" i="1" s="1"/>
  <c r="AV65" i="1" a="1"/>
  <c r="AV65" i="1" s="1"/>
  <c r="AC61" i="1" a="1"/>
  <c r="AC61" i="1" s="1"/>
  <c r="AG61" i="1" a="1"/>
  <c r="AG61" i="1" s="1"/>
  <c r="AK61" i="1" a="1"/>
  <c r="AK61" i="1" s="1"/>
  <c r="AO61" i="1" a="1"/>
  <c r="AO61" i="1" s="1"/>
  <c r="AS61" i="1" a="1"/>
  <c r="AS61" i="1" s="1"/>
  <c r="AD61" i="1" a="1"/>
  <c r="AD61" i="1" s="1"/>
  <c r="AH61" i="1" a="1"/>
  <c r="AH61" i="1" s="1"/>
  <c r="AL61" i="1" a="1"/>
  <c r="AL61" i="1" s="1"/>
  <c r="AP61" i="1" a="1"/>
  <c r="AP61" i="1" s="1"/>
  <c r="AT61" i="1" a="1"/>
  <c r="AT61" i="1" s="1"/>
  <c r="AI61" i="1" a="1"/>
  <c r="AI61" i="1" s="1"/>
  <c r="AM61" i="1" a="1"/>
  <c r="AM61" i="1" s="1"/>
  <c r="AQ61" i="1" a="1"/>
  <c r="AQ61" i="1" s="1"/>
  <c r="AU61" i="1" a="1"/>
  <c r="AU61" i="1" s="1"/>
  <c r="AF61" i="1" a="1"/>
  <c r="AF61" i="1" s="1"/>
  <c r="AJ61" i="1" a="1"/>
  <c r="AJ61" i="1" s="1"/>
  <c r="AN61" i="1" a="1"/>
  <c r="AN61" i="1" s="1"/>
  <c r="AR61" i="1" a="1"/>
  <c r="AR61" i="1" s="1"/>
  <c r="AV61" i="1" a="1"/>
  <c r="AV61" i="1" s="1"/>
  <c r="AC57" i="1" a="1"/>
  <c r="AC57" i="1" s="1"/>
  <c r="AG57" i="1" a="1"/>
  <c r="AG57" i="1" s="1"/>
  <c r="AK57" i="1" a="1"/>
  <c r="AK57" i="1" s="1"/>
  <c r="AO57" i="1" a="1"/>
  <c r="AO57" i="1" s="1"/>
  <c r="AS57" i="1" a="1"/>
  <c r="AS57" i="1" s="1"/>
  <c r="AD57" i="1" a="1"/>
  <c r="AD57" i="1" s="1"/>
  <c r="AH57" i="1" a="1"/>
  <c r="AH57" i="1" s="1"/>
  <c r="AL57" i="1" a="1"/>
  <c r="AL57" i="1" s="1"/>
  <c r="AP57" i="1" a="1"/>
  <c r="AP57" i="1" s="1"/>
  <c r="AT57" i="1" a="1"/>
  <c r="AT57" i="1" s="1"/>
  <c r="AI57" i="1" a="1"/>
  <c r="AI57" i="1" s="1"/>
  <c r="AM57" i="1" a="1"/>
  <c r="AM57" i="1" s="1"/>
  <c r="AQ57" i="1" a="1"/>
  <c r="AQ57" i="1" s="1"/>
  <c r="AU57" i="1" a="1"/>
  <c r="AU57" i="1" s="1"/>
  <c r="AF57" i="1" a="1"/>
  <c r="AF57" i="1" s="1"/>
  <c r="AJ57" i="1" a="1"/>
  <c r="AJ57" i="1" s="1"/>
  <c r="AN57" i="1" a="1"/>
  <c r="AN57" i="1" s="1"/>
  <c r="AR57" i="1" a="1"/>
  <c r="AR57" i="1" s="1"/>
  <c r="AV57" i="1" a="1"/>
  <c r="AV57" i="1" s="1"/>
  <c r="AC53" i="1" a="1"/>
  <c r="AC53" i="1" s="1"/>
  <c r="AF53" i="1" a="1"/>
  <c r="AF53" i="1" s="1"/>
  <c r="AK53" i="1" a="1"/>
  <c r="AK53" i="1" s="1"/>
  <c r="AN53" i="1" a="1"/>
  <c r="AN53" i="1" s="1"/>
  <c r="AS53" i="1" a="1"/>
  <c r="AS53" i="1" s="1"/>
  <c r="AV53" i="1" a="1"/>
  <c r="AV53" i="1" s="1"/>
  <c r="AD53" i="1" a="1"/>
  <c r="AD53" i="1" s="1"/>
  <c r="AI53" i="1" a="1"/>
  <c r="AI53" i="1" s="1"/>
  <c r="AL53" i="1" a="1"/>
  <c r="AL53" i="1" s="1"/>
  <c r="AQ53" i="1" a="1"/>
  <c r="AQ53" i="1" s="1"/>
  <c r="AT53" i="1" a="1"/>
  <c r="AT53" i="1" s="1"/>
  <c r="AG53" i="1" a="1"/>
  <c r="AG53" i="1" s="1"/>
  <c r="AJ53" i="1" a="1"/>
  <c r="AJ53" i="1" s="1"/>
  <c r="AO53" i="1" a="1"/>
  <c r="AO53" i="1" s="1"/>
  <c r="AR53" i="1" a="1"/>
  <c r="AR53" i="1" s="1"/>
  <c r="AH53" i="1" a="1"/>
  <c r="AH53" i="1" s="1"/>
  <c r="AM53" i="1" a="1"/>
  <c r="AM53" i="1" s="1"/>
  <c r="AP53" i="1" a="1"/>
  <c r="AP53" i="1" s="1"/>
  <c r="AU53" i="1" a="1"/>
  <c r="AU53" i="1" s="1"/>
  <c r="AC49" i="1" a="1"/>
  <c r="AC49" i="1" s="1"/>
  <c r="AH49" i="1" a="1"/>
  <c r="AH49" i="1" s="1"/>
  <c r="AJ49" i="1" a="1"/>
  <c r="AJ49" i="1" s="1"/>
  <c r="AF49" i="1" a="1"/>
  <c r="AF49" i="1" s="1"/>
  <c r="AD49" i="1" a="1"/>
  <c r="AD49" i="1" s="1"/>
  <c r="AG49" i="1" a="1"/>
  <c r="AG49" i="1" s="1"/>
  <c r="AK49" i="1" a="1"/>
  <c r="AK49" i="1" s="1"/>
  <c r="AN49" i="1" a="1"/>
  <c r="AN49" i="1" s="1"/>
  <c r="AS49" i="1" a="1"/>
  <c r="AS49" i="1" s="1"/>
  <c r="AV49" i="1" a="1"/>
  <c r="AV49" i="1" s="1"/>
  <c r="AL49" i="1" a="1"/>
  <c r="AL49" i="1" s="1"/>
  <c r="AQ49" i="1" a="1"/>
  <c r="AQ49" i="1" s="1"/>
  <c r="AT49" i="1" a="1"/>
  <c r="AT49" i="1" s="1"/>
  <c r="AI49" i="1" a="1"/>
  <c r="AI49" i="1" s="1"/>
  <c r="AO49" i="1" a="1"/>
  <c r="AO49" i="1" s="1"/>
  <c r="AR49" i="1" a="1"/>
  <c r="AR49" i="1" s="1"/>
  <c r="AM49" i="1" a="1"/>
  <c r="AM49" i="1" s="1"/>
  <c r="AP49" i="1" a="1"/>
  <c r="AP49" i="1" s="1"/>
  <c r="AU49" i="1" a="1"/>
  <c r="AU49" i="1" s="1"/>
  <c r="AF45" i="1" a="1"/>
  <c r="AF45" i="1" s="1"/>
  <c r="AI45" i="1" a="1"/>
  <c r="AI45" i="1" s="1"/>
  <c r="AN45" i="1" a="1"/>
  <c r="AN45" i="1" s="1"/>
  <c r="AQ45" i="1" a="1"/>
  <c r="AQ45" i="1" s="1"/>
  <c r="AV45" i="1" a="1"/>
  <c r="AV45" i="1" s="1"/>
  <c r="AD45" i="1" a="1"/>
  <c r="AD45" i="1" s="1"/>
  <c r="AG45" i="1" a="1"/>
  <c r="AG45" i="1" s="1"/>
  <c r="AL45" i="1" a="1"/>
  <c r="AL45" i="1" s="1"/>
  <c r="AO45" i="1" a="1"/>
  <c r="AO45" i="1" s="1"/>
  <c r="AT45" i="1" a="1"/>
  <c r="AT45" i="1" s="1"/>
  <c r="AJ45" i="1" a="1"/>
  <c r="AJ45" i="1" s="1"/>
  <c r="AM45" i="1" a="1"/>
  <c r="AM45" i="1" s="1"/>
  <c r="AR45" i="1" a="1"/>
  <c r="AR45" i="1" s="1"/>
  <c r="AU45" i="1" a="1"/>
  <c r="AU45" i="1" s="1"/>
  <c r="AC45" i="1" a="1"/>
  <c r="AC45" i="1" s="1"/>
  <c r="AK45" i="1" a="1"/>
  <c r="AK45" i="1" s="1"/>
  <c r="AP45" i="1" a="1"/>
  <c r="AP45" i="1" s="1"/>
  <c r="AH45" i="1" a="1"/>
  <c r="AH45" i="1" s="1"/>
  <c r="AS45" i="1" a="1"/>
  <c r="AS45" i="1" s="1"/>
  <c r="AF41" i="1" a="1"/>
  <c r="AF41" i="1" s="1"/>
  <c r="AI41" i="1" a="1"/>
  <c r="AI41" i="1" s="1"/>
  <c r="AN41" i="1" a="1"/>
  <c r="AN41" i="1" s="1"/>
  <c r="AQ41" i="1" a="1"/>
  <c r="AQ41" i="1" s="1"/>
  <c r="AV41" i="1" a="1"/>
  <c r="AV41" i="1" s="1"/>
  <c r="AD41" i="1" a="1"/>
  <c r="AD41" i="1" s="1"/>
  <c r="AG41" i="1" a="1"/>
  <c r="AG41" i="1" s="1"/>
  <c r="AL41" i="1" a="1"/>
  <c r="AL41" i="1" s="1"/>
  <c r="AO41" i="1" a="1"/>
  <c r="AO41" i="1" s="1"/>
  <c r="AT41" i="1" a="1"/>
  <c r="AT41" i="1" s="1"/>
  <c r="AJ41" i="1" a="1"/>
  <c r="AJ41" i="1" s="1"/>
  <c r="AM41" i="1" a="1"/>
  <c r="AM41" i="1" s="1"/>
  <c r="AR41" i="1" a="1"/>
  <c r="AR41" i="1" s="1"/>
  <c r="AU41" i="1" a="1"/>
  <c r="AU41" i="1" s="1"/>
  <c r="AC41" i="1" a="1"/>
  <c r="AC41" i="1" s="1"/>
  <c r="AH41" i="1" a="1"/>
  <c r="AH41" i="1" s="1"/>
  <c r="AK41" i="1" a="1"/>
  <c r="AK41" i="1" s="1"/>
  <c r="AP41" i="1" a="1"/>
  <c r="AP41" i="1" s="1"/>
  <c r="AS41" i="1" a="1"/>
  <c r="AS41" i="1" s="1"/>
  <c r="AF37" i="1" a="1"/>
  <c r="AF37" i="1" s="1"/>
  <c r="AI37" i="1" a="1"/>
  <c r="AI37" i="1" s="1"/>
  <c r="AN37" i="1" a="1"/>
  <c r="AN37" i="1" s="1"/>
  <c r="AQ37" i="1" a="1"/>
  <c r="AQ37" i="1" s="1"/>
  <c r="AV37" i="1" a="1"/>
  <c r="AV37" i="1" s="1"/>
  <c r="AD37" i="1" a="1"/>
  <c r="AD37" i="1" s="1"/>
  <c r="AG37" i="1" a="1"/>
  <c r="AG37" i="1" s="1"/>
  <c r="AL37" i="1" a="1"/>
  <c r="AL37" i="1" s="1"/>
  <c r="AO37" i="1" a="1"/>
  <c r="AO37" i="1" s="1"/>
  <c r="AT37" i="1" a="1"/>
  <c r="AT37" i="1" s="1"/>
  <c r="AJ37" i="1" a="1"/>
  <c r="AJ37" i="1" s="1"/>
  <c r="AM37" i="1" a="1"/>
  <c r="AM37" i="1" s="1"/>
  <c r="AR37" i="1" a="1"/>
  <c r="AR37" i="1" s="1"/>
  <c r="AU37" i="1" a="1"/>
  <c r="AU37" i="1" s="1"/>
  <c r="AC37" i="1" a="1"/>
  <c r="AC37" i="1" s="1"/>
  <c r="AH37" i="1" a="1"/>
  <c r="AH37" i="1" s="1"/>
  <c r="AK37" i="1" a="1"/>
  <c r="AK37" i="1" s="1"/>
  <c r="AP37" i="1" a="1"/>
  <c r="AP37" i="1" s="1"/>
  <c r="AS37" i="1" a="1"/>
  <c r="AS37" i="1" s="1"/>
  <c r="AJ33" i="1" a="1"/>
  <c r="AJ33" i="1" s="1"/>
  <c r="AM33" i="1" a="1"/>
  <c r="AM33" i="1" s="1"/>
  <c r="AR33" i="1" a="1"/>
  <c r="AR33" i="1" s="1"/>
  <c r="AU33" i="1" a="1"/>
  <c r="AU33" i="1" s="1"/>
  <c r="AC33" i="1" a="1"/>
  <c r="AC33" i="1" s="1"/>
  <c r="AH33" i="1" a="1"/>
  <c r="AH33" i="1" s="1"/>
  <c r="AK33" i="1" a="1"/>
  <c r="AK33" i="1" s="1"/>
  <c r="AP33" i="1" a="1"/>
  <c r="AP33" i="1" s="1"/>
  <c r="AS33" i="1" a="1"/>
  <c r="AS33" i="1" s="1"/>
  <c r="AF33" i="1" a="1"/>
  <c r="AF33" i="1" s="1"/>
  <c r="AI33" i="1" a="1"/>
  <c r="AI33" i="1" s="1"/>
  <c r="AN33" i="1" a="1"/>
  <c r="AN33" i="1" s="1"/>
  <c r="AQ33" i="1" a="1"/>
  <c r="AQ33" i="1" s="1"/>
  <c r="AV33" i="1" a="1"/>
  <c r="AV33" i="1" s="1"/>
  <c r="AD33" i="1" a="1"/>
  <c r="AD33" i="1" s="1"/>
  <c r="AG33" i="1" a="1"/>
  <c r="AG33" i="1" s="1"/>
  <c r="AL33" i="1" a="1"/>
  <c r="AL33" i="1" s="1"/>
  <c r="AO33" i="1" a="1"/>
  <c r="AO33" i="1" s="1"/>
  <c r="AT33" i="1" a="1"/>
  <c r="AT33" i="1" s="1"/>
  <c r="AC29" i="1" a="1"/>
  <c r="AC29" i="1" s="1"/>
  <c r="AI29" i="1" a="1"/>
  <c r="AI29" i="1" s="1"/>
  <c r="AL29" i="1" a="1"/>
  <c r="AL29" i="1" s="1"/>
  <c r="AQ29" i="1" a="1"/>
  <c r="AQ29" i="1" s="1"/>
  <c r="AT29" i="1" a="1"/>
  <c r="AT29" i="1" s="1"/>
  <c r="AD29" i="1" a="1"/>
  <c r="AD29" i="1" s="1"/>
  <c r="AG29" i="1" a="1"/>
  <c r="AG29" i="1" s="1"/>
  <c r="AJ29" i="1" a="1"/>
  <c r="AJ29" i="1" s="1"/>
  <c r="AO29" i="1" a="1"/>
  <c r="AO29" i="1" s="1"/>
  <c r="AR29" i="1" a="1"/>
  <c r="AR29" i="1" s="1"/>
  <c r="AH29" i="1" a="1"/>
  <c r="AH29" i="1" s="1"/>
  <c r="AM29" i="1" a="1"/>
  <c r="AM29" i="1" s="1"/>
  <c r="AP29" i="1" a="1"/>
  <c r="AP29" i="1" s="1"/>
  <c r="AU29" i="1" a="1"/>
  <c r="AU29" i="1" s="1"/>
  <c r="AK29" i="1" a="1"/>
  <c r="AK29" i="1" s="1"/>
  <c r="AV29" i="1" a="1"/>
  <c r="AV29" i="1" s="1"/>
  <c r="AN29" i="1" a="1"/>
  <c r="AN29" i="1" s="1"/>
  <c r="AF29" i="1" a="1"/>
  <c r="AF29" i="1" s="1"/>
  <c r="AS29" i="1" a="1"/>
  <c r="AS29" i="1" s="1"/>
  <c r="AD5" i="1" a="1"/>
  <c r="AD5" i="1" s="1"/>
  <c r="AF5" i="1" a="1"/>
  <c r="AF5" i="1" s="1"/>
  <c r="AH5" i="1" a="1"/>
  <c r="AH5" i="1" s="1"/>
  <c r="AJ5" i="1" a="1"/>
  <c r="AJ5" i="1" s="1"/>
  <c r="AL5" i="1" a="1"/>
  <c r="AL5" i="1" s="1"/>
  <c r="AN5" i="1" a="1"/>
  <c r="AN5" i="1" s="1"/>
  <c r="AP5" i="1" a="1"/>
  <c r="AP5" i="1" s="1"/>
  <c r="AR5" i="1" a="1"/>
  <c r="AR5" i="1" s="1"/>
  <c r="AT5" i="1" a="1"/>
  <c r="AT5" i="1" s="1"/>
  <c r="AV5" i="1" a="1"/>
  <c r="AV5" i="1" s="1"/>
  <c r="AC8" i="1" a="1"/>
  <c r="AC8" i="1" s="1"/>
  <c r="AO8" i="1" a="1"/>
  <c r="AO8" i="1" s="1"/>
  <c r="AH9" i="1" a="1"/>
  <c r="AH9" i="1" s="1"/>
  <c r="AM9" i="1" a="1"/>
  <c r="AM9" i="1" s="1"/>
  <c r="AP9" i="1" a="1"/>
  <c r="AP9" i="1" s="1"/>
  <c r="AU9" i="1" a="1"/>
  <c r="AU9" i="1" s="1"/>
  <c r="AD10" i="1" a="1"/>
  <c r="AD10" i="1" s="1"/>
  <c r="AI10" i="1" a="1"/>
  <c r="AI10" i="1" s="1"/>
  <c r="AL10" i="1" a="1"/>
  <c r="AL10" i="1" s="1"/>
  <c r="AQ10" i="1" a="1"/>
  <c r="AQ10" i="1" s="1"/>
  <c r="AT10" i="1" a="1"/>
  <c r="AT10" i="1" s="1"/>
  <c r="AH11" i="1" a="1"/>
  <c r="AH11" i="1" s="1"/>
  <c r="AM11" i="1" a="1"/>
  <c r="AM11" i="1" s="1"/>
  <c r="AP11" i="1" a="1"/>
  <c r="AP11" i="1" s="1"/>
  <c r="AU11" i="1" a="1"/>
  <c r="AU11" i="1" s="1"/>
  <c r="AD12" i="1" a="1"/>
  <c r="AD12" i="1" s="1"/>
  <c r="AI12" i="1" a="1"/>
  <c r="AI12" i="1" s="1"/>
  <c r="AL12" i="1" a="1"/>
  <c r="AL12" i="1" s="1"/>
  <c r="AQ12" i="1" a="1"/>
  <c r="AQ12" i="1" s="1"/>
  <c r="AT12" i="1" a="1"/>
  <c r="AT12" i="1" s="1"/>
  <c r="AH13" i="1" a="1"/>
  <c r="AH13" i="1" s="1"/>
  <c r="AM13" i="1" a="1"/>
  <c r="AM13" i="1" s="1"/>
  <c r="AP13" i="1" a="1"/>
  <c r="AP13" i="1" s="1"/>
  <c r="AU13" i="1" a="1"/>
  <c r="AU13" i="1" s="1"/>
  <c r="AD14" i="1" a="1"/>
  <c r="AD14" i="1" s="1"/>
  <c r="AI14" i="1" a="1"/>
  <c r="AI14" i="1" s="1"/>
  <c r="AL14" i="1" a="1"/>
  <c r="AL14" i="1" s="1"/>
  <c r="AQ14" i="1" a="1"/>
  <c r="AQ14" i="1" s="1"/>
  <c r="AT14" i="1" a="1"/>
  <c r="AT14" i="1" s="1"/>
  <c r="AH15" i="1" a="1"/>
  <c r="AH15" i="1" s="1"/>
  <c r="AM15" i="1" a="1"/>
  <c r="AM15" i="1" s="1"/>
  <c r="AP15" i="1" a="1"/>
  <c r="AP15" i="1" s="1"/>
  <c r="AU15" i="1" a="1"/>
  <c r="AU15" i="1" s="1"/>
  <c r="AD16" i="1" a="1"/>
  <c r="AD16" i="1" s="1"/>
  <c r="AI16" i="1" a="1"/>
  <c r="AI16" i="1" s="1"/>
  <c r="AL16" i="1" a="1"/>
  <c r="AL16" i="1" s="1"/>
  <c r="AQ16" i="1" a="1"/>
  <c r="AQ16" i="1" s="1"/>
  <c r="AT16" i="1" a="1"/>
  <c r="AT16" i="1" s="1"/>
  <c r="AH17" i="1" a="1"/>
  <c r="AH17" i="1" s="1"/>
  <c r="AM17" i="1" a="1"/>
  <c r="AM17" i="1" s="1"/>
  <c r="AP17" i="1" a="1"/>
  <c r="AP17" i="1" s="1"/>
  <c r="AU17" i="1" a="1"/>
  <c r="AU17" i="1" s="1"/>
  <c r="AD18" i="1" a="1"/>
  <c r="AD18" i="1" s="1"/>
  <c r="AI18" i="1" a="1"/>
  <c r="AI18" i="1" s="1"/>
  <c r="AL18" i="1" a="1"/>
  <c r="AL18" i="1" s="1"/>
  <c r="AQ18" i="1" a="1"/>
  <c r="AQ18" i="1" s="1"/>
  <c r="AT18" i="1" a="1"/>
  <c r="AT18" i="1" s="1"/>
  <c r="AH19" i="1" a="1"/>
  <c r="AH19" i="1" s="1"/>
  <c r="AM19" i="1" a="1"/>
  <c r="AM19" i="1" s="1"/>
  <c r="AP19" i="1" a="1"/>
  <c r="AP19" i="1" s="1"/>
  <c r="AU19" i="1" a="1"/>
  <c r="AU19" i="1" s="1"/>
  <c r="AD20" i="1" a="1"/>
  <c r="AD20" i="1" s="1"/>
  <c r="AI20" i="1" a="1"/>
  <c r="AI20" i="1" s="1"/>
  <c r="AL20" i="1" a="1"/>
  <c r="AL20" i="1" s="1"/>
  <c r="AQ20" i="1" a="1"/>
  <c r="AQ20" i="1" s="1"/>
  <c r="AT20" i="1" a="1"/>
  <c r="AT20" i="1" s="1"/>
  <c r="AH21" i="1" a="1"/>
  <c r="AH21" i="1" s="1"/>
  <c r="AM21" i="1" a="1"/>
  <c r="AM21" i="1" s="1"/>
  <c r="AP21" i="1" a="1"/>
  <c r="AP21" i="1" s="1"/>
  <c r="AU21" i="1" a="1"/>
  <c r="AU21" i="1" s="1"/>
  <c r="AD22" i="1" a="1"/>
  <c r="AD22" i="1" s="1"/>
  <c r="AI22" i="1" a="1"/>
  <c r="AI22" i="1" s="1"/>
  <c r="AL22" i="1" a="1"/>
  <c r="AL22" i="1" s="1"/>
  <c r="AQ22" i="1" a="1"/>
  <c r="AQ22" i="1" s="1"/>
  <c r="AT22" i="1" a="1"/>
  <c r="AT22" i="1" s="1"/>
  <c r="AT203" i="1" a="1"/>
  <c r="AT203" i="1" s="1"/>
  <c r="AQ203" i="1" a="1"/>
  <c r="AQ203" i="1" s="1"/>
  <c r="AL203" i="1" a="1"/>
  <c r="AL203" i="1" s="1"/>
  <c r="AI203" i="1" a="1"/>
  <c r="AI203" i="1" s="1"/>
  <c r="AT201" i="1" a="1"/>
  <c r="AT201" i="1" s="1"/>
  <c r="AQ201" i="1" a="1"/>
  <c r="AQ201" i="1" s="1"/>
  <c r="AL201" i="1" a="1"/>
  <c r="AL201" i="1" s="1"/>
  <c r="AI201" i="1" a="1"/>
  <c r="AI201" i="1" s="1"/>
  <c r="AS199" i="1" a="1"/>
  <c r="AS199" i="1" s="1"/>
  <c r="AO199" i="1" a="1"/>
  <c r="AO199" i="1" s="1"/>
  <c r="AT197" i="1" a="1"/>
  <c r="AT197" i="1" s="1"/>
  <c r="AO197" i="1" a="1"/>
  <c r="AO197" i="1" s="1"/>
  <c r="AT195" i="1" a="1"/>
  <c r="AT195" i="1" s="1"/>
  <c r="AO195" i="1" a="1"/>
  <c r="AO195" i="1" s="1"/>
  <c r="AV193" i="1" a="1"/>
  <c r="AV193" i="1" s="1"/>
  <c r="A25" i="1" l="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W6" i="1"/>
  <c r="AB5" i="1"/>
  <c r="AX5" i="1" s="1"/>
  <c r="AI4" i="1" a="1"/>
  <c r="AI4" i="1" s="1"/>
  <c r="B20" i="4" l="1"/>
  <c r="B13" i="4"/>
  <c r="B19" i="4"/>
  <c r="B9" i="4"/>
  <c r="B18" i="4"/>
  <c r="B17" i="4"/>
  <c r="B16" i="4"/>
  <c r="B31" i="4"/>
  <c r="B15" i="4"/>
  <c r="B30" i="4"/>
  <c r="B14" i="4"/>
  <c r="B29" i="4"/>
  <c r="B27" i="4"/>
  <c r="B10" i="4"/>
  <c r="B21" i="4"/>
  <c r="B28" i="4"/>
  <c r="B12" i="4"/>
  <c r="B11" i="4"/>
  <c r="B26" i="4"/>
  <c r="B25" i="4"/>
  <c r="B24" i="4"/>
  <c r="B8" i="4"/>
  <c r="B23" i="4"/>
  <c r="B7" i="4"/>
  <c r="B22" i="4"/>
  <c r="B6" i="4"/>
  <c r="AB6" i="1"/>
  <c r="AX6" i="1" s="1"/>
  <c r="AW7" i="1"/>
  <c r="AW8" i="1" l="1"/>
  <c r="AB7" i="1"/>
  <c r="AB8" i="1" l="1"/>
  <c r="AX8" i="1" s="1"/>
  <c r="AW9" i="1"/>
  <c r="AB9" i="1" l="1"/>
  <c r="AX9" i="1" s="1"/>
  <c r="AW10" i="1"/>
  <c r="AW11" i="1" l="1"/>
  <c r="AB10" i="1"/>
  <c r="AX10" i="1" s="1"/>
  <c r="AB11" i="1" l="1"/>
  <c r="AW12" i="1"/>
  <c r="AW13" i="1" l="1"/>
  <c r="AB12" i="1"/>
  <c r="AB13" i="1" l="1"/>
  <c r="AX13" i="1" s="1"/>
  <c r="AW14" i="1"/>
  <c r="AB14" i="1" l="1"/>
  <c r="AW15" i="1"/>
  <c r="AB15" i="1" l="1"/>
  <c r="AW16" i="1"/>
  <c r="AB16" i="1" l="1"/>
  <c r="AW17" i="1"/>
  <c r="AB17" i="1" l="1"/>
  <c r="AX17" i="1" s="1"/>
  <c r="AW18" i="1"/>
  <c r="AB18" i="1" l="1"/>
  <c r="AW19" i="1"/>
  <c r="AB19" i="1" l="1"/>
  <c r="AW20" i="1"/>
  <c r="AB20" i="1" l="1"/>
  <c r="AW21" i="1"/>
  <c r="AB21" i="1" l="1"/>
  <c r="AW22" i="1"/>
  <c r="AB22" i="1" l="1"/>
  <c r="AX22" i="1" s="1"/>
  <c r="AW24" i="1" l="1"/>
  <c r="AW25" i="1" l="1"/>
  <c r="AB24" i="1"/>
  <c r="AB25" i="1" l="1"/>
  <c r="AW26" i="1"/>
  <c r="AW27" i="1" l="1"/>
  <c r="AB26" i="1"/>
  <c r="AW28" i="1" l="1"/>
  <c r="AB27" i="1"/>
  <c r="AB28" i="1" l="1"/>
  <c r="AW29" i="1"/>
  <c r="AW30" i="1" l="1"/>
  <c r="AB29" i="1"/>
  <c r="AB30" i="1" l="1"/>
  <c r="AW31" i="1"/>
  <c r="AW32" i="1" l="1"/>
  <c r="AB31" i="1"/>
  <c r="AB32" i="1" l="1"/>
  <c r="AW33" i="1"/>
  <c r="AW34" i="1" l="1"/>
  <c r="AB33" i="1"/>
  <c r="AB34" i="1" l="1"/>
  <c r="AW35" i="1"/>
  <c r="AW36" i="1" l="1"/>
  <c r="AB35" i="1"/>
  <c r="AB36" i="1" l="1"/>
  <c r="AW37" i="1"/>
  <c r="AW38" i="1" l="1"/>
  <c r="AB37" i="1"/>
  <c r="AW39" i="1" l="1"/>
  <c r="AB38" i="1"/>
  <c r="AW40" i="1" l="1"/>
  <c r="AB39" i="1"/>
  <c r="AB40" i="1" l="1"/>
  <c r="AW41" i="1"/>
  <c r="AW42" i="1" l="1"/>
  <c r="AB41" i="1"/>
  <c r="AW43" i="1" l="1"/>
  <c r="AB42" i="1"/>
  <c r="AW44" i="1" l="1"/>
  <c r="AB43" i="1"/>
  <c r="AB44" i="1" l="1"/>
  <c r="AW45" i="1"/>
  <c r="AB45" i="1" l="1"/>
  <c r="AW46" i="1"/>
  <c r="AB46" i="1" l="1"/>
  <c r="AW47" i="1"/>
  <c r="AW48" i="1" l="1"/>
  <c r="AB47" i="1"/>
  <c r="AW49" i="1" l="1"/>
  <c r="AB48" i="1"/>
  <c r="AW50" i="1" l="1"/>
  <c r="AB49" i="1"/>
  <c r="AB50" i="1" l="1"/>
  <c r="AW51" i="1"/>
  <c r="AW52" i="1" l="1"/>
  <c r="AB51" i="1"/>
  <c r="AB52" i="1" l="1"/>
  <c r="AW53" i="1"/>
  <c r="AW54" i="1" l="1"/>
  <c r="AB53" i="1"/>
  <c r="AB54" i="1" l="1"/>
  <c r="AW55" i="1"/>
  <c r="AW56" i="1" l="1"/>
  <c r="AB55" i="1"/>
  <c r="AW57" i="1" l="1"/>
  <c r="AB56" i="1"/>
  <c r="AW58" i="1" l="1"/>
  <c r="AB57" i="1"/>
  <c r="AB58" i="1" l="1"/>
  <c r="AW59" i="1"/>
  <c r="AW60" i="1" l="1"/>
  <c r="AB59" i="1"/>
  <c r="AB60" i="1" l="1"/>
  <c r="AW61" i="1"/>
  <c r="AW62" i="1" l="1"/>
  <c r="AB61" i="1"/>
  <c r="AW63" i="1" l="1"/>
  <c r="AB62" i="1"/>
  <c r="AW64" i="1" l="1"/>
  <c r="AB63" i="1"/>
  <c r="AB64" i="1" l="1"/>
  <c r="AW65" i="1"/>
  <c r="AB65" i="1" l="1"/>
  <c r="AW66" i="1"/>
  <c r="AB66" i="1" l="1"/>
  <c r="AW67" i="1"/>
  <c r="AW68" i="1" l="1"/>
  <c r="AB67" i="1"/>
  <c r="AB68" i="1" l="1"/>
  <c r="AW69" i="1"/>
  <c r="AB69" i="1" l="1"/>
  <c r="AW70" i="1"/>
  <c r="AB70" i="1" l="1"/>
  <c r="AW71" i="1"/>
  <c r="AW72" i="1" l="1"/>
  <c r="AB71" i="1"/>
  <c r="AB72" i="1" l="1"/>
  <c r="AW73" i="1"/>
  <c r="AW74" i="1" l="1"/>
  <c r="AB73" i="1"/>
  <c r="AB74" i="1" l="1"/>
  <c r="AW75" i="1"/>
  <c r="AW76" i="1" l="1"/>
  <c r="AB75" i="1"/>
  <c r="AW77" i="1" l="1"/>
  <c r="AB76" i="1"/>
  <c r="AW78" i="1" l="1"/>
  <c r="AB77" i="1"/>
  <c r="AB78" i="1" l="1"/>
  <c r="AW79" i="1"/>
  <c r="AB79" i="1" l="1"/>
  <c r="AW80" i="1"/>
  <c r="AW81" i="1" l="1"/>
  <c r="AB80" i="1"/>
  <c r="AW82" i="1" l="1"/>
  <c r="AB81" i="1"/>
  <c r="AB82" i="1" l="1"/>
  <c r="AW83" i="1"/>
  <c r="AB83" i="1" l="1"/>
  <c r="AW84" i="1"/>
  <c r="AB84" i="1" l="1"/>
  <c r="AW85" i="1"/>
  <c r="AW86" i="1" l="1"/>
  <c r="AB85" i="1"/>
  <c r="AB86" i="1" l="1"/>
  <c r="AW87" i="1"/>
  <c r="AW88" i="1" l="1"/>
  <c r="AB87" i="1"/>
  <c r="AB88" i="1" l="1"/>
  <c r="AW89" i="1"/>
  <c r="AW90" i="1" l="1"/>
  <c r="AB89" i="1"/>
  <c r="AB90" i="1" l="1"/>
  <c r="AW91" i="1"/>
  <c r="AW92" i="1" l="1"/>
  <c r="AB91" i="1"/>
  <c r="AB92" i="1" l="1"/>
  <c r="AW93" i="1"/>
  <c r="AW94" i="1" l="1"/>
  <c r="AB93" i="1"/>
  <c r="AB94" i="1" l="1"/>
  <c r="AW95" i="1"/>
  <c r="AW96" i="1" l="1"/>
  <c r="AB95" i="1"/>
  <c r="AB96" i="1" l="1"/>
  <c r="AW97" i="1"/>
  <c r="AW98" i="1" l="1"/>
  <c r="AB97" i="1"/>
  <c r="AW99" i="1" l="1"/>
  <c r="AB98" i="1"/>
  <c r="AB99" i="1" l="1"/>
  <c r="AW100" i="1"/>
  <c r="AW101" i="1" l="1"/>
  <c r="AB100" i="1"/>
  <c r="AW102" i="1" l="1"/>
  <c r="AB101" i="1"/>
  <c r="AW103" i="1" l="1"/>
  <c r="AB102" i="1"/>
  <c r="AB103" i="1" l="1"/>
  <c r="AW104" i="1"/>
  <c r="AW105" i="1" l="1"/>
  <c r="AB104" i="1"/>
  <c r="AW106" i="1" l="1"/>
  <c r="AB105" i="1"/>
  <c r="AB106" i="1" l="1"/>
  <c r="AW107" i="1"/>
  <c r="AW108" i="1" l="1"/>
  <c r="AB107" i="1"/>
  <c r="AB108" i="1" l="1"/>
  <c r="AW109" i="1"/>
  <c r="AW110" i="1" l="1"/>
  <c r="AB109" i="1"/>
  <c r="AW111" i="1" l="1"/>
  <c r="AB110" i="1"/>
  <c r="AW112" i="1" l="1"/>
  <c r="AB111" i="1"/>
  <c r="AB112" i="1" l="1"/>
  <c r="AW113" i="1"/>
  <c r="AW114" i="1" l="1"/>
  <c r="AB113" i="1"/>
  <c r="AB114" i="1" l="1"/>
  <c r="AW115" i="1"/>
  <c r="AW116" i="1" l="1"/>
  <c r="AB115" i="1"/>
  <c r="AB116" i="1" l="1"/>
  <c r="AW117" i="1"/>
  <c r="AW118" i="1" l="1"/>
  <c r="AB117" i="1"/>
  <c r="AB118" i="1" l="1"/>
  <c r="AW119" i="1"/>
  <c r="AW120" i="1" l="1"/>
  <c r="AB119" i="1"/>
  <c r="AB120" i="1" l="1"/>
  <c r="AW121" i="1"/>
  <c r="AW122" i="1" l="1"/>
  <c r="AB121" i="1"/>
  <c r="AB122" i="1" l="1"/>
  <c r="AW123" i="1"/>
  <c r="AW124" i="1" l="1"/>
  <c r="AB123" i="1"/>
  <c r="AB124" i="1" l="1"/>
  <c r="AW125" i="1"/>
  <c r="AW126" i="1" l="1"/>
  <c r="AB125" i="1"/>
  <c r="AB126" i="1" l="1"/>
  <c r="AW127" i="1"/>
  <c r="AB127" i="1" l="1"/>
  <c r="AW128" i="1"/>
  <c r="AB128" i="1" l="1"/>
  <c r="AW129" i="1"/>
  <c r="AB129" i="1" l="1"/>
  <c r="AW130" i="1"/>
  <c r="AB130" i="1" l="1"/>
  <c r="AW131" i="1"/>
  <c r="AB131" i="1" l="1"/>
  <c r="AW132" i="1"/>
  <c r="AB132" i="1" l="1"/>
  <c r="AW133" i="1"/>
  <c r="AW134" i="1" l="1"/>
  <c r="AB133" i="1"/>
  <c r="AB134" i="1" l="1"/>
  <c r="AW135" i="1"/>
  <c r="AW136" i="1" l="1"/>
  <c r="AB135" i="1"/>
  <c r="AB136" i="1" l="1"/>
  <c r="AW137" i="1"/>
  <c r="AB137" i="1" l="1"/>
  <c r="AW138" i="1"/>
  <c r="AB138" i="1" l="1"/>
  <c r="AW139" i="1"/>
  <c r="AW140" i="1" l="1"/>
  <c r="AB139" i="1"/>
  <c r="AB140" i="1" l="1"/>
  <c r="AW141" i="1"/>
  <c r="AW142" i="1" l="1"/>
  <c r="AB141" i="1"/>
  <c r="AB142" i="1" l="1"/>
  <c r="AW143" i="1"/>
  <c r="AW144" i="1" l="1"/>
  <c r="AB143" i="1"/>
  <c r="AW145" i="1" l="1"/>
  <c r="AB144" i="1"/>
  <c r="AW146" i="1" l="1"/>
  <c r="AB145" i="1"/>
  <c r="AW147" i="1" l="1"/>
  <c r="AB146" i="1"/>
  <c r="AB147" i="1" l="1"/>
  <c r="AW148" i="1"/>
  <c r="AB148" i="1" l="1"/>
  <c r="AW149" i="1"/>
  <c r="AW150" i="1" l="1"/>
  <c r="AB149" i="1"/>
  <c r="AW151" i="1" l="1"/>
  <c r="AB150" i="1"/>
  <c r="AW152" i="1" l="1"/>
  <c r="AB151" i="1"/>
  <c r="AB152" i="1" l="1"/>
  <c r="AW153" i="1"/>
  <c r="AW154" i="1" l="1"/>
  <c r="AB153" i="1"/>
  <c r="AB154" i="1" l="1"/>
  <c r="AW155" i="1"/>
  <c r="AW156" i="1" l="1"/>
  <c r="AB155" i="1"/>
  <c r="AB156" i="1" l="1"/>
  <c r="AW157" i="1"/>
  <c r="AW158" i="1" l="1"/>
  <c r="AB157" i="1"/>
  <c r="AB158" i="1" l="1"/>
  <c r="AW159" i="1"/>
  <c r="AB159" i="1" l="1"/>
  <c r="AW160" i="1"/>
  <c r="AB160" i="1" l="1"/>
  <c r="AW161" i="1"/>
  <c r="AW162" i="1" l="1"/>
  <c r="AB161" i="1"/>
  <c r="AW163" i="1" l="1"/>
  <c r="AB162" i="1"/>
  <c r="AW164" i="1" l="1"/>
  <c r="AB163" i="1"/>
  <c r="AW165" i="1" l="1"/>
  <c r="AB164" i="1"/>
  <c r="AW166" i="1" l="1"/>
  <c r="AB165" i="1"/>
  <c r="AB166" i="1" l="1"/>
  <c r="AW167" i="1"/>
  <c r="AW168" i="1" l="1"/>
  <c r="AB167" i="1"/>
  <c r="AW169" i="1" l="1"/>
  <c r="AB168" i="1"/>
  <c r="AW170" i="1" l="1"/>
  <c r="AB169" i="1"/>
  <c r="AB170" i="1" l="1"/>
  <c r="AW171" i="1"/>
  <c r="AW172" i="1" l="1"/>
  <c r="AB171" i="1"/>
  <c r="AW173" i="1" l="1"/>
  <c r="AB172" i="1"/>
  <c r="AB173" i="1" l="1"/>
  <c r="AW174" i="1"/>
  <c r="AB174" i="1" l="1"/>
  <c r="AW175" i="1"/>
  <c r="AW176" i="1" l="1"/>
  <c r="AB175" i="1"/>
  <c r="AB176" i="1" l="1"/>
  <c r="AW177" i="1"/>
  <c r="AB177" i="1" l="1"/>
  <c r="AW178" i="1"/>
  <c r="AW179" i="1" l="1"/>
  <c r="AB178" i="1"/>
  <c r="AW180" i="1" l="1"/>
  <c r="AB179" i="1"/>
  <c r="AB180" i="1" l="1"/>
  <c r="AW181" i="1"/>
  <c r="AW182" i="1" l="1"/>
  <c r="AB181" i="1"/>
  <c r="AB182" i="1" l="1"/>
  <c r="AW183" i="1"/>
  <c r="AW184" i="1" l="1"/>
  <c r="AB183" i="1"/>
  <c r="AW185" i="1" l="1"/>
  <c r="AB184" i="1"/>
  <c r="AB185" i="1" l="1"/>
  <c r="AW186" i="1"/>
  <c r="AW187" i="1" l="1"/>
  <c r="AB186" i="1"/>
  <c r="AW188" i="1" l="1"/>
  <c r="AB187" i="1"/>
  <c r="AW189" i="1" l="1"/>
  <c r="AB188" i="1"/>
  <c r="AW190" i="1" l="1"/>
  <c r="AB189" i="1"/>
  <c r="AW191" i="1" l="1"/>
  <c r="AB190" i="1"/>
  <c r="AW192" i="1" l="1"/>
  <c r="AB191" i="1"/>
  <c r="AB192" i="1" l="1"/>
  <c r="AW193" i="1"/>
  <c r="AW194" i="1" l="1"/>
  <c r="AB193" i="1"/>
  <c r="AB194" i="1" l="1"/>
  <c r="AW195" i="1"/>
  <c r="AB195" i="1" l="1"/>
  <c r="AW196" i="1"/>
  <c r="AB196" i="1" l="1"/>
  <c r="AW197" i="1"/>
  <c r="AB197" i="1" l="1"/>
  <c r="AW198" i="1"/>
  <c r="AB198" i="1" l="1"/>
  <c r="AW199" i="1"/>
  <c r="AW200" i="1" l="1"/>
  <c r="AB199" i="1"/>
  <c r="AB200" i="1" l="1"/>
  <c r="AW201" i="1"/>
  <c r="AW202" i="1" l="1"/>
  <c r="AB201" i="1"/>
  <c r="AW203" i="1" l="1"/>
  <c r="AB202" i="1"/>
  <c r="AB203" i="1" l="1"/>
  <c r="AW204" i="1"/>
  <c r="AX204" i="1" l="1" a="1"/>
  <c r="AX204" i="1" s="1"/>
  <c r="AW205" i="1"/>
  <c r="AW206" i="1" l="1"/>
  <c r="AX205" i="1" a="1"/>
  <c r="AX205" i="1" s="1"/>
  <c r="AW207" i="1" l="1"/>
  <c r="AX206" i="1" a="1"/>
  <c r="AX206" i="1" s="1"/>
  <c r="AW208" i="1" l="1"/>
  <c r="AX207" i="1" a="1"/>
  <c r="AX207" i="1" s="1"/>
  <c r="AX208" i="1" l="1" a="1"/>
  <c r="AX208" i="1" s="1"/>
  <c r="AW209" i="1"/>
  <c r="AW210" i="1" l="1"/>
  <c r="AX209" i="1" a="1"/>
  <c r="AX209" i="1" s="1"/>
  <c r="AW211" i="1" l="1"/>
  <c r="AX210" i="1" a="1"/>
  <c r="AX210" i="1" s="1"/>
  <c r="AX211" i="1" l="1" a="1"/>
  <c r="AX211" i="1" s="1"/>
  <c r="AW212" i="1"/>
  <c r="AX212" i="1" l="1" a="1"/>
  <c r="AX212" i="1" s="1"/>
  <c r="AW213" i="1"/>
  <c r="AW214" i="1" l="1"/>
  <c r="AX213" i="1" a="1"/>
  <c r="AX213" i="1" s="1"/>
  <c r="AW215" i="1" l="1"/>
  <c r="AX214" i="1" a="1"/>
  <c r="AX214" i="1" s="1"/>
  <c r="AW216" i="1" l="1"/>
  <c r="AX215" i="1" a="1"/>
  <c r="AX215" i="1" s="1"/>
  <c r="AX216" i="1" l="1" a="1"/>
  <c r="AX216" i="1" s="1"/>
  <c r="AW217" i="1"/>
  <c r="AW218" i="1" l="1"/>
  <c r="AX217" i="1" a="1"/>
  <c r="AX217" i="1" s="1"/>
  <c r="AW219" i="1" l="1"/>
  <c r="AX218" i="1" a="1"/>
  <c r="AX218" i="1" s="1"/>
  <c r="AX219" i="1" l="1" a="1"/>
  <c r="AX219" i="1" s="1"/>
  <c r="AW220" i="1"/>
  <c r="AX220" i="1" l="1" a="1"/>
  <c r="AX220" i="1" s="1"/>
  <c r="AW221" i="1"/>
  <c r="AX221" i="1" l="1" a="1"/>
  <c r="AX221" i="1" s="1"/>
  <c r="AW222" i="1"/>
  <c r="AW223" i="1" l="1"/>
  <c r="AX222" i="1" a="1"/>
  <c r="AX222" i="1" s="1"/>
  <c r="AW224" i="1" l="1"/>
  <c r="AX223" i="1" a="1"/>
  <c r="AX223" i="1" s="1"/>
  <c r="AX224" i="1" l="1" a="1"/>
  <c r="AX224" i="1" s="1"/>
  <c r="AW225" i="1"/>
  <c r="AW226" i="1" l="1"/>
  <c r="AX225" i="1" a="1"/>
  <c r="AX225" i="1" s="1"/>
  <c r="AX226" i="1" l="1" a="1"/>
  <c r="AX226" i="1" s="1"/>
  <c r="AW227" i="1"/>
  <c r="AW228" i="1" l="1"/>
  <c r="AX227" i="1" a="1"/>
  <c r="AX227" i="1" s="1"/>
  <c r="AW229" i="1" l="1"/>
  <c r="AX228" i="1" a="1"/>
  <c r="AX228" i="1" s="1"/>
  <c r="AX229" i="1" l="1" a="1"/>
  <c r="AX229" i="1" s="1"/>
  <c r="AW230" i="1"/>
  <c r="AW231" i="1" l="1"/>
  <c r="AX230" i="1" a="1"/>
  <c r="AX230" i="1" s="1"/>
  <c r="AX231" i="1" l="1" a="1"/>
  <c r="AX231" i="1" s="1"/>
  <c r="AW232" i="1"/>
  <c r="AW233" i="1" l="1"/>
  <c r="AX232" i="1" a="1"/>
  <c r="AX232" i="1" s="1"/>
  <c r="AX233" i="1" l="1" a="1"/>
  <c r="AX233" i="1" s="1"/>
  <c r="AW234" i="1"/>
  <c r="AX234" i="1" l="1" a="1"/>
  <c r="AX234" i="1" s="1"/>
  <c r="AW235" i="1"/>
  <c r="AW236" i="1" l="1"/>
  <c r="AX235" i="1" a="1"/>
  <c r="AX235" i="1" s="1"/>
  <c r="AX236" i="1" l="1" a="1"/>
  <c r="AX236" i="1" s="1"/>
  <c r="AW237" i="1"/>
  <c r="AW238" i="1" l="1"/>
  <c r="AX237" i="1" a="1"/>
  <c r="AX237" i="1" s="1"/>
  <c r="AW239" i="1" l="1"/>
  <c r="AX238" i="1" a="1"/>
  <c r="AX238" i="1" s="1"/>
  <c r="AX239" i="1" l="1" a="1"/>
  <c r="AX239" i="1" s="1"/>
  <c r="AW240" i="1"/>
  <c r="AX240" i="1" l="1" a="1"/>
  <c r="AX240" i="1" s="1"/>
  <c r="AW241" i="1"/>
  <c r="AX241" i="1" l="1" a="1"/>
  <c r="AX241" i="1" s="1"/>
  <c r="AW242" i="1"/>
  <c r="AX242" i="1" l="1" a="1"/>
  <c r="AX242" i="1" s="1"/>
  <c r="AW243" i="1"/>
  <c r="AW244" i="1" l="1"/>
  <c r="AX243" i="1" a="1"/>
  <c r="AX243" i="1" s="1"/>
  <c r="AX244" i="1" l="1" a="1"/>
  <c r="AX244" i="1" s="1"/>
  <c r="AW245" i="1"/>
  <c r="AW246" i="1" l="1"/>
  <c r="AX245" i="1" a="1"/>
  <c r="AX245" i="1" s="1"/>
  <c r="AW247" i="1" l="1"/>
  <c r="AX246" i="1" a="1"/>
  <c r="AX246" i="1" s="1"/>
  <c r="AW248" i="1" l="1"/>
  <c r="AX247" i="1" a="1"/>
  <c r="AX247" i="1" s="1"/>
  <c r="AX248" i="1" l="1" a="1"/>
  <c r="AX248" i="1" s="1"/>
  <c r="AW249" i="1"/>
  <c r="AW250" i="1" l="1"/>
  <c r="AX249" i="1" a="1"/>
  <c r="AX249" i="1" s="1"/>
  <c r="AW251" i="1" l="1"/>
  <c r="AX250" i="1" a="1"/>
  <c r="AX250" i="1" s="1"/>
  <c r="AX251" i="1" l="1" a="1"/>
  <c r="AX251" i="1" s="1"/>
  <c r="AW252" i="1"/>
  <c r="AX252" i="1" l="1" a="1"/>
  <c r="AX252" i="1" s="1"/>
  <c r="AW253" i="1"/>
  <c r="AW254" i="1" l="1"/>
  <c r="AX253" i="1" a="1"/>
  <c r="AX253" i="1" s="1"/>
  <c r="AW255" i="1" l="1"/>
  <c r="AX254" i="1" a="1"/>
  <c r="AX254" i="1" s="1"/>
  <c r="AW256" i="1" l="1"/>
  <c r="AX255" i="1" a="1"/>
  <c r="AX255" i="1" s="1"/>
  <c r="AW257" i="1" l="1"/>
  <c r="AX256" i="1" a="1"/>
  <c r="AX256" i="1" s="1"/>
  <c r="AW258" i="1" l="1"/>
  <c r="AX257" i="1" a="1"/>
  <c r="AX257" i="1" s="1"/>
  <c r="AX258" i="1" l="1" a="1"/>
  <c r="AX258" i="1" s="1"/>
  <c r="AW259" i="1"/>
  <c r="AW260" i="1" l="1"/>
  <c r="AX259" i="1" a="1"/>
  <c r="AX259" i="1" s="1"/>
  <c r="AX260" i="1" l="1" a="1"/>
  <c r="AX260" i="1" s="1"/>
  <c r="AW261" i="1"/>
  <c r="AX261" i="1" l="1" a="1"/>
  <c r="AX261" i="1" s="1"/>
  <c r="AW262" i="1"/>
  <c r="AW263" i="1" l="1"/>
  <c r="AX262" i="1" a="1"/>
  <c r="AX262" i="1" s="1"/>
  <c r="AW264" i="1" l="1"/>
  <c r="AX263" i="1" a="1"/>
  <c r="AX263" i="1" s="1"/>
  <c r="AX264" i="1" l="1" a="1"/>
  <c r="AX264" i="1" s="1"/>
  <c r="AW265" i="1"/>
  <c r="AW266" i="1" l="1"/>
  <c r="AX265" i="1" a="1"/>
  <c r="AX265" i="1" s="1"/>
  <c r="AW267" i="1" l="1"/>
  <c r="AX266" i="1" a="1"/>
  <c r="AX266" i="1" s="1"/>
  <c r="AX267" i="1" l="1" a="1"/>
  <c r="AX267" i="1" s="1"/>
  <c r="AW268" i="1"/>
  <c r="AW269" i="1" l="1"/>
  <c r="AX268" i="1" a="1"/>
  <c r="AX268" i="1" s="1"/>
  <c r="AW270" i="1" l="1"/>
  <c r="AX269" i="1" a="1"/>
  <c r="AX269" i="1" s="1"/>
  <c r="AW271" i="1" l="1"/>
  <c r="AX270" i="1" a="1"/>
  <c r="AX270" i="1" s="1"/>
  <c r="AW272" i="1" l="1"/>
  <c r="AX271" i="1" a="1"/>
  <c r="AX271" i="1" s="1"/>
  <c r="AX272" i="1" l="1" a="1"/>
  <c r="AX272" i="1" s="1"/>
  <c r="AW273" i="1"/>
  <c r="AW274" i="1" l="1"/>
  <c r="AX273" i="1" a="1"/>
  <c r="AX273" i="1" s="1"/>
  <c r="AW275" i="1" l="1"/>
  <c r="AX274" i="1" a="1"/>
  <c r="AX274" i="1" s="1"/>
  <c r="AW276" i="1" l="1"/>
  <c r="AX275" i="1" a="1"/>
  <c r="AX275" i="1" s="1"/>
  <c r="AX276" i="1" l="1" a="1"/>
  <c r="AX276" i="1" s="1"/>
  <c r="AW277" i="1"/>
  <c r="AW278" i="1" l="1"/>
  <c r="AX277" i="1" a="1"/>
  <c r="AX277" i="1" s="1"/>
  <c r="AW279" i="1" l="1"/>
  <c r="AX278" i="1" a="1"/>
  <c r="AX278" i="1" s="1"/>
  <c r="AW280" i="1" l="1"/>
  <c r="AX279" i="1" a="1"/>
  <c r="AX279" i="1" s="1"/>
  <c r="AX280" i="1" l="1" a="1"/>
  <c r="AX280" i="1" s="1"/>
  <c r="AW281" i="1"/>
  <c r="AX281" i="1" l="1" a="1"/>
  <c r="AX281" i="1" s="1"/>
  <c r="AW282" i="1"/>
  <c r="AW283" i="1" l="1"/>
  <c r="AX282" i="1" a="1"/>
  <c r="AX282" i="1" s="1"/>
  <c r="AX283" i="1" l="1" a="1"/>
  <c r="AX283" i="1" s="1"/>
  <c r="AW284" i="1"/>
  <c r="AW285" i="1" l="1"/>
  <c r="AX284" i="1" a="1"/>
  <c r="AX284" i="1" s="1"/>
  <c r="AX285" i="1" l="1" a="1"/>
  <c r="AX285" i="1" s="1"/>
  <c r="AW286" i="1"/>
  <c r="AW287" i="1" l="1"/>
  <c r="AX286" i="1" a="1"/>
  <c r="AX286" i="1" s="1"/>
  <c r="AX287" i="1" l="1" a="1"/>
  <c r="AX287" i="1" s="1"/>
  <c r="AW288" i="1"/>
  <c r="AW289" i="1" l="1"/>
  <c r="AX288" i="1" a="1"/>
  <c r="AX288" i="1" s="1"/>
  <c r="AX289" i="1" l="1" a="1"/>
  <c r="AX289" i="1" s="1"/>
  <c r="AW290" i="1"/>
  <c r="AW291" i="1" l="1"/>
  <c r="AX290" i="1" a="1"/>
  <c r="AX290" i="1" s="1"/>
  <c r="AX291" i="1" l="1" a="1"/>
  <c r="AX291" i="1" s="1"/>
  <c r="AW292" i="1"/>
  <c r="AX292" i="1" l="1" a="1"/>
  <c r="AX292" i="1" s="1"/>
  <c r="AW293" i="1"/>
  <c r="AW294" i="1" l="1"/>
  <c r="AX293" i="1" a="1"/>
  <c r="AX293" i="1" s="1"/>
  <c r="AW295" i="1" l="1"/>
  <c r="AX294" i="1" a="1"/>
  <c r="AX294" i="1" s="1"/>
  <c r="AW296" i="1" l="1"/>
  <c r="AX295" i="1" a="1"/>
  <c r="AX295" i="1" s="1"/>
  <c r="AX296" i="1" l="1" a="1"/>
  <c r="AX296" i="1" s="1"/>
  <c r="AW297" i="1"/>
  <c r="AW298" i="1" l="1"/>
  <c r="AX297" i="1" a="1"/>
  <c r="AX297" i="1" s="1"/>
  <c r="AX298" i="1" l="1" a="1"/>
  <c r="AX298" i="1" s="1"/>
  <c r="AW299" i="1"/>
  <c r="AW300" i="1" l="1"/>
  <c r="AX299" i="1" a="1"/>
  <c r="AX299" i="1" s="1"/>
  <c r="AX300" i="1" l="1" a="1"/>
  <c r="AX300" i="1" s="1"/>
  <c r="AW301" i="1"/>
  <c r="AX301" i="1" l="1" a="1"/>
  <c r="AX301" i="1" s="1"/>
  <c r="AW302" i="1"/>
  <c r="AX302" i="1" l="1" a="1"/>
  <c r="AX302" i="1" s="1"/>
  <c r="AW303" i="1"/>
  <c r="AX303" i="1" l="1" a="1"/>
  <c r="AX303" i="1" s="1"/>
  <c r="AW304" i="1"/>
  <c r="AW305" i="1" l="1"/>
  <c r="AX304" i="1" a="1"/>
  <c r="AX304" i="1" s="1"/>
  <c r="AX305" i="1" l="1" a="1"/>
  <c r="AX305" i="1" s="1"/>
  <c r="AW306" i="1"/>
  <c r="AW307" i="1" l="1"/>
  <c r="AX306" i="1" a="1"/>
  <c r="AX306" i="1" s="1"/>
  <c r="AX307" i="1" l="1" a="1"/>
  <c r="AX307" i="1" s="1"/>
  <c r="AW308" i="1"/>
  <c r="AX308" i="1" l="1" a="1"/>
  <c r="AX308" i="1" s="1"/>
  <c r="AW309" i="1"/>
  <c r="AX309" i="1" l="1" a="1"/>
  <c r="AX309" i="1" s="1"/>
  <c r="AW310" i="1"/>
  <c r="AW311" i="1" l="1"/>
  <c r="AX310" i="1" a="1"/>
  <c r="AX310" i="1" s="1"/>
  <c r="AX311" i="1" l="1" a="1"/>
  <c r="AX311" i="1" s="1"/>
  <c r="AW312" i="1"/>
  <c r="AX312" i="1" l="1" a="1"/>
  <c r="AX312" i="1" s="1"/>
  <c r="AW313" i="1"/>
  <c r="AW314" i="1" l="1"/>
  <c r="AX313" i="1" a="1"/>
  <c r="AX313" i="1" s="1"/>
  <c r="AW315" i="1" l="1"/>
  <c r="AX314" i="1" a="1"/>
  <c r="AX314" i="1" s="1"/>
  <c r="AW316" i="1" l="1"/>
  <c r="AX315" i="1" a="1"/>
  <c r="AX315" i="1" s="1"/>
  <c r="AX316" i="1" l="1" a="1"/>
  <c r="AX316" i="1" s="1"/>
  <c r="AW317" i="1"/>
  <c r="AX317" i="1" l="1" a="1"/>
  <c r="AX317" i="1" s="1"/>
  <c r="AW318" i="1"/>
  <c r="AW319" i="1" l="1"/>
  <c r="AX318" i="1" a="1"/>
  <c r="AX318" i="1" s="1"/>
  <c r="AX319" i="1" l="1" a="1"/>
  <c r="AX319" i="1" s="1"/>
  <c r="AW320" i="1"/>
  <c r="AX320" i="1" l="1" a="1"/>
  <c r="AX320" i="1" s="1"/>
  <c r="AW321" i="1"/>
  <c r="AX321" i="1" l="1" a="1"/>
  <c r="AX321" i="1" s="1"/>
  <c r="AW322" i="1"/>
  <c r="AW323" i="1" l="1"/>
  <c r="AX322" i="1" a="1"/>
  <c r="AX322" i="1" s="1"/>
  <c r="AX323" i="1" l="1" a="1"/>
  <c r="AX323" i="1" s="1"/>
  <c r="AW324" i="1"/>
  <c r="AX324" i="1" l="1" a="1"/>
  <c r="AX324" i="1" s="1"/>
  <c r="AW325" i="1"/>
  <c r="AX325" i="1" l="1" a="1"/>
  <c r="AX325" i="1" s="1"/>
  <c r="AW326" i="1"/>
  <c r="AW327" i="1" l="1"/>
  <c r="AX326" i="1" a="1"/>
  <c r="AX326" i="1" s="1"/>
  <c r="AW328" i="1" l="1"/>
  <c r="AX327" i="1" a="1"/>
  <c r="AX327" i="1" s="1"/>
  <c r="AX328" i="1" l="1" a="1"/>
  <c r="AX328" i="1" s="1"/>
  <c r="AW329" i="1"/>
  <c r="AW330" i="1" l="1"/>
  <c r="AX329" i="1" a="1"/>
  <c r="AX329" i="1" s="1"/>
  <c r="AW331" i="1" l="1"/>
  <c r="AX330" i="1" a="1"/>
  <c r="AX330" i="1" s="1"/>
  <c r="AX331" i="1" l="1" a="1"/>
  <c r="AX331" i="1" s="1"/>
  <c r="AW332" i="1"/>
  <c r="AW333" i="1" l="1"/>
  <c r="AX332" i="1" a="1"/>
  <c r="AX332" i="1" s="1"/>
  <c r="AX333" i="1" l="1" a="1"/>
  <c r="AX333" i="1" s="1"/>
  <c r="AW334" i="1"/>
  <c r="AW335" i="1" l="1"/>
  <c r="AX334" i="1" a="1"/>
  <c r="AX334" i="1" s="1"/>
  <c r="AX335" i="1" l="1" a="1"/>
  <c r="AX335" i="1" s="1"/>
  <c r="AW336" i="1"/>
  <c r="AX336" i="1" l="1" a="1"/>
  <c r="AX336" i="1" s="1"/>
  <c r="AW337" i="1"/>
  <c r="AW338" i="1" l="1"/>
  <c r="AX337" i="1" a="1"/>
  <c r="AX337" i="1" s="1"/>
  <c r="AW339" i="1" l="1"/>
  <c r="AX338" i="1" a="1"/>
  <c r="AX338" i="1" s="1"/>
  <c r="AX339" i="1" l="1" a="1"/>
  <c r="AX339" i="1" s="1"/>
  <c r="AW340" i="1"/>
  <c r="AX340" i="1" l="1" a="1"/>
  <c r="AX340" i="1" s="1"/>
  <c r="AW341" i="1"/>
  <c r="AX341" i="1" l="1" a="1"/>
  <c r="AX341" i="1" s="1"/>
  <c r="AW342" i="1"/>
  <c r="AX342" i="1" l="1" a="1"/>
  <c r="AX342" i="1" s="1"/>
  <c r="AW343" i="1"/>
  <c r="AX343" i="1" l="1" a="1"/>
  <c r="AX343" i="1" s="1"/>
  <c r="AW344" i="1"/>
  <c r="AX344" i="1" l="1" a="1"/>
  <c r="AX344" i="1" s="1"/>
  <c r="AW345" i="1"/>
  <c r="AW346" i="1" l="1"/>
  <c r="AX345" i="1" a="1"/>
  <c r="AX345" i="1" s="1"/>
  <c r="AX346" i="1" l="1" a="1"/>
  <c r="AX346" i="1" s="1"/>
  <c r="AW347" i="1"/>
  <c r="AX347" i="1" l="1" a="1"/>
  <c r="AX347" i="1" s="1"/>
  <c r="AW348" i="1"/>
  <c r="AX348" i="1" l="1" a="1"/>
  <c r="AX348" i="1" s="1"/>
  <c r="AW349" i="1"/>
  <c r="AX349" i="1" l="1" a="1"/>
  <c r="AX349" i="1" s="1"/>
  <c r="AW350" i="1"/>
  <c r="AX350" i="1" l="1" a="1"/>
  <c r="AX350" i="1" s="1"/>
  <c r="AW351" i="1"/>
  <c r="AX351" i="1" l="1" a="1"/>
  <c r="AX351" i="1" s="1"/>
  <c r="AW352" i="1"/>
  <c r="AX352" i="1" l="1" a="1"/>
  <c r="AX352" i="1" s="1"/>
  <c r="AW353" i="1"/>
  <c r="AX353" i="1" l="1" a="1"/>
  <c r="AX353" i="1" s="1"/>
  <c r="AW354" i="1"/>
  <c r="AW355" i="1" l="1"/>
  <c r="AX354" i="1" a="1"/>
  <c r="AX354" i="1" s="1"/>
  <c r="AX355" i="1" l="1" a="1"/>
  <c r="AX355" i="1" s="1"/>
  <c r="AW356" i="1"/>
  <c r="AX356" i="1" l="1" a="1"/>
  <c r="AX356" i="1" s="1"/>
  <c r="AW357" i="1"/>
  <c r="AW358" i="1" l="1"/>
  <c r="AX357" i="1" a="1"/>
  <c r="AX357" i="1" s="1"/>
  <c r="AW359" i="1" l="1"/>
  <c r="AX358" i="1" a="1"/>
  <c r="AX358" i="1" s="1"/>
  <c r="AW360" i="1" l="1"/>
  <c r="AX359" i="1" a="1"/>
  <c r="AX359" i="1" s="1"/>
  <c r="AX360" i="1" l="1" a="1"/>
  <c r="AX360" i="1" s="1"/>
  <c r="AW361" i="1"/>
  <c r="AW362" i="1" l="1"/>
  <c r="AX361" i="1" a="1"/>
  <c r="AX361" i="1" s="1"/>
  <c r="AX362" i="1" l="1" a="1"/>
  <c r="AX362" i="1" s="1"/>
  <c r="AW363" i="1"/>
  <c r="AW364" i="1" l="1"/>
  <c r="AX363" i="1" a="1"/>
  <c r="AX363" i="1" s="1"/>
  <c r="AW365" i="1" l="1"/>
  <c r="AX364" i="1" a="1"/>
  <c r="AX364" i="1" s="1"/>
  <c r="AW366" i="1" l="1"/>
  <c r="AX365" i="1" a="1"/>
  <c r="AX365" i="1" s="1"/>
  <c r="AX366" i="1" l="1" a="1"/>
  <c r="AX366" i="1" s="1"/>
  <c r="AW367" i="1"/>
  <c r="AX367" i="1" l="1" a="1"/>
  <c r="AX367" i="1" s="1"/>
  <c r="AW368" i="1"/>
  <c r="AX368" i="1" l="1" a="1"/>
  <c r="AX368" i="1" s="1"/>
  <c r="AW369" i="1"/>
  <c r="AW370" i="1" l="1"/>
  <c r="AX369" i="1" a="1"/>
  <c r="AX369" i="1" s="1"/>
  <c r="AX370" i="1" l="1" a="1"/>
  <c r="AX370" i="1" s="1"/>
  <c r="AW371" i="1"/>
  <c r="AW372" i="1" l="1"/>
  <c r="AX371" i="1" a="1"/>
  <c r="AX371" i="1" s="1"/>
  <c r="AX372" i="1" l="1" a="1"/>
  <c r="AX372" i="1" s="1"/>
  <c r="AW373" i="1"/>
  <c r="AW374" i="1" l="1"/>
  <c r="AX373" i="1" a="1"/>
  <c r="AX373" i="1" s="1"/>
  <c r="AX374" i="1" l="1" a="1"/>
  <c r="AX374" i="1" s="1"/>
  <c r="AW375" i="1"/>
  <c r="AW376" i="1" l="1"/>
  <c r="AX375" i="1" a="1"/>
  <c r="AX375" i="1" s="1"/>
  <c r="AX376" i="1" l="1" a="1"/>
  <c r="AX376" i="1" s="1"/>
  <c r="AW377" i="1"/>
  <c r="AW378" i="1" l="1"/>
  <c r="AX377" i="1" a="1"/>
  <c r="AX377" i="1" s="1"/>
  <c r="AW379" i="1" l="1"/>
  <c r="AX378" i="1" a="1"/>
  <c r="AX378" i="1" s="1"/>
  <c r="AX379" i="1" l="1" a="1"/>
  <c r="AX379" i="1" s="1"/>
  <c r="AW380" i="1"/>
  <c r="AX380" i="1" l="1" a="1"/>
  <c r="AX380" i="1" s="1"/>
  <c r="AW381" i="1"/>
  <c r="AX381" i="1" l="1" a="1"/>
  <c r="AX381" i="1" s="1"/>
  <c r="AW382" i="1"/>
  <c r="AW383" i="1" l="1"/>
  <c r="AX382" i="1" a="1"/>
  <c r="AX382" i="1" s="1"/>
  <c r="AW384" i="1" l="1"/>
  <c r="AX383" i="1" a="1"/>
  <c r="AX383" i="1" s="1"/>
  <c r="AW385" i="1" l="1"/>
  <c r="AX384" i="1" a="1"/>
  <c r="AX384" i="1" s="1"/>
  <c r="AW386" i="1" l="1"/>
  <c r="AX385" i="1" a="1"/>
  <c r="AX385" i="1" s="1"/>
  <c r="AW387" i="1" l="1"/>
  <c r="AX386" i="1" a="1"/>
  <c r="AX386" i="1" s="1"/>
  <c r="AW388" i="1" l="1"/>
  <c r="AX387" i="1" a="1"/>
  <c r="AX387" i="1" s="1"/>
  <c r="AX388" i="1" l="1" a="1"/>
  <c r="AX388" i="1" s="1"/>
  <c r="AW389" i="1"/>
  <c r="AW390" i="1" l="1"/>
  <c r="AX389" i="1" a="1"/>
  <c r="AX389" i="1" s="1"/>
  <c r="AW391" i="1" l="1"/>
  <c r="AX390" i="1" a="1"/>
  <c r="AX390" i="1" s="1"/>
  <c r="AX391" i="1" l="1" a="1"/>
  <c r="AX391" i="1" s="1"/>
  <c r="AW392" i="1"/>
  <c r="AW393" i="1" l="1"/>
  <c r="AX392" i="1" a="1"/>
  <c r="AX392" i="1" s="1"/>
  <c r="AW394" i="1" l="1"/>
  <c r="AX393" i="1" a="1"/>
  <c r="AX393" i="1" s="1"/>
  <c r="AX394" i="1" l="1" a="1"/>
  <c r="AX394" i="1" s="1"/>
  <c r="AW395" i="1"/>
  <c r="AX395" i="1" l="1" a="1"/>
  <c r="AX395" i="1" s="1"/>
  <c r="AW396" i="1"/>
  <c r="AX396" i="1" l="1" a="1"/>
  <c r="AX396" i="1" s="1"/>
  <c r="AW397" i="1"/>
  <c r="AX397" i="1" l="1" a="1"/>
  <c r="AX397" i="1" s="1"/>
  <c r="AW398" i="1"/>
  <c r="AX398" i="1" l="1" a="1"/>
  <c r="AX398" i="1" s="1"/>
  <c r="AW399" i="1"/>
  <c r="AX399" i="1" l="1" a="1"/>
  <c r="AX399" i="1" s="1"/>
  <c r="AW400" i="1"/>
  <c r="AX400" i="1" l="1" a="1"/>
  <c r="AX400" i="1" s="1"/>
  <c r="AW401" i="1"/>
  <c r="AW402" i="1" l="1"/>
  <c r="AX401" i="1" a="1"/>
  <c r="AX401" i="1" s="1"/>
  <c r="AW403" i="1" l="1"/>
  <c r="AX402" i="1" a="1"/>
  <c r="AX402" i="1" s="1"/>
  <c r="AX403" i="1" l="1" a="1"/>
  <c r="AX403" i="1" s="1"/>
  <c r="AW404" i="1"/>
  <c r="AX404" i="1" l="1" a="1"/>
  <c r="AX404" i="1" s="1"/>
  <c r="AW405" i="1"/>
  <c r="AX405" i="1" l="1" a="1"/>
  <c r="AX405" i="1" s="1"/>
  <c r="AW406" i="1"/>
  <c r="AW407" i="1" l="1"/>
  <c r="AX406" i="1" a="1"/>
  <c r="AX406" i="1" s="1"/>
  <c r="AW408" i="1" l="1"/>
  <c r="AX407" i="1" a="1"/>
  <c r="AX407" i="1" s="1"/>
  <c r="AW409" i="1" l="1"/>
  <c r="AX408" i="1" a="1"/>
  <c r="AX408" i="1" s="1"/>
  <c r="AW410" i="1" l="1"/>
  <c r="AX409" i="1" a="1"/>
  <c r="AX409" i="1" s="1"/>
  <c r="AX410" i="1" l="1" a="1"/>
  <c r="AX410" i="1" s="1"/>
  <c r="AW411" i="1"/>
  <c r="AW412" i="1" l="1"/>
  <c r="AX411" i="1" a="1"/>
  <c r="AX411" i="1" s="1"/>
  <c r="AW413" i="1" l="1"/>
  <c r="AX412" i="1" a="1"/>
  <c r="AX412" i="1" s="1"/>
  <c r="AW414" i="1" l="1"/>
  <c r="AX413" i="1" a="1"/>
  <c r="AX413" i="1" s="1"/>
  <c r="AW415" i="1" l="1"/>
  <c r="AX414" i="1" a="1"/>
  <c r="AX414" i="1" s="1"/>
  <c r="AX415" i="1" l="1" a="1"/>
  <c r="AX415" i="1" s="1"/>
  <c r="AW416" i="1"/>
  <c r="AX416" i="1" l="1" a="1"/>
  <c r="AX416" i="1" s="1"/>
  <c r="AW417" i="1"/>
  <c r="AX417" i="1" l="1" a="1"/>
  <c r="AX417" i="1" s="1"/>
  <c r="AW418" i="1"/>
  <c r="AW419" i="1" l="1"/>
  <c r="AX418" i="1" a="1"/>
  <c r="AX418" i="1" s="1"/>
  <c r="AX419" i="1" l="1" a="1"/>
  <c r="AX419" i="1" s="1"/>
  <c r="AW420" i="1"/>
  <c r="AX420" i="1" l="1" a="1"/>
  <c r="AX420" i="1" s="1"/>
  <c r="AW421" i="1"/>
  <c r="AW422" i="1" l="1"/>
  <c r="AX421" i="1" a="1"/>
  <c r="AX421" i="1" s="1"/>
  <c r="AW423" i="1" l="1"/>
  <c r="AX422" i="1" a="1"/>
  <c r="AX422" i="1" s="1"/>
  <c r="AW424" i="1" l="1"/>
  <c r="AX423" i="1" a="1"/>
  <c r="AX423" i="1" s="1"/>
  <c r="AX424" i="1" l="1" a="1"/>
  <c r="AX424" i="1" s="1"/>
  <c r="AW425" i="1"/>
  <c r="AW426" i="1" l="1"/>
  <c r="AX425" i="1" a="1"/>
  <c r="AX425" i="1" s="1"/>
  <c r="AW427" i="1" l="1"/>
  <c r="AX426" i="1" a="1"/>
  <c r="AX426" i="1" s="1"/>
  <c r="AW428" i="1" l="1"/>
  <c r="AX427" i="1" a="1"/>
  <c r="AX427" i="1" s="1"/>
  <c r="AW429" i="1" l="1"/>
  <c r="AX428" i="1" a="1"/>
  <c r="AX428" i="1" s="1"/>
  <c r="AX429" i="1" l="1" a="1"/>
  <c r="AX429" i="1" s="1"/>
  <c r="AW430" i="1"/>
  <c r="AW431" i="1" l="1"/>
  <c r="AX430" i="1" a="1"/>
  <c r="AX430" i="1" s="1"/>
  <c r="AW432" i="1" l="1"/>
  <c r="AX431" i="1" a="1"/>
  <c r="AX431" i="1" s="1"/>
  <c r="AX432" i="1" l="1" a="1"/>
  <c r="AX432" i="1" s="1"/>
  <c r="AW433" i="1"/>
  <c r="AW434" i="1" l="1"/>
  <c r="AX433" i="1" a="1"/>
  <c r="AX433" i="1" s="1"/>
  <c r="AW435" i="1" l="1"/>
  <c r="AX434" i="1" a="1"/>
  <c r="AX434" i="1" s="1"/>
  <c r="AX435" i="1" l="1" a="1"/>
  <c r="AX435" i="1" s="1"/>
  <c r="AW436" i="1"/>
  <c r="AX436" i="1" l="1" a="1"/>
  <c r="AX436" i="1" s="1"/>
  <c r="AW437" i="1"/>
  <c r="AW438" i="1" l="1"/>
  <c r="AX437" i="1" a="1"/>
  <c r="AX437" i="1" s="1"/>
  <c r="AX438" i="1" l="1" a="1"/>
  <c r="AX438" i="1" s="1"/>
  <c r="AW439" i="1"/>
  <c r="AW440" i="1" l="1"/>
  <c r="AX439" i="1" a="1"/>
  <c r="AX439" i="1" s="1"/>
  <c r="AX440" i="1" l="1" a="1"/>
  <c r="AX440" i="1" s="1"/>
  <c r="AW441" i="1"/>
  <c r="AW442" i="1" l="1"/>
  <c r="AX441" i="1" a="1"/>
  <c r="AX441" i="1" s="1"/>
  <c r="AW443" i="1" l="1"/>
  <c r="AX442" i="1" a="1"/>
  <c r="AX442" i="1" s="1"/>
  <c r="AX443" i="1" l="1" a="1"/>
  <c r="AX443" i="1" s="1"/>
  <c r="AW444" i="1"/>
  <c r="AW445" i="1" l="1"/>
  <c r="AX444" i="1" a="1"/>
  <c r="AX444" i="1" s="1"/>
  <c r="AX445" i="1" l="1" a="1"/>
  <c r="AX445" i="1" s="1"/>
  <c r="AW446" i="1"/>
  <c r="AW447" i="1" l="1"/>
  <c r="AX446" i="1" a="1"/>
  <c r="AX446" i="1" s="1"/>
  <c r="AW448" i="1" l="1"/>
  <c r="AX447" i="1" a="1"/>
  <c r="AX447" i="1" s="1"/>
  <c r="AX448" i="1" l="1" a="1"/>
  <c r="AX448" i="1" s="1"/>
  <c r="AW449" i="1"/>
  <c r="AX449" i="1" l="1" a="1"/>
  <c r="AX449" i="1" s="1"/>
  <c r="AW450" i="1"/>
  <c r="AW451" i="1" l="1"/>
  <c r="AX450" i="1" a="1"/>
  <c r="AX450" i="1" s="1"/>
  <c r="AX451" i="1" l="1" a="1"/>
  <c r="AX451" i="1" s="1"/>
  <c r="AW452" i="1"/>
  <c r="AW453" i="1" l="1"/>
  <c r="AX452" i="1" a="1"/>
  <c r="AX452" i="1" s="1"/>
  <c r="AX453" i="1" l="1" a="1"/>
  <c r="AX453" i="1" s="1"/>
  <c r="AW454" i="1"/>
  <c r="AW455" i="1" l="1"/>
  <c r="AX454" i="1" a="1"/>
  <c r="AX454" i="1" s="1"/>
  <c r="AX455" i="1" l="1" a="1"/>
  <c r="AX455" i="1" s="1"/>
  <c r="AW456" i="1"/>
  <c r="AX456" i="1" l="1" a="1"/>
  <c r="AX456" i="1" s="1"/>
  <c r="AW457" i="1"/>
  <c r="AX457" i="1" l="1" a="1"/>
  <c r="AX457" i="1" s="1"/>
  <c r="AW458" i="1"/>
  <c r="AW459" i="1" l="1"/>
  <c r="AX458" i="1" a="1"/>
  <c r="AX458" i="1" s="1"/>
  <c r="AW460" i="1" l="1"/>
  <c r="AX459" i="1" a="1"/>
  <c r="AX459" i="1" s="1"/>
  <c r="AX460" i="1" l="1" a="1"/>
  <c r="AX460" i="1" s="1"/>
  <c r="AW461" i="1"/>
  <c r="AX461" i="1" l="1" a="1"/>
  <c r="AX461" i="1" s="1"/>
  <c r="AW462" i="1"/>
  <c r="AW463" i="1" l="1"/>
  <c r="AX462" i="1" a="1"/>
  <c r="AX462" i="1" s="1"/>
  <c r="AX463" i="1" l="1" a="1"/>
  <c r="AX463" i="1" s="1"/>
  <c r="AW464" i="1"/>
  <c r="AX464" i="1" l="1" a="1"/>
  <c r="AX464" i="1" s="1"/>
  <c r="AW465" i="1"/>
  <c r="AX465" i="1" l="1" a="1"/>
  <c r="AX465" i="1" s="1"/>
  <c r="AW466" i="1"/>
  <c r="AW467" i="1" l="1"/>
  <c r="AX466" i="1" a="1"/>
  <c r="AX466" i="1" s="1"/>
  <c r="AX467" i="1" l="1" a="1"/>
  <c r="AX467" i="1" s="1"/>
  <c r="AW468" i="1"/>
  <c r="AX468" i="1" l="1" a="1"/>
  <c r="AX468" i="1" s="1"/>
  <c r="AW469" i="1"/>
  <c r="AX469" i="1" l="1" a="1"/>
  <c r="AX469" i="1" s="1"/>
  <c r="AW470" i="1"/>
  <c r="AW471" i="1" l="1"/>
  <c r="AX470" i="1" a="1"/>
  <c r="AX470" i="1" s="1"/>
  <c r="AX471" i="1" l="1" a="1"/>
  <c r="AX471" i="1" s="1"/>
  <c r="AW472" i="1"/>
  <c r="AX472" i="1" l="1" a="1"/>
  <c r="AX472" i="1" s="1"/>
  <c r="AW473" i="1"/>
  <c r="AW474" i="1" l="1"/>
  <c r="AX473" i="1" a="1"/>
  <c r="AX473" i="1" s="1"/>
  <c r="AW475" i="1" l="1"/>
  <c r="AX474" i="1" a="1"/>
  <c r="AX474" i="1" s="1"/>
  <c r="AW476" i="1" l="1"/>
  <c r="AX475" i="1" a="1"/>
  <c r="AX475" i="1" s="1"/>
  <c r="AX476" i="1" l="1" a="1"/>
  <c r="AX476" i="1" s="1"/>
  <c r="AW477" i="1"/>
  <c r="AX477" i="1" l="1" a="1"/>
  <c r="AX477" i="1" s="1"/>
  <c r="AW478" i="1"/>
  <c r="AW479" i="1" l="1"/>
  <c r="AX478" i="1" a="1"/>
  <c r="AX478" i="1" s="1"/>
  <c r="AW480" i="1" l="1"/>
  <c r="AX479" i="1" a="1"/>
  <c r="AX479" i="1" s="1"/>
  <c r="AX480" i="1" l="1" a="1"/>
  <c r="AX480" i="1" s="1"/>
  <c r="AW481" i="1"/>
  <c r="AX481" i="1" l="1" a="1"/>
  <c r="AX481" i="1" s="1"/>
  <c r="AW482" i="1"/>
  <c r="AW483" i="1" l="1"/>
  <c r="AX482" i="1" a="1"/>
  <c r="AX482" i="1" s="1"/>
  <c r="AX483" i="1" l="1" a="1"/>
  <c r="AX483" i="1" s="1"/>
  <c r="AW484" i="1"/>
  <c r="AX484" i="1" l="1" a="1"/>
  <c r="AX484" i="1" s="1"/>
  <c r="AW485" i="1"/>
  <c r="AW486" i="1" l="1"/>
  <c r="AX485" i="1" a="1"/>
  <c r="AX485" i="1" s="1"/>
  <c r="AX486" i="1" l="1" a="1"/>
  <c r="AX486" i="1" s="1"/>
  <c r="AW487" i="1"/>
  <c r="AW488" i="1" l="1"/>
  <c r="AX487" i="1" a="1"/>
  <c r="AX487" i="1" s="1"/>
  <c r="AX488" i="1" l="1" a="1"/>
  <c r="AX488" i="1" s="1"/>
  <c r="AW489" i="1"/>
  <c r="AW490" i="1" l="1"/>
  <c r="AX489" i="1" a="1"/>
  <c r="AX489" i="1" s="1"/>
  <c r="AW491" i="1" l="1"/>
  <c r="AX490" i="1" a="1"/>
  <c r="AX490" i="1" s="1"/>
  <c r="AX491" i="1" l="1" a="1"/>
  <c r="AX491" i="1" s="1"/>
  <c r="AW492" i="1"/>
  <c r="AX492" i="1" l="1" a="1"/>
  <c r="AX492" i="1" s="1"/>
  <c r="AW493" i="1"/>
  <c r="AX493" i="1" l="1" a="1"/>
  <c r="AX493" i="1" s="1"/>
  <c r="AW494" i="1"/>
  <c r="AW495" i="1" l="1"/>
  <c r="AX494" i="1" a="1"/>
  <c r="AX494" i="1" s="1"/>
  <c r="AX495" i="1" l="1" a="1"/>
  <c r="AX495" i="1" s="1"/>
  <c r="AW496" i="1"/>
  <c r="AX496" i="1" l="1" a="1"/>
  <c r="AX496" i="1" s="1"/>
  <c r="AW497" i="1"/>
  <c r="AW498" i="1" l="1"/>
  <c r="AX497" i="1" a="1"/>
  <c r="AX497" i="1" s="1"/>
  <c r="AW499" i="1" l="1"/>
  <c r="AX498" i="1" a="1"/>
  <c r="AX498" i="1" s="1"/>
  <c r="AW500" i="1" l="1"/>
  <c r="AX499" i="1" a="1"/>
  <c r="AX499" i="1" s="1"/>
  <c r="AX500" i="1" l="1" a="1"/>
  <c r="AX500" i="1" s="1"/>
  <c r="AW501" i="1"/>
  <c r="AW502" i="1" l="1"/>
  <c r="AX501" i="1" a="1"/>
  <c r="AX501" i="1" s="1"/>
  <c r="AW503" i="1" l="1"/>
  <c r="AX502" i="1" a="1"/>
  <c r="AX502" i="1" s="1"/>
  <c r="AW504" i="1" l="1"/>
  <c r="AX503" i="1" a="1"/>
  <c r="AX503" i="1" s="1"/>
  <c r="AX504" i="1" l="1" a="1"/>
  <c r="AX504" i="1" s="1"/>
  <c r="AW505" i="1"/>
  <c r="AW506" i="1" l="1"/>
  <c r="AX505" i="1" a="1"/>
  <c r="AX505" i="1" s="1"/>
  <c r="AW507" i="1" l="1"/>
  <c r="AX506" i="1" a="1"/>
  <c r="AX506" i="1" s="1"/>
  <c r="AX507" i="1" l="1" a="1"/>
  <c r="AX507" i="1" s="1"/>
  <c r="AW508" i="1"/>
  <c r="AX508" i="1" l="1" a="1"/>
  <c r="AX508" i="1" s="1"/>
  <c r="AW509" i="1"/>
  <c r="AX509" i="1" l="1" a="1"/>
  <c r="AX509" i="1" s="1"/>
  <c r="AW510" i="1"/>
  <c r="AW511" i="1" l="1"/>
  <c r="AX510" i="1" a="1"/>
  <c r="AX510" i="1" s="1"/>
  <c r="AX511" i="1" l="1" a="1"/>
  <c r="AX511" i="1" s="1"/>
  <c r="AW512" i="1"/>
  <c r="AX512" i="1" l="1" a="1"/>
  <c r="AX512" i="1" s="1"/>
  <c r="AW513" i="1"/>
  <c r="AX513" i="1" l="1" a="1"/>
  <c r="AX513" i="1" s="1"/>
  <c r="AW514" i="1"/>
  <c r="AW515" i="1" l="1"/>
  <c r="AX514" i="1" a="1"/>
  <c r="AX514" i="1" s="1"/>
  <c r="AW516" i="1" l="1"/>
  <c r="AX515" i="1" a="1"/>
  <c r="AX515" i="1" s="1"/>
  <c r="AX516" i="1" l="1" a="1"/>
  <c r="AX516" i="1" s="1"/>
  <c r="AW517" i="1"/>
  <c r="AX517" i="1" l="1" a="1"/>
  <c r="AX517" i="1" s="1"/>
  <c r="AW518" i="1"/>
  <c r="AW519" i="1" l="1"/>
  <c r="AX518" i="1" a="1"/>
  <c r="AX518" i="1" s="1"/>
  <c r="AW520" i="1" l="1"/>
  <c r="AX519" i="1" a="1"/>
  <c r="AX519" i="1" s="1"/>
  <c r="AX520" i="1" l="1" a="1"/>
  <c r="AX520" i="1" s="1"/>
  <c r="AW521" i="1"/>
  <c r="AW522" i="1" l="1"/>
  <c r="AX521" i="1" a="1"/>
  <c r="AX521" i="1" s="1"/>
  <c r="AW523" i="1" l="1"/>
  <c r="AX522" i="1" a="1"/>
  <c r="AX522" i="1" s="1"/>
  <c r="AX523" i="1" l="1" a="1"/>
  <c r="AX523" i="1" s="1"/>
  <c r="AW524" i="1"/>
  <c r="AX524" i="1" l="1" a="1"/>
  <c r="AX524" i="1" s="1"/>
  <c r="AW525" i="1"/>
  <c r="AX525" i="1" l="1" a="1"/>
  <c r="AX525" i="1" s="1"/>
  <c r="AW526" i="1"/>
  <c r="AW527" i="1" l="1"/>
  <c r="AX526" i="1" a="1"/>
  <c r="AX526" i="1" s="1"/>
  <c r="AW528" i="1" l="1"/>
  <c r="AX527" i="1" a="1"/>
  <c r="AX527" i="1" s="1"/>
  <c r="AX528" i="1" l="1" a="1"/>
  <c r="AX528" i="1" s="1"/>
  <c r="AW529" i="1"/>
  <c r="AW530" i="1" l="1"/>
  <c r="AX529" i="1" a="1"/>
  <c r="AX529" i="1" s="1"/>
  <c r="AW531" i="1" l="1"/>
  <c r="AX530" i="1" a="1"/>
  <c r="AX530" i="1" s="1"/>
  <c r="AX531" i="1" l="1" a="1"/>
  <c r="AX531" i="1" s="1"/>
  <c r="AW532" i="1"/>
  <c r="AX532" i="1" l="1" a="1"/>
  <c r="AX532" i="1" s="1"/>
  <c r="AW533" i="1"/>
  <c r="AX533" i="1" l="1" a="1"/>
  <c r="AX533" i="1" s="1"/>
  <c r="AW534" i="1"/>
  <c r="AW535" i="1" l="1"/>
  <c r="AX534" i="1" a="1"/>
  <c r="AX534" i="1" s="1"/>
  <c r="AW536" i="1" l="1"/>
  <c r="AX535" i="1" a="1"/>
  <c r="AX535" i="1" s="1"/>
  <c r="AX536" i="1" l="1" a="1"/>
  <c r="AX536" i="1" s="1"/>
  <c r="AW537" i="1"/>
  <c r="AW538" i="1" l="1"/>
  <c r="AX537" i="1" a="1"/>
  <c r="AX537" i="1" s="1"/>
  <c r="AW539" i="1" l="1"/>
  <c r="AX538" i="1" a="1"/>
  <c r="AX538" i="1" s="1"/>
  <c r="AW540" i="1" l="1"/>
  <c r="AX539" i="1" a="1"/>
  <c r="AX539" i="1" s="1"/>
  <c r="AX540" i="1" l="1" a="1"/>
  <c r="AX540" i="1" s="1"/>
  <c r="AW541" i="1"/>
  <c r="AX541" i="1" l="1" a="1"/>
  <c r="AX541" i="1" s="1"/>
  <c r="AW542" i="1"/>
  <c r="AW543" i="1" l="1"/>
  <c r="AX542" i="1" a="1"/>
  <c r="AX542" i="1" s="1"/>
  <c r="AX543" i="1" l="1" a="1"/>
  <c r="AX543" i="1" s="1"/>
  <c r="AW544" i="1"/>
  <c r="AX544" i="1" l="1" a="1"/>
  <c r="AX544" i="1" s="1"/>
  <c r="AW545" i="1"/>
  <c r="AX545" i="1" l="1" a="1"/>
  <c r="AX545" i="1" s="1"/>
  <c r="AW546" i="1"/>
  <c r="AW547" i="1" l="1"/>
  <c r="AX546" i="1" a="1"/>
  <c r="AX546" i="1" s="1"/>
  <c r="AX547" i="1" l="1" a="1"/>
  <c r="AX547" i="1" s="1"/>
  <c r="AW548" i="1"/>
  <c r="AX548" i="1" l="1" a="1"/>
  <c r="AX548" i="1" s="1"/>
  <c r="AW549" i="1"/>
  <c r="AW550" i="1" l="1"/>
  <c r="AX549" i="1" a="1"/>
  <c r="AX549" i="1" s="1"/>
  <c r="AW551" i="1" l="1"/>
  <c r="AX550" i="1" a="1"/>
  <c r="AX550" i="1" s="1"/>
  <c r="AW552" i="1" l="1"/>
  <c r="AX551" i="1" a="1"/>
  <c r="AX551" i="1" s="1"/>
  <c r="AX552" i="1" l="1" a="1"/>
  <c r="AX552" i="1" s="1"/>
  <c r="AW553" i="1"/>
  <c r="AW554" i="1" l="1"/>
  <c r="AX553" i="1" a="1"/>
  <c r="AX553" i="1" s="1"/>
  <c r="AW555" i="1" l="1"/>
  <c r="AX554" i="1" a="1"/>
  <c r="AX554" i="1" s="1"/>
  <c r="AX555" i="1" l="1" a="1"/>
  <c r="AX555" i="1" s="1"/>
  <c r="AW556" i="1"/>
  <c r="AX556" i="1" l="1" a="1"/>
  <c r="AX556" i="1" s="1"/>
  <c r="AW557" i="1"/>
  <c r="AX557" i="1" l="1" a="1"/>
  <c r="AX557" i="1" s="1"/>
  <c r="AW558" i="1"/>
  <c r="AW559" i="1" l="1"/>
  <c r="AX558" i="1" a="1"/>
  <c r="AX558" i="1" s="1"/>
  <c r="AX559" i="1" l="1" a="1"/>
  <c r="AX559" i="1" s="1"/>
  <c r="AW560" i="1"/>
  <c r="AX560" i="1" l="1" a="1"/>
  <c r="AX560" i="1" s="1"/>
  <c r="AW561" i="1"/>
  <c r="AW562" i="1" l="1"/>
  <c r="AX561" i="1" a="1"/>
  <c r="AX561" i="1" s="1"/>
  <c r="AW563" i="1" l="1"/>
  <c r="AX562" i="1" a="1"/>
  <c r="AX562" i="1" s="1"/>
  <c r="AW564" i="1" l="1"/>
  <c r="AX563" i="1" a="1"/>
  <c r="AX563" i="1" s="1"/>
  <c r="AX564" i="1" l="1" a="1"/>
  <c r="AX564" i="1" s="1"/>
  <c r="AW565" i="1"/>
  <c r="AW566" i="1" l="1"/>
  <c r="AX565" i="1" a="1"/>
  <c r="AX565" i="1" s="1"/>
  <c r="AW567" i="1" l="1"/>
  <c r="AX566" i="1" a="1"/>
  <c r="AX566" i="1" s="1"/>
  <c r="AW568" i="1" l="1"/>
  <c r="AX567" i="1" a="1"/>
  <c r="AX567" i="1" s="1"/>
  <c r="AX568" i="1" l="1" a="1"/>
  <c r="AX568" i="1" s="1"/>
  <c r="AW569" i="1"/>
  <c r="AW570" i="1" l="1"/>
  <c r="AX569" i="1" a="1"/>
  <c r="AX569" i="1" s="1"/>
  <c r="AX570" i="1" l="1" a="1"/>
  <c r="AX570" i="1" s="1"/>
  <c r="AW571" i="1"/>
  <c r="AX571" i="1" l="1" a="1"/>
  <c r="AX571" i="1" s="1"/>
  <c r="AW572" i="1"/>
  <c r="AX572" i="1" l="1" a="1"/>
  <c r="AX572" i="1" s="1"/>
  <c r="AW573" i="1"/>
  <c r="AX573" i="1" l="1" a="1"/>
  <c r="AX573" i="1" s="1"/>
  <c r="AW574" i="1"/>
  <c r="AW575" i="1" l="1"/>
  <c r="AX574" i="1" a="1"/>
  <c r="AX574" i="1" s="1"/>
  <c r="AX575" i="1" l="1" a="1"/>
  <c r="AX575" i="1" s="1"/>
  <c r="AW576" i="1"/>
  <c r="AX576" i="1" l="1" a="1"/>
  <c r="AX576" i="1" s="1"/>
  <c r="AW577" i="1"/>
  <c r="AX577" i="1" l="1" a="1"/>
  <c r="AX577" i="1" s="1"/>
  <c r="AW578" i="1"/>
  <c r="AW579" i="1" l="1"/>
  <c r="AX578" i="1" a="1"/>
  <c r="AX578" i="1" s="1"/>
  <c r="AW580" i="1" l="1"/>
  <c r="AX579" i="1" a="1"/>
  <c r="AX579" i="1" s="1"/>
  <c r="AX580" i="1" l="1" a="1"/>
  <c r="AX580" i="1" s="1"/>
  <c r="AW581" i="1"/>
  <c r="AW582" i="1" l="1"/>
  <c r="AX581" i="1" a="1"/>
  <c r="AX581" i="1" s="1"/>
  <c r="AW583" i="1" l="1"/>
  <c r="AX582" i="1" a="1"/>
  <c r="AX582" i="1" s="1"/>
  <c r="AW584" i="1" l="1"/>
  <c r="AX583" i="1" a="1"/>
  <c r="AX583" i="1" s="1"/>
  <c r="AX584" i="1" l="1" a="1"/>
  <c r="AX584" i="1" s="1"/>
  <c r="AW585" i="1"/>
  <c r="AX585" i="1" l="1" a="1"/>
  <c r="AX585" i="1" s="1"/>
  <c r="AW586" i="1"/>
  <c r="AW587" i="1" l="1"/>
  <c r="AX586" i="1" a="1"/>
  <c r="AX586" i="1" s="1"/>
  <c r="AX587" i="1" l="1" a="1"/>
  <c r="AX587" i="1" s="1"/>
  <c r="AW588" i="1"/>
  <c r="AX588" i="1" l="1" a="1"/>
  <c r="AX588" i="1" s="1"/>
  <c r="AW589" i="1"/>
  <c r="AX589" i="1" l="1" a="1"/>
  <c r="AX589" i="1" s="1"/>
  <c r="AW590" i="1"/>
  <c r="AW591" i="1" l="1"/>
  <c r="AX590" i="1" a="1"/>
  <c r="AX590" i="1" s="1"/>
  <c r="AX591" i="1" l="1" a="1"/>
  <c r="AX591" i="1" s="1"/>
  <c r="AW592" i="1"/>
  <c r="AX592" i="1" l="1" a="1"/>
  <c r="AX592" i="1" s="1"/>
  <c r="AW593" i="1"/>
  <c r="AX593" i="1" l="1" a="1"/>
  <c r="AX593" i="1" s="1"/>
  <c r="AW594" i="1"/>
  <c r="AW595" i="1" l="1"/>
  <c r="AX594" i="1" a="1"/>
  <c r="AX594" i="1" s="1"/>
  <c r="AX595" i="1" l="1" a="1"/>
  <c r="AX595" i="1" s="1"/>
  <c r="AW596" i="1"/>
  <c r="AX596" i="1" l="1" a="1"/>
  <c r="AX596" i="1" s="1"/>
  <c r="AW597" i="1"/>
  <c r="AX597" i="1" l="1" a="1"/>
  <c r="AX597" i="1" s="1"/>
  <c r="AW598" i="1"/>
  <c r="AW599" i="1" l="1"/>
  <c r="AX598" i="1" a="1"/>
  <c r="AX598" i="1" s="1"/>
  <c r="AW600" i="1" l="1"/>
  <c r="AX599" i="1" a="1"/>
  <c r="AX599" i="1" s="1"/>
  <c r="AX600" i="1" l="1" a="1"/>
  <c r="AX600" i="1" s="1"/>
  <c r="AW601" i="1"/>
  <c r="AW602" i="1" l="1"/>
  <c r="AX601" i="1" a="1"/>
  <c r="AX601" i="1" s="1"/>
  <c r="AW603" i="1" l="1"/>
  <c r="AX602" i="1" a="1"/>
  <c r="AX602" i="1" s="1"/>
  <c r="AW604" i="1" l="1"/>
  <c r="AX603" i="1" a="1"/>
  <c r="AX603" i="1" s="1"/>
  <c r="AX604" i="1" l="1" a="1"/>
  <c r="AX604" i="1" s="1"/>
  <c r="AW605" i="1"/>
  <c r="AX605" i="1" l="1" a="1"/>
  <c r="AX605" i="1" s="1"/>
  <c r="AW606" i="1"/>
  <c r="AW607" i="1" l="1"/>
  <c r="AX606" i="1" a="1"/>
  <c r="AX606" i="1" s="1"/>
  <c r="AX607" i="1" l="1" a="1"/>
  <c r="AX607" i="1" s="1"/>
  <c r="AW608" i="1"/>
  <c r="AX608" i="1" l="1" a="1"/>
  <c r="AX608" i="1" s="1"/>
  <c r="AW609" i="1"/>
  <c r="AX609" i="1" l="1" a="1"/>
  <c r="AX609" i="1" s="1"/>
  <c r="AW610" i="1"/>
  <c r="AW611" i="1" l="1"/>
  <c r="AX610" i="1" a="1"/>
  <c r="AX610" i="1" s="1"/>
  <c r="AX611" i="1" l="1" a="1"/>
  <c r="AX611" i="1" s="1"/>
  <c r="AW612" i="1"/>
  <c r="AX612" i="1" l="1" a="1"/>
  <c r="AX612" i="1" s="1"/>
  <c r="AW613" i="1"/>
  <c r="AW614" i="1" l="1"/>
  <c r="AX613" i="1" a="1"/>
  <c r="AX613" i="1" s="1"/>
  <c r="AW615" i="1" l="1"/>
  <c r="AX614" i="1" a="1"/>
  <c r="AX614" i="1" s="1"/>
  <c r="AW616" i="1" l="1"/>
  <c r="AX615" i="1" a="1"/>
  <c r="AX615" i="1" s="1"/>
  <c r="AX616" i="1" l="1" a="1"/>
  <c r="AX616" i="1" s="1"/>
  <c r="AW617" i="1"/>
  <c r="AW618" i="1" l="1"/>
  <c r="AX617" i="1" a="1"/>
  <c r="AX617" i="1" s="1"/>
  <c r="AW619" i="1" l="1"/>
  <c r="AX618" i="1" a="1"/>
  <c r="AX618" i="1" s="1"/>
  <c r="AX619" i="1" l="1" a="1"/>
  <c r="AX619" i="1" s="1"/>
  <c r="AW620" i="1"/>
  <c r="AX620" i="1" l="1" a="1"/>
  <c r="AX620" i="1" s="1"/>
  <c r="AW621" i="1"/>
  <c r="AX621" i="1" l="1" a="1"/>
  <c r="AX621" i="1" s="1"/>
  <c r="AW622" i="1"/>
  <c r="AW623" i="1" l="1"/>
  <c r="AX622" i="1" a="1"/>
  <c r="AX622" i="1" s="1"/>
  <c r="AX623" i="1" l="1" a="1"/>
  <c r="AX623" i="1" s="1"/>
  <c r="AW624" i="1"/>
  <c r="AW625" i="1" l="1"/>
  <c r="AX624" i="1" a="1"/>
  <c r="AX624" i="1" s="1"/>
  <c r="AW626" i="1" l="1"/>
  <c r="AX625" i="1" a="1"/>
  <c r="AX625" i="1" s="1"/>
  <c r="AW627" i="1" l="1"/>
  <c r="AX626" i="1" a="1"/>
  <c r="AX626" i="1" s="1"/>
  <c r="AW628" i="1" l="1"/>
  <c r="AX627" i="1" a="1"/>
  <c r="AX627" i="1" s="1"/>
  <c r="AX628" i="1" l="1" a="1"/>
  <c r="AX628" i="1" s="1"/>
  <c r="AW629" i="1"/>
  <c r="AW630" i="1" l="1"/>
  <c r="AX629" i="1" a="1"/>
  <c r="AX629" i="1" s="1"/>
  <c r="AW631" i="1" l="1"/>
  <c r="AX630" i="1" a="1"/>
  <c r="AX630" i="1" s="1"/>
  <c r="AW632" i="1" l="1"/>
  <c r="AX631" i="1" a="1"/>
  <c r="AX631" i="1" s="1"/>
  <c r="AX632" i="1" l="1" a="1"/>
  <c r="AX632" i="1" s="1"/>
  <c r="AW633" i="1"/>
  <c r="AW634" i="1" l="1"/>
  <c r="AX633" i="1" a="1"/>
  <c r="AX633" i="1" s="1"/>
  <c r="AW635" i="1" l="1"/>
  <c r="AX634" i="1" a="1"/>
  <c r="AX634" i="1" s="1"/>
  <c r="AX635" i="1" l="1" a="1"/>
  <c r="AX635" i="1" s="1"/>
  <c r="AW636" i="1"/>
  <c r="AX636" i="1" l="1" a="1"/>
  <c r="AX636" i="1" s="1"/>
  <c r="AW637" i="1"/>
  <c r="AX637" i="1" l="1" a="1"/>
  <c r="AX637" i="1" s="1"/>
  <c r="AW638" i="1"/>
  <c r="AW639" i="1" l="1"/>
  <c r="AX638" i="1" a="1"/>
  <c r="AX638" i="1" s="1"/>
  <c r="AX639" i="1" l="1" a="1"/>
  <c r="AX639" i="1" s="1"/>
  <c r="AW640" i="1"/>
  <c r="AX640" i="1" l="1" a="1"/>
  <c r="AX640" i="1" s="1"/>
  <c r="AW641" i="1"/>
  <c r="AW642" i="1" l="1"/>
  <c r="AX641" i="1" a="1"/>
  <c r="AX641" i="1" s="1"/>
  <c r="AW643" i="1" l="1"/>
  <c r="AX642" i="1" a="1"/>
  <c r="AX642" i="1" s="1"/>
  <c r="AX643" i="1" l="1" a="1"/>
  <c r="AX643" i="1" s="1"/>
  <c r="AW644" i="1"/>
  <c r="AX644" i="1" l="1" a="1"/>
  <c r="AX644" i="1" s="1"/>
  <c r="AW645" i="1"/>
  <c r="AX645" i="1" l="1" a="1"/>
  <c r="AX645" i="1" s="1"/>
  <c r="AW646" i="1"/>
  <c r="AW647" i="1" l="1"/>
  <c r="AX646" i="1" a="1"/>
  <c r="AX646" i="1" s="1"/>
  <c r="AW648" i="1" l="1"/>
  <c r="AX647" i="1" a="1"/>
  <c r="AX647" i="1" s="1"/>
  <c r="AX648" i="1" l="1" a="1"/>
  <c r="AX648" i="1" s="1"/>
  <c r="AW649" i="1"/>
  <c r="AW650" i="1" l="1"/>
  <c r="AX649" i="1" a="1"/>
  <c r="AX649" i="1" s="1"/>
  <c r="AW651" i="1" l="1"/>
  <c r="AX650" i="1" a="1"/>
  <c r="AX650" i="1" s="1"/>
  <c r="AW652" i="1" l="1"/>
  <c r="AX651" i="1" a="1"/>
  <c r="AX651" i="1" s="1"/>
  <c r="AX652" i="1" l="1" a="1"/>
  <c r="AX652" i="1" s="1"/>
  <c r="AW653" i="1"/>
  <c r="AX653" i="1" l="1" a="1"/>
  <c r="AX653" i="1" s="1"/>
  <c r="AW654" i="1"/>
  <c r="AW655" i="1" l="1"/>
  <c r="AX654" i="1" a="1"/>
  <c r="AX654" i="1" s="1"/>
  <c r="AX655" i="1" l="1" a="1"/>
  <c r="AX655" i="1" s="1"/>
  <c r="AW656" i="1"/>
  <c r="AX656" i="1" l="1" a="1"/>
  <c r="AX656" i="1" s="1"/>
  <c r="AW657" i="1"/>
  <c r="AX657" i="1" l="1" a="1"/>
  <c r="AX657" i="1" s="1"/>
  <c r="AW658" i="1"/>
  <c r="AW659" i="1" l="1"/>
  <c r="AX658" i="1" a="1"/>
  <c r="AX658" i="1" s="1"/>
  <c r="AX659" i="1" l="1" a="1"/>
  <c r="AX659" i="1" s="1"/>
  <c r="AW660" i="1"/>
  <c r="AX660" i="1" l="1" a="1"/>
  <c r="AX660" i="1" s="1"/>
  <c r="AW661" i="1"/>
  <c r="AX661" i="1" l="1" a="1"/>
  <c r="AX661" i="1" s="1"/>
  <c r="AW662" i="1"/>
  <c r="AW663" i="1" l="1"/>
  <c r="AX662" i="1" a="1"/>
  <c r="AX662" i="1" s="1"/>
  <c r="AW664" i="1" l="1"/>
  <c r="AX663" i="1" a="1"/>
  <c r="AX663" i="1" s="1"/>
  <c r="AW665" i="1" l="1"/>
  <c r="AX664" i="1" a="1"/>
  <c r="AX664" i="1" s="1"/>
  <c r="AW666" i="1" l="1"/>
  <c r="AX665" i="1" a="1"/>
  <c r="AX665" i="1" s="1"/>
  <c r="AW667" i="1" l="1"/>
  <c r="AX666" i="1" a="1"/>
  <c r="AX666" i="1" s="1"/>
  <c r="AW668" i="1" l="1"/>
  <c r="AX667" i="1" a="1"/>
  <c r="AX667" i="1" s="1"/>
  <c r="AX668" i="1" l="1" a="1"/>
  <c r="AX668" i="1" s="1"/>
  <c r="AW669" i="1"/>
  <c r="AX669" i="1" l="1" a="1"/>
  <c r="AX669" i="1" s="1"/>
  <c r="AW670" i="1"/>
  <c r="AW671" i="1" l="1"/>
  <c r="AX670" i="1" a="1"/>
  <c r="AX670" i="1" s="1"/>
  <c r="AX671" i="1" l="1" a="1"/>
  <c r="AX671" i="1" s="1"/>
  <c r="AW672" i="1"/>
  <c r="AX672" i="1" l="1" a="1"/>
  <c r="AX672" i="1" s="1"/>
  <c r="AW673" i="1"/>
  <c r="AX673" i="1" l="1" a="1"/>
  <c r="AX673" i="1" s="1"/>
  <c r="AW674" i="1"/>
  <c r="AW675" i="1" l="1"/>
  <c r="AX674" i="1" a="1"/>
  <c r="AX674" i="1" s="1"/>
  <c r="AW676" i="1" l="1"/>
  <c r="AX675" i="1" a="1"/>
  <c r="AX675" i="1" s="1"/>
  <c r="AX676" i="1" l="1" a="1"/>
  <c r="AX676" i="1" s="1"/>
  <c r="AW677" i="1"/>
  <c r="AW678" i="1" l="1"/>
  <c r="AX677" i="1" a="1"/>
  <c r="AX677" i="1" s="1"/>
  <c r="AW679" i="1" l="1"/>
  <c r="AX678" i="1" a="1"/>
  <c r="AX678" i="1" s="1"/>
  <c r="AW680" i="1" l="1"/>
  <c r="AX679" i="1" a="1"/>
  <c r="AX679" i="1" s="1"/>
  <c r="AX680" i="1" l="1" a="1"/>
  <c r="AX680" i="1" s="1"/>
  <c r="AW681" i="1"/>
  <c r="AW682" i="1" l="1"/>
  <c r="AX681" i="1" a="1"/>
  <c r="AX681" i="1" s="1"/>
  <c r="AW683" i="1" l="1"/>
  <c r="AX682" i="1" a="1"/>
  <c r="AX682" i="1" s="1"/>
  <c r="AX683" i="1" l="1" a="1"/>
  <c r="AX683" i="1" s="1"/>
  <c r="AW684" i="1"/>
  <c r="AX684" i="1" l="1" a="1"/>
  <c r="AX684" i="1" s="1"/>
  <c r="AW685" i="1"/>
  <c r="AX685" i="1" l="1" a="1"/>
  <c r="AX685" i="1" s="1"/>
  <c r="AW686" i="1"/>
  <c r="AW687" i="1" l="1"/>
  <c r="AX686" i="1" a="1"/>
  <c r="AX686" i="1" s="1"/>
  <c r="AX687" i="1" l="1" a="1"/>
  <c r="AX687" i="1" s="1"/>
  <c r="AW688" i="1"/>
  <c r="AW689" i="1" l="1"/>
  <c r="AX688" i="1" a="1"/>
  <c r="AX688" i="1" s="1"/>
  <c r="AX689" i="1" l="1" a="1"/>
  <c r="AX689" i="1" s="1"/>
  <c r="AW690" i="1"/>
  <c r="AW691" i="1" l="1"/>
  <c r="AX690" i="1" a="1"/>
  <c r="AX690" i="1" s="1"/>
  <c r="AW692" i="1" l="1"/>
  <c r="AX691" i="1" a="1"/>
  <c r="AX691" i="1" s="1"/>
  <c r="AX692" i="1" l="1" a="1"/>
  <c r="AX692" i="1" s="1"/>
  <c r="AW693" i="1"/>
  <c r="AW694" i="1" l="1"/>
  <c r="AX693" i="1" a="1"/>
  <c r="AX693" i="1" s="1"/>
  <c r="AW695" i="1" l="1"/>
  <c r="AX694" i="1" a="1"/>
  <c r="AX694" i="1" s="1"/>
  <c r="AW696" i="1" l="1"/>
  <c r="AX695" i="1" a="1"/>
  <c r="AX695" i="1" s="1"/>
  <c r="AX696" i="1" l="1" a="1"/>
  <c r="AX696" i="1" s="1"/>
  <c r="AW697" i="1"/>
  <c r="AW698" i="1" l="1"/>
  <c r="AX697" i="1" a="1"/>
  <c r="AX697" i="1" s="1"/>
  <c r="AW699" i="1" l="1"/>
  <c r="AX698" i="1" a="1"/>
  <c r="AX698" i="1" s="1"/>
  <c r="AX699" i="1" l="1" a="1"/>
  <c r="AX699" i="1" s="1"/>
  <c r="AW700" i="1"/>
  <c r="AX700" i="1" l="1" a="1"/>
  <c r="AX700" i="1" s="1"/>
  <c r="AW701" i="1"/>
  <c r="AW702" i="1" l="1"/>
  <c r="AX701" i="1" a="1"/>
  <c r="AX701" i="1" s="1"/>
  <c r="AW703" i="1" l="1"/>
  <c r="AX702" i="1" a="1"/>
  <c r="AX702" i="1" s="1"/>
  <c r="AX703" i="1" l="1" a="1"/>
  <c r="AX703" i="1" s="1"/>
  <c r="AW704" i="1"/>
  <c r="AX704" i="1" l="1" a="1"/>
  <c r="AX704" i="1" s="1"/>
  <c r="AW705" i="1"/>
  <c r="AW706" i="1" l="1"/>
  <c r="AX705" i="1" a="1"/>
  <c r="AX705" i="1" s="1"/>
  <c r="AW707" i="1" l="1"/>
  <c r="AX706" i="1" a="1"/>
  <c r="AX706" i="1" s="1"/>
  <c r="AX707" i="1" l="1" a="1"/>
  <c r="AX707" i="1" s="1"/>
  <c r="AW708" i="1"/>
  <c r="AX708" i="1" l="1" a="1"/>
  <c r="AX708" i="1" s="1"/>
  <c r="AW709" i="1"/>
  <c r="AX709" i="1" l="1" a="1"/>
  <c r="AX709" i="1" s="1"/>
  <c r="AW710" i="1"/>
  <c r="AW711" i="1" l="1"/>
  <c r="AX710" i="1" a="1"/>
  <c r="AX710" i="1" s="1"/>
  <c r="AW712" i="1" l="1"/>
  <c r="AX711" i="1" a="1"/>
  <c r="AX711" i="1" s="1"/>
  <c r="AX712" i="1" l="1" a="1"/>
  <c r="AX712" i="1" s="1"/>
  <c r="AW713" i="1"/>
  <c r="AW714" i="1" l="1"/>
  <c r="AX713" i="1" a="1"/>
  <c r="AX713" i="1" s="1"/>
  <c r="AW715" i="1" l="1"/>
  <c r="AX714" i="1" a="1"/>
  <c r="AX714" i="1" s="1"/>
  <c r="AW716" i="1" l="1"/>
  <c r="AX715" i="1" a="1"/>
  <c r="AX715" i="1" s="1"/>
  <c r="AX716" i="1" l="1" a="1"/>
  <c r="AX716" i="1" s="1"/>
  <c r="AW717" i="1"/>
  <c r="AX717" i="1" l="1" a="1"/>
  <c r="AX717" i="1" s="1"/>
  <c r="AW718" i="1"/>
  <c r="AW719" i="1" l="1"/>
  <c r="AX718" i="1" a="1"/>
  <c r="AX718" i="1" s="1"/>
  <c r="AX719" i="1" l="1" a="1"/>
  <c r="AX719" i="1" s="1"/>
  <c r="AW720" i="1"/>
  <c r="AX720" i="1" l="1" a="1"/>
  <c r="AX720" i="1" s="1"/>
  <c r="AW721" i="1"/>
  <c r="AX721" i="1" l="1" a="1"/>
  <c r="AX721" i="1" s="1"/>
  <c r="AW722" i="1"/>
  <c r="AW723" i="1" l="1"/>
  <c r="AX722" i="1" a="1"/>
  <c r="AX722" i="1" s="1"/>
  <c r="AX723" i="1" l="1" a="1"/>
  <c r="AX723" i="1" s="1"/>
  <c r="AW724" i="1"/>
  <c r="AX724" i="1" l="1" a="1"/>
  <c r="AX724" i="1" s="1"/>
  <c r="AW725" i="1"/>
  <c r="AX725" i="1" l="1" a="1"/>
  <c r="AX725" i="1" s="1"/>
  <c r="AW726" i="1"/>
  <c r="AW727" i="1" l="1"/>
  <c r="AX726" i="1" a="1"/>
  <c r="AX726" i="1" s="1"/>
  <c r="AW728" i="1" l="1"/>
  <c r="AX727" i="1" a="1"/>
  <c r="AX727" i="1" s="1"/>
  <c r="AX728" i="1" l="1" a="1"/>
  <c r="AX728" i="1" s="1"/>
  <c r="AW729" i="1"/>
  <c r="AW730" i="1" l="1"/>
  <c r="AX729" i="1" a="1"/>
  <c r="AX729" i="1" s="1"/>
  <c r="AW731" i="1" l="1"/>
  <c r="AX730" i="1" a="1"/>
  <c r="AX730" i="1" s="1"/>
  <c r="AW732" i="1" l="1"/>
  <c r="AX731" i="1" a="1"/>
  <c r="AX731" i="1" s="1"/>
  <c r="AX732" i="1" l="1" a="1"/>
  <c r="AX732" i="1" s="1"/>
  <c r="AW733" i="1"/>
  <c r="AX733" i="1" l="1" a="1"/>
  <c r="AX733" i="1" s="1"/>
  <c r="AW734" i="1"/>
  <c r="AW735" i="1" l="1"/>
  <c r="AX734" i="1" a="1"/>
  <c r="AX734" i="1" s="1"/>
  <c r="AX735" i="1" l="1" a="1"/>
  <c r="AX735" i="1" s="1"/>
  <c r="AW736" i="1"/>
  <c r="AX736" i="1" l="1" a="1"/>
  <c r="AX736" i="1" s="1"/>
  <c r="AW737" i="1"/>
  <c r="AX737" i="1" l="1" a="1"/>
  <c r="AX737" i="1" s="1"/>
  <c r="AW738" i="1"/>
  <c r="AW739" i="1" l="1"/>
  <c r="AX738" i="1" a="1"/>
  <c r="AX738" i="1" s="1"/>
  <c r="AX739" i="1" l="1" a="1"/>
  <c r="AX739" i="1" s="1"/>
  <c r="AW740" i="1"/>
  <c r="AX740" i="1" l="1" a="1"/>
  <c r="AX740" i="1" s="1"/>
  <c r="AW741" i="1"/>
  <c r="AX741" i="1" l="1" a="1"/>
  <c r="AX741" i="1" s="1"/>
  <c r="AW742" i="1"/>
  <c r="AW743" i="1" l="1"/>
  <c r="AX742" i="1" a="1"/>
  <c r="AX742" i="1" s="1"/>
  <c r="AW744" i="1" l="1"/>
  <c r="AX743" i="1" a="1"/>
  <c r="AX743" i="1" s="1"/>
  <c r="AX744" i="1" l="1" a="1"/>
  <c r="AX744" i="1" s="1"/>
  <c r="AW745" i="1"/>
  <c r="AW746" i="1" l="1"/>
  <c r="AX745" i="1" a="1"/>
  <c r="AX745" i="1" s="1"/>
  <c r="AW747" i="1" l="1"/>
  <c r="AX746" i="1" a="1"/>
  <c r="AX746" i="1" s="1"/>
  <c r="AX747" i="1" l="1" a="1"/>
  <c r="AX747" i="1" s="1"/>
  <c r="AW748" i="1"/>
  <c r="AX748" i="1" l="1" a="1"/>
  <c r="AX748" i="1" s="1"/>
  <c r="AW749" i="1"/>
  <c r="AX749" i="1" l="1" a="1"/>
  <c r="AX749" i="1" s="1"/>
  <c r="AW750" i="1"/>
  <c r="AW751" i="1" l="1"/>
  <c r="AX750" i="1" a="1"/>
  <c r="AX750" i="1" s="1"/>
  <c r="AX751" i="1" l="1" a="1"/>
  <c r="AX751" i="1" s="1"/>
  <c r="AW752" i="1"/>
  <c r="AX752" i="1" l="1" a="1"/>
  <c r="AX752" i="1" s="1"/>
  <c r="AW753" i="1"/>
  <c r="AW754" i="1" l="1"/>
  <c r="AX753" i="1" a="1"/>
  <c r="AX753" i="1" s="1"/>
  <c r="AW755" i="1" l="1"/>
  <c r="AX754" i="1" a="1"/>
  <c r="AX754" i="1" s="1"/>
  <c r="AW756" i="1" l="1"/>
  <c r="AX755" i="1" a="1"/>
  <c r="AX755" i="1" s="1"/>
  <c r="AX756" i="1" l="1" a="1"/>
  <c r="AX756" i="1" s="1"/>
  <c r="AW757" i="1"/>
  <c r="AW758" i="1" l="1"/>
  <c r="AX757" i="1" a="1"/>
  <c r="AX757" i="1" s="1"/>
  <c r="AW759" i="1" l="1"/>
  <c r="AX758" i="1" a="1"/>
  <c r="AX758" i="1" s="1"/>
  <c r="AW760" i="1" l="1"/>
  <c r="AX759" i="1" a="1"/>
  <c r="AX759" i="1" s="1"/>
  <c r="AX760" i="1" l="1" a="1"/>
  <c r="AX760" i="1" s="1"/>
  <c r="AW761" i="1"/>
  <c r="AW762" i="1" l="1"/>
  <c r="AX761" i="1" a="1"/>
  <c r="AX761" i="1" s="1"/>
  <c r="AW763" i="1" l="1"/>
  <c r="AX762" i="1" a="1"/>
  <c r="AX762" i="1" s="1"/>
  <c r="AX763" i="1" l="1" a="1"/>
  <c r="AX763" i="1" s="1"/>
  <c r="AW764" i="1"/>
  <c r="AX764" i="1" l="1" a="1"/>
  <c r="AX764" i="1" s="1"/>
  <c r="AW765" i="1"/>
  <c r="AX765" i="1" l="1" a="1"/>
  <c r="AX765" i="1" s="1"/>
  <c r="AW766" i="1"/>
  <c r="AW767" i="1" l="1"/>
  <c r="AX766" i="1" a="1"/>
  <c r="AX766" i="1" s="1"/>
  <c r="AX767" i="1" l="1" a="1"/>
  <c r="AX767" i="1" s="1"/>
  <c r="AW768" i="1"/>
  <c r="AX768" i="1" l="1" a="1"/>
  <c r="AX768" i="1" s="1"/>
  <c r="AW769" i="1"/>
  <c r="AW770" i="1" l="1"/>
  <c r="AX769" i="1" a="1"/>
  <c r="AX769" i="1" s="1"/>
  <c r="AX770" i="1" l="1" a="1"/>
  <c r="AX770" i="1" s="1"/>
  <c r="AW771" i="1"/>
  <c r="AX771" i="1" l="1" a="1"/>
  <c r="AX771" i="1" s="1"/>
  <c r="AW772" i="1"/>
  <c r="AX772" i="1" l="1" a="1"/>
  <c r="AX772" i="1" s="1"/>
  <c r="AW773" i="1"/>
  <c r="AW774" i="1" l="1"/>
  <c r="AX773" i="1" a="1"/>
  <c r="AX773" i="1" s="1"/>
  <c r="AW775" i="1" l="1"/>
  <c r="AX774" i="1" a="1"/>
  <c r="AX774" i="1" s="1"/>
  <c r="AW776" i="1" l="1"/>
  <c r="AX775" i="1" a="1"/>
  <c r="AX775" i="1" s="1"/>
  <c r="AX776" i="1" l="1" a="1"/>
  <c r="AX776" i="1" s="1"/>
  <c r="AW777" i="1"/>
  <c r="AW778" i="1" l="1"/>
  <c r="AX777" i="1" a="1"/>
  <c r="AX777" i="1" s="1"/>
  <c r="AW779" i="1" l="1"/>
  <c r="AX778" i="1" a="1"/>
  <c r="AX778" i="1" s="1"/>
  <c r="AW780" i="1" l="1"/>
  <c r="AX779" i="1" a="1"/>
  <c r="AX779" i="1" s="1"/>
  <c r="AX780" i="1" l="1" a="1"/>
  <c r="AX780" i="1" s="1"/>
  <c r="AW781" i="1"/>
  <c r="AW782" i="1" l="1"/>
  <c r="AX781" i="1" a="1"/>
  <c r="AX781" i="1" s="1"/>
  <c r="AX782" i="1" l="1" a="1"/>
  <c r="AX782" i="1" s="1"/>
  <c r="AW783" i="1"/>
  <c r="AW784" i="1" l="1"/>
  <c r="AX783" i="1" a="1"/>
  <c r="AX783" i="1" s="1"/>
  <c r="AW785" i="1" l="1"/>
  <c r="AX784" i="1" a="1"/>
  <c r="AX784" i="1" s="1"/>
  <c r="AX785" i="1" l="1" a="1"/>
  <c r="AX785" i="1" s="1"/>
  <c r="AW786" i="1"/>
  <c r="AW787" i="1" l="1"/>
  <c r="AX786" i="1" a="1"/>
  <c r="AX786" i="1" s="1"/>
  <c r="AX787" i="1" l="1" a="1"/>
  <c r="AX787" i="1" s="1"/>
  <c r="AW788" i="1"/>
  <c r="AX788" i="1" l="1" a="1"/>
  <c r="AX788" i="1" s="1"/>
  <c r="AW789" i="1"/>
  <c r="AX789" i="1" l="1" a="1"/>
  <c r="AX789" i="1" s="1"/>
  <c r="AW790" i="1"/>
  <c r="AX790" i="1" l="1" a="1"/>
  <c r="AX790" i="1" s="1"/>
  <c r="AW791" i="1"/>
  <c r="AW792" i="1" l="1"/>
  <c r="AX791" i="1" a="1"/>
  <c r="AX791" i="1" s="1"/>
  <c r="AX792" i="1" l="1" a="1"/>
  <c r="AX792" i="1" s="1"/>
  <c r="AW793" i="1"/>
  <c r="AW794" i="1" l="1"/>
  <c r="AX793" i="1" a="1"/>
  <c r="AX793" i="1" s="1"/>
  <c r="AW795" i="1" l="1"/>
  <c r="AX794" i="1" a="1"/>
  <c r="AX794" i="1" s="1"/>
  <c r="AW796" i="1" l="1"/>
  <c r="AX795" i="1" a="1"/>
  <c r="AX795" i="1" s="1"/>
  <c r="AX796" i="1" l="1" a="1"/>
  <c r="AX796" i="1" s="1"/>
  <c r="AW797" i="1"/>
  <c r="AX797" i="1" l="1" a="1"/>
  <c r="AX797" i="1" s="1"/>
  <c r="AW798" i="1"/>
  <c r="AW799" i="1" l="1"/>
  <c r="AX798" i="1" a="1"/>
  <c r="AX798" i="1" s="1"/>
  <c r="AX799" i="1" l="1" a="1"/>
  <c r="AX799" i="1" s="1"/>
  <c r="AW800" i="1"/>
  <c r="AX800" i="1" l="1" a="1"/>
  <c r="AX800" i="1" s="1"/>
  <c r="AW801" i="1"/>
  <c r="AX801" i="1" l="1" a="1"/>
  <c r="AX801" i="1" s="1"/>
  <c r="AW802" i="1"/>
  <c r="AW803" i="1" l="1"/>
  <c r="AX802" i="1" a="1"/>
  <c r="AX802" i="1" s="1"/>
  <c r="AX803" i="1" l="1" a="1"/>
  <c r="AX803" i="1" s="1"/>
  <c r="AW804" i="1"/>
  <c r="AX804" i="1" l="1" a="1"/>
  <c r="AX804" i="1" s="1"/>
  <c r="AW805" i="1"/>
  <c r="AX805" i="1" l="1" a="1"/>
  <c r="AX805" i="1" s="1"/>
  <c r="AW806" i="1"/>
  <c r="AW807" i="1" l="1"/>
  <c r="AX806" i="1" a="1"/>
  <c r="AX806" i="1" s="1"/>
  <c r="AX807" i="1" l="1" a="1"/>
  <c r="AX807" i="1" s="1"/>
  <c r="AW808" i="1"/>
  <c r="AX808" i="1" l="1" a="1"/>
  <c r="AX808" i="1" s="1"/>
  <c r="AW809" i="1"/>
  <c r="AX809" i="1" l="1" a="1"/>
  <c r="AX809" i="1" s="1"/>
  <c r="AW810" i="1"/>
  <c r="AW811" i="1" l="1"/>
  <c r="AX810" i="1" a="1"/>
  <c r="AX810" i="1" s="1"/>
  <c r="AX811" i="1" l="1" a="1"/>
  <c r="AX811" i="1" s="1"/>
  <c r="AW812" i="1"/>
  <c r="AX812" i="1" l="1" a="1"/>
  <c r="AX812" i="1" s="1"/>
  <c r="AW813" i="1"/>
  <c r="AW814" i="1" l="1"/>
  <c r="AX813" i="1" a="1"/>
  <c r="AX813" i="1" s="1"/>
  <c r="AW815" i="1" l="1"/>
  <c r="AX814" i="1" a="1"/>
  <c r="AX814" i="1" s="1"/>
  <c r="AX815" i="1" l="1" a="1"/>
  <c r="AX815" i="1" s="1"/>
  <c r="AW816" i="1"/>
  <c r="AX816" i="1" l="1" a="1"/>
  <c r="AX816" i="1" s="1"/>
  <c r="AW817" i="1"/>
  <c r="AX817" i="1" l="1" a="1"/>
  <c r="AX817" i="1" s="1"/>
  <c r="AW818" i="1"/>
  <c r="AX818" i="1" l="1" a="1"/>
  <c r="AX818" i="1" s="1"/>
  <c r="AW819" i="1"/>
  <c r="AW820" i="1" l="1"/>
  <c r="AX819" i="1" a="1"/>
  <c r="AX819" i="1" s="1"/>
  <c r="AX820" i="1" l="1" a="1"/>
  <c r="AX820" i="1" s="1"/>
  <c r="AW821" i="1"/>
  <c r="AX821" i="1" l="1" a="1"/>
  <c r="AX821" i="1" s="1"/>
  <c r="AW822" i="1"/>
  <c r="AW823" i="1" l="1"/>
  <c r="AX822" i="1" a="1"/>
  <c r="AX822" i="1" s="1"/>
  <c r="AW824" i="1" l="1"/>
  <c r="AX823" i="1" a="1"/>
  <c r="AX823" i="1" s="1"/>
  <c r="AX824" i="1" l="1" a="1"/>
  <c r="AX824" i="1" s="1"/>
  <c r="AW825" i="1"/>
  <c r="AW826" i="1" l="1"/>
  <c r="AX825" i="1" a="1"/>
  <c r="AX825" i="1" s="1"/>
  <c r="AW827" i="1" l="1"/>
  <c r="AX826" i="1" a="1"/>
  <c r="AX826" i="1" s="1"/>
  <c r="AX827" i="1" l="1" a="1"/>
  <c r="AX827" i="1" s="1"/>
  <c r="AW828" i="1"/>
  <c r="AX828" i="1" l="1" a="1"/>
  <c r="AX828" i="1" s="1"/>
  <c r="AW829" i="1"/>
  <c r="AX829" i="1" l="1" a="1"/>
  <c r="AX829" i="1" s="1"/>
  <c r="AW830" i="1"/>
  <c r="AW831" i="1" l="1"/>
  <c r="AX830" i="1" a="1"/>
  <c r="AX830" i="1" s="1"/>
  <c r="AX831" i="1" l="1" a="1"/>
  <c r="AX831" i="1" s="1"/>
  <c r="AW832" i="1"/>
  <c r="AX832" i="1" l="1" a="1"/>
  <c r="AX832" i="1" s="1"/>
  <c r="AW833" i="1"/>
  <c r="AX833" i="1" l="1" a="1"/>
  <c r="AX833" i="1" s="1"/>
  <c r="AW834" i="1"/>
  <c r="AW835" i="1" l="1"/>
  <c r="AX834" i="1" a="1"/>
  <c r="AX834" i="1" s="1"/>
  <c r="AX835" i="1" l="1" a="1"/>
  <c r="AX835" i="1" s="1"/>
  <c r="AW836" i="1"/>
  <c r="AX836" i="1" l="1" a="1"/>
  <c r="AX836" i="1" s="1"/>
  <c r="AW837" i="1"/>
  <c r="AX837" i="1" l="1" a="1"/>
  <c r="AX837" i="1" s="1"/>
  <c r="AW838" i="1"/>
  <c r="AW839" i="1" l="1"/>
  <c r="AX838" i="1" a="1"/>
  <c r="AX838" i="1" s="1"/>
  <c r="AW840" i="1" l="1"/>
  <c r="AX839" i="1" a="1"/>
  <c r="AX839" i="1" s="1"/>
  <c r="AW841" i="1" l="1"/>
  <c r="AX840" i="1" a="1"/>
  <c r="AX840" i="1" s="1"/>
  <c r="AW842" i="1" l="1"/>
  <c r="AX841" i="1" a="1"/>
  <c r="AX841" i="1" s="1"/>
  <c r="AX842" i="1" l="1" a="1"/>
  <c r="AX842" i="1" s="1"/>
  <c r="AW843" i="1"/>
  <c r="AW844" i="1" l="1"/>
  <c r="AX843" i="1" a="1"/>
  <c r="AX843" i="1" s="1"/>
  <c r="AX844" i="1" l="1" a="1"/>
  <c r="AX844" i="1" s="1"/>
  <c r="AW845" i="1"/>
  <c r="AX845" i="1" l="1" a="1"/>
  <c r="AX845" i="1" s="1"/>
  <c r="AW846" i="1"/>
  <c r="AW847" i="1" l="1"/>
  <c r="AX846" i="1" a="1"/>
  <c r="AX846" i="1" s="1"/>
  <c r="AX847" i="1" l="1" a="1"/>
  <c r="AX847" i="1" s="1"/>
  <c r="AW848" i="1"/>
  <c r="AX848" i="1" l="1" a="1"/>
  <c r="AX848" i="1" s="1"/>
  <c r="AW849" i="1"/>
  <c r="AX849" i="1" l="1" a="1"/>
  <c r="AX849" i="1" s="1"/>
  <c r="AW850" i="1"/>
  <c r="AW851" i="1" l="1"/>
  <c r="AX850" i="1" a="1"/>
  <c r="AX850" i="1" s="1"/>
  <c r="AX851" i="1" l="1" a="1"/>
  <c r="AX851" i="1" s="1"/>
  <c r="AW852" i="1"/>
  <c r="AX852" i="1" l="1" a="1"/>
  <c r="AX852" i="1" s="1"/>
  <c r="AW853" i="1"/>
  <c r="AX853" i="1" l="1" a="1"/>
  <c r="AX853" i="1" s="1"/>
  <c r="AW854" i="1"/>
  <c r="AW855" i="1" l="1"/>
  <c r="AX854" i="1" a="1"/>
  <c r="AX854" i="1" s="1"/>
  <c r="AW856" i="1" l="1"/>
  <c r="AX855" i="1" a="1"/>
  <c r="AX855" i="1" s="1"/>
  <c r="AX856" i="1" l="1" a="1"/>
  <c r="AX856" i="1" s="1"/>
  <c r="AW857" i="1"/>
  <c r="AW858" i="1" l="1"/>
  <c r="AX857" i="1" a="1"/>
  <c r="AX857" i="1" s="1"/>
  <c r="AW859" i="1" l="1"/>
  <c r="AX858" i="1" a="1"/>
  <c r="AX858" i="1" s="1"/>
  <c r="AW860" i="1" l="1"/>
  <c r="AX859" i="1" a="1"/>
  <c r="AX859" i="1" s="1"/>
  <c r="AX860" i="1" l="1" a="1"/>
  <c r="AX860" i="1" s="1"/>
  <c r="AW861" i="1"/>
  <c r="AX861" i="1" l="1" a="1"/>
  <c r="AX861" i="1" s="1"/>
  <c r="AW862" i="1"/>
  <c r="AW863" i="1" l="1"/>
  <c r="AX862" i="1" a="1"/>
  <c r="AX862" i="1" s="1"/>
  <c r="AX863" i="1" l="1" a="1"/>
  <c r="AX863" i="1" s="1"/>
  <c r="AW864" i="1"/>
  <c r="AX864" i="1" l="1" a="1"/>
  <c r="AX864" i="1" s="1"/>
  <c r="AW865" i="1"/>
  <c r="AW866" i="1" l="1"/>
  <c r="AX865" i="1" a="1"/>
  <c r="AX865" i="1" s="1"/>
  <c r="AW867" i="1" l="1"/>
  <c r="AX866" i="1" a="1"/>
  <c r="AX866" i="1" s="1"/>
  <c r="AX867" i="1" l="1" a="1"/>
  <c r="AX867" i="1" s="1"/>
  <c r="AW868" i="1"/>
  <c r="AX868" i="1" l="1" a="1"/>
  <c r="AX868" i="1" s="1"/>
  <c r="AW869" i="1"/>
  <c r="AX869" i="1" l="1" a="1"/>
  <c r="AX869" i="1" s="1"/>
  <c r="AW870" i="1"/>
  <c r="AW871" i="1" l="1"/>
  <c r="AX870" i="1" a="1"/>
  <c r="AX870" i="1" s="1"/>
  <c r="AW872" i="1" l="1"/>
  <c r="AX871" i="1" a="1"/>
  <c r="AX871" i="1" s="1"/>
  <c r="AX872" i="1" l="1" a="1"/>
  <c r="AX872" i="1" s="1"/>
  <c r="AW873" i="1"/>
  <c r="AW874" i="1" l="1"/>
  <c r="AX873" i="1" a="1"/>
  <c r="AX873" i="1" s="1"/>
  <c r="AW875" i="1" l="1"/>
  <c r="AX874" i="1" a="1"/>
  <c r="AX874" i="1" s="1"/>
  <c r="AX875" i="1" l="1" a="1"/>
  <c r="AX875" i="1" s="1"/>
  <c r="AW876" i="1"/>
  <c r="AX876" i="1" l="1" a="1"/>
  <c r="AX876" i="1" s="1"/>
  <c r="AW877" i="1"/>
  <c r="AX877" i="1" l="1" a="1"/>
  <c r="AX877" i="1" s="1"/>
  <c r="AW878" i="1"/>
  <c r="AW879" i="1" l="1"/>
  <c r="AX878" i="1" a="1"/>
  <c r="AX878" i="1" s="1"/>
  <c r="AX879" i="1" l="1" a="1"/>
  <c r="AX879" i="1" s="1"/>
  <c r="AW880" i="1"/>
  <c r="AX880" i="1" l="1" a="1"/>
  <c r="AX880" i="1" s="1"/>
  <c r="AW881" i="1"/>
  <c r="AW882" i="1" l="1"/>
  <c r="AX881" i="1" a="1"/>
  <c r="AX881" i="1" s="1"/>
  <c r="AW883" i="1" l="1"/>
  <c r="AX882" i="1" a="1"/>
  <c r="AX882" i="1" s="1"/>
  <c r="AW884" i="1" l="1"/>
  <c r="AX883" i="1" a="1"/>
  <c r="AX883" i="1" s="1"/>
  <c r="AX884" i="1" l="1" a="1"/>
  <c r="AX884" i="1" s="1"/>
  <c r="AW885" i="1"/>
  <c r="AX885" i="1" l="1" a="1"/>
  <c r="AX885" i="1" s="1"/>
  <c r="AW886" i="1"/>
  <c r="AW887" i="1" l="1"/>
  <c r="AX886" i="1" a="1"/>
  <c r="AX886" i="1" s="1"/>
  <c r="AW888" i="1" l="1"/>
  <c r="AX887" i="1" a="1"/>
  <c r="AX887" i="1" s="1"/>
  <c r="AX888" i="1" l="1" a="1"/>
  <c r="AX888" i="1" s="1"/>
  <c r="AW889" i="1"/>
  <c r="AW890" i="1" l="1"/>
  <c r="AX889" i="1" a="1"/>
  <c r="AX889" i="1" s="1"/>
  <c r="AW891" i="1" l="1"/>
  <c r="AX890" i="1" a="1"/>
  <c r="AX890" i="1" s="1"/>
  <c r="AX891" i="1" l="1" a="1"/>
  <c r="AX891" i="1" s="1"/>
  <c r="AW892" i="1"/>
  <c r="AX892" i="1" l="1" a="1"/>
  <c r="AX892" i="1" s="1"/>
  <c r="AW893" i="1"/>
  <c r="AX893" i="1" l="1" a="1"/>
  <c r="AX893" i="1" s="1"/>
  <c r="AW894" i="1"/>
  <c r="AW895" i="1" l="1"/>
  <c r="AX894" i="1" a="1"/>
  <c r="AX894" i="1" s="1"/>
  <c r="AX895" i="1" l="1" a="1"/>
  <c r="AX895" i="1" s="1"/>
  <c r="AW896" i="1"/>
  <c r="AX896" i="1" l="1" a="1"/>
  <c r="AX896" i="1" s="1"/>
  <c r="AW897" i="1"/>
  <c r="AW898" i="1" l="1"/>
  <c r="AX897" i="1" a="1"/>
  <c r="AX897" i="1" s="1"/>
  <c r="AW899" i="1" l="1"/>
  <c r="AX898" i="1" a="1"/>
  <c r="AX898" i="1" s="1"/>
  <c r="AW900" i="1" l="1"/>
  <c r="AX899" i="1" a="1"/>
  <c r="AX899" i="1" s="1"/>
  <c r="AX900" i="1" l="1" a="1"/>
  <c r="AX900" i="1" s="1"/>
  <c r="AW901" i="1"/>
  <c r="AX901" i="1" l="1" a="1"/>
  <c r="AX901" i="1" s="1"/>
  <c r="AW902" i="1"/>
  <c r="AW903" i="1" l="1"/>
  <c r="AX902" i="1" a="1"/>
  <c r="AX902" i="1" s="1"/>
  <c r="AW904" i="1" l="1"/>
  <c r="AX903" i="1" a="1"/>
  <c r="AX903" i="1" s="1"/>
  <c r="AX904" i="1" l="1" a="1"/>
  <c r="AX904" i="1" s="1"/>
  <c r="AW905" i="1"/>
  <c r="AX905" i="1" l="1" a="1"/>
  <c r="AX905" i="1" s="1"/>
  <c r="AW906" i="1"/>
  <c r="AW907" i="1" l="1"/>
  <c r="AX906" i="1" a="1"/>
  <c r="AX906" i="1" s="1"/>
  <c r="AW908" i="1" l="1"/>
  <c r="AX907" i="1" a="1"/>
  <c r="AX907" i="1" s="1"/>
  <c r="AX908" i="1" l="1" a="1"/>
  <c r="AX908" i="1" s="1"/>
  <c r="AW909" i="1"/>
  <c r="AX909" i="1" l="1" a="1"/>
  <c r="AX909" i="1" s="1"/>
  <c r="AW910" i="1"/>
  <c r="AW911" i="1" l="1"/>
  <c r="AX910" i="1" a="1"/>
  <c r="AX910" i="1" s="1"/>
  <c r="AX911" i="1" l="1" a="1"/>
  <c r="AX911" i="1" s="1"/>
  <c r="AW912" i="1"/>
  <c r="AX912" i="1" l="1" a="1"/>
  <c r="AX912" i="1" s="1"/>
  <c r="AW913" i="1"/>
  <c r="AX913" i="1" l="1" a="1"/>
  <c r="AX913" i="1" s="1"/>
  <c r="AW914" i="1"/>
  <c r="AW915" i="1" l="1"/>
  <c r="AX914" i="1" a="1"/>
  <c r="AX914" i="1" s="1"/>
  <c r="AX915" i="1" l="1" a="1"/>
  <c r="AX915" i="1" s="1"/>
  <c r="AW916" i="1"/>
  <c r="AX916" i="1" l="1" a="1"/>
  <c r="AX916" i="1" s="1"/>
  <c r="AW917" i="1"/>
  <c r="AX917" i="1" l="1" a="1"/>
  <c r="AX917" i="1" s="1"/>
  <c r="AW918" i="1"/>
  <c r="AW919" i="1" l="1"/>
  <c r="AX918" i="1" a="1"/>
  <c r="AX918" i="1" s="1"/>
  <c r="AW920" i="1" l="1"/>
  <c r="AX919" i="1" a="1"/>
  <c r="AX919" i="1" s="1"/>
  <c r="AX920" i="1" l="1" a="1"/>
  <c r="AX920" i="1" s="1"/>
  <c r="AW921" i="1"/>
  <c r="AW922" i="1" l="1"/>
  <c r="AX921" i="1" a="1"/>
  <c r="AX921" i="1" s="1"/>
  <c r="AW923" i="1" l="1"/>
  <c r="AX922" i="1" a="1"/>
  <c r="AX922" i="1" s="1"/>
  <c r="AW924" i="1" l="1"/>
  <c r="AX923" i="1" a="1"/>
  <c r="AX923" i="1" s="1"/>
  <c r="AX924" i="1" l="1" a="1"/>
  <c r="AX924" i="1" s="1"/>
  <c r="AW925" i="1"/>
  <c r="AX925" i="1" l="1" a="1"/>
  <c r="AX925" i="1" s="1"/>
  <c r="AW926" i="1"/>
  <c r="AW927" i="1" l="1"/>
  <c r="AX926" i="1" a="1"/>
  <c r="AX926" i="1" s="1"/>
  <c r="AX927" i="1" l="1" a="1"/>
  <c r="AX927" i="1" s="1"/>
  <c r="AW928" i="1"/>
  <c r="AX928" i="1" l="1" a="1"/>
  <c r="AX928" i="1" s="1"/>
  <c r="AW929" i="1"/>
  <c r="AX929" i="1" l="1" a="1"/>
  <c r="AX929" i="1" s="1"/>
  <c r="AW930" i="1"/>
  <c r="AW931" i="1" l="1"/>
  <c r="AX930" i="1" a="1"/>
  <c r="AX930" i="1" s="1"/>
  <c r="AW932" i="1" l="1"/>
  <c r="AX931" i="1" a="1"/>
  <c r="AX931" i="1" s="1"/>
  <c r="AX932" i="1" l="1" a="1"/>
  <c r="AX932" i="1" s="1"/>
  <c r="AW933" i="1"/>
  <c r="AW934" i="1" l="1"/>
  <c r="AX933" i="1" a="1"/>
  <c r="AX933" i="1" s="1"/>
  <c r="AW935" i="1" l="1"/>
  <c r="AX934" i="1" a="1"/>
  <c r="AX934" i="1" s="1"/>
  <c r="AW936" i="1" l="1"/>
  <c r="AX935" i="1" a="1"/>
  <c r="AX935" i="1" s="1"/>
  <c r="AX936" i="1" l="1" a="1"/>
  <c r="AX936" i="1" s="1"/>
  <c r="AW937" i="1"/>
  <c r="AX937" i="1" l="1" a="1"/>
  <c r="AX937" i="1" s="1"/>
  <c r="AW938" i="1"/>
  <c r="AW939" i="1" l="1"/>
  <c r="AX938" i="1" a="1"/>
  <c r="AX938" i="1" s="1"/>
  <c r="AX939" i="1" l="1" a="1"/>
  <c r="AX939" i="1" s="1"/>
  <c r="AW940" i="1"/>
  <c r="AX940" i="1" l="1" a="1"/>
  <c r="AX940" i="1" s="1"/>
  <c r="AW941" i="1"/>
  <c r="AX941" i="1" l="1" a="1"/>
  <c r="AX941" i="1" s="1"/>
  <c r="AW942" i="1"/>
  <c r="AW943" i="1" l="1"/>
  <c r="AX942" i="1" a="1"/>
  <c r="AX942" i="1" s="1"/>
  <c r="AX943" i="1" l="1" a="1"/>
  <c r="AX943" i="1" s="1"/>
  <c r="AW944" i="1"/>
  <c r="AX944" i="1" l="1" a="1"/>
  <c r="AX944" i="1" s="1"/>
  <c r="AW945" i="1"/>
  <c r="AW946" i="1" l="1"/>
  <c r="AX945" i="1" a="1"/>
  <c r="AX945" i="1" s="1"/>
  <c r="AW947" i="1" l="1"/>
  <c r="AX946" i="1" a="1"/>
  <c r="AX946" i="1" s="1"/>
  <c r="AW948" i="1" l="1"/>
  <c r="AX947" i="1" a="1"/>
  <c r="AX947" i="1" s="1"/>
  <c r="AX948" i="1" l="1" a="1"/>
  <c r="AX948" i="1" s="1"/>
  <c r="AW949" i="1"/>
  <c r="AW950" i="1" l="1"/>
  <c r="AX949" i="1" a="1"/>
  <c r="AX949" i="1" s="1"/>
  <c r="AW951" i="1" l="1"/>
  <c r="AX950" i="1" a="1"/>
  <c r="AX950" i="1" s="1"/>
  <c r="AW952" i="1" l="1"/>
  <c r="AX951" i="1" a="1"/>
  <c r="AX951" i="1" s="1"/>
  <c r="AX952" i="1" l="1" a="1"/>
  <c r="AX952" i="1" s="1"/>
  <c r="AW953" i="1"/>
  <c r="AW954" i="1" l="1"/>
  <c r="AX953" i="1" a="1"/>
  <c r="AX953" i="1" s="1"/>
  <c r="AW955" i="1" l="1"/>
  <c r="AX954" i="1" a="1"/>
  <c r="AX954" i="1" s="1"/>
  <c r="AX955" i="1" l="1" a="1"/>
  <c r="AX955" i="1" s="1"/>
  <c r="AW956" i="1"/>
  <c r="AX956" i="1" l="1" a="1"/>
  <c r="AX956" i="1" s="1"/>
  <c r="AW957" i="1"/>
  <c r="AX957" i="1" l="1" a="1"/>
  <c r="AX957" i="1" s="1"/>
  <c r="AW958" i="1"/>
  <c r="AW959" i="1" l="1"/>
  <c r="AX958" i="1" a="1"/>
  <c r="AX958" i="1" s="1"/>
  <c r="AX959" i="1" l="1" a="1"/>
  <c r="AX959" i="1" s="1"/>
  <c r="AW960" i="1"/>
  <c r="AX960" i="1" l="1" a="1"/>
  <c r="AX960" i="1" s="1"/>
  <c r="AW961" i="1"/>
  <c r="AW962" i="1" l="1"/>
  <c r="AX961" i="1" a="1"/>
  <c r="AX961" i="1" s="1"/>
  <c r="AW963" i="1" l="1"/>
  <c r="AX962" i="1" a="1"/>
  <c r="AX962" i="1" s="1"/>
  <c r="AX963" i="1" l="1" a="1"/>
  <c r="AX963" i="1" s="1"/>
  <c r="AW964" i="1"/>
  <c r="AX964" i="1" l="1" a="1"/>
  <c r="AX964" i="1" s="1"/>
  <c r="AW965" i="1"/>
  <c r="AX965" i="1" l="1" a="1"/>
  <c r="AX965" i="1" s="1"/>
  <c r="AW966" i="1"/>
  <c r="AW967" i="1" l="1"/>
  <c r="AX966" i="1" a="1"/>
  <c r="AX966" i="1" s="1"/>
  <c r="AW968" i="1" l="1"/>
  <c r="AX967" i="1" a="1"/>
  <c r="AX967" i="1" s="1"/>
  <c r="AX968" i="1" l="1" a="1"/>
  <c r="AX968" i="1" s="1"/>
  <c r="AW969" i="1"/>
  <c r="AW970" i="1" l="1"/>
  <c r="AX969" i="1" a="1"/>
  <c r="AX969" i="1" s="1"/>
  <c r="AW971" i="1" l="1"/>
  <c r="AX970" i="1" a="1"/>
  <c r="AX970" i="1" s="1"/>
  <c r="AW972" i="1" l="1"/>
  <c r="AX971" i="1" a="1"/>
  <c r="AX971" i="1" s="1"/>
  <c r="AX972" i="1" l="1" a="1"/>
  <c r="AX972" i="1" s="1"/>
  <c r="AW973" i="1"/>
  <c r="AX973" i="1" l="1" a="1"/>
  <c r="AX973" i="1" s="1"/>
  <c r="AW974" i="1"/>
  <c r="AW975" i="1" l="1"/>
  <c r="AX974" i="1" a="1"/>
  <c r="AX974" i="1" s="1"/>
  <c r="AX975" i="1" l="1" a="1"/>
  <c r="AX975" i="1" s="1"/>
  <c r="AW976" i="1"/>
  <c r="AX976" i="1" l="1" a="1"/>
  <c r="AX976" i="1" s="1"/>
  <c r="AW977" i="1"/>
  <c r="AX977" i="1" l="1" a="1"/>
  <c r="AX977" i="1" s="1"/>
  <c r="AW978" i="1"/>
  <c r="AW979" i="1" l="1"/>
  <c r="AX978" i="1" a="1"/>
  <c r="AX978" i="1" s="1"/>
  <c r="AX979" i="1" l="1" a="1"/>
  <c r="AX979" i="1" s="1"/>
  <c r="AW980" i="1"/>
  <c r="AX980" i="1" l="1" a="1"/>
  <c r="AX980" i="1" s="1"/>
  <c r="AW981" i="1"/>
  <c r="AX981" i="1" l="1" a="1"/>
  <c r="AX981" i="1" s="1"/>
  <c r="AW982" i="1"/>
  <c r="AW983" i="1" l="1"/>
  <c r="AX982" i="1" a="1"/>
  <c r="AX982" i="1" s="1"/>
  <c r="AW984" i="1" l="1"/>
  <c r="AX983" i="1" a="1"/>
  <c r="AX983" i="1" s="1"/>
  <c r="AX984" i="1" l="1" a="1"/>
  <c r="AX984" i="1" s="1"/>
  <c r="AW985" i="1"/>
  <c r="AW986" i="1" l="1"/>
  <c r="AX985" i="1" a="1"/>
  <c r="AX985" i="1" s="1"/>
  <c r="AW987" i="1" l="1"/>
  <c r="AX986" i="1" a="1"/>
  <c r="AX986" i="1" s="1"/>
  <c r="AW988" i="1" l="1"/>
  <c r="AX987" i="1" a="1"/>
  <c r="AX987" i="1" s="1"/>
  <c r="AX988" i="1" l="1" a="1"/>
  <c r="AX988" i="1" s="1"/>
  <c r="AW989" i="1"/>
  <c r="AX989" i="1" l="1" a="1"/>
  <c r="AX989" i="1" s="1"/>
  <c r="AW990" i="1"/>
  <c r="AX990" i="1" l="1" a="1"/>
  <c r="AX990" i="1" s="1"/>
  <c r="AW991" i="1"/>
  <c r="AX991" i="1" l="1" a="1"/>
  <c r="AX991" i="1" s="1"/>
  <c r="AW992" i="1"/>
  <c r="AX992" i="1" l="1" a="1"/>
  <c r="AX992" i="1" s="1"/>
  <c r="AW993" i="1"/>
  <c r="AX993" i="1" l="1" a="1"/>
  <c r="AX993" i="1" s="1"/>
  <c r="AW994" i="1"/>
  <c r="AW995" i="1" l="1"/>
  <c r="AX994" i="1" a="1"/>
  <c r="AX994" i="1" s="1"/>
  <c r="AX995" i="1" l="1" a="1"/>
  <c r="AX995" i="1" s="1"/>
  <c r="AW996" i="1"/>
  <c r="AX996" i="1" l="1" a="1"/>
  <c r="AX996" i="1" s="1"/>
  <c r="AW997" i="1"/>
  <c r="AW998" i="1" l="1"/>
  <c r="AX997" i="1" a="1"/>
  <c r="AX997" i="1" s="1"/>
  <c r="AW999" i="1" l="1"/>
  <c r="AX998" i="1" a="1"/>
  <c r="AX998" i="1" s="1"/>
  <c r="AW1000" i="1" l="1"/>
  <c r="AX999" i="1" a="1"/>
  <c r="AX999" i="1" s="1"/>
  <c r="AX1000" i="1" l="1" a="1"/>
  <c r="AX1000" i="1" s="1"/>
  <c r="AW1001" i="1"/>
  <c r="AW1002" i="1" l="1"/>
  <c r="AX1002" i="1" s="1" a="1"/>
  <c r="AX1002" i="1" s="1"/>
  <c r="AX1001" i="1" a="1"/>
  <c r="AX1001" i="1" s="1"/>
</calcChain>
</file>

<file path=xl/comments1.xml><?xml version="1.0" encoding="utf-8"?>
<comments xmlns="http://schemas.openxmlformats.org/spreadsheetml/2006/main">
  <authors>
    <author>Autor</author>
  </authors>
  <commentList>
    <comment ref="H1" authorId="0">
      <text>
        <r>
          <rPr>
            <b/>
            <sz val="9"/>
            <color indexed="81"/>
            <rFont val="Tahoma"/>
            <family val="2"/>
          </rPr>
          <t>Autor:</t>
        </r>
        <r>
          <rPr>
            <sz val="9"/>
            <color indexed="81"/>
            <rFont val="Tahoma"/>
            <family val="2"/>
          </rPr>
          <t xml:space="preserve">
If you do not one measure to be printed to the variation text (e.g. because you are only interested in the ratio between two measurements), just type "n" in the cell above its name</t>
        </r>
      </text>
    </comment>
    <comment ref="B3" authorId="0">
      <text>
        <r>
          <rPr>
            <b/>
            <sz val="9"/>
            <color indexed="81"/>
            <rFont val="Tahoma"/>
            <family val="2"/>
          </rPr>
          <t>Autor:</t>
        </r>
        <r>
          <rPr>
            <sz val="9"/>
            <color indexed="81"/>
            <rFont val="Tahoma"/>
            <family val="2"/>
          </rPr>
          <t xml:space="preserve">
Cannot be left blank</t>
        </r>
      </text>
    </comment>
    <comment ref="C3" authorId="0">
      <text>
        <r>
          <rPr>
            <b/>
            <sz val="9"/>
            <color indexed="81"/>
            <rFont val="Tahoma"/>
            <family val="2"/>
          </rPr>
          <t>Autor:</t>
        </r>
        <r>
          <rPr>
            <sz val="9"/>
            <color indexed="81"/>
            <rFont val="Tahoma"/>
            <family val="2"/>
          </rPr>
          <t xml:space="preserve">
Can be left blank</t>
        </r>
      </text>
    </comment>
    <comment ref="D3" authorId="0">
      <text>
        <r>
          <rPr>
            <b/>
            <sz val="9"/>
            <color indexed="81"/>
            <rFont val="Tahoma"/>
            <family val="2"/>
          </rPr>
          <t>Autor:</t>
        </r>
        <r>
          <rPr>
            <sz val="9"/>
            <color indexed="81"/>
            <rFont val="Tahoma"/>
            <family val="2"/>
          </rPr>
          <t xml:space="preserve">
For your own reference only</t>
        </r>
      </text>
    </comment>
    <comment ref="E3" authorId="0">
      <text>
        <r>
          <rPr>
            <b/>
            <sz val="9"/>
            <color indexed="81"/>
            <rFont val="Tahoma"/>
            <family val="2"/>
          </rPr>
          <t>Autor:</t>
        </r>
        <r>
          <rPr>
            <sz val="9"/>
            <color indexed="81"/>
            <rFont val="Tahoma"/>
            <family val="2"/>
          </rPr>
          <t xml:space="preserve">
Number of columns with data</t>
        </r>
      </text>
    </comment>
    <comment ref="H3" authorId="0">
      <text>
        <r>
          <rPr>
            <b/>
            <sz val="9"/>
            <color indexed="81"/>
            <rFont val="Tahoma"/>
            <family val="2"/>
          </rPr>
          <t>Autor:</t>
        </r>
        <r>
          <rPr>
            <sz val="9"/>
            <color indexed="81"/>
            <rFont val="Tahoma"/>
            <family val="2"/>
          </rPr>
          <t xml:space="preserve">
Missing values must be replaced by a - (that is, they are accepted, but the cell must not be left empty)</t>
        </r>
      </text>
    </comment>
    <comment ref="AW3" authorId="0">
      <text>
        <r>
          <rPr>
            <b/>
            <sz val="9"/>
            <color indexed="81"/>
            <rFont val="Tahoma"/>
            <family val="2"/>
          </rPr>
          <t>Autor:</t>
        </r>
        <r>
          <rPr>
            <sz val="9"/>
            <color indexed="81"/>
            <rFont val="Tahoma"/>
            <family val="2"/>
          </rPr>
          <t xml:space="preserve">
Don't touch this!</t>
        </r>
      </text>
    </comment>
    <comment ref="AX3" authorId="0">
      <text>
        <r>
          <rPr>
            <b/>
            <sz val="9"/>
            <color indexed="81"/>
            <rFont val="Tahoma"/>
            <family val="2"/>
          </rPr>
          <t>Autor:</t>
        </r>
        <r>
          <rPr>
            <sz val="9"/>
            <color indexed="81"/>
            <rFont val="Tahoma"/>
            <family val="2"/>
          </rPr>
          <t xml:space="preserve">
If you wish to introduce modifications to the formula below, hit ctrl + shift + enter when you are done (not enter, as usual), as they have to be set as matricial formulas to work (otherwise they won't get maximums and minimums for each species separately)</t>
        </r>
      </text>
    </comment>
  </commentList>
</comments>
</file>

<file path=xl/sharedStrings.xml><?xml version="1.0" encoding="utf-8"?>
<sst xmlns="http://schemas.openxmlformats.org/spreadsheetml/2006/main" count="125" uniqueCount="79">
  <si>
    <t>Change-check</t>
  </si>
  <si>
    <t>N</t>
  </si>
  <si>
    <t>concat</t>
  </si>
  <si>
    <t>index</t>
  </si>
  <si>
    <t>species</t>
  </si>
  <si>
    <t>N measures</t>
  </si>
  <si>
    <t>-</t>
  </si>
  <si>
    <t>voucher_identifier</t>
  </si>
  <si>
    <t>VARIATION</t>
  </si>
  <si>
    <t>y</t>
  </si>
  <si>
    <t>print mean values (Y/N)?</t>
  </si>
  <si>
    <t>number of decimal values</t>
  </si>
  <si>
    <t>m1</t>
  </si>
  <si>
    <t>m2</t>
  </si>
  <si>
    <t>m3</t>
  </si>
  <si>
    <t>m4</t>
  </si>
  <si>
    <t>m5</t>
  </si>
  <si>
    <t>m0</t>
  </si>
  <si>
    <t>print SD (Y/N)?</t>
  </si>
  <si>
    <t>measureF</t>
  </si>
  <si>
    <t>measureG</t>
  </si>
  <si>
    <t>measureH</t>
  </si>
  <si>
    <t>measureI</t>
  </si>
  <si>
    <t>measureJ</t>
  </si>
  <si>
    <t>measureK</t>
  </si>
  <si>
    <t>measureL</t>
  </si>
  <si>
    <t>measureM</t>
  </si>
  <si>
    <t>measureN</t>
  </si>
  <si>
    <t>measureO</t>
  </si>
  <si>
    <t>measureP</t>
  </si>
  <si>
    <t>measureQ</t>
  </si>
  <si>
    <t>measureR</t>
  </si>
  <si>
    <t>measureS</t>
  </si>
  <si>
    <t>measureT</t>
  </si>
  <si>
    <t>m6</t>
  </si>
  <si>
    <t>m7</t>
  </si>
  <si>
    <t>m8</t>
  </si>
  <si>
    <t>m9</t>
  </si>
  <si>
    <t>m10</t>
  </si>
  <si>
    <t>m11</t>
  </si>
  <si>
    <t>m12</t>
  </si>
  <si>
    <t>m13</t>
  </si>
  <si>
    <t>m14</t>
  </si>
  <si>
    <t>m15</t>
  </si>
  <si>
    <t>m16</t>
  </si>
  <si>
    <t>m17</t>
  </si>
  <si>
    <t>m18</t>
  </si>
  <si>
    <t>m19</t>
  </si>
  <si>
    <t>m20</t>
  </si>
  <si>
    <t>sex/stage</t>
  </si>
  <si>
    <t>INSTRUCTIONS</t>
  </si>
  <si>
    <t>Questions?</t>
  </si>
  <si>
    <t>Ivan L. F. Magalhaes</t>
  </si>
  <si>
    <t>ivanlfmagalhaes@yahoo.com.br</t>
  </si>
  <si>
    <t>magalhaes@macn.gov.ar</t>
  </si>
  <si>
    <t>1- Insert your measurements/counts in the "data" sheet. They must include a single individual per row</t>
  </si>
  <si>
    <t>2- Your data MUST be ordered by species, and then by sex/stage</t>
  </si>
  <si>
    <t>3- In the yellow cells, you can choose to include the means and standard deviations of each character in the text, and also the number of decimal values to print</t>
  </si>
  <si>
    <t>n</t>
  </si>
  <si>
    <t>IMPORTANT:</t>
  </si>
  <si>
    <t>Print?</t>
  </si>
  <si>
    <t>Females</t>
  </si>
  <si>
    <t>Males</t>
  </si>
  <si>
    <t>total length</t>
  </si>
  <si>
    <t>carapace length</t>
  </si>
  <si>
    <t>femur I length</t>
  </si>
  <si>
    <t>tibia I length</t>
  </si>
  <si>
    <t>femur/carapace ratio</t>
  </si>
  <si>
    <t>Filistatinella howdyall</t>
  </si>
  <si>
    <t>Filistatinella domestica</t>
  </si>
  <si>
    <t>5- The sheet "variation per species" will display the final text.</t>
  </si>
  <si>
    <t>Species</t>
  </si>
  <si>
    <t>Variation</t>
  </si>
  <si>
    <r>
      <t xml:space="preserve">4- Missing values are accepted, but they must be replaced with a "-". </t>
    </r>
    <r>
      <rPr>
        <b/>
        <u/>
        <sz val="11"/>
        <color indexed="8"/>
        <rFont val="Calibri"/>
        <family val="2"/>
      </rPr>
      <t>Do not leave blank cells, otherwise they will be counted as zero and affect calculations of minimum and mean values!</t>
    </r>
  </si>
  <si>
    <t>This spreadsheet assumes you use dots (.) as the system decimal separator.</t>
  </si>
  <si>
    <t>If you use commas (,) as decimal separators, this might lead to errors.</t>
  </si>
  <si>
    <t>Obs: if a given species has a single value for a measurement, or lacks data for that measurement, this particular measurement is not printed for that species.</t>
  </si>
  <si>
    <t xml:space="preserve">If using these spreadsheets, please cite: </t>
  </si>
  <si>
    <t>Magalhaes ILF (2019) Spreadsheets to expedite taxonomic publications by automatic generation of morphological descriptions and specimen lists. Zootaxa 4624(1), 147–150. DOI: 10.11646/zootaxa.4624.1.12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</si>
</sst>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9"/>
      <color indexed="81"/>
      <name val="Tahoma"/>
      <family val="2"/>
    </font>
    <font>
      <sz val="9"/>
      <color indexed="81"/>
      <name val="Tahoma"/>
      <family val="2"/>
    </font>
    <font>
      <b/>
      <sz val="8"/>
      <color indexed="8"/>
      <name val="Arial"/>
      <family val="2"/>
    </font>
    <font>
      <b/>
      <sz val="8"/>
      <color indexed="8"/>
      <name val="Calibri"/>
      <family val="2"/>
    </font>
    <font>
      <sz val="8"/>
      <color indexed="8"/>
      <name val="Calibri"/>
      <family val="2"/>
    </font>
    <font>
      <sz val="8"/>
      <color indexed="8"/>
      <name val="Arial"/>
      <family val="2"/>
    </font>
    <font>
      <sz val="8"/>
      <color indexed="10"/>
      <name val="Arial"/>
      <family val="2"/>
    </font>
    <font>
      <b/>
      <sz val="11"/>
      <color indexed="8"/>
      <name val="Calibri"/>
      <family val="2"/>
    </font>
    <font>
      <sz val="8"/>
      <name val="Calibri"/>
      <family val="2"/>
    </font>
    <font>
      <b/>
      <sz val="9"/>
      <color indexed="8"/>
      <name val="Verdana"/>
      <family val="2"/>
    </font>
    <font>
      <sz val="9"/>
      <color indexed="8"/>
      <name val="Verdana"/>
      <family val="2"/>
    </font>
    <font>
      <u/>
      <sz val="11"/>
      <color indexed="12"/>
      <name val="Calibri"/>
      <family val="2"/>
    </font>
    <font>
      <b/>
      <u/>
      <sz val="11"/>
      <color indexed="8"/>
      <name val="Calibri"/>
      <family val="2"/>
    </font>
    <font>
      <b/>
      <sz val="10"/>
      <color indexed="8"/>
      <name val="Calibri"/>
      <family val="2"/>
    </font>
    <font>
      <b/>
      <sz val="11"/>
      <color theme="1"/>
      <name val="Calibri"/>
      <family val="2"/>
      <scheme val="minor"/>
    </font>
    <font>
      <b/>
      <sz val="8"/>
      <color theme="0"/>
      <name val="Arial"/>
      <family val="2"/>
    </font>
    <font>
      <sz val="8"/>
      <color theme="0"/>
      <name val="Arial"/>
      <family val="2"/>
    </font>
  </fonts>
  <fills count="9">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3"/>
        <bgColor indexed="64"/>
      </patternFill>
    </fill>
    <fill>
      <patternFill patternType="solid">
        <fgColor theme="6"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59999389629810485"/>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52">
    <xf numFmtId="0" fontId="0" fillId="0" borderId="0" xfId="0"/>
    <xf numFmtId="0" fontId="5" fillId="0" borderId="0" xfId="0" applyFont="1" applyAlignment="1">
      <alignment horizontal="center"/>
    </xf>
    <xf numFmtId="0" fontId="5" fillId="0" borderId="0" xfId="0" applyFont="1" applyAlignment="1">
      <alignment horizontal="left"/>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6" fillId="0" borderId="0" xfId="0" applyFont="1" applyFill="1" applyAlignment="1">
      <alignment horizontal="center"/>
    </xf>
    <xf numFmtId="0" fontId="5" fillId="0" borderId="0" xfId="0" applyFont="1" applyFill="1" applyAlignment="1">
      <alignment horizontal="center"/>
    </xf>
    <xf numFmtId="0" fontId="5" fillId="0" borderId="0" xfId="0" applyFont="1" applyFill="1" applyAlignment="1">
      <alignment horizontal="left"/>
    </xf>
    <xf numFmtId="0" fontId="3" fillId="3" borderId="0" xfId="0" applyFont="1" applyFill="1" applyAlignment="1">
      <alignment horizontal="center"/>
    </xf>
    <xf numFmtId="0" fontId="14" fillId="3" borderId="0" xfId="0" applyFont="1" applyFill="1" applyAlignment="1">
      <alignment horizontal="center"/>
    </xf>
    <xf numFmtId="0" fontId="0" fillId="5" borderId="0" xfId="0" applyFill="1"/>
    <xf numFmtId="0" fontId="15" fillId="0" borderId="0" xfId="0" applyFont="1"/>
    <xf numFmtId="0" fontId="15" fillId="5" borderId="0" xfId="0" applyFont="1" applyFill="1"/>
    <xf numFmtId="0" fontId="8" fillId="6" borderId="1" xfId="0" applyFont="1" applyFill="1" applyBorder="1"/>
    <xf numFmtId="0" fontId="11" fillId="6" borderId="2" xfId="0" applyFont="1" applyFill="1" applyBorder="1"/>
    <xf numFmtId="0" fontId="12" fillId="6" borderId="2" xfId="1" applyFill="1" applyBorder="1" applyAlignment="1" applyProtection="1"/>
    <xf numFmtId="0" fontId="12" fillId="6" borderId="3" xfId="1" applyFill="1" applyBorder="1" applyAlignment="1" applyProtection="1"/>
    <xf numFmtId="0" fontId="10" fillId="6" borderId="4" xfId="0" applyFont="1" applyFill="1" applyBorder="1"/>
    <xf numFmtId="0" fontId="0" fillId="6" borderId="5" xfId="0" applyFill="1" applyBorder="1"/>
    <xf numFmtId="0" fontId="0" fillId="6" borderId="6" xfId="0" applyFill="1" applyBorder="1"/>
    <xf numFmtId="0" fontId="0" fillId="6" borderId="7" xfId="0" applyFill="1" applyBorder="1"/>
    <xf numFmtId="0" fontId="0" fillId="6" borderId="0"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8" fillId="7" borderId="1" xfId="0" applyFont="1" applyFill="1" applyBorder="1"/>
    <xf numFmtId="0" fontId="8" fillId="7" borderId="2" xfId="0" applyFont="1" applyFill="1" applyBorder="1"/>
    <xf numFmtId="0" fontId="8" fillId="7" borderId="3" xfId="0" applyFont="1" applyFill="1" applyBorder="1"/>
    <xf numFmtId="0" fontId="4" fillId="4" borderId="4" xfId="0" applyFont="1" applyFill="1" applyBorder="1" applyAlignment="1">
      <alignment horizontal="center"/>
    </xf>
    <xf numFmtId="0" fontId="5" fillId="4" borderId="5" xfId="0" applyFont="1" applyFill="1" applyBorder="1" applyAlignment="1">
      <alignment horizontal="center"/>
    </xf>
    <xf numFmtId="0" fontId="4" fillId="4" borderId="5" xfId="0" applyFont="1" applyFill="1" applyBorder="1" applyAlignment="1">
      <alignment horizontal="center"/>
    </xf>
    <xf numFmtId="0" fontId="5" fillId="4" borderId="6" xfId="0" applyFont="1" applyFill="1" applyBorder="1" applyAlignment="1">
      <alignment horizontal="center"/>
    </xf>
    <xf numFmtId="0" fontId="5" fillId="3" borderId="0" xfId="0" applyFont="1" applyFill="1" applyAlignment="1" applyProtection="1">
      <alignment horizontal="center"/>
      <protection locked="0"/>
    </xf>
    <xf numFmtId="0" fontId="3" fillId="3" borderId="0" xfId="0" applyFont="1" applyFill="1" applyAlignment="1" applyProtection="1">
      <alignment horizontal="center"/>
      <protection locked="0"/>
    </xf>
    <xf numFmtId="0" fontId="6" fillId="3" borderId="0" xfId="0" applyFont="1" applyFill="1" applyAlignment="1" applyProtection="1">
      <alignment horizontal="center"/>
      <protection locked="0"/>
    </xf>
    <xf numFmtId="0" fontId="5" fillId="0" borderId="0" xfId="0" applyFont="1" applyFill="1" applyAlignment="1" applyProtection="1">
      <alignment horizontal="center"/>
      <protection locked="0"/>
    </xf>
    <xf numFmtId="0" fontId="6" fillId="3"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6" fillId="3" borderId="0" xfId="0" applyNumberFormat="1" applyFont="1" applyFill="1" applyBorder="1" applyAlignment="1" applyProtection="1">
      <alignment horizontal="center"/>
      <protection locked="0"/>
    </xf>
    <xf numFmtId="0" fontId="6" fillId="0" borderId="0" xfId="0" applyFont="1" applyFill="1" applyAlignment="1" applyProtection="1">
      <alignment horizontal="center"/>
      <protection locked="0"/>
    </xf>
    <xf numFmtId="0" fontId="16" fillId="0" borderId="0" xfId="0" applyFont="1" applyAlignment="1">
      <alignment horizontal="center"/>
    </xf>
    <xf numFmtId="0" fontId="17" fillId="0" borderId="0" xfId="0" applyFont="1" applyAlignment="1">
      <alignment horizontal="center"/>
    </xf>
    <xf numFmtId="0" fontId="17" fillId="0" borderId="0" xfId="0" applyFont="1" applyFill="1" applyAlignment="1">
      <alignment horizontal="center"/>
    </xf>
    <xf numFmtId="0" fontId="5" fillId="5" borderId="9" xfId="0" applyFont="1" applyFill="1" applyBorder="1" applyAlignment="1" applyProtection="1">
      <alignment horizontal="center"/>
      <protection locked="0"/>
    </xf>
    <xf numFmtId="0" fontId="5" fillId="5" borderId="10" xfId="0" applyFont="1" applyFill="1" applyBorder="1" applyAlignment="1" applyProtection="1">
      <alignment horizontal="center"/>
      <protection locked="0"/>
    </xf>
    <xf numFmtId="0" fontId="5" fillId="5" borderId="11" xfId="0" applyFont="1" applyFill="1" applyBorder="1" applyAlignment="1" applyProtection="1">
      <alignment horizontal="center"/>
      <protection locked="0"/>
    </xf>
    <xf numFmtId="0" fontId="4" fillId="8" borderId="0" xfId="0" applyFont="1" applyFill="1" applyAlignment="1">
      <alignment horizontal="left"/>
    </xf>
    <xf numFmtId="0" fontId="5" fillId="8" borderId="0" xfId="0" applyFont="1" applyFill="1" applyAlignment="1">
      <alignment horizontal="left"/>
    </xf>
  </cellXfs>
  <cellStyles count="2">
    <cellStyle name="Hi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vanlfmagalhaes@yahoo.com.br" TargetMode="External"/><Relationship Id="rId1" Type="http://schemas.openxmlformats.org/officeDocument/2006/relationships/hyperlink" Target="mailto:magalhaes@macn.gov.a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22"/>
  <sheetViews>
    <sheetView tabSelected="1" workbookViewId="0"/>
  </sheetViews>
  <sheetFormatPr defaultColWidth="9.140625" defaultRowHeight="15" x14ac:dyDescent="0.25"/>
  <cols>
    <col min="1" max="1" width="8.7109375" customWidth="1"/>
    <col min="2" max="2" width="68.42578125" customWidth="1"/>
    <col min="3" max="3" width="30.140625" bestFit="1" customWidth="1"/>
    <col min="4" max="4" width="67.7109375" customWidth="1"/>
    <col min="7" max="12" width="9.140625" hidden="1" customWidth="1"/>
    <col min="13" max="13" width="29" hidden="1" customWidth="1"/>
  </cols>
  <sheetData>
    <row r="1" spans="1:13" x14ac:dyDescent="0.25">
      <c r="A1" s="20" t="s">
        <v>50</v>
      </c>
      <c r="B1" s="21"/>
      <c r="C1" s="21"/>
      <c r="D1" s="22"/>
      <c r="G1" s="21"/>
      <c r="H1" s="21"/>
      <c r="I1" s="21"/>
      <c r="J1" s="21"/>
      <c r="K1" s="21"/>
      <c r="L1" s="21"/>
      <c r="M1" s="22"/>
    </row>
    <row r="2" spans="1:13" x14ac:dyDescent="0.25">
      <c r="A2" s="23"/>
      <c r="B2" s="24"/>
      <c r="C2" s="24"/>
      <c r="D2" s="25"/>
      <c r="G2" s="24"/>
      <c r="H2" s="24"/>
      <c r="I2" s="24"/>
      <c r="J2" s="24"/>
      <c r="K2" s="24"/>
      <c r="L2" s="24"/>
      <c r="M2" s="25"/>
    </row>
    <row r="3" spans="1:13" x14ac:dyDescent="0.25">
      <c r="A3" s="23" t="s">
        <v>55</v>
      </c>
      <c r="B3" s="24"/>
      <c r="C3" s="24"/>
      <c r="D3" s="25"/>
      <c r="G3" s="24"/>
      <c r="H3" s="24"/>
      <c r="I3" s="24"/>
      <c r="J3" s="24"/>
      <c r="K3" s="24"/>
      <c r="L3" s="24"/>
      <c r="M3" s="25"/>
    </row>
    <row r="4" spans="1:13" x14ac:dyDescent="0.25">
      <c r="A4" s="23" t="s">
        <v>56</v>
      </c>
      <c r="B4" s="24"/>
      <c r="C4" s="24"/>
      <c r="D4" s="25"/>
      <c r="G4" s="24"/>
      <c r="H4" s="24"/>
      <c r="I4" s="24"/>
      <c r="J4" s="24"/>
      <c r="K4" s="24"/>
      <c r="L4" s="24"/>
      <c r="M4" s="25"/>
    </row>
    <row r="5" spans="1:13" x14ac:dyDescent="0.25">
      <c r="A5" s="23" t="s">
        <v>57</v>
      </c>
      <c r="B5" s="24"/>
      <c r="C5" s="24"/>
      <c r="D5" s="25"/>
      <c r="G5" s="24"/>
      <c r="H5" s="24"/>
      <c r="I5" s="24"/>
      <c r="J5" s="24"/>
      <c r="K5" s="24"/>
      <c r="L5" s="24"/>
      <c r="M5" s="25"/>
    </row>
    <row r="6" spans="1:13" x14ac:dyDescent="0.25">
      <c r="A6" s="23" t="s">
        <v>73</v>
      </c>
      <c r="B6" s="24"/>
      <c r="C6" s="24"/>
      <c r="D6" s="25"/>
      <c r="G6" s="24"/>
      <c r="H6" s="24"/>
      <c r="I6" s="24"/>
      <c r="J6" s="24"/>
      <c r="K6" s="24"/>
      <c r="L6" s="24"/>
      <c r="M6" s="25"/>
    </row>
    <row r="7" spans="1:13" x14ac:dyDescent="0.25">
      <c r="A7" s="23" t="s">
        <v>70</v>
      </c>
      <c r="B7" s="24"/>
      <c r="C7" s="24"/>
      <c r="D7" s="25"/>
      <c r="G7" s="24"/>
      <c r="H7" s="24"/>
      <c r="I7" s="24"/>
      <c r="J7" s="24"/>
      <c r="K7" s="24"/>
      <c r="L7" s="24"/>
      <c r="M7" s="25"/>
    </row>
    <row r="8" spans="1:13" ht="15.75" thickBot="1" x14ac:dyDescent="0.3">
      <c r="A8" s="23"/>
      <c r="B8" s="24"/>
      <c r="C8" s="24"/>
      <c r="D8" s="25"/>
      <c r="G8" s="24"/>
      <c r="H8" s="24"/>
      <c r="I8" s="24"/>
      <c r="J8" s="24"/>
      <c r="K8" s="24"/>
      <c r="L8" s="24"/>
      <c r="M8" s="25"/>
    </row>
    <row r="9" spans="1:13" x14ac:dyDescent="0.25">
      <c r="A9" s="23"/>
      <c r="B9" s="29" t="s">
        <v>59</v>
      </c>
      <c r="C9" s="24"/>
      <c r="D9" s="25"/>
      <c r="G9" s="24"/>
      <c r="H9" s="24"/>
      <c r="I9" s="24"/>
      <c r="J9" s="24"/>
      <c r="K9" s="24"/>
      <c r="L9" s="24"/>
      <c r="M9" s="25"/>
    </row>
    <row r="10" spans="1:13" x14ac:dyDescent="0.25">
      <c r="A10" s="23"/>
      <c r="B10" s="30" t="s">
        <v>74</v>
      </c>
      <c r="C10" s="24"/>
      <c r="D10" s="25"/>
      <c r="G10" s="24"/>
      <c r="H10" s="24"/>
      <c r="I10" s="24"/>
      <c r="J10" s="24"/>
      <c r="K10" s="24"/>
      <c r="L10" s="24"/>
      <c r="M10" s="25"/>
    </row>
    <row r="11" spans="1:13" ht="15.75" thickBot="1" x14ac:dyDescent="0.3">
      <c r="A11" s="23"/>
      <c r="B11" s="31" t="s">
        <v>75</v>
      </c>
      <c r="C11" s="24"/>
      <c r="D11" s="25"/>
      <c r="G11" s="24"/>
      <c r="H11" s="24"/>
      <c r="I11" s="24"/>
      <c r="J11" s="24"/>
      <c r="K11" s="24"/>
      <c r="L11" s="24"/>
      <c r="M11" s="25"/>
    </row>
    <row r="12" spans="1:13" x14ac:dyDescent="0.25">
      <c r="A12" s="23"/>
      <c r="B12" s="24"/>
      <c r="C12" s="24"/>
      <c r="D12" s="25"/>
      <c r="G12" s="24"/>
      <c r="H12" s="24"/>
      <c r="I12" s="24"/>
      <c r="J12" s="24"/>
      <c r="K12" s="24"/>
      <c r="L12" s="24"/>
      <c r="M12" s="25"/>
    </row>
    <row r="13" spans="1:13" x14ac:dyDescent="0.25">
      <c r="A13" s="23" t="s">
        <v>76</v>
      </c>
      <c r="B13" s="24"/>
      <c r="C13" s="24"/>
      <c r="D13" s="25"/>
      <c r="G13" s="24"/>
      <c r="H13" s="24"/>
      <c r="I13" s="24"/>
      <c r="J13" s="24"/>
      <c r="K13" s="24"/>
      <c r="L13" s="24"/>
      <c r="M13" s="25"/>
    </row>
    <row r="14" spans="1:13" ht="15.75" thickBot="1" x14ac:dyDescent="0.3">
      <c r="A14" s="23"/>
      <c r="B14" s="24"/>
      <c r="C14" s="24"/>
      <c r="D14" s="25"/>
      <c r="G14" s="24"/>
      <c r="H14" s="24"/>
      <c r="I14" s="24"/>
      <c r="J14" s="24"/>
      <c r="K14" s="24"/>
      <c r="L14" s="24"/>
      <c r="M14" s="25"/>
    </row>
    <row r="15" spans="1:13" x14ac:dyDescent="0.25">
      <c r="A15" s="23"/>
      <c r="B15" s="24"/>
      <c r="C15" s="16" t="s">
        <v>51</v>
      </c>
      <c r="D15" s="25"/>
      <c r="G15" s="24"/>
      <c r="H15" s="24"/>
      <c r="I15" s="24"/>
      <c r="J15" s="24"/>
      <c r="K15" s="24"/>
      <c r="L15" s="24"/>
      <c r="M15" s="25"/>
    </row>
    <row r="16" spans="1:13" x14ac:dyDescent="0.25">
      <c r="A16" s="23"/>
      <c r="B16" s="24"/>
      <c r="C16" s="17" t="s">
        <v>52</v>
      </c>
      <c r="D16" s="25"/>
      <c r="G16" s="24"/>
      <c r="H16" s="24"/>
      <c r="I16" s="24"/>
      <c r="J16" s="24"/>
      <c r="K16" s="24"/>
      <c r="L16" s="24"/>
      <c r="M16" s="25"/>
    </row>
    <row r="17" spans="1:13" x14ac:dyDescent="0.25">
      <c r="A17" s="23"/>
      <c r="B17" s="24"/>
      <c r="C17" s="18" t="s">
        <v>53</v>
      </c>
      <c r="D17" s="25"/>
      <c r="G17" s="24"/>
      <c r="H17" s="24"/>
      <c r="I17" s="24"/>
      <c r="J17" s="24"/>
      <c r="K17" s="24"/>
      <c r="L17" s="24"/>
      <c r="M17" s="25"/>
    </row>
    <row r="18" spans="1:13" ht="15.75" thickBot="1" x14ac:dyDescent="0.3">
      <c r="A18" s="23"/>
      <c r="B18" s="24"/>
      <c r="C18" s="19" t="s">
        <v>54</v>
      </c>
      <c r="D18" s="25"/>
      <c r="G18" s="24"/>
      <c r="H18" s="24"/>
      <c r="I18" s="24"/>
      <c r="J18" s="24"/>
      <c r="K18" s="24"/>
      <c r="L18" s="24"/>
      <c r="M18" s="25"/>
    </row>
    <row r="19" spans="1:13" x14ac:dyDescent="0.25">
      <c r="A19" s="23"/>
      <c r="B19" s="24"/>
      <c r="C19" s="24"/>
      <c r="D19" s="25"/>
      <c r="G19" s="24"/>
      <c r="H19" s="24"/>
      <c r="I19" s="24"/>
      <c r="J19" s="24"/>
      <c r="K19" s="24"/>
      <c r="L19" s="24"/>
      <c r="M19" s="25"/>
    </row>
    <row r="20" spans="1:13" x14ac:dyDescent="0.25">
      <c r="A20" s="14" t="s">
        <v>77</v>
      </c>
      <c r="B20" s="24"/>
      <c r="C20" s="24"/>
      <c r="D20" s="25"/>
      <c r="G20" s="24"/>
      <c r="H20" s="24"/>
      <c r="I20" s="24"/>
      <c r="J20" s="24"/>
      <c r="K20" s="24"/>
      <c r="L20" s="24"/>
      <c r="M20" s="25"/>
    </row>
    <row r="21" spans="1:13" x14ac:dyDescent="0.25">
      <c r="A21" s="14" t="s">
        <v>78</v>
      </c>
      <c r="B21" s="24"/>
      <c r="C21" s="24"/>
      <c r="D21" s="25"/>
      <c r="G21" s="24"/>
      <c r="H21" s="24"/>
      <c r="I21" s="24"/>
      <c r="J21" s="24"/>
      <c r="K21" s="24"/>
      <c r="L21" s="24"/>
      <c r="M21" s="25"/>
    </row>
    <row r="22" spans="1:13" ht="15.75" thickBot="1" x14ac:dyDescent="0.3">
      <c r="A22" s="26"/>
      <c r="B22" s="27"/>
      <c r="C22" s="27"/>
      <c r="D22" s="28"/>
      <c r="G22" s="27"/>
      <c r="H22" s="27"/>
      <c r="I22" s="27"/>
      <c r="J22" s="27"/>
      <c r="K22" s="27"/>
      <c r="L22" s="27"/>
      <c r="M22" s="28"/>
    </row>
  </sheetData>
  <sheetProtection password="964F" sheet="1" objects="1" scenarios="1"/>
  <phoneticPr fontId="9" type="noConversion"/>
  <hyperlinks>
    <hyperlink ref="C18" r:id="rId1"/>
    <hyperlink ref="C17" r:id="rId2"/>
  </hyperlinks>
  <pageMargins left="0.511811024" right="0.511811024" top="0.78740157499999996" bottom="0.78740157499999996" header="0.31496062000000002" footer="0.31496062000000002"/>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BB1002"/>
  <sheetViews>
    <sheetView zoomScaleNormal="100" workbookViewId="0">
      <pane xSplit="4" ySplit="3" topLeftCell="H4" activePane="bottomRight" state="frozen"/>
      <selection pane="topRight" activeCell="E1" sqref="E1"/>
      <selection pane="bottomLeft" activeCell="A2" sqref="A2"/>
      <selection pane="bottomRight"/>
    </sheetView>
  </sheetViews>
  <sheetFormatPr defaultColWidth="0" defaultRowHeight="11.25" x14ac:dyDescent="0.2"/>
  <cols>
    <col min="1" max="1" width="17.28515625" style="46" bestFit="1" customWidth="1"/>
    <col min="2" max="2" width="18.42578125" style="43" bestFit="1" customWidth="1"/>
    <col min="3" max="3" width="10.7109375" style="43" customWidth="1"/>
    <col min="4" max="4" width="18.42578125" style="43" bestFit="1" customWidth="1"/>
    <col min="5" max="5" width="10.5703125" style="8" hidden="1" customWidth="1"/>
    <col min="6" max="6" width="13.7109375" style="8" hidden="1" customWidth="1"/>
    <col min="7" max="7" width="10.140625" style="9" hidden="1" customWidth="1"/>
    <col min="8" max="8" width="9.85546875" style="39" bestFit="1" customWidth="1"/>
    <col min="9" max="9" width="13.42578125" style="39" bestFit="1" customWidth="1"/>
    <col min="10" max="10" width="12.140625" style="39" bestFit="1" customWidth="1"/>
    <col min="11" max="11" width="10.5703125" style="39" bestFit="1" customWidth="1"/>
    <col min="12" max="12" width="17.42578125" style="39" bestFit="1" customWidth="1"/>
    <col min="13" max="13" width="9" style="39" customWidth="1"/>
    <col min="14" max="14" width="9.28515625" style="39" customWidth="1"/>
    <col min="15" max="15" width="9.140625" style="39" customWidth="1"/>
    <col min="16" max="16" width="8.5703125" style="39" customWidth="1"/>
    <col min="17" max="17" width="9" style="39" customWidth="1"/>
    <col min="18" max="19" width="9.140625" style="39" customWidth="1"/>
    <col min="20" max="20" width="9.5703125" style="39" customWidth="1"/>
    <col min="21" max="21" width="9.140625" style="39" customWidth="1"/>
    <col min="22" max="22" width="9.28515625" style="39" customWidth="1"/>
    <col min="23" max="23" width="9.140625" style="39" customWidth="1"/>
    <col min="24" max="24" width="9.28515625" style="39" customWidth="1"/>
    <col min="25" max="27" width="9.140625" style="39" customWidth="1"/>
    <col min="28" max="28" width="11" style="9" hidden="1" customWidth="1"/>
    <col min="29" max="29" width="20.140625" style="9" hidden="1" customWidth="1"/>
    <col min="30" max="30" width="24" style="9" hidden="1" customWidth="1"/>
    <col min="31" max="31" width="22.42578125" style="9" hidden="1" customWidth="1"/>
    <col min="32" max="32" width="21.5703125" style="9" hidden="1" customWidth="1"/>
    <col min="33" max="33" width="27.7109375" style="9" hidden="1" customWidth="1"/>
    <col min="34" max="37" width="3.42578125" style="9" hidden="1" customWidth="1"/>
    <col min="38" max="48" width="4.28515625" style="9" hidden="1" customWidth="1"/>
    <col min="49" max="49" width="3.5703125" style="9" hidden="1" customWidth="1"/>
    <col min="50" max="50" width="100.5703125" style="10" customWidth="1"/>
    <col min="51" max="51" width="17.42578125" style="9" hidden="1" customWidth="1"/>
    <col min="52" max="52" width="18.5703125" style="9" hidden="1" customWidth="1"/>
    <col min="53" max="53" width="10.7109375" style="9" hidden="1" customWidth="1"/>
    <col min="54" max="54" width="18.5703125" style="9" hidden="1" customWidth="1"/>
    <col min="55" max="16384" width="9.140625" style="9" hidden="1"/>
  </cols>
  <sheetData>
    <row r="1" spans="1:50" s="1" customFormat="1" ht="12.75" x14ac:dyDescent="0.2">
      <c r="A1" s="32" t="s">
        <v>10</v>
      </c>
      <c r="B1" s="33" t="s">
        <v>11</v>
      </c>
      <c r="C1" s="34" t="s">
        <v>18</v>
      </c>
      <c r="D1" s="35" t="s">
        <v>11</v>
      </c>
      <c r="E1" s="4"/>
      <c r="F1" s="4"/>
      <c r="G1" s="5"/>
      <c r="H1" s="12" t="s">
        <v>60</v>
      </c>
      <c r="I1" s="7"/>
      <c r="J1" s="7"/>
      <c r="K1" s="7"/>
      <c r="L1" s="7"/>
      <c r="M1" s="7"/>
      <c r="N1" s="7"/>
      <c r="O1" s="7"/>
      <c r="P1" s="7"/>
      <c r="Q1" s="7"/>
      <c r="R1" s="7"/>
      <c r="S1" s="7"/>
      <c r="T1" s="7"/>
      <c r="U1" s="7"/>
      <c r="V1" s="7"/>
      <c r="W1" s="7"/>
      <c r="X1" s="7"/>
      <c r="Y1" s="7"/>
      <c r="Z1" s="7"/>
      <c r="AA1" s="7"/>
      <c r="AB1" s="5"/>
      <c r="AC1" s="5"/>
      <c r="AD1" s="5"/>
      <c r="AE1" s="5"/>
      <c r="AF1" s="5"/>
      <c r="AG1" s="5"/>
      <c r="AH1" s="5"/>
      <c r="AI1" s="5"/>
      <c r="AJ1" s="5"/>
      <c r="AK1" s="5"/>
      <c r="AL1" s="5"/>
      <c r="AM1" s="5"/>
      <c r="AN1" s="5"/>
      <c r="AO1" s="5"/>
      <c r="AP1" s="5"/>
      <c r="AQ1" s="5"/>
      <c r="AR1" s="5"/>
      <c r="AS1" s="5"/>
      <c r="AT1" s="5"/>
      <c r="AU1" s="5"/>
      <c r="AV1" s="5"/>
      <c r="AW1" s="5"/>
      <c r="AX1" s="2"/>
    </row>
    <row r="2" spans="1:50" s="1" customFormat="1" ht="12" thickBot="1" x14ac:dyDescent="0.25">
      <c r="A2" s="47" t="s">
        <v>9</v>
      </c>
      <c r="B2" s="48">
        <v>2</v>
      </c>
      <c r="C2" s="48" t="s">
        <v>58</v>
      </c>
      <c r="D2" s="49">
        <v>2</v>
      </c>
      <c r="E2" s="4"/>
      <c r="F2" s="4"/>
      <c r="G2" s="5"/>
      <c r="H2" s="36"/>
      <c r="I2" s="36"/>
      <c r="J2" s="36" t="s">
        <v>58</v>
      </c>
      <c r="K2" s="36"/>
      <c r="L2" s="36"/>
      <c r="M2" s="36"/>
      <c r="N2" s="36"/>
      <c r="O2" s="36"/>
      <c r="P2" s="36"/>
      <c r="Q2" s="36"/>
      <c r="R2" s="36"/>
      <c r="S2" s="36"/>
      <c r="T2" s="36"/>
      <c r="U2" s="36"/>
      <c r="V2" s="36"/>
      <c r="W2" s="36"/>
      <c r="X2" s="36"/>
      <c r="Y2" s="36"/>
      <c r="Z2" s="36"/>
      <c r="AA2" s="36"/>
      <c r="AB2" s="5"/>
      <c r="AC2" s="5">
        <v>0</v>
      </c>
      <c r="AD2" s="5">
        <f>AB2+1</f>
        <v>1</v>
      </c>
      <c r="AE2" s="5">
        <f>AD2+1</f>
        <v>2</v>
      </c>
      <c r="AF2" s="5">
        <f>AE2+1</f>
        <v>3</v>
      </c>
      <c r="AG2" s="5">
        <f>AF2+1</f>
        <v>4</v>
      </c>
      <c r="AH2" s="5">
        <f t="shared" ref="AH2:AV2" si="0">AG2+1</f>
        <v>5</v>
      </c>
      <c r="AI2" s="5">
        <f t="shared" si="0"/>
        <v>6</v>
      </c>
      <c r="AJ2" s="5">
        <f t="shared" si="0"/>
        <v>7</v>
      </c>
      <c r="AK2" s="5">
        <f t="shared" si="0"/>
        <v>8</v>
      </c>
      <c r="AL2" s="5">
        <f t="shared" si="0"/>
        <v>9</v>
      </c>
      <c r="AM2" s="5">
        <f t="shared" si="0"/>
        <v>10</v>
      </c>
      <c r="AN2" s="5">
        <f t="shared" si="0"/>
        <v>11</v>
      </c>
      <c r="AO2" s="5">
        <f t="shared" si="0"/>
        <v>12</v>
      </c>
      <c r="AP2" s="5">
        <f t="shared" si="0"/>
        <v>13</v>
      </c>
      <c r="AQ2" s="5">
        <f t="shared" si="0"/>
        <v>14</v>
      </c>
      <c r="AR2" s="5">
        <f t="shared" si="0"/>
        <v>15</v>
      </c>
      <c r="AS2" s="5">
        <f t="shared" si="0"/>
        <v>16</v>
      </c>
      <c r="AT2" s="5">
        <f t="shared" si="0"/>
        <v>17</v>
      </c>
      <c r="AU2" s="5">
        <f t="shared" si="0"/>
        <v>18</v>
      </c>
      <c r="AV2" s="5">
        <f t="shared" si="0"/>
        <v>19</v>
      </c>
      <c r="AW2" s="5"/>
      <c r="AX2" s="2"/>
    </row>
    <row r="3" spans="1:50" s="1" customFormat="1" x14ac:dyDescent="0.2">
      <c r="A3" s="44" t="s">
        <v>3</v>
      </c>
      <c r="B3" s="11" t="s">
        <v>4</v>
      </c>
      <c r="C3" s="11" t="s">
        <v>49</v>
      </c>
      <c r="D3" s="11" t="s">
        <v>7</v>
      </c>
      <c r="E3" s="3" t="s">
        <v>5</v>
      </c>
      <c r="F3" s="3" t="s">
        <v>2</v>
      </c>
      <c r="G3" s="6" t="s">
        <v>0</v>
      </c>
      <c r="H3" s="37" t="s">
        <v>63</v>
      </c>
      <c r="I3" s="37" t="s">
        <v>64</v>
      </c>
      <c r="J3" s="37" t="s">
        <v>65</v>
      </c>
      <c r="K3" s="37" t="s">
        <v>66</v>
      </c>
      <c r="L3" s="37" t="s">
        <v>67</v>
      </c>
      <c r="M3" s="37" t="s">
        <v>19</v>
      </c>
      <c r="N3" s="37" t="s">
        <v>20</v>
      </c>
      <c r="O3" s="37" t="s">
        <v>21</v>
      </c>
      <c r="P3" s="37" t="s">
        <v>22</v>
      </c>
      <c r="Q3" s="37" t="s">
        <v>23</v>
      </c>
      <c r="R3" s="37" t="s">
        <v>24</v>
      </c>
      <c r="S3" s="37" t="s">
        <v>25</v>
      </c>
      <c r="T3" s="37" t="s">
        <v>26</v>
      </c>
      <c r="U3" s="37" t="s">
        <v>27</v>
      </c>
      <c r="V3" s="37" t="s">
        <v>28</v>
      </c>
      <c r="W3" s="37" t="s">
        <v>29</v>
      </c>
      <c r="X3" s="37" t="s">
        <v>30</v>
      </c>
      <c r="Y3" s="37" t="s">
        <v>31</v>
      </c>
      <c r="Z3" s="37" t="s">
        <v>32</v>
      </c>
      <c r="AA3" s="37" t="s">
        <v>33</v>
      </c>
      <c r="AB3" s="3" t="s">
        <v>17</v>
      </c>
      <c r="AC3" s="3" t="s">
        <v>12</v>
      </c>
      <c r="AD3" s="3" t="s">
        <v>13</v>
      </c>
      <c r="AE3" s="3" t="s">
        <v>14</v>
      </c>
      <c r="AF3" s="3" t="s">
        <v>15</v>
      </c>
      <c r="AG3" s="3" t="s">
        <v>16</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6" t="s">
        <v>1</v>
      </c>
      <c r="AX3" s="50" t="s">
        <v>8</v>
      </c>
    </row>
    <row r="4" spans="1:50" s="1" customFormat="1" x14ac:dyDescent="0.2">
      <c r="A4" s="45">
        <f t="shared" ref="A4:A35" si="1">IF(A3="index", 1, (IF(F4&lt;&gt;F3, A3+1, A3)))</f>
        <v>1</v>
      </c>
      <c r="B4" s="38" t="s">
        <v>68</v>
      </c>
      <c r="C4" s="38" t="s">
        <v>62</v>
      </c>
      <c r="D4" s="38"/>
      <c r="E4" s="4">
        <f>COUNTA(H4:AA4)</f>
        <v>5</v>
      </c>
      <c r="F4" s="4" t="str">
        <f t="shared" ref="F4:F35" si="2">B4&amp;C4</f>
        <v>Filistatinella howdyallMales</v>
      </c>
      <c r="G4" s="5">
        <f t="shared" ref="G4:G35" si="3">IF((B4=B5), (IF(C4=C5, 0, 1)), 1)</f>
        <v>0</v>
      </c>
      <c r="H4" s="38">
        <v>2.2999999999999998</v>
      </c>
      <c r="I4" s="38">
        <v>0.75</v>
      </c>
      <c r="J4" s="38">
        <v>0.99</v>
      </c>
      <c r="K4" s="38">
        <v>0.98</v>
      </c>
      <c r="L4" s="38">
        <f>ROUND((J4/I4), 2)</f>
        <v>1.32</v>
      </c>
      <c r="M4" s="38"/>
      <c r="N4" s="38"/>
      <c r="O4" s="38"/>
      <c r="P4" s="38"/>
      <c r="Q4" s="38"/>
      <c r="R4" s="38"/>
      <c r="S4" s="38"/>
      <c r="T4" s="38"/>
      <c r="U4" s="38"/>
      <c r="V4" s="38"/>
      <c r="W4" s="38"/>
      <c r="X4" s="38"/>
      <c r="Y4" s="38"/>
      <c r="Z4" s="38"/>
      <c r="AA4" s="38"/>
      <c r="AB4" s="5" t="str">
        <f t="shared" ref="AB4:AB35" si="4">IF(AW4=1,"",IF($G4=1,(C4&amp;" (n="&amp;AW4&amp;"): "), ""))</f>
        <v/>
      </c>
      <c r="AC4" s="5" t="str">
        <f t="array" ref="AC4">IF(H$2="n","",IF(ISERROR(STDEV(IF($F$3:$F$1002=$F4, H$3:H$1002))),"",((IF($E4&gt;AC$2,(H$3&amp;" "&amp;FIXED((MIN(IF($F$3:$F$1002=$F4,H$3:H$1002,""))),$B$2)&amp;"–"&amp;FIXED((MAX(IF($F$3:$F$1002=$F4,H$3:H$1002,""))),$B$2)&amp;IF($A$2&lt;&gt;"y", "", " ("&amp;ROUND((AVERAGE(IF($F$3:$F$1002=$F4, H$3:H$1002))), $B$2)&amp;(IF($C$2="y", "", ")")))&amp;IF($C$2&lt;&gt;"y", "", (IF($A$2&lt;&gt;"y", " (", "±"))&amp;ROUND((STDEV(IF($F$3:$F$1002=$F4, H$3:H$1002))), $D$2)&amp;")")),"")))))</f>
        <v>total length 1.90–2.50 (2.23)</v>
      </c>
      <c r="AD4" s="5" t="str">
        <f t="array" ref="AD4">IF(I$2="n","",IF(ISERROR(STDEV(IF($F$3:$F$1002=$F4, I$3:I$1002))),"",((IF($E4&gt;AD$2,(", "&amp;I$3&amp;" "&amp;FIXED((MIN(IF($F$3:$F$1002=$F4,I$3:I$1002,""))),$B$2)&amp;"–"&amp;FIXED((MAX(IF($F$3:$F$1002=$F4,I$3:I$1002,""))),$B$2)&amp;IF($A$2&lt;&gt;"y", "", " ("&amp;ROUND((AVERAGE(IF($F$3:$F$1002=$F4, I$3:I$1002))), $B$2)&amp;(IF($C$2="y", "", ")")))&amp;IF($C$2&lt;&gt;"y", "", (IF($A$2&lt;&gt;"y", " (", "±"))&amp;ROUND((STDEV(IF($F$3:$F$1002=$F4, I$3:I$1002))), $D$2)&amp;")")),"")))))</f>
        <v>, carapace length 0.75–0.96 (0.85)</v>
      </c>
      <c r="AE4" s="5" t="str">
        <f t="array" ref="AE4">IF(J$2="n","",IF(ISERROR(STDEV(IF($F$3:$F$1002=$F4, J$3:J$1002))),"",((IF($E4&gt;AE$2,(", "&amp;J$3&amp;" "&amp;FIXED((MIN(IF($F$3:$F$1002=$F4,J$3:J$1002,""))),$B$2)&amp;"–"&amp;FIXED((MAX(IF($F$3:$F$1002=$F4,J$3:J$1002,""))),$B$2)&amp;IF($A$2&lt;&gt;"y", "", " ("&amp;ROUND((AVERAGE(IF($F$3:$F$1002=$F4, J$3:J$1002))), $B$2)&amp;(IF($C$2="y", "", ")")))&amp;IF($C$2&lt;&gt;"y", "", (IF($A$2&lt;&gt;"y", " (", "±"))&amp;ROUND((STDEV(IF($F$3:$F$1002=$F4, J$3:J$1002))), $D$2)&amp;")")),"")))))</f>
        <v/>
      </c>
      <c r="AF4" s="5" t="str">
        <f t="array" ref="AF4">IF(K$2="n","",IF(ISERROR(STDEV(IF($F$3:$F$1002=$F4, K$3:K$1002))),"",((IF($E4&gt;AF$2,(", "&amp;K$3&amp;" "&amp;FIXED((MIN(IF($F$3:$F$1002=$F4,K$3:K$1002,""))),$B$2)&amp;"–"&amp;FIXED((MAX(IF($F$3:$F$1002=$F4,K$3:K$1002,""))),$B$2)&amp;IF($A$2&lt;&gt;"y", "", " ("&amp;ROUND((AVERAGE(IF($F$3:$F$1002=$F4, K$3:K$1002))), $B$2)&amp;(IF($C$2="y", "", ")")))&amp;IF($C$2&lt;&gt;"y", "", (IF($A$2&lt;&gt;"y", " (", "±"))&amp;ROUND((STDEV(IF($F$3:$F$1002=$F4, K$3:K$1002))), $D$2)&amp;")")),"")))))</f>
        <v>, tibia I length 0.89–0.98 (0.94)</v>
      </c>
      <c r="AG4" s="5" t="str">
        <f t="array" ref="AG4">IF(L$2="n","",IF(ISERROR(STDEV(IF($F$3:$F$1002=$F4, L$3:L$1002))),"",((IF($E4&gt;AG$2,(", "&amp;L$3&amp;" "&amp;FIXED((MIN(IF($F$3:$F$1002=$F4,L$3:L$1002,""))),$B$2)&amp;"–"&amp;FIXED((MAX(IF($F$3:$F$1002=$F4,L$3:L$1002,""))),$B$2)&amp;IF($A$2&lt;&gt;"y", "", " ("&amp;ROUND((AVERAGE(IF($F$3:$F$1002=$F4, L$3:L$1002))), $B$2)&amp;(IF($C$2="y", "", ")")))&amp;IF($C$2&lt;&gt;"y", "", (IF($A$2&lt;&gt;"y", " (", "±"))&amp;ROUND((STDEV(IF($F$3:$F$1002=$F4, L$3:L$1002))), $D$2)&amp;")")),"")))))</f>
        <v>, femur/carapace ratio 1.28–1.37 (1.32)</v>
      </c>
      <c r="AH4" s="5" t="str">
        <f t="array" ref="AH4">IF(M$2="n","",IF(ISERROR(STDEV(IF($F$3:$F$1002=$F4, M$3:M$1002))),"",((IF($E4&gt;AH$2,(", "&amp;M$3&amp;" "&amp;FIXED((MIN(IF($F$3:$F$1002=$F4,M$3:M$1002,""))),$B$2)&amp;"–"&amp;FIXED((MAX(IF($F$3:$F$1002=$F4,M$3:M$1002,""))),$B$2)&amp;IF($A$2&lt;&gt;"y", "", " ("&amp;ROUND((AVERAGE(IF($F$3:$F$1002=$F4, M$3:M$1002))), $B$2)&amp;(IF($C$2="y", "", ")")))&amp;IF($C$2&lt;&gt;"y", "", (IF($A$2&lt;&gt;"y", " (", "±"))&amp;ROUND((STDEV(IF($F$3:$F$1002=$F4, M$3:M$1002))), $D$2)&amp;")")),"")))))</f>
        <v/>
      </c>
      <c r="AI4" s="5" t="str">
        <f t="array" ref="AI4">IF(N$2="n","",IF(ISERROR(STDEV(IF($F$3:$F$1002=$F4, N$3:N$1002))),"",((IF($E4&gt;AI$2,(", "&amp;N$3&amp;" "&amp;FIXED((MIN(IF($F$3:$F$1002=$F4,N$3:N$1002,""))),$B$2)&amp;"–"&amp;FIXED((MAX(IF($F$3:$F$1002=$F4,N$3:N$1002,""))),$B$2)&amp;IF($A$2&lt;&gt;"y", "", " ("&amp;ROUND((AVERAGE(IF($F$3:$F$1002=$F4, N$3:N$1002))), $B$2)&amp;(IF($C$2="y", "", ")")))&amp;IF($C$2&lt;&gt;"y", "", (IF($A$2&lt;&gt;"y", " (", "±"))&amp;ROUND((STDEV(IF($F$3:$F$1002=$F4, N$3:N$1002))), $D$2)&amp;")")),"")))))</f>
        <v/>
      </c>
      <c r="AJ4" s="5" t="str">
        <f t="array" ref="AJ4">IF(O$2="n","",IF(ISERROR(STDEV(IF($F$3:$F$1002=$F4, O$3:O$1002))),"",((IF($E4&gt;AJ$2,(", "&amp;O$3&amp;" "&amp;FIXED((MIN(IF($F$3:$F$1002=$F4,O$3:O$1002,""))),$B$2)&amp;"–"&amp;FIXED((MAX(IF($F$3:$F$1002=$F4,O$3:O$1002,""))),$B$2)&amp;IF($A$2&lt;&gt;"y", "", " ("&amp;ROUND((AVERAGE(IF($F$3:$F$1002=$F4, O$3:O$1002))), $B$2)&amp;(IF($C$2="y", "", ")")))&amp;IF($C$2&lt;&gt;"y", "", (IF($A$2&lt;&gt;"y", " (", "±"))&amp;ROUND((STDEV(IF($F$3:$F$1002=$F4, O$3:O$1002))), $D$2)&amp;")")),"")))))</f>
        <v/>
      </c>
      <c r="AK4" s="5" t="str">
        <f t="array" ref="AK4">IF(P$2="n","",IF(ISERROR(STDEV(IF($F$3:$F$1002=$F4, P$3:P$1002))),"",((IF($E4&gt;AK$2,(", "&amp;P$3&amp;" "&amp;FIXED((MIN(IF($F$3:$F$1002=$F4,P$3:P$1002,""))),$B$2)&amp;"–"&amp;FIXED((MAX(IF($F$3:$F$1002=$F4,P$3:P$1002,""))),$B$2)&amp;IF($A$2&lt;&gt;"y", "", " ("&amp;ROUND((AVERAGE(IF($F$3:$F$1002=$F4, P$3:P$1002))), $B$2)&amp;(IF($C$2="y", "", ")")))&amp;IF($C$2&lt;&gt;"y", "", (IF($A$2&lt;&gt;"y", " (", "±"))&amp;ROUND((STDEV(IF($F$3:$F$1002=$F4, P$3:P$1002))), $D$2)&amp;")")),"")))))</f>
        <v/>
      </c>
      <c r="AL4" s="5" t="str">
        <f t="array" ref="AL4">IF(Q$2="n","",IF(ISERROR(STDEV(IF($F$3:$F$1002=$F4, Q$3:Q$1002))),"",((IF($E4&gt;AL$2,(", "&amp;Q$3&amp;" "&amp;FIXED((MIN(IF($F$3:$F$1002=$F4,Q$3:Q$1002,""))),$B$2)&amp;"–"&amp;FIXED((MAX(IF($F$3:$F$1002=$F4,Q$3:Q$1002,""))),$B$2)&amp;IF($A$2&lt;&gt;"y", "", " ("&amp;ROUND((AVERAGE(IF($F$3:$F$1002=$F4, Q$3:Q$1002))), $B$2)&amp;(IF($C$2="y", "", ")")))&amp;IF($C$2&lt;&gt;"y", "", (IF($A$2&lt;&gt;"y", " (", "±"))&amp;ROUND((STDEV(IF($F$3:$F$1002=$F4, Q$3:Q$1002))), $D$2)&amp;")")),"")))))</f>
        <v/>
      </c>
      <c r="AM4" s="5" t="str">
        <f t="array" ref="AM4">IF(R$2="n","",IF(ISERROR(STDEV(IF($F$3:$F$1002=$F4, R$3:R$1002))),"",((IF($E4&gt;AM$2,(", "&amp;R$3&amp;" "&amp;FIXED((MIN(IF($F$3:$F$1002=$F4,R$3:R$1002,""))),$B$2)&amp;"–"&amp;FIXED((MAX(IF($F$3:$F$1002=$F4,R$3:R$1002,""))),$B$2)&amp;IF($A$2&lt;&gt;"y", "", " ("&amp;ROUND((AVERAGE(IF($F$3:$F$1002=$F4, R$3:R$1002))), $B$2)&amp;(IF($C$2="y", "", ")")))&amp;IF($C$2&lt;&gt;"y", "", (IF($A$2&lt;&gt;"y", " (", "±"))&amp;ROUND((STDEV(IF($F$3:$F$1002=$F4, R$3:R$1002))), $D$2)&amp;")")),"")))))</f>
        <v/>
      </c>
      <c r="AN4" s="5" t="str">
        <f t="array" ref="AN4">IF(S$2="n","",IF(ISERROR(STDEV(IF($F$3:$F$1002=$F4, S$3:S$1002))),"",((IF($E4&gt;AN$2,(", "&amp;S$3&amp;" "&amp;FIXED((MIN(IF($F$3:$F$1002=$F4,S$3:S$1002,""))),$B$2)&amp;"–"&amp;FIXED((MAX(IF($F$3:$F$1002=$F4,S$3:S$1002,""))),$B$2)&amp;IF($A$2&lt;&gt;"y", "", " ("&amp;ROUND((AVERAGE(IF($F$3:$F$1002=$F4, S$3:S$1002))), $B$2)&amp;(IF($C$2="y", "", ")")))&amp;IF($C$2&lt;&gt;"y", "", (IF($A$2&lt;&gt;"y", " (", "±"))&amp;ROUND((STDEV(IF($F$3:$F$1002=$F4, S$3:S$1002))), $D$2)&amp;")")),"")))))</f>
        <v/>
      </c>
      <c r="AO4" s="5" t="str">
        <f t="array" ref="AO4">IF(T$2="n","",IF(ISERROR(STDEV(IF($F$3:$F$1002=$F4, T$3:T$1002))),"",((IF($E4&gt;AO$2,(", "&amp;T$3&amp;" "&amp;FIXED((MIN(IF($F$3:$F$1002=$F4,T$3:T$1002,""))),$B$2)&amp;"–"&amp;FIXED((MAX(IF($F$3:$F$1002=$F4,T$3:T$1002,""))),$B$2)&amp;IF($A$2&lt;&gt;"y", "", " ("&amp;ROUND((AVERAGE(IF($F$3:$F$1002=$F4, T$3:T$1002))), $B$2)&amp;(IF($C$2="y", "", ")")))&amp;IF($C$2&lt;&gt;"y", "", (IF($A$2&lt;&gt;"y", " (", "±"))&amp;ROUND((STDEV(IF($F$3:$F$1002=$F4, T$3:T$1002))), $D$2)&amp;")")),"")))))</f>
        <v/>
      </c>
      <c r="AP4" s="5" t="str">
        <f t="array" ref="AP4">IF(U$2="n","",IF(ISERROR(STDEV(IF($F$3:$F$1002=$F4, U$3:U$1002))),"",((IF($E4&gt;AP$2,(", "&amp;U$3&amp;" "&amp;FIXED((MIN(IF($F$3:$F$1002=$F4,U$3:U$1002,""))),$B$2)&amp;"–"&amp;FIXED((MAX(IF($F$3:$F$1002=$F4,U$3:U$1002,""))),$B$2)&amp;IF($A$2&lt;&gt;"y", "", " ("&amp;ROUND((AVERAGE(IF($F$3:$F$1002=$F4, U$3:U$1002))), $B$2)&amp;(IF($C$2="y", "", ")")))&amp;IF($C$2&lt;&gt;"y", "", (IF($A$2&lt;&gt;"y", " (", "±"))&amp;ROUND((STDEV(IF($F$3:$F$1002=$F4, U$3:U$1002))), $D$2)&amp;")")),"")))))</f>
        <v/>
      </c>
      <c r="AQ4" s="5" t="str">
        <f t="array" ref="AQ4">IF(V$2="n","",IF(ISERROR(STDEV(IF($F$3:$F$1002=$F4, V$3:V$1002))),"",((IF($E4&gt;AQ$2,(", "&amp;V$3&amp;" "&amp;FIXED((MIN(IF($F$3:$F$1002=$F4,V$3:V$1002,""))),$B$2)&amp;"–"&amp;FIXED((MAX(IF($F$3:$F$1002=$F4,V$3:V$1002,""))),$B$2)&amp;IF($A$2&lt;&gt;"y", "", " ("&amp;ROUND((AVERAGE(IF($F$3:$F$1002=$F4, V$3:V$1002))), $B$2)&amp;(IF($C$2="y", "", ")")))&amp;IF($C$2&lt;&gt;"y", "", (IF($A$2&lt;&gt;"y", " (", "±"))&amp;ROUND((STDEV(IF($F$3:$F$1002=$F4, V$3:V$1002))), $D$2)&amp;")")),"")))))</f>
        <v/>
      </c>
      <c r="AR4" s="5" t="str">
        <f t="array" ref="AR4">IF(W$2="n","",IF(ISERROR(STDEV(IF($F$3:$F$1002=$F4, W$3:W$1002))),"",((IF($E4&gt;AR$2,(", "&amp;W$3&amp;" "&amp;FIXED((MIN(IF($F$3:$F$1002=$F4,W$3:W$1002,""))),$B$2)&amp;"–"&amp;FIXED((MAX(IF($F$3:$F$1002=$F4,W$3:W$1002,""))),$B$2)&amp;IF($A$2&lt;&gt;"y", "", " ("&amp;ROUND((AVERAGE(IF($F$3:$F$1002=$F4, W$3:W$1002))), $B$2)&amp;(IF($C$2="y", "", ")")))&amp;IF($C$2&lt;&gt;"y", "", (IF($A$2&lt;&gt;"y", " (", "±"))&amp;ROUND((STDEV(IF($F$3:$F$1002=$F4, W$3:W$1002))), $D$2)&amp;")")),"")))))</f>
        <v/>
      </c>
      <c r="AS4" s="5" t="str">
        <f t="array" ref="AS4">IF(X$2="n","",IF(ISERROR(STDEV(IF($F$3:$F$1002=$F4, X$3:X$1002))),"",((IF($E4&gt;AS$2,(", "&amp;X$3&amp;" "&amp;FIXED((MIN(IF($F$3:$F$1002=$F4,X$3:X$1002,""))),$B$2)&amp;"–"&amp;FIXED((MAX(IF($F$3:$F$1002=$F4,X$3:X$1002,""))),$B$2)&amp;IF($A$2&lt;&gt;"y", "", " ("&amp;ROUND((AVERAGE(IF($F$3:$F$1002=$F4, X$3:X$1002))), $B$2)&amp;(IF($C$2="y", "", ")")))&amp;IF($C$2&lt;&gt;"y", "", (IF($A$2&lt;&gt;"y", " (", "±"))&amp;ROUND((STDEV(IF($F$3:$F$1002=$F4, X$3:X$1002))), $D$2)&amp;")")),"")))))</f>
        <v/>
      </c>
      <c r="AT4" s="5" t="str">
        <f t="array" ref="AT4">IF(Y$2="n","",IF(ISERROR(STDEV(IF($F$3:$F$1002=$F4, Y$3:Y$1002))),"",((IF($E4&gt;AT$2,(", "&amp;Y$3&amp;" "&amp;FIXED((MIN(IF($F$3:$F$1002=$F4,Y$3:Y$1002,""))),$B$2)&amp;"–"&amp;FIXED((MAX(IF($F$3:$F$1002=$F4,Y$3:Y$1002,""))),$B$2)&amp;IF($A$2&lt;&gt;"y", "", " ("&amp;ROUND((AVERAGE(IF($F$3:$F$1002=$F4, Y$3:Y$1002))), $B$2)&amp;(IF($C$2="y", "", ")")))&amp;IF($C$2&lt;&gt;"y", "", (IF($A$2&lt;&gt;"y", " (", "±"))&amp;ROUND((STDEV(IF($F$3:$F$1002=$F4, Y$3:Y$1002))), $D$2)&amp;")")),"")))))</f>
        <v/>
      </c>
      <c r="AU4" s="5" t="str">
        <f t="array" ref="AU4">IF(Z$2="n","",IF(ISERROR(STDEV(IF($F$3:$F$1002=$F4, Z$3:Z$1002))),"",((IF($E4&gt;AU$2,(", "&amp;Z$3&amp;" "&amp;FIXED((MIN(IF($F$3:$F$1002=$F4,Z$3:Z$1002,""))),$B$2)&amp;"–"&amp;FIXED((MAX(IF($F$3:$F$1002=$F4,Z$3:Z$1002,""))),$B$2)&amp;IF($A$2&lt;&gt;"y", "", " ("&amp;ROUND((AVERAGE(IF($F$3:$F$1002=$F4, Z$3:Z$1002))), $B$2)&amp;(IF($C$2="y", "", ")")))&amp;IF($C$2&lt;&gt;"y", "", (IF($A$2&lt;&gt;"y", " (", "±"))&amp;ROUND((STDEV(IF($F$3:$F$1002=$F4, Z$3:Z$1002))), $D$2)&amp;")")),"")))))</f>
        <v/>
      </c>
      <c r="AV4" s="5" t="str">
        <f t="array" ref="AV4">IF(AA$2="n","",IF(ISERROR(STDEV(IF($F$3:$F$1002=$F4, AA$3:AA$1002))),"",((IF($E4&gt;AV$2,(", "&amp;AA$3&amp;" "&amp;FIXED((MIN(IF($F$3:$F$1002=$F4,AA$3:AA$1002,""))),$B$2)&amp;"–"&amp;FIXED((MAX(IF($F$3:$F$1002=$F4,AA$3:AA$1002,""))),$B$2)&amp;IF($A$2&lt;&gt;"y", "", " ("&amp;ROUND((AVERAGE(IF($F$3:$F$1002=$F4, AA$3:AA$1002))), $B$2)&amp;(IF($C$2="y", "", ")")))&amp;IF($C$2&lt;&gt;"y", "", (IF($A$2&lt;&gt;"y", " (", "±"))&amp;ROUND((STDEV(IF($F$3:$F$1002=$F4, AA$3:AA$1002))), $D$2)&amp;")")),"")))))</f>
        <v/>
      </c>
      <c r="AW4" s="5">
        <f t="shared" ref="AW4:AW67" si="5">IF(AW3="N", 1, (IF(((B4=B3)*AND(C4=C3)), AW3+1,  1)))</f>
        <v>1</v>
      </c>
      <c r="AX4" s="51" t="str">
        <f t="shared" ref="AX4:AX35" si="6">IF(G4=1, AB4&amp;AC4&amp;AD4&amp;AE4&amp;AF4&amp;AG4&amp;AH4&amp;AI4&amp;AJ4&amp;AK4&amp;AL4&amp;AM4&amp;AN4&amp;AO4&amp;AP4&amp;AQ4&amp;AR4&amp;AS4&amp;AT4&amp;AU4&amp;AV4&amp;".", "")</f>
        <v/>
      </c>
    </row>
    <row r="5" spans="1:50" s="1" customFormat="1" x14ac:dyDescent="0.2">
      <c r="A5" s="45">
        <f t="shared" si="1"/>
        <v>1</v>
      </c>
      <c r="B5" s="38" t="s">
        <v>68</v>
      </c>
      <c r="C5" s="38" t="s">
        <v>62</v>
      </c>
      <c r="D5" s="38"/>
      <c r="E5" s="4">
        <f t="shared" ref="E5:E68" si="7">COUNTA(H5:AA5)</f>
        <v>5</v>
      </c>
      <c r="F5" s="4" t="str">
        <f t="shared" si="2"/>
        <v>Filistatinella howdyallMales</v>
      </c>
      <c r="G5" s="5">
        <f t="shared" si="3"/>
        <v>0</v>
      </c>
      <c r="H5" s="38">
        <v>1.9</v>
      </c>
      <c r="I5" s="38">
        <v>0.76</v>
      </c>
      <c r="J5" s="38">
        <v>0.97</v>
      </c>
      <c r="K5" s="38">
        <v>0.89</v>
      </c>
      <c r="L5" s="38">
        <f>ROUND((J5/I5), 2)</f>
        <v>1.28</v>
      </c>
      <c r="M5" s="38"/>
      <c r="N5" s="38"/>
      <c r="O5" s="38"/>
      <c r="P5" s="38"/>
      <c r="Q5" s="38"/>
      <c r="R5" s="38"/>
      <c r="S5" s="38"/>
      <c r="T5" s="38"/>
      <c r="U5" s="38"/>
      <c r="V5" s="38"/>
      <c r="W5" s="38"/>
      <c r="X5" s="38"/>
      <c r="Y5" s="38"/>
      <c r="Z5" s="38"/>
      <c r="AA5" s="38"/>
      <c r="AB5" s="5" t="str">
        <f t="shared" si="4"/>
        <v/>
      </c>
      <c r="AC5" s="5" t="str">
        <f t="array" ref="AC5">IF(H$2="n","",IF(ISERROR(STDEV(IF($F$3:$F$1002=$F5, H$3:H$1002))),"",((IF($E5&gt;AC$2,(H$3&amp;" "&amp;FIXED((MIN(IF($F$3:$F$1002=$F5,H$3:H$1002,""))),$B$2)&amp;"–"&amp;FIXED((MAX(IF($F$3:$F$1002=$F5,H$3:H$1002,""))),$B$2)&amp;IF($A$2&lt;&gt;"y", "", " ("&amp;ROUND((AVERAGE(IF($F$3:$F$1002=$F5, H$3:H$1002))), $B$2)&amp;(IF($C$2="y", "", ")")))&amp;IF($C$2&lt;&gt;"y", "", (IF($A$2&lt;&gt;"y", " (", "±"))&amp;ROUND((STDEV(IF($F$3:$F$1002=$F5, H$3:H$1002))), $D$2)&amp;")")),"")))))</f>
        <v>total length 1.90–2.50 (2.23)</v>
      </c>
      <c r="AD5" s="5" t="str">
        <f t="array" ref="AD5">IF(I$2="n","",IF(ISERROR(STDEV(IF($F$3:$F$1002=$F5, I$3:I$1002))),"",((IF($E5&gt;AD$2,(", "&amp;I$3&amp;" "&amp;FIXED((MIN(IF($F$3:$F$1002=$F5,I$3:I$1002,""))),$B$2)&amp;"–"&amp;FIXED((MAX(IF($F$3:$F$1002=$F5,I$3:I$1002,""))),$B$2)&amp;IF($A$2&lt;&gt;"y", "", " ("&amp;ROUND((AVERAGE(IF($F$3:$F$1002=$F5, I$3:I$1002))), $B$2)&amp;(IF($C$2="y", "", ")")))&amp;IF($C$2&lt;&gt;"y", "", (IF($A$2&lt;&gt;"y", " (", "±"))&amp;ROUND((STDEV(IF($F$3:$F$1002=$F5, I$3:I$1002))), $D$2)&amp;")")),"")))))</f>
        <v>, carapace length 0.75–0.96 (0.85)</v>
      </c>
      <c r="AE5" s="5" t="str">
        <f t="array" ref="AE5">IF(J$2="n","",IF(ISERROR(STDEV(IF($F$3:$F$1002=$F5, J$3:J$1002))),"",((IF($E5&gt;AE$2,(", "&amp;J$3&amp;" "&amp;FIXED((MIN(IF($F$3:$F$1002=$F5,J$3:J$1002,""))),$B$2)&amp;"–"&amp;FIXED((MAX(IF($F$3:$F$1002=$F5,J$3:J$1002,""))),$B$2)&amp;IF($A$2&lt;&gt;"y", "", " ("&amp;ROUND((AVERAGE(IF($F$3:$F$1002=$F5, J$3:J$1002))), $B$2)&amp;(IF($C$2="y", "", ")")))&amp;IF($C$2&lt;&gt;"y", "", (IF($A$2&lt;&gt;"y", " (", "±"))&amp;ROUND((STDEV(IF($F$3:$F$1002=$F5, J$3:J$1002))), $D$2)&amp;")")),"")))))</f>
        <v/>
      </c>
      <c r="AF5" s="5" t="str">
        <f t="array" ref="AF5">IF(K$2="n","",IF(ISERROR(STDEV(IF($F$3:$F$1002=$F5, K$3:K$1002))),"",((IF($E5&gt;AF$2,(", "&amp;K$3&amp;" "&amp;FIXED((MIN(IF($F$3:$F$1002=$F5,K$3:K$1002,""))),$B$2)&amp;"–"&amp;FIXED((MAX(IF($F$3:$F$1002=$F5,K$3:K$1002,""))),$B$2)&amp;IF($A$2&lt;&gt;"y", "", " ("&amp;ROUND((AVERAGE(IF($F$3:$F$1002=$F5, K$3:K$1002))), $B$2)&amp;(IF($C$2="y", "", ")")))&amp;IF($C$2&lt;&gt;"y", "", (IF($A$2&lt;&gt;"y", " (", "±"))&amp;ROUND((STDEV(IF($F$3:$F$1002=$F5, K$3:K$1002))), $D$2)&amp;")")),"")))))</f>
        <v>, tibia I length 0.89–0.98 (0.94)</v>
      </c>
      <c r="AG5" s="5" t="str">
        <f t="array" ref="AG5">IF(L$2="n","",IF(ISERROR(STDEV(IF($F$3:$F$1002=$F5, L$3:L$1002))),"",((IF($E5&gt;AG$2,(", "&amp;L$3&amp;" "&amp;FIXED((MIN(IF($F$3:$F$1002=$F5,L$3:L$1002,""))),$B$2)&amp;"–"&amp;FIXED((MAX(IF($F$3:$F$1002=$F5,L$3:L$1002,""))),$B$2)&amp;IF($A$2&lt;&gt;"y", "", " ("&amp;ROUND((AVERAGE(IF($F$3:$F$1002=$F5, L$3:L$1002))), $B$2)&amp;(IF($C$2="y", "", ")")))&amp;IF($C$2&lt;&gt;"y", "", (IF($A$2&lt;&gt;"y", " (", "±"))&amp;ROUND((STDEV(IF($F$3:$F$1002=$F5, L$3:L$1002))), $D$2)&amp;")")),"")))))</f>
        <v>, femur/carapace ratio 1.28–1.37 (1.32)</v>
      </c>
      <c r="AH5" s="5" t="str">
        <f t="array" ref="AH5">IF(M$2="n","",IF(ISERROR(STDEV(IF($F$3:$F$1002=$F5, M$3:M$1002))),"",((IF($E5&gt;AH$2,(", "&amp;M$3&amp;" "&amp;FIXED((MIN(IF($F$3:$F$1002=$F5,M$3:M$1002,""))),$B$2)&amp;"–"&amp;FIXED((MAX(IF($F$3:$F$1002=$F5,M$3:M$1002,""))),$B$2)&amp;IF($A$2&lt;&gt;"y", "", " ("&amp;ROUND((AVERAGE(IF($F$3:$F$1002=$F5, M$3:M$1002))), $B$2)&amp;(IF($C$2="y", "", ")")))&amp;IF($C$2&lt;&gt;"y", "", (IF($A$2&lt;&gt;"y", " (", "±"))&amp;ROUND((STDEV(IF($F$3:$F$1002=$F5, M$3:M$1002))), $D$2)&amp;")")),"")))))</f>
        <v/>
      </c>
      <c r="AI5" s="5" t="str">
        <f t="array" ref="AI5">IF(N$2="n","",IF(ISERROR(STDEV(IF($F$3:$F$1002=$F5, N$3:N$1002))),"",((IF($E5&gt;AI$2,(", "&amp;N$3&amp;" "&amp;FIXED((MIN(IF($F$3:$F$1002=$F5,N$3:N$1002,""))),$B$2)&amp;"–"&amp;FIXED((MAX(IF($F$3:$F$1002=$F5,N$3:N$1002,""))),$B$2)&amp;IF($A$2&lt;&gt;"y", "", " ("&amp;ROUND((AVERAGE(IF($F$3:$F$1002=$F5, N$3:N$1002))), $B$2)&amp;(IF($C$2="y", "", ")")))&amp;IF($C$2&lt;&gt;"y", "", (IF($A$2&lt;&gt;"y", " (", "±"))&amp;ROUND((STDEV(IF($F$3:$F$1002=$F5, N$3:N$1002))), $D$2)&amp;")")),"")))))</f>
        <v/>
      </c>
      <c r="AJ5" s="5" t="str">
        <f t="array" ref="AJ5">IF(O$2="n","",IF(ISERROR(STDEV(IF($F$3:$F$1002=$F5, O$3:O$1002))),"",((IF($E5&gt;AJ$2,(", "&amp;O$3&amp;" "&amp;FIXED((MIN(IF($F$3:$F$1002=$F5,O$3:O$1002,""))),$B$2)&amp;"–"&amp;FIXED((MAX(IF($F$3:$F$1002=$F5,O$3:O$1002,""))),$B$2)&amp;IF($A$2&lt;&gt;"y", "", " ("&amp;ROUND((AVERAGE(IF($F$3:$F$1002=$F5, O$3:O$1002))), $B$2)&amp;(IF($C$2="y", "", ")")))&amp;IF($C$2&lt;&gt;"y", "", (IF($A$2&lt;&gt;"y", " (", "±"))&amp;ROUND((STDEV(IF($F$3:$F$1002=$F5, O$3:O$1002))), $D$2)&amp;")")),"")))))</f>
        <v/>
      </c>
      <c r="AK5" s="5" t="str">
        <f t="array" ref="AK5">IF(P$2="n","",IF(ISERROR(STDEV(IF($F$3:$F$1002=$F5, P$3:P$1002))),"",((IF($E5&gt;AK$2,(", "&amp;P$3&amp;" "&amp;FIXED((MIN(IF($F$3:$F$1002=$F5,P$3:P$1002,""))),$B$2)&amp;"–"&amp;FIXED((MAX(IF($F$3:$F$1002=$F5,P$3:P$1002,""))),$B$2)&amp;IF($A$2&lt;&gt;"y", "", " ("&amp;ROUND((AVERAGE(IF($F$3:$F$1002=$F5, P$3:P$1002))), $B$2)&amp;(IF($C$2="y", "", ")")))&amp;IF($C$2&lt;&gt;"y", "", (IF($A$2&lt;&gt;"y", " (", "±"))&amp;ROUND((STDEV(IF($F$3:$F$1002=$F5, P$3:P$1002))), $D$2)&amp;")")),"")))))</f>
        <v/>
      </c>
      <c r="AL5" s="5" t="str">
        <f t="array" ref="AL5">IF(Q$2="n","",IF(ISERROR(STDEV(IF($F$3:$F$1002=$F5, Q$3:Q$1002))),"",((IF($E5&gt;AL$2,(", "&amp;Q$3&amp;" "&amp;FIXED((MIN(IF($F$3:$F$1002=$F5,Q$3:Q$1002,""))),$B$2)&amp;"–"&amp;FIXED((MAX(IF($F$3:$F$1002=$F5,Q$3:Q$1002,""))),$B$2)&amp;IF($A$2&lt;&gt;"y", "", " ("&amp;ROUND((AVERAGE(IF($F$3:$F$1002=$F5, Q$3:Q$1002))), $B$2)&amp;(IF($C$2="y", "", ")")))&amp;IF($C$2&lt;&gt;"y", "", (IF($A$2&lt;&gt;"y", " (", "±"))&amp;ROUND((STDEV(IF($F$3:$F$1002=$F5, Q$3:Q$1002))), $D$2)&amp;")")),"")))))</f>
        <v/>
      </c>
      <c r="AM5" s="5" t="str">
        <f t="array" ref="AM5">IF(R$2="n","",IF(ISERROR(STDEV(IF($F$3:$F$1002=$F5, R$3:R$1002))),"",((IF($E5&gt;AM$2,(", "&amp;R$3&amp;" "&amp;FIXED((MIN(IF($F$3:$F$1002=$F5,R$3:R$1002,""))),$B$2)&amp;"–"&amp;FIXED((MAX(IF($F$3:$F$1002=$F5,R$3:R$1002,""))),$B$2)&amp;IF($A$2&lt;&gt;"y", "", " ("&amp;ROUND((AVERAGE(IF($F$3:$F$1002=$F5, R$3:R$1002))), $B$2)&amp;(IF($C$2="y", "", ")")))&amp;IF($C$2&lt;&gt;"y", "", (IF($A$2&lt;&gt;"y", " (", "±"))&amp;ROUND((STDEV(IF($F$3:$F$1002=$F5, R$3:R$1002))), $D$2)&amp;")")),"")))))</f>
        <v/>
      </c>
      <c r="AN5" s="5" t="str">
        <f t="array" ref="AN5">IF(S$2="n","",IF(ISERROR(STDEV(IF($F$3:$F$1002=$F5, S$3:S$1002))),"",((IF($E5&gt;AN$2,(", "&amp;S$3&amp;" "&amp;FIXED((MIN(IF($F$3:$F$1002=$F5,S$3:S$1002,""))),$B$2)&amp;"–"&amp;FIXED((MAX(IF($F$3:$F$1002=$F5,S$3:S$1002,""))),$B$2)&amp;IF($A$2&lt;&gt;"y", "", " ("&amp;ROUND((AVERAGE(IF($F$3:$F$1002=$F5, S$3:S$1002))), $B$2)&amp;(IF($C$2="y", "", ")")))&amp;IF($C$2&lt;&gt;"y", "", (IF($A$2&lt;&gt;"y", " (", "±"))&amp;ROUND((STDEV(IF($F$3:$F$1002=$F5, S$3:S$1002))), $D$2)&amp;")")),"")))))</f>
        <v/>
      </c>
      <c r="AO5" s="5" t="str">
        <f t="array" ref="AO5">IF(T$2="n","",IF(ISERROR(STDEV(IF($F$3:$F$1002=$F5, T$3:T$1002))),"",((IF($E5&gt;AO$2,(", "&amp;T$3&amp;" "&amp;FIXED((MIN(IF($F$3:$F$1002=$F5,T$3:T$1002,""))),$B$2)&amp;"–"&amp;FIXED((MAX(IF($F$3:$F$1002=$F5,T$3:T$1002,""))),$B$2)&amp;IF($A$2&lt;&gt;"y", "", " ("&amp;ROUND((AVERAGE(IF($F$3:$F$1002=$F5, T$3:T$1002))), $B$2)&amp;(IF($C$2="y", "", ")")))&amp;IF($C$2&lt;&gt;"y", "", (IF($A$2&lt;&gt;"y", " (", "±"))&amp;ROUND((STDEV(IF($F$3:$F$1002=$F5, T$3:T$1002))), $D$2)&amp;")")),"")))))</f>
        <v/>
      </c>
      <c r="AP5" s="5" t="str">
        <f t="array" ref="AP5">IF(U$2="n","",IF(ISERROR(STDEV(IF($F$3:$F$1002=$F5, U$3:U$1002))),"",((IF($E5&gt;AP$2,(", "&amp;U$3&amp;" "&amp;FIXED((MIN(IF($F$3:$F$1002=$F5,U$3:U$1002,""))),$B$2)&amp;"–"&amp;FIXED((MAX(IF($F$3:$F$1002=$F5,U$3:U$1002,""))),$B$2)&amp;IF($A$2&lt;&gt;"y", "", " ("&amp;ROUND((AVERAGE(IF($F$3:$F$1002=$F5, U$3:U$1002))), $B$2)&amp;(IF($C$2="y", "", ")")))&amp;IF($C$2&lt;&gt;"y", "", (IF($A$2&lt;&gt;"y", " (", "±"))&amp;ROUND((STDEV(IF($F$3:$F$1002=$F5, U$3:U$1002))), $D$2)&amp;")")),"")))))</f>
        <v/>
      </c>
      <c r="AQ5" s="5" t="str">
        <f t="array" ref="AQ5">IF(V$2="n","",IF(ISERROR(STDEV(IF($F$3:$F$1002=$F5, V$3:V$1002))),"",((IF($E5&gt;AQ$2,(", "&amp;V$3&amp;" "&amp;FIXED((MIN(IF($F$3:$F$1002=$F5,V$3:V$1002,""))),$B$2)&amp;"–"&amp;FIXED((MAX(IF($F$3:$F$1002=$F5,V$3:V$1002,""))),$B$2)&amp;IF($A$2&lt;&gt;"y", "", " ("&amp;ROUND((AVERAGE(IF($F$3:$F$1002=$F5, V$3:V$1002))), $B$2)&amp;(IF($C$2="y", "", ")")))&amp;IF($C$2&lt;&gt;"y", "", (IF($A$2&lt;&gt;"y", " (", "±"))&amp;ROUND((STDEV(IF($F$3:$F$1002=$F5, V$3:V$1002))), $D$2)&amp;")")),"")))))</f>
        <v/>
      </c>
      <c r="AR5" s="5" t="str">
        <f t="array" ref="AR5">IF(W$2="n","",IF(ISERROR(STDEV(IF($F$3:$F$1002=$F5, W$3:W$1002))),"",((IF($E5&gt;AR$2,(", "&amp;W$3&amp;" "&amp;FIXED((MIN(IF($F$3:$F$1002=$F5,W$3:W$1002,""))),$B$2)&amp;"–"&amp;FIXED((MAX(IF($F$3:$F$1002=$F5,W$3:W$1002,""))),$B$2)&amp;IF($A$2&lt;&gt;"y", "", " ("&amp;ROUND((AVERAGE(IF($F$3:$F$1002=$F5, W$3:W$1002))), $B$2)&amp;(IF($C$2="y", "", ")")))&amp;IF($C$2&lt;&gt;"y", "", (IF($A$2&lt;&gt;"y", " (", "±"))&amp;ROUND((STDEV(IF($F$3:$F$1002=$F5, W$3:W$1002))), $D$2)&amp;")")),"")))))</f>
        <v/>
      </c>
      <c r="AS5" s="5" t="str">
        <f t="array" ref="AS5">IF(X$2="n","",IF(ISERROR(STDEV(IF($F$3:$F$1002=$F5, X$3:X$1002))),"",((IF($E5&gt;AS$2,(", "&amp;X$3&amp;" "&amp;FIXED((MIN(IF($F$3:$F$1002=$F5,X$3:X$1002,""))),$B$2)&amp;"–"&amp;FIXED((MAX(IF($F$3:$F$1002=$F5,X$3:X$1002,""))),$B$2)&amp;IF($A$2&lt;&gt;"y", "", " ("&amp;ROUND((AVERAGE(IF($F$3:$F$1002=$F5, X$3:X$1002))), $B$2)&amp;(IF($C$2="y", "", ")")))&amp;IF($C$2&lt;&gt;"y", "", (IF($A$2&lt;&gt;"y", " (", "±"))&amp;ROUND((STDEV(IF($F$3:$F$1002=$F5, X$3:X$1002))), $D$2)&amp;")")),"")))))</f>
        <v/>
      </c>
      <c r="AT5" s="5" t="str">
        <f t="array" ref="AT5">IF(Y$2="n","",IF(ISERROR(STDEV(IF($F$3:$F$1002=$F5, Y$3:Y$1002))),"",((IF($E5&gt;AT$2,(", "&amp;Y$3&amp;" "&amp;FIXED((MIN(IF($F$3:$F$1002=$F5,Y$3:Y$1002,""))),$B$2)&amp;"–"&amp;FIXED((MAX(IF($F$3:$F$1002=$F5,Y$3:Y$1002,""))),$B$2)&amp;IF($A$2&lt;&gt;"y", "", " ("&amp;ROUND((AVERAGE(IF($F$3:$F$1002=$F5, Y$3:Y$1002))), $B$2)&amp;(IF($C$2="y", "", ")")))&amp;IF($C$2&lt;&gt;"y", "", (IF($A$2&lt;&gt;"y", " (", "±"))&amp;ROUND((STDEV(IF($F$3:$F$1002=$F5, Y$3:Y$1002))), $D$2)&amp;")")),"")))))</f>
        <v/>
      </c>
      <c r="AU5" s="5" t="str">
        <f t="array" ref="AU5">IF(Z$2="n","",IF(ISERROR(STDEV(IF($F$3:$F$1002=$F5, Z$3:Z$1002))),"",((IF($E5&gt;AU$2,(", "&amp;Z$3&amp;" "&amp;FIXED((MIN(IF($F$3:$F$1002=$F5,Z$3:Z$1002,""))),$B$2)&amp;"–"&amp;FIXED((MAX(IF($F$3:$F$1002=$F5,Z$3:Z$1002,""))),$B$2)&amp;IF($A$2&lt;&gt;"y", "", " ("&amp;ROUND((AVERAGE(IF($F$3:$F$1002=$F5, Z$3:Z$1002))), $B$2)&amp;(IF($C$2="y", "", ")")))&amp;IF($C$2&lt;&gt;"y", "", (IF($A$2&lt;&gt;"y", " (", "±"))&amp;ROUND((STDEV(IF($F$3:$F$1002=$F5, Z$3:Z$1002))), $D$2)&amp;")")),"")))))</f>
        <v/>
      </c>
      <c r="AV5" s="5" t="str">
        <f t="array" ref="AV5">IF(AA$2="n","",IF(ISERROR(STDEV(IF($F$3:$F$1002=$F5, AA$3:AA$1002))),"",((IF($E5&gt;AV$2,(", "&amp;AA$3&amp;" "&amp;FIXED((MIN(IF($F$3:$F$1002=$F5,AA$3:AA$1002,""))),$B$2)&amp;"–"&amp;FIXED((MAX(IF($F$3:$F$1002=$F5,AA$3:AA$1002,""))),$B$2)&amp;IF($A$2&lt;&gt;"y", "", " ("&amp;ROUND((AVERAGE(IF($F$3:$F$1002=$F5, AA$3:AA$1002))), $B$2)&amp;(IF($C$2="y", "", ")")))&amp;IF($C$2&lt;&gt;"y", "", (IF($A$2&lt;&gt;"y", " (", "±"))&amp;ROUND((STDEV(IF($F$3:$F$1002=$F5, AA$3:AA$1002))), $D$2)&amp;")")),"")))))</f>
        <v/>
      </c>
      <c r="AW5" s="5">
        <f t="shared" si="5"/>
        <v>2</v>
      </c>
      <c r="AX5" s="51" t="str">
        <f t="shared" si="6"/>
        <v/>
      </c>
    </row>
    <row r="6" spans="1:50" s="1" customFormat="1" x14ac:dyDescent="0.2">
      <c r="A6" s="45">
        <f t="shared" si="1"/>
        <v>1</v>
      </c>
      <c r="B6" s="38" t="s">
        <v>68</v>
      </c>
      <c r="C6" s="38" t="s">
        <v>62</v>
      </c>
      <c r="D6" s="38"/>
      <c r="E6" s="4">
        <f t="shared" si="7"/>
        <v>5</v>
      </c>
      <c r="F6" s="4" t="str">
        <f t="shared" si="2"/>
        <v>Filistatinella howdyallMales</v>
      </c>
      <c r="G6" s="5">
        <f t="shared" si="3"/>
        <v>0</v>
      </c>
      <c r="H6" s="38" t="s">
        <v>6</v>
      </c>
      <c r="I6" s="38">
        <v>0.95</v>
      </c>
      <c r="J6" s="38">
        <v>1.3</v>
      </c>
      <c r="K6" s="38" t="s">
        <v>6</v>
      </c>
      <c r="L6" s="38">
        <f>ROUND((J6/I6), 2)</f>
        <v>1.37</v>
      </c>
      <c r="M6" s="38"/>
      <c r="N6" s="38"/>
      <c r="O6" s="38"/>
      <c r="P6" s="38"/>
      <c r="Q6" s="38"/>
      <c r="R6" s="38"/>
      <c r="S6" s="38"/>
      <c r="T6" s="38"/>
      <c r="U6" s="38"/>
      <c r="V6" s="38"/>
      <c r="W6" s="38"/>
      <c r="X6" s="38"/>
      <c r="Y6" s="38"/>
      <c r="Z6" s="38"/>
      <c r="AA6" s="38"/>
      <c r="AB6" s="5" t="str">
        <f t="shared" si="4"/>
        <v/>
      </c>
      <c r="AC6" s="5" t="str">
        <f t="array" ref="AC6">IF(H$2="n","",IF(ISERROR(STDEV(IF($F$3:$F$1002=$F6, H$3:H$1002))),"",((IF($E6&gt;AC$2,(H$3&amp;" "&amp;FIXED((MIN(IF($F$3:$F$1002=$F6,H$3:H$1002,""))),$B$2)&amp;"–"&amp;FIXED((MAX(IF($F$3:$F$1002=$F6,H$3:H$1002,""))),$B$2)&amp;IF($A$2&lt;&gt;"y", "", " ("&amp;ROUND((AVERAGE(IF($F$3:$F$1002=$F6, H$3:H$1002))), $B$2)&amp;(IF($C$2="y", "", ")")))&amp;IF($C$2&lt;&gt;"y", "", (IF($A$2&lt;&gt;"y", " (", "±"))&amp;ROUND((STDEV(IF($F$3:$F$1002=$F6, H$3:H$1002))), $D$2)&amp;")")),"")))))</f>
        <v>total length 1.90–2.50 (2.23)</v>
      </c>
      <c r="AD6" s="5" t="str">
        <f t="array" ref="AD6">IF(I$2="n","",IF(ISERROR(STDEV(IF($F$3:$F$1002=$F6, I$3:I$1002))),"",((IF($E6&gt;AD$2,(", "&amp;I$3&amp;" "&amp;FIXED((MIN(IF($F$3:$F$1002=$F6,I$3:I$1002,""))),$B$2)&amp;"–"&amp;FIXED((MAX(IF($F$3:$F$1002=$F6,I$3:I$1002,""))),$B$2)&amp;IF($A$2&lt;&gt;"y", "", " ("&amp;ROUND((AVERAGE(IF($F$3:$F$1002=$F6, I$3:I$1002))), $B$2)&amp;(IF($C$2="y", "", ")")))&amp;IF($C$2&lt;&gt;"y", "", (IF($A$2&lt;&gt;"y", " (", "±"))&amp;ROUND((STDEV(IF($F$3:$F$1002=$F6, I$3:I$1002))), $D$2)&amp;")")),"")))))</f>
        <v>, carapace length 0.75–0.96 (0.85)</v>
      </c>
      <c r="AE6" s="5" t="str">
        <f t="array" ref="AE6">IF(J$2="n","",IF(ISERROR(STDEV(IF($F$3:$F$1002=$F6, J$3:J$1002))),"",((IF($E6&gt;AE$2,(", "&amp;J$3&amp;" "&amp;FIXED((MIN(IF($F$3:$F$1002=$F6,J$3:J$1002,""))),$B$2)&amp;"–"&amp;FIXED((MAX(IF($F$3:$F$1002=$F6,J$3:J$1002,""))),$B$2)&amp;IF($A$2&lt;&gt;"y", "", " ("&amp;ROUND((AVERAGE(IF($F$3:$F$1002=$F6, J$3:J$1002))), $B$2)&amp;(IF($C$2="y", "", ")")))&amp;IF($C$2&lt;&gt;"y", "", (IF($A$2&lt;&gt;"y", " (", "±"))&amp;ROUND((STDEV(IF($F$3:$F$1002=$F6, J$3:J$1002))), $D$2)&amp;")")),"")))))</f>
        <v/>
      </c>
      <c r="AF6" s="5" t="str">
        <f t="array" ref="AF6">IF(K$2="n","",IF(ISERROR(STDEV(IF($F$3:$F$1002=$F6, K$3:K$1002))),"",((IF($E6&gt;AF$2,(", "&amp;K$3&amp;" "&amp;FIXED((MIN(IF($F$3:$F$1002=$F6,K$3:K$1002,""))),$B$2)&amp;"–"&amp;FIXED((MAX(IF($F$3:$F$1002=$F6,K$3:K$1002,""))),$B$2)&amp;IF($A$2&lt;&gt;"y", "", " ("&amp;ROUND((AVERAGE(IF($F$3:$F$1002=$F6, K$3:K$1002))), $B$2)&amp;(IF($C$2="y", "", ")")))&amp;IF($C$2&lt;&gt;"y", "", (IF($A$2&lt;&gt;"y", " (", "±"))&amp;ROUND((STDEV(IF($F$3:$F$1002=$F6, K$3:K$1002))), $D$2)&amp;")")),"")))))</f>
        <v>, tibia I length 0.89–0.98 (0.94)</v>
      </c>
      <c r="AG6" s="5" t="str">
        <f t="array" ref="AG6">IF(L$2="n","",IF(ISERROR(STDEV(IF($F$3:$F$1002=$F6, L$3:L$1002))),"",((IF($E6&gt;AG$2,(", "&amp;L$3&amp;" "&amp;FIXED((MIN(IF($F$3:$F$1002=$F6,L$3:L$1002,""))),$B$2)&amp;"–"&amp;FIXED((MAX(IF($F$3:$F$1002=$F6,L$3:L$1002,""))),$B$2)&amp;IF($A$2&lt;&gt;"y", "", " ("&amp;ROUND((AVERAGE(IF($F$3:$F$1002=$F6, L$3:L$1002))), $B$2)&amp;(IF($C$2="y", "", ")")))&amp;IF($C$2&lt;&gt;"y", "", (IF($A$2&lt;&gt;"y", " (", "±"))&amp;ROUND((STDEV(IF($F$3:$F$1002=$F6, L$3:L$1002))), $D$2)&amp;")")),"")))))</f>
        <v>, femur/carapace ratio 1.28–1.37 (1.32)</v>
      </c>
      <c r="AH6" s="5" t="str">
        <f t="array" ref="AH6">IF(M$2="n","",IF(ISERROR(STDEV(IF($F$3:$F$1002=$F6, M$3:M$1002))),"",((IF($E6&gt;AH$2,(", "&amp;M$3&amp;" "&amp;FIXED((MIN(IF($F$3:$F$1002=$F6,M$3:M$1002,""))),$B$2)&amp;"–"&amp;FIXED((MAX(IF($F$3:$F$1002=$F6,M$3:M$1002,""))),$B$2)&amp;IF($A$2&lt;&gt;"y", "", " ("&amp;ROUND((AVERAGE(IF($F$3:$F$1002=$F6, M$3:M$1002))), $B$2)&amp;(IF($C$2="y", "", ")")))&amp;IF($C$2&lt;&gt;"y", "", (IF($A$2&lt;&gt;"y", " (", "±"))&amp;ROUND((STDEV(IF($F$3:$F$1002=$F6, M$3:M$1002))), $D$2)&amp;")")),"")))))</f>
        <v/>
      </c>
      <c r="AI6" s="5" t="str">
        <f t="array" ref="AI6">IF(N$2="n","",IF(ISERROR(STDEV(IF($F$3:$F$1002=$F6, N$3:N$1002))),"",((IF($E6&gt;AI$2,(", "&amp;N$3&amp;" "&amp;FIXED((MIN(IF($F$3:$F$1002=$F6,N$3:N$1002,""))),$B$2)&amp;"–"&amp;FIXED((MAX(IF($F$3:$F$1002=$F6,N$3:N$1002,""))),$B$2)&amp;IF($A$2&lt;&gt;"y", "", " ("&amp;ROUND((AVERAGE(IF($F$3:$F$1002=$F6, N$3:N$1002))), $B$2)&amp;(IF($C$2="y", "", ")")))&amp;IF($C$2&lt;&gt;"y", "", (IF($A$2&lt;&gt;"y", " (", "±"))&amp;ROUND((STDEV(IF($F$3:$F$1002=$F6, N$3:N$1002))), $D$2)&amp;")")),"")))))</f>
        <v/>
      </c>
      <c r="AJ6" s="5" t="str">
        <f t="array" ref="AJ6">IF(O$2="n","",IF(ISERROR(STDEV(IF($F$3:$F$1002=$F6, O$3:O$1002))),"",((IF($E6&gt;AJ$2,(", "&amp;O$3&amp;" "&amp;FIXED((MIN(IF($F$3:$F$1002=$F6,O$3:O$1002,""))),$B$2)&amp;"–"&amp;FIXED((MAX(IF($F$3:$F$1002=$F6,O$3:O$1002,""))),$B$2)&amp;IF($A$2&lt;&gt;"y", "", " ("&amp;ROUND((AVERAGE(IF($F$3:$F$1002=$F6, O$3:O$1002))), $B$2)&amp;(IF($C$2="y", "", ")")))&amp;IF($C$2&lt;&gt;"y", "", (IF($A$2&lt;&gt;"y", " (", "±"))&amp;ROUND((STDEV(IF($F$3:$F$1002=$F6, O$3:O$1002))), $D$2)&amp;")")),"")))))</f>
        <v/>
      </c>
      <c r="AK6" s="5" t="str">
        <f t="array" ref="AK6">IF(P$2="n","",IF(ISERROR(STDEV(IF($F$3:$F$1002=$F6, P$3:P$1002))),"",((IF($E6&gt;AK$2,(", "&amp;P$3&amp;" "&amp;FIXED((MIN(IF($F$3:$F$1002=$F6,P$3:P$1002,""))),$B$2)&amp;"–"&amp;FIXED((MAX(IF($F$3:$F$1002=$F6,P$3:P$1002,""))),$B$2)&amp;IF($A$2&lt;&gt;"y", "", " ("&amp;ROUND((AVERAGE(IF($F$3:$F$1002=$F6, P$3:P$1002))), $B$2)&amp;(IF($C$2="y", "", ")")))&amp;IF($C$2&lt;&gt;"y", "", (IF($A$2&lt;&gt;"y", " (", "±"))&amp;ROUND((STDEV(IF($F$3:$F$1002=$F6, P$3:P$1002))), $D$2)&amp;")")),"")))))</f>
        <v/>
      </c>
      <c r="AL6" s="5" t="str">
        <f t="array" ref="AL6">IF(Q$2="n","",IF(ISERROR(STDEV(IF($F$3:$F$1002=$F6, Q$3:Q$1002))),"",((IF($E6&gt;AL$2,(", "&amp;Q$3&amp;" "&amp;FIXED((MIN(IF($F$3:$F$1002=$F6,Q$3:Q$1002,""))),$B$2)&amp;"–"&amp;FIXED((MAX(IF($F$3:$F$1002=$F6,Q$3:Q$1002,""))),$B$2)&amp;IF($A$2&lt;&gt;"y", "", " ("&amp;ROUND((AVERAGE(IF($F$3:$F$1002=$F6, Q$3:Q$1002))), $B$2)&amp;(IF($C$2="y", "", ")")))&amp;IF($C$2&lt;&gt;"y", "", (IF($A$2&lt;&gt;"y", " (", "±"))&amp;ROUND((STDEV(IF($F$3:$F$1002=$F6, Q$3:Q$1002))), $D$2)&amp;")")),"")))))</f>
        <v/>
      </c>
      <c r="AM6" s="5" t="str">
        <f t="array" ref="AM6">IF(R$2="n","",IF(ISERROR(STDEV(IF($F$3:$F$1002=$F6, R$3:R$1002))),"",((IF($E6&gt;AM$2,(", "&amp;R$3&amp;" "&amp;FIXED((MIN(IF($F$3:$F$1002=$F6,R$3:R$1002,""))),$B$2)&amp;"–"&amp;FIXED((MAX(IF($F$3:$F$1002=$F6,R$3:R$1002,""))),$B$2)&amp;IF($A$2&lt;&gt;"y", "", " ("&amp;ROUND((AVERAGE(IF($F$3:$F$1002=$F6, R$3:R$1002))), $B$2)&amp;(IF($C$2="y", "", ")")))&amp;IF($C$2&lt;&gt;"y", "", (IF($A$2&lt;&gt;"y", " (", "±"))&amp;ROUND((STDEV(IF($F$3:$F$1002=$F6, R$3:R$1002))), $D$2)&amp;")")),"")))))</f>
        <v/>
      </c>
      <c r="AN6" s="5" t="str">
        <f t="array" ref="AN6">IF(S$2="n","",IF(ISERROR(STDEV(IF($F$3:$F$1002=$F6, S$3:S$1002))),"",((IF($E6&gt;AN$2,(", "&amp;S$3&amp;" "&amp;FIXED((MIN(IF($F$3:$F$1002=$F6,S$3:S$1002,""))),$B$2)&amp;"–"&amp;FIXED((MAX(IF($F$3:$F$1002=$F6,S$3:S$1002,""))),$B$2)&amp;IF($A$2&lt;&gt;"y", "", " ("&amp;ROUND((AVERAGE(IF($F$3:$F$1002=$F6, S$3:S$1002))), $B$2)&amp;(IF($C$2="y", "", ")")))&amp;IF($C$2&lt;&gt;"y", "", (IF($A$2&lt;&gt;"y", " (", "±"))&amp;ROUND((STDEV(IF($F$3:$F$1002=$F6, S$3:S$1002))), $D$2)&amp;")")),"")))))</f>
        <v/>
      </c>
      <c r="AO6" s="5" t="str">
        <f t="array" ref="AO6">IF(T$2="n","",IF(ISERROR(STDEV(IF($F$3:$F$1002=$F6, T$3:T$1002))),"",((IF($E6&gt;AO$2,(", "&amp;T$3&amp;" "&amp;FIXED((MIN(IF($F$3:$F$1002=$F6,T$3:T$1002,""))),$B$2)&amp;"–"&amp;FIXED((MAX(IF($F$3:$F$1002=$F6,T$3:T$1002,""))),$B$2)&amp;IF($A$2&lt;&gt;"y", "", " ("&amp;ROUND((AVERAGE(IF($F$3:$F$1002=$F6, T$3:T$1002))), $B$2)&amp;(IF($C$2="y", "", ")")))&amp;IF($C$2&lt;&gt;"y", "", (IF($A$2&lt;&gt;"y", " (", "±"))&amp;ROUND((STDEV(IF($F$3:$F$1002=$F6, T$3:T$1002))), $D$2)&amp;")")),"")))))</f>
        <v/>
      </c>
      <c r="AP6" s="5" t="str">
        <f t="array" ref="AP6">IF(U$2="n","",IF(ISERROR(STDEV(IF($F$3:$F$1002=$F6, U$3:U$1002))),"",((IF($E6&gt;AP$2,(", "&amp;U$3&amp;" "&amp;FIXED((MIN(IF($F$3:$F$1002=$F6,U$3:U$1002,""))),$B$2)&amp;"–"&amp;FIXED((MAX(IF($F$3:$F$1002=$F6,U$3:U$1002,""))),$B$2)&amp;IF($A$2&lt;&gt;"y", "", " ("&amp;ROUND((AVERAGE(IF($F$3:$F$1002=$F6, U$3:U$1002))), $B$2)&amp;(IF($C$2="y", "", ")")))&amp;IF($C$2&lt;&gt;"y", "", (IF($A$2&lt;&gt;"y", " (", "±"))&amp;ROUND((STDEV(IF($F$3:$F$1002=$F6, U$3:U$1002))), $D$2)&amp;")")),"")))))</f>
        <v/>
      </c>
      <c r="AQ6" s="5" t="str">
        <f t="array" ref="AQ6">IF(V$2="n","",IF(ISERROR(STDEV(IF($F$3:$F$1002=$F6, V$3:V$1002))),"",((IF($E6&gt;AQ$2,(", "&amp;V$3&amp;" "&amp;FIXED((MIN(IF($F$3:$F$1002=$F6,V$3:V$1002,""))),$B$2)&amp;"–"&amp;FIXED((MAX(IF($F$3:$F$1002=$F6,V$3:V$1002,""))),$B$2)&amp;IF($A$2&lt;&gt;"y", "", " ("&amp;ROUND((AVERAGE(IF($F$3:$F$1002=$F6, V$3:V$1002))), $B$2)&amp;(IF($C$2="y", "", ")")))&amp;IF($C$2&lt;&gt;"y", "", (IF($A$2&lt;&gt;"y", " (", "±"))&amp;ROUND((STDEV(IF($F$3:$F$1002=$F6, V$3:V$1002))), $D$2)&amp;")")),"")))))</f>
        <v/>
      </c>
      <c r="AR6" s="5" t="str">
        <f t="array" ref="AR6">IF(W$2="n","",IF(ISERROR(STDEV(IF($F$3:$F$1002=$F6, W$3:W$1002))),"",((IF($E6&gt;AR$2,(", "&amp;W$3&amp;" "&amp;FIXED((MIN(IF($F$3:$F$1002=$F6,W$3:W$1002,""))),$B$2)&amp;"–"&amp;FIXED((MAX(IF($F$3:$F$1002=$F6,W$3:W$1002,""))),$B$2)&amp;IF($A$2&lt;&gt;"y", "", " ("&amp;ROUND((AVERAGE(IF($F$3:$F$1002=$F6, W$3:W$1002))), $B$2)&amp;(IF($C$2="y", "", ")")))&amp;IF($C$2&lt;&gt;"y", "", (IF($A$2&lt;&gt;"y", " (", "±"))&amp;ROUND((STDEV(IF($F$3:$F$1002=$F6, W$3:W$1002))), $D$2)&amp;")")),"")))))</f>
        <v/>
      </c>
      <c r="AS6" s="5" t="str">
        <f t="array" ref="AS6">IF(X$2="n","",IF(ISERROR(STDEV(IF($F$3:$F$1002=$F6, X$3:X$1002))),"",((IF($E6&gt;AS$2,(", "&amp;X$3&amp;" "&amp;FIXED((MIN(IF($F$3:$F$1002=$F6,X$3:X$1002,""))),$B$2)&amp;"–"&amp;FIXED((MAX(IF($F$3:$F$1002=$F6,X$3:X$1002,""))),$B$2)&amp;IF($A$2&lt;&gt;"y", "", " ("&amp;ROUND((AVERAGE(IF($F$3:$F$1002=$F6, X$3:X$1002))), $B$2)&amp;(IF($C$2="y", "", ")")))&amp;IF($C$2&lt;&gt;"y", "", (IF($A$2&lt;&gt;"y", " (", "±"))&amp;ROUND((STDEV(IF($F$3:$F$1002=$F6, X$3:X$1002))), $D$2)&amp;")")),"")))))</f>
        <v/>
      </c>
      <c r="AT6" s="5" t="str">
        <f t="array" ref="AT6">IF(Y$2="n","",IF(ISERROR(STDEV(IF($F$3:$F$1002=$F6, Y$3:Y$1002))),"",((IF($E6&gt;AT$2,(", "&amp;Y$3&amp;" "&amp;FIXED((MIN(IF($F$3:$F$1002=$F6,Y$3:Y$1002,""))),$B$2)&amp;"–"&amp;FIXED((MAX(IF($F$3:$F$1002=$F6,Y$3:Y$1002,""))),$B$2)&amp;IF($A$2&lt;&gt;"y", "", " ("&amp;ROUND((AVERAGE(IF($F$3:$F$1002=$F6, Y$3:Y$1002))), $B$2)&amp;(IF($C$2="y", "", ")")))&amp;IF($C$2&lt;&gt;"y", "", (IF($A$2&lt;&gt;"y", " (", "±"))&amp;ROUND((STDEV(IF($F$3:$F$1002=$F6, Y$3:Y$1002))), $D$2)&amp;")")),"")))))</f>
        <v/>
      </c>
      <c r="AU6" s="5" t="str">
        <f t="array" ref="AU6">IF(Z$2="n","",IF(ISERROR(STDEV(IF($F$3:$F$1002=$F6, Z$3:Z$1002))),"",((IF($E6&gt;AU$2,(", "&amp;Z$3&amp;" "&amp;FIXED((MIN(IF($F$3:$F$1002=$F6,Z$3:Z$1002,""))),$B$2)&amp;"–"&amp;FIXED((MAX(IF($F$3:$F$1002=$F6,Z$3:Z$1002,""))),$B$2)&amp;IF($A$2&lt;&gt;"y", "", " ("&amp;ROUND((AVERAGE(IF($F$3:$F$1002=$F6, Z$3:Z$1002))), $B$2)&amp;(IF($C$2="y", "", ")")))&amp;IF($C$2&lt;&gt;"y", "", (IF($A$2&lt;&gt;"y", " (", "±"))&amp;ROUND((STDEV(IF($F$3:$F$1002=$F6, Z$3:Z$1002))), $D$2)&amp;")")),"")))))</f>
        <v/>
      </c>
      <c r="AV6" s="5" t="str">
        <f t="array" ref="AV6">IF(AA$2="n","",IF(ISERROR(STDEV(IF($F$3:$F$1002=$F6, AA$3:AA$1002))),"",((IF($E6&gt;AV$2,(", "&amp;AA$3&amp;" "&amp;FIXED((MIN(IF($F$3:$F$1002=$F6,AA$3:AA$1002,""))),$B$2)&amp;"–"&amp;FIXED((MAX(IF($F$3:$F$1002=$F6,AA$3:AA$1002,""))),$B$2)&amp;IF($A$2&lt;&gt;"y", "", " ("&amp;ROUND((AVERAGE(IF($F$3:$F$1002=$F6, AA$3:AA$1002))), $B$2)&amp;(IF($C$2="y", "", ")")))&amp;IF($C$2&lt;&gt;"y", "", (IF($A$2&lt;&gt;"y", " (", "±"))&amp;ROUND((STDEV(IF($F$3:$F$1002=$F6, AA$3:AA$1002))), $D$2)&amp;")")),"")))))</f>
        <v/>
      </c>
      <c r="AW6" s="5">
        <f t="shared" si="5"/>
        <v>3</v>
      </c>
      <c r="AX6" s="51" t="str">
        <f t="shared" si="6"/>
        <v/>
      </c>
    </row>
    <row r="7" spans="1:50" s="1" customFormat="1" x14ac:dyDescent="0.2">
      <c r="A7" s="45">
        <f t="shared" si="1"/>
        <v>1</v>
      </c>
      <c r="B7" s="38" t="s">
        <v>68</v>
      </c>
      <c r="C7" s="38" t="s">
        <v>62</v>
      </c>
      <c r="D7" s="38"/>
      <c r="E7" s="4">
        <f t="shared" si="7"/>
        <v>5</v>
      </c>
      <c r="F7" s="4" t="str">
        <f t="shared" si="2"/>
        <v>Filistatinella howdyallMales</v>
      </c>
      <c r="G7" s="5">
        <f t="shared" si="3"/>
        <v>0</v>
      </c>
      <c r="H7" s="38">
        <v>2.5</v>
      </c>
      <c r="I7" s="38">
        <v>0.85</v>
      </c>
      <c r="J7" s="38" t="s">
        <v>6</v>
      </c>
      <c r="K7" s="38" t="s">
        <v>6</v>
      </c>
      <c r="L7" s="38" t="s">
        <v>6</v>
      </c>
      <c r="M7" s="38"/>
      <c r="N7" s="38"/>
      <c r="O7" s="38"/>
      <c r="P7" s="38"/>
      <c r="Q7" s="38"/>
      <c r="R7" s="38"/>
      <c r="S7" s="38"/>
      <c r="T7" s="38"/>
      <c r="U7" s="38"/>
      <c r="V7" s="38"/>
      <c r="W7" s="38"/>
      <c r="X7" s="38"/>
      <c r="Y7" s="38"/>
      <c r="Z7" s="38"/>
      <c r="AA7" s="38"/>
      <c r="AB7" s="5" t="str">
        <f t="shared" si="4"/>
        <v/>
      </c>
      <c r="AC7" s="5" t="str">
        <f t="array" ref="AC7">IF(H$2="n","",IF(ISERROR(STDEV(IF($F$3:$F$1002=$F7, H$3:H$1002))),"",((IF($E7&gt;AC$2,(H$3&amp;" "&amp;FIXED((MIN(IF($F$3:$F$1002=$F7,H$3:H$1002,""))),$B$2)&amp;"–"&amp;FIXED((MAX(IF($F$3:$F$1002=$F7,H$3:H$1002,""))),$B$2)&amp;IF($A$2&lt;&gt;"y", "", " ("&amp;ROUND((AVERAGE(IF($F$3:$F$1002=$F7, H$3:H$1002))), $B$2)&amp;(IF($C$2="y", "", ")")))&amp;IF($C$2&lt;&gt;"y", "", (IF($A$2&lt;&gt;"y", " (", "±"))&amp;ROUND((STDEV(IF($F$3:$F$1002=$F7, H$3:H$1002))), $D$2)&amp;")")),"")))))</f>
        <v>total length 1.90–2.50 (2.23)</v>
      </c>
      <c r="AD7" s="5" t="str">
        <f t="array" ref="AD7">IF(I$2="n","",IF(ISERROR(STDEV(IF($F$3:$F$1002=$F7, I$3:I$1002))),"",((IF($E7&gt;AD$2,(", "&amp;I$3&amp;" "&amp;FIXED((MIN(IF($F$3:$F$1002=$F7,I$3:I$1002,""))),$B$2)&amp;"–"&amp;FIXED((MAX(IF($F$3:$F$1002=$F7,I$3:I$1002,""))),$B$2)&amp;IF($A$2&lt;&gt;"y", "", " ("&amp;ROUND((AVERAGE(IF($F$3:$F$1002=$F7, I$3:I$1002))), $B$2)&amp;(IF($C$2="y", "", ")")))&amp;IF($C$2&lt;&gt;"y", "", (IF($A$2&lt;&gt;"y", " (", "±"))&amp;ROUND((STDEV(IF($F$3:$F$1002=$F7, I$3:I$1002))), $D$2)&amp;")")),"")))))</f>
        <v>, carapace length 0.75–0.96 (0.85)</v>
      </c>
      <c r="AE7" s="5" t="str">
        <f t="array" ref="AE7">IF(J$2="n","",IF(ISERROR(STDEV(IF($F$3:$F$1002=$F7, J$3:J$1002))),"",((IF($E7&gt;AE$2,(", "&amp;J$3&amp;" "&amp;FIXED((MIN(IF($F$3:$F$1002=$F7,J$3:J$1002,""))),$B$2)&amp;"–"&amp;FIXED((MAX(IF($F$3:$F$1002=$F7,J$3:J$1002,""))),$B$2)&amp;IF($A$2&lt;&gt;"y", "", " ("&amp;ROUND((AVERAGE(IF($F$3:$F$1002=$F7, J$3:J$1002))), $B$2)&amp;(IF($C$2="y", "", ")")))&amp;IF($C$2&lt;&gt;"y", "", (IF($A$2&lt;&gt;"y", " (", "±"))&amp;ROUND((STDEV(IF($F$3:$F$1002=$F7, J$3:J$1002))), $D$2)&amp;")")),"")))))</f>
        <v/>
      </c>
      <c r="AF7" s="5" t="str">
        <f t="array" ref="AF7">IF(K$2="n","",IF(ISERROR(STDEV(IF($F$3:$F$1002=$F7, K$3:K$1002))),"",((IF($E7&gt;AF$2,(", "&amp;K$3&amp;" "&amp;FIXED((MIN(IF($F$3:$F$1002=$F7,K$3:K$1002,""))),$B$2)&amp;"–"&amp;FIXED((MAX(IF($F$3:$F$1002=$F7,K$3:K$1002,""))),$B$2)&amp;IF($A$2&lt;&gt;"y", "", " ("&amp;ROUND((AVERAGE(IF($F$3:$F$1002=$F7, K$3:K$1002))), $B$2)&amp;(IF($C$2="y", "", ")")))&amp;IF($C$2&lt;&gt;"y", "", (IF($A$2&lt;&gt;"y", " (", "±"))&amp;ROUND((STDEV(IF($F$3:$F$1002=$F7, K$3:K$1002))), $D$2)&amp;")")),"")))))</f>
        <v>, tibia I length 0.89–0.98 (0.94)</v>
      </c>
      <c r="AG7" s="5" t="str">
        <f t="array" ref="AG7">IF(L$2="n","",IF(ISERROR(STDEV(IF($F$3:$F$1002=$F7, L$3:L$1002))),"",((IF($E7&gt;AG$2,(", "&amp;L$3&amp;" "&amp;FIXED((MIN(IF($F$3:$F$1002=$F7,L$3:L$1002,""))),$B$2)&amp;"–"&amp;FIXED((MAX(IF($F$3:$F$1002=$F7,L$3:L$1002,""))),$B$2)&amp;IF($A$2&lt;&gt;"y", "", " ("&amp;ROUND((AVERAGE(IF($F$3:$F$1002=$F7, L$3:L$1002))), $B$2)&amp;(IF($C$2="y", "", ")")))&amp;IF($C$2&lt;&gt;"y", "", (IF($A$2&lt;&gt;"y", " (", "±"))&amp;ROUND((STDEV(IF($F$3:$F$1002=$F7, L$3:L$1002))), $D$2)&amp;")")),"")))))</f>
        <v>, femur/carapace ratio 1.28–1.37 (1.32)</v>
      </c>
      <c r="AH7" s="5" t="str">
        <f t="array" ref="AH7">IF(M$2="n","",IF(ISERROR(STDEV(IF($F$3:$F$1002=$F7, M$3:M$1002))),"",((IF($E7&gt;AH$2,(", "&amp;M$3&amp;" "&amp;FIXED((MIN(IF($F$3:$F$1002=$F7,M$3:M$1002,""))),$B$2)&amp;"–"&amp;FIXED((MAX(IF($F$3:$F$1002=$F7,M$3:M$1002,""))),$B$2)&amp;IF($A$2&lt;&gt;"y", "", " ("&amp;ROUND((AVERAGE(IF($F$3:$F$1002=$F7, M$3:M$1002))), $B$2)&amp;(IF($C$2="y", "", ")")))&amp;IF($C$2&lt;&gt;"y", "", (IF($A$2&lt;&gt;"y", " (", "±"))&amp;ROUND((STDEV(IF($F$3:$F$1002=$F7, M$3:M$1002))), $D$2)&amp;")")),"")))))</f>
        <v/>
      </c>
      <c r="AI7" s="5" t="str">
        <f t="array" ref="AI7">IF(N$2="n","",IF(ISERROR(STDEV(IF($F$3:$F$1002=$F7, N$3:N$1002))),"",((IF($E7&gt;AI$2,(", "&amp;N$3&amp;" "&amp;FIXED((MIN(IF($F$3:$F$1002=$F7,N$3:N$1002,""))),$B$2)&amp;"–"&amp;FIXED((MAX(IF($F$3:$F$1002=$F7,N$3:N$1002,""))),$B$2)&amp;IF($A$2&lt;&gt;"y", "", " ("&amp;ROUND((AVERAGE(IF($F$3:$F$1002=$F7, N$3:N$1002))), $B$2)&amp;(IF($C$2="y", "", ")")))&amp;IF($C$2&lt;&gt;"y", "", (IF($A$2&lt;&gt;"y", " (", "±"))&amp;ROUND((STDEV(IF($F$3:$F$1002=$F7, N$3:N$1002))), $D$2)&amp;")")),"")))))</f>
        <v/>
      </c>
      <c r="AJ7" s="5" t="str">
        <f t="array" ref="AJ7">IF(O$2="n","",IF(ISERROR(STDEV(IF($F$3:$F$1002=$F7, O$3:O$1002))),"",((IF($E7&gt;AJ$2,(", "&amp;O$3&amp;" "&amp;FIXED((MIN(IF($F$3:$F$1002=$F7,O$3:O$1002,""))),$B$2)&amp;"–"&amp;FIXED((MAX(IF($F$3:$F$1002=$F7,O$3:O$1002,""))),$B$2)&amp;IF($A$2&lt;&gt;"y", "", " ("&amp;ROUND((AVERAGE(IF($F$3:$F$1002=$F7, O$3:O$1002))), $B$2)&amp;(IF($C$2="y", "", ")")))&amp;IF($C$2&lt;&gt;"y", "", (IF($A$2&lt;&gt;"y", " (", "±"))&amp;ROUND((STDEV(IF($F$3:$F$1002=$F7, O$3:O$1002))), $D$2)&amp;")")),"")))))</f>
        <v/>
      </c>
      <c r="AK7" s="5" t="str">
        <f t="array" ref="AK7">IF(P$2="n","",IF(ISERROR(STDEV(IF($F$3:$F$1002=$F7, P$3:P$1002))),"",((IF($E7&gt;AK$2,(", "&amp;P$3&amp;" "&amp;FIXED((MIN(IF($F$3:$F$1002=$F7,P$3:P$1002,""))),$B$2)&amp;"–"&amp;FIXED((MAX(IF($F$3:$F$1002=$F7,P$3:P$1002,""))),$B$2)&amp;IF($A$2&lt;&gt;"y", "", " ("&amp;ROUND((AVERAGE(IF($F$3:$F$1002=$F7, P$3:P$1002))), $B$2)&amp;(IF($C$2="y", "", ")")))&amp;IF($C$2&lt;&gt;"y", "", (IF($A$2&lt;&gt;"y", " (", "±"))&amp;ROUND((STDEV(IF($F$3:$F$1002=$F7, P$3:P$1002))), $D$2)&amp;")")),"")))))</f>
        <v/>
      </c>
      <c r="AL7" s="5" t="str">
        <f t="array" ref="AL7">IF(Q$2="n","",IF(ISERROR(STDEV(IF($F$3:$F$1002=$F7, Q$3:Q$1002))),"",((IF($E7&gt;AL$2,(", "&amp;Q$3&amp;" "&amp;FIXED((MIN(IF($F$3:$F$1002=$F7,Q$3:Q$1002,""))),$B$2)&amp;"–"&amp;FIXED((MAX(IF($F$3:$F$1002=$F7,Q$3:Q$1002,""))),$B$2)&amp;IF($A$2&lt;&gt;"y", "", " ("&amp;ROUND((AVERAGE(IF($F$3:$F$1002=$F7, Q$3:Q$1002))), $B$2)&amp;(IF($C$2="y", "", ")")))&amp;IF($C$2&lt;&gt;"y", "", (IF($A$2&lt;&gt;"y", " (", "±"))&amp;ROUND((STDEV(IF($F$3:$F$1002=$F7, Q$3:Q$1002))), $D$2)&amp;")")),"")))))</f>
        <v/>
      </c>
      <c r="AM7" s="5" t="str">
        <f t="array" ref="AM7">IF(R$2="n","",IF(ISERROR(STDEV(IF($F$3:$F$1002=$F7, R$3:R$1002))),"",((IF($E7&gt;AM$2,(", "&amp;R$3&amp;" "&amp;FIXED((MIN(IF($F$3:$F$1002=$F7,R$3:R$1002,""))),$B$2)&amp;"–"&amp;FIXED((MAX(IF($F$3:$F$1002=$F7,R$3:R$1002,""))),$B$2)&amp;IF($A$2&lt;&gt;"y", "", " ("&amp;ROUND((AVERAGE(IF($F$3:$F$1002=$F7, R$3:R$1002))), $B$2)&amp;(IF($C$2="y", "", ")")))&amp;IF($C$2&lt;&gt;"y", "", (IF($A$2&lt;&gt;"y", " (", "±"))&amp;ROUND((STDEV(IF($F$3:$F$1002=$F7, R$3:R$1002))), $D$2)&amp;")")),"")))))</f>
        <v/>
      </c>
      <c r="AN7" s="5" t="str">
        <f t="array" ref="AN7">IF(S$2="n","",IF(ISERROR(STDEV(IF($F$3:$F$1002=$F7, S$3:S$1002))),"",((IF($E7&gt;AN$2,(", "&amp;S$3&amp;" "&amp;FIXED((MIN(IF($F$3:$F$1002=$F7,S$3:S$1002,""))),$B$2)&amp;"–"&amp;FIXED((MAX(IF($F$3:$F$1002=$F7,S$3:S$1002,""))),$B$2)&amp;IF($A$2&lt;&gt;"y", "", " ("&amp;ROUND((AVERAGE(IF($F$3:$F$1002=$F7, S$3:S$1002))), $B$2)&amp;(IF($C$2="y", "", ")")))&amp;IF($C$2&lt;&gt;"y", "", (IF($A$2&lt;&gt;"y", " (", "±"))&amp;ROUND((STDEV(IF($F$3:$F$1002=$F7, S$3:S$1002))), $D$2)&amp;")")),"")))))</f>
        <v/>
      </c>
      <c r="AO7" s="5" t="str">
        <f t="array" ref="AO7">IF(T$2="n","",IF(ISERROR(STDEV(IF($F$3:$F$1002=$F7, T$3:T$1002))),"",((IF($E7&gt;AO$2,(", "&amp;T$3&amp;" "&amp;FIXED((MIN(IF($F$3:$F$1002=$F7,T$3:T$1002,""))),$B$2)&amp;"–"&amp;FIXED((MAX(IF($F$3:$F$1002=$F7,T$3:T$1002,""))),$B$2)&amp;IF($A$2&lt;&gt;"y", "", " ("&amp;ROUND((AVERAGE(IF($F$3:$F$1002=$F7, T$3:T$1002))), $B$2)&amp;(IF($C$2="y", "", ")")))&amp;IF($C$2&lt;&gt;"y", "", (IF($A$2&lt;&gt;"y", " (", "±"))&amp;ROUND((STDEV(IF($F$3:$F$1002=$F7, T$3:T$1002))), $D$2)&amp;")")),"")))))</f>
        <v/>
      </c>
      <c r="AP7" s="5" t="str">
        <f t="array" ref="AP7">IF(U$2="n","",IF(ISERROR(STDEV(IF($F$3:$F$1002=$F7, U$3:U$1002))),"",((IF($E7&gt;AP$2,(", "&amp;U$3&amp;" "&amp;FIXED((MIN(IF($F$3:$F$1002=$F7,U$3:U$1002,""))),$B$2)&amp;"–"&amp;FIXED((MAX(IF($F$3:$F$1002=$F7,U$3:U$1002,""))),$B$2)&amp;IF($A$2&lt;&gt;"y", "", " ("&amp;ROUND((AVERAGE(IF($F$3:$F$1002=$F7, U$3:U$1002))), $B$2)&amp;(IF($C$2="y", "", ")")))&amp;IF($C$2&lt;&gt;"y", "", (IF($A$2&lt;&gt;"y", " (", "±"))&amp;ROUND((STDEV(IF($F$3:$F$1002=$F7, U$3:U$1002))), $D$2)&amp;")")),"")))))</f>
        <v/>
      </c>
      <c r="AQ7" s="5" t="str">
        <f t="array" ref="AQ7">IF(V$2="n","",IF(ISERROR(STDEV(IF($F$3:$F$1002=$F7, V$3:V$1002))),"",((IF($E7&gt;AQ$2,(", "&amp;V$3&amp;" "&amp;FIXED((MIN(IF($F$3:$F$1002=$F7,V$3:V$1002,""))),$B$2)&amp;"–"&amp;FIXED((MAX(IF($F$3:$F$1002=$F7,V$3:V$1002,""))),$B$2)&amp;IF($A$2&lt;&gt;"y", "", " ("&amp;ROUND((AVERAGE(IF($F$3:$F$1002=$F7, V$3:V$1002))), $B$2)&amp;(IF($C$2="y", "", ")")))&amp;IF($C$2&lt;&gt;"y", "", (IF($A$2&lt;&gt;"y", " (", "±"))&amp;ROUND((STDEV(IF($F$3:$F$1002=$F7, V$3:V$1002))), $D$2)&amp;")")),"")))))</f>
        <v/>
      </c>
      <c r="AR7" s="5" t="str">
        <f t="array" ref="AR7">IF(W$2="n","",IF(ISERROR(STDEV(IF($F$3:$F$1002=$F7, W$3:W$1002))),"",((IF($E7&gt;AR$2,(", "&amp;W$3&amp;" "&amp;FIXED((MIN(IF($F$3:$F$1002=$F7,W$3:W$1002,""))),$B$2)&amp;"–"&amp;FIXED((MAX(IF($F$3:$F$1002=$F7,W$3:W$1002,""))),$B$2)&amp;IF($A$2&lt;&gt;"y", "", " ("&amp;ROUND((AVERAGE(IF($F$3:$F$1002=$F7, W$3:W$1002))), $B$2)&amp;(IF($C$2="y", "", ")")))&amp;IF($C$2&lt;&gt;"y", "", (IF($A$2&lt;&gt;"y", " (", "±"))&amp;ROUND((STDEV(IF($F$3:$F$1002=$F7, W$3:W$1002))), $D$2)&amp;")")),"")))))</f>
        <v/>
      </c>
      <c r="AS7" s="5" t="str">
        <f t="array" ref="AS7">IF(X$2="n","",IF(ISERROR(STDEV(IF($F$3:$F$1002=$F7, X$3:X$1002))),"",((IF($E7&gt;AS$2,(", "&amp;X$3&amp;" "&amp;FIXED((MIN(IF($F$3:$F$1002=$F7,X$3:X$1002,""))),$B$2)&amp;"–"&amp;FIXED((MAX(IF($F$3:$F$1002=$F7,X$3:X$1002,""))),$B$2)&amp;IF($A$2&lt;&gt;"y", "", " ("&amp;ROUND((AVERAGE(IF($F$3:$F$1002=$F7, X$3:X$1002))), $B$2)&amp;(IF($C$2="y", "", ")")))&amp;IF($C$2&lt;&gt;"y", "", (IF($A$2&lt;&gt;"y", " (", "±"))&amp;ROUND((STDEV(IF($F$3:$F$1002=$F7, X$3:X$1002))), $D$2)&amp;")")),"")))))</f>
        <v/>
      </c>
      <c r="AT7" s="5" t="str">
        <f t="array" ref="AT7">IF(Y$2="n","",IF(ISERROR(STDEV(IF($F$3:$F$1002=$F7, Y$3:Y$1002))),"",((IF($E7&gt;AT$2,(", "&amp;Y$3&amp;" "&amp;FIXED((MIN(IF($F$3:$F$1002=$F7,Y$3:Y$1002,""))),$B$2)&amp;"–"&amp;FIXED((MAX(IF($F$3:$F$1002=$F7,Y$3:Y$1002,""))),$B$2)&amp;IF($A$2&lt;&gt;"y", "", " ("&amp;ROUND((AVERAGE(IF($F$3:$F$1002=$F7, Y$3:Y$1002))), $B$2)&amp;(IF($C$2="y", "", ")")))&amp;IF($C$2&lt;&gt;"y", "", (IF($A$2&lt;&gt;"y", " (", "±"))&amp;ROUND((STDEV(IF($F$3:$F$1002=$F7, Y$3:Y$1002))), $D$2)&amp;")")),"")))))</f>
        <v/>
      </c>
      <c r="AU7" s="5" t="str">
        <f t="array" ref="AU7">IF(Z$2="n","",IF(ISERROR(STDEV(IF($F$3:$F$1002=$F7, Z$3:Z$1002))),"",((IF($E7&gt;AU$2,(", "&amp;Z$3&amp;" "&amp;FIXED((MIN(IF($F$3:$F$1002=$F7,Z$3:Z$1002,""))),$B$2)&amp;"–"&amp;FIXED((MAX(IF($F$3:$F$1002=$F7,Z$3:Z$1002,""))),$B$2)&amp;IF($A$2&lt;&gt;"y", "", " ("&amp;ROUND((AVERAGE(IF($F$3:$F$1002=$F7, Z$3:Z$1002))), $B$2)&amp;(IF($C$2="y", "", ")")))&amp;IF($C$2&lt;&gt;"y", "", (IF($A$2&lt;&gt;"y", " (", "±"))&amp;ROUND((STDEV(IF($F$3:$F$1002=$F7, Z$3:Z$1002))), $D$2)&amp;")")),"")))))</f>
        <v/>
      </c>
      <c r="AV7" s="5" t="str">
        <f t="array" ref="AV7">IF(AA$2="n","",IF(ISERROR(STDEV(IF($F$3:$F$1002=$F7, AA$3:AA$1002))),"",((IF($E7&gt;AV$2,(", "&amp;AA$3&amp;" "&amp;FIXED((MIN(IF($F$3:$F$1002=$F7,AA$3:AA$1002,""))),$B$2)&amp;"–"&amp;FIXED((MAX(IF($F$3:$F$1002=$F7,AA$3:AA$1002,""))),$B$2)&amp;IF($A$2&lt;&gt;"y", "", " ("&amp;ROUND((AVERAGE(IF($F$3:$F$1002=$F7, AA$3:AA$1002))), $B$2)&amp;(IF($C$2="y", "", ")")))&amp;IF($C$2&lt;&gt;"y", "", (IF($A$2&lt;&gt;"y", " (", "±"))&amp;ROUND((STDEV(IF($F$3:$F$1002=$F7, AA$3:AA$1002))), $D$2)&amp;")")),"")))))</f>
        <v/>
      </c>
      <c r="AW7" s="5">
        <f t="shared" si="5"/>
        <v>4</v>
      </c>
      <c r="AX7" s="51" t="str">
        <f t="shared" si="6"/>
        <v/>
      </c>
    </row>
    <row r="8" spans="1:50" s="1" customFormat="1" x14ac:dyDescent="0.2">
      <c r="A8" s="45">
        <f t="shared" si="1"/>
        <v>1</v>
      </c>
      <c r="B8" s="38" t="s">
        <v>68</v>
      </c>
      <c r="C8" s="38" t="s">
        <v>62</v>
      </c>
      <c r="D8" s="38"/>
      <c r="E8" s="4">
        <f t="shared" si="7"/>
        <v>5</v>
      </c>
      <c r="F8" s="4" t="str">
        <f t="shared" si="2"/>
        <v>Filistatinella howdyallMales</v>
      </c>
      <c r="G8" s="5">
        <f t="shared" si="3"/>
        <v>1</v>
      </c>
      <c r="H8" s="38">
        <v>2.2000000000000002</v>
      </c>
      <c r="I8" s="38">
        <v>0.96</v>
      </c>
      <c r="J8" s="38" t="s">
        <v>6</v>
      </c>
      <c r="K8" s="38" t="s">
        <v>6</v>
      </c>
      <c r="L8" s="38" t="s">
        <v>6</v>
      </c>
      <c r="M8" s="36"/>
      <c r="N8" s="36"/>
      <c r="O8" s="36"/>
      <c r="P8" s="36"/>
      <c r="Q8" s="36"/>
      <c r="R8" s="36"/>
      <c r="S8" s="36"/>
      <c r="T8" s="36"/>
      <c r="U8" s="36"/>
      <c r="V8" s="36"/>
      <c r="W8" s="36"/>
      <c r="X8" s="36"/>
      <c r="Y8" s="36"/>
      <c r="Z8" s="36"/>
      <c r="AA8" s="36"/>
      <c r="AB8" s="5" t="str">
        <f t="shared" si="4"/>
        <v xml:space="preserve">Males (n=5): </v>
      </c>
      <c r="AC8" s="5" t="str">
        <f t="array" ref="AC8">IF(H$2="n","",IF(ISERROR(STDEV(IF($F$3:$F$1002=$F8, H$3:H$1002))),"",((IF($E8&gt;AC$2,(H$3&amp;" "&amp;FIXED((MIN(IF($F$3:$F$1002=$F8,H$3:H$1002,""))),$B$2)&amp;"–"&amp;FIXED((MAX(IF($F$3:$F$1002=$F8,H$3:H$1002,""))),$B$2)&amp;IF($A$2&lt;&gt;"y", "", " ("&amp;ROUND((AVERAGE(IF($F$3:$F$1002=$F8, H$3:H$1002))), $B$2)&amp;(IF($C$2="y", "", ")")))&amp;IF($C$2&lt;&gt;"y", "", (IF($A$2&lt;&gt;"y", " (", "±"))&amp;ROUND((STDEV(IF($F$3:$F$1002=$F8, H$3:H$1002))), $D$2)&amp;")")),"")))))</f>
        <v>total length 1.90–2.50 (2.23)</v>
      </c>
      <c r="AD8" s="5" t="str">
        <f t="array" ref="AD8">IF(I$2="n","",IF(ISERROR(STDEV(IF($F$3:$F$1002=$F8, I$3:I$1002))),"",((IF($E8&gt;AD$2,(", "&amp;I$3&amp;" "&amp;FIXED((MIN(IF($F$3:$F$1002=$F8,I$3:I$1002,""))),$B$2)&amp;"–"&amp;FIXED((MAX(IF($F$3:$F$1002=$F8,I$3:I$1002,""))),$B$2)&amp;IF($A$2&lt;&gt;"y", "", " ("&amp;ROUND((AVERAGE(IF($F$3:$F$1002=$F8, I$3:I$1002))), $B$2)&amp;(IF($C$2="y", "", ")")))&amp;IF($C$2&lt;&gt;"y", "", (IF($A$2&lt;&gt;"y", " (", "±"))&amp;ROUND((STDEV(IF($F$3:$F$1002=$F8, I$3:I$1002))), $D$2)&amp;")")),"")))))</f>
        <v>, carapace length 0.75–0.96 (0.85)</v>
      </c>
      <c r="AE8" s="5" t="str">
        <f t="array" ref="AE8">IF(J$2="n","",IF(ISERROR(STDEV(IF($F$3:$F$1002=$F8, J$3:J$1002))),"",((IF($E8&gt;AE$2,(", "&amp;J$3&amp;" "&amp;FIXED((MIN(IF($F$3:$F$1002=$F8,J$3:J$1002,""))),$B$2)&amp;"–"&amp;FIXED((MAX(IF($F$3:$F$1002=$F8,J$3:J$1002,""))),$B$2)&amp;IF($A$2&lt;&gt;"y", "", " ("&amp;ROUND((AVERAGE(IF($F$3:$F$1002=$F8, J$3:J$1002))), $B$2)&amp;(IF($C$2="y", "", ")")))&amp;IF($C$2&lt;&gt;"y", "", (IF($A$2&lt;&gt;"y", " (", "±"))&amp;ROUND((STDEV(IF($F$3:$F$1002=$F8, J$3:J$1002))), $D$2)&amp;")")),"")))))</f>
        <v/>
      </c>
      <c r="AF8" s="5" t="str">
        <f t="array" ref="AF8">IF(K$2="n","",IF(ISERROR(STDEV(IF($F$3:$F$1002=$F8, K$3:K$1002))),"",((IF($E8&gt;AF$2,(", "&amp;K$3&amp;" "&amp;FIXED((MIN(IF($F$3:$F$1002=$F8,K$3:K$1002,""))),$B$2)&amp;"–"&amp;FIXED((MAX(IF($F$3:$F$1002=$F8,K$3:K$1002,""))),$B$2)&amp;IF($A$2&lt;&gt;"y", "", " ("&amp;ROUND((AVERAGE(IF($F$3:$F$1002=$F8, K$3:K$1002))), $B$2)&amp;(IF($C$2="y", "", ")")))&amp;IF($C$2&lt;&gt;"y", "", (IF($A$2&lt;&gt;"y", " (", "±"))&amp;ROUND((STDEV(IF($F$3:$F$1002=$F8, K$3:K$1002))), $D$2)&amp;")")),"")))))</f>
        <v>, tibia I length 0.89–0.98 (0.94)</v>
      </c>
      <c r="AG8" s="5" t="str">
        <f t="array" ref="AG8">IF(L$2="n","",IF(ISERROR(STDEV(IF($F$3:$F$1002=$F8, L$3:L$1002))),"",((IF($E8&gt;AG$2,(", "&amp;L$3&amp;" "&amp;FIXED((MIN(IF($F$3:$F$1002=$F8,L$3:L$1002,""))),$B$2)&amp;"–"&amp;FIXED((MAX(IF($F$3:$F$1002=$F8,L$3:L$1002,""))),$B$2)&amp;IF($A$2&lt;&gt;"y", "", " ("&amp;ROUND((AVERAGE(IF($F$3:$F$1002=$F8, L$3:L$1002))), $B$2)&amp;(IF($C$2="y", "", ")")))&amp;IF($C$2&lt;&gt;"y", "", (IF($A$2&lt;&gt;"y", " (", "±"))&amp;ROUND((STDEV(IF($F$3:$F$1002=$F8, L$3:L$1002))), $D$2)&amp;")")),"")))))</f>
        <v>, femur/carapace ratio 1.28–1.37 (1.32)</v>
      </c>
      <c r="AH8" s="5" t="str">
        <f t="array" ref="AH8">IF(M$2="n","",IF(ISERROR(STDEV(IF($F$3:$F$1002=$F8, M$3:M$1002))),"",((IF($E8&gt;AH$2,(", "&amp;M$3&amp;" "&amp;FIXED((MIN(IF($F$3:$F$1002=$F8,M$3:M$1002,""))),$B$2)&amp;"–"&amp;FIXED((MAX(IF($F$3:$F$1002=$F8,M$3:M$1002,""))),$B$2)&amp;IF($A$2&lt;&gt;"y", "", " ("&amp;ROUND((AVERAGE(IF($F$3:$F$1002=$F8, M$3:M$1002))), $B$2)&amp;(IF($C$2="y", "", ")")))&amp;IF($C$2&lt;&gt;"y", "", (IF($A$2&lt;&gt;"y", " (", "±"))&amp;ROUND((STDEV(IF($F$3:$F$1002=$F8, M$3:M$1002))), $D$2)&amp;")")),"")))))</f>
        <v/>
      </c>
      <c r="AI8" s="5" t="str">
        <f t="array" ref="AI8">IF(N$2="n","",IF(ISERROR(STDEV(IF($F$3:$F$1002=$F8, N$3:N$1002))),"",((IF($E8&gt;AI$2,(", "&amp;N$3&amp;" "&amp;FIXED((MIN(IF($F$3:$F$1002=$F8,N$3:N$1002,""))),$B$2)&amp;"–"&amp;FIXED((MAX(IF($F$3:$F$1002=$F8,N$3:N$1002,""))),$B$2)&amp;IF($A$2&lt;&gt;"y", "", " ("&amp;ROUND((AVERAGE(IF($F$3:$F$1002=$F8, N$3:N$1002))), $B$2)&amp;(IF($C$2="y", "", ")")))&amp;IF($C$2&lt;&gt;"y", "", (IF($A$2&lt;&gt;"y", " (", "±"))&amp;ROUND((STDEV(IF($F$3:$F$1002=$F8, N$3:N$1002))), $D$2)&amp;")")),"")))))</f>
        <v/>
      </c>
      <c r="AJ8" s="5" t="str">
        <f t="array" ref="AJ8">IF(O$2="n","",IF(ISERROR(STDEV(IF($F$3:$F$1002=$F8, O$3:O$1002))),"",((IF($E8&gt;AJ$2,(", "&amp;O$3&amp;" "&amp;FIXED((MIN(IF($F$3:$F$1002=$F8,O$3:O$1002,""))),$B$2)&amp;"–"&amp;FIXED((MAX(IF($F$3:$F$1002=$F8,O$3:O$1002,""))),$B$2)&amp;IF($A$2&lt;&gt;"y", "", " ("&amp;ROUND((AVERAGE(IF($F$3:$F$1002=$F8, O$3:O$1002))), $B$2)&amp;(IF($C$2="y", "", ")")))&amp;IF($C$2&lt;&gt;"y", "", (IF($A$2&lt;&gt;"y", " (", "±"))&amp;ROUND((STDEV(IF($F$3:$F$1002=$F8, O$3:O$1002))), $D$2)&amp;")")),"")))))</f>
        <v/>
      </c>
      <c r="AK8" s="5" t="str">
        <f t="array" ref="AK8">IF(P$2="n","",IF(ISERROR(STDEV(IF($F$3:$F$1002=$F8, P$3:P$1002))),"",((IF($E8&gt;AK$2,(", "&amp;P$3&amp;" "&amp;FIXED((MIN(IF($F$3:$F$1002=$F8,P$3:P$1002,""))),$B$2)&amp;"–"&amp;FIXED((MAX(IF($F$3:$F$1002=$F8,P$3:P$1002,""))),$B$2)&amp;IF($A$2&lt;&gt;"y", "", " ("&amp;ROUND((AVERAGE(IF($F$3:$F$1002=$F8, P$3:P$1002))), $B$2)&amp;(IF($C$2="y", "", ")")))&amp;IF($C$2&lt;&gt;"y", "", (IF($A$2&lt;&gt;"y", " (", "±"))&amp;ROUND((STDEV(IF($F$3:$F$1002=$F8, P$3:P$1002))), $D$2)&amp;")")),"")))))</f>
        <v/>
      </c>
      <c r="AL8" s="5" t="str">
        <f t="array" ref="AL8">IF(Q$2="n","",IF(ISERROR(STDEV(IF($F$3:$F$1002=$F8, Q$3:Q$1002))),"",((IF($E8&gt;AL$2,(", "&amp;Q$3&amp;" "&amp;FIXED((MIN(IF($F$3:$F$1002=$F8,Q$3:Q$1002,""))),$B$2)&amp;"–"&amp;FIXED((MAX(IF($F$3:$F$1002=$F8,Q$3:Q$1002,""))),$B$2)&amp;IF($A$2&lt;&gt;"y", "", " ("&amp;ROUND((AVERAGE(IF($F$3:$F$1002=$F8, Q$3:Q$1002))), $B$2)&amp;(IF($C$2="y", "", ")")))&amp;IF($C$2&lt;&gt;"y", "", (IF($A$2&lt;&gt;"y", " (", "±"))&amp;ROUND((STDEV(IF($F$3:$F$1002=$F8, Q$3:Q$1002))), $D$2)&amp;")")),"")))))</f>
        <v/>
      </c>
      <c r="AM8" s="5" t="str">
        <f t="array" ref="AM8">IF(R$2="n","",IF(ISERROR(STDEV(IF($F$3:$F$1002=$F8, R$3:R$1002))),"",((IF($E8&gt;AM$2,(", "&amp;R$3&amp;" "&amp;FIXED((MIN(IF($F$3:$F$1002=$F8,R$3:R$1002,""))),$B$2)&amp;"–"&amp;FIXED((MAX(IF($F$3:$F$1002=$F8,R$3:R$1002,""))),$B$2)&amp;IF($A$2&lt;&gt;"y", "", " ("&amp;ROUND((AVERAGE(IF($F$3:$F$1002=$F8, R$3:R$1002))), $B$2)&amp;(IF($C$2="y", "", ")")))&amp;IF($C$2&lt;&gt;"y", "", (IF($A$2&lt;&gt;"y", " (", "±"))&amp;ROUND((STDEV(IF($F$3:$F$1002=$F8, R$3:R$1002))), $D$2)&amp;")")),"")))))</f>
        <v/>
      </c>
      <c r="AN8" s="5" t="str">
        <f t="array" ref="AN8">IF(S$2="n","",IF(ISERROR(STDEV(IF($F$3:$F$1002=$F8, S$3:S$1002))),"",((IF($E8&gt;AN$2,(", "&amp;S$3&amp;" "&amp;FIXED((MIN(IF($F$3:$F$1002=$F8,S$3:S$1002,""))),$B$2)&amp;"–"&amp;FIXED((MAX(IF($F$3:$F$1002=$F8,S$3:S$1002,""))),$B$2)&amp;IF($A$2&lt;&gt;"y", "", " ("&amp;ROUND((AVERAGE(IF($F$3:$F$1002=$F8, S$3:S$1002))), $B$2)&amp;(IF($C$2="y", "", ")")))&amp;IF($C$2&lt;&gt;"y", "", (IF($A$2&lt;&gt;"y", " (", "±"))&amp;ROUND((STDEV(IF($F$3:$F$1002=$F8, S$3:S$1002))), $D$2)&amp;")")),"")))))</f>
        <v/>
      </c>
      <c r="AO8" s="5" t="str">
        <f t="array" ref="AO8">IF(T$2="n","",IF(ISERROR(STDEV(IF($F$3:$F$1002=$F8, T$3:T$1002))),"",((IF($E8&gt;AO$2,(", "&amp;T$3&amp;" "&amp;FIXED((MIN(IF($F$3:$F$1002=$F8,T$3:T$1002,""))),$B$2)&amp;"–"&amp;FIXED((MAX(IF($F$3:$F$1002=$F8,T$3:T$1002,""))),$B$2)&amp;IF($A$2&lt;&gt;"y", "", " ("&amp;ROUND((AVERAGE(IF($F$3:$F$1002=$F8, T$3:T$1002))), $B$2)&amp;(IF($C$2="y", "", ")")))&amp;IF($C$2&lt;&gt;"y", "", (IF($A$2&lt;&gt;"y", " (", "±"))&amp;ROUND((STDEV(IF($F$3:$F$1002=$F8, T$3:T$1002))), $D$2)&amp;")")),"")))))</f>
        <v/>
      </c>
      <c r="AP8" s="5" t="str">
        <f t="array" ref="AP8">IF(U$2="n","",IF(ISERROR(STDEV(IF($F$3:$F$1002=$F8, U$3:U$1002))),"",((IF($E8&gt;AP$2,(", "&amp;U$3&amp;" "&amp;FIXED((MIN(IF($F$3:$F$1002=$F8,U$3:U$1002,""))),$B$2)&amp;"–"&amp;FIXED((MAX(IF($F$3:$F$1002=$F8,U$3:U$1002,""))),$B$2)&amp;IF($A$2&lt;&gt;"y", "", " ("&amp;ROUND((AVERAGE(IF($F$3:$F$1002=$F8, U$3:U$1002))), $B$2)&amp;(IF($C$2="y", "", ")")))&amp;IF($C$2&lt;&gt;"y", "", (IF($A$2&lt;&gt;"y", " (", "±"))&amp;ROUND((STDEV(IF($F$3:$F$1002=$F8, U$3:U$1002))), $D$2)&amp;")")),"")))))</f>
        <v/>
      </c>
      <c r="AQ8" s="5" t="str">
        <f t="array" ref="AQ8">IF(V$2="n","",IF(ISERROR(STDEV(IF($F$3:$F$1002=$F8, V$3:V$1002))),"",((IF($E8&gt;AQ$2,(", "&amp;V$3&amp;" "&amp;FIXED((MIN(IF($F$3:$F$1002=$F8,V$3:V$1002,""))),$B$2)&amp;"–"&amp;FIXED((MAX(IF($F$3:$F$1002=$F8,V$3:V$1002,""))),$B$2)&amp;IF($A$2&lt;&gt;"y", "", " ("&amp;ROUND((AVERAGE(IF($F$3:$F$1002=$F8, V$3:V$1002))), $B$2)&amp;(IF($C$2="y", "", ")")))&amp;IF($C$2&lt;&gt;"y", "", (IF($A$2&lt;&gt;"y", " (", "±"))&amp;ROUND((STDEV(IF($F$3:$F$1002=$F8, V$3:V$1002))), $D$2)&amp;")")),"")))))</f>
        <v/>
      </c>
      <c r="AR8" s="5" t="str">
        <f t="array" ref="AR8">IF(W$2="n","",IF(ISERROR(STDEV(IF($F$3:$F$1002=$F8, W$3:W$1002))),"",((IF($E8&gt;AR$2,(", "&amp;W$3&amp;" "&amp;FIXED((MIN(IF($F$3:$F$1002=$F8,W$3:W$1002,""))),$B$2)&amp;"–"&amp;FIXED((MAX(IF($F$3:$F$1002=$F8,W$3:W$1002,""))),$B$2)&amp;IF($A$2&lt;&gt;"y", "", " ("&amp;ROUND((AVERAGE(IF($F$3:$F$1002=$F8, W$3:W$1002))), $B$2)&amp;(IF($C$2="y", "", ")")))&amp;IF($C$2&lt;&gt;"y", "", (IF($A$2&lt;&gt;"y", " (", "±"))&amp;ROUND((STDEV(IF($F$3:$F$1002=$F8, W$3:W$1002))), $D$2)&amp;")")),"")))))</f>
        <v/>
      </c>
      <c r="AS8" s="5" t="str">
        <f t="array" ref="AS8">IF(X$2="n","",IF(ISERROR(STDEV(IF($F$3:$F$1002=$F8, X$3:X$1002))),"",((IF($E8&gt;AS$2,(", "&amp;X$3&amp;" "&amp;FIXED((MIN(IF($F$3:$F$1002=$F8,X$3:X$1002,""))),$B$2)&amp;"–"&amp;FIXED((MAX(IF($F$3:$F$1002=$F8,X$3:X$1002,""))),$B$2)&amp;IF($A$2&lt;&gt;"y", "", " ("&amp;ROUND((AVERAGE(IF($F$3:$F$1002=$F8, X$3:X$1002))), $B$2)&amp;(IF($C$2="y", "", ")")))&amp;IF($C$2&lt;&gt;"y", "", (IF($A$2&lt;&gt;"y", " (", "±"))&amp;ROUND((STDEV(IF($F$3:$F$1002=$F8, X$3:X$1002))), $D$2)&amp;")")),"")))))</f>
        <v/>
      </c>
      <c r="AT8" s="5" t="str">
        <f t="array" ref="AT8">IF(Y$2="n","",IF(ISERROR(STDEV(IF($F$3:$F$1002=$F8, Y$3:Y$1002))),"",((IF($E8&gt;AT$2,(", "&amp;Y$3&amp;" "&amp;FIXED((MIN(IF($F$3:$F$1002=$F8,Y$3:Y$1002,""))),$B$2)&amp;"–"&amp;FIXED((MAX(IF($F$3:$F$1002=$F8,Y$3:Y$1002,""))),$B$2)&amp;IF($A$2&lt;&gt;"y", "", " ("&amp;ROUND((AVERAGE(IF($F$3:$F$1002=$F8, Y$3:Y$1002))), $B$2)&amp;(IF($C$2="y", "", ")")))&amp;IF($C$2&lt;&gt;"y", "", (IF($A$2&lt;&gt;"y", " (", "±"))&amp;ROUND((STDEV(IF($F$3:$F$1002=$F8, Y$3:Y$1002))), $D$2)&amp;")")),"")))))</f>
        <v/>
      </c>
      <c r="AU8" s="5" t="str">
        <f t="array" ref="AU8">IF(Z$2="n","",IF(ISERROR(STDEV(IF($F$3:$F$1002=$F8, Z$3:Z$1002))),"",((IF($E8&gt;AU$2,(", "&amp;Z$3&amp;" "&amp;FIXED((MIN(IF($F$3:$F$1002=$F8,Z$3:Z$1002,""))),$B$2)&amp;"–"&amp;FIXED((MAX(IF($F$3:$F$1002=$F8,Z$3:Z$1002,""))),$B$2)&amp;IF($A$2&lt;&gt;"y", "", " ("&amp;ROUND((AVERAGE(IF($F$3:$F$1002=$F8, Z$3:Z$1002))), $B$2)&amp;(IF($C$2="y", "", ")")))&amp;IF($C$2&lt;&gt;"y", "", (IF($A$2&lt;&gt;"y", " (", "±"))&amp;ROUND((STDEV(IF($F$3:$F$1002=$F8, Z$3:Z$1002))), $D$2)&amp;")")),"")))))</f>
        <v/>
      </c>
      <c r="AV8" s="5" t="str">
        <f t="array" ref="AV8">IF(AA$2="n","",IF(ISERROR(STDEV(IF($F$3:$F$1002=$F8, AA$3:AA$1002))),"",((IF($E8&gt;AV$2,(", "&amp;AA$3&amp;" "&amp;FIXED((MIN(IF($F$3:$F$1002=$F8,AA$3:AA$1002,""))),$B$2)&amp;"–"&amp;FIXED((MAX(IF($F$3:$F$1002=$F8,AA$3:AA$1002,""))),$B$2)&amp;IF($A$2&lt;&gt;"y", "", " ("&amp;ROUND((AVERAGE(IF($F$3:$F$1002=$F8, AA$3:AA$1002))), $B$2)&amp;(IF($C$2="y", "", ")")))&amp;IF($C$2&lt;&gt;"y", "", (IF($A$2&lt;&gt;"y", " (", "±"))&amp;ROUND((STDEV(IF($F$3:$F$1002=$F8, AA$3:AA$1002))), $D$2)&amp;")")),"")))))</f>
        <v/>
      </c>
      <c r="AW8" s="5">
        <f t="shared" si="5"/>
        <v>5</v>
      </c>
      <c r="AX8" s="51" t="str">
        <f t="shared" si="6"/>
        <v>Males (n=5): total length 1.90–2.50 (2.23), carapace length 0.75–0.96 (0.85), tibia I length 0.89–0.98 (0.94), femur/carapace ratio 1.28–1.37 (1.32).</v>
      </c>
    </row>
    <row r="9" spans="1:50" s="1" customFormat="1" x14ac:dyDescent="0.2">
      <c r="A9" s="45">
        <f t="shared" si="1"/>
        <v>2</v>
      </c>
      <c r="B9" s="38" t="s">
        <v>68</v>
      </c>
      <c r="C9" s="38" t="s">
        <v>61</v>
      </c>
      <c r="D9" s="38"/>
      <c r="E9" s="4">
        <f t="shared" si="7"/>
        <v>5</v>
      </c>
      <c r="F9" s="4" t="str">
        <f t="shared" si="2"/>
        <v>Filistatinella howdyallFemales</v>
      </c>
      <c r="G9" s="5">
        <f t="shared" si="3"/>
        <v>0</v>
      </c>
      <c r="H9" s="38">
        <v>2.2000000000000002</v>
      </c>
      <c r="I9" s="38">
        <v>0.93</v>
      </c>
      <c r="J9" s="38">
        <v>1.1000000000000001</v>
      </c>
      <c r="K9" s="38">
        <v>1</v>
      </c>
      <c r="L9" s="38">
        <f t="shared" ref="L9:L22" si="8">ROUND((J9/I9), 2)</f>
        <v>1.18</v>
      </c>
      <c r="M9" s="38"/>
      <c r="N9" s="38"/>
      <c r="O9" s="38"/>
      <c r="P9" s="38"/>
      <c r="Q9" s="38"/>
      <c r="R9" s="38"/>
      <c r="S9" s="38"/>
      <c r="T9" s="38"/>
      <c r="U9" s="38"/>
      <c r="V9" s="38"/>
      <c r="W9" s="38"/>
      <c r="X9" s="38"/>
      <c r="Y9" s="38"/>
      <c r="Z9" s="38"/>
      <c r="AA9" s="38"/>
      <c r="AB9" s="5" t="str">
        <f t="shared" si="4"/>
        <v/>
      </c>
      <c r="AC9" s="5" t="str">
        <f t="array" ref="AC9">IF(H$2="n","",IF(ISERROR(STDEV(IF($F$3:$F$1002=$F9, H$3:H$1002))),"",((IF($E9&gt;AC$2,(H$3&amp;" "&amp;FIXED((MIN(IF($F$3:$F$1002=$F9,H$3:H$1002,""))),$B$2)&amp;"–"&amp;FIXED((MAX(IF($F$3:$F$1002=$F9,H$3:H$1002,""))),$B$2)&amp;IF($A$2&lt;&gt;"y", "", " ("&amp;ROUND((AVERAGE(IF($F$3:$F$1002=$F9, H$3:H$1002))), $B$2)&amp;(IF($C$2="y", "", ")")))&amp;IF($C$2&lt;&gt;"y", "", (IF($A$2&lt;&gt;"y", " (", "±"))&amp;ROUND((STDEV(IF($F$3:$F$1002=$F9, H$3:H$1002))), $D$2)&amp;")")),"")))))</f>
        <v>total length 2.20–2.60 (2.52)</v>
      </c>
      <c r="AD9" s="5" t="str">
        <f t="array" ref="AD9">IF(I$2="n","",IF(ISERROR(STDEV(IF($F$3:$F$1002=$F9, I$3:I$1002))),"",((IF($E9&gt;AD$2,(", "&amp;I$3&amp;" "&amp;FIXED((MIN(IF($F$3:$F$1002=$F9,I$3:I$1002,""))),$B$2)&amp;"–"&amp;FIXED((MAX(IF($F$3:$F$1002=$F9,I$3:I$1002,""))),$B$2)&amp;IF($A$2&lt;&gt;"y", "", " ("&amp;ROUND((AVERAGE(IF($F$3:$F$1002=$F9, I$3:I$1002))), $B$2)&amp;(IF($C$2="y", "", ")")))&amp;IF($C$2&lt;&gt;"y", "", (IF($A$2&lt;&gt;"y", " (", "±"))&amp;ROUND((STDEV(IF($F$3:$F$1002=$F9, I$3:I$1002))), $D$2)&amp;")")),"")))))</f>
        <v>, carapace length 0.77–1.10 (0.96)</v>
      </c>
      <c r="AE9" s="5" t="str">
        <f t="array" ref="AE9">IF(J$2="n","",IF(ISERROR(STDEV(IF($F$3:$F$1002=$F9, J$3:J$1002))),"",((IF($E9&gt;AE$2,(", "&amp;J$3&amp;" "&amp;FIXED((MIN(IF($F$3:$F$1002=$F9,J$3:J$1002,""))),$B$2)&amp;"–"&amp;FIXED((MAX(IF($F$3:$F$1002=$F9,J$3:J$1002,""))),$B$2)&amp;IF($A$2&lt;&gt;"y", "", " ("&amp;ROUND((AVERAGE(IF($F$3:$F$1002=$F9, J$3:J$1002))), $B$2)&amp;(IF($C$2="y", "", ")")))&amp;IF($C$2&lt;&gt;"y", "", (IF($A$2&lt;&gt;"y", " (", "±"))&amp;ROUND((STDEV(IF($F$3:$F$1002=$F9, J$3:J$1002))), $D$2)&amp;")")),"")))))</f>
        <v/>
      </c>
      <c r="AF9" s="5" t="str">
        <f t="array" ref="AF9">IF(K$2="n","",IF(ISERROR(STDEV(IF($F$3:$F$1002=$F9, K$3:K$1002))),"",((IF($E9&gt;AF$2,(", "&amp;K$3&amp;" "&amp;FIXED((MIN(IF($F$3:$F$1002=$F9,K$3:K$1002,""))),$B$2)&amp;"–"&amp;FIXED((MAX(IF($F$3:$F$1002=$F9,K$3:K$1002,""))),$B$2)&amp;IF($A$2&lt;&gt;"y", "", " ("&amp;ROUND((AVERAGE(IF($F$3:$F$1002=$F9, K$3:K$1002))), $B$2)&amp;(IF($C$2="y", "", ")")))&amp;IF($C$2&lt;&gt;"y", "", (IF($A$2&lt;&gt;"y", " (", "±"))&amp;ROUND((STDEV(IF($F$3:$F$1002=$F9, K$3:K$1002))), $D$2)&amp;")")),"")))))</f>
        <v>, tibia I length 0.81–1.10 (0.97)</v>
      </c>
      <c r="AG9" s="5" t="str">
        <f t="array" ref="AG9">IF(L$2="n","",IF(ISERROR(STDEV(IF($F$3:$F$1002=$F9, L$3:L$1002))),"",((IF($E9&gt;AG$2,(", "&amp;L$3&amp;" "&amp;FIXED((MIN(IF($F$3:$F$1002=$F9,L$3:L$1002,""))),$B$2)&amp;"–"&amp;FIXED((MAX(IF($F$3:$F$1002=$F9,L$3:L$1002,""))),$B$2)&amp;IF($A$2&lt;&gt;"y", "", " ("&amp;ROUND((AVERAGE(IF($F$3:$F$1002=$F9, L$3:L$1002))), $B$2)&amp;(IF($C$2="y", "", ")")))&amp;IF($C$2&lt;&gt;"y", "", (IF($A$2&lt;&gt;"y", " (", "±"))&amp;ROUND((STDEV(IF($F$3:$F$1002=$F9, L$3:L$1002))), $D$2)&amp;")")),"")))))</f>
        <v>, femur/carapace ratio 0.98–1.20 (1.12)</v>
      </c>
      <c r="AH9" s="5" t="str">
        <f t="array" ref="AH9">IF(M$2="n","",IF(ISERROR(STDEV(IF($F$3:$F$1002=$F9, M$3:M$1002))),"",((IF($E9&gt;AH$2,(", "&amp;M$3&amp;" "&amp;FIXED((MIN(IF($F$3:$F$1002=$F9,M$3:M$1002,""))),$B$2)&amp;"–"&amp;FIXED((MAX(IF($F$3:$F$1002=$F9,M$3:M$1002,""))),$B$2)&amp;IF($A$2&lt;&gt;"y", "", " ("&amp;ROUND((AVERAGE(IF($F$3:$F$1002=$F9, M$3:M$1002))), $B$2)&amp;(IF($C$2="y", "", ")")))&amp;IF($C$2&lt;&gt;"y", "", (IF($A$2&lt;&gt;"y", " (", "±"))&amp;ROUND((STDEV(IF($F$3:$F$1002=$F9, M$3:M$1002))), $D$2)&amp;")")),"")))))</f>
        <v/>
      </c>
      <c r="AI9" s="5" t="str">
        <f t="array" ref="AI9">IF(N$2="n","",IF(ISERROR(STDEV(IF($F$3:$F$1002=$F9, N$3:N$1002))),"",((IF($E9&gt;AI$2,(", "&amp;N$3&amp;" "&amp;FIXED((MIN(IF($F$3:$F$1002=$F9,N$3:N$1002,""))),$B$2)&amp;"–"&amp;FIXED((MAX(IF($F$3:$F$1002=$F9,N$3:N$1002,""))),$B$2)&amp;IF($A$2&lt;&gt;"y", "", " ("&amp;ROUND((AVERAGE(IF($F$3:$F$1002=$F9, N$3:N$1002))), $B$2)&amp;(IF($C$2="y", "", ")")))&amp;IF($C$2&lt;&gt;"y", "", (IF($A$2&lt;&gt;"y", " (", "±"))&amp;ROUND((STDEV(IF($F$3:$F$1002=$F9, N$3:N$1002))), $D$2)&amp;")")),"")))))</f>
        <v/>
      </c>
      <c r="AJ9" s="5" t="str">
        <f t="array" ref="AJ9">IF(O$2="n","",IF(ISERROR(STDEV(IF($F$3:$F$1002=$F9, O$3:O$1002))),"",((IF($E9&gt;AJ$2,(", "&amp;O$3&amp;" "&amp;FIXED((MIN(IF($F$3:$F$1002=$F9,O$3:O$1002,""))),$B$2)&amp;"–"&amp;FIXED((MAX(IF($F$3:$F$1002=$F9,O$3:O$1002,""))),$B$2)&amp;IF($A$2&lt;&gt;"y", "", " ("&amp;ROUND((AVERAGE(IF($F$3:$F$1002=$F9, O$3:O$1002))), $B$2)&amp;(IF($C$2="y", "", ")")))&amp;IF($C$2&lt;&gt;"y", "", (IF($A$2&lt;&gt;"y", " (", "±"))&amp;ROUND((STDEV(IF($F$3:$F$1002=$F9, O$3:O$1002))), $D$2)&amp;")")),"")))))</f>
        <v/>
      </c>
      <c r="AK9" s="5" t="str">
        <f t="array" ref="AK9">IF(P$2="n","",IF(ISERROR(STDEV(IF($F$3:$F$1002=$F9, P$3:P$1002))),"",((IF($E9&gt;AK$2,(", "&amp;P$3&amp;" "&amp;FIXED((MIN(IF($F$3:$F$1002=$F9,P$3:P$1002,""))),$B$2)&amp;"–"&amp;FIXED((MAX(IF($F$3:$F$1002=$F9,P$3:P$1002,""))),$B$2)&amp;IF($A$2&lt;&gt;"y", "", " ("&amp;ROUND((AVERAGE(IF($F$3:$F$1002=$F9, P$3:P$1002))), $B$2)&amp;(IF($C$2="y", "", ")")))&amp;IF($C$2&lt;&gt;"y", "", (IF($A$2&lt;&gt;"y", " (", "±"))&amp;ROUND((STDEV(IF($F$3:$F$1002=$F9, P$3:P$1002))), $D$2)&amp;")")),"")))))</f>
        <v/>
      </c>
      <c r="AL9" s="5" t="str">
        <f t="array" ref="AL9">IF(Q$2="n","",IF(ISERROR(STDEV(IF($F$3:$F$1002=$F9, Q$3:Q$1002))),"",((IF($E9&gt;AL$2,(", "&amp;Q$3&amp;" "&amp;FIXED((MIN(IF($F$3:$F$1002=$F9,Q$3:Q$1002,""))),$B$2)&amp;"–"&amp;FIXED((MAX(IF($F$3:$F$1002=$F9,Q$3:Q$1002,""))),$B$2)&amp;IF($A$2&lt;&gt;"y", "", " ("&amp;ROUND((AVERAGE(IF($F$3:$F$1002=$F9, Q$3:Q$1002))), $B$2)&amp;(IF($C$2="y", "", ")")))&amp;IF($C$2&lt;&gt;"y", "", (IF($A$2&lt;&gt;"y", " (", "±"))&amp;ROUND((STDEV(IF($F$3:$F$1002=$F9, Q$3:Q$1002))), $D$2)&amp;")")),"")))))</f>
        <v/>
      </c>
      <c r="AM9" s="5" t="str">
        <f t="array" ref="AM9">IF(R$2="n","",IF(ISERROR(STDEV(IF($F$3:$F$1002=$F9, R$3:R$1002))),"",((IF($E9&gt;AM$2,(", "&amp;R$3&amp;" "&amp;FIXED((MIN(IF($F$3:$F$1002=$F9,R$3:R$1002,""))),$B$2)&amp;"–"&amp;FIXED((MAX(IF($F$3:$F$1002=$F9,R$3:R$1002,""))),$B$2)&amp;IF($A$2&lt;&gt;"y", "", " ("&amp;ROUND((AVERAGE(IF($F$3:$F$1002=$F9, R$3:R$1002))), $B$2)&amp;(IF($C$2="y", "", ")")))&amp;IF($C$2&lt;&gt;"y", "", (IF($A$2&lt;&gt;"y", " (", "±"))&amp;ROUND((STDEV(IF($F$3:$F$1002=$F9, R$3:R$1002))), $D$2)&amp;")")),"")))))</f>
        <v/>
      </c>
      <c r="AN9" s="5" t="str">
        <f t="array" ref="AN9">IF(S$2="n","",IF(ISERROR(STDEV(IF($F$3:$F$1002=$F9, S$3:S$1002))),"",((IF($E9&gt;AN$2,(", "&amp;S$3&amp;" "&amp;FIXED((MIN(IF($F$3:$F$1002=$F9,S$3:S$1002,""))),$B$2)&amp;"–"&amp;FIXED((MAX(IF($F$3:$F$1002=$F9,S$3:S$1002,""))),$B$2)&amp;IF($A$2&lt;&gt;"y", "", " ("&amp;ROUND((AVERAGE(IF($F$3:$F$1002=$F9, S$3:S$1002))), $B$2)&amp;(IF($C$2="y", "", ")")))&amp;IF($C$2&lt;&gt;"y", "", (IF($A$2&lt;&gt;"y", " (", "±"))&amp;ROUND((STDEV(IF($F$3:$F$1002=$F9, S$3:S$1002))), $D$2)&amp;")")),"")))))</f>
        <v/>
      </c>
      <c r="AO9" s="5" t="str">
        <f t="array" ref="AO9">IF(T$2="n","",IF(ISERROR(STDEV(IF($F$3:$F$1002=$F9, T$3:T$1002))),"",((IF($E9&gt;AO$2,(", "&amp;T$3&amp;" "&amp;FIXED((MIN(IF($F$3:$F$1002=$F9,T$3:T$1002,""))),$B$2)&amp;"–"&amp;FIXED((MAX(IF($F$3:$F$1002=$F9,T$3:T$1002,""))),$B$2)&amp;IF($A$2&lt;&gt;"y", "", " ("&amp;ROUND((AVERAGE(IF($F$3:$F$1002=$F9, T$3:T$1002))), $B$2)&amp;(IF($C$2="y", "", ")")))&amp;IF($C$2&lt;&gt;"y", "", (IF($A$2&lt;&gt;"y", " (", "±"))&amp;ROUND((STDEV(IF($F$3:$F$1002=$F9, T$3:T$1002))), $D$2)&amp;")")),"")))))</f>
        <v/>
      </c>
      <c r="AP9" s="5" t="str">
        <f t="array" ref="AP9">IF(U$2="n","",IF(ISERROR(STDEV(IF($F$3:$F$1002=$F9, U$3:U$1002))),"",((IF($E9&gt;AP$2,(", "&amp;U$3&amp;" "&amp;FIXED((MIN(IF($F$3:$F$1002=$F9,U$3:U$1002,""))),$B$2)&amp;"–"&amp;FIXED((MAX(IF($F$3:$F$1002=$F9,U$3:U$1002,""))),$B$2)&amp;IF($A$2&lt;&gt;"y", "", " ("&amp;ROUND((AVERAGE(IF($F$3:$F$1002=$F9, U$3:U$1002))), $B$2)&amp;(IF($C$2="y", "", ")")))&amp;IF($C$2&lt;&gt;"y", "", (IF($A$2&lt;&gt;"y", " (", "±"))&amp;ROUND((STDEV(IF($F$3:$F$1002=$F9, U$3:U$1002))), $D$2)&amp;")")),"")))))</f>
        <v/>
      </c>
      <c r="AQ9" s="5" t="str">
        <f t="array" ref="AQ9">IF(V$2="n","",IF(ISERROR(STDEV(IF($F$3:$F$1002=$F9, V$3:V$1002))),"",((IF($E9&gt;AQ$2,(", "&amp;V$3&amp;" "&amp;FIXED((MIN(IF($F$3:$F$1002=$F9,V$3:V$1002,""))),$B$2)&amp;"–"&amp;FIXED((MAX(IF($F$3:$F$1002=$F9,V$3:V$1002,""))),$B$2)&amp;IF($A$2&lt;&gt;"y", "", " ("&amp;ROUND((AVERAGE(IF($F$3:$F$1002=$F9, V$3:V$1002))), $B$2)&amp;(IF($C$2="y", "", ")")))&amp;IF($C$2&lt;&gt;"y", "", (IF($A$2&lt;&gt;"y", " (", "±"))&amp;ROUND((STDEV(IF($F$3:$F$1002=$F9, V$3:V$1002))), $D$2)&amp;")")),"")))))</f>
        <v/>
      </c>
      <c r="AR9" s="5" t="str">
        <f t="array" ref="AR9">IF(W$2="n","",IF(ISERROR(STDEV(IF($F$3:$F$1002=$F9, W$3:W$1002))),"",((IF($E9&gt;AR$2,(", "&amp;W$3&amp;" "&amp;FIXED((MIN(IF($F$3:$F$1002=$F9,W$3:W$1002,""))),$B$2)&amp;"–"&amp;FIXED((MAX(IF($F$3:$F$1002=$F9,W$3:W$1002,""))),$B$2)&amp;IF($A$2&lt;&gt;"y", "", " ("&amp;ROUND((AVERAGE(IF($F$3:$F$1002=$F9, W$3:W$1002))), $B$2)&amp;(IF($C$2="y", "", ")")))&amp;IF($C$2&lt;&gt;"y", "", (IF($A$2&lt;&gt;"y", " (", "±"))&amp;ROUND((STDEV(IF($F$3:$F$1002=$F9, W$3:W$1002))), $D$2)&amp;")")),"")))))</f>
        <v/>
      </c>
      <c r="AS9" s="5" t="str">
        <f t="array" ref="AS9">IF(X$2="n","",IF(ISERROR(STDEV(IF($F$3:$F$1002=$F9, X$3:X$1002))),"",((IF($E9&gt;AS$2,(", "&amp;X$3&amp;" "&amp;FIXED((MIN(IF($F$3:$F$1002=$F9,X$3:X$1002,""))),$B$2)&amp;"–"&amp;FIXED((MAX(IF($F$3:$F$1002=$F9,X$3:X$1002,""))),$B$2)&amp;IF($A$2&lt;&gt;"y", "", " ("&amp;ROUND((AVERAGE(IF($F$3:$F$1002=$F9, X$3:X$1002))), $B$2)&amp;(IF($C$2="y", "", ")")))&amp;IF($C$2&lt;&gt;"y", "", (IF($A$2&lt;&gt;"y", " (", "±"))&amp;ROUND((STDEV(IF($F$3:$F$1002=$F9, X$3:X$1002))), $D$2)&amp;")")),"")))))</f>
        <v/>
      </c>
      <c r="AT9" s="5" t="str">
        <f t="array" ref="AT9">IF(Y$2="n","",IF(ISERROR(STDEV(IF($F$3:$F$1002=$F9, Y$3:Y$1002))),"",((IF($E9&gt;AT$2,(", "&amp;Y$3&amp;" "&amp;FIXED((MIN(IF($F$3:$F$1002=$F9,Y$3:Y$1002,""))),$B$2)&amp;"–"&amp;FIXED((MAX(IF($F$3:$F$1002=$F9,Y$3:Y$1002,""))),$B$2)&amp;IF($A$2&lt;&gt;"y", "", " ("&amp;ROUND((AVERAGE(IF($F$3:$F$1002=$F9, Y$3:Y$1002))), $B$2)&amp;(IF($C$2="y", "", ")")))&amp;IF($C$2&lt;&gt;"y", "", (IF($A$2&lt;&gt;"y", " (", "±"))&amp;ROUND((STDEV(IF($F$3:$F$1002=$F9, Y$3:Y$1002))), $D$2)&amp;")")),"")))))</f>
        <v/>
      </c>
      <c r="AU9" s="5" t="str">
        <f t="array" ref="AU9">IF(Z$2="n","",IF(ISERROR(STDEV(IF($F$3:$F$1002=$F9, Z$3:Z$1002))),"",((IF($E9&gt;AU$2,(", "&amp;Z$3&amp;" "&amp;FIXED((MIN(IF($F$3:$F$1002=$F9,Z$3:Z$1002,""))),$B$2)&amp;"–"&amp;FIXED((MAX(IF($F$3:$F$1002=$F9,Z$3:Z$1002,""))),$B$2)&amp;IF($A$2&lt;&gt;"y", "", " ("&amp;ROUND((AVERAGE(IF($F$3:$F$1002=$F9, Z$3:Z$1002))), $B$2)&amp;(IF($C$2="y", "", ")")))&amp;IF($C$2&lt;&gt;"y", "", (IF($A$2&lt;&gt;"y", " (", "±"))&amp;ROUND((STDEV(IF($F$3:$F$1002=$F9, Z$3:Z$1002))), $D$2)&amp;")")),"")))))</f>
        <v/>
      </c>
      <c r="AV9" s="5" t="str">
        <f t="array" ref="AV9">IF(AA$2="n","",IF(ISERROR(STDEV(IF($F$3:$F$1002=$F9, AA$3:AA$1002))),"",((IF($E9&gt;AV$2,(", "&amp;AA$3&amp;" "&amp;FIXED((MIN(IF($F$3:$F$1002=$F9,AA$3:AA$1002,""))),$B$2)&amp;"–"&amp;FIXED((MAX(IF($F$3:$F$1002=$F9,AA$3:AA$1002,""))),$B$2)&amp;IF($A$2&lt;&gt;"y", "", " ("&amp;ROUND((AVERAGE(IF($F$3:$F$1002=$F9, AA$3:AA$1002))), $B$2)&amp;(IF($C$2="y", "", ")")))&amp;IF($C$2&lt;&gt;"y", "", (IF($A$2&lt;&gt;"y", " (", "±"))&amp;ROUND((STDEV(IF($F$3:$F$1002=$F9, AA$3:AA$1002))), $D$2)&amp;")")),"")))))</f>
        <v/>
      </c>
      <c r="AW9" s="5">
        <f t="shared" si="5"/>
        <v>1</v>
      </c>
      <c r="AX9" s="51" t="str">
        <f t="shared" si="6"/>
        <v/>
      </c>
    </row>
    <row r="10" spans="1:50" s="1" customFormat="1" x14ac:dyDescent="0.2">
      <c r="A10" s="45">
        <f t="shared" si="1"/>
        <v>2</v>
      </c>
      <c r="B10" s="38" t="s">
        <v>68</v>
      </c>
      <c r="C10" s="38" t="s">
        <v>61</v>
      </c>
      <c r="D10" s="38"/>
      <c r="E10" s="4">
        <f t="shared" si="7"/>
        <v>5</v>
      </c>
      <c r="F10" s="4" t="str">
        <f t="shared" si="2"/>
        <v>Filistatinella howdyallFemales</v>
      </c>
      <c r="G10" s="5">
        <f t="shared" si="3"/>
        <v>0</v>
      </c>
      <c r="H10" s="38">
        <v>2.6</v>
      </c>
      <c r="I10" s="38">
        <v>1</v>
      </c>
      <c r="J10" s="38">
        <v>1.2</v>
      </c>
      <c r="K10" s="38">
        <v>1.1000000000000001</v>
      </c>
      <c r="L10" s="38">
        <f t="shared" si="8"/>
        <v>1.2</v>
      </c>
      <c r="M10" s="38"/>
      <c r="N10" s="38"/>
      <c r="O10" s="38"/>
      <c r="P10" s="38"/>
      <c r="Q10" s="38"/>
      <c r="R10" s="38"/>
      <c r="S10" s="38"/>
      <c r="T10" s="38"/>
      <c r="U10" s="38"/>
      <c r="V10" s="38"/>
      <c r="W10" s="38"/>
      <c r="X10" s="38"/>
      <c r="Y10" s="38"/>
      <c r="Z10" s="38"/>
      <c r="AA10" s="38"/>
      <c r="AB10" s="5" t="str">
        <f t="shared" si="4"/>
        <v/>
      </c>
      <c r="AC10" s="5" t="str">
        <f t="array" ref="AC10">IF(H$2="n","",IF(ISERROR(STDEV(IF($F$3:$F$1002=$F10, H$3:H$1002))),"",((IF($E10&gt;AC$2,(H$3&amp;" "&amp;FIXED((MIN(IF($F$3:$F$1002=$F10,H$3:H$1002,""))),$B$2)&amp;"–"&amp;FIXED((MAX(IF($F$3:$F$1002=$F10,H$3:H$1002,""))),$B$2)&amp;IF($A$2&lt;&gt;"y", "", " ("&amp;ROUND((AVERAGE(IF($F$3:$F$1002=$F10, H$3:H$1002))), $B$2)&amp;(IF($C$2="y", "", ")")))&amp;IF($C$2&lt;&gt;"y", "", (IF($A$2&lt;&gt;"y", " (", "±"))&amp;ROUND((STDEV(IF($F$3:$F$1002=$F10, H$3:H$1002))), $D$2)&amp;")")),"")))))</f>
        <v>total length 2.20–2.60 (2.52)</v>
      </c>
      <c r="AD10" s="5" t="str">
        <f t="array" ref="AD10">IF(I$2="n","",IF(ISERROR(STDEV(IF($F$3:$F$1002=$F10, I$3:I$1002))),"",((IF($E10&gt;AD$2,(", "&amp;I$3&amp;" "&amp;FIXED((MIN(IF($F$3:$F$1002=$F10,I$3:I$1002,""))),$B$2)&amp;"–"&amp;FIXED((MAX(IF($F$3:$F$1002=$F10,I$3:I$1002,""))),$B$2)&amp;IF($A$2&lt;&gt;"y", "", " ("&amp;ROUND((AVERAGE(IF($F$3:$F$1002=$F10, I$3:I$1002))), $B$2)&amp;(IF($C$2="y", "", ")")))&amp;IF($C$2&lt;&gt;"y", "", (IF($A$2&lt;&gt;"y", " (", "±"))&amp;ROUND((STDEV(IF($F$3:$F$1002=$F10, I$3:I$1002))), $D$2)&amp;")")),"")))))</f>
        <v>, carapace length 0.77–1.10 (0.96)</v>
      </c>
      <c r="AE10" s="5" t="str">
        <f t="array" ref="AE10">IF(J$2="n","",IF(ISERROR(STDEV(IF($F$3:$F$1002=$F10, J$3:J$1002))),"",((IF($E10&gt;AE$2,(", "&amp;J$3&amp;" "&amp;FIXED((MIN(IF($F$3:$F$1002=$F10,J$3:J$1002,""))),$B$2)&amp;"–"&amp;FIXED((MAX(IF($F$3:$F$1002=$F10,J$3:J$1002,""))),$B$2)&amp;IF($A$2&lt;&gt;"y", "", " ("&amp;ROUND((AVERAGE(IF($F$3:$F$1002=$F10, J$3:J$1002))), $B$2)&amp;(IF($C$2="y", "", ")")))&amp;IF($C$2&lt;&gt;"y", "", (IF($A$2&lt;&gt;"y", " (", "±"))&amp;ROUND((STDEV(IF($F$3:$F$1002=$F10, J$3:J$1002))), $D$2)&amp;")")),"")))))</f>
        <v/>
      </c>
      <c r="AF10" s="5" t="str">
        <f t="array" ref="AF10">IF(K$2="n","",IF(ISERROR(STDEV(IF($F$3:$F$1002=$F10, K$3:K$1002))),"",((IF($E10&gt;AF$2,(", "&amp;K$3&amp;" "&amp;FIXED((MIN(IF($F$3:$F$1002=$F10,K$3:K$1002,""))),$B$2)&amp;"–"&amp;FIXED((MAX(IF($F$3:$F$1002=$F10,K$3:K$1002,""))),$B$2)&amp;IF($A$2&lt;&gt;"y", "", " ("&amp;ROUND((AVERAGE(IF($F$3:$F$1002=$F10, K$3:K$1002))), $B$2)&amp;(IF($C$2="y", "", ")")))&amp;IF($C$2&lt;&gt;"y", "", (IF($A$2&lt;&gt;"y", " (", "±"))&amp;ROUND((STDEV(IF($F$3:$F$1002=$F10, K$3:K$1002))), $D$2)&amp;")")),"")))))</f>
        <v>, tibia I length 0.81–1.10 (0.97)</v>
      </c>
      <c r="AG10" s="5" t="str">
        <f t="array" ref="AG10">IF(L$2="n","",IF(ISERROR(STDEV(IF($F$3:$F$1002=$F10, L$3:L$1002))),"",((IF($E10&gt;AG$2,(", "&amp;L$3&amp;" "&amp;FIXED((MIN(IF($F$3:$F$1002=$F10,L$3:L$1002,""))),$B$2)&amp;"–"&amp;FIXED((MAX(IF($F$3:$F$1002=$F10,L$3:L$1002,""))),$B$2)&amp;IF($A$2&lt;&gt;"y", "", " ("&amp;ROUND((AVERAGE(IF($F$3:$F$1002=$F10, L$3:L$1002))), $B$2)&amp;(IF($C$2="y", "", ")")))&amp;IF($C$2&lt;&gt;"y", "", (IF($A$2&lt;&gt;"y", " (", "±"))&amp;ROUND((STDEV(IF($F$3:$F$1002=$F10, L$3:L$1002))), $D$2)&amp;")")),"")))))</f>
        <v>, femur/carapace ratio 0.98–1.20 (1.12)</v>
      </c>
      <c r="AH10" s="5" t="str">
        <f t="array" ref="AH10">IF(M$2="n","",IF(ISERROR(STDEV(IF($F$3:$F$1002=$F10, M$3:M$1002))),"",((IF($E10&gt;AH$2,(", "&amp;M$3&amp;" "&amp;FIXED((MIN(IF($F$3:$F$1002=$F10,M$3:M$1002,""))),$B$2)&amp;"–"&amp;FIXED((MAX(IF($F$3:$F$1002=$F10,M$3:M$1002,""))),$B$2)&amp;IF($A$2&lt;&gt;"y", "", " ("&amp;ROUND((AVERAGE(IF($F$3:$F$1002=$F10, M$3:M$1002))), $B$2)&amp;(IF($C$2="y", "", ")")))&amp;IF($C$2&lt;&gt;"y", "", (IF($A$2&lt;&gt;"y", " (", "±"))&amp;ROUND((STDEV(IF($F$3:$F$1002=$F10, M$3:M$1002))), $D$2)&amp;")")),"")))))</f>
        <v/>
      </c>
      <c r="AI10" s="5" t="str">
        <f t="array" ref="AI10">IF(N$2="n","",IF(ISERROR(STDEV(IF($F$3:$F$1002=$F10, N$3:N$1002))),"",((IF($E10&gt;AI$2,(", "&amp;N$3&amp;" "&amp;FIXED((MIN(IF($F$3:$F$1002=$F10,N$3:N$1002,""))),$B$2)&amp;"–"&amp;FIXED((MAX(IF($F$3:$F$1002=$F10,N$3:N$1002,""))),$B$2)&amp;IF($A$2&lt;&gt;"y", "", " ("&amp;ROUND((AVERAGE(IF($F$3:$F$1002=$F10, N$3:N$1002))), $B$2)&amp;(IF($C$2="y", "", ")")))&amp;IF($C$2&lt;&gt;"y", "", (IF($A$2&lt;&gt;"y", " (", "±"))&amp;ROUND((STDEV(IF($F$3:$F$1002=$F10, N$3:N$1002))), $D$2)&amp;")")),"")))))</f>
        <v/>
      </c>
      <c r="AJ10" s="5" t="str">
        <f t="array" ref="AJ10">IF(O$2="n","",IF(ISERROR(STDEV(IF($F$3:$F$1002=$F10, O$3:O$1002))),"",((IF($E10&gt;AJ$2,(", "&amp;O$3&amp;" "&amp;FIXED((MIN(IF($F$3:$F$1002=$F10,O$3:O$1002,""))),$B$2)&amp;"–"&amp;FIXED((MAX(IF($F$3:$F$1002=$F10,O$3:O$1002,""))),$B$2)&amp;IF($A$2&lt;&gt;"y", "", " ("&amp;ROUND((AVERAGE(IF($F$3:$F$1002=$F10, O$3:O$1002))), $B$2)&amp;(IF($C$2="y", "", ")")))&amp;IF($C$2&lt;&gt;"y", "", (IF($A$2&lt;&gt;"y", " (", "±"))&amp;ROUND((STDEV(IF($F$3:$F$1002=$F10, O$3:O$1002))), $D$2)&amp;")")),"")))))</f>
        <v/>
      </c>
      <c r="AK10" s="5" t="str">
        <f t="array" ref="AK10">IF(P$2="n","",IF(ISERROR(STDEV(IF($F$3:$F$1002=$F10, P$3:P$1002))),"",((IF($E10&gt;AK$2,(", "&amp;P$3&amp;" "&amp;FIXED((MIN(IF($F$3:$F$1002=$F10,P$3:P$1002,""))),$B$2)&amp;"–"&amp;FIXED((MAX(IF($F$3:$F$1002=$F10,P$3:P$1002,""))),$B$2)&amp;IF($A$2&lt;&gt;"y", "", " ("&amp;ROUND((AVERAGE(IF($F$3:$F$1002=$F10, P$3:P$1002))), $B$2)&amp;(IF($C$2="y", "", ")")))&amp;IF($C$2&lt;&gt;"y", "", (IF($A$2&lt;&gt;"y", " (", "±"))&amp;ROUND((STDEV(IF($F$3:$F$1002=$F10, P$3:P$1002))), $D$2)&amp;")")),"")))))</f>
        <v/>
      </c>
      <c r="AL10" s="5" t="str">
        <f t="array" ref="AL10">IF(Q$2="n","",IF(ISERROR(STDEV(IF($F$3:$F$1002=$F10, Q$3:Q$1002))),"",((IF($E10&gt;AL$2,(", "&amp;Q$3&amp;" "&amp;FIXED((MIN(IF($F$3:$F$1002=$F10,Q$3:Q$1002,""))),$B$2)&amp;"–"&amp;FIXED((MAX(IF($F$3:$F$1002=$F10,Q$3:Q$1002,""))),$B$2)&amp;IF($A$2&lt;&gt;"y", "", " ("&amp;ROUND((AVERAGE(IF($F$3:$F$1002=$F10, Q$3:Q$1002))), $B$2)&amp;(IF($C$2="y", "", ")")))&amp;IF($C$2&lt;&gt;"y", "", (IF($A$2&lt;&gt;"y", " (", "±"))&amp;ROUND((STDEV(IF($F$3:$F$1002=$F10, Q$3:Q$1002))), $D$2)&amp;")")),"")))))</f>
        <v/>
      </c>
      <c r="AM10" s="5" t="str">
        <f t="array" ref="AM10">IF(R$2="n","",IF(ISERROR(STDEV(IF($F$3:$F$1002=$F10, R$3:R$1002))),"",((IF($E10&gt;AM$2,(", "&amp;R$3&amp;" "&amp;FIXED((MIN(IF($F$3:$F$1002=$F10,R$3:R$1002,""))),$B$2)&amp;"–"&amp;FIXED((MAX(IF($F$3:$F$1002=$F10,R$3:R$1002,""))),$B$2)&amp;IF($A$2&lt;&gt;"y", "", " ("&amp;ROUND((AVERAGE(IF($F$3:$F$1002=$F10, R$3:R$1002))), $B$2)&amp;(IF($C$2="y", "", ")")))&amp;IF($C$2&lt;&gt;"y", "", (IF($A$2&lt;&gt;"y", " (", "±"))&amp;ROUND((STDEV(IF($F$3:$F$1002=$F10, R$3:R$1002))), $D$2)&amp;")")),"")))))</f>
        <v/>
      </c>
      <c r="AN10" s="5" t="str">
        <f t="array" ref="AN10">IF(S$2="n","",IF(ISERROR(STDEV(IF($F$3:$F$1002=$F10, S$3:S$1002))),"",((IF($E10&gt;AN$2,(", "&amp;S$3&amp;" "&amp;FIXED((MIN(IF($F$3:$F$1002=$F10,S$3:S$1002,""))),$B$2)&amp;"–"&amp;FIXED((MAX(IF($F$3:$F$1002=$F10,S$3:S$1002,""))),$B$2)&amp;IF($A$2&lt;&gt;"y", "", " ("&amp;ROUND((AVERAGE(IF($F$3:$F$1002=$F10, S$3:S$1002))), $B$2)&amp;(IF($C$2="y", "", ")")))&amp;IF($C$2&lt;&gt;"y", "", (IF($A$2&lt;&gt;"y", " (", "±"))&amp;ROUND((STDEV(IF($F$3:$F$1002=$F10, S$3:S$1002))), $D$2)&amp;")")),"")))))</f>
        <v/>
      </c>
      <c r="AO10" s="5" t="str">
        <f t="array" ref="AO10">IF(T$2="n","",IF(ISERROR(STDEV(IF($F$3:$F$1002=$F10, T$3:T$1002))),"",((IF($E10&gt;AO$2,(", "&amp;T$3&amp;" "&amp;FIXED((MIN(IF($F$3:$F$1002=$F10,T$3:T$1002,""))),$B$2)&amp;"–"&amp;FIXED((MAX(IF($F$3:$F$1002=$F10,T$3:T$1002,""))),$B$2)&amp;IF($A$2&lt;&gt;"y", "", " ("&amp;ROUND((AVERAGE(IF($F$3:$F$1002=$F10, T$3:T$1002))), $B$2)&amp;(IF($C$2="y", "", ")")))&amp;IF($C$2&lt;&gt;"y", "", (IF($A$2&lt;&gt;"y", " (", "±"))&amp;ROUND((STDEV(IF($F$3:$F$1002=$F10, T$3:T$1002))), $D$2)&amp;")")),"")))))</f>
        <v/>
      </c>
      <c r="AP10" s="5" t="str">
        <f t="array" ref="AP10">IF(U$2="n","",IF(ISERROR(STDEV(IF($F$3:$F$1002=$F10, U$3:U$1002))),"",((IF($E10&gt;AP$2,(", "&amp;U$3&amp;" "&amp;FIXED((MIN(IF($F$3:$F$1002=$F10,U$3:U$1002,""))),$B$2)&amp;"–"&amp;FIXED((MAX(IF($F$3:$F$1002=$F10,U$3:U$1002,""))),$B$2)&amp;IF($A$2&lt;&gt;"y", "", " ("&amp;ROUND((AVERAGE(IF($F$3:$F$1002=$F10, U$3:U$1002))), $B$2)&amp;(IF($C$2="y", "", ")")))&amp;IF($C$2&lt;&gt;"y", "", (IF($A$2&lt;&gt;"y", " (", "±"))&amp;ROUND((STDEV(IF($F$3:$F$1002=$F10, U$3:U$1002))), $D$2)&amp;")")),"")))))</f>
        <v/>
      </c>
      <c r="AQ10" s="5" t="str">
        <f t="array" ref="AQ10">IF(V$2="n","",IF(ISERROR(STDEV(IF($F$3:$F$1002=$F10, V$3:V$1002))),"",((IF($E10&gt;AQ$2,(", "&amp;V$3&amp;" "&amp;FIXED((MIN(IF($F$3:$F$1002=$F10,V$3:V$1002,""))),$B$2)&amp;"–"&amp;FIXED((MAX(IF($F$3:$F$1002=$F10,V$3:V$1002,""))),$B$2)&amp;IF($A$2&lt;&gt;"y", "", " ("&amp;ROUND((AVERAGE(IF($F$3:$F$1002=$F10, V$3:V$1002))), $B$2)&amp;(IF($C$2="y", "", ")")))&amp;IF($C$2&lt;&gt;"y", "", (IF($A$2&lt;&gt;"y", " (", "±"))&amp;ROUND((STDEV(IF($F$3:$F$1002=$F10, V$3:V$1002))), $D$2)&amp;")")),"")))))</f>
        <v/>
      </c>
      <c r="AR10" s="5" t="str">
        <f t="array" ref="AR10">IF(W$2="n","",IF(ISERROR(STDEV(IF($F$3:$F$1002=$F10, W$3:W$1002))),"",((IF($E10&gt;AR$2,(", "&amp;W$3&amp;" "&amp;FIXED((MIN(IF($F$3:$F$1002=$F10,W$3:W$1002,""))),$B$2)&amp;"–"&amp;FIXED((MAX(IF($F$3:$F$1002=$F10,W$3:W$1002,""))),$B$2)&amp;IF($A$2&lt;&gt;"y", "", " ("&amp;ROUND((AVERAGE(IF($F$3:$F$1002=$F10, W$3:W$1002))), $B$2)&amp;(IF($C$2="y", "", ")")))&amp;IF($C$2&lt;&gt;"y", "", (IF($A$2&lt;&gt;"y", " (", "±"))&amp;ROUND((STDEV(IF($F$3:$F$1002=$F10, W$3:W$1002))), $D$2)&amp;")")),"")))))</f>
        <v/>
      </c>
      <c r="AS10" s="5" t="str">
        <f t="array" ref="AS10">IF(X$2="n","",IF(ISERROR(STDEV(IF($F$3:$F$1002=$F10, X$3:X$1002))),"",((IF($E10&gt;AS$2,(", "&amp;X$3&amp;" "&amp;FIXED((MIN(IF($F$3:$F$1002=$F10,X$3:X$1002,""))),$B$2)&amp;"–"&amp;FIXED((MAX(IF($F$3:$F$1002=$F10,X$3:X$1002,""))),$B$2)&amp;IF($A$2&lt;&gt;"y", "", " ("&amp;ROUND((AVERAGE(IF($F$3:$F$1002=$F10, X$3:X$1002))), $B$2)&amp;(IF($C$2="y", "", ")")))&amp;IF($C$2&lt;&gt;"y", "", (IF($A$2&lt;&gt;"y", " (", "±"))&amp;ROUND((STDEV(IF($F$3:$F$1002=$F10, X$3:X$1002))), $D$2)&amp;")")),"")))))</f>
        <v/>
      </c>
      <c r="AT10" s="5" t="str">
        <f t="array" ref="AT10">IF(Y$2="n","",IF(ISERROR(STDEV(IF($F$3:$F$1002=$F10, Y$3:Y$1002))),"",((IF($E10&gt;AT$2,(", "&amp;Y$3&amp;" "&amp;FIXED((MIN(IF($F$3:$F$1002=$F10,Y$3:Y$1002,""))),$B$2)&amp;"–"&amp;FIXED((MAX(IF($F$3:$F$1002=$F10,Y$3:Y$1002,""))),$B$2)&amp;IF($A$2&lt;&gt;"y", "", " ("&amp;ROUND((AVERAGE(IF($F$3:$F$1002=$F10, Y$3:Y$1002))), $B$2)&amp;(IF($C$2="y", "", ")")))&amp;IF($C$2&lt;&gt;"y", "", (IF($A$2&lt;&gt;"y", " (", "±"))&amp;ROUND((STDEV(IF($F$3:$F$1002=$F10, Y$3:Y$1002))), $D$2)&amp;")")),"")))))</f>
        <v/>
      </c>
      <c r="AU10" s="5" t="str">
        <f t="array" ref="AU10">IF(Z$2="n","",IF(ISERROR(STDEV(IF($F$3:$F$1002=$F10, Z$3:Z$1002))),"",((IF($E10&gt;AU$2,(", "&amp;Z$3&amp;" "&amp;FIXED((MIN(IF($F$3:$F$1002=$F10,Z$3:Z$1002,""))),$B$2)&amp;"–"&amp;FIXED((MAX(IF($F$3:$F$1002=$F10,Z$3:Z$1002,""))),$B$2)&amp;IF($A$2&lt;&gt;"y", "", " ("&amp;ROUND((AVERAGE(IF($F$3:$F$1002=$F10, Z$3:Z$1002))), $B$2)&amp;(IF($C$2="y", "", ")")))&amp;IF($C$2&lt;&gt;"y", "", (IF($A$2&lt;&gt;"y", " (", "±"))&amp;ROUND((STDEV(IF($F$3:$F$1002=$F10, Z$3:Z$1002))), $D$2)&amp;")")),"")))))</f>
        <v/>
      </c>
      <c r="AV10" s="5" t="str">
        <f t="array" ref="AV10">IF(AA$2="n","",IF(ISERROR(STDEV(IF($F$3:$F$1002=$F10, AA$3:AA$1002))),"",((IF($E10&gt;AV$2,(", "&amp;AA$3&amp;" "&amp;FIXED((MIN(IF($F$3:$F$1002=$F10,AA$3:AA$1002,""))),$B$2)&amp;"–"&amp;FIXED((MAX(IF($F$3:$F$1002=$F10,AA$3:AA$1002,""))),$B$2)&amp;IF($A$2&lt;&gt;"y", "", " ("&amp;ROUND((AVERAGE(IF($F$3:$F$1002=$F10, AA$3:AA$1002))), $B$2)&amp;(IF($C$2="y", "", ")")))&amp;IF($C$2&lt;&gt;"y", "", (IF($A$2&lt;&gt;"y", " (", "±"))&amp;ROUND((STDEV(IF($F$3:$F$1002=$F10, AA$3:AA$1002))), $D$2)&amp;")")),"")))))</f>
        <v/>
      </c>
      <c r="AW10" s="5">
        <f t="shared" si="5"/>
        <v>2</v>
      </c>
      <c r="AX10" s="51" t="str">
        <f t="shared" si="6"/>
        <v/>
      </c>
    </row>
    <row r="11" spans="1:50" s="1" customFormat="1" x14ac:dyDescent="0.2">
      <c r="A11" s="45">
        <f t="shared" si="1"/>
        <v>2</v>
      </c>
      <c r="B11" s="38" t="s">
        <v>68</v>
      </c>
      <c r="C11" s="38" t="s">
        <v>61</v>
      </c>
      <c r="D11" s="38"/>
      <c r="E11" s="4">
        <f t="shared" si="7"/>
        <v>5</v>
      </c>
      <c r="F11" s="4" t="str">
        <f t="shared" si="2"/>
        <v>Filistatinella howdyallFemales</v>
      </c>
      <c r="G11" s="5">
        <f t="shared" si="3"/>
        <v>0</v>
      </c>
      <c r="H11" s="38">
        <v>2.6</v>
      </c>
      <c r="I11" s="38">
        <v>0.77</v>
      </c>
      <c r="J11" s="38">
        <v>0.88</v>
      </c>
      <c r="K11" s="38">
        <v>0.81</v>
      </c>
      <c r="L11" s="38">
        <f t="shared" si="8"/>
        <v>1.1399999999999999</v>
      </c>
      <c r="M11" s="38"/>
      <c r="N11" s="38"/>
      <c r="O11" s="38"/>
      <c r="P11" s="38"/>
      <c r="Q11" s="38"/>
      <c r="R11" s="38"/>
      <c r="S11" s="38"/>
      <c r="T11" s="38"/>
      <c r="U11" s="38"/>
      <c r="V11" s="38"/>
      <c r="W11" s="38"/>
      <c r="X11" s="38"/>
      <c r="Y11" s="38"/>
      <c r="Z11" s="38"/>
      <c r="AA11" s="38"/>
      <c r="AB11" s="5" t="str">
        <f t="shared" si="4"/>
        <v/>
      </c>
      <c r="AC11" s="5" t="str">
        <f t="array" ref="AC11">IF(H$2="n","",IF(ISERROR(STDEV(IF($F$3:$F$1002=$F11, H$3:H$1002))),"",((IF($E11&gt;AC$2,(H$3&amp;" "&amp;FIXED((MIN(IF($F$3:$F$1002=$F11,H$3:H$1002,""))),$B$2)&amp;"–"&amp;FIXED((MAX(IF($F$3:$F$1002=$F11,H$3:H$1002,""))),$B$2)&amp;IF($A$2&lt;&gt;"y", "", " ("&amp;ROUND((AVERAGE(IF($F$3:$F$1002=$F11, H$3:H$1002))), $B$2)&amp;(IF($C$2="y", "", ")")))&amp;IF($C$2&lt;&gt;"y", "", (IF($A$2&lt;&gt;"y", " (", "±"))&amp;ROUND((STDEV(IF($F$3:$F$1002=$F11, H$3:H$1002))), $D$2)&amp;")")),"")))))</f>
        <v>total length 2.20–2.60 (2.52)</v>
      </c>
      <c r="AD11" s="5" t="str">
        <f t="array" ref="AD11">IF(I$2="n","",IF(ISERROR(STDEV(IF($F$3:$F$1002=$F11, I$3:I$1002))),"",((IF($E11&gt;AD$2,(", "&amp;I$3&amp;" "&amp;FIXED((MIN(IF($F$3:$F$1002=$F11,I$3:I$1002,""))),$B$2)&amp;"–"&amp;FIXED((MAX(IF($F$3:$F$1002=$F11,I$3:I$1002,""))),$B$2)&amp;IF($A$2&lt;&gt;"y", "", " ("&amp;ROUND((AVERAGE(IF($F$3:$F$1002=$F11, I$3:I$1002))), $B$2)&amp;(IF($C$2="y", "", ")")))&amp;IF($C$2&lt;&gt;"y", "", (IF($A$2&lt;&gt;"y", " (", "±"))&amp;ROUND((STDEV(IF($F$3:$F$1002=$F11, I$3:I$1002))), $D$2)&amp;")")),"")))))</f>
        <v>, carapace length 0.77–1.10 (0.96)</v>
      </c>
      <c r="AE11" s="5" t="str">
        <f t="array" ref="AE11">IF(J$2="n","",IF(ISERROR(STDEV(IF($F$3:$F$1002=$F11, J$3:J$1002))),"",((IF($E11&gt;AE$2,(", "&amp;J$3&amp;" "&amp;FIXED((MIN(IF($F$3:$F$1002=$F11,J$3:J$1002,""))),$B$2)&amp;"–"&amp;FIXED((MAX(IF($F$3:$F$1002=$F11,J$3:J$1002,""))),$B$2)&amp;IF($A$2&lt;&gt;"y", "", " ("&amp;ROUND((AVERAGE(IF($F$3:$F$1002=$F11, J$3:J$1002))), $B$2)&amp;(IF($C$2="y", "", ")")))&amp;IF($C$2&lt;&gt;"y", "", (IF($A$2&lt;&gt;"y", " (", "±"))&amp;ROUND((STDEV(IF($F$3:$F$1002=$F11, J$3:J$1002))), $D$2)&amp;")")),"")))))</f>
        <v/>
      </c>
      <c r="AF11" s="5" t="str">
        <f t="array" ref="AF11">IF(K$2="n","",IF(ISERROR(STDEV(IF($F$3:$F$1002=$F11, K$3:K$1002))),"",((IF($E11&gt;AF$2,(", "&amp;K$3&amp;" "&amp;FIXED((MIN(IF($F$3:$F$1002=$F11,K$3:K$1002,""))),$B$2)&amp;"–"&amp;FIXED((MAX(IF($F$3:$F$1002=$F11,K$3:K$1002,""))),$B$2)&amp;IF($A$2&lt;&gt;"y", "", " ("&amp;ROUND((AVERAGE(IF($F$3:$F$1002=$F11, K$3:K$1002))), $B$2)&amp;(IF($C$2="y", "", ")")))&amp;IF($C$2&lt;&gt;"y", "", (IF($A$2&lt;&gt;"y", " (", "±"))&amp;ROUND((STDEV(IF($F$3:$F$1002=$F11, K$3:K$1002))), $D$2)&amp;")")),"")))))</f>
        <v>, tibia I length 0.81–1.10 (0.97)</v>
      </c>
      <c r="AG11" s="5" t="str">
        <f t="array" ref="AG11">IF(L$2="n","",IF(ISERROR(STDEV(IF($F$3:$F$1002=$F11, L$3:L$1002))),"",((IF($E11&gt;AG$2,(", "&amp;L$3&amp;" "&amp;FIXED((MIN(IF($F$3:$F$1002=$F11,L$3:L$1002,""))),$B$2)&amp;"–"&amp;FIXED((MAX(IF($F$3:$F$1002=$F11,L$3:L$1002,""))),$B$2)&amp;IF($A$2&lt;&gt;"y", "", " ("&amp;ROUND((AVERAGE(IF($F$3:$F$1002=$F11, L$3:L$1002))), $B$2)&amp;(IF($C$2="y", "", ")")))&amp;IF($C$2&lt;&gt;"y", "", (IF($A$2&lt;&gt;"y", " (", "±"))&amp;ROUND((STDEV(IF($F$3:$F$1002=$F11, L$3:L$1002))), $D$2)&amp;")")),"")))))</f>
        <v>, femur/carapace ratio 0.98–1.20 (1.12)</v>
      </c>
      <c r="AH11" s="5" t="str">
        <f t="array" ref="AH11">IF(M$2="n","",IF(ISERROR(STDEV(IF($F$3:$F$1002=$F11, M$3:M$1002))),"",((IF($E11&gt;AH$2,(", "&amp;M$3&amp;" "&amp;FIXED((MIN(IF($F$3:$F$1002=$F11,M$3:M$1002,""))),$B$2)&amp;"–"&amp;FIXED((MAX(IF($F$3:$F$1002=$F11,M$3:M$1002,""))),$B$2)&amp;IF($A$2&lt;&gt;"y", "", " ("&amp;ROUND((AVERAGE(IF($F$3:$F$1002=$F11, M$3:M$1002))), $B$2)&amp;(IF($C$2="y", "", ")")))&amp;IF($C$2&lt;&gt;"y", "", (IF($A$2&lt;&gt;"y", " (", "±"))&amp;ROUND((STDEV(IF($F$3:$F$1002=$F11, M$3:M$1002))), $D$2)&amp;")")),"")))))</f>
        <v/>
      </c>
      <c r="AI11" s="5" t="str">
        <f t="array" ref="AI11">IF(N$2="n","",IF(ISERROR(STDEV(IF($F$3:$F$1002=$F11, N$3:N$1002))),"",((IF($E11&gt;AI$2,(", "&amp;N$3&amp;" "&amp;FIXED((MIN(IF($F$3:$F$1002=$F11,N$3:N$1002,""))),$B$2)&amp;"–"&amp;FIXED((MAX(IF($F$3:$F$1002=$F11,N$3:N$1002,""))),$B$2)&amp;IF($A$2&lt;&gt;"y", "", " ("&amp;ROUND((AVERAGE(IF($F$3:$F$1002=$F11, N$3:N$1002))), $B$2)&amp;(IF($C$2="y", "", ")")))&amp;IF($C$2&lt;&gt;"y", "", (IF($A$2&lt;&gt;"y", " (", "±"))&amp;ROUND((STDEV(IF($F$3:$F$1002=$F11, N$3:N$1002))), $D$2)&amp;")")),"")))))</f>
        <v/>
      </c>
      <c r="AJ11" s="5" t="str">
        <f t="array" ref="AJ11">IF(O$2="n","",IF(ISERROR(STDEV(IF($F$3:$F$1002=$F11, O$3:O$1002))),"",((IF($E11&gt;AJ$2,(", "&amp;O$3&amp;" "&amp;FIXED((MIN(IF($F$3:$F$1002=$F11,O$3:O$1002,""))),$B$2)&amp;"–"&amp;FIXED((MAX(IF($F$3:$F$1002=$F11,O$3:O$1002,""))),$B$2)&amp;IF($A$2&lt;&gt;"y", "", " ("&amp;ROUND((AVERAGE(IF($F$3:$F$1002=$F11, O$3:O$1002))), $B$2)&amp;(IF($C$2="y", "", ")")))&amp;IF($C$2&lt;&gt;"y", "", (IF($A$2&lt;&gt;"y", " (", "±"))&amp;ROUND((STDEV(IF($F$3:$F$1002=$F11, O$3:O$1002))), $D$2)&amp;")")),"")))))</f>
        <v/>
      </c>
      <c r="AK11" s="5" t="str">
        <f t="array" ref="AK11">IF(P$2="n","",IF(ISERROR(STDEV(IF($F$3:$F$1002=$F11, P$3:P$1002))),"",((IF($E11&gt;AK$2,(", "&amp;P$3&amp;" "&amp;FIXED((MIN(IF($F$3:$F$1002=$F11,P$3:P$1002,""))),$B$2)&amp;"–"&amp;FIXED((MAX(IF($F$3:$F$1002=$F11,P$3:P$1002,""))),$B$2)&amp;IF($A$2&lt;&gt;"y", "", " ("&amp;ROUND((AVERAGE(IF($F$3:$F$1002=$F11, P$3:P$1002))), $B$2)&amp;(IF($C$2="y", "", ")")))&amp;IF($C$2&lt;&gt;"y", "", (IF($A$2&lt;&gt;"y", " (", "±"))&amp;ROUND((STDEV(IF($F$3:$F$1002=$F11, P$3:P$1002))), $D$2)&amp;")")),"")))))</f>
        <v/>
      </c>
      <c r="AL11" s="5" t="str">
        <f t="array" ref="AL11">IF(Q$2="n","",IF(ISERROR(STDEV(IF($F$3:$F$1002=$F11, Q$3:Q$1002))),"",((IF($E11&gt;AL$2,(", "&amp;Q$3&amp;" "&amp;FIXED((MIN(IF($F$3:$F$1002=$F11,Q$3:Q$1002,""))),$B$2)&amp;"–"&amp;FIXED((MAX(IF($F$3:$F$1002=$F11,Q$3:Q$1002,""))),$B$2)&amp;IF($A$2&lt;&gt;"y", "", " ("&amp;ROUND((AVERAGE(IF($F$3:$F$1002=$F11, Q$3:Q$1002))), $B$2)&amp;(IF($C$2="y", "", ")")))&amp;IF($C$2&lt;&gt;"y", "", (IF($A$2&lt;&gt;"y", " (", "±"))&amp;ROUND((STDEV(IF($F$3:$F$1002=$F11, Q$3:Q$1002))), $D$2)&amp;")")),"")))))</f>
        <v/>
      </c>
      <c r="AM11" s="5" t="str">
        <f t="array" ref="AM11">IF(R$2="n","",IF(ISERROR(STDEV(IF($F$3:$F$1002=$F11, R$3:R$1002))),"",((IF($E11&gt;AM$2,(", "&amp;R$3&amp;" "&amp;FIXED((MIN(IF($F$3:$F$1002=$F11,R$3:R$1002,""))),$B$2)&amp;"–"&amp;FIXED((MAX(IF($F$3:$F$1002=$F11,R$3:R$1002,""))),$B$2)&amp;IF($A$2&lt;&gt;"y", "", " ("&amp;ROUND((AVERAGE(IF($F$3:$F$1002=$F11, R$3:R$1002))), $B$2)&amp;(IF($C$2="y", "", ")")))&amp;IF($C$2&lt;&gt;"y", "", (IF($A$2&lt;&gt;"y", " (", "±"))&amp;ROUND((STDEV(IF($F$3:$F$1002=$F11, R$3:R$1002))), $D$2)&amp;")")),"")))))</f>
        <v/>
      </c>
      <c r="AN11" s="5" t="str">
        <f t="array" ref="AN11">IF(S$2="n","",IF(ISERROR(STDEV(IF($F$3:$F$1002=$F11, S$3:S$1002))),"",((IF($E11&gt;AN$2,(", "&amp;S$3&amp;" "&amp;FIXED((MIN(IF($F$3:$F$1002=$F11,S$3:S$1002,""))),$B$2)&amp;"–"&amp;FIXED((MAX(IF($F$3:$F$1002=$F11,S$3:S$1002,""))),$B$2)&amp;IF($A$2&lt;&gt;"y", "", " ("&amp;ROUND((AVERAGE(IF($F$3:$F$1002=$F11, S$3:S$1002))), $B$2)&amp;(IF($C$2="y", "", ")")))&amp;IF($C$2&lt;&gt;"y", "", (IF($A$2&lt;&gt;"y", " (", "±"))&amp;ROUND((STDEV(IF($F$3:$F$1002=$F11, S$3:S$1002))), $D$2)&amp;")")),"")))))</f>
        <v/>
      </c>
      <c r="AO11" s="5" t="str">
        <f t="array" ref="AO11">IF(T$2="n","",IF(ISERROR(STDEV(IF($F$3:$F$1002=$F11, T$3:T$1002))),"",((IF($E11&gt;AO$2,(", "&amp;T$3&amp;" "&amp;FIXED((MIN(IF($F$3:$F$1002=$F11,T$3:T$1002,""))),$B$2)&amp;"–"&amp;FIXED((MAX(IF($F$3:$F$1002=$F11,T$3:T$1002,""))),$B$2)&amp;IF($A$2&lt;&gt;"y", "", " ("&amp;ROUND((AVERAGE(IF($F$3:$F$1002=$F11, T$3:T$1002))), $B$2)&amp;(IF($C$2="y", "", ")")))&amp;IF($C$2&lt;&gt;"y", "", (IF($A$2&lt;&gt;"y", " (", "±"))&amp;ROUND((STDEV(IF($F$3:$F$1002=$F11, T$3:T$1002))), $D$2)&amp;")")),"")))))</f>
        <v/>
      </c>
      <c r="AP11" s="5" t="str">
        <f t="array" ref="AP11">IF(U$2="n","",IF(ISERROR(STDEV(IF($F$3:$F$1002=$F11, U$3:U$1002))),"",((IF($E11&gt;AP$2,(", "&amp;U$3&amp;" "&amp;FIXED((MIN(IF($F$3:$F$1002=$F11,U$3:U$1002,""))),$B$2)&amp;"–"&amp;FIXED((MAX(IF($F$3:$F$1002=$F11,U$3:U$1002,""))),$B$2)&amp;IF($A$2&lt;&gt;"y", "", " ("&amp;ROUND((AVERAGE(IF($F$3:$F$1002=$F11, U$3:U$1002))), $B$2)&amp;(IF($C$2="y", "", ")")))&amp;IF($C$2&lt;&gt;"y", "", (IF($A$2&lt;&gt;"y", " (", "±"))&amp;ROUND((STDEV(IF($F$3:$F$1002=$F11, U$3:U$1002))), $D$2)&amp;")")),"")))))</f>
        <v/>
      </c>
      <c r="AQ11" s="5" t="str">
        <f t="array" ref="AQ11">IF(V$2="n","",IF(ISERROR(STDEV(IF($F$3:$F$1002=$F11, V$3:V$1002))),"",((IF($E11&gt;AQ$2,(", "&amp;V$3&amp;" "&amp;FIXED((MIN(IF($F$3:$F$1002=$F11,V$3:V$1002,""))),$B$2)&amp;"–"&amp;FIXED((MAX(IF($F$3:$F$1002=$F11,V$3:V$1002,""))),$B$2)&amp;IF($A$2&lt;&gt;"y", "", " ("&amp;ROUND((AVERAGE(IF($F$3:$F$1002=$F11, V$3:V$1002))), $B$2)&amp;(IF($C$2="y", "", ")")))&amp;IF($C$2&lt;&gt;"y", "", (IF($A$2&lt;&gt;"y", " (", "±"))&amp;ROUND((STDEV(IF($F$3:$F$1002=$F11, V$3:V$1002))), $D$2)&amp;")")),"")))))</f>
        <v/>
      </c>
      <c r="AR11" s="5" t="str">
        <f t="array" ref="AR11">IF(W$2="n","",IF(ISERROR(STDEV(IF($F$3:$F$1002=$F11, W$3:W$1002))),"",((IF($E11&gt;AR$2,(", "&amp;W$3&amp;" "&amp;FIXED((MIN(IF($F$3:$F$1002=$F11,W$3:W$1002,""))),$B$2)&amp;"–"&amp;FIXED((MAX(IF($F$3:$F$1002=$F11,W$3:W$1002,""))),$B$2)&amp;IF($A$2&lt;&gt;"y", "", " ("&amp;ROUND((AVERAGE(IF($F$3:$F$1002=$F11, W$3:W$1002))), $B$2)&amp;(IF($C$2="y", "", ")")))&amp;IF($C$2&lt;&gt;"y", "", (IF($A$2&lt;&gt;"y", " (", "±"))&amp;ROUND((STDEV(IF($F$3:$F$1002=$F11, W$3:W$1002))), $D$2)&amp;")")),"")))))</f>
        <v/>
      </c>
      <c r="AS11" s="5" t="str">
        <f t="array" ref="AS11">IF(X$2="n","",IF(ISERROR(STDEV(IF($F$3:$F$1002=$F11, X$3:X$1002))),"",((IF($E11&gt;AS$2,(", "&amp;X$3&amp;" "&amp;FIXED((MIN(IF($F$3:$F$1002=$F11,X$3:X$1002,""))),$B$2)&amp;"–"&amp;FIXED((MAX(IF($F$3:$F$1002=$F11,X$3:X$1002,""))),$B$2)&amp;IF($A$2&lt;&gt;"y", "", " ("&amp;ROUND((AVERAGE(IF($F$3:$F$1002=$F11, X$3:X$1002))), $B$2)&amp;(IF($C$2="y", "", ")")))&amp;IF($C$2&lt;&gt;"y", "", (IF($A$2&lt;&gt;"y", " (", "±"))&amp;ROUND((STDEV(IF($F$3:$F$1002=$F11, X$3:X$1002))), $D$2)&amp;")")),"")))))</f>
        <v/>
      </c>
      <c r="AT11" s="5" t="str">
        <f t="array" ref="AT11">IF(Y$2="n","",IF(ISERROR(STDEV(IF($F$3:$F$1002=$F11, Y$3:Y$1002))),"",((IF($E11&gt;AT$2,(", "&amp;Y$3&amp;" "&amp;FIXED((MIN(IF($F$3:$F$1002=$F11,Y$3:Y$1002,""))),$B$2)&amp;"–"&amp;FIXED((MAX(IF($F$3:$F$1002=$F11,Y$3:Y$1002,""))),$B$2)&amp;IF($A$2&lt;&gt;"y", "", " ("&amp;ROUND((AVERAGE(IF($F$3:$F$1002=$F11, Y$3:Y$1002))), $B$2)&amp;(IF($C$2="y", "", ")")))&amp;IF($C$2&lt;&gt;"y", "", (IF($A$2&lt;&gt;"y", " (", "±"))&amp;ROUND((STDEV(IF($F$3:$F$1002=$F11, Y$3:Y$1002))), $D$2)&amp;")")),"")))))</f>
        <v/>
      </c>
      <c r="AU11" s="5" t="str">
        <f t="array" ref="AU11">IF(Z$2="n","",IF(ISERROR(STDEV(IF($F$3:$F$1002=$F11, Z$3:Z$1002))),"",((IF($E11&gt;AU$2,(", "&amp;Z$3&amp;" "&amp;FIXED((MIN(IF($F$3:$F$1002=$F11,Z$3:Z$1002,""))),$B$2)&amp;"–"&amp;FIXED((MAX(IF($F$3:$F$1002=$F11,Z$3:Z$1002,""))),$B$2)&amp;IF($A$2&lt;&gt;"y", "", " ("&amp;ROUND((AVERAGE(IF($F$3:$F$1002=$F11, Z$3:Z$1002))), $B$2)&amp;(IF($C$2="y", "", ")")))&amp;IF($C$2&lt;&gt;"y", "", (IF($A$2&lt;&gt;"y", " (", "±"))&amp;ROUND((STDEV(IF($F$3:$F$1002=$F11, Z$3:Z$1002))), $D$2)&amp;")")),"")))))</f>
        <v/>
      </c>
      <c r="AV11" s="5" t="str">
        <f t="array" ref="AV11">IF(AA$2="n","",IF(ISERROR(STDEV(IF($F$3:$F$1002=$F11, AA$3:AA$1002))),"",((IF($E11&gt;AV$2,(", "&amp;AA$3&amp;" "&amp;FIXED((MIN(IF($F$3:$F$1002=$F11,AA$3:AA$1002,""))),$B$2)&amp;"–"&amp;FIXED((MAX(IF($F$3:$F$1002=$F11,AA$3:AA$1002,""))),$B$2)&amp;IF($A$2&lt;&gt;"y", "", " ("&amp;ROUND((AVERAGE(IF($F$3:$F$1002=$F11, AA$3:AA$1002))), $B$2)&amp;(IF($C$2="y", "", ")")))&amp;IF($C$2&lt;&gt;"y", "", (IF($A$2&lt;&gt;"y", " (", "±"))&amp;ROUND((STDEV(IF($F$3:$F$1002=$F11, AA$3:AA$1002))), $D$2)&amp;")")),"")))))</f>
        <v/>
      </c>
      <c r="AW11" s="5">
        <f t="shared" si="5"/>
        <v>3</v>
      </c>
      <c r="AX11" s="51" t="str">
        <f t="shared" si="6"/>
        <v/>
      </c>
    </row>
    <row r="12" spans="1:50" s="1" customFormat="1" x14ac:dyDescent="0.2">
      <c r="A12" s="45">
        <f t="shared" si="1"/>
        <v>2</v>
      </c>
      <c r="B12" s="38" t="s">
        <v>68</v>
      </c>
      <c r="C12" s="38" t="s">
        <v>61</v>
      </c>
      <c r="D12" s="38"/>
      <c r="E12" s="4">
        <f t="shared" si="7"/>
        <v>5</v>
      </c>
      <c r="F12" s="4" t="str">
        <f t="shared" si="2"/>
        <v>Filistatinella howdyallFemales</v>
      </c>
      <c r="G12" s="5">
        <f t="shared" si="3"/>
        <v>0</v>
      </c>
      <c r="H12" s="38">
        <v>2.6</v>
      </c>
      <c r="I12" s="38">
        <v>1</v>
      </c>
      <c r="J12" s="38">
        <v>0.98</v>
      </c>
      <c r="K12" s="38" t="s">
        <v>6</v>
      </c>
      <c r="L12" s="38">
        <f t="shared" si="8"/>
        <v>0.98</v>
      </c>
      <c r="M12" s="38"/>
      <c r="N12" s="38"/>
      <c r="O12" s="38"/>
      <c r="P12" s="38"/>
      <c r="Q12" s="38"/>
      <c r="R12" s="38"/>
      <c r="S12" s="38"/>
      <c r="T12" s="38"/>
      <c r="U12" s="38"/>
      <c r="V12" s="38"/>
      <c r="W12" s="38"/>
      <c r="X12" s="38"/>
      <c r="Y12" s="38"/>
      <c r="Z12" s="38"/>
      <c r="AA12" s="38"/>
      <c r="AB12" s="5" t="str">
        <f t="shared" si="4"/>
        <v/>
      </c>
      <c r="AC12" s="5" t="str">
        <f t="array" ref="AC12">IF(H$2="n","",IF(ISERROR(STDEV(IF($F$3:$F$1002=$F12, H$3:H$1002))),"",((IF($E12&gt;AC$2,(H$3&amp;" "&amp;FIXED((MIN(IF($F$3:$F$1002=$F12,H$3:H$1002,""))),$B$2)&amp;"–"&amp;FIXED((MAX(IF($F$3:$F$1002=$F12,H$3:H$1002,""))),$B$2)&amp;IF($A$2&lt;&gt;"y", "", " ("&amp;ROUND((AVERAGE(IF($F$3:$F$1002=$F12, H$3:H$1002))), $B$2)&amp;(IF($C$2="y", "", ")")))&amp;IF($C$2&lt;&gt;"y", "", (IF($A$2&lt;&gt;"y", " (", "±"))&amp;ROUND((STDEV(IF($F$3:$F$1002=$F12, H$3:H$1002))), $D$2)&amp;")")),"")))))</f>
        <v>total length 2.20–2.60 (2.52)</v>
      </c>
      <c r="AD12" s="5" t="str">
        <f t="array" ref="AD12">IF(I$2="n","",IF(ISERROR(STDEV(IF($F$3:$F$1002=$F12, I$3:I$1002))),"",((IF($E12&gt;AD$2,(", "&amp;I$3&amp;" "&amp;FIXED((MIN(IF($F$3:$F$1002=$F12,I$3:I$1002,""))),$B$2)&amp;"–"&amp;FIXED((MAX(IF($F$3:$F$1002=$F12,I$3:I$1002,""))),$B$2)&amp;IF($A$2&lt;&gt;"y", "", " ("&amp;ROUND((AVERAGE(IF($F$3:$F$1002=$F12, I$3:I$1002))), $B$2)&amp;(IF($C$2="y", "", ")")))&amp;IF($C$2&lt;&gt;"y", "", (IF($A$2&lt;&gt;"y", " (", "±"))&amp;ROUND((STDEV(IF($F$3:$F$1002=$F12, I$3:I$1002))), $D$2)&amp;")")),"")))))</f>
        <v>, carapace length 0.77–1.10 (0.96)</v>
      </c>
      <c r="AE12" s="5" t="str">
        <f t="array" ref="AE12">IF(J$2="n","",IF(ISERROR(STDEV(IF($F$3:$F$1002=$F12, J$3:J$1002))),"",((IF($E12&gt;AE$2,(", "&amp;J$3&amp;" "&amp;FIXED((MIN(IF($F$3:$F$1002=$F12,J$3:J$1002,""))),$B$2)&amp;"–"&amp;FIXED((MAX(IF($F$3:$F$1002=$F12,J$3:J$1002,""))),$B$2)&amp;IF($A$2&lt;&gt;"y", "", " ("&amp;ROUND((AVERAGE(IF($F$3:$F$1002=$F12, J$3:J$1002))), $B$2)&amp;(IF($C$2="y", "", ")")))&amp;IF($C$2&lt;&gt;"y", "", (IF($A$2&lt;&gt;"y", " (", "±"))&amp;ROUND((STDEV(IF($F$3:$F$1002=$F12, J$3:J$1002))), $D$2)&amp;")")),"")))))</f>
        <v/>
      </c>
      <c r="AF12" s="5" t="str">
        <f t="array" ref="AF12">IF(K$2="n","",IF(ISERROR(STDEV(IF($F$3:$F$1002=$F12, K$3:K$1002))),"",((IF($E12&gt;AF$2,(", "&amp;K$3&amp;" "&amp;FIXED((MIN(IF($F$3:$F$1002=$F12,K$3:K$1002,""))),$B$2)&amp;"–"&amp;FIXED((MAX(IF($F$3:$F$1002=$F12,K$3:K$1002,""))),$B$2)&amp;IF($A$2&lt;&gt;"y", "", " ("&amp;ROUND((AVERAGE(IF($F$3:$F$1002=$F12, K$3:K$1002))), $B$2)&amp;(IF($C$2="y", "", ")")))&amp;IF($C$2&lt;&gt;"y", "", (IF($A$2&lt;&gt;"y", " (", "±"))&amp;ROUND((STDEV(IF($F$3:$F$1002=$F12, K$3:K$1002))), $D$2)&amp;")")),"")))))</f>
        <v>, tibia I length 0.81–1.10 (0.97)</v>
      </c>
      <c r="AG12" s="5" t="str">
        <f t="array" ref="AG12">IF(L$2="n","",IF(ISERROR(STDEV(IF($F$3:$F$1002=$F12, L$3:L$1002))),"",((IF($E12&gt;AG$2,(", "&amp;L$3&amp;" "&amp;FIXED((MIN(IF($F$3:$F$1002=$F12,L$3:L$1002,""))),$B$2)&amp;"–"&amp;FIXED((MAX(IF($F$3:$F$1002=$F12,L$3:L$1002,""))),$B$2)&amp;IF($A$2&lt;&gt;"y", "", " ("&amp;ROUND((AVERAGE(IF($F$3:$F$1002=$F12, L$3:L$1002))), $B$2)&amp;(IF($C$2="y", "", ")")))&amp;IF($C$2&lt;&gt;"y", "", (IF($A$2&lt;&gt;"y", " (", "±"))&amp;ROUND((STDEV(IF($F$3:$F$1002=$F12, L$3:L$1002))), $D$2)&amp;")")),"")))))</f>
        <v>, femur/carapace ratio 0.98–1.20 (1.12)</v>
      </c>
      <c r="AH12" s="5" t="str">
        <f t="array" ref="AH12">IF(M$2="n","",IF(ISERROR(STDEV(IF($F$3:$F$1002=$F12, M$3:M$1002))),"",((IF($E12&gt;AH$2,(", "&amp;M$3&amp;" "&amp;FIXED((MIN(IF($F$3:$F$1002=$F12,M$3:M$1002,""))),$B$2)&amp;"–"&amp;FIXED((MAX(IF($F$3:$F$1002=$F12,M$3:M$1002,""))),$B$2)&amp;IF($A$2&lt;&gt;"y", "", " ("&amp;ROUND((AVERAGE(IF($F$3:$F$1002=$F12, M$3:M$1002))), $B$2)&amp;(IF($C$2="y", "", ")")))&amp;IF($C$2&lt;&gt;"y", "", (IF($A$2&lt;&gt;"y", " (", "±"))&amp;ROUND((STDEV(IF($F$3:$F$1002=$F12, M$3:M$1002))), $D$2)&amp;")")),"")))))</f>
        <v/>
      </c>
      <c r="AI12" s="5" t="str">
        <f t="array" ref="AI12">IF(N$2="n","",IF(ISERROR(STDEV(IF($F$3:$F$1002=$F12, N$3:N$1002))),"",((IF($E12&gt;AI$2,(", "&amp;N$3&amp;" "&amp;FIXED((MIN(IF($F$3:$F$1002=$F12,N$3:N$1002,""))),$B$2)&amp;"–"&amp;FIXED((MAX(IF($F$3:$F$1002=$F12,N$3:N$1002,""))),$B$2)&amp;IF($A$2&lt;&gt;"y", "", " ("&amp;ROUND((AVERAGE(IF($F$3:$F$1002=$F12, N$3:N$1002))), $B$2)&amp;(IF($C$2="y", "", ")")))&amp;IF($C$2&lt;&gt;"y", "", (IF($A$2&lt;&gt;"y", " (", "±"))&amp;ROUND((STDEV(IF($F$3:$F$1002=$F12, N$3:N$1002))), $D$2)&amp;")")),"")))))</f>
        <v/>
      </c>
      <c r="AJ12" s="5" t="str">
        <f t="array" ref="AJ12">IF(O$2="n","",IF(ISERROR(STDEV(IF($F$3:$F$1002=$F12, O$3:O$1002))),"",((IF($E12&gt;AJ$2,(", "&amp;O$3&amp;" "&amp;FIXED((MIN(IF($F$3:$F$1002=$F12,O$3:O$1002,""))),$B$2)&amp;"–"&amp;FIXED((MAX(IF($F$3:$F$1002=$F12,O$3:O$1002,""))),$B$2)&amp;IF($A$2&lt;&gt;"y", "", " ("&amp;ROUND((AVERAGE(IF($F$3:$F$1002=$F12, O$3:O$1002))), $B$2)&amp;(IF($C$2="y", "", ")")))&amp;IF($C$2&lt;&gt;"y", "", (IF($A$2&lt;&gt;"y", " (", "±"))&amp;ROUND((STDEV(IF($F$3:$F$1002=$F12, O$3:O$1002))), $D$2)&amp;")")),"")))))</f>
        <v/>
      </c>
      <c r="AK12" s="5" t="str">
        <f t="array" ref="AK12">IF(P$2="n","",IF(ISERROR(STDEV(IF($F$3:$F$1002=$F12, P$3:P$1002))),"",((IF($E12&gt;AK$2,(", "&amp;P$3&amp;" "&amp;FIXED((MIN(IF($F$3:$F$1002=$F12,P$3:P$1002,""))),$B$2)&amp;"–"&amp;FIXED((MAX(IF($F$3:$F$1002=$F12,P$3:P$1002,""))),$B$2)&amp;IF($A$2&lt;&gt;"y", "", " ("&amp;ROUND((AVERAGE(IF($F$3:$F$1002=$F12, P$3:P$1002))), $B$2)&amp;(IF($C$2="y", "", ")")))&amp;IF($C$2&lt;&gt;"y", "", (IF($A$2&lt;&gt;"y", " (", "±"))&amp;ROUND((STDEV(IF($F$3:$F$1002=$F12, P$3:P$1002))), $D$2)&amp;")")),"")))))</f>
        <v/>
      </c>
      <c r="AL12" s="5" t="str">
        <f t="array" ref="AL12">IF(Q$2="n","",IF(ISERROR(STDEV(IF($F$3:$F$1002=$F12, Q$3:Q$1002))),"",((IF($E12&gt;AL$2,(", "&amp;Q$3&amp;" "&amp;FIXED((MIN(IF($F$3:$F$1002=$F12,Q$3:Q$1002,""))),$B$2)&amp;"–"&amp;FIXED((MAX(IF($F$3:$F$1002=$F12,Q$3:Q$1002,""))),$B$2)&amp;IF($A$2&lt;&gt;"y", "", " ("&amp;ROUND((AVERAGE(IF($F$3:$F$1002=$F12, Q$3:Q$1002))), $B$2)&amp;(IF($C$2="y", "", ")")))&amp;IF($C$2&lt;&gt;"y", "", (IF($A$2&lt;&gt;"y", " (", "±"))&amp;ROUND((STDEV(IF($F$3:$F$1002=$F12, Q$3:Q$1002))), $D$2)&amp;")")),"")))))</f>
        <v/>
      </c>
      <c r="AM12" s="5" t="str">
        <f t="array" ref="AM12">IF(R$2="n","",IF(ISERROR(STDEV(IF($F$3:$F$1002=$F12, R$3:R$1002))),"",((IF($E12&gt;AM$2,(", "&amp;R$3&amp;" "&amp;FIXED((MIN(IF($F$3:$F$1002=$F12,R$3:R$1002,""))),$B$2)&amp;"–"&amp;FIXED((MAX(IF($F$3:$F$1002=$F12,R$3:R$1002,""))),$B$2)&amp;IF($A$2&lt;&gt;"y", "", " ("&amp;ROUND((AVERAGE(IF($F$3:$F$1002=$F12, R$3:R$1002))), $B$2)&amp;(IF($C$2="y", "", ")")))&amp;IF($C$2&lt;&gt;"y", "", (IF($A$2&lt;&gt;"y", " (", "±"))&amp;ROUND((STDEV(IF($F$3:$F$1002=$F12, R$3:R$1002))), $D$2)&amp;")")),"")))))</f>
        <v/>
      </c>
      <c r="AN12" s="5" t="str">
        <f t="array" ref="AN12">IF(S$2="n","",IF(ISERROR(STDEV(IF($F$3:$F$1002=$F12, S$3:S$1002))),"",((IF($E12&gt;AN$2,(", "&amp;S$3&amp;" "&amp;FIXED((MIN(IF($F$3:$F$1002=$F12,S$3:S$1002,""))),$B$2)&amp;"–"&amp;FIXED((MAX(IF($F$3:$F$1002=$F12,S$3:S$1002,""))),$B$2)&amp;IF($A$2&lt;&gt;"y", "", " ("&amp;ROUND((AVERAGE(IF($F$3:$F$1002=$F12, S$3:S$1002))), $B$2)&amp;(IF($C$2="y", "", ")")))&amp;IF($C$2&lt;&gt;"y", "", (IF($A$2&lt;&gt;"y", " (", "±"))&amp;ROUND((STDEV(IF($F$3:$F$1002=$F12, S$3:S$1002))), $D$2)&amp;")")),"")))))</f>
        <v/>
      </c>
      <c r="AO12" s="5" t="str">
        <f t="array" ref="AO12">IF(T$2="n","",IF(ISERROR(STDEV(IF($F$3:$F$1002=$F12, T$3:T$1002))),"",((IF($E12&gt;AO$2,(", "&amp;T$3&amp;" "&amp;FIXED((MIN(IF($F$3:$F$1002=$F12,T$3:T$1002,""))),$B$2)&amp;"–"&amp;FIXED((MAX(IF($F$3:$F$1002=$F12,T$3:T$1002,""))),$B$2)&amp;IF($A$2&lt;&gt;"y", "", " ("&amp;ROUND((AVERAGE(IF($F$3:$F$1002=$F12, T$3:T$1002))), $B$2)&amp;(IF($C$2="y", "", ")")))&amp;IF($C$2&lt;&gt;"y", "", (IF($A$2&lt;&gt;"y", " (", "±"))&amp;ROUND((STDEV(IF($F$3:$F$1002=$F12, T$3:T$1002))), $D$2)&amp;")")),"")))))</f>
        <v/>
      </c>
      <c r="AP12" s="5" t="str">
        <f t="array" ref="AP12">IF(U$2="n","",IF(ISERROR(STDEV(IF($F$3:$F$1002=$F12, U$3:U$1002))),"",((IF($E12&gt;AP$2,(", "&amp;U$3&amp;" "&amp;FIXED((MIN(IF($F$3:$F$1002=$F12,U$3:U$1002,""))),$B$2)&amp;"–"&amp;FIXED((MAX(IF($F$3:$F$1002=$F12,U$3:U$1002,""))),$B$2)&amp;IF($A$2&lt;&gt;"y", "", " ("&amp;ROUND((AVERAGE(IF($F$3:$F$1002=$F12, U$3:U$1002))), $B$2)&amp;(IF($C$2="y", "", ")")))&amp;IF($C$2&lt;&gt;"y", "", (IF($A$2&lt;&gt;"y", " (", "±"))&amp;ROUND((STDEV(IF($F$3:$F$1002=$F12, U$3:U$1002))), $D$2)&amp;")")),"")))))</f>
        <v/>
      </c>
      <c r="AQ12" s="5" t="str">
        <f t="array" ref="AQ12">IF(V$2="n","",IF(ISERROR(STDEV(IF($F$3:$F$1002=$F12, V$3:V$1002))),"",((IF($E12&gt;AQ$2,(", "&amp;V$3&amp;" "&amp;FIXED((MIN(IF($F$3:$F$1002=$F12,V$3:V$1002,""))),$B$2)&amp;"–"&amp;FIXED((MAX(IF($F$3:$F$1002=$F12,V$3:V$1002,""))),$B$2)&amp;IF($A$2&lt;&gt;"y", "", " ("&amp;ROUND((AVERAGE(IF($F$3:$F$1002=$F12, V$3:V$1002))), $B$2)&amp;(IF($C$2="y", "", ")")))&amp;IF($C$2&lt;&gt;"y", "", (IF($A$2&lt;&gt;"y", " (", "±"))&amp;ROUND((STDEV(IF($F$3:$F$1002=$F12, V$3:V$1002))), $D$2)&amp;")")),"")))))</f>
        <v/>
      </c>
      <c r="AR12" s="5" t="str">
        <f t="array" ref="AR12">IF(W$2="n","",IF(ISERROR(STDEV(IF($F$3:$F$1002=$F12, W$3:W$1002))),"",((IF($E12&gt;AR$2,(", "&amp;W$3&amp;" "&amp;FIXED((MIN(IF($F$3:$F$1002=$F12,W$3:W$1002,""))),$B$2)&amp;"–"&amp;FIXED((MAX(IF($F$3:$F$1002=$F12,W$3:W$1002,""))),$B$2)&amp;IF($A$2&lt;&gt;"y", "", " ("&amp;ROUND((AVERAGE(IF($F$3:$F$1002=$F12, W$3:W$1002))), $B$2)&amp;(IF($C$2="y", "", ")")))&amp;IF($C$2&lt;&gt;"y", "", (IF($A$2&lt;&gt;"y", " (", "±"))&amp;ROUND((STDEV(IF($F$3:$F$1002=$F12, W$3:W$1002))), $D$2)&amp;")")),"")))))</f>
        <v/>
      </c>
      <c r="AS12" s="5" t="str">
        <f t="array" ref="AS12">IF(X$2="n","",IF(ISERROR(STDEV(IF($F$3:$F$1002=$F12, X$3:X$1002))),"",((IF($E12&gt;AS$2,(", "&amp;X$3&amp;" "&amp;FIXED((MIN(IF($F$3:$F$1002=$F12,X$3:X$1002,""))),$B$2)&amp;"–"&amp;FIXED((MAX(IF($F$3:$F$1002=$F12,X$3:X$1002,""))),$B$2)&amp;IF($A$2&lt;&gt;"y", "", " ("&amp;ROUND((AVERAGE(IF($F$3:$F$1002=$F12, X$3:X$1002))), $B$2)&amp;(IF($C$2="y", "", ")")))&amp;IF($C$2&lt;&gt;"y", "", (IF($A$2&lt;&gt;"y", " (", "±"))&amp;ROUND((STDEV(IF($F$3:$F$1002=$F12, X$3:X$1002))), $D$2)&amp;")")),"")))))</f>
        <v/>
      </c>
      <c r="AT12" s="5" t="str">
        <f t="array" ref="AT12">IF(Y$2="n","",IF(ISERROR(STDEV(IF($F$3:$F$1002=$F12, Y$3:Y$1002))),"",((IF($E12&gt;AT$2,(", "&amp;Y$3&amp;" "&amp;FIXED((MIN(IF($F$3:$F$1002=$F12,Y$3:Y$1002,""))),$B$2)&amp;"–"&amp;FIXED((MAX(IF($F$3:$F$1002=$F12,Y$3:Y$1002,""))),$B$2)&amp;IF($A$2&lt;&gt;"y", "", " ("&amp;ROUND((AVERAGE(IF($F$3:$F$1002=$F12, Y$3:Y$1002))), $B$2)&amp;(IF($C$2="y", "", ")")))&amp;IF($C$2&lt;&gt;"y", "", (IF($A$2&lt;&gt;"y", " (", "±"))&amp;ROUND((STDEV(IF($F$3:$F$1002=$F12, Y$3:Y$1002))), $D$2)&amp;")")),"")))))</f>
        <v/>
      </c>
      <c r="AU12" s="5" t="str">
        <f t="array" ref="AU12">IF(Z$2="n","",IF(ISERROR(STDEV(IF($F$3:$F$1002=$F12, Z$3:Z$1002))),"",((IF($E12&gt;AU$2,(", "&amp;Z$3&amp;" "&amp;FIXED((MIN(IF($F$3:$F$1002=$F12,Z$3:Z$1002,""))),$B$2)&amp;"–"&amp;FIXED((MAX(IF($F$3:$F$1002=$F12,Z$3:Z$1002,""))),$B$2)&amp;IF($A$2&lt;&gt;"y", "", " ("&amp;ROUND((AVERAGE(IF($F$3:$F$1002=$F12, Z$3:Z$1002))), $B$2)&amp;(IF($C$2="y", "", ")")))&amp;IF($C$2&lt;&gt;"y", "", (IF($A$2&lt;&gt;"y", " (", "±"))&amp;ROUND((STDEV(IF($F$3:$F$1002=$F12, Z$3:Z$1002))), $D$2)&amp;")")),"")))))</f>
        <v/>
      </c>
      <c r="AV12" s="5" t="str">
        <f t="array" ref="AV12">IF(AA$2="n","",IF(ISERROR(STDEV(IF($F$3:$F$1002=$F12, AA$3:AA$1002))),"",((IF($E12&gt;AV$2,(", "&amp;AA$3&amp;" "&amp;FIXED((MIN(IF($F$3:$F$1002=$F12,AA$3:AA$1002,""))),$B$2)&amp;"–"&amp;FIXED((MAX(IF($F$3:$F$1002=$F12,AA$3:AA$1002,""))),$B$2)&amp;IF($A$2&lt;&gt;"y", "", " ("&amp;ROUND((AVERAGE(IF($F$3:$F$1002=$F12, AA$3:AA$1002))), $B$2)&amp;(IF($C$2="y", "", ")")))&amp;IF($C$2&lt;&gt;"y", "", (IF($A$2&lt;&gt;"y", " (", "±"))&amp;ROUND((STDEV(IF($F$3:$F$1002=$F12, AA$3:AA$1002))), $D$2)&amp;")")),"")))))</f>
        <v/>
      </c>
      <c r="AW12" s="5">
        <f t="shared" si="5"/>
        <v>4</v>
      </c>
      <c r="AX12" s="51" t="str">
        <f t="shared" si="6"/>
        <v/>
      </c>
    </row>
    <row r="13" spans="1:50" s="1" customFormat="1" x14ac:dyDescent="0.2">
      <c r="A13" s="45">
        <f t="shared" si="1"/>
        <v>2</v>
      </c>
      <c r="B13" s="38" t="s">
        <v>68</v>
      </c>
      <c r="C13" s="38" t="s">
        <v>61</v>
      </c>
      <c r="D13" s="38"/>
      <c r="E13" s="4">
        <f t="shared" si="7"/>
        <v>5</v>
      </c>
      <c r="F13" s="4" t="str">
        <f t="shared" si="2"/>
        <v>Filistatinella howdyallFemales</v>
      </c>
      <c r="G13" s="5">
        <f t="shared" si="3"/>
        <v>1</v>
      </c>
      <c r="H13" s="38">
        <v>2.6</v>
      </c>
      <c r="I13" s="38">
        <v>1.1000000000000001</v>
      </c>
      <c r="J13" s="38">
        <v>1.2</v>
      </c>
      <c r="K13" s="38" t="s">
        <v>6</v>
      </c>
      <c r="L13" s="38">
        <f t="shared" si="8"/>
        <v>1.0900000000000001</v>
      </c>
      <c r="M13" s="38"/>
      <c r="N13" s="38"/>
      <c r="O13" s="38"/>
      <c r="P13" s="38"/>
      <c r="Q13" s="38"/>
      <c r="R13" s="38"/>
      <c r="S13" s="38"/>
      <c r="T13" s="38"/>
      <c r="U13" s="38"/>
      <c r="V13" s="38"/>
      <c r="W13" s="38"/>
      <c r="X13" s="38"/>
      <c r="Y13" s="38"/>
      <c r="Z13" s="38"/>
      <c r="AA13" s="38"/>
      <c r="AB13" s="5" t="str">
        <f t="shared" si="4"/>
        <v xml:space="preserve">Females (n=5): </v>
      </c>
      <c r="AC13" s="5" t="str">
        <f t="array" ref="AC13">IF(H$2="n","",IF(ISERROR(STDEV(IF($F$3:$F$1002=$F13, H$3:H$1002))),"",((IF($E13&gt;AC$2,(H$3&amp;" "&amp;FIXED((MIN(IF($F$3:$F$1002=$F13,H$3:H$1002,""))),$B$2)&amp;"–"&amp;FIXED((MAX(IF($F$3:$F$1002=$F13,H$3:H$1002,""))),$B$2)&amp;IF($A$2&lt;&gt;"y", "", " ("&amp;ROUND((AVERAGE(IF($F$3:$F$1002=$F13, H$3:H$1002))), $B$2)&amp;(IF($C$2="y", "", ")")))&amp;IF($C$2&lt;&gt;"y", "", (IF($A$2&lt;&gt;"y", " (", "±"))&amp;ROUND((STDEV(IF($F$3:$F$1002=$F13, H$3:H$1002))), $D$2)&amp;")")),"")))))</f>
        <v>total length 2.20–2.60 (2.52)</v>
      </c>
      <c r="AD13" s="5" t="str">
        <f t="array" ref="AD13">IF(I$2="n","",IF(ISERROR(STDEV(IF($F$3:$F$1002=$F13, I$3:I$1002))),"",((IF($E13&gt;AD$2,(", "&amp;I$3&amp;" "&amp;FIXED((MIN(IF($F$3:$F$1002=$F13,I$3:I$1002,""))),$B$2)&amp;"–"&amp;FIXED((MAX(IF($F$3:$F$1002=$F13,I$3:I$1002,""))),$B$2)&amp;IF($A$2&lt;&gt;"y", "", " ("&amp;ROUND((AVERAGE(IF($F$3:$F$1002=$F13, I$3:I$1002))), $B$2)&amp;(IF($C$2="y", "", ")")))&amp;IF($C$2&lt;&gt;"y", "", (IF($A$2&lt;&gt;"y", " (", "±"))&amp;ROUND((STDEV(IF($F$3:$F$1002=$F13, I$3:I$1002))), $D$2)&amp;")")),"")))))</f>
        <v>, carapace length 0.77–1.10 (0.96)</v>
      </c>
      <c r="AE13" s="5" t="str">
        <f t="array" ref="AE13">IF(J$2="n","",IF(ISERROR(STDEV(IF($F$3:$F$1002=$F13, J$3:J$1002))),"",((IF($E13&gt;AE$2,(", "&amp;J$3&amp;" "&amp;FIXED((MIN(IF($F$3:$F$1002=$F13,J$3:J$1002,""))),$B$2)&amp;"–"&amp;FIXED((MAX(IF($F$3:$F$1002=$F13,J$3:J$1002,""))),$B$2)&amp;IF($A$2&lt;&gt;"y", "", " ("&amp;ROUND((AVERAGE(IF($F$3:$F$1002=$F13, J$3:J$1002))), $B$2)&amp;(IF($C$2="y", "", ")")))&amp;IF($C$2&lt;&gt;"y", "", (IF($A$2&lt;&gt;"y", " (", "±"))&amp;ROUND((STDEV(IF($F$3:$F$1002=$F13, J$3:J$1002))), $D$2)&amp;")")),"")))))</f>
        <v/>
      </c>
      <c r="AF13" s="5" t="str">
        <f t="array" ref="AF13">IF(K$2="n","",IF(ISERROR(STDEV(IF($F$3:$F$1002=$F13, K$3:K$1002))),"",((IF($E13&gt;AF$2,(", "&amp;K$3&amp;" "&amp;FIXED((MIN(IF($F$3:$F$1002=$F13,K$3:K$1002,""))),$B$2)&amp;"–"&amp;FIXED((MAX(IF($F$3:$F$1002=$F13,K$3:K$1002,""))),$B$2)&amp;IF($A$2&lt;&gt;"y", "", " ("&amp;ROUND((AVERAGE(IF($F$3:$F$1002=$F13, K$3:K$1002))), $B$2)&amp;(IF($C$2="y", "", ")")))&amp;IF($C$2&lt;&gt;"y", "", (IF($A$2&lt;&gt;"y", " (", "±"))&amp;ROUND((STDEV(IF($F$3:$F$1002=$F13, K$3:K$1002))), $D$2)&amp;")")),"")))))</f>
        <v>, tibia I length 0.81–1.10 (0.97)</v>
      </c>
      <c r="AG13" s="5" t="str">
        <f t="array" ref="AG13">IF(L$2="n","",IF(ISERROR(STDEV(IF($F$3:$F$1002=$F13, L$3:L$1002))),"",((IF($E13&gt;AG$2,(", "&amp;L$3&amp;" "&amp;FIXED((MIN(IF($F$3:$F$1002=$F13,L$3:L$1002,""))),$B$2)&amp;"–"&amp;FIXED((MAX(IF($F$3:$F$1002=$F13,L$3:L$1002,""))),$B$2)&amp;IF($A$2&lt;&gt;"y", "", " ("&amp;ROUND((AVERAGE(IF($F$3:$F$1002=$F13, L$3:L$1002))), $B$2)&amp;(IF($C$2="y", "", ")")))&amp;IF($C$2&lt;&gt;"y", "", (IF($A$2&lt;&gt;"y", " (", "±"))&amp;ROUND((STDEV(IF($F$3:$F$1002=$F13, L$3:L$1002))), $D$2)&amp;")")),"")))))</f>
        <v>, femur/carapace ratio 0.98–1.20 (1.12)</v>
      </c>
      <c r="AH13" s="5" t="str">
        <f t="array" ref="AH13">IF(M$2="n","",IF(ISERROR(STDEV(IF($F$3:$F$1002=$F13, M$3:M$1002))),"",((IF($E13&gt;AH$2,(", "&amp;M$3&amp;" "&amp;FIXED((MIN(IF($F$3:$F$1002=$F13,M$3:M$1002,""))),$B$2)&amp;"–"&amp;FIXED((MAX(IF($F$3:$F$1002=$F13,M$3:M$1002,""))),$B$2)&amp;IF($A$2&lt;&gt;"y", "", " ("&amp;ROUND((AVERAGE(IF($F$3:$F$1002=$F13, M$3:M$1002))), $B$2)&amp;(IF($C$2="y", "", ")")))&amp;IF($C$2&lt;&gt;"y", "", (IF($A$2&lt;&gt;"y", " (", "±"))&amp;ROUND((STDEV(IF($F$3:$F$1002=$F13, M$3:M$1002))), $D$2)&amp;")")),"")))))</f>
        <v/>
      </c>
      <c r="AI13" s="5" t="str">
        <f t="array" ref="AI13">IF(N$2="n","",IF(ISERROR(STDEV(IF($F$3:$F$1002=$F13, N$3:N$1002))),"",((IF($E13&gt;AI$2,(", "&amp;N$3&amp;" "&amp;FIXED((MIN(IF($F$3:$F$1002=$F13,N$3:N$1002,""))),$B$2)&amp;"–"&amp;FIXED((MAX(IF($F$3:$F$1002=$F13,N$3:N$1002,""))),$B$2)&amp;IF($A$2&lt;&gt;"y", "", " ("&amp;ROUND((AVERAGE(IF($F$3:$F$1002=$F13, N$3:N$1002))), $B$2)&amp;(IF($C$2="y", "", ")")))&amp;IF($C$2&lt;&gt;"y", "", (IF($A$2&lt;&gt;"y", " (", "±"))&amp;ROUND((STDEV(IF($F$3:$F$1002=$F13, N$3:N$1002))), $D$2)&amp;")")),"")))))</f>
        <v/>
      </c>
      <c r="AJ13" s="5" t="str">
        <f t="array" ref="AJ13">IF(O$2="n","",IF(ISERROR(STDEV(IF($F$3:$F$1002=$F13, O$3:O$1002))),"",((IF($E13&gt;AJ$2,(", "&amp;O$3&amp;" "&amp;FIXED((MIN(IF($F$3:$F$1002=$F13,O$3:O$1002,""))),$B$2)&amp;"–"&amp;FIXED((MAX(IF($F$3:$F$1002=$F13,O$3:O$1002,""))),$B$2)&amp;IF($A$2&lt;&gt;"y", "", " ("&amp;ROUND((AVERAGE(IF($F$3:$F$1002=$F13, O$3:O$1002))), $B$2)&amp;(IF($C$2="y", "", ")")))&amp;IF($C$2&lt;&gt;"y", "", (IF($A$2&lt;&gt;"y", " (", "±"))&amp;ROUND((STDEV(IF($F$3:$F$1002=$F13, O$3:O$1002))), $D$2)&amp;")")),"")))))</f>
        <v/>
      </c>
      <c r="AK13" s="5" t="str">
        <f t="array" ref="AK13">IF(P$2="n","",IF(ISERROR(STDEV(IF($F$3:$F$1002=$F13, P$3:P$1002))),"",((IF($E13&gt;AK$2,(", "&amp;P$3&amp;" "&amp;FIXED((MIN(IF($F$3:$F$1002=$F13,P$3:P$1002,""))),$B$2)&amp;"–"&amp;FIXED((MAX(IF($F$3:$F$1002=$F13,P$3:P$1002,""))),$B$2)&amp;IF($A$2&lt;&gt;"y", "", " ("&amp;ROUND((AVERAGE(IF($F$3:$F$1002=$F13, P$3:P$1002))), $B$2)&amp;(IF($C$2="y", "", ")")))&amp;IF($C$2&lt;&gt;"y", "", (IF($A$2&lt;&gt;"y", " (", "±"))&amp;ROUND((STDEV(IF($F$3:$F$1002=$F13, P$3:P$1002))), $D$2)&amp;")")),"")))))</f>
        <v/>
      </c>
      <c r="AL13" s="5" t="str">
        <f t="array" ref="AL13">IF(Q$2="n","",IF(ISERROR(STDEV(IF($F$3:$F$1002=$F13, Q$3:Q$1002))),"",((IF($E13&gt;AL$2,(", "&amp;Q$3&amp;" "&amp;FIXED((MIN(IF($F$3:$F$1002=$F13,Q$3:Q$1002,""))),$B$2)&amp;"–"&amp;FIXED((MAX(IF($F$3:$F$1002=$F13,Q$3:Q$1002,""))),$B$2)&amp;IF($A$2&lt;&gt;"y", "", " ("&amp;ROUND((AVERAGE(IF($F$3:$F$1002=$F13, Q$3:Q$1002))), $B$2)&amp;(IF($C$2="y", "", ")")))&amp;IF($C$2&lt;&gt;"y", "", (IF($A$2&lt;&gt;"y", " (", "±"))&amp;ROUND((STDEV(IF($F$3:$F$1002=$F13, Q$3:Q$1002))), $D$2)&amp;")")),"")))))</f>
        <v/>
      </c>
      <c r="AM13" s="5" t="str">
        <f t="array" ref="AM13">IF(R$2="n","",IF(ISERROR(STDEV(IF($F$3:$F$1002=$F13, R$3:R$1002))),"",((IF($E13&gt;AM$2,(", "&amp;R$3&amp;" "&amp;FIXED((MIN(IF($F$3:$F$1002=$F13,R$3:R$1002,""))),$B$2)&amp;"–"&amp;FIXED((MAX(IF($F$3:$F$1002=$F13,R$3:R$1002,""))),$B$2)&amp;IF($A$2&lt;&gt;"y", "", " ("&amp;ROUND((AVERAGE(IF($F$3:$F$1002=$F13, R$3:R$1002))), $B$2)&amp;(IF($C$2="y", "", ")")))&amp;IF($C$2&lt;&gt;"y", "", (IF($A$2&lt;&gt;"y", " (", "±"))&amp;ROUND((STDEV(IF($F$3:$F$1002=$F13, R$3:R$1002))), $D$2)&amp;")")),"")))))</f>
        <v/>
      </c>
      <c r="AN13" s="5" t="str">
        <f t="array" ref="AN13">IF(S$2="n","",IF(ISERROR(STDEV(IF($F$3:$F$1002=$F13, S$3:S$1002))),"",((IF($E13&gt;AN$2,(", "&amp;S$3&amp;" "&amp;FIXED((MIN(IF($F$3:$F$1002=$F13,S$3:S$1002,""))),$B$2)&amp;"–"&amp;FIXED((MAX(IF($F$3:$F$1002=$F13,S$3:S$1002,""))),$B$2)&amp;IF($A$2&lt;&gt;"y", "", " ("&amp;ROUND((AVERAGE(IF($F$3:$F$1002=$F13, S$3:S$1002))), $B$2)&amp;(IF($C$2="y", "", ")")))&amp;IF($C$2&lt;&gt;"y", "", (IF($A$2&lt;&gt;"y", " (", "±"))&amp;ROUND((STDEV(IF($F$3:$F$1002=$F13, S$3:S$1002))), $D$2)&amp;")")),"")))))</f>
        <v/>
      </c>
      <c r="AO13" s="5" t="str">
        <f t="array" ref="AO13">IF(T$2="n","",IF(ISERROR(STDEV(IF($F$3:$F$1002=$F13, T$3:T$1002))),"",((IF($E13&gt;AO$2,(", "&amp;T$3&amp;" "&amp;FIXED((MIN(IF($F$3:$F$1002=$F13,T$3:T$1002,""))),$B$2)&amp;"–"&amp;FIXED((MAX(IF($F$3:$F$1002=$F13,T$3:T$1002,""))),$B$2)&amp;IF($A$2&lt;&gt;"y", "", " ("&amp;ROUND((AVERAGE(IF($F$3:$F$1002=$F13, T$3:T$1002))), $B$2)&amp;(IF($C$2="y", "", ")")))&amp;IF($C$2&lt;&gt;"y", "", (IF($A$2&lt;&gt;"y", " (", "±"))&amp;ROUND((STDEV(IF($F$3:$F$1002=$F13, T$3:T$1002))), $D$2)&amp;")")),"")))))</f>
        <v/>
      </c>
      <c r="AP13" s="5" t="str">
        <f t="array" ref="AP13">IF(U$2="n","",IF(ISERROR(STDEV(IF($F$3:$F$1002=$F13, U$3:U$1002))),"",((IF($E13&gt;AP$2,(", "&amp;U$3&amp;" "&amp;FIXED((MIN(IF($F$3:$F$1002=$F13,U$3:U$1002,""))),$B$2)&amp;"–"&amp;FIXED((MAX(IF($F$3:$F$1002=$F13,U$3:U$1002,""))),$B$2)&amp;IF($A$2&lt;&gt;"y", "", " ("&amp;ROUND((AVERAGE(IF($F$3:$F$1002=$F13, U$3:U$1002))), $B$2)&amp;(IF($C$2="y", "", ")")))&amp;IF($C$2&lt;&gt;"y", "", (IF($A$2&lt;&gt;"y", " (", "±"))&amp;ROUND((STDEV(IF($F$3:$F$1002=$F13, U$3:U$1002))), $D$2)&amp;")")),"")))))</f>
        <v/>
      </c>
      <c r="AQ13" s="5" t="str">
        <f t="array" ref="AQ13">IF(V$2="n","",IF(ISERROR(STDEV(IF($F$3:$F$1002=$F13, V$3:V$1002))),"",((IF($E13&gt;AQ$2,(", "&amp;V$3&amp;" "&amp;FIXED((MIN(IF($F$3:$F$1002=$F13,V$3:V$1002,""))),$B$2)&amp;"–"&amp;FIXED((MAX(IF($F$3:$F$1002=$F13,V$3:V$1002,""))),$B$2)&amp;IF($A$2&lt;&gt;"y", "", " ("&amp;ROUND((AVERAGE(IF($F$3:$F$1002=$F13, V$3:V$1002))), $B$2)&amp;(IF($C$2="y", "", ")")))&amp;IF($C$2&lt;&gt;"y", "", (IF($A$2&lt;&gt;"y", " (", "±"))&amp;ROUND((STDEV(IF($F$3:$F$1002=$F13, V$3:V$1002))), $D$2)&amp;")")),"")))))</f>
        <v/>
      </c>
      <c r="AR13" s="5" t="str">
        <f t="array" ref="AR13">IF(W$2="n","",IF(ISERROR(STDEV(IF($F$3:$F$1002=$F13, W$3:W$1002))),"",((IF($E13&gt;AR$2,(", "&amp;W$3&amp;" "&amp;FIXED((MIN(IF($F$3:$F$1002=$F13,W$3:W$1002,""))),$B$2)&amp;"–"&amp;FIXED((MAX(IF($F$3:$F$1002=$F13,W$3:W$1002,""))),$B$2)&amp;IF($A$2&lt;&gt;"y", "", " ("&amp;ROUND((AVERAGE(IF($F$3:$F$1002=$F13, W$3:W$1002))), $B$2)&amp;(IF($C$2="y", "", ")")))&amp;IF($C$2&lt;&gt;"y", "", (IF($A$2&lt;&gt;"y", " (", "±"))&amp;ROUND((STDEV(IF($F$3:$F$1002=$F13, W$3:W$1002))), $D$2)&amp;")")),"")))))</f>
        <v/>
      </c>
      <c r="AS13" s="5" t="str">
        <f t="array" ref="AS13">IF(X$2="n","",IF(ISERROR(STDEV(IF($F$3:$F$1002=$F13, X$3:X$1002))),"",((IF($E13&gt;AS$2,(", "&amp;X$3&amp;" "&amp;FIXED((MIN(IF($F$3:$F$1002=$F13,X$3:X$1002,""))),$B$2)&amp;"–"&amp;FIXED((MAX(IF($F$3:$F$1002=$F13,X$3:X$1002,""))),$B$2)&amp;IF($A$2&lt;&gt;"y", "", " ("&amp;ROUND((AVERAGE(IF($F$3:$F$1002=$F13, X$3:X$1002))), $B$2)&amp;(IF($C$2="y", "", ")")))&amp;IF($C$2&lt;&gt;"y", "", (IF($A$2&lt;&gt;"y", " (", "±"))&amp;ROUND((STDEV(IF($F$3:$F$1002=$F13, X$3:X$1002))), $D$2)&amp;")")),"")))))</f>
        <v/>
      </c>
      <c r="AT13" s="5" t="str">
        <f t="array" ref="AT13">IF(Y$2="n","",IF(ISERROR(STDEV(IF($F$3:$F$1002=$F13, Y$3:Y$1002))),"",((IF($E13&gt;AT$2,(", "&amp;Y$3&amp;" "&amp;FIXED((MIN(IF($F$3:$F$1002=$F13,Y$3:Y$1002,""))),$B$2)&amp;"–"&amp;FIXED((MAX(IF($F$3:$F$1002=$F13,Y$3:Y$1002,""))),$B$2)&amp;IF($A$2&lt;&gt;"y", "", " ("&amp;ROUND((AVERAGE(IF($F$3:$F$1002=$F13, Y$3:Y$1002))), $B$2)&amp;(IF($C$2="y", "", ")")))&amp;IF($C$2&lt;&gt;"y", "", (IF($A$2&lt;&gt;"y", " (", "±"))&amp;ROUND((STDEV(IF($F$3:$F$1002=$F13, Y$3:Y$1002))), $D$2)&amp;")")),"")))))</f>
        <v/>
      </c>
      <c r="AU13" s="5" t="str">
        <f t="array" ref="AU13">IF(Z$2="n","",IF(ISERROR(STDEV(IF($F$3:$F$1002=$F13, Z$3:Z$1002))),"",((IF($E13&gt;AU$2,(", "&amp;Z$3&amp;" "&amp;FIXED((MIN(IF($F$3:$F$1002=$F13,Z$3:Z$1002,""))),$B$2)&amp;"–"&amp;FIXED((MAX(IF($F$3:$F$1002=$F13,Z$3:Z$1002,""))),$B$2)&amp;IF($A$2&lt;&gt;"y", "", " ("&amp;ROUND((AVERAGE(IF($F$3:$F$1002=$F13, Z$3:Z$1002))), $B$2)&amp;(IF($C$2="y", "", ")")))&amp;IF($C$2&lt;&gt;"y", "", (IF($A$2&lt;&gt;"y", " (", "±"))&amp;ROUND((STDEV(IF($F$3:$F$1002=$F13, Z$3:Z$1002))), $D$2)&amp;")")),"")))))</f>
        <v/>
      </c>
      <c r="AV13" s="5" t="str">
        <f t="array" ref="AV13">IF(AA$2="n","",IF(ISERROR(STDEV(IF($F$3:$F$1002=$F13, AA$3:AA$1002))),"",((IF($E13&gt;AV$2,(", "&amp;AA$3&amp;" "&amp;FIXED((MIN(IF($F$3:$F$1002=$F13,AA$3:AA$1002,""))),$B$2)&amp;"–"&amp;FIXED((MAX(IF($F$3:$F$1002=$F13,AA$3:AA$1002,""))),$B$2)&amp;IF($A$2&lt;&gt;"y", "", " ("&amp;ROUND((AVERAGE(IF($F$3:$F$1002=$F13, AA$3:AA$1002))), $B$2)&amp;(IF($C$2="y", "", ")")))&amp;IF($C$2&lt;&gt;"y", "", (IF($A$2&lt;&gt;"y", " (", "±"))&amp;ROUND((STDEV(IF($F$3:$F$1002=$F13, AA$3:AA$1002))), $D$2)&amp;")")),"")))))</f>
        <v/>
      </c>
      <c r="AW13" s="5">
        <f t="shared" si="5"/>
        <v>5</v>
      </c>
      <c r="AX13" s="51" t="str">
        <f t="shared" si="6"/>
        <v>Females (n=5): total length 2.20–2.60 (2.52), carapace length 0.77–1.10 (0.96), tibia I length 0.81–1.10 (0.97), femur/carapace ratio 0.98–1.20 (1.12).</v>
      </c>
    </row>
    <row r="14" spans="1:50" s="1" customFormat="1" x14ac:dyDescent="0.2">
      <c r="A14" s="45">
        <f t="shared" si="1"/>
        <v>3</v>
      </c>
      <c r="B14" s="38" t="s">
        <v>69</v>
      </c>
      <c r="C14" s="38" t="s">
        <v>62</v>
      </c>
      <c r="D14" s="38"/>
      <c r="E14" s="4">
        <f t="shared" ref="E14:E22" si="9">COUNTA(H14:AA14)</f>
        <v>5</v>
      </c>
      <c r="F14" s="4" t="str">
        <f t="shared" ref="F14:F22" si="10">B14&amp;C14</f>
        <v>Filistatinella domesticaMales</v>
      </c>
      <c r="G14" s="5">
        <f t="shared" ref="G14:G22" si="11">IF((B14=B15), (IF(C14=C15, 0, 1)), 1)</f>
        <v>0</v>
      </c>
      <c r="H14" s="38">
        <v>2.4</v>
      </c>
      <c r="I14" s="38">
        <v>1</v>
      </c>
      <c r="J14" s="38">
        <v>1.3</v>
      </c>
      <c r="K14" s="38">
        <v>1.3</v>
      </c>
      <c r="L14" s="38">
        <f t="shared" si="8"/>
        <v>1.3</v>
      </c>
      <c r="M14" s="38"/>
      <c r="N14" s="38"/>
      <c r="O14" s="38"/>
      <c r="P14" s="38"/>
      <c r="Q14" s="38"/>
      <c r="R14" s="38"/>
      <c r="S14" s="38"/>
      <c r="T14" s="38"/>
      <c r="U14" s="38"/>
      <c r="V14" s="38"/>
      <c r="W14" s="38"/>
      <c r="X14" s="38"/>
      <c r="Y14" s="38"/>
      <c r="Z14" s="38"/>
      <c r="AA14" s="38"/>
      <c r="AB14" s="5" t="str">
        <f t="shared" si="4"/>
        <v/>
      </c>
      <c r="AC14" s="5" t="str">
        <f t="array" ref="AC14">IF(H$2="n","",IF(ISERROR(STDEV(IF($F$3:$F$1002=$F14, H$3:H$1002))),"",((IF($E14&gt;AC$2,(H$3&amp;" "&amp;FIXED((MIN(IF($F$3:$F$1002=$F14,H$3:H$1002,""))),$B$2)&amp;"–"&amp;FIXED((MAX(IF($F$3:$F$1002=$F14,H$3:H$1002,""))),$B$2)&amp;IF($A$2&lt;&gt;"y", "", " ("&amp;ROUND((AVERAGE(IF($F$3:$F$1002=$F14, H$3:H$1002))), $B$2)&amp;(IF($C$2="y", "", ")")))&amp;IF($C$2&lt;&gt;"y", "", (IF($A$2&lt;&gt;"y", " (", "±"))&amp;ROUND((STDEV(IF($F$3:$F$1002=$F14, H$3:H$1002))), $D$2)&amp;")")),"")))))</f>
        <v>total length 2.34–2.77 (2.5)</v>
      </c>
      <c r="AD14" s="5" t="str">
        <f t="array" ref="AD14">IF(I$2="n","",IF(ISERROR(STDEV(IF($F$3:$F$1002=$F14, I$3:I$1002))),"",((IF($E14&gt;AD$2,(", "&amp;I$3&amp;" "&amp;FIXED((MIN(IF($F$3:$F$1002=$F14,I$3:I$1002,""))),$B$2)&amp;"–"&amp;FIXED((MAX(IF($F$3:$F$1002=$F14,I$3:I$1002,""))),$B$2)&amp;IF($A$2&lt;&gt;"y", "", " ("&amp;ROUND((AVERAGE(IF($F$3:$F$1002=$F14, I$3:I$1002))), $B$2)&amp;(IF($C$2="y", "", ")")))&amp;IF($C$2&lt;&gt;"y", "", (IF($A$2&lt;&gt;"y", " (", "±"))&amp;ROUND((STDEV(IF($F$3:$F$1002=$F14, I$3:I$1002))), $D$2)&amp;")")),"")))))</f>
        <v>, carapace length 0.91–1.15 (1.05)</v>
      </c>
      <c r="AE14" s="5" t="str">
        <f t="array" ref="AE14">IF(J$2="n","",IF(ISERROR(STDEV(IF($F$3:$F$1002=$F14, J$3:J$1002))),"",((IF($E14&gt;AE$2,(", "&amp;J$3&amp;" "&amp;FIXED((MIN(IF($F$3:$F$1002=$F14,J$3:J$1002,""))),$B$2)&amp;"–"&amp;FIXED((MAX(IF($F$3:$F$1002=$F14,J$3:J$1002,""))),$B$2)&amp;IF($A$2&lt;&gt;"y", "", " ("&amp;ROUND((AVERAGE(IF($F$3:$F$1002=$F14, J$3:J$1002))), $B$2)&amp;(IF($C$2="y", "", ")")))&amp;IF($C$2&lt;&gt;"y", "", (IF($A$2&lt;&gt;"y", " (", "±"))&amp;ROUND((STDEV(IF($F$3:$F$1002=$F14, J$3:J$1002))), $D$2)&amp;")")),"")))))</f>
        <v/>
      </c>
      <c r="AF14" s="5" t="str">
        <f t="array" ref="AF14">IF(K$2="n","",IF(ISERROR(STDEV(IF($F$3:$F$1002=$F14, K$3:K$1002))),"",((IF($E14&gt;AF$2,(", "&amp;K$3&amp;" "&amp;FIXED((MIN(IF($F$3:$F$1002=$F14,K$3:K$1002,""))),$B$2)&amp;"–"&amp;FIXED((MAX(IF($F$3:$F$1002=$F14,K$3:K$1002,""))),$B$2)&amp;IF($A$2&lt;&gt;"y", "", " ("&amp;ROUND((AVERAGE(IF($F$3:$F$1002=$F14, K$3:K$1002))), $B$2)&amp;(IF($C$2="y", "", ")")))&amp;IF($C$2&lt;&gt;"y", "", (IF($A$2&lt;&gt;"y", " (", "±"))&amp;ROUND((STDEV(IF($F$3:$F$1002=$F14, K$3:K$1002))), $D$2)&amp;")")),"")))))</f>
        <v>, tibia I length 1.13–1.50 (1.32)</v>
      </c>
      <c r="AG14" s="5" t="str">
        <f t="array" ref="AG14">IF(L$2="n","",IF(ISERROR(STDEV(IF($F$3:$F$1002=$F14, L$3:L$1002))),"",((IF($E14&gt;AG$2,(", "&amp;L$3&amp;" "&amp;FIXED((MIN(IF($F$3:$F$1002=$F14,L$3:L$1002,""))),$B$2)&amp;"–"&amp;FIXED((MAX(IF($F$3:$F$1002=$F14,L$3:L$1002,""))),$B$2)&amp;IF($A$2&lt;&gt;"y", "", " ("&amp;ROUND((AVERAGE(IF($F$3:$F$1002=$F14, L$3:L$1002))), $B$2)&amp;(IF($C$2="y", "", ")")))&amp;IF($C$2&lt;&gt;"y", "", (IF($A$2&lt;&gt;"y", " (", "±"))&amp;ROUND((STDEV(IF($F$3:$F$1002=$F14, L$3:L$1002))), $D$2)&amp;")")),"")))))</f>
        <v>, femur/carapace ratio 1.20–1.34 (1.26)</v>
      </c>
      <c r="AH14" s="5" t="str">
        <f t="array" ref="AH14">IF(M$2="n","",IF(ISERROR(STDEV(IF($F$3:$F$1002=$F14, M$3:M$1002))),"",((IF($E14&gt;AH$2,(", "&amp;M$3&amp;" "&amp;FIXED((MIN(IF($F$3:$F$1002=$F14,M$3:M$1002,""))),$B$2)&amp;"–"&amp;FIXED((MAX(IF($F$3:$F$1002=$F14,M$3:M$1002,""))),$B$2)&amp;IF($A$2&lt;&gt;"y", "", " ("&amp;ROUND((AVERAGE(IF($F$3:$F$1002=$F14, M$3:M$1002))), $B$2)&amp;(IF($C$2="y", "", ")")))&amp;IF($C$2&lt;&gt;"y", "", (IF($A$2&lt;&gt;"y", " (", "±"))&amp;ROUND((STDEV(IF($F$3:$F$1002=$F14, M$3:M$1002))), $D$2)&amp;")")),"")))))</f>
        <v/>
      </c>
      <c r="AI14" s="5" t="str">
        <f t="array" ref="AI14">IF(N$2="n","",IF(ISERROR(STDEV(IF($F$3:$F$1002=$F14, N$3:N$1002))),"",((IF($E14&gt;AI$2,(", "&amp;N$3&amp;" "&amp;FIXED((MIN(IF($F$3:$F$1002=$F14,N$3:N$1002,""))),$B$2)&amp;"–"&amp;FIXED((MAX(IF($F$3:$F$1002=$F14,N$3:N$1002,""))),$B$2)&amp;IF($A$2&lt;&gt;"y", "", " ("&amp;ROUND((AVERAGE(IF($F$3:$F$1002=$F14, N$3:N$1002))), $B$2)&amp;(IF($C$2="y", "", ")")))&amp;IF($C$2&lt;&gt;"y", "", (IF($A$2&lt;&gt;"y", " (", "±"))&amp;ROUND((STDEV(IF($F$3:$F$1002=$F14, N$3:N$1002))), $D$2)&amp;")")),"")))))</f>
        <v/>
      </c>
      <c r="AJ14" s="5" t="str">
        <f t="array" ref="AJ14">IF(O$2="n","",IF(ISERROR(STDEV(IF($F$3:$F$1002=$F14, O$3:O$1002))),"",((IF($E14&gt;AJ$2,(", "&amp;O$3&amp;" "&amp;FIXED((MIN(IF($F$3:$F$1002=$F14,O$3:O$1002,""))),$B$2)&amp;"–"&amp;FIXED((MAX(IF($F$3:$F$1002=$F14,O$3:O$1002,""))),$B$2)&amp;IF($A$2&lt;&gt;"y", "", " ("&amp;ROUND((AVERAGE(IF($F$3:$F$1002=$F14, O$3:O$1002))), $B$2)&amp;(IF($C$2="y", "", ")")))&amp;IF($C$2&lt;&gt;"y", "", (IF($A$2&lt;&gt;"y", " (", "±"))&amp;ROUND((STDEV(IF($F$3:$F$1002=$F14, O$3:O$1002))), $D$2)&amp;")")),"")))))</f>
        <v/>
      </c>
      <c r="AK14" s="5" t="str">
        <f t="array" ref="AK14">IF(P$2="n","",IF(ISERROR(STDEV(IF($F$3:$F$1002=$F14, P$3:P$1002))),"",((IF($E14&gt;AK$2,(", "&amp;P$3&amp;" "&amp;FIXED((MIN(IF($F$3:$F$1002=$F14,P$3:P$1002,""))),$B$2)&amp;"–"&amp;FIXED((MAX(IF($F$3:$F$1002=$F14,P$3:P$1002,""))),$B$2)&amp;IF($A$2&lt;&gt;"y", "", " ("&amp;ROUND((AVERAGE(IF($F$3:$F$1002=$F14, P$3:P$1002))), $B$2)&amp;(IF($C$2="y", "", ")")))&amp;IF($C$2&lt;&gt;"y", "", (IF($A$2&lt;&gt;"y", " (", "±"))&amp;ROUND((STDEV(IF($F$3:$F$1002=$F14, P$3:P$1002))), $D$2)&amp;")")),"")))))</f>
        <v/>
      </c>
      <c r="AL14" s="5" t="str">
        <f t="array" ref="AL14">IF(Q$2="n","",IF(ISERROR(STDEV(IF($F$3:$F$1002=$F14, Q$3:Q$1002))),"",((IF($E14&gt;AL$2,(", "&amp;Q$3&amp;" "&amp;FIXED((MIN(IF($F$3:$F$1002=$F14,Q$3:Q$1002,""))),$B$2)&amp;"–"&amp;FIXED((MAX(IF($F$3:$F$1002=$F14,Q$3:Q$1002,""))),$B$2)&amp;IF($A$2&lt;&gt;"y", "", " ("&amp;ROUND((AVERAGE(IF($F$3:$F$1002=$F14, Q$3:Q$1002))), $B$2)&amp;(IF($C$2="y", "", ")")))&amp;IF($C$2&lt;&gt;"y", "", (IF($A$2&lt;&gt;"y", " (", "±"))&amp;ROUND((STDEV(IF($F$3:$F$1002=$F14, Q$3:Q$1002))), $D$2)&amp;")")),"")))))</f>
        <v/>
      </c>
      <c r="AM14" s="5" t="str">
        <f t="array" ref="AM14">IF(R$2="n","",IF(ISERROR(STDEV(IF($F$3:$F$1002=$F14, R$3:R$1002))),"",((IF($E14&gt;AM$2,(", "&amp;R$3&amp;" "&amp;FIXED((MIN(IF($F$3:$F$1002=$F14,R$3:R$1002,""))),$B$2)&amp;"–"&amp;FIXED((MAX(IF($F$3:$F$1002=$F14,R$3:R$1002,""))),$B$2)&amp;IF($A$2&lt;&gt;"y", "", " ("&amp;ROUND((AVERAGE(IF($F$3:$F$1002=$F14, R$3:R$1002))), $B$2)&amp;(IF($C$2="y", "", ")")))&amp;IF($C$2&lt;&gt;"y", "", (IF($A$2&lt;&gt;"y", " (", "±"))&amp;ROUND((STDEV(IF($F$3:$F$1002=$F14, R$3:R$1002))), $D$2)&amp;")")),"")))))</f>
        <v/>
      </c>
      <c r="AN14" s="5" t="str">
        <f t="array" ref="AN14">IF(S$2="n","",IF(ISERROR(STDEV(IF($F$3:$F$1002=$F14, S$3:S$1002))),"",((IF($E14&gt;AN$2,(", "&amp;S$3&amp;" "&amp;FIXED((MIN(IF($F$3:$F$1002=$F14,S$3:S$1002,""))),$B$2)&amp;"–"&amp;FIXED((MAX(IF($F$3:$F$1002=$F14,S$3:S$1002,""))),$B$2)&amp;IF($A$2&lt;&gt;"y", "", " ("&amp;ROUND((AVERAGE(IF($F$3:$F$1002=$F14, S$3:S$1002))), $B$2)&amp;(IF($C$2="y", "", ")")))&amp;IF($C$2&lt;&gt;"y", "", (IF($A$2&lt;&gt;"y", " (", "±"))&amp;ROUND((STDEV(IF($F$3:$F$1002=$F14, S$3:S$1002))), $D$2)&amp;")")),"")))))</f>
        <v/>
      </c>
      <c r="AO14" s="5" t="str">
        <f t="array" ref="AO14">IF(T$2="n","",IF(ISERROR(STDEV(IF($F$3:$F$1002=$F14, T$3:T$1002))),"",((IF($E14&gt;AO$2,(", "&amp;T$3&amp;" "&amp;FIXED((MIN(IF($F$3:$F$1002=$F14,T$3:T$1002,""))),$B$2)&amp;"–"&amp;FIXED((MAX(IF($F$3:$F$1002=$F14,T$3:T$1002,""))),$B$2)&amp;IF($A$2&lt;&gt;"y", "", " ("&amp;ROUND((AVERAGE(IF($F$3:$F$1002=$F14, T$3:T$1002))), $B$2)&amp;(IF($C$2="y", "", ")")))&amp;IF($C$2&lt;&gt;"y", "", (IF($A$2&lt;&gt;"y", " (", "±"))&amp;ROUND((STDEV(IF($F$3:$F$1002=$F14, T$3:T$1002))), $D$2)&amp;")")),"")))))</f>
        <v/>
      </c>
      <c r="AP14" s="5" t="str">
        <f t="array" ref="AP14">IF(U$2="n","",IF(ISERROR(STDEV(IF($F$3:$F$1002=$F14, U$3:U$1002))),"",((IF($E14&gt;AP$2,(", "&amp;U$3&amp;" "&amp;FIXED((MIN(IF($F$3:$F$1002=$F14,U$3:U$1002,""))),$B$2)&amp;"–"&amp;FIXED((MAX(IF($F$3:$F$1002=$F14,U$3:U$1002,""))),$B$2)&amp;IF($A$2&lt;&gt;"y", "", " ("&amp;ROUND((AVERAGE(IF($F$3:$F$1002=$F14, U$3:U$1002))), $B$2)&amp;(IF($C$2="y", "", ")")))&amp;IF($C$2&lt;&gt;"y", "", (IF($A$2&lt;&gt;"y", " (", "±"))&amp;ROUND((STDEV(IF($F$3:$F$1002=$F14, U$3:U$1002))), $D$2)&amp;")")),"")))))</f>
        <v/>
      </c>
      <c r="AQ14" s="5" t="str">
        <f t="array" ref="AQ14">IF(V$2="n","",IF(ISERROR(STDEV(IF($F$3:$F$1002=$F14, V$3:V$1002))),"",((IF($E14&gt;AQ$2,(", "&amp;V$3&amp;" "&amp;FIXED((MIN(IF($F$3:$F$1002=$F14,V$3:V$1002,""))),$B$2)&amp;"–"&amp;FIXED((MAX(IF($F$3:$F$1002=$F14,V$3:V$1002,""))),$B$2)&amp;IF($A$2&lt;&gt;"y", "", " ("&amp;ROUND((AVERAGE(IF($F$3:$F$1002=$F14, V$3:V$1002))), $B$2)&amp;(IF($C$2="y", "", ")")))&amp;IF($C$2&lt;&gt;"y", "", (IF($A$2&lt;&gt;"y", " (", "±"))&amp;ROUND((STDEV(IF($F$3:$F$1002=$F14, V$3:V$1002))), $D$2)&amp;")")),"")))))</f>
        <v/>
      </c>
      <c r="AR14" s="5" t="str">
        <f t="array" ref="AR14">IF(W$2="n","",IF(ISERROR(STDEV(IF($F$3:$F$1002=$F14, W$3:W$1002))),"",((IF($E14&gt;AR$2,(", "&amp;W$3&amp;" "&amp;FIXED((MIN(IF($F$3:$F$1002=$F14,W$3:W$1002,""))),$B$2)&amp;"–"&amp;FIXED((MAX(IF($F$3:$F$1002=$F14,W$3:W$1002,""))),$B$2)&amp;IF($A$2&lt;&gt;"y", "", " ("&amp;ROUND((AVERAGE(IF($F$3:$F$1002=$F14, W$3:W$1002))), $B$2)&amp;(IF($C$2="y", "", ")")))&amp;IF($C$2&lt;&gt;"y", "", (IF($A$2&lt;&gt;"y", " (", "±"))&amp;ROUND((STDEV(IF($F$3:$F$1002=$F14, W$3:W$1002))), $D$2)&amp;")")),"")))))</f>
        <v/>
      </c>
      <c r="AS14" s="5" t="str">
        <f t="array" ref="AS14">IF(X$2="n","",IF(ISERROR(STDEV(IF($F$3:$F$1002=$F14, X$3:X$1002))),"",((IF($E14&gt;AS$2,(", "&amp;X$3&amp;" "&amp;FIXED((MIN(IF($F$3:$F$1002=$F14,X$3:X$1002,""))),$B$2)&amp;"–"&amp;FIXED((MAX(IF($F$3:$F$1002=$F14,X$3:X$1002,""))),$B$2)&amp;IF($A$2&lt;&gt;"y", "", " ("&amp;ROUND((AVERAGE(IF($F$3:$F$1002=$F14, X$3:X$1002))), $B$2)&amp;(IF($C$2="y", "", ")")))&amp;IF($C$2&lt;&gt;"y", "", (IF($A$2&lt;&gt;"y", " (", "±"))&amp;ROUND((STDEV(IF($F$3:$F$1002=$F14, X$3:X$1002))), $D$2)&amp;")")),"")))))</f>
        <v/>
      </c>
      <c r="AT14" s="5" t="str">
        <f t="array" ref="AT14">IF(Y$2="n","",IF(ISERROR(STDEV(IF($F$3:$F$1002=$F14, Y$3:Y$1002))),"",((IF($E14&gt;AT$2,(", "&amp;Y$3&amp;" "&amp;FIXED((MIN(IF($F$3:$F$1002=$F14,Y$3:Y$1002,""))),$B$2)&amp;"–"&amp;FIXED((MAX(IF($F$3:$F$1002=$F14,Y$3:Y$1002,""))),$B$2)&amp;IF($A$2&lt;&gt;"y", "", " ("&amp;ROUND((AVERAGE(IF($F$3:$F$1002=$F14, Y$3:Y$1002))), $B$2)&amp;(IF($C$2="y", "", ")")))&amp;IF($C$2&lt;&gt;"y", "", (IF($A$2&lt;&gt;"y", " (", "±"))&amp;ROUND((STDEV(IF($F$3:$F$1002=$F14, Y$3:Y$1002))), $D$2)&amp;")")),"")))))</f>
        <v/>
      </c>
      <c r="AU14" s="5" t="str">
        <f t="array" ref="AU14">IF(Z$2="n","",IF(ISERROR(STDEV(IF($F$3:$F$1002=$F14, Z$3:Z$1002))),"",((IF($E14&gt;AU$2,(", "&amp;Z$3&amp;" "&amp;FIXED((MIN(IF($F$3:$F$1002=$F14,Z$3:Z$1002,""))),$B$2)&amp;"–"&amp;FIXED((MAX(IF($F$3:$F$1002=$F14,Z$3:Z$1002,""))),$B$2)&amp;IF($A$2&lt;&gt;"y", "", " ("&amp;ROUND((AVERAGE(IF($F$3:$F$1002=$F14, Z$3:Z$1002))), $B$2)&amp;(IF($C$2="y", "", ")")))&amp;IF($C$2&lt;&gt;"y", "", (IF($A$2&lt;&gt;"y", " (", "±"))&amp;ROUND((STDEV(IF($F$3:$F$1002=$F14, Z$3:Z$1002))), $D$2)&amp;")")),"")))))</f>
        <v/>
      </c>
      <c r="AV14" s="5" t="str">
        <f t="array" ref="AV14">IF(AA$2="n","",IF(ISERROR(STDEV(IF($F$3:$F$1002=$F14, AA$3:AA$1002))),"",((IF($E14&gt;AV$2,(", "&amp;AA$3&amp;" "&amp;FIXED((MIN(IF($F$3:$F$1002=$F14,AA$3:AA$1002,""))),$B$2)&amp;"–"&amp;FIXED((MAX(IF($F$3:$F$1002=$F14,AA$3:AA$1002,""))),$B$2)&amp;IF($A$2&lt;&gt;"y", "", " ("&amp;ROUND((AVERAGE(IF($F$3:$F$1002=$F14, AA$3:AA$1002))), $B$2)&amp;(IF($C$2="y", "", ")")))&amp;IF($C$2&lt;&gt;"y", "", (IF($A$2&lt;&gt;"y", " (", "±"))&amp;ROUND((STDEV(IF($F$3:$F$1002=$F14, AA$3:AA$1002))), $D$2)&amp;")")),"")))))</f>
        <v/>
      </c>
      <c r="AW14" s="5">
        <f t="shared" si="5"/>
        <v>1</v>
      </c>
      <c r="AX14" s="51" t="str">
        <f t="shared" si="6"/>
        <v/>
      </c>
    </row>
    <row r="15" spans="1:50" s="1" customFormat="1" x14ac:dyDescent="0.2">
      <c r="A15" s="45">
        <f t="shared" si="1"/>
        <v>3</v>
      </c>
      <c r="B15" s="38" t="s">
        <v>69</v>
      </c>
      <c r="C15" s="38" t="s">
        <v>62</v>
      </c>
      <c r="D15" s="38"/>
      <c r="E15" s="4">
        <f t="shared" si="9"/>
        <v>5</v>
      </c>
      <c r="F15" s="4" t="str">
        <f t="shared" si="10"/>
        <v>Filistatinella domesticaMales</v>
      </c>
      <c r="G15" s="5">
        <f t="shared" si="11"/>
        <v>0</v>
      </c>
      <c r="H15" s="38">
        <v>2.34</v>
      </c>
      <c r="I15" s="38">
        <v>0.91</v>
      </c>
      <c r="J15" s="38">
        <v>1.0900000000000001</v>
      </c>
      <c r="K15" s="38">
        <v>1.1299999999999999</v>
      </c>
      <c r="L15" s="38">
        <f t="shared" si="8"/>
        <v>1.2</v>
      </c>
      <c r="M15" s="38"/>
      <c r="N15" s="38"/>
      <c r="O15" s="38"/>
      <c r="P15" s="38"/>
      <c r="Q15" s="38"/>
      <c r="R15" s="38"/>
      <c r="S15" s="38"/>
      <c r="T15" s="38"/>
      <c r="U15" s="38"/>
      <c r="V15" s="38"/>
      <c r="W15" s="38"/>
      <c r="X15" s="38"/>
      <c r="Y15" s="38"/>
      <c r="Z15" s="38"/>
      <c r="AA15" s="38"/>
      <c r="AB15" s="5" t="str">
        <f t="shared" si="4"/>
        <v/>
      </c>
      <c r="AC15" s="5" t="str">
        <f t="array" ref="AC15">IF(H$2="n","",IF(ISERROR(STDEV(IF($F$3:$F$1002=$F15, H$3:H$1002))),"",((IF($E15&gt;AC$2,(H$3&amp;" "&amp;FIXED((MIN(IF($F$3:$F$1002=$F15,H$3:H$1002,""))),$B$2)&amp;"–"&amp;FIXED((MAX(IF($F$3:$F$1002=$F15,H$3:H$1002,""))),$B$2)&amp;IF($A$2&lt;&gt;"y", "", " ("&amp;ROUND((AVERAGE(IF($F$3:$F$1002=$F15, H$3:H$1002))), $B$2)&amp;(IF($C$2="y", "", ")")))&amp;IF($C$2&lt;&gt;"y", "", (IF($A$2&lt;&gt;"y", " (", "±"))&amp;ROUND((STDEV(IF($F$3:$F$1002=$F15, H$3:H$1002))), $D$2)&amp;")")),"")))))</f>
        <v>total length 2.34–2.77 (2.5)</v>
      </c>
      <c r="AD15" s="5" t="str">
        <f t="array" ref="AD15">IF(I$2="n","",IF(ISERROR(STDEV(IF($F$3:$F$1002=$F15, I$3:I$1002))),"",((IF($E15&gt;AD$2,(", "&amp;I$3&amp;" "&amp;FIXED((MIN(IF($F$3:$F$1002=$F15,I$3:I$1002,""))),$B$2)&amp;"–"&amp;FIXED((MAX(IF($F$3:$F$1002=$F15,I$3:I$1002,""))),$B$2)&amp;IF($A$2&lt;&gt;"y", "", " ("&amp;ROUND((AVERAGE(IF($F$3:$F$1002=$F15, I$3:I$1002))), $B$2)&amp;(IF($C$2="y", "", ")")))&amp;IF($C$2&lt;&gt;"y", "", (IF($A$2&lt;&gt;"y", " (", "±"))&amp;ROUND((STDEV(IF($F$3:$F$1002=$F15, I$3:I$1002))), $D$2)&amp;")")),"")))))</f>
        <v>, carapace length 0.91–1.15 (1.05)</v>
      </c>
      <c r="AE15" s="5" t="str">
        <f t="array" ref="AE15">IF(J$2="n","",IF(ISERROR(STDEV(IF($F$3:$F$1002=$F15, J$3:J$1002))),"",((IF($E15&gt;AE$2,(", "&amp;J$3&amp;" "&amp;FIXED((MIN(IF($F$3:$F$1002=$F15,J$3:J$1002,""))),$B$2)&amp;"–"&amp;FIXED((MAX(IF($F$3:$F$1002=$F15,J$3:J$1002,""))),$B$2)&amp;IF($A$2&lt;&gt;"y", "", " ("&amp;ROUND((AVERAGE(IF($F$3:$F$1002=$F15, J$3:J$1002))), $B$2)&amp;(IF($C$2="y", "", ")")))&amp;IF($C$2&lt;&gt;"y", "", (IF($A$2&lt;&gt;"y", " (", "±"))&amp;ROUND((STDEV(IF($F$3:$F$1002=$F15, J$3:J$1002))), $D$2)&amp;")")),"")))))</f>
        <v/>
      </c>
      <c r="AF15" s="5" t="str">
        <f t="array" ref="AF15">IF(K$2="n","",IF(ISERROR(STDEV(IF($F$3:$F$1002=$F15, K$3:K$1002))),"",((IF($E15&gt;AF$2,(", "&amp;K$3&amp;" "&amp;FIXED((MIN(IF($F$3:$F$1002=$F15,K$3:K$1002,""))),$B$2)&amp;"–"&amp;FIXED((MAX(IF($F$3:$F$1002=$F15,K$3:K$1002,""))),$B$2)&amp;IF($A$2&lt;&gt;"y", "", " ("&amp;ROUND((AVERAGE(IF($F$3:$F$1002=$F15, K$3:K$1002))), $B$2)&amp;(IF($C$2="y", "", ")")))&amp;IF($C$2&lt;&gt;"y", "", (IF($A$2&lt;&gt;"y", " (", "±"))&amp;ROUND((STDEV(IF($F$3:$F$1002=$F15, K$3:K$1002))), $D$2)&amp;")")),"")))))</f>
        <v>, tibia I length 1.13–1.50 (1.32)</v>
      </c>
      <c r="AG15" s="5" t="str">
        <f t="array" ref="AG15">IF(L$2="n","",IF(ISERROR(STDEV(IF($F$3:$F$1002=$F15, L$3:L$1002))),"",((IF($E15&gt;AG$2,(", "&amp;L$3&amp;" "&amp;FIXED((MIN(IF($F$3:$F$1002=$F15,L$3:L$1002,""))),$B$2)&amp;"–"&amp;FIXED((MAX(IF($F$3:$F$1002=$F15,L$3:L$1002,""))),$B$2)&amp;IF($A$2&lt;&gt;"y", "", " ("&amp;ROUND((AVERAGE(IF($F$3:$F$1002=$F15, L$3:L$1002))), $B$2)&amp;(IF($C$2="y", "", ")")))&amp;IF($C$2&lt;&gt;"y", "", (IF($A$2&lt;&gt;"y", " (", "±"))&amp;ROUND((STDEV(IF($F$3:$F$1002=$F15, L$3:L$1002))), $D$2)&amp;")")),"")))))</f>
        <v>, femur/carapace ratio 1.20–1.34 (1.26)</v>
      </c>
      <c r="AH15" s="5" t="str">
        <f t="array" ref="AH15">IF(M$2="n","",IF(ISERROR(STDEV(IF($F$3:$F$1002=$F15, M$3:M$1002))),"",((IF($E15&gt;AH$2,(", "&amp;M$3&amp;" "&amp;FIXED((MIN(IF($F$3:$F$1002=$F15,M$3:M$1002,""))),$B$2)&amp;"–"&amp;FIXED((MAX(IF($F$3:$F$1002=$F15,M$3:M$1002,""))),$B$2)&amp;IF($A$2&lt;&gt;"y", "", " ("&amp;ROUND((AVERAGE(IF($F$3:$F$1002=$F15, M$3:M$1002))), $B$2)&amp;(IF($C$2="y", "", ")")))&amp;IF($C$2&lt;&gt;"y", "", (IF($A$2&lt;&gt;"y", " (", "±"))&amp;ROUND((STDEV(IF($F$3:$F$1002=$F15, M$3:M$1002))), $D$2)&amp;")")),"")))))</f>
        <v/>
      </c>
      <c r="AI15" s="5" t="str">
        <f t="array" ref="AI15">IF(N$2="n","",IF(ISERROR(STDEV(IF($F$3:$F$1002=$F15, N$3:N$1002))),"",((IF($E15&gt;AI$2,(", "&amp;N$3&amp;" "&amp;FIXED((MIN(IF($F$3:$F$1002=$F15,N$3:N$1002,""))),$B$2)&amp;"–"&amp;FIXED((MAX(IF($F$3:$F$1002=$F15,N$3:N$1002,""))),$B$2)&amp;IF($A$2&lt;&gt;"y", "", " ("&amp;ROUND((AVERAGE(IF($F$3:$F$1002=$F15, N$3:N$1002))), $B$2)&amp;(IF($C$2="y", "", ")")))&amp;IF($C$2&lt;&gt;"y", "", (IF($A$2&lt;&gt;"y", " (", "±"))&amp;ROUND((STDEV(IF($F$3:$F$1002=$F15, N$3:N$1002))), $D$2)&amp;")")),"")))))</f>
        <v/>
      </c>
      <c r="AJ15" s="5" t="str">
        <f t="array" ref="AJ15">IF(O$2="n","",IF(ISERROR(STDEV(IF($F$3:$F$1002=$F15, O$3:O$1002))),"",((IF($E15&gt;AJ$2,(", "&amp;O$3&amp;" "&amp;FIXED((MIN(IF($F$3:$F$1002=$F15,O$3:O$1002,""))),$B$2)&amp;"–"&amp;FIXED((MAX(IF($F$3:$F$1002=$F15,O$3:O$1002,""))),$B$2)&amp;IF($A$2&lt;&gt;"y", "", " ("&amp;ROUND((AVERAGE(IF($F$3:$F$1002=$F15, O$3:O$1002))), $B$2)&amp;(IF($C$2="y", "", ")")))&amp;IF($C$2&lt;&gt;"y", "", (IF($A$2&lt;&gt;"y", " (", "±"))&amp;ROUND((STDEV(IF($F$3:$F$1002=$F15, O$3:O$1002))), $D$2)&amp;")")),"")))))</f>
        <v/>
      </c>
      <c r="AK15" s="5" t="str">
        <f t="array" ref="AK15">IF(P$2="n","",IF(ISERROR(STDEV(IF($F$3:$F$1002=$F15, P$3:P$1002))),"",((IF($E15&gt;AK$2,(", "&amp;P$3&amp;" "&amp;FIXED((MIN(IF($F$3:$F$1002=$F15,P$3:P$1002,""))),$B$2)&amp;"–"&amp;FIXED((MAX(IF($F$3:$F$1002=$F15,P$3:P$1002,""))),$B$2)&amp;IF($A$2&lt;&gt;"y", "", " ("&amp;ROUND((AVERAGE(IF($F$3:$F$1002=$F15, P$3:P$1002))), $B$2)&amp;(IF($C$2="y", "", ")")))&amp;IF($C$2&lt;&gt;"y", "", (IF($A$2&lt;&gt;"y", " (", "±"))&amp;ROUND((STDEV(IF($F$3:$F$1002=$F15, P$3:P$1002))), $D$2)&amp;")")),"")))))</f>
        <v/>
      </c>
      <c r="AL15" s="5" t="str">
        <f t="array" ref="AL15">IF(Q$2="n","",IF(ISERROR(STDEV(IF($F$3:$F$1002=$F15, Q$3:Q$1002))),"",((IF($E15&gt;AL$2,(", "&amp;Q$3&amp;" "&amp;FIXED((MIN(IF($F$3:$F$1002=$F15,Q$3:Q$1002,""))),$B$2)&amp;"–"&amp;FIXED((MAX(IF($F$3:$F$1002=$F15,Q$3:Q$1002,""))),$B$2)&amp;IF($A$2&lt;&gt;"y", "", " ("&amp;ROUND((AVERAGE(IF($F$3:$F$1002=$F15, Q$3:Q$1002))), $B$2)&amp;(IF($C$2="y", "", ")")))&amp;IF($C$2&lt;&gt;"y", "", (IF($A$2&lt;&gt;"y", " (", "±"))&amp;ROUND((STDEV(IF($F$3:$F$1002=$F15, Q$3:Q$1002))), $D$2)&amp;")")),"")))))</f>
        <v/>
      </c>
      <c r="AM15" s="5" t="str">
        <f t="array" ref="AM15">IF(R$2="n","",IF(ISERROR(STDEV(IF($F$3:$F$1002=$F15, R$3:R$1002))),"",((IF($E15&gt;AM$2,(", "&amp;R$3&amp;" "&amp;FIXED((MIN(IF($F$3:$F$1002=$F15,R$3:R$1002,""))),$B$2)&amp;"–"&amp;FIXED((MAX(IF($F$3:$F$1002=$F15,R$3:R$1002,""))),$B$2)&amp;IF($A$2&lt;&gt;"y", "", " ("&amp;ROUND((AVERAGE(IF($F$3:$F$1002=$F15, R$3:R$1002))), $B$2)&amp;(IF($C$2="y", "", ")")))&amp;IF($C$2&lt;&gt;"y", "", (IF($A$2&lt;&gt;"y", " (", "±"))&amp;ROUND((STDEV(IF($F$3:$F$1002=$F15, R$3:R$1002))), $D$2)&amp;")")),"")))))</f>
        <v/>
      </c>
      <c r="AN15" s="5" t="str">
        <f t="array" ref="AN15">IF(S$2="n","",IF(ISERROR(STDEV(IF($F$3:$F$1002=$F15, S$3:S$1002))),"",((IF($E15&gt;AN$2,(", "&amp;S$3&amp;" "&amp;FIXED((MIN(IF($F$3:$F$1002=$F15,S$3:S$1002,""))),$B$2)&amp;"–"&amp;FIXED((MAX(IF($F$3:$F$1002=$F15,S$3:S$1002,""))),$B$2)&amp;IF($A$2&lt;&gt;"y", "", " ("&amp;ROUND((AVERAGE(IF($F$3:$F$1002=$F15, S$3:S$1002))), $B$2)&amp;(IF($C$2="y", "", ")")))&amp;IF($C$2&lt;&gt;"y", "", (IF($A$2&lt;&gt;"y", " (", "±"))&amp;ROUND((STDEV(IF($F$3:$F$1002=$F15, S$3:S$1002))), $D$2)&amp;")")),"")))))</f>
        <v/>
      </c>
      <c r="AO15" s="5" t="str">
        <f t="array" ref="AO15">IF(T$2="n","",IF(ISERROR(STDEV(IF($F$3:$F$1002=$F15, T$3:T$1002))),"",((IF($E15&gt;AO$2,(", "&amp;T$3&amp;" "&amp;FIXED((MIN(IF($F$3:$F$1002=$F15,T$3:T$1002,""))),$B$2)&amp;"–"&amp;FIXED((MAX(IF($F$3:$F$1002=$F15,T$3:T$1002,""))),$B$2)&amp;IF($A$2&lt;&gt;"y", "", " ("&amp;ROUND((AVERAGE(IF($F$3:$F$1002=$F15, T$3:T$1002))), $B$2)&amp;(IF($C$2="y", "", ")")))&amp;IF($C$2&lt;&gt;"y", "", (IF($A$2&lt;&gt;"y", " (", "±"))&amp;ROUND((STDEV(IF($F$3:$F$1002=$F15, T$3:T$1002))), $D$2)&amp;")")),"")))))</f>
        <v/>
      </c>
      <c r="AP15" s="5" t="str">
        <f t="array" ref="AP15">IF(U$2="n","",IF(ISERROR(STDEV(IF($F$3:$F$1002=$F15, U$3:U$1002))),"",((IF($E15&gt;AP$2,(", "&amp;U$3&amp;" "&amp;FIXED((MIN(IF($F$3:$F$1002=$F15,U$3:U$1002,""))),$B$2)&amp;"–"&amp;FIXED((MAX(IF($F$3:$F$1002=$F15,U$3:U$1002,""))),$B$2)&amp;IF($A$2&lt;&gt;"y", "", " ("&amp;ROUND((AVERAGE(IF($F$3:$F$1002=$F15, U$3:U$1002))), $B$2)&amp;(IF($C$2="y", "", ")")))&amp;IF($C$2&lt;&gt;"y", "", (IF($A$2&lt;&gt;"y", " (", "±"))&amp;ROUND((STDEV(IF($F$3:$F$1002=$F15, U$3:U$1002))), $D$2)&amp;")")),"")))))</f>
        <v/>
      </c>
      <c r="AQ15" s="5" t="str">
        <f t="array" ref="AQ15">IF(V$2="n","",IF(ISERROR(STDEV(IF($F$3:$F$1002=$F15, V$3:V$1002))),"",((IF($E15&gt;AQ$2,(", "&amp;V$3&amp;" "&amp;FIXED((MIN(IF($F$3:$F$1002=$F15,V$3:V$1002,""))),$B$2)&amp;"–"&amp;FIXED((MAX(IF($F$3:$F$1002=$F15,V$3:V$1002,""))),$B$2)&amp;IF($A$2&lt;&gt;"y", "", " ("&amp;ROUND((AVERAGE(IF($F$3:$F$1002=$F15, V$3:V$1002))), $B$2)&amp;(IF($C$2="y", "", ")")))&amp;IF($C$2&lt;&gt;"y", "", (IF($A$2&lt;&gt;"y", " (", "±"))&amp;ROUND((STDEV(IF($F$3:$F$1002=$F15, V$3:V$1002))), $D$2)&amp;")")),"")))))</f>
        <v/>
      </c>
      <c r="AR15" s="5" t="str">
        <f t="array" ref="AR15">IF(W$2="n","",IF(ISERROR(STDEV(IF($F$3:$F$1002=$F15, W$3:W$1002))),"",((IF($E15&gt;AR$2,(", "&amp;W$3&amp;" "&amp;FIXED((MIN(IF($F$3:$F$1002=$F15,W$3:W$1002,""))),$B$2)&amp;"–"&amp;FIXED((MAX(IF($F$3:$F$1002=$F15,W$3:W$1002,""))),$B$2)&amp;IF($A$2&lt;&gt;"y", "", " ("&amp;ROUND((AVERAGE(IF($F$3:$F$1002=$F15, W$3:W$1002))), $B$2)&amp;(IF($C$2="y", "", ")")))&amp;IF($C$2&lt;&gt;"y", "", (IF($A$2&lt;&gt;"y", " (", "±"))&amp;ROUND((STDEV(IF($F$3:$F$1002=$F15, W$3:W$1002))), $D$2)&amp;")")),"")))))</f>
        <v/>
      </c>
      <c r="AS15" s="5" t="str">
        <f t="array" ref="AS15">IF(X$2="n","",IF(ISERROR(STDEV(IF($F$3:$F$1002=$F15, X$3:X$1002))),"",((IF($E15&gt;AS$2,(", "&amp;X$3&amp;" "&amp;FIXED((MIN(IF($F$3:$F$1002=$F15,X$3:X$1002,""))),$B$2)&amp;"–"&amp;FIXED((MAX(IF($F$3:$F$1002=$F15,X$3:X$1002,""))),$B$2)&amp;IF($A$2&lt;&gt;"y", "", " ("&amp;ROUND((AVERAGE(IF($F$3:$F$1002=$F15, X$3:X$1002))), $B$2)&amp;(IF($C$2="y", "", ")")))&amp;IF($C$2&lt;&gt;"y", "", (IF($A$2&lt;&gt;"y", " (", "±"))&amp;ROUND((STDEV(IF($F$3:$F$1002=$F15, X$3:X$1002))), $D$2)&amp;")")),"")))))</f>
        <v/>
      </c>
      <c r="AT15" s="5" t="str">
        <f t="array" ref="AT15">IF(Y$2="n","",IF(ISERROR(STDEV(IF($F$3:$F$1002=$F15, Y$3:Y$1002))),"",((IF($E15&gt;AT$2,(", "&amp;Y$3&amp;" "&amp;FIXED((MIN(IF($F$3:$F$1002=$F15,Y$3:Y$1002,""))),$B$2)&amp;"–"&amp;FIXED((MAX(IF($F$3:$F$1002=$F15,Y$3:Y$1002,""))),$B$2)&amp;IF($A$2&lt;&gt;"y", "", " ("&amp;ROUND((AVERAGE(IF($F$3:$F$1002=$F15, Y$3:Y$1002))), $B$2)&amp;(IF($C$2="y", "", ")")))&amp;IF($C$2&lt;&gt;"y", "", (IF($A$2&lt;&gt;"y", " (", "±"))&amp;ROUND((STDEV(IF($F$3:$F$1002=$F15, Y$3:Y$1002))), $D$2)&amp;")")),"")))))</f>
        <v/>
      </c>
      <c r="AU15" s="5" t="str">
        <f t="array" ref="AU15">IF(Z$2="n","",IF(ISERROR(STDEV(IF($F$3:$F$1002=$F15, Z$3:Z$1002))),"",((IF($E15&gt;AU$2,(", "&amp;Z$3&amp;" "&amp;FIXED((MIN(IF($F$3:$F$1002=$F15,Z$3:Z$1002,""))),$B$2)&amp;"–"&amp;FIXED((MAX(IF($F$3:$F$1002=$F15,Z$3:Z$1002,""))),$B$2)&amp;IF($A$2&lt;&gt;"y", "", " ("&amp;ROUND((AVERAGE(IF($F$3:$F$1002=$F15, Z$3:Z$1002))), $B$2)&amp;(IF($C$2="y", "", ")")))&amp;IF($C$2&lt;&gt;"y", "", (IF($A$2&lt;&gt;"y", " (", "±"))&amp;ROUND((STDEV(IF($F$3:$F$1002=$F15, Z$3:Z$1002))), $D$2)&amp;")")),"")))))</f>
        <v/>
      </c>
      <c r="AV15" s="5" t="str">
        <f t="array" ref="AV15">IF(AA$2="n","",IF(ISERROR(STDEV(IF($F$3:$F$1002=$F15, AA$3:AA$1002))),"",((IF($E15&gt;AV$2,(", "&amp;AA$3&amp;" "&amp;FIXED((MIN(IF($F$3:$F$1002=$F15,AA$3:AA$1002,""))),$B$2)&amp;"–"&amp;FIXED((MAX(IF($F$3:$F$1002=$F15,AA$3:AA$1002,""))),$B$2)&amp;IF($A$2&lt;&gt;"y", "", " ("&amp;ROUND((AVERAGE(IF($F$3:$F$1002=$F15, AA$3:AA$1002))), $B$2)&amp;(IF($C$2="y", "", ")")))&amp;IF($C$2&lt;&gt;"y", "", (IF($A$2&lt;&gt;"y", " (", "±"))&amp;ROUND((STDEV(IF($F$3:$F$1002=$F15, AA$3:AA$1002))), $D$2)&amp;")")),"")))))</f>
        <v/>
      </c>
      <c r="AW15" s="5">
        <f t="shared" si="5"/>
        <v>2</v>
      </c>
      <c r="AX15" s="51" t="str">
        <f t="shared" si="6"/>
        <v/>
      </c>
    </row>
    <row r="16" spans="1:50" s="1" customFormat="1" x14ac:dyDescent="0.2">
      <c r="A16" s="45">
        <f t="shared" si="1"/>
        <v>3</v>
      </c>
      <c r="B16" s="38" t="s">
        <v>69</v>
      </c>
      <c r="C16" s="38" t="s">
        <v>62</v>
      </c>
      <c r="D16" s="38"/>
      <c r="E16" s="4">
        <f t="shared" si="9"/>
        <v>5</v>
      </c>
      <c r="F16" s="4" t="str">
        <f t="shared" si="10"/>
        <v>Filistatinella domesticaMales</v>
      </c>
      <c r="G16" s="5">
        <f t="shared" si="11"/>
        <v>0</v>
      </c>
      <c r="H16" s="38">
        <v>2.77</v>
      </c>
      <c r="I16" s="38">
        <v>1.1499999999999999</v>
      </c>
      <c r="J16" s="38">
        <v>1.54</v>
      </c>
      <c r="K16" s="38">
        <v>1.5</v>
      </c>
      <c r="L16" s="38">
        <f t="shared" si="8"/>
        <v>1.34</v>
      </c>
      <c r="M16" s="38"/>
      <c r="N16" s="38"/>
      <c r="O16" s="38"/>
      <c r="P16" s="38"/>
      <c r="Q16" s="38"/>
      <c r="R16" s="38"/>
      <c r="S16" s="38"/>
      <c r="T16" s="38"/>
      <c r="U16" s="38"/>
      <c r="V16" s="38"/>
      <c r="W16" s="38"/>
      <c r="X16" s="38"/>
      <c r="Y16" s="38"/>
      <c r="Z16" s="38"/>
      <c r="AA16" s="38"/>
      <c r="AB16" s="5" t="str">
        <f t="shared" si="4"/>
        <v/>
      </c>
      <c r="AC16" s="5" t="str">
        <f t="array" ref="AC16">IF(H$2="n","",IF(ISERROR(STDEV(IF($F$3:$F$1002=$F16, H$3:H$1002))),"",((IF($E16&gt;AC$2,(H$3&amp;" "&amp;FIXED((MIN(IF($F$3:$F$1002=$F16,H$3:H$1002,""))),$B$2)&amp;"–"&amp;FIXED((MAX(IF($F$3:$F$1002=$F16,H$3:H$1002,""))),$B$2)&amp;IF($A$2&lt;&gt;"y", "", " ("&amp;ROUND((AVERAGE(IF($F$3:$F$1002=$F16, H$3:H$1002))), $B$2)&amp;(IF($C$2="y", "", ")")))&amp;IF($C$2&lt;&gt;"y", "", (IF($A$2&lt;&gt;"y", " (", "±"))&amp;ROUND((STDEV(IF($F$3:$F$1002=$F16, H$3:H$1002))), $D$2)&amp;")")),"")))))</f>
        <v>total length 2.34–2.77 (2.5)</v>
      </c>
      <c r="AD16" s="5" t="str">
        <f t="array" ref="AD16">IF(I$2="n","",IF(ISERROR(STDEV(IF($F$3:$F$1002=$F16, I$3:I$1002))),"",((IF($E16&gt;AD$2,(", "&amp;I$3&amp;" "&amp;FIXED((MIN(IF($F$3:$F$1002=$F16,I$3:I$1002,""))),$B$2)&amp;"–"&amp;FIXED((MAX(IF($F$3:$F$1002=$F16,I$3:I$1002,""))),$B$2)&amp;IF($A$2&lt;&gt;"y", "", " ("&amp;ROUND((AVERAGE(IF($F$3:$F$1002=$F16, I$3:I$1002))), $B$2)&amp;(IF($C$2="y", "", ")")))&amp;IF($C$2&lt;&gt;"y", "", (IF($A$2&lt;&gt;"y", " (", "±"))&amp;ROUND((STDEV(IF($F$3:$F$1002=$F16, I$3:I$1002))), $D$2)&amp;")")),"")))))</f>
        <v>, carapace length 0.91–1.15 (1.05)</v>
      </c>
      <c r="AE16" s="5" t="str">
        <f t="array" ref="AE16">IF(J$2="n","",IF(ISERROR(STDEV(IF($F$3:$F$1002=$F16, J$3:J$1002))),"",((IF($E16&gt;AE$2,(", "&amp;J$3&amp;" "&amp;FIXED((MIN(IF($F$3:$F$1002=$F16,J$3:J$1002,""))),$B$2)&amp;"–"&amp;FIXED((MAX(IF($F$3:$F$1002=$F16,J$3:J$1002,""))),$B$2)&amp;IF($A$2&lt;&gt;"y", "", " ("&amp;ROUND((AVERAGE(IF($F$3:$F$1002=$F16, J$3:J$1002))), $B$2)&amp;(IF($C$2="y", "", ")")))&amp;IF($C$2&lt;&gt;"y", "", (IF($A$2&lt;&gt;"y", " (", "±"))&amp;ROUND((STDEV(IF($F$3:$F$1002=$F16, J$3:J$1002))), $D$2)&amp;")")),"")))))</f>
        <v/>
      </c>
      <c r="AF16" s="5" t="str">
        <f t="array" ref="AF16">IF(K$2="n","",IF(ISERROR(STDEV(IF($F$3:$F$1002=$F16, K$3:K$1002))),"",((IF($E16&gt;AF$2,(", "&amp;K$3&amp;" "&amp;FIXED((MIN(IF($F$3:$F$1002=$F16,K$3:K$1002,""))),$B$2)&amp;"–"&amp;FIXED((MAX(IF($F$3:$F$1002=$F16,K$3:K$1002,""))),$B$2)&amp;IF($A$2&lt;&gt;"y", "", " ("&amp;ROUND((AVERAGE(IF($F$3:$F$1002=$F16, K$3:K$1002))), $B$2)&amp;(IF($C$2="y", "", ")")))&amp;IF($C$2&lt;&gt;"y", "", (IF($A$2&lt;&gt;"y", " (", "±"))&amp;ROUND((STDEV(IF($F$3:$F$1002=$F16, K$3:K$1002))), $D$2)&amp;")")),"")))))</f>
        <v>, tibia I length 1.13–1.50 (1.32)</v>
      </c>
      <c r="AG16" s="5" t="str">
        <f t="array" ref="AG16">IF(L$2="n","",IF(ISERROR(STDEV(IF($F$3:$F$1002=$F16, L$3:L$1002))),"",((IF($E16&gt;AG$2,(", "&amp;L$3&amp;" "&amp;FIXED((MIN(IF($F$3:$F$1002=$F16,L$3:L$1002,""))),$B$2)&amp;"–"&amp;FIXED((MAX(IF($F$3:$F$1002=$F16,L$3:L$1002,""))),$B$2)&amp;IF($A$2&lt;&gt;"y", "", " ("&amp;ROUND((AVERAGE(IF($F$3:$F$1002=$F16, L$3:L$1002))), $B$2)&amp;(IF($C$2="y", "", ")")))&amp;IF($C$2&lt;&gt;"y", "", (IF($A$2&lt;&gt;"y", " (", "±"))&amp;ROUND((STDEV(IF($F$3:$F$1002=$F16, L$3:L$1002))), $D$2)&amp;")")),"")))))</f>
        <v>, femur/carapace ratio 1.20–1.34 (1.26)</v>
      </c>
      <c r="AH16" s="5" t="str">
        <f t="array" ref="AH16">IF(M$2="n","",IF(ISERROR(STDEV(IF($F$3:$F$1002=$F16, M$3:M$1002))),"",((IF($E16&gt;AH$2,(", "&amp;M$3&amp;" "&amp;FIXED((MIN(IF($F$3:$F$1002=$F16,M$3:M$1002,""))),$B$2)&amp;"–"&amp;FIXED((MAX(IF($F$3:$F$1002=$F16,M$3:M$1002,""))),$B$2)&amp;IF($A$2&lt;&gt;"y", "", " ("&amp;ROUND((AVERAGE(IF($F$3:$F$1002=$F16, M$3:M$1002))), $B$2)&amp;(IF($C$2="y", "", ")")))&amp;IF($C$2&lt;&gt;"y", "", (IF($A$2&lt;&gt;"y", " (", "±"))&amp;ROUND((STDEV(IF($F$3:$F$1002=$F16, M$3:M$1002))), $D$2)&amp;")")),"")))))</f>
        <v/>
      </c>
      <c r="AI16" s="5" t="str">
        <f t="array" ref="AI16">IF(N$2="n","",IF(ISERROR(STDEV(IF($F$3:$F$1002=$F16, N$3:N$1002))),"",((IF($E16&gt;AI$2,(", "&amp;N$3&amp;" "&amp;FIXED((MIN(IF($F$3:$F$1002=$F16,N$3:N$1002,""))),$B$2)&amp;"–"&amp;FIXED((MAX(IF($F$3:$F$1002=$F16,N$3:N$1002,""))),$B$2)&amp;IF($A$2&lt;&gt;"y", "", " ("&amp;ROUND((AVERAGE(IF($F$3:$F$1002=$F16, N$3:N$1002))), $B$2)&amp;(IF($C$2="y", "", ")")))&amp;IF($C$2&lt;&gt;"y", "", (IF($A$2&lt;&gt;"y", " (", "±"))&amp;ROUND((STDEV(IF($F$3:$F$1002=$F16, N$3:N$1002))), $D$2)&amp;")")),"")))))</f>
        <v/>
      </c>
      <c r="AJ16" s="5" t="str">
        <f t="array" ref="AJ16">IF(O$2="n","",IF(ISERROR(STDEV(IF($F$3:$F$1002=$F16, O$3:O$1002))),"",((IF($E16&gt;AJ$2,(", "&amp;O$3&amp;" "&amp;FIXED((MIN(IF($F$3:$F$1002=$F16,O$3:O$1002,""))),$B$2)&amp;"–"&amp;FIXED((MAX(IF($F$3:$F$1002=$F16,O$3:O$1002,""))),$B$2)&amp;IF($A$2&lt;&gt;"y", "", " ("&amp;ROUND((AVERAGE(IF($F$3:$F$1002=$F16, O$3:O$1002))), $B$2)&amp;(IF($C$2="y", "", ")")))&amp;IF($C$2&lt;&gt;"y", "", (IF($A$2&lt;&gt;"y", " (", "±"))&amp;ROUND((STDEV(IF($F$3:$F$1002=$F16, O$3:O$1002))), $D$2)&amp;")")),"")))))</f>
        <v/>
      </c>
      <c r="AK16" s="5" t="str">
        <f t="array" ref="AK16">IF(P$2="n","",IF(ISERROR(STDEV(IF($F$3:$F$1002=$F16, P$3:P$1002))),"",((IF($E16&gt;AK$2,(", "&amp;P$3&amp;" "&amp;FIXED((MIN(IF($F$3:$F$1002=$F16,P$3:P$1002,""))),$B$2)&amp;"–"&amp;FIXED((MAX(IF($F$3:$F$1002=$F16,P$3:P$1002,""))),$B$2)&amp;IF($A$2&lt;&gt;"y", "", " ("&amp;ROUND((AVERAGE(IF($F$3:$F$1002=$F16, P$3:P$1002))), $B$2)&amp;(IF($C$2="y", "", ")")))&amp;IF($C$2&lt;&gt;"y", "", (IF($A$2&lt;&gt;"y", " (", "±"))&amp;ROUND((STDEV(IF($F$3:$F$1002=$F16, P$3:P$1002))), $D$2)&amp;")")),"")))))</f>
        <v/>
      </c>
      <c r="AL16" s="5" t="str">
        <f t="array" ref="AL16">IF(Q$2="n","",IF(ISERROR(STDEV(IF($F$3:$F$1002=$F16, Q$3:Q$1002))),"",((IF($E16&gt;AL$2,(", "&amp;Q$3&amp;" "&amp;FIXED((MIN(IF($F$3:$F$1002=$F16,Q$3:Q$1002,""))),$B$2)&amp;"–"&amp;FIXED((MAX(IF($F$3:$F$1002=$F16,Q$3:Q$1002,""))),$B$2)&amp;IF($A$2&lt;&gt;"y", "", " ("&amp;ROUND((AVERAGE(IF($F$3:$F$1002=$F16, Q$3:Q$1002))), $B$2)&amp;(IF($C$2="y", "", ")")))&amp;IF($C$2&lt;&gt;"y", "", (IF($A$2&lt;&gt;"y", " (", "±"))&amp;ROUND((STDEV(IF($F$3:$F$1002=$F16, Q$3:Q$1002))), $D$2)&amp;")")),"")))))</f>
        <v/>
      </c>
      <c r="AM16" s="5" t="str">
        <f t="array" ref="AM16">IF(R$2="n","",IF(ISERROR(STDEV(IF($F$3:$F$1002=$F16, R$3:R$1002))),"",((IF($E16&gt;AM$2,(", "&amp;R$3&amp;" "&amp;FIXED((MIN(IF($F$3:$F$1002=$F16,R$3:R$1002,""))),$B$2)&amp;"–"&amp;FIXED((MAX(IF($F$3:$F$1002=$F16,R$3:R$1002,""))),$B$2)&amp;IF($A$2&lt;&gt;"y", "", " ("&amp;ROUND((AVERAGE(IF($F$3:$F$1002=$F16, R$3:R$1002))), $B$2)&amp;(IF($C$2="y", "", ")")))&amp;IF($C$2&lt;&gt;"y", "", (IF($A$2&lt;&gt;"y", " (", "±"))&amp;ROUND((STDEV(IF($F$3:$F$1002=$F16, R$3:R$1002))), $D$2)&amp;")")),"")))))</f>
        <v/>
      </c>
      <c r="AN16" s="5" t="str">
        <f t="array" ref="AN16">IF(S$2="n","",IF(ISERROR(STDEV(IF($F$3:$F$1002=$F16, S$3:S$1002))),"",((IF($E16&gt;AN$2,(", "&amp;S$3&amp;" "&amp;FIXED((MIN(IF($F$3:$F$1002=$F16,S$3:S$1002,""))),$B$2)&amp;"–"&amp;FIXED((MAX(IF($F$3:$F$1002=$F16,S$3:S$1002,""))),$B$2)&amp;IF($A$2&lt;&gt;"y", "", " ("&amp;ROUND((AVERAGE(IF($F$3:$F$1002=$F16, S$3:S$1002))), $B$2)&amp;(IF($C$2="y", "", ")")))&amp;IF($C$2&lt;&gt;"y", "", (IF($A$2&lt;&gt;"y", " (", "±"))&amp;ROUND((STDEV(IF($F$3:$F$1002=$F16, S$3:S$1002))), $D$2)&amp;")")),"")))))</f>
        <v/>
      </c>
      <c r="AO16" s="5" t="str">
        <f t="array" ref="AO16">IF(T$2="n","",IF(ISERROR(STDEV(IF($F$3:$F$1002=$F16, T$3:T$1002))),"",((IF($E16&gt;AO$2,(", "&amp;T$3&amp;" "&amp;FIXED((MIN(IF($F$3:$F$1002=$F16,T$3:T$1002,""))),$B$2)&amp;"–"&amp;FIXED((MAX(IF($F$3:$F$1002=$F16,T$3:T$1002,""))),$B$2)&amp;IF($A$2&lt;&gt;"y", "", " ("&amp;ROUND((AVERAGE(IF($F$3:$F$1002=$F16, T$3:T$1002))), $B$2)&amp;(IF($C$2="y", "", ")")))&amp;IF($C$2&lt;&gt;"y", "", (IF($A$2&lt;&gt;"y", " (", "±"))&amp;ROUND((STDEV(IF($F$3:$F$1002=$F16, T$3:T$1002))), $D$2)&amp;")")),"")))))</f>
        <v/>
      </c>
      <c r="AP16" s="5" t="str">
        <f t="array" ref="AP16">IF(U$2="n","",IF(ISERROR(STDEV(IF($F$3:$F$1002=$F16, U$3:U$1002))),"",((IF($E16&gt;AP$2,(", "&amp;U$3&amp;" "&amp;FIXED((MIN(IF($F$3:$F$1002=$F16,U$3:U$1002,""))),$B$2)&amp;"–"&amp;FIXED((MAX(IF($F$3:$F$1002=$F16,U$3:U$1002,""))),$B$2)&amp;IF($A$2&lt;&gt;"y", "", " ("&amp;ROUND((AVERAGE(IF($F$3:$F$1002=$F16, U$3:U$1002))), $B$2)&amp;(IF($C$2="y", "", ")")))&amp;IF($C$2&lt;&gt;"y", "", (IF($A$2&lt;&gt;"y", " (", "±"))&amp;ROUND((STDEV(IF($F$3:$F$1002=$F16, U$3:U$1002))), $D$2)&amp;")")),"")))))</f>
        <v/>
      </c>
      <c r="AQ16" s="5" t="str">
        <f t="array" ref="AQ16">IF(V$2="n","",IF(ISERROR(STDEV(IF($F$3:$F$1002=$F16, V$3:V$1002))),"",((IF($E16&gt;AQ$2,(", "&amp;V$3&amp;" "&amp;FIXED((MIN(IF($F$3:$F$1002=$F16,V$3:V$1002,""))),$B$2)&amp;"–"&amp;FIXED((MAX(IF($F$3:$F$1002=$F16,V$3:V$1002,""))),$B$2)&amp;IF($A$2&lt;&gt;"y", "", " ("&amp;ROUND((AVERAGE(IF($F$3:$F$1002=$F16, V$3:V$1002))), $B$2)&amp;(IF($C$2="y", "", ")")))&amp;IF($C$2&lt;&gt;"y", "", (IF($A$2&lt;&gt;"y", " (", "±"))&amp;ROUND((STDEV(IF($F$3:$F$1002=$F16, V$3:V$1002))), $D$2)&amp;")")),"")))))</f>
        <v/>
      </c>
      <c r="AR16" s="5" t="str">
        <f t="array" ref="AR16">IF(W$2="n","",IF(ISERROR(STDEV(IF($F$3:$F$1002=$F16, W$3:W$1002))),"",((IF($E16&gt;AR$2,(", "&amp;W$3&amp;" "&amp;FIXED((MIN(IF($F$3:$F$1002=$F16,W$3:W$1002,""))),$B$2)&amp;"–"&amp;FIXED((MAX(IF($F$3:$F$1002=$F16,W$3:W$1002,""))),$B$2)&amp;IF($A$2&lt;&gt;"y", "", " ("&amp;ROUND((AVERAGE(IF($F$3:$F$1002=$F16, W$3:W$1002))), $B$2)&amp;(IF($C$2="y", "", ")")))&amp;IF($C$2&lt;&gt;"y", "", (IF($A$2&lt;&gt;"y", " (", "±"))&amp;ROUND((STDEV(IF($F$3:$F$1002=$F16, W$3:W$1002))), $D$2)&amp;")")),"")))))</f>
        <v/>
      </c>
      <c r="AS16" s="5" t="str">
        <f t="array" ref="AS16">IF(X$2="n","",IF(ISERROR(STDEV(IF($F$3:$F$1002=$F16, X$3:X$1002))),"",((IF($E16&gt;AS$2,(", "&amp;X$3&amp;" "&amp;FIXED((MIN(IF($F$3:$F$1002=$F16,X$3:X$1002,""))),$B$2)&amp;"–"&amp;FIXED((MAX(IF($F$3:$F$1002=$F16,X$3:X$1002,""))),$B$2)&amp;IF($A$2&lt;&gt;"y", "", " ("&amp;ROUND((AVERAGE(IF($F$3:$F$1002=$F16, X$3:X$1002))), $B$2)&amp;(IF($C$2="y", "", ")")))&amp;IF($C$2&lt;&gt;"y", "", (IF($A$2&lt;&gt;"y", " (", "±"))&amp;ROUND((STDEV(IF($F$3:$F$1002=$F16, X$3:X$1002))), $D$2)&amp;")")),"")))))</f>
        <v/>
      </c>
      <c r="AT16" s="5" t="str">
        <f t="array" ref="AT16">IF(Y$2="n","",IF(ISERROR(STDEV(IF($F$3:$F$1002=$F16, Y$3:Y$1002))),"",((IF($E16&gt;AT$2,(", "&amp;Y$3&amp;" "&amp;FIXED((MIN(IF($F$3:$F$1002=$F16,Y$3:Y$1002,""))),$B$2)&amp;"–"&amp;FIXED((MAX(IF($F$3:$F$1002=$F16,Y$3:Y$1002,""))),$B$2)&amp;IF($A$2&lt;&gt;"y", "", " ("&amp;ROUND((AVERAGE(IF($F$3:$F$1002=$F16, Y$3:Y$1002))), $B$2)&amp;(IF($C$2="y", "", ")")))&amp;IF($C$2&lt;&gt;"y", "", (IF($A$2&lt;&gt;"y", " (", "±"))&amp;ROUND((STDEV(IF($F$3:$F$1002=$F16, Y$3:Y$1002))), $D$2)&amp;")")),"")))))</f>
        <v/>
      </c>
      <c r="AU16" s="5" t="str">
        <f t="array" ref="AU16">IF(Z$2="n","",IF(ISERROR(STDEV(IF($F$3:$F$1002=$F16, Z$3:Z$1002))),"",((IF($E16&gt;AU$2,(", "&amp;Z$3&amp;" "&amp;FIXED((MIN(IF($F$3:$F$1002=$F16,Z$3:Z$1002,""))),$B$2)&amp;"–"&amp;FIXED((MAX(IF($F$3:$F$1002=$F16,Z$3:Z$1002,""))),$B$2)&amp;IF($A$2&lt;&gt;"y", "", " ("&amp;ROUND((AVERAGE(IF($F$3:$F$1002=$F16, Z$3:Z$1002))), $B$2)&amp;(IF($C$2="y", "", ")")))&amp;IF($C$2&lt;&gt;"y", "", (IF($A$2&lt;&gt;"y", " (", "±"))&amp;ROUND((STDEV(IF($F$3:$F$1002=$F16, Z$3:Z$1002))), $D$2)&amp;")")),"")))))</f>
        <v/>
      </c>
      <c r="AV16" s="5" t="str">
        <f t="array" ref="AV16">IF(AA$2="n","",IF(ISERROR(STDEV(IF($F$3:$F$1002=$F16, AA$3:AA$1002))),"",((IF($E16&gt;AV$2,(", "&amp;AA$3&amp;" "&amp;FIXED((MIN(IF($F$3:$F$1002=$F16,AA$3:AA$1002,""))),$B$2)&amp;"–"&amp;FIXED((MAX(IF($F$3:$F$1002=$F16,AA$3:AA$1002,""))),$B$2)&amp;IF($A$2&lt;&gt;"y", "", " ("&amp;ROUND((AVERAGE(IF($F$3:$F$1002=$F16, AA$3:AA$1002))), $B$2)&amp;(IF($C$2="y", "", ")")))&amp;IF($C$2&lt;&gt;"y", "", (IF($A$2&lt;&gt;"y", " (", "±"))&amp;ROUND((STDEV(IF($F$3:$F$1002=$F16, AA$3:AA$1002))), $D$2)&amp;")")),"")))))</f>
        <v/>
      </c>
      <c r="AW16" s="5">
        <f t="shared" si="5"/>
        <v>3</v>
      </c>
      <c r="AX16" s="51" t="str">
        <f t="shared" si="6"/>
        <v/>
      </c>
    </row>
    <row r="17" spans="1:50" s="1" customFormat="1" x14ac:dyDescent="0.2">
      <c r="A17" s="45">
        <f t="shared" si="1"/>
        <v>3</v>
      </c>
      <c r="B17" s="38" t="s">
        <v>69</v>
      </c>
      <c r="C17" s="38" t="s">
        <v>62</v>
      </c>
      <c r="D17" s="38"/>
      <c r="E17" s="4">
        <f t="shared" si="9"/>
        <v>5</v>
      </c>
      <c r="F17" s="4" t="str">
        <f t="shared" si="10"/>
        <v>Filistatinella domesticaMales</v>
      </c>
      <c r="G17" s="5">
        <f t="shared" si="11"/>
        <v>1</v>
      </c>
      <c r="H17" s="38">
        <v>2.48</v>
      </c>
      <c r="I17" s="38">
        <v>1.1399999999999999</v>
      </c>
      <c r="J17" s="38">
        <v>1.37</v>
      </c>
      <c r="K17" s="38">
        <v>1.35</v>
      </c>
      <c r="L17" s="38">
        <f t="shared" si="8"/>
        <v>1.2</v>
      </c>
      <c r="M17" s="38"/>
      <c r="N17" s="38"/>
      <c r="O17" s="38"/>
      <c r="P17" s="38"/>
      <c r="Q17" s="38"/>
      <c r="R17" s="38"/>
      <c r="S17" s="38"/>
      <c r="T17" s="38"/>
      <c r="U17" s="38"/>
      <c r="V17" s="38"/>
      <c r="W17" s="38"/>
      <c r="X17" s="38"/>
      <c r="Y17" s="38"/>
      <c r="Z17" s="38"/>
      <c r="AA17" s="38"/>
      <c r="AB17" s="5" t="str">
        <f t="shared" si="4"/>
        <v xml:space="preserve">Males (n=4): </v>
      </c>
      <c r="AC17" s="5" t="str">
        <f t="array" ref="AC17">IF(H$2="n","",IF(ISERROR(STDEV(IF($F$3:$F$1002=$F17, H$3:H$1002))),"",((IF($E17&gt;AC$2,(H$3&amp;" "&amp;FIXED((MIN(IF($F$3:$F$1002=$F17,H$3:H$1002,""))),$B$2)&amp;"–"&amp;FIXED((MAX(IF($F$3:$F$1002=$F17,H$3:H$1002,""))),$B$2)&amp;IF($A$2&lt;&gt;"y", "", " ("&amp;ROUND((AVERAGE(IF($F$3:$F$1002=$F17, H$3:H$1002))), $B$2)&amp;(IF($C$2="y", "", ")")))&amp;IF($C$2&lt;&gt;"y", "", (IF($A$2&lt;&gt;"y", " (", "±"))&amp;ROUND((STDEV(IF($F$3:$F$1002=$F17, H$3:H$1002))), $D$2)&amp;")")),"")))))</f>
        <v>total length 2.34–2.77 (2.5)</v>
      </c>
      <c r="AD17" s="5" t="str">
        <f t="array" ref="AD17">IF(I$2="n","",IF(ISERROR(STDEV(IF($F$3:$F$1002=$F17, I$3:I$1002))),"",((IF($E17&gt;AD$2,(", "&amp;I$3&amp;" "&amp;FIXED((MIN(IF($F$3:$F$1002=$F17,I$3:I$1002,""))),$B$2)&amp;"–"&amp;FIXED((MAX(IF($F$3:$F$1002=$F17,I$3:I$1002,""))),$B$2)&amp;IF($A$2&lt;&gt;"y", "", " ("&amp;ROUND((AVERAGE(IF($F$3:$F$1002=$F17, I$3:I$1002))), $B$2)&amp;(IF($C$2="y", "", ")")))&amp;IF($C$2&lt;&gt;"y", "", (IF($A$2&lt;&gt;"y", " (", "±"))&amp;ROUND((STDEV(IF($F$3:$F$1002=$F17, I$3:I$1002))), $D$2)&amp;")")),"")))))</f>
        <v>, carapace length 0.91–1.15 (1.05)</v>
      </c>
      <c r="AE17" s="5" t="str">
        <f t="array" ref="AE17">IF(J$2="n","",IF(ISERROR(STDEV(IF($F$3:$F$1002=$F17, J$3:J$1002))),"",((IF($E17&gt;AE$2,(", "&amp;J$3&amp;" "&amp;FIXED((MIN(IF($F$3:$F$1002=$F17,J$3:J$1002,""))),$B$2)&amp;"–"&amp;FIXED((MAX(IF($F$3:$F$1002=$F17,J$3:J$1002,""))),$B$2)&amp;IF($A$2&lt;&gt;"y", "", " ("&amp;ROUND((AVERAGE(IF($F$3:$F$1002=$F17, J$3:J$1002))), $B$2)&amp;(IF($C$2="y", "", ")")))&amp;IF($C$2&lt;&gt;"y", "", (IF($A$2&lt;&gt;"y", " (", "±"))&amp;ROUND((STDEV(IF($F$3:$F$1002=$F17, J$3:J$1002))), $D$2)&amp;")")),"")))))</f>
        <v/>
      </c>
      <c r="AF17" s="5" t="str">
        <f t="array" ref="AF17">IF(K$2="n","",IF(ISERROR(STDEV(IF($F$3:$F$1002=$F17, K$3:K$1002))),"",((IF($E17&gt;AF$2,(", "&amp;K$3&amp;" "&amp;FIXED((MIN(IF($F$3:$F$1002=$F17,K$3:K$1002,""))),$B$2)&amp;"–"&amp;FIXED((MAX(IF($F$3:$F$1002=$F17,K$3:K$1002,""))),$B$2)&amp;IF($A$2&lt;&gt;"y", "", " ("&amp;ROUND((AVERAGE(IF($F$3:$F$1002=$F17, K$3:K$1002))), $B$2)&amp;(IF($C$2="y", "", ")")))&amp;IF($C$2&lt;&gt;"y", "", (IF($A$2&lt;&gt;"y", " (", "±"))&amp;ROUND((STDEV(IF($F$3:$F$1002=$F17, K$3:K$1002))), $D$2)&amp;")")),"")))))</f>
        <v>, tibia I length 1.13–1.50 (1.32)</v>
      </c>
      <c r="AG17" s="5" t="str">
        <f t="array" ref="AG17">IF(L$2="n","",IF(ISERROR(STDEV(IF($F$3:$F$1002=$F17, L$3:L$1002))),"",((IF($E17&gt;AG$2,(", "&amp;L$3&amp;" "&amp;FIXED((MIN(IF($F$3:$F$1002=$F17,L$3:L$1002,""))),$B$2)&amp;"–"&amp;FIXED((MAX(IF($F$3:$F$1002=$F17,L$3:L$1002,""))),$B$2)&amp;IF($A$2&lt;&gt;"y", "", " ("&amp;ROUND((AVERAGE(IF($F$3:$F$1002=$F17, L$3:L$1002))), $B$2)&amp;(IF($C$2="y", "", ")")))&amp;IF($C$2&lt;&gt;"y", "", (IF($A$2&lt;&gt;"y", " (", "±"))&amp;ROUND((STDEV(IF($F$3:$F$1002=$F17, L$3:L$1002))), $D$2)&amp;")")),"")))))</f>
        <v>, femur/carapace ratio 1.20–1.34 (1.26)</v>
      </c>
      <c r="AH17" s="5" t="str">
        <f t="array" ref="AH17">IF(M$2="n","",IF(ISERROR(STDEV(IF($F$3:$F$1002=$F17, M$3:M$1002))),"",((IF($E17&gt;AH$2,(", "&amp;M$3&amp;" "&amp;FIXED((MIN(IF($F$3:$F$1002=$F17,M$3:M$1002,""))),$B$2)&amp;"–"&amp;FIXED((MAX(IF($F$3:$F$1002=$F17,M$3:M$1002,""))),$B$2)&amp;IF($A$2&lt;&gt;"y", "", " ("&amp;ROUND((AVERAGE(IF($F$3:$F$1002=$F17, M$3:M$1002))), $B$2)&amp;(IF($C$2="y", "", ")")))&amp;IF($C$2&lt;&gt;"y", "", (IF($A$2&lt;&gt;"y", " (", "±"))&amp;ROUND((STDEV(IF($F$3:$F$1002=$F17, M$3:M$1002))), $D$2)&amp;")")),"")))))</f>
        <v/>
      </c>
      <c r="AI17" s="5" t="str">
        <f t="array" ref="AI17">IF(N$2="n","",IF(ISERROR(STDEV(IF($F$3:$F$1002=$F17, N$3:N$1002))),"",((IF($E17&gt;AI$2,(", "&amp;N$3&amp;" "&amp;FIXED((MIN(IF($F$3:$F$1002=$F17,N$3:N$1002,""))),$B$2)&amp;"–"&amp;FIXED((MAX(IF($F$3:$F$1002=$F17,N$3:N$1002,""))),$B$2)&amp;IF($A$2&lt;&gt;"y", "", " ("&amp;ROUND((AVERAGE(IF($F$3:$F$1002=$F17, N$3:N$1002))), $B$2)&amp;(IF($C$2="y", "", ")")))&amp;IF($C$2&lt;&gt;"y", "", (IF($A$2&lt;&gt;"y", " (", "±"))&amp;ROUND((STDEV(IF($F$3:$F$1002=$F17, N$3:N$1002))), $D$2)&amp;")")),"")))))</f>
        <v/>
      </c>
      <c r="AJ17" s="5" t="str">
        <f t="array" ref="AJ17">IF(O$2="n","",IF(ISERROR(STDEV(IF($F$3:$F$1002=$F17, O$3:O$1002))),"",((IF($E17&gt;AJ$2,(", "&amp;O$3&amp;" "&amp;FIXED((MIN(IF($F$3:$F$1002=$F17,O$3:O$1002,""))),$B$2)&amp;"–"&amp;FIXED((MAX(IF($F$3:$F$1002=$F17,O$3:O$1002,""))),$B$2)&amp;IF($A$2&lt;&gt;"y", "", " ("&amp;ROUND((AVERAGE(IF($F$3:$F$1002=$F17, O$3:O$1002))), $B$2)&amp;(IF($C$2="y", "", ")")))&amp;IF($C$2&lt;&gt;"y", "", (IF($A$2&lt;&gt;"y", " (", "±"))&amp;ROUND((STDEV(IF($F$3:$F$1002=$F17, O$3:O$1002))), $D$2)&amp;")")),"")))))</f>
        <v/>
      </c>
      <c r="AK17" s="5" t="str">
        <f t="array" ref="AK17">IF(P$2="n","",IF(ISERROR(STDEV(IF($F$3:$F$1002=$F17, P$3:P$1002))),"",((IF($E17&gt;AK$2,(", "&amp;P$3&amp;" "&amp;FIXED((MIN(IF($F$3:$F$1002=$F17,P$3:P$1002,""))),$B$2)&amp;"–"&amp;FIXED((MAX(IF($F$3:$F$1002=$F17,P$3:P$1002,""))),$B$2)&amp;IF($A$2&lt;&gt;"y", "", " ("&amp;ROUND((AVERAGE(IF($F$3:$F$1002=$F17, P$3:P$1002))), $B$2)&amp;(IF($C$2="y", "", ")")))&amp;IF($C$2&lt;&gt;"y", "", (IF($A$2&lt;&gt;"y", " (", "±"))&amp;ROUND((STDEV(IF($F$3:$F$1002=$F17, P$3:P$1002))), $D$2)&amp;")")),"")))))</f>
        <v/>
      </c>
      <c r="AL17" s="5" t="str">
        <f t="array" ref="AL17">IF(Q$2="n","",IF(ISERROR(STDEV(IF($F$3:$F$1002=$F17, Q$3:Q$1002))),"",((IF($E17&gt;AL$2,(", "&amp;Q$3&amp;" "&amp;FIXED((MIN(IF($F$3:$F$1002=$F17,Q$3:Q$1002,""))),$B$2)&amp;"–"&amp;FIXED((MAX(IF($F$3:$F$1002=$F17,Q$3:Q$1002,""))),$B$2)&amp;IF($A$2&lt;&gt;"y", "", " ("&amp;ROUND((AVERAGE(IF($F$3:$F$1002=$F17, Q$3:Q$1002))), $B$2)&amp;(IF($C$2="y", "", ")")))&amp;IF($C$2&lt;&gt;"y", "", (IF($A$2&lt;&gt;"y", " (", "±"))&amp;ROUND((STDEV(IF($F$3:$F$1002=$F17, Q$3:Q$1002))), $D$2)&amp;")")),"")))))</f>
        <v/>
      </c>
      <c r="AM17" s="5" t="str">
        <f t="array" ref="AM17">IF(R$2="n","",IF(ISERROR(STDEV(IF($F$3:$F$1002=$F17, R$3:R$1002))),"",((IF($E17&gt;AM$2,(", "&amp;R$3&amp;" "&amp;FIXED((MIN(IF($F$3:$F$1002=$F17,R$3:R$1002,""))),$B$2)&amp;"–"&amp;FIXED((MAX(IF($F$3:$F$1002=$F17,R$3:R$1002,""))),$B$2)&amp;IF($A$2&lt;&gt;"y", "", " ("&amp;ROUND((AVERAGE(IF($F$3:$F$1002=$F17, R$3:R$1002))), $B$2)&amp;(IF($C$2="y", "", ")")))&amp;IF($C$2&lt;&gt;"y", "", (IF($A$2&lt;&gt;"y", " (", "±"))&amp;ROUND((STDEV(IF($F$3:$F$1002=$F17, R$3:R$1002))), $D$2)&amp;")")),"")))))</f>
        <v/>
      </c>
      <c r="AN17" s="5" t="str">
        <f t="array" ref="AN17">IF(S$2="n","",IF(ISERROR(STDEV(IF($F$3:$F$1002=$F17, S$3:S$1002))),"",((IF($E17&gt;AN$2,(", "&amp;S$3&amp;" "&amp;FIXED((MIN(IF($F$3:$F$1002=$F17,S$3:S$1002,""))),$B$2)&amp;"–"&amp;FIXED((MAX(IF($F$3:$F$1002=$F17,S$3:S$1002,""))),$B$2)&amp;IF($A$2&lt;&gt;"y", "", " ("&amp;ROUND((AVERAGE(IF($F$3:$F$1002=$F17, S$3:S$1002))), $B$2)&amp;(IF($C$2="y", "", ")")))&amp;IF($C$2&lt;&gt;"y", "", (IF($A$2&lt;&gt;"y", " (", "±"))&amp;ROUND((STDEV(IF($F$3:$F$1002=$F17, S$3:S$1002))), $D$2)&amp;")")),"")))))</f>
        <v/>
      </c>
      <c r="AO17" s="5" t="str">
        <f t="array" ref="AO17">IF(T$2="n","",IF(ISERROR(STDEV(IF($F$3:$F$1002=$F17, T$3:T$1002))),"",((IF($E17&gt;AO$2,(", "&amp;T$3&amp;" "&amp;FIXED((MIN(IF($F$3:$F$1002=$F17,T$3:T$1002,""))),$B$2)&amp;"–"&amp;FIXED((MAX(IF($F$3:$F$1002=$F17,T$3:T$1002,""))),$B$2)&amp;IF($A$2&lt;&gt;"y", "", " ("&amp;ROUND((AVERAGE(IF($F$3:$F$1002=$F17, T$3:T$1002))), $B$2)&amp;(IF($C$2="y", "", ")")))&amp;IF($C$2&lt;&gt;"y", "", (IF($A$2&lt;&gt;"y", " (", "±"))&amp;ROUND((STDEV(IF($F$3:$F$1002=$F17, T$3:T$1002))), $D$2)&amp;")")),"")))))</f>
        <v/>
      </c>
      <c r="AP17" s="5" t="str">
        <f t="array" ref="AP17">IF(U$2="n","",IF(ISERROR(STDEV(IF($F$3:$F$1002=$F17, U$3:U$1002))),"",((IF($E17&gt;AP$2,(", "&amp;U$3&amp;" "&amp;FIXED((MIN(IF($F$3:$F$1002=$F17,U$3:U$1002,""))),$B$2)&amp;"–"&amp;FIXED((MAX(IF($F$3:$F$1002=$F17,U$3:U$1002,""))),$B$2)&amp;IF($A$2&lt;&gt;"y", "", " ("&amp;ROUND((AVERAGE(IF($F$3:$F$1002=$F17, U$3:U$1002))), $B$2)&amp;(IF($C$2="y", "", ")")))&amp;IF($C$2&lt;&gt;"y", "", (IF($A$2&lt;&gt;"y", " (", "±"))&amp;ROUND((STDEV(IF($F$3:$F$1002=$F17, U$3:U$1002))), $D$2)&amp;")")),"")))))</f>
        <v/>
      </c>
      <c r="AQ17" s="5" t="str">
        <f t="array" ref="AQ17">IF(V$2="n","",IF(ISERROR(STDEV(IF($F$3:$F$1002=$F17, V$3:V$1002))),"",((IF($E17&gt;AQ$2,(", "&amp;V$3&amp;" "&amp;FIXED((MIN(IF($F$3:$F$1002=$F17,V$3:V$1002,""))),$B$2)&amp;"–"&amp;FIXED((MAX(IF($F$3:$F$1002=$F17,V$3:V$1002,""))),$B$2)&amp;IF($A$2&lt;&gt;"y", "", " ("&amp;ROUND((AVERAGE(IF($F$3:$F$1002=$F17, V$3:V$1002))), $B$2)&amp;(IF($C$2="y", "", ")")))&amp;IF($C$2&lt;&gt;"y", "", (IF($A$2&lt;&gt;"y", " (", "±"))&amp;ROUND((STDEV(IF($F$3:$F$1002=$F17, V$3:V$1002))), $D$2)&amp;")")),"")))))</f>
        <v/>
      </c>
      <c r="AR17" s="5" t="str">
        <f t="array" ref="AR17">IF(W$2="n","",IF(ISERROR(STDEV(IF($F$3:$F$1002=$F17, W$3:W$1002))),"",((IF($E17&gt;AR$2,(", "&amp;W$3&amp;" "&amp;FIXED((MIN(IF($F$3:$F$1002=$F17,W$3:W$1002,""))),$B$2)&amp;"–"&amp;FIXED((MAX(IF($F$3:$F$1002=$F17,W$3:W$1002,""))),$B$2)&amp;IF($A$2&lt;&gt;"y", "", " ("&amp;ROUND((AVERAGE(IF($F$3:$F$1002=$F17, W$3:W$1002))), $B$2)&amp;(IF($C$2="y", "", ")")))&amp;IF($C$2&lt;&gt;"y", "", (IF($A$2&lt;&gt;"y", " (", "±"))&amp;ROUND((STDEV(IF($F$3:$F$1002=$F17, W$3:W$1002))), $D$2)&amp;")")),"")))))</f>
        <v/>
      </c>
      <c r="AS17" s="5" t="str">
        <f t="array" ref="AS17">IF(X$2="n","",IF(ISERROR(STDEV(IF($F$3:$F$1002=$F17, X$3:X$1002))),"",((IF($E17&gt;AS$2,(", "&amp;X$3&amp;" "&amp;FIXED((MIN(IF($F$3:$F$1002=$F17,X$3:X$1002,""))),$B$2)&amp;"–"&amp;FIXED((MAX(IF($F$3:$F$1002=$F17,X$3:X$1002,""))),$B$2)&amp;IF($A$2&lt;&gt;"y", "", " ("&amp;ROUND((AVERAGE(IF($F$3:$F$1002=$F17, X$3:X$1002))), $B$2)&amp;(IF($C$2="y", "", ")")))&amp;IF($C$2&lt;&gt;"y", "", (IF($A$2&lt;&gt;"y", " (", "±"))&amp;ROUND((STDEV(IF($F$3:$F$1002=$F17, X$3:X$1002))), $D$2)&amp;")")),"")))))</f>
        <v/>
      </c>
      <c r="AT17" s="5" t="str">
        <f t="array" ref="AT17">IF(Y$2="n","",IF(ISERROR(STDEV(IF($F$3:$F$1002=$F17, Y$3:Y$1002))),"",((IF($E17&gt;AT$2,(", "&amp;Y$3&amp;" "&amp;FIXED((MIN(IF($F$3:$F$1002=$F17,Y$3:Y$1002,""))),$B$2)&amp;"–"&amp;FIXED((MAX(IF($F$3:$F$1002=$F17,Y$3:Y$1002,""))),$B$2)&amp;IF($A$2&lt;&gt;"y", "", " ("&amp;ROUND((AVERAGE(IF($F$3:$F$1002=$F17, Y$3:Y$1002))), $B$2)&amp;(IF($C$2="y", "", ")")))&amp;IF($C$2&lt;&gt;"y", "", (IF($A$2&lt;&gt;"y", " (", "±"))&amp;ROUND((STDEV(IF($F$3:$F$1002=$F17, Y$3:Y$1002))), $D$2)&amp;")")),"")))))</f>
        <v/>
      </c>
      <c r="AU17" s="5" t="str">
        <f t="array" ref="AU17">IF(Z$2="n","",IF(ISERROR(STDEV(IF($F$3:$F$1002=$F17, Z$3:Z$1002))),"",((IF($E17&gt;AU$2,(", "&amp;Z$3&amp;" "&amp;FIXED((MIN(IF($F$3:$F$1002=$F17,Z$3:Z$1002,""))),$B$2)&amp;"–"&amp;FIXED((MAX(IF($F$3:$F$1002=$F17,Z$3:Z$1002,""))),$B$2)&amp;IF($A$2&lt;&gt;"y", "", " ("&amp;ROUND((AVERAGE(IF($F$3:$F$1002=$F17, Z$3:Z$1002))), $B$2)&amp;(IF($C$2="y", "", ")")))&amp;IF($C$2&lt;&gt;"y", "", (IF($A$2&lt;&gt;"y", " (", "±"))&amp;ROUND((STDEV(IF($F$3:$F$1002=$F17, Z$3:Z$1002))), $D$2)&amp;")")),"")))))</f>
        <v/>
      </c>
      <c r="AV17" s="5" t="str">
        <f t="array" ref="AV17">IF(AA$2="n","",IF(ISERROR(STDEV(IF($F$3:$F$1002=$F17, AA$3:AA$1002))),"",((IF($E17&gt;AV$2,(", "&amp;AA$3&amp;" "&amp;FIXED((MIN(IF($F$3:$F$1002=$F17,AA$3:AA$1002,""))),$B$2)&amp;"–"&amp;FIXED((MAX(IF($F$3:$F$1002=$F17,AA$3:AA$1002,""))),$B$2)&amp;IF($A$2&lt;&gt;"y", "", " ("&amp;ROUND((AVERAGE(IF($F$3:$F$1002=$F17, AA$3:AA$1002))), $B$2)&amp;(IF($C$2="y", "", ")")))&amp;IF($C$2&lt;&gt;"y", "", (IF($A$2&lt;&gt;"y", " (", "±"))&amp;ROUND((STDEV(IF($F$3:$F$1002=$F17, AA$3:AA$1002))), $D$2)&amp;")")),"")))))</f>
        <v/>
      </c>
      <c r="AW17" s="5">
        <f t="shared" si="5"/>
        <v>4</v>
      </c>
      <c r="AX17" s="51" t="str">
        <f t="shared" si="6"/>
        <v>Males (n=4): total length 2.34–2.77 (2.5), carapace length 0.91–1.15 (1.05), tibia I length 1.13–1.50 (1.32), femur/carapace ratio 1.20–1.34 (1.26).</v>
      </c>
    </row>
    <row r="18" spans="1:50" s="1" customFormat="1" x14ac:dyDescent="0.2">
      <c r="A18" s="45">
        <f t="shared" si="1"/>
        <v>4</v>
      </c>
      <c r="B18" s="38" t="s">
        <v>69</v>
      </c>
      <c r="C18" s="38" t="s">
        <v>61</v>
      </c>
      <c r="D18" s="38"/>
      <c r="E18" s="4">
        <f t="shared" si="9"/>
        <v>5</v>
      </c>
      <c r="F18" s="4" t="str">
        <f t="shared" si="10"/>
        <v>Filistatinella domesticaFemales</v>
      </c>
      <c r="G18" s="5">
        <f t="shared" si="11"/>
        <v>0</v>
      </c>
      <c r="H18" s="38">
        <v>2.1</v>
      </c>
      <c r="I18" s="38">
        <v>0.7</v>
      </c>
      <c r="J18" s="38">
        <v>0.67</v>
      </c>
      <c r="K18" s="38">
        <v>0.64</v>
      </c>
      <c r="L18" s="38">
        <f t="shared" si="8"/>
        <v>0.96</v>
      </c>
      <c r="M18" s="38"/>
      <c r="N18" s="38"/>
      <c r="O18" s="38"/>
      <c r="P18" s="38"/>
      <c r="Q18" s="38"/>
      <c r="R18" s="38"/>
      <c r="S18" s="38"/>
      <c r="T18" s="38"/>
      <c r="U18" s="38"/>
      <c r="V18" s="38"/>
      <c r="W18" s="38"/>
      <c r="X18" s="38"/>
      <c r="Y18" s="38"/>
      <c r="Z18" s="38"/>
      <c r="AA18" s="38"/>
      <c r="AB18" s="5" t="str">
        <f t="shared" si="4"/>
        <v/>
      </c>
      <c r="AC18" s="5" t="str">
        <f t="array" ref="AC18">IF(H$2="n","",IF(ISERROR(STDEV(IF($F$3:$F$1002=$F18, H$3:H$1002))),"",((IF($E18&gt;AC$2,(H$3&amp;" "&amp;FIXED((MIN(IF($F$3:$F$1002=$F18,H$3:H$1002,""))),$B$2)&amp;"–"&amp;FIXED((MAX(IF($F$3:$F$1002=$F18,H$3:H$1002,""))),$B$2)&amp;IF($A$2&lt;&gt;"y", "", " ("&amp;ROUND((AVERAGE(IF($F$3:$F$1002=$F18, H$3:H$1002))), $B$2)&amp;(IF($C$2="y", "", ")")))&amp;IF($C$2&lt;&gt;"y", "", (IF($A$2&lt;&gt;"y", " (", "±"))&amp;ROUND((STDEV(IF($F$3:$F$1002=$F18, H$3:H$1002))), $D$2)&amp;")")),"")))))</f>
        <v>total length 1.87–3.31 (2.51)</v>
      </c>
      <c r="AD18" s="5" t="str">
        <f t="array" ref="AD18">IF(I$2="n","",IF(ISERROR(STDEV(IF($F$3:$F$1002=$F18, I$3:I$1002))),"",((IF($E18&gt;AD$2,(", "&amp;I$3&amp;" "&amp;FIXED((MIN(IF($F$3:$F$1002=$F18,I$3:I$1002,""))),$B$2)&amp;"–"&amp;FIXED((MAX(IF($F$3:$F$1002=$F18,I$3:I$1002,""))),$B$2)&amp;IF($A$2&lt;&gt;"y", "", " ("&amp;ROUND((AVERAGE(IF($F$3:$F$1002=$F18, I$3:I$1002))), $B$2)&amp;(IF($C$2="y", "", ")")))&amp;IF($C$2&lt;&gt;"y", "", (IF($A$2&lt;&gt;"y", " (", "±"))&amp;ROUND((STDEV(IF($F$3:$F$1002=$F18, I$3:I$1002))), $D$2)&amp;")")),"")))))</f>
        <v>, carapace length 0.70–1.27 (0.96)</v>
      </c>
      <c r="AE18" s="5" t="str">
        <f t="array" ref="AE18">IF(J$2="n","",IF(ISERROR(STDEV(IF($F$3:$F$1002=$F18, J$3:J$1002))),"",((IF($E18&gt;AE$2,(", "&amp;J$3&amp;" "&amp;FIXED((MIN(IF($F$3:$F$1002=$F18,J$3:J$1002,""))),$B$2)&amp;"–"&amp;FIXED((MAX(IF($F$3:$F$1002=$F18,J$3:J$1002,""))),$B$2)&amp;IF($A$2&lt;&gt;"y", "", " ("&amp;ROUND((AVERAGE(IF($F$3:$F$1002=$F18, J$3:J$1002))), $B$2)&amp;(IF($C$2="y", "", ")")))&amp;IF($C$2&lt;&gt;"y", "", (IF($A$2&lt;&gt;"y", " (", "±"))&amp;ROUND((STDEV(IF($F$3:$F$1002=$F18, J$3:J$1002))), $D$2)&amp;")")),"")))))</f>
        <v/>
      </c>
      <c r="AF18" s="5" t="str">
        <f t="array" ref="AF18">IF(K$2="n","",IF(ISERROR(STDEV(IF($F$3:$F$1002=$F18, K$3:K$1002))),"",((IF($E18&gt;AF$2,(", "&amp;K$3&amp;" "&amp;FIXED((MIN(IF($F$3:$F$1002=$F18,K$3:K$1002,""))),$B$2)&amp;"–"&amp;FIXED((MAX(IF($F$3:$F$1002=$F18,K$3:K$1002,""))),$B$2)&amp;IF($A$2&lt;&gt;"y", "", " ("&amp;ROUND((AVERAGE(IF($F$3:$F$1002=$F18, K$3:K$1002))), $B$2)&amp;(IF($C$2="y", "", ")")))&amp;IF($C$2&lt;&gt;"y", "", (IF($A$2&lt;&gt;"y", " (", "±"))&amp;ROUND((STDEV(IF($F$3:$F$1002=$F18, K$3:K$1002))), $D$2)&amp;")")),"")))))</f>
        <v>, tibia I length 0.64–1.29 (0.9)</v>
      </c>
      <c r="AG18" s="5" t="str">
        <f t="array" ref="AG18">IF(L$2="n","",IF(ISERROR(STDEV(IF($F$3:$F$1002=$F18, L$3:L$1002))),"",((IF($E18&gt;AG$2,(", "&amp;L$3&amp;" "&amp;FIXED((MIN(IF($F$3:$F$1002=$F18,L$3:L$1002,""))),$B$2)&amp;"–"&amp;FIXED((MAX(IF($F$3:$F$1002=$F18,L$3:L$1002,""))),$B$2)&amp;IF($A$2&lt;&gt;"y", "", " ("&amp;ROUND((AVERAGE(IF($F$3:$F$1002=$F18, L$3:L$1002))), $B$2)&amp;(IF($C$2="y", "", ")")))&amp;IF($C$2&lt;&gt;"y", "", (IF($A$2&lt;&gt;"y", " (", "±"))&amp;ROUND((STDEV(IF($F$3:$F$1002=$F18, L$3:L$1002))), $D$2)&amp;")")),"")))))</f>
        <v>, femur/carapace ratio 0.91–1.05 (0.97)</v>
      </c>
      <c r="AH18" s="5" t="str">
        <f t="array" ref="AH18">IF(M$2="n","",IF(ISERROR(STDEV(IF($F$3:$F$1002=$F18, M$3:M$1002))),"",((IF($E18&gt;AH$2,(", "&amp;M$3&amp;" "&amp;FIXED((MIN(IF($F$3:$F$1002=$F18,M$3:M$1002,""))),$B$2)&amp;"–"&amp;FIXED((MAX(IF($F$3:$F$1002=$F18,M$3:M$1002,""))),$B$2)&amp;IF($A$2&lt;&gt;"y", "", " ("&amp;ROUND((AVERAGE(IF($F$3:$F$1002=$F18, M$3:M$1002))), $B$2)&amp;(IF($C$2="y", "", ")")))&amp;IF($C$2&lt;&gt;"y", "", (IF($A$2&lt;&gt;"y", " (", "±"))&amp;ROUND((STDEV(IF($F$3:$F$1002=$F18, M$3:M$1002))), $D$2)&amp;")")),"")))))</f>
        <v/>
      </c>
      <c r="AI18" s="5" t="str">
        <f t="array" ref="AI18">IF(N$2="n","",IF(ISERROR(STDEV(IF($F$3:$F$1002=$F18, N$3:N$1002))),"",((IF($E18&gt;AI$2,(", "&amp;N$3&amp;" "&amp;FIXED((MIN(IF($F$3:$F$1002=$F18,N$3:N$1002,""))),$B$2)&amp;"–"&amp;FIXED((MAX(IF($F$3:$F$1002=$F18,N$3:N$1002,""))),$B$2)&amp;IF($A$2&lt;&gt;"y", "", " ("&amp;ROUND((AVERAGE(IF($F$3:$F$1002=$F18, N$3:N$1002))), $B$2)&amp;(IF($C$2="y", "", ")")))&amp;IF($C$2&lt;&gt;"y", "", (IF($A$2&lt;&gt;"y", " (", "±"))&amp;ROUND((STDEV(IF($F$3:$F$1002=$F18, N$3:N$1002))), $D$2)&amp;")")),"")))))</f>
        <v/>
      </c>
      <c r="AJ18" s="5" t="str">
        <f t="array" ref="AJ18">IF(O$2="n","",IF(ISERROR(STDEV(IF($F$3:$F$1002=$F18, O$3:O$1002))),"",((IF($E18&gt;AJ$2,(", "&amp;O$3&amp;" "&amp;FIXED((MIN(IF($F$3:$F$1002=$F18,O$3:O$1002,""))),$B$2)&amp;"–"&amp;FIXED((MAX(IF($F$3:$F$1002=$F18,O$3:O$1002,""))),$B$2)&amp;IF($A$2&lt;&gt;"y", "", " ("&amp;ROUND((AVERAGE(IF($F$3:$F$1002=$F18, O$3:O$1002))), $B$2)&amp;(IF($C$2="y", "", ")")))&amp;IF($C$2&lt;&gt;"y", "", (IF($A$2&lt;&gt;"y", " (", "±"))&amp;ROUND((STDEV(IF($F$3:$F$1002=$F18, O$3:O$1002))), $D$2)&amp;")")),"")))))</f>
        <v/>
      </c>
      <c r="AK18" s="5" t="str">
        <f t="array" ref="AK18">IF(P$2="n","",IF(ISERROR(STDEV(IF($F$3:$F$1002=$F18, P$3:P$1002))),"",((IF($E18&gt;AK$2,(", "&amp;P$3&amp;" "&amp;FIXED((MIN(IF($F$3:$F$1002=$F18,P$3:P$1002,""))),$B$2)&amp;"–"&amp;FIXED((MAX(IF($F$3:$F$1002=$F18,P$3:P$1002,""))),$B$2)&amp;IF($A$2&lt;&gt;"y", "", " ("&amp;ROUND((AVERAGE(IF($F$3:$F$1002=$F18, P$3:P$1002))), $B$2)&amp;(IF($C$2="y", "", ")")))&amp;IF($C$2&lt;&gt;"y", "", (IF($A$2&lt;&gt;"y", " (", "±"))&amp;ROUND((STDEV(IF($F$3:$F$1002=$F18, P$3:P$1002))), $D$2)&amp;")")),"")))))</f>
        <v/>
      </c>
      <c r="AL18" s="5" t="str">
        <f t="array" ref="AL18">IF(Q$2="n","",IF(ISERROR(STDEV(IF($F$3:$F$1002=$F18, Q$3:Q$1002))),"",((IF($E18&gt;AL$2,(", "&amp;Q$3&amp;" "&amp;FIXED((MIN(IF($F$3:$F$1002=$F18,Q$3:Q$1002,""))),$B$2)&amp;"–"&amp;FIXED((MAX(IF($F$3:$F$1002=$F18,Q$3:Q$1002,""))),$B$2)&amp;IF($A$2&lt;&gt;"y", "", " ("&amp;ROUND((AVERAGE(IF($F$3:$F$1002=$F18, Q$3:Q$1002))), $B$2)&amp;(IF($C$2="y", "", ")")))&amp;IF($C$2&lt;&gt;"y", "", (IF($A$2&lt;&gt;"y", " (", "±"))&amp;ROUND((STDEV(IF($F$3:$F$1002=$F18, Q$3:Q$1002))), $D$2)&amp;")")),"")))))</f>
        <v/>
      </c>
      <c r="AM18" s="5" t="str">
        <f t="array" ref="AM18">IF(R$2="n","",IF(ISERROR(STDEV(IF($F$3:$F$1002=$F18, R$3:R$1002))),"",((IF($E18&gt;AM$2,(", "&amp;R$3&amp;" "&amp;FIXED((MIN(IF($F$3:$F$1002=$F18,R$3:R$1002,""))),$B$2)&amp;"–"&amp;FIXED((MAX(IF($F$3:$F$1002=$F18,R$3:R$1002,""))),$B$2)&amp;IF($A$2&lt;&gt;"y", "", " ("&amp;ROUND((AVERAGE(IF($F$3:$F$1002=$F18, R$3:R$1002))), $B$2)&amp;(IF($C$2="y", "", ")")))&amp;IF($C$2&lt;&gt;"y", "", (IF($A$2&lt;&gt;"y", " (", "±"))&amp;ROUND((STDEV(IF($F$3:$F$1002=$F18, R$3:R$1002))), $D$2)&amp;")")),"")))))</f>
        <v/>
      </c>
      <c r="AN18" s="5" t="str">
        <f t="array" ref="AN18">IF(S$2="n","",IF(ISERROR(STDEV(IF($F$3:$F$1002=$F18, S$3:S$1002))),"",((IF($E18&gt;AN$2,(", "&amp;S$3&amp;" "&amp;FIXED((MIN(IF($F$3:$F$1002=$F18,S$3:S$1002,""))),$B$2)&amp;"–"&amp;FIXED((MAX(IF($F$3:$F$1002=$F18,S$3:S$1002,""))),$B$2)&amp;IF($A$2&lt;&gt;"y", "", " ("&amp;ROUND((AVERAGE(IF($F$3:$F$1002=$F18, S$3:S$1002))), $B$2)&amp;(IF($C$2="y", "", ")")))&amp;IF($C$2&lt;&gt;"y", "", (IF($A$2&lt;&gt;"y", " (", "±"))&amp;ROUND((STDEV(IF($F$3:$F$1002=$F18, S$3:S$1002))), $D$2)&amp;")")),"")))))</f>
        <v/>
      </c>
      <c r="AO18" s="5" t="str">
        <f t="array" ref="AO18">IF(T$2="n","",IF(ISERROR(STDEV(IF($F$3:$F$1002=$F18, T$3:T$1002))),"",((IF($E18&gt;AO$2,(", "&amp;T$3&amp;" "&amp;FIXED((MIN(IF($F$3:$F$1002=$F18,T$3:T$1002,""))),$B$2)&amp;"–"&amp;FIXED((MAX(IF($F$3:$F$1002=$F18,T$3:T$1002,""))),$B$2)&amp;IF($A$2&lt;&gt;"y", "", " ("&amp;ROUND((AVERAGE(IF($F$3:$F$1002=$F18, T$3:T$1002))), $B$2)&amp;(IF($C$2="y", "", ")")))&amp;IF($C$2&lt;&gt;"y", "", (IF($A$2&lt;&gt;"y", " (", "±"))&amp;ROUND((STDEV(IF($F$3:$F$1002=$F18, T$3:T$1002))), $D$2)&amp;")")),"")))))</f>
        <v/>
      </c>
      <c r="AP18" s="5" t="str">
        <f t="array" ref="AP18">IF(U$2="n","",IF(ISERROR(STDEV(IF($F$3:$F$1002=$F18, U$3:U$1002))),"",((IF($E18&gt;AP$2,(", "&amp;U$3&amp;" "&amp;FIXED((MIN(IF($F$3:$F$1002=$F18,U$3:U$1002,""))),$B$2)&amp;"–"&amp;FIXED((MAX(IF($F$3:$F$1002=$F18,U$3:U$1002,""))),$B$2)&amp;IF($A$2&lt;&gt;"y", "", " ("&amp;ROUND((AVERAGE(IF($F$3:$F$1002=$F18, U$3:U$1002))), $B$2)&amp;(IF($C$2="y", "", ")")))&amp;IF($C$2&lt;&gt;"y", "", (IF($A$2&lt;&gt;"y", " (", "±"))&amp;ROUND((STDEV(IF($F$3:$F$1002=$F18, U$3:U$1002))), $D$2)&amp;")")),"")))))</f>
        <v/>
      </c>
      <c r="AQ18" s="5" t="str">
        <f t="array" ref="AQ18">IF(V$2="n","",IF(ISERROR(STDEV(IF($F$3:$F$1002=$F18, V$3:V$1002))),"",((IF($E18&gt;AQ$2,(", "&amp;V$3&amp;" "&amp;FIXED((MIN(IF($F$3:$F$1002=$F18,V$3:V$1002,""))),$B$2)&amp;"–"&amp;FIXED((MAX(IF($F$3:$F$1002=$F18,V$3:V$1002,""))),$B$2)&amp;IF($A$2&lt;&gt;"y", "", " ("&amp;ROUND((AVERAGE(IF($F$3:$F$1002=$F18, V$3:V$1002))), $B$2)&amp;(IF($C$2="y", "", ")")))&amp;IF($C$2&lt;&gt;"y", "", (IF($A$2&lt;&gt;"y", " (", "±"))&amp;ROUND((STDEV(IF($F$3:$F$1002=$F18, V$3:V$1002))), $D$2)&amp;")")),"")))))</f>
        <v/>
      </c>
      <c r="AR18" s="5" t="str">
        <f t="array" ref="AR18">IF(W$2="n","",IF(ISERROR(STDEV(IF($F$3:$F$1002=$F18, W$3:W$1002))),"",((IF($E18&gt;AR$2,(", "&amp;W$3&amp;" "&amp;FIXED((MIN(IF($F$3:$F$1002=$F18,W$3:W$1002,""))),$B$2)&amp;"–"&amp;FIXED((MAX(IF($F$3:$F$1002=$F18,W$3:W$1002,""))),$B$2)&amp;IF($A$2&lt;&gt;"y", "", " ("&amp;ROUND((AVERAGE(IF($F$3:$F$1002=$F18, W$3:W$1002))), $B$2)&amp;(IF($C$2="y", "", ")")))&amp;IF($C$2&lt;&gt;"y", "", (IF($A$2&lt;&gt;"y", " (", "±"))&amp;ROUND((STDEV(IF($F$3:$F$1002=$F18, W$3:W$1002))), $D$2)&amp;")")),"")))))</f>
        <v/>
      </c>
      <c r="AS18" s="5" t="str">
        <f t="array" ref="AS18">IF(X$2="n","",IF(ISERROR(STDEV(IF($F$3:$F$1002=$F18, X$3:X$1002))),"",((IF($E18&gt;AS$2,(", "&amp;X$3&amp;" "&amp;FIXED((MIN(IF($F$3:$F$1002=$F18,X$3:X$1002,""))),$B$2)&amp;"–"&amp;FIXED((MAX(IF($F$3:$F$1002=$F18,X$3:X$1002,""))),$B$2)&amp;IF($A$2&lt;&gt;"y", "", " ("&amp;ROUND((AVERAGE(IF($F$3:$F$1002=$F18, X$3:X$1002))), $B$2)&amp;(IF($C$2="y", "", ")")))&amp;IF($C$2&lt;&gt;"y", "", (IF($A$2&lt;&gt;"y", " (", "±"))&amp;ROUND((STDEV(IF($F$3:$F$1002=$F18, X$3:X$1002))), $D$2)&amp;")")),"")))))</f>
        <v/>
      </c>
      <c r="AT18" s="5" t="str">
        <f t="array" ref="AT18">IF(Y$2="n","",IF(ISERROR(STDEV(IF($F$3:$F$1002=$F18, Y$3:Y$1002))),"",((IF($E18&gt;AT$2,(", "&amp;Y$3&amp;" "&amp;FIXED((MIN(IF($F$3:$F$1002=$F18,Y$3:Y$1002,""))),$B$2)&amp;"–"&amp;FIXED((MAX(IF($F$3:$F$1002=$F18,Y$3:Y$1002,""))),$B$2)&amp;IF($A$2&lt;&gt;"y", "", " ("&amp;ROUND((AVERAGE(IF($F$3:$F$1002=$F18, Y$3:Y$1002))), $B$2)&amp;(IF($C$2="y", "", ")")))&amp;IF($C$2&lt;&gt;"y", "", (IF($A$2&lt;&gt;"y", " (", "±"))&amp;ROUND((STDEV(IF($F$3:$F$1002=$F18, Y$3:Y$1002))), $D$2)&amp;")")),"")))))</f>
        <v/>
      </c>
      <c r="AU18" s="5" t="str">
        <f t="array" ref="AU18">IF(Z$2="n","",IF(ISERROR(STDEV(IF($F$3:$F$1002=$F18, Z$3:Z$1002))),"",((IF($E18&gt;AU$2,(", "&amp;Z$3&amp;" "&amp;FIXED((MIN(IF($F$3:$F$1002=$F18,Z$3:Z$1002,""))),$B$2)&amp;"–"&amp;FIXED((MAX(IF($F$3:$F$1002=$F18,Z$3:Z$1002,""))),$B$2)&amp;IF($A$2&lt;&gt;"y", "", " ("&amp;ROUND((AVERAGE(IF($F$3:$F$1002=$F18, Z$3:Z$1002))), $B$2)&amp;(IF($C$2="y", "", ")")))&amp;IF($C$2&lt;&gt;"y", "", (IF($A$2&lt;&gt;"y", " (", "±"))&amp;ROUND((STDEV(IF($F$3:$F$1002=$F18, Z$3:Z$1002))), $D$2)&amp;")")),"")))))</f>
        <v/>
      </c>
      <c r="AV18" s="5" t="str">
        <f t="array" ref="AV18">IF(AA$2="n","",IF(ISERROR(STDEV(IF($F$3:$F$1002=$F18, AA$3:AA$1002))),"",((IF($E18&gt;AV$2,(", "&amp;AA$3&amp;" "&amp;FIXED((MIN(IF($F$3:$F$1002=$F18,AA$3:AA$1002,""))),$B$2)&amp;"–"&amp;FIXED((MAX(IF($F$3:$F$1002=$F18,AA$3:AA$1002,""))),$B$2)&amp;IF($A$2&lt;&gt;"y", "", " ("&amp;ROUND((AVERAGE(IF($F$3:$F$1002=$F18, AA$3:AA$1002))), $B$2)&amp;(IF($C$2="y", "", ")")))&amp;IF($C$2&lt;&gt;"y", "", (IF($A$2&lt;&gt;"y", " (", "±"))&amp;ROUND((STDEV(IF($F$3:$F$1002=$F18, AA$3:AA$1002))), $D$2)&amp;")")),"")))))</f>
        <v/>
      </c>
      <c r="AW18" s="5">
        <f t="shared" si="5"/>
        <v>1</v>
      </c>
      <c r="AX18" s="51" t="str">
        <f t="shared" si="6"/>
        <v/>
      </c>
    </row>
    <row r="19" spans="1:50" s="1" customFormat="1" x14ac:dyDescent="0.2">
      <c r="A19" s="45">
        <f t="shared" si="1"/>
        <v>4</v>
      </c>
      <c r="B19" s="38" t="s">
        <v>69</v>
      </c>
      <c r="C19" s="38" t="s">
        <v>61</v>
      </c>
      <c r="D19" s="38"/>
      <c r="E19" s="4">
        <f t="shared" si="9"/>
        <v>5</v>
      </c>
      <c r="F19" s="4" t="str">
        <f t="shared" si="10"/>
        <v>Filistatinella domesticaFemales</v>
      </c>
      <c r="G19" s="5">
        <f t="shared" si="11"/>
        <v>0</v>
      </c>
      <c r="H19" s="38">
        <v>2.2000000000000002</v>
      </c>
      <c r="I19" s="38">
        <v>0.92</v>
      </c>
      <c r="J19" s="38">
        <v>0.84</v>
      </c>
      <c r="K19" s="38">
        <v>0.81</v>
      </c>
      <c r="L19" s="38">
        <f t="shared" si="8"/>
        <v>0.91</v>
      </c>
      <c r="M19" s="38"/>
      <c r="N19" s="38"/>
      <c r="O19" s="38"/>
      <c r="P19" s="38"/>
      <c r="Q19" s="38"/>
      <c r="R19" s="38"/>
      <c r="S19" s="38"/>
      <c r="T19" s="38"/>
      <c r="U19" s="38"/>
      <c r="V19" s="38"/>
      <c r="W19" s="38"/>
      <c r="X19" s="38"/>
      <c r="Y19" s="38"/>
      <c r="Z19" s="38"/>
      <c r="AA19" s="38"/>
      <c r="AB19" s="5" t="str">
        <f t="shared" si="4"/>
        <v/>
      </c>
      <c r="AC19" s="5" t="str">
        <f t="array" ref="AC19">IF(H$2="n","",IF(ISERROR(STDEV(IF($F$3:$F$1002=$F19, H$3:H$1002))),"",((IF($E19&gt;AC$2,(H$3&amp;" "&amp;FIXED((MIN(IF($F$3:$F$1002=$F19,H$3:H$1002,""))),$B$2)&amp;"–"&amp;FIXED((MAX(IF($F$3:$F$1002=$F19,H$3:H$1002,""))),$B$2)&amp;IF($A$2&lt;&gt;"y", "", " ("&amp;ROUND((AVERAGE(IF($F$3:$F$1002=$F19, H$3:H$1002))), $B$2)&amp;(IF($C$2="y", "", ")")))&amp;IF($C$2&lt;&gt;"y", "", (IF($A$2&lt;&gt;"y", " (", "±"))&amp;ROUND((STDEV(IF($F$3:$F$1002=$F19, H$3:H$1002))), $D$2)&amp;")")),"")))))</f>
        <v>total length 1.87–3.31 (2.51)</v>
      </c>
      <c r="AD19" s="5" t="str">
        <f t="array" ref="AD19">IF(I$2="n","",IF(ISERROR(STDEV(IF($F$3:$F$1002=$F19, I$3:I$1002))),"",((IF($E19&gt;AD$2,(", "&amp;I$3&amp;" "&amp;FIXED((MIN(IF($F$3:$F$1002=$F19,I$3:I$1002,""))),$B$2)&amp;"–"&amp;FIXED((MAX(IF($F$3:$F$1002=$F19,I$3:I$1002,""))),$B$2)&amp;IF($A$2&lt;&gt;"y", "", " ("&amp;ROUND((AVERAGE(IF($F$3:$F$1002=$F19, I$3:I$1002))), $B$2)&amp;(IF($C$2="y", "", ")")))&amp;IF($C$2&lt;&gt;"y", "", (IF($A$2&lt;&gt;"y", " (", "±"))&amp;ROUND((STDEV(IF($F$3:$F$1002=$F19, I$3:I$1002))), $D$2)&amp;")")),"")))))</f>
        <v>, carapace length 0.70–1.27 (0.96)</v>
      </c>
      <c r="AE19" s="5" t="str">
        <f t="array" ref="AE19">IF(J$2="n","",IF(ISERROR(STDEV(IF($F$3:$F$1002=$F19, J$3:J$1002))),"",((IF($E19&gt;AE$2,(", "&amp;J$3&amp;" "&amp;FIXED((MIN(IF($F$3:$F$1002=$F19,J$3:J$1002,""))),$B$2)&amp;"–"&amp;FIXED((MAX(IF($F$3:$F$1002=$F19,J$3:J$1002,""))),$B$2)&amp;IF($A$2&lt;&gt;"y", "", " ("&amp;ROUND((AVERAGE(IF($F$3:$F$1002=$F19, J$3:J$1002))), $B$2)&amp;(IF($C$2="y", "", ")")))&amp;IF($C$2&lt;&gt;"y", "", (IF($A$2&lt;&gt;"y", " (", "±"))&amp;ROUND((STDEV(IF($F$3:$F$1002=$F19, J$3:J$1002))), $D$2)&amp;")")),"")))))</f>
        <v/>
      </c>
      <c r="AF19" s="5" t="str">
        <f t="array" ref="AF19">IF(K$2="n","",IF(ISERROR(STDEV(IF($F$3:$F$1002=$F19, K$3:K$1002))),"",((IF($E19&gt;AF$2,(", "&amp;K$3&amp;" "&amp;FIXED((MIN(IF($F$3:$F$1002=$F19,K$3:K$1002,""))),$B$2)&amp;"–"&amp;FIXED((MAX(IF($F$3:$F$1002=$F19,K$3:K$1002,""))),$B$2)&amp;IF($A$2&lt;&gt;"y", "", " ("&amp;ROUND((AVERAGE(IF($F$3:$F$1002=$F19, K$3:K$1002))), $B$2)&amp;(IF($C$2="y", "", ")")))&amp;IF($C$2&lt;&gt;"y", "", (IF($A$2&lt;&gt;"y", " (", "±"))&amp;ROUND((STDEV(IF($F$3:$F$1002=$F19, K$3:K$1002))), $D$2)&amp;")")),"")))))</f>
        <v>, tibia I length 0.64–1.29 (0.9)</v>
      </c>
      <c r="AG19" s="5" t="str">
        <f t="array" ref="AG19">IF(L$2="n","",IF(ISERROR(STDEV(IF($F$3:$F$1002=$F19, L$3:L$1002))),"",((IF($E19&gt;AG$2,(", "&amp;L$3&amp;" "&amp;FIXED((MIN(IF($F$3:$F$1002=$F19,L$3:L$1002,""))),$B$2)&amp;"–"&amp;FIXED((MAX(IF($F$3:$F$1002=$F19,L$3:L$1002,""))),$B$2)&amp;IF($A$2&lt;&gt;"y", "", " ("&amp;ROUND((AVERAGE(IF($F$3:$F$1002=$F19, L$3:L$1002))), $B$2)&amp;(IF($C$2="y", "", ")")))&amp;IF($C$2&lt;&gt;"y", "", (IF($A$2&lt;&gt;"y", " (", "±"))&amp;ROUND((STDEV(IF($F$3:$F$1002=$F19, L$3:L$1002))), $D$2)&amp;")")),"")))))</f>
        <v>, femur/carapace ratio 0.91–1.05 (0.97)</v>
      </c>
      <c r="AH19" s="5" t="str">
        <f t="array" ref="AH19">IF(M$2="n","",IF(ISERROR(STDEV(IF($F$3:$F$1002=$F19, M$3:M$1002))),"",((IF($E19&gt;AH$2,(", "&amp;M$3&amp;" "&amp;FIXED((MIN(IF($F$3:$F$1002=$F19,M$3:M$1002,""))),$B$2)&amp;"–"&amp;FIXED((MAX(IF($F$3:$F$1002=$F19,M$3:M$1002,""))),$B$2)&amp;IF($A$2&lt;&gt;"y", "", " ("&amp;ROUND((AVERAGE(IF($F$3:$F$1002=$F19, M$3:M$1002))), $B$2)&amp;(IF($C$2="y", "", ")")))&amp;IF($C$2&lt;&gt;"y", "", (IF($A$2&lt;&gt;"y", " (", "±"))&amp;ROUND((STDEV(IF($F$3:$F$1002=$F19, M$3:M$1002))), $D$2)&amp;")")),"")))))</f>
        <v/>
      </c>
      <c r="AI19" s="5" t="str">
        <f t="array" ref="AI19">IF(N$2="n","",IF(ISERROR(STDEV(IF($F$3:$F$1002=$F19, N$3:N$1002))),"",((IF($E19&gt;AI$2,(", "&amp;N$3&amp;" "&amp;FIXED((MIN(IF($F$3:$F$1002=$F19,N$3:N$1002,""))),$B$2)&amp;"–"&amp;FIXED((MAX(IF($F$3:$F$1002=$F19,N$3:N$1002,""))),$B$2)&amp;IF($A$2&lt;&gt;"y", "", " ("&amp;ROUND((AVERAGE(IF($F$3:$F$1002=$F19, N$3:N$1002))), $B$2)&amp;(IF($C$2="y", "", ")")))&amp;IF($C$2&lt;&gt;"y", "", (IF($A$2&lt;&gt;"y", " (", "±"))&amp;ROUND((STDEV(IF($F$3:$F$1002=$F19, N$3:N$1002))), $D$2)&amp;")")),"")))))</f>
        <v/>
      </c>
      <c r="AJ19" s="5" t="str">
        <f t="array" ref="AJ19">IF(O$2="n","",IF(ISERROR(STDEV(IF($F$3:$F$1002=$F19, O$3:O$1002))),"",((IF($E19&gt;AJ$2,(", "&amp;O$3&amp;" "&amp;FIXED((MIN(IF($F$3:$F$1002=$F19,O$3:O$1002,""))),$B$2)&amp;"–"&amp;FIXED((MAX(IF($F$3:$F$1002=$F19,O$3:O$1002,""))),$B$2)&amp;IF($A$2&lt;&gt;"y", "", " ("&amp;ROUND((AVERAGE(IF($F$3:$F$1002=$F19, O$3:O$1002))), $B$2)&amp;(IF($C$2="y", "", ")")))&amp;IF($C$2&lt;&gt;"y", "", (IF($A$2&lt;&gt;"y", " (", "±"))&amp;ROUND((STDEV(IF($F$3:$F$1002=$F19, O$3:O$1002))), $D$2)&amp;")")),"")))))</f>
        <v/>
      </c>
      <c r="AK19" s="5" t="str">
        <f t="array" ref="AK19">IF(P$2="n","",IF(ISERROR(STDEV(IF($F$3:$F$1002=$F19, P$3:P$1002))),"",((IF($E19&gt;AK$2,(", "&amp;P$3&amp;" "&amp;FIXED((MIN(IF($F$3:$F$1002=$F19,P$3:P$1002,""))),$B$2)&amp;"–"&amp;FIXED((MAX(IF($F$3:$F$1002=$F19,P$3:P$1002,""))),$B$2)&amp;IF($A$2&lt;&gt;"y", "", " ("&amp;ROUND((AVERAGE(IF($F$3:$F$1002=$F19, P$3:P$1002))), $B$2)&amp;(IF($C$2="y", "", ")")))&amp;IF($C$2&lt;&gt;"y", "", (IF($A$2&lt;&gt;"y", " (", "±"))&amp;ROUND((STDEV(IF($F$3:$F$1002=$F19, P$3:P$1002))), $D$2)&amp;")")),"")))))</f>
        <v/>
      </c>
      <c r="AL19" s="5" t="str">
        <f t="array" ref="AL19">IF(Q$2="n","",IF(ISERROR(STDEV(IF($F$3:$F$1002=$F19, Q$3:Q$1002))),"",((IF($E19&gt;AL$2,(", "&amp;Q$3&amp;" "&amp;FIXED((MIN(IF($F$3:$F$1002=$F19,Q$3:Q$1002,""))),$B$2)&amp;"–"&amp;FIXED((MAX(IF($F$3:$F$1002=$F19,Q$3:Q$1002,""))),$B$2)&amp;IF($A$2&lt;&gt;"y", "", " ("&amp;ROUND((AVERAGE(IF($F$3:$F$1002=$F19, Q$3:Q$1002))), $B$2)&amp;(IF($C$2="y", "", ")")))&amp;IF($C$2&lt;&gt;"y", "", (IF($A$2&lt;&gt;"y", " (", "±"))&amp;ROUND((STDEV(IF($F$3:$F$1002=$F19, Q$3:Q$1002))), $D$2)&amp;")")),"")))))</f>
        <v/>
      </c>
      <c r="AM19" s="5" t="str">
        <f t="array" ref="AM19">IF(R$2="n","",IF(ISERROR(STDEV(IF($F$3:$F$1002=$F19, R$3:R$1002))),"",((IF($E19&gt;AM$2,(", "&amp;R$3&amp;" "&amp;FIXED((MIN(IF($F$3:$F$1002=$F19,R$3:R$1002,""))),$B$2)&amp;"–"&amp;FIXED((MAX(IF($F$3:$F$1002=$F19,R$3:R$1002,""))),$B$2)&amp;IF($A$2&lt;&gt;"y", "", " ("&amp;ROUND((AVERAGE(IF($F$3:$F$1002=$F19, R$3:R$1002))), $B$2)&amp;(IF($C$2="y", "", ")")))&amp;IF($C$2&lt;&gt;"y", "", (IF($A$2&lt;&gt;"y", " (", "±"))&amp;ROUND((STDEV(IF($F$3:$F$1002=$F19, R$3:R$1002))), $D$2)&amp;")")),"")))))</f>
        <v/>
      </c>
      <c r="AN19" s="5" t="str">
        <f t="array" ref="AN19">IF(S$2="n","",IF(ISERROR(STDEV(IF($F$3:$F$1002=$F19, S$3:S$1002))),"",((IF($E19&gt;AN$2,(", "&amp;S$3&amp;" "&amp;FIXED((MIN(IF($F$3:$F$1002=$F19,S$3:S$1002,""))),$B$2)&amp;"–"&amp;FIXED((MAX(IF($F$3:$F$1002=$F19,S$3:S$1002,""))),$B$2)&amp;IF($A$2&lt;&gt;"y", "", " ("&amp;ROUND((AVERAGE(IF($F$3:$F$1002=$F19, S$3:S$1002))), $B$2)&amp;(IF($C$2="y", "", ")")))&amp;IF($C$2&lt;&gt;"y", "", (IF($A$2&lt;&gt;"y", " (", "±"))&amp;ROUND((STDEV(IF($F$3:$F$1002=$F19, S$3:S$1002))), $D$2)&amp;")")),"")))))</f>
        <v/>
      </c>
      <c r="AO19" s="5" t="str">
        <f t="array" ref="AO19">IF(T$2="n","",IF(ISERROR(STDEV(IF($F$3:$F$1002=$F19, T$3:T$1002))),"",((IF($E19&gt;AO$2,(", "&amp;T$3&amp;" "&amp;FIXED((MIN(IF($F$3:$F$1002=$F19,T$3:T$1002,""))),$B$2)&amp;"–"&amp;FIXED((MAX(IF($F$3:$F$1002=$F19,T$3:T$1002,""))),$B$2)&amp;IF($A$2&lt;&gt;"y", "", " ("&amp;ROUND((AVERAGE(IF($F$3:$F$1002=$F19, T$3:T$1002))), $B$2)&amp;(IF($C$2="y", "", ")")))&amp;IF($C$2&lt;&gt;"y", "", (IF($A$2&lt;&gt;"y", " (", "±"))&amp;ROUND((STDEV(IF($F$3:$F$1002=$F19, T$3:T$1002))), $D$2)&amp;")")),"")))))</f>
        <v/>
      </c>
      <c r="AP19" s="5" t="str">
        <f t="array" ref="AP19">IF(U$2="n","",IF(ISERROR(STDEV(IF($F$3:$F$1002=$F19, U$3:U$1002))),"",((IF($E19&gt;AP$2,(", "&amp;U$3&amp;" "&amp;FIXED((MIN(IF($F$3:$F$1002=$F19,U$3:U$1002,""))),$B$2)&amp;"–"&amp;FIXED((MAX(IF($F$3:$F$1002=$F19,U$3:U$1002,""))),$B$2)&amp;IF($A$2&lt;&gt;"y", "", " ("&amp;ROUND((AVERAGE(IF($F$3:$F$1002=$F19, U$3:U$1002))), $B$2)&amp;(IF($C$2="y", "", ")")))&amp;IF($C$2&lt;&gt;"y", "", (IF($A$2&lt;&gt;"y", " (", "±"))&amp;ROUND((STDEV(IF($F$3:$F$1002=$F19, U$3:U$1002))), $D$2)&amp;")")),"")))))</f>
        <v/>
      </c>
      <c r="AQ19" s="5" t="str">
        <f t="array" ref="AQ19">IF(V$2="n","",IF(ISERROR(STDEV(IF($F$3:$F$1002=$F19, V$3:V$1002))),"",((IF($E19&gt;AQ$2,(", "&amp;V$3&amp;" "&amp;FIXED((MIN(IF($F$3:$F$1002=$F19,V$3:V$1002,""))),$B$2)&amp;"–"&amp;FIXED((MAX(IF($F$3:$F$1002=$F19,V$3:V$1002,""))),$B$2)&amp;IF($A$2&lt;&gt;"y", "", " ("&amp;ROUND((AVERAGE(IF($F$3:$F$1002=$F19, V$3:V$1002))), $B$2)&amp;(IF($C$2="y", "", ")")))&amp;IF($C$2&lt;&gt;"y", "", (IF($A$2&lt;&gt;"y", " (", "±"))&amp;ROUND((STDEV(IF($F$3:$F$1002=$F19, V$3:V$1002))), $D$2)&amp;")")),"")))))</f>
        <v/>
      </c>
      <c r="AR19" s="5" t="str">
        <f t="array" ref="AR19">IF(W$2="n","",IF(ISERROR(STDEV(IF($F$3:$F$1002=$F19, W$3:W$1002))),"",((IF($E19&gt;AR$2,(", "&amp;W$3&amp;" "&amp;FIXED((MIN(IF($F$3:$F$1002=$F19,W$3:W$1002,""))),$B$2)&amp;"–"&amp;FIXED((MAX(IF($F$3:$F$1002=$F19,W$3:W$1002,""))),$B$2)&amp;IF($A$2&lt;&gt;"y", "", " ("&amp;ROUND((AVERAGE(IF($F$3:$F$1002=$F19, W$3:W$1002))), $B$2)&amp;(IF($C$2="y", "", ")")))&amp;IF($C$2&lt;&gt;"y", "", (IF($A$2&lt;&gt;"y", " (", "±"))&amp;ROUND((STDEV(IF($F$3:$F$1002=$F19, W$3:W$1002))), $D$2)&amp;")")),"")))))</f>
        <v/>
      </c>
      <c r="AS19" s="5" t="str">
        <f t="array" ref="AS19">IF(X$2="n","",IF(ISERROR(STDEV(IF($F$3:$F$1002=$F19, X$3:X$1002))),"",((IF($E19&gt;AS$2,(", "&amp;X$3&amp;" "&amp;FIXED((MIN(IF($F$3:$F$1002=$F19,X$3:X$1002,""))),$B$2)&amp;"–"&amp;FIXED((MAX(IF($F$3:$F$1002=$F19,X$3:X$1002,""))),$B$2)&amp;IF($A$2&lt;&gt;"y", "", " ("&amp;ROUND((AVERAGE(IF($F$3:$F$1002=$F19, X$3:X$1002))), $B$2)&amp;(IF($C$2="y", "", ")")))&amp;IF($C$2&lt;&gt;"y", "", (IF($A$2&lt;&gt;"y", " (", "±"))&amp;ROUND((STDEV(IF($F$3:$F$1002=$F19, X$3:X$1002))), $D$2)&amp;")")),"")))))</f>
        <v/>
      </c>
      <c r="AT19" s="5" t="str">
        <f t="array" ref="AT19">IF(Y$2="n","",IF(ISERROR(STDEV(IF($F$3:$F$1002=$F19, Y$3:Y$1002))),"",((IF($E19&gt;AT$2,(", "&amp;Y$3&amp;" "&amp;FIXED((MIN(IF($F$3:$F$1002=$F19,Y$3:Y$1002,""))),$B$2)&amp;"–"&amp;FIXED((MAX(IF($F$3:$F$1002=$F19,Y$3:Y$1002,""))),$B$2)&amp;IF($A$2&lt;&gt;"y", "", " ("&amp;ROUND((AVERAGE(IF($F$3:$F$1002=$F19, Y$3:Y$1002))), $B$2)&amp;(IF($C$2="y", "", ")")))&amp;IF($C$2&lt;&gt;"y", "", (IF($A$2&lt;&gt;"y", " (", "±"))&amp;ROUND((STDEV(IF($F$3:$F$1002=$F19, Y$3:Y$1002))), $D$2)&amp;")")),"")))))</f>
        <v/>
      </c>
      <c r="AU19" s="5" t="str">
        <f t="array" ref="AU19">IF(Z$2="n","",IF(ISERROR(STDEV(IF($F$3:$F$1002=$F19, Z$3:Z$1002))),"",((IF($E19&gt;AU$2,(", "&amp;Z$3&amp;" "&amp;FIXED((MIN(IF($F$3:$F$1002=$F19,Z$3:Z$1002,""))),$B$2)&amp;"–"&amp;FIXED((MAX(IF($F$3:$F$1002=$F19,Z$3:Z$1002,""))),$B$2)&amp;IF($A$2&lt;&gt;"y", "", " ("&amp;ROUND((AVERAGE(IF($F$3:$F$1002=$F19, Z$3:Z$1002))), $B$2)&amp;(IF($C$2="y", "", ")")))&amp;IF($C$2&lt;&gt;"y", "", (IF($A$2&lt;&gt;"y", " (", "±"))&amp;ROUND((STDEV(IF($F$3:$F$1002=$F19, Z$3:Z$1002))), $D$2)&amp;")")),"")))))</f>
        <v/>
      </c>
      <c r="AV19" s="5" t="str">
        <f t="array" ref="AV19">IF(AA$2="n","",IF(ISERROR(STDEV(IF($F$3:$F$1002=$F19, AA$3:AA$1002))),"",((IF($E19&gt;AV$2,(", "&amp;AA$3&amp;" "&amp;FIXED((MIN(IF($F$3:$F$1002=$F19,AA$3:AA$1002,""))),$B$2)&amp;"–"&amp;FIXED((MAX(IF($F$3:$F$1002=$F19,AA$3:AA$1002,""))),$B$2)&amp;IF($A$2&lt;&gt;"y", "", " ("&amp;ROUND((AVERAGE(IF($F$3:$F$1002=$F19, AA$3:AA$1002))), $B$2)&amp;(IF($C$2="y", "", ")")))&amp;IF($C$2&lt;&gt;"y", "", (IF($A$2&lt;&gt;"y", " (", "±"))&amp;ROUND((STDEV(IF($F$3:$F$1002=$F19, AA$3:AA$1002))), $D$2)&amp;")")),"")))))</f>
        <v/>
      </c>
      <c r="AW19" s="5">
        <f t="shared" si="5"/>
        <v>2</v>
      </c>
      <c r="AX19" s="51" t="str">
        <f t="shared" si="6"/>
        <v/>
      </c>
    </row>
    <row r="20" spans="1:50" s="1" customFormat="1" x14ac:dyDescent="0.2">
      <c r="A20" s="45">
        <f t="shared" si="1"/>
        <v>4</v>
      </c>
      <c r="B20" s="38" t="s">
        <v>69</v>
      </c>
      <c r="C20" s="38" t="s">
        <v>61</v>
      </c>
      <c r="D20" s="38"/>
      <c r="E20" s="4">
        <f t="shared" si="9"/>
        <v>5</v>
      </c>
      <c r="F20" s="4" t="str">
        <f t="shared" si="10"/>
        <v>Filistatinella domesticaFemales</v>
      </c>
      <c r="G20" s="5">
        <f t="shared" si="11"/>
        <v>0</v>
      </c>
      <c r="H20" s="38">
        <v>3.31</v>
      </c>
      <c r="I20" s="38">
        <v>1.27</v>
      </c>
      <c r="J20" s="38">
        <v>1.33</v>
      </c>
      <c r="K20" s="38">
        <v>1.29</v>
      </c>
      <c r="L20" s="38">
        <f t="shared" si="8"/>
        <v>1.05</v>
      </c>
      <c r="M20" s="38"/>
      <c r="N20" s="38"/>
      <c r="O20" s="38"/>
      <c r="P20" s="38"/>
      <c r="Q20" s="38"/>
      <c r="R20" s="38"/>
      <c r="S20" s="38"/>
      <c r="T20" s="38"/>
      <c r="U20" s="38"/>
      <c r="V20" s="38"/>
      <c r="W20" s="38"/>
      <c r="X20" s="38"/>
      <c r="Y20" s="38"/>
      <c r="Z20" s="38"/>
      <c r="AA20" s="38"/>
      <c r="AB20" s="5" t="str">
        <f t="shared" si="4"/>
        <v/>
      </c>
      <c r="AC20" s="5" t="str">
        <f t="array" ref="AC20">IF(H$2="n","",IF(ISERROR(STDEV(IF($F$3:$F$1002=$F20, H$3:H$1002))),"",((IF($E20&gt;AC$2,(H$3&amp;" "&amp;FIXED((MIN(IF($F$3:$F$1002=$F20,H$3:H$1002,""))),$B$2)&amp;"–"&amp;FIXED((MAX(IF($F$3:$F$1002=$F20,H$3:H$1002,""))),$B$2)&amp;IF($A$2&lt;&gt;"y", "", " ("&amp;ROUND((AVERAGE(IF($F$3:$F$1002=$F20, H$3:H$1002))), $B$2)&amp;(IF($C$2="y", "", ")")))&amp;IF($C$2&lt;&gt;"y", "", (IF($A$2&lt;&gt;"y", " (", "±"))&amp;ROUND((STDEV(IF($F$3:$F$1002=$F20, H$3:H$1002))), $D$2)&amp;")")),"")))))</f>
        <v>total length 1.87–3.31 (2.51)</v>
      </c>
      <c r="AD20" s="5" t="str">
        <f t="array" ref="AD20">IF(I$2="n","",IF(ISERROR(STDEV(IF($F$3:$F$1002=$F20, I$3:I$1002))),"",((IF($E20&gt;AD$2,(", "&amp;I$3&amp;" "&amp;FIXED((MIN(IF($F$3:$F$1002=$F20,I$3:I$1002,""))),$B$2)&amp;"–"&amp;FIXED((MAX(IF($F$3:$F$1002=$F20,I$3:I$1002,""))),$B$2)&amp;IF($A$2&lt;&gt;"y", "", " ("&amp;ROUND((AVERAGE(IF($F$3:$F$1002=$F20, I$3:I$1002))), $B$2)&amp;(IF($C$2="y", "", ")")))&amp;IF($C$2&lt;&gt;"y", "", (IF($A$2&lt;&gt;"y", " (", "±"))&amp;ROUND((STDEV(IF($F$3:$F$1002=$F20, I$3:I$1002))), $D$2)&amp;")")),"")))))</f>
        <v>, carapace length 0.70–1.27 (0.96)</v>
      </c>
      <c r="AE20" s="5" t="str">
        <f t="array" ref="AE20">IF(J$2="n","",IF(ISERROR(STDEV(IF($F$3:$F$1002=$F20, J$3:J$1002))),"",((IF($E20&gt;AE$2,(", "&amp;J$3&amp;" "&amp;FIXED((MIN(IF($F$3:$F$1002=$F20,J$3:J$1002,""))),$B$2)&amp;"–"&amp;FIXED((MAX(IF($F$3:$F$1002=$F20,J$3:J$1002,""))),$B$2)&amp;IF($A$2&lt;&gt;"y", "", " ("&amp;ROUND((AVERAGE(IF($F$3:$F$1002=$F20, J$3:J$1002))), $B$2)&amp;(IF($C$2="y", "", ")")))&amp;IF($C$2&lt;&gt;"y", "", (IF($A$2&lt;&gt;"y", " (", "±"))&amp;ROUND((STDEV(IF($F$3:$F$1002=$F20, J$3:J$1002))), $D$2)&amp;")")),"")))))</f>
        <v/>
      </c>
      <c r="AF20" s="5" t="str">
        <f t="array" ref="AF20">IF(K$2="n","",IF(ISERROR(STDEV(IF($F$3:$F$1002=$F20, K$3:K$1002))),"",((IF($E20&gt;AF$2,(", "&amp;K$3&amp;" "&amp;FIXED((MIN(IF($F$3:$F$1002=$F20,K$3:K$1002,""))),$B$2)&amp;"–"&amp;FIXED((MAX(IF($F$3:$F$1002=$F20,K$3:K$1002,""))),$B$2)&amp;IF($A$2&lt;&gt;"y", "", " ("&amp;ROUND((AVERAGE(IF($F$3:$F$1002=$F20, K$3:K$1002))), $B$2)&amp;(IF($C$2="y", "", ")")))&amp;IF($C$2&lt;&gt;"y", "", (IF($A$2&lt;&gt;"y", " (", "±"))&amp;ROUND((STDEV(IF($F$3:$F$1002=$F20, K$3:K$1002))), $D$2)&amp;")")),"")))))</f>
        <v>, tibia I length 0.64–1.29 (0.9)</v>
      </c>
      <c r="AG20" s="5" t="str">
        <f t="array" ref="AG20">IF(L$2="n","",IF(ISERROR(STDEV(IF($F$3:$F$1002=$F20, L$3:L$1002))),"",((IF($E20&gt;AG$2,(", "&amp;L$3&amp;" "&amp;FIXED((MIN(IF($F$3:$F$1002=$F20,L$3:L$1002,""))),$B$2)&amp;"–"&amp;FIXED((MAX(IF($F$3:$F$1002=$F20,L$3:L$1002,""))),$B$2)&amp;IF($A$2&lt;&gt;"y", "", " ("&amp;ROUND((AVERAGE(IF($F$3:$F$1002=$F20, L$3:L$1002))), $B$2)&amp;(IF($C$2="y", "", ")")))&amp;IF($C$2&lt;&gt;"y", "", (IF($A$2&lt;&gt;"y", " (", "±"))&amp;ROUND((STDEV(IF($F$3:$F$1002=$F20, L$3:L$1002))), $D$2)&amp;")")),"")))))</f>
        <v>, femur/carapace ratio 0.91–1.05 (0.97)</v>
      </c>
      <c r="AH20" s="5" t="str">
        <f t="array" ref="AH20">IF(M$2="n","",IF(ISERROR(STDEV(IF($F$3:$F$1002=$F20, M$3:M$1002))),"",((IF($E20&gt;AH$2,(", "&amp;M$3&amp;" "&amp;FIXED((MIN(IF($F$3:$F$1002=$F20,M$3:M$1002,""))),$B$2)&amp;"–"&amp;FIXED((MAX(IF($F$3:$F$1002=$F20,M$3:M$1002,""))),$B$2)&amp;IF($A$2&lt;&gt;"y", "", " ("&amp;ROUND((AVERAGE(IF($F$3:$F$1002=$F20, M$3:M$1002))), $B$2)&amp;(IF($C$2="y", "", ")")))&amp;IF($C$2&lt;&gt;"y", "", (IF($A$2&lt;&gt;"y", " (", "±"))&amp;ROUND((STDEV(IF($F$3:$F$1002=$F20, M$3:M$1002))), $D$2)&amp;")")),"")))))</f>
        <v/>
      </c>
      <c r="AI20" s="5" t="str">
        <f t="array" ref="AI20">IF(N$2="n","",IF(ISERROR(STDEV(IF($F$3:$F$1002=$F20, N$3:N$1002))),"",((IF($E20&gt;AI$2,(", "&amp;N$3&amp;" "&amp;FIXED((MIN(IF($F$3:$F$1002=$F20,N$3:N$1002,""))),$B$2)&amp;"–"&amp;FIXED((MAX(IF($F$3:$F$1002=$F20,N$3:N$1002,""))),$B$2)&amp;IF($A$2&lt;&gt;"y", "", " ("&amp;ROUND((AVERAGE(IF($F$3:$F$1002=$F20, N$3:N$1002))), $B$2)&amp;(IF($C$2="y", "", ")")))&amp;IF($C$2&lt;&gt;"y", "", (IF($A$2&lt;&gt;"y", " (", "±"))&amp;ROUND((STDEV(IF($F$3:$F$1002=$F20, N$3:N$1002))), $D$2)&amp;")")),"")))))</f>
        <v/>
      </c>
      <c r="AJ20" s="5" t="str">
        <f t="array" ref="AJ20">IF(O$2="n","",IF(ISERROR(STDEV(IF($F$3:$F$1002=$F20, O$3:O$1002))),"",((IF($E20&gt;AJ$2,(", "&amp;O$3&amp;" "&amp;FIXED((MIN(IF($F$3:$F$1002=$F20,O$3:O$1002,""))),$B$2)&amp;"–"&amp;FIXED((MAX(IF($F$3:$F$1002=$F20,O$3:O$1002,""))),$B$2)&amp;IF($A$2&lt;&gt;"y", "", " ("&amp;ROUND((AVERAGE(IF($F$3:$F$1002=$F20, O$3:O$1002))), $B$2)&amp;(IF($C$2="y", "", ")")))&amp;IF($C$2&lt;&gt;"y", "", (IF($A$2&lt;&gt;"y", " (", "±"))&amp;ROUND((STDEV(IF($F$3:$F$1002=$F20, O$3:O$1002))), $D$2)&amp;")")),"")))))</f>
        <v/>
      </c>
      <c r="AK20" s="5" t="str">
        <f t="array" ref="AK20">IF(P$2="n","",IF(ISERROR(STDEV(IF($F$3:$F$1002=$F20, P$3:P$1002))),"",((IF($E20&gt;AK$2,(", "&amp;P$3&amp;" "&amp;FIXED((MIN(IF($F$3:$F$1002=$F20,P$3:P$1002,""))),$B$2)&amp;"–"&amp;FIXED((MAX(IF($F$3:$F$1002=$F20,P$3:P$1002,""))),$B$2)&amp;IF($A$2&lt;&gt;"y", "", " ("&amp;ROUND((AVERAGE(IF($F$3:$F$1002=$F20, P$3:P$1002))), $B$2)&amp;(IF($C$2="y", "", ")")))&amp;IF($C$2&lt;&gt;"y", "", (IF($A$2&lt;&gt;"y", " (", "±"))&amp;ROUND((STDEV(IF($F$3:$F$1002=$F20, P$3:P$1002))), $D$2)&amp;")")),"")))))</f>
        <v/>
      </c>
      <c r="AL20" s="5" t="str">
        <f t="array" ref="AL20">IF(Q$2="n","",IF(ISERROR(STDEV(IF($F$3:$F$1002=$F20, Q$3:Q$1002))),"",((IF($E20&gt;AL$2,(", "&amp;Q$3&amp;" "&amp;FIXED((MIN(IF($F$3:$F$1002=$F20,Q$3:Q$1002,""))),$B$2)&amp;"–"&amp;FIXED((MAX(IF($F$3:$F$1002=$F20,Q$3:Q$1002,""))),$B$2)&amp;IF($A$2&lt;&gt;"y", "", " ("&amp;ROUND((AVERAGE(IF($F$3:$F$1002=$F20, Q$3:Q$1002))), $B$2)&amp;(IF($C$2="y", "", ")")))&amp;IF($C$2&lt;&gt;"y", "", (IF($A$2&lt;&gt;"y", " (", "±"))&amp;ROUND((STDEV(IF($F$3:$F$1002=$F20, Q$3:Q$1002))), $D$2)&amp;")")),"")))))</f>
        <v/>
      </c>
      <c r="AM20" s="5" t="str">
        <f t="array" ref="AM20">IF(R$2="n","",IF(ISERROR(STDEV(IF($F$3:$F$1002=$F20, R$3:R$1002))),"",((IF($E20&gt;AM$2,(", "&amp;R$3&amp;" "&amp;FIXED((MIN(IF($F$3:$F$1002=$F20,R$3:R$1002,""))),$B$2)&amp;"–"&amp;FIXED((MAX(IF($F$3:$F$1002=$F20,R$3:R$1002,""))),$B$2)&amp;IF($A$2&lt;&gt;"y", "", " ("&amp;ROUND((AVERAGE(IF($F$3:$F$1002=$F20, R$3:R$1002))), $B$2)&amp;(IF($C$2="y", "", ")")))&amp;IF($C$2&lt;&gt;"y", "", (IF($A$2&lt;&gt;"y", " (", "±"))&amp;ROUND((STDEV(IF($F$3:$F$1002=$F20, R$3:R$1002))), $D$2)&amp;")")),"")))))</f>
        <v/>
      </c>
      <c r="AN20" s="5" t="str">
        <f t="array" ref="AN20">IF(S$2="n","",IF(ISERROR(STDEV(IF($F$3:$F$1002=$F20, S$3:S$1002))),"",((IF($E20&gt;AN$2,(", "&amp;S$3&amp;" "&amp;FIXED((MIN(IF($F$3:$F$1002=$F20,S$3:S$1002,""))),$B$2)&amp;"–"&amp;FIXED((MAX(IF($F$3:$F$1002=$F20,S$3:S$1002,""))),$B$2)&amp;IF($A$2&lt;&gt;"y", "", " ("&amp;ROUND((AVERAGE(IF($F$3:$F$1002=$F20, S$3:S$1002))), $B$2)&amp;(IF($C$2="y", "", ")")))&amp;IF($C$2&lt;&gt;"y", "", (IF($A$2&lt;&gt;"y", " (", "±"))&amp;ROUND((STDEV(IF($F$3:$F$1002=$F20, S$3:S$1002))), $D$2)&amp;")")),"")))))</f>
        <v/>
      </c>
      <c r="AO20" s="5" t="str">
        <f t="array" ref="AO20">IF(T$2="n","",IF(ISERROR(STDEV(IF($F$3:$F$1002=$F20, T$3:T$1002))),"",((IF($E20&gt;AO$2,(", "&amp;T$3&amp;" "&amp;FIXED((MIN(IF($F$3:$F$1002=$F20,T$3:T$1002,""))),$B$2)&amp;"–"&amp;FIXED((MAX(IF($F$3:$F$1002=$F20,T$3:T$1002,""))),$B$2)&amp;IF($A$2&lt;&gt;"y", "", " ("&amp;ROUND((AVERAGE(IF($F$3:$F$1002=$F20, T$3:T$1002))), $B$2)&amp;(IF($C$2="y", "", ")")))&amp;IF($C$2&lt;&gt;"y", "", (IF($A$2&lt;&gt;"y", " (", "±"))&amp;ROUND((STDEV(IF($F$3:$F$1002=$F20, T$3:T$1002))), $D$2)&amp;")")),"")))))</f>
        <v/>
      </c>
      <c r="AP20" s="5" t="str">
        <f t="array" ref="AP20">IF(U$2="n","",IF(ISERROR(STDEV(IF($F$3:$F$1002=$F20, U$3:U$1002))),"",((IF($E20&gt;AP$2,(", "&amp;U$3&amp;" "&amp;FIXED((MIN(IF($F$3:$F$1002=$F20,U$3:U$1002,""))),$B$2)&amp;"–"&amp;FIXED((MAX(IF($F$3:$F$1002=$F20,U$3:U$1002,""))),$B$2)&amp;IF($A$2&lt;&gt;"y", "", " ("&amp;ROUND((AVERAGE(IF($F$3:$F$1002=$F20, U$3:U$1002))), $B$2)&amp;(IF($C$2="y", "", ")")))&amp;IF($C$2&lt;&gt;"y", "", (IF($A$2&lt;&gt;"y", " (", "±"))&amp;ROUND((STDEV(IF($F$3:$F$1002=$F20, U$3:U$1002))), $D$2)&amp;")")),"")))))</f>
        <v/>
      </c>
      <c r="AQ20" s="5" t="str">
        <f t="array" ref="AQ20">IF(V$2="n","",IF(ISERROR(STDEV(IF($F$3:$F$1002=$F20, V$3:V$1002))),"",((IF($E20&gt;AQ$2,(", "&amp;V$3&amp;" "&amp;FIXED((MIN(IF($F$3:$F$1002=$F20,V$3:V$1002,""))),$B$2)&amp;"–"&amp;FIXED((MAX(IF($F$3:$F$1002=$F20,V$3:V$1002,""))),$B$2)&amp;IF($A$2&lt;&gt;"y", "", " ("&amp;ROUND((AVERAGE(IF($F$3:$F$1002=$F20, V$3:V$1002))), $B$2)&amp;(IF($C$2="y", "", ")")))&amp;IF($C$2&lt;&gt;"y", "", (IF($A$2&lt;&gt;"y", " (", "±"))&amp;ROUND((STDEV(IF($F$3:$F$1002=$F20, V$3:V$1002))), $D$2)&amp;")")),"")))))</f>
        <v/>
      </c>
      <c r="AR20" s="5" t="str">
        <f t="array" ref="AR20">IF(W$2="n","",IF(ISERROR(STDEV(IF($F$3:$F$1002=$F20, W$3:W$1002))),"",((IF($E20&gt;AR$2,(", "&amp;W$3&amp;" "&amp;FIXED((MIN(IF($F$3:$F$1002=$F20,W$3:W$1002,""))),$B$2)&amp;"–"&amp;FIXED((MAX(IF($F$3:$F$1002=$F20,W$3:W$1002,""))),$B$2)&amp;IF($A$2&lt;&gt;"y", "", " ("&amp;ROUND((AVERAGE(IF($F$3:$F$1002=$F20, W$3:W$1002))), $B$2)&amp;(IF($C$2="y", "", ")")))&amp;IF($C$2&lt;&gt;"y", "", (IF($A$2&lt;&gt;"y", " (", "±"))&amp;ROUND((STDEV(IF($F$3:$F$1002=$F20, W$3:W$1002))), $D$2)&amp;")")),"")))))</f>
        <v/>
      </c>
      <c r="AS20" s="5" t="str">
        <f t="array" ref="AS20">IF(X$2="n","",IF(ISERROR(STDEV(IF($F$3:$F$1002=$F20, X$3:X$1002))),"",((IF($E20&gt;AS$2,(", "&amp;X$3&amp;" "&amp;FIXED((MIN(IF($F$3:$F$1002=$F20,X$3:X$1002,""))),$B$2)&amp;"–"&amp;FIXED((MAX(IF($F$3:$F$1002=$F20,X$3:X$1002,""))),$B$2)&amp;IF($A$2&lt;&gt;"y", "", " ("&amp;ROUND((AVERAGE(IF($F$3:$F$1002=$F20, X$3:X$1002))), $B$2)&amp;(IF($C$2="y", "", ")")))&amp;IF($C$2&lt;&gt;"y", "", (IF($A$2&lt;&gt;"y", " (", "±"))&amp;ROUND((STDEV(IF($F$3:$F$1002=$F20, X$3:X$1002))), $D$2)&amp;")")),"")))))</f>
        <v/>
      </c>
      <c r="AT20" s="5" t="str">
        <f t="array" ref="AT20">IF(Y$2="n","",IF(ISERROR(STDEV(IF($F$3:$F$1002=$F20, Y$3:Y$1002))),"",((IF($E20&gt;AT$2,(", "&amp;Y$3&amp;" "&amp;FIXED((MIN(IF($F$3:$F$1002=$F20,Y$3:Y$1002,""))),$B$2)&amp;"–"&amp;FIXED((MAX(IF($F$3:$F$1002=$F20,Y$3:Y$1002,""))),$B$2)&amp;IF($A$2&lt;&gt;"y", "", " ("&amp;ROUND((AVERAGE(IF($F$3:$F$1002=$F20, Y$3:Y$1002))), $B$2)&amp;(IF($C$2="y", "", ")")))&amp;IF($C$2&lt;&gt;"y", "", (IF($A$2&lt;&gt;"y", " (", "±"))&amp;ROUND((STDEV(IF($F$3:$F$1002=$F20, Y$3:Y$1002))), $D$2)&amp;")")),"")))))</f>
        <v/>
      </c>
      <c r="AU20" s="5" t="str">
        <f t="array" ref="AU20">IF(Z$2="n","",IF(ISERROR(STDEV(IF($F$3:$F$1002=$F20, Z$3:Z$1002))),"",((IF($E20&gt;AU$2,(", "&amp;Z$3&amp;" "&amp;FIXED((MIN(IF($F$3:$F$1002=$F20,Z$3:Z$1002,""))),$B$2)&amp;"–"&amp;FIXED((MAX(IF($F$3:$F$1002=$F20,Z$3:Z$1002,""))),$B$2)&amp;IF($A$2&lt;&gt;"y", "", " ("&amp;ROUND((AVERAGE(IF($F$3:$F$1002=$F20, Z$3:Z$1002))), $B$2)&amp;(IF($C$2="y", "", ")")))&amp;IF($C$2&lt;&gt;"y", "", (IF($A$2&lt;&gt;"y", " (", "±"))&amp;ROUND((STDEV(IF($F$3:$F$1002=$F20, Z$3:Z$1002))), $D$2)&amp;")")),"")))))</f>
        <v/>
      </c>
      <c r="AV20" s="5" t="str">
        <f t="array" ref="AV20">IF(AA$2="n","",IF(ISERROR(STDEV(IF($F$3:$F$1002=$F20, AA$3:AA$1002))),"",((IF($E20&gt;AV$2,(", "&amp;AA$3&amp;" "&amp;FIXED((MIN(IF($F$3:$F$1002=$F20,AA$3:AA$1002,""))),$B$2)&amp;"–"&amp;FIXED((MAX(IF($F$3:$F$1002=$F20,AA$3:AA$1002,""))),$B$2)&amp;IF($A$2&lt;&gt;"y", "", " ("&amp;ROUND((AVERAGE(IF($F$3:$F$1002=$F20, AA$3:AA$1002))), $B$2)&amp;(IF($C$2="y", "", ")")))&amp;IF($C$2&lt;&gt;"y", "", (IF($A$2&lt;&gt;"y", " (", "±"))&amp;ROUND((STDEV(IF($F$3:$F$1002=$F20, AA$3:AA$1002))), $D$2)&amp;")")),"")))))</f>
        <v/>
      </c>
      <c r="AW20" s="5">
        <f t="shared" si="5"/>
        <v>3</v>
      </c>
      <c r="AX20" s="51" t="str">
        <f t="shared" si="6"/>
        <v/>
      </c>
    </row>
    <row r="21" spans="1:50" s="1" customFormat="1" x14ac:dyDescent="0.2">
      <c r="A21" s="45">
        <f t="shared" si="1"/>
        <v>4</v>
      </c>
      <c r="B21" s="38" t="s">
        <v>69</v>
      </c>
      <c r="C21" s="38" t="s">
        <v>61</v>
      </c>
      <c r="D21" s="38"/>
      <c r="E21" s="4">
        <f t="shared" si="9"/>
        <v>5</v>
      </c>
      <c r="F21" s="4" t="str">
        <f t="shared" si="10"/>
        <v>Filistatinella domesticaFemales</v>
      </c>
      <c r="G21" s="5">
        <f t="shared" si="11"/>
        <v>0</v>
      </c>
      <c r="H21" s="38">
        <v>1.87</v>
      </c>
      <c r="I21" s="38">
        <v>0.75</v>
      </c>
      <c r="J21" s="38">
        <v>0.73</v>
      </c>
      <c r="K21" s="38">
        <v>0.66</v>
      </c>
      <c r="L21" s="38">
        <f t="shared" si="8"/>
        <v>0.97</v>
      </c>
      <c r="M21" s="38"/>
      <c r="N21" s="38"/>
      <c r="O21" s="38"/>
      <c r="P21" s="38"/>
      <c r="Q21" s="38"/>
      <c r="R21" s="38"/>
      <c r="S21" s="38"/>
      <c r="T21" s="38"/>
      <c r="U21" s="38"/>
      <c r="V21" s="38"/>
      <c r="W21" s="38"/>
      <c r="X21" s="38"/>
      <c r="Y21" s="38"/>
      <c r="Z21" s="38"/>
      <c r="AA21" s="38"/>
      <c r="AB21" s="5" t="str">
        <f t="shared" si="4"/>
        <v/>
      </c>
      <c r="AC21" s="5" t="str">
        <f t="array" ref="AC21">IF(H$2="n","",IF(ISERROR(STDEV(IF($F$3:$F$1002=$F21, H$3:H$1002))),"",((IF($E21&gt;AC$2,(H$3&amp;" "&amp;FIXED((MIN(IF($F$3:$F$1002=$F21,H$3:H$1002,""))),$B$2)&amp;"–"&amp;FIXED((MAX(IF($F$3:$F$1002=$F21,H$3:H$1002,""))),$B$2)&amp;IF($A$2&lt;&gt;"y", "", " ("&amp;ROUND((AVERAGE(IF($F$3:$F$1002=$F21, H$3:H$1002))), $B$2)&amp;(IF($C$2="y", "", ")")))&amp;IF($C$2&lt;&gt;"y", "", (IF($A$2&lt;&gt;"y", " (", "±"))&amp;ROUND((STDEV(IF($F$3:$F$1002=$F21, H$3:H$1002))), $D$2)&amp;")")),"")))))</f>
        <v>total length 1.87–3.31 (2.51)</v>
      </c>
      <c r="AD21" s="5" t="str">
        <f t="array" ref="AD21">IF(I$2="n","",IF(ISERROR(STDEV(IF($F$3:$F$1002=$F21, I$3:I$1002))),"",((IF($E21&gt;AD$2,(", "&amp;I$3&amp;" "&amp;FIXED((MIN(IF($F$3:$F$1002=$F21,I$3:I$1002,""))),$B$2)&amp;"–"&amp;FIXED((MAX(IF($F$3:$F$1002=$F21,I$3:I$1002,""))),$B$2)&amp;IF($A$2&lt;&gt;"y", "", " ("&amp;ROUND((AVERAGE(IF($F$3:$F$1002=$F21, I$3:I$1002))), $B$2)&amp;(IF($C$2="y", "", ")")))&amp;IF($C$2&lt;&gt;"y", "", (IF($A$2&lt;&gt;"y", " (", "±"))&amp;ROUND((STDEV(IF($F$3:$F$1002=$F21, I$3:I$1002))), $D$2)&amp;")")),"")))))</f>
        <v>, carapace length 0.70–1.27 (0.96)</v>
      </c>
      <c r="AE21" s="5" t="str">
        <f t="array" ref="AE21">IF(J$2="n","",IF(ISERROR(STDEV(IF($F$3:$F$1002=$F21, J$3:J$1002))),"",((IF($E21&gt;AE$2,(", "&amp;J$3&amp;" "&amp;FIXED((MIN(IF($F$3:$F$1002=$F21,J$3:J$1002,""))),$B$2)&amp;"–"&amp;FIXED((MAX(IF($F$3:$F$1002=$F21,J$3:J$1002,""))),$B$2)&amp;IF($A$2&lt;&gt;"y", "", " ("&amp;ROUND((AVERAGE(IF($F$3:$F$1002=$F21, J$3:J$1002))), $B$2)&amp;(IF($C$2="y", "", ")")))&amp;IF($C$2&lt;&gt;"y", "", (IF($A$2&lt;&gt;"y", " (", "±"))&amp;ROUND((STDEV(IF($F$3:$F$1002=$F21, J$3:J$1002))), $D$2)&amp;")")),"")))))</f>
        <v/>
      </c>
      <c r="AF21" s="5" t="str">
        <f t="array" ref="AF21">IF(K$2="n","",IF(ISERROR(STDEV(IF($F$3:$F$1002=$F21, K$3:K$1002))),"",((IF($E21&gt;AF$2,(", "&amp;K$3&amp;" "&amp;FIXED((MIN(IF($F$3:$F$1002=$F21,K$3:K$1002,""))),$B$2)&amp;"–"&amp;FIXED((MAX(IF($F$3:$F$1002=$F21,K$3:K$1002,""))),$B$2)&amp;IF($A$2&lt;&gt;"y", "", " ("&amp;ROUND((AVERAGE(IF($F$3:$F$1002=$F21, K$3:K$1002))), $B$2)&amp;(IF($C$2="y", "", ")")))&amp;IF($C$2&lt;&gt;"y", "", (IF($A$2&lt;&gt;"y", " (", "±"))&amp;ROUND((STDEV(IF($F$3:$F$1002=$F21, K$3:K$1002))), $D$2)&amp;")")),"")))))</f>
        <v>, tibia I length 0.64–1.29 (0.9)</v>
      </c>
      <c r="AG21" s="5" t="str">
        <f t="array" ref="AG21">IF(L$2="n","",IF(ISERROR(STDEV(IF($F$3:$F$1002=$F21, L$3:L$1002))),"",((IF($E21&gt;AG$2,(", "&amp;L$3&amp;" "&amp;FIXED((MIN(IF($F$3:$F$1002=$F21,L$3:L$1002,""))),$B$2)&amp;"–"&amp;FIXED((MAX(IF($F$3:$F$1002=$F21,L$3:L$1002,""))),$B$2)&amp;IF($A$2&lt;&gt;"y", "", " ("&amp;ROUND((AVERAGE(IF($F$3:$F$1002=$F21, L$3:L$1002))), $B$2)&amp;(IF($C$2="y", "", ")")))&amp;IF($C$2&lt;&gt;"y", "", (IF($A$2&lt;&gt;"y", " (", "±"))&amp;ROUND((STDEV(IF($F$3:$F$1002=$F21, L$3:L$1002))), $D$2)&amp;")")),"")))))</f>
        <v>, femur/carapace ratio 0.91–1.05 (0.97)</v>
      </c>
      <c r="AH21" s="5" t="str">
        <f t="array" ref="AH21">IF(M$2="n","",IF(ISERROR(STDEV(IF($F$3:$F$1002=$F21, M$3:M$1002))),"",((IF($E21&gt;AH$2,(", "&amp;M$3&amp;" "&amp;FIXED((MIN(IF($F$3:$F$1002=$F21,M$3:M$1002,""))),$B$2)&amp;"–"&amp;FIXED((MAX(IF($F$3:$F$1002=$F21,M$3:M$1002,""))),$B$2)&amp;IF($A$2&lt;&gt;"y", "", " ("&amp;ROUND((AVERAGE(IF($F$3:$F$1002=$F21, M$3:M$1002))), $B$2)&amp;(IF($C$2="y", "", ")")))&amp;IF($C$2&lt;&gt;"y", "", (IF($A$2&lt;&gt;"y", " (", "±"))&amp;ROUND((STDEV(IF($F$3:$F$1002=$F21, M$3:M$1002))), $D$2)&amp;")")),"")))))</f>
        <v/>
      </c>
      <c r="AI21" s="5" t="str">
        <f t="array" ref="AI21">IF(N$2="n","",IF(ISERROR(STDEV(IF($F$3:$F$1002=$F21, N$3:N$1002))),"",((IF($E21&gt;AI$2,(", "&amp;N$3&amp;" "&amp;FIXED((MIN(IF($F$3:$F$1002=$F21,N$3:N$1002,""))),$B$2)&amp;"–"&amp;FIXED((MAX(IF($F$3:$F$1002=$F21,N$3:N$1002,""))),$B$2)&amp;IF($A$2&lt;&gt;"y", "", " ("&amp;ROUND((AVERAGE(IF($F$3:$F$1002=$F21, N$3:N$1002))), $B$2)&amp;(IF($C$2="y", "", ")")))&amp;IF($C$2&lt;&gt;"y", "", (IF($A$2&lt;&gt;"y", " (", "±"))&amp;ROUND((STDEV(IF($F$3:$F$1002=$F21, N$3:N$1002))), $D$2)&amp;")")),"")))))</f>
        <v/>
      </c>
      <c r="AJ21" s="5" t="str">
        <f t="array" ref="AJ21">IF(O$2="n","",IF(ISERROR(STDEV(IF($F$3:$F$1002=$F21, O$3:O$1002))),"",((IF($E21&gt;AJ$2,(", "&amp;O$3&amp;" "&amp;FIXED((MIN(IF($F$3:$F$1002=$F21,O$3:O$1002,""))),$B$2)&amp;"–"&amp;FIXED((MAX(IF($F$3:$F$1002=$F21,O$3:O$1002,""))),$B$2)&amp;IF($A$2&lt;&gt;"y", "", " ("&amp;ROUND((AVERAGE(IF($F$3:$F$1002=$F21, O$3:O$1002))), $B$2)&amp;(IF($C$2="y", "", ")")))&amp;IF($C$2&lt;&gt;"y", "", (IF($A$2&lt;&gt;"y", " (", "±"))&amp;ROUND((STDEV(IF($F$3:$F$1002=$F21, O$3:O$1002))), $D$2)&amp;")")),"")))))</f>
        <v/>
      </c>
      <c r="AK21" s="5" t="str">
        <f t="array" ref="AK21">IF(P$2="n","",IF(ISERROR(STDEV(IF($F$3:$F$1002=$F21, P$3:P$1002))),"",((IF($E21&gt;AK$2,(", "&amp;P$3&amp;" "&amp;FIXED((MIN(IF($F$3:$F$1002=$F21,P$3:P$1002,""))),$B$2)&amp;"–"&amp;FIXED((MAX(IF($F$3:$F$1002=$F21,P$3:P$1002,""))),$B$2)&amp;IF($A$2&lt;&gt;"y", "", " ("&amp;ROUND((AVERAGE(IF($F$3:$F$1002=$F21, P$3:P$1002))), $B$2)&amp;(IF($C$2="y", "", ")")))&amp;IF($C$2&lt;&gt;"y", "", (IF($A$2&lt;&gt;"y", " (", "±"))&amp;ROUND((STDEV(IF($F$3:$F$1002=$F21, P$3:P$1002))), $D$2)&amp;")")),"")))))</f>
        <v/>
      </c>
      <c r="AL21" s="5" t="str">
        <f t="array" ref="AL21">IF(Q$2="n","",IF(ISERROR(STDEV(IF($F$3:$F$1002=$F21, Q$3:Q$1002))),"",((IF($E21&gt;AL$2,(", "&amp;Q$3&amp;" "&amp;FIXED((MIN(IF($F$3:$F$1002=$F21,Q$3:Q$1002,""))),$B$2)&amp;"–"&amp;FIXED((MAX(IF($F$3:$F$1002=$F21,Q$3:Q$1002,""))),$B$2)&amp;IF($A$2&lt;&gt;"y", "", " ("&amp;ROUND((AVERAGE(IF($F$3:$F$1002=$F21, Q$3:Q$1002))), $B$2)&amp;(IF($C$2="y", "", ")")))&amp;IF($C$2&lt;&gt;"y", "", (IF($A$2&lt;&gt;"y", " (", "±"))&amp;ROUND((STDEV(IF($F$3:$F$1002=$F21, Q$3:Q$1002))), $D$2)&amp;")")),"")))))</f>
        <v/>
      </c>
      <c r="AM21" s="5" t="str">
        <f t="array" ref="AM21">IF(R$2="n","",IF(ISERROR(STDEV(IF($F$3:$F$1002=$F21, R$3:R$1002))),"",((IF($E21&gt;AM$2,(", "&amp;R$3&amp;" "&amp;FIXED((MIN(IF($F$3:$F$1002=$F21,R$3:R$1002,""))),$B$2)&amp;"–"&amp;FIXED((MAX(IF($F$3:$F$1002=$F21,R$3:R$1002,""))),$B$2)&amp;IF($A$2&lt;&gt;"y", "", " ("&amp;ROUND((AVERAGE(IF($F$3:$F$1002=$F21, R$3:R$1002))), $B$2)&amp;(IF($C$2="y", "", ")")))&amp;IF($C$2&lt;&gt;"y", "", (IF($A$2&lt;&gt;"y", " (", "±"))&amp;ROUND((STDEV(IF($F$3:$F$1002=$F21, R$3:R$1002))), $D$2)&amp;")")),"")))))</f>
        <v/>
      </c>
      <c r="AN21" s="5" t="str">
        <f t="array" ref="AN21">IF(S$2="n","",IF(ISERROR(STDEV(IF($F$3:$F$1002=$F21, S$3:S$1002))),"",((IF($E21&gt;AN$2,(", "&amp;S$3&amp;" "&amp;FIXED((MIN(IF($F$3:$F$1002=$F21,S$3:S$1002,""))),$B$2)&amp;"–"&amp;FIXED((MAX(IF($F$3:$F$1002=$F21,S$3:S$1002,""))),$B$2)&amp;IF($A$2&lt;&gt;"y", "", " ("&amp;ROUND((AVERAGE(IF($F$3:$F$1002=$F21, S$3:S$1002))), $B$2)&amp;(IF($C$2="y", "", ")")))&amp;IF($C$2&lt;&gt;"y", "", (IF($A$2&lt;&gt;"y", " (", "±"))&amp;ROUND((STDEV(IF($F$3:$F$1002=$F21, S$3:S$1002))), $D$2)&amp;")")),"")))))</f>
        <v/>
      </c>
      <c r="AO21" s="5" t="str">
        <f t="array" ref="AO21">IF(T$2="n","",IF(ISERROR(STDEV(IF($F$3:$F$1002=$F21, T$3:T$1002))),"",((IF($E21&gt;AO$2,(", "&amp;T$3&amp;" "&amp;FIXED((MIN(IF($F$3:$F$1002=$F21,T$3:T$1002,""))),$B$2)&amp;"–"&amp;FIXED((MAX(IF($F$3:$F$1002=$F21,T$3:T$1002,""))),$B$2)&amp;IF($A$2&lt;&gt;"y", "", " ("&amp;ROUND((AVERAGE(IF($F$3:$F$1002=$F21, T$3:T$1002))), $B$2)&amp;(IF($C$2="y", "", ")")))&amp;IF($C$2&lt;&gt;"y", "", (IF($A$2&lt;&gt;"y", " (", "±"))&amp;ROUND((STDEV(IF($F$3:$F$1002=$F21, T$3:T$1002))), $D$2)&amp;")")),"")))))</f>
        <v/>
      </c>
      <c r="AP21" s="5" t="str">
        <f t="array" ref="AP21">IF(U$2="n","",IF(ISERROR(STDEV(IF($F$3:$F$1002=$F21, U$3:U$1002))),"",((IF($E21&gt;AP$2,(", "&amp;U$3&amp;" "&amp;FIXED((MIN(IF($F$3:$F$1002=$F21,U$3:U$1002,""))),$B$2)&amp;"–"&amp;FIXED((MAX(IF($F$3:$F$1002=$F21,U$3:U$1002,""))),$B$2)&amp;IF($A$2&lt;&gt;"y", "", " ("&amp;ROUND((AVERAGE(IF($F$3:$F$1002=$F21, U$3:U$1002))), $B$2)&amp;(IF($C$2="y", "", ")")))&amp;IF($C$2&lt;&gt;"y", "", (IF($A$2&lt;&gt;"y", " (", "±"))&amp;ROUND((STDEV(IF($F$3:$F$1002=$F21, U$3:U$1002))), $D$2)&amp;")")),"")))))</f>
        <v/>
      </c>
      <c r="AQ21" s="5" t="str">
        <f t="array" ref="AQ21">IF(V$2="n","",IF(ISERROR(STDEV(IF($F$3:$F$1002=$F21, V$3:V$1002))),"",((IF($E21&gt;AQ$2,(", "&amp;V$3&amp;" "&amp;FIXED((MIN(IF($F$3:$F$1002=$F21,V$3:V$1002,""))),$B$2)&amp;"–"&amp;FIXED((MAX(IF($F$3:$F$1002=$F21,V$3:V$1002,""))),$B$2)&amp;IF($A$2&lt;&gt;"y", "", " ("&amp;ROUND((AVERAGE(IF($F$3:$F$1002=$F21, V$3:V$1002))), $B$2)&amp;(IF($C$2="y", "", ")")))&amp;IF($C$2&lt;&gt;"y", "", (IF($A$2&lt;&gt;"y", " (", "±"))&amp;ROUND((STDEV(IF($F$3:$F$1002=$F21, V$3:V$1002))), $D$2)&amp;")")),"")))))</f>
        <v/>
      </c>
      <c r="AR21" s="5" t="str">
        <f t="array" ref="AR21">IF(W$2="n","",IF(ISERROR(STDEV(IF($F$3:$F$1002=$F21, W$3:W$1002))),"",((IF($E21&gt;AR$2,(", "&amp;W$3&amp;" "&amp;FIXED((MIN(IF($F$3:$F$1002=$F21,W$3:W$1002,""))),$B$2)&amp;"–"&amp;FIXED((MAX(IF($F$3:$F$1002=$F21,W$3:W$1002,""))),$B$2)&amp;IF($A$2&lt;&gt;"y", "", " ("&amp;ROUND((AVERAGE(IF($F$3:$F$1002=$F21, W$3:W$1002))), $B$2)&amp;(IF($C$2="y", "", ")")))&amp;IF($C$2&lt;&gt;"y", "", (IF($A$2&lt;&gt;"y", " (", "±"))&amp;ROUND((STDEV(IF($F$3:$F$1002=$F21, W$3:W$1002))), $D$2)&amp;")")),"")))))</f>
        <v/>
      </c>
      <c r="AS21" s="5" t="str">
        <f t="array" ref="AS21">IF(X$2="n","",IF(ISERROR(STDEV(IF($F$3:$F$1002=$F21, X$3:X$1002))),"",((IF($E21&gt;AS$2,(", "&amp;X$3&amp;" "&amp;FIXED((MIN(IF($F$3:$F$1002=$F21,X$3:X$1002,""))),$B$2)&amp;"–"&amp;FIXED((MAX(IF($F$3:$F$1002=$F21,X$3:X$1002,""))),$B$2)&amp;IF($A$2&lt;&gt;"y", "", " ("&amp;ROUND((AVERAGE(IF($F$3:$F$1002=$F21, X$3:X$1002))), $B$2)&amp;(IF($C$2="y", "", ")")))&amp;IF($C$2&lt;&gt;"y", "", (IF($A$2&lt;&gt;"y", " (", "±"))&amp;ROUND((STDEV(IF($F$3:$F$1002=$F21, X$3:X$1002))), $D$2)&amp;")")),"")))))</f>
        <v/>
      </c>
      <c r="AT21" s="5" t="str">
        <f t="array" ref="AT21">IF(Y$2="n","",IF(ISERROR(STDEV(IF($F$3:$F$1002=$F21, Y$3:Y$1002))),"",((IF($E21&gt;AT$2,(", "&amp;Y$3&amp;" "&amp;FIXED((MIN(IF($F$3:$F$1002=$F21,Y$3:Y$1002,""))),$B$2)&amp;"–"&amp;FIXED((MAX(IF($F$3:$F$1002=$F21,Y$3:Y$1002,""))),$B$2)&amp;IF($A$2&lt;&gt;"y", "", " ("&amp;ROUND((AVERAGE(IF($F$3:$F$1002=$F21, Y$3:Y$1002))), $B$2)&amp;(IF($C$2="y", "", ")")))&amp;IF($C$2&lt;&gt;"y", "", (IF($A$2&lt;&gt;"y", " (", "±"))&amp;ROUND((STDEV(IF($F$3:$F$1002=$F21, Y$3:Y$1002))), $D$2)&amp;")")),"")))))</f>
        <v/>
      </c>
      <c r="AU21" s="5" t="str">
        <f t="array" ref="AU21">IF(Z$2="n","",IF(ISERROR(STDEV(IF($F$3:$F$1002=$F21, Z$3:Z$1002))),"",((IF($E21&gt;AU$2,(", "&amp;Z$3&amp;" "&amp;FIXED((MIN(IF($F$3:$F$1002=$F21,Z$3:Z$1002,""))),$B$2)&amp;"–"&amp;FIXED((MAX(IF($F$3:$F$1002=$F21,Z$3:Z$1002,""))),$B$2)&amp;IF($A$2&lt;&gt;"y", "", " ("&amp;ROUND((AVERAGE(IF($F$3:$F$1002=$F21, Z$3:Z$1002))), $B$2)&amp;(IF($C$2="y", "", ")")))&amp;IF($C$2&lt;&gt;"y", "", (IF($A$2&lt;&gt;"y", " (", "±"))&amp;ROUND((STDEV(IF($F$3:$F$1002=$F21, Z$3:Z$1002))), $D$2)&amp;")")),"")))))</f>
        <v/>
      </c>
      <c r="AV21" s="5" t="str">
        <f t="array" ref="AV21">IF(AA$2="n","",IF(ISERROR(STDEV(IF($F$3:$F$1002=$F21, AA$3:AA$1002))),"",((IF($E21&gt;AV$2,(", "&amp;AA$3&amp;" "&amp;FIXED((MIN(IF($F$3:$F$1002=$F21,AA$3:AA$1002,""))),$B$2)&amp;"–"&amp;FIXED((MAX(IF($F$3:$F$1002=$F21,AA$3:AA$1002,""))),$B$2)&amp;IF($A$2&lt;&gt;"y", "", " ("&amp;ROUND((AVERAGE(IF($F$3:$F$1002=$F21, AA$3:AA$1002))), $B$2)&amp;(IF($C$2="y", "", ")")))&amp;IF($C$2&lt;&gt;"y", "", (IF($A$2&lt;&gt;"y", " (", "±"))&amp;ROUND((STDEV(IF($F$3:$F$1002=$F21, AA$3:AA$1002))), $D$2)&amp;")")),"")))))</f>
        <v/>
      </c>
      <c r="AW21" s="5">
        <f t="shared" si="5"/>
        <v>4</v>
      </c>
      <c r="AX21" s="51" t="str">
        <f t="shared" si="6"/>
        <v/>
      </c>
    </row>
    <row r="22" spans="1:50" s="1" customFormat="1" x14ac:dyDescent="0.2">
      <c r="A22" s="45">
        <f t="shared" si="1"/>
        <v>4</v>
      </c>
      <c r="B22" s="38" t="s">
        <v>69</v>
      </c>
      <c r="C22" s="38" t="s">
        <v>61</v>
      </c>
      <c r="D22" s="38"/>
      <c r="E22" s="4">
        <f t="shared" si="9"/>
        <v>5</v>
      </c>
      <c r="F22" s="4" t="str">
        <f t="shared" si="10"/>
        <v>Filistatinella domesticaFemales</v>
      </c>
      <c r="G22" s="5">
        <f t="shared" si="11"/>
        <v>1</v>
      </c>
      <c r="H22" s="38">
        <v>3.07</v>
      </c>
      <c r="I22" s="38">
        <v>1.1399999999999999</v>
      </c>
      <c r="J22" s="38">
        <v>1.1200000000000001</v>
      </c>
      <c r="K22" s="38">
        <v>1.0900000000000001</v>
      </c>
      <c r="L22" s="38">
        <f t="shared" si="8"/>
        <v>0.98</v>
      </c>
      <c r="M22" s="38"/>
      <c r="N22" s="38"/>
      <c r="O22" s="38"/>
      <c r="P22" s="38"/>
      <c r="Q22" s="38"/>
      <c r="R22" s="38"/>
      <c r="S22" s="38"/>
      <c r="T22" s="38"/>
      <c r="U22" s="38"/>
      <c r="V22" s="38"/>
      <c r="W22" s="38"/>
      <c r="X22" s="38"/>
      <c r="Y22" s="38"/>
      <c r="Z22" s="38"/>
      <c r="AA22" s="38"/>
      <c r="AB22" s="5" t="str">
        <f t="shared" si="4"/>
        <v xml:space="preserve">Females (n=5): </v>
      </c>
      <c r="AC22" s="5" t="str">
        <f t="array" ref="AC22">IF(H$2="n","",IF(ISERROR(STDEV(IF($F$3:$F$1002=$F22, H$3:H$1002))),"",((IF($E22&gt;AC$2,(H$3&amp;" "&amp;FIXED((MIN(IF($F$3:$F$1002=$F22,H$3:H$1002,""))),$B$2)&amp;"–"&amp;FIXED((MAX(IF($F$3:$F$1002=$F22,H$3:H$1002,""))),$B$2)&amp;IF($A$2&lt;&gt;"y", "", " ("&amp;ROUND((AVERAGE(IF($F$3:$F$1002=$F22, H$3:H$1002))), $B$2)&amp;(IF($C$2="y", "", ")")))&amp;IF($C$2&lt;&gt;"y", "", (IF($A$2&lt;&gt;"y", " (", "±"))&amp;ROUND((STDEV(IF($F$3:$F$1002=$F22, H$3:H$1002))), $D$2)&amp;")")),"")))))</f>
        <v>total length 1.87–3.31 (2.51)</v>
      </c>
      <c r="AD22" s="5" t="str">
        <f t="array" ref="AD22">IF(I$2="n","",IF(ISERROR(STDEV(IF($F$3:$F$1002=$F22, I$3:I$1002))),"",((IF($E22&gt;AD$2,(", "&amp;I$3&amp;" "&amp;FIXED((MIN(IF($F$3:$F$1002=$F22,I$3:I$1002,""))),$B$2)&amp;"–"&amp;FIXED((MAX(IF($F$3:$F$1002=$F22,I$3:I$1002,""))),$B$2)&amp;IF($A$2&lt;&gt;"y", "", " ("&amp;ROUND((AVERAGE(IF($F$3:$F$1002=$F22, I$3:I$1002))), $B$2)&amp;(IF($C$2="y", "", ")")))&amp;IF($C$2&lt;&gt;"y", "", (IF($A$2&lt;&gt;"y", " (", "±"))&amp;ROUND((STDEV(IF($F$3:$F$1002=$F22, I$3:I$1002))), $D$2)&amp;")")),"")))))</f>
        <v>, carapace length 0.70–1.27 (0.96)</v>
      </c>
      <c r="AE22" s="5" t="str">
        <f t="array" ref="AE22">IF(J$2="n","",IF(ISERROR(STDEV(IF($F$3:$F$1002=$F22, J$3:J$1002))),"",((IF($E22&gt;AE$2,(", "&amp;J$3&amp;" "&amp;FIXED((MIN(IF($F$3:$F$1002=$F22,J$3:J$1002,""))),$B$2)&amp;"–"&amp;FIXED((MAX(IF($F$3:$F$1002=$F22,J$3:J$1002,""))),$B$2)&amp;IF($A$2&lt;&gt;"y", "", " ("&amp;ROUND((AVERAGE(IF($F$3:$F$1002=$F22, J$3:J$1002))), $B$2)&amp;(IF($C$2="y", "", ")")))&amp;IF($C$2&lt;&gt;"y", "", (IF($A$2&lt;&gt;"y", " (", "±"))&amp;ROUND((STDEV(IF($F$3:$F$1002=$F22, J$3:J$1002))), $D$2)&amp;")")),"")))))</f>
        <v/>
      </c>
      <c r="AF22" s="5" t="str">
        <f t="array" ref="AF22">IF(K$2="n","",IF(ISERROR(STDEV(IF($F$3:$F$1002=$F22, K$3:K$1002))),"",((IF($E22&gt;AF$2,(", "&amp;K$3&amp;" "&amp;FIXED((MIN(IF($F$3:$F$1002=$F22,K$3:K$1002,""))),$B$2)&amp;"–"&amp;FIXED((MAX(IF($F$3:$F$1002=$F22,K$3:K$1002,""))),$B$2)&amp;IF($A$2&lt;&gt;"y", "", " ("&amp;ROUND((AVERAGE(IF($F$3:$F$1002=$F22, K$3:K$1002))), $B$2)&amp;(IF($C$2="y", "", ")")))&amp;IF($C$2&lt;&gt;"y", "", (IF($A$2&lt;&gt;"y", " (", "±"))&amp;ROUND((STDEV(IF($F$3:$F$1002=$F22, K$3:K$1002))), $D$2)&amp;")")),"")))))</f>
        <v>, tibia I length 0.64–1.29 (0.9)</v>
      </c>
      <c r="AG22" s="5" t="str">
        <f t="array" ref="AG22">IF(L$2="n","",IF(ISERROR(STDEV(IF($F$3:$F$1002=$F22, L$3:L$1002))),"",((IF($E22&gt;AG$2,(", "&amp;L$3&amp;" "&amp;FIXED((MIN(IF($F$3:$F$1002=$F22,L$3:L$1002,""))),$B$2)&amp;"–"&amp;FIXED((MAX(IF($F$3:$F$1002=$F22,L$3:L$1002,""))),$B$2)&amp;IF($A$2&lt;&gt;"y", "", " ("&amp;ROUND((AVERAGE(IF($F$3:$F$1002=$F22, L$3:L$1002))), $B$2)&amp;(IF($C$2="y", "", ")")))&amp;IF($C$2&lt;&gt;"y", "", (IF($A$2&lt;&gt;"y", " (", "±"))&amp;ROUND((STDEV(IF($F$3:$F$1002=$F22, L$3:L$1002))), $D$2)&amp;")")),"")))))</f>
        <v>, femur/carapace ratio 0.91–1.05 (0.97)</v>
      </c>
      <c r="AH22" s="5" t="str">
        <f t="array" ref="AH22">IF(M$2="n","",IF(ISERROR(STDEV(IF($F$3:$F$1002=$F22, M$3:M$1002))),"",((IF($E22&gt;AH$2,(", "&amp;M$3&amp;" "&amp;FIXED((MIN(IF($F$3:$F$1002=$F22,M$3:M$1002,""))),$B$2)&amp;"–"&amp;FIXED((MAX(IF($F$3:$F$1002=$F22,M$3:M$1002,""))),$B$2)&amp;IF($A$2&lt;&gt;"y", "", " ("&amp;ROUND((AVERAGE(IF($F$3:$F$1002=$F22, M$3:M$1002))), $B$2)&amp;(IF($C$2="y", "", ")")))&amp;IF($C$2&lt;&gt;"y", "", (IF($A$2&lt;&gt;"y", " (", "±"))&amp;ROUND((STDEV(IF($F$3:$F$1002=$F22, M$3:M$1002))), $D$2)&amp;")")),"")))))</f>
        <v/>
      </c>
      <c r="AI22" s="5" t="str">
        <f t="array" ref="AI22">IF(N$2="n","",IF(ISERROR(STDEV(IF($F$3:$F$1002=$F22, N$3:N$1002))),"",((IF($E22&gt;AI$2,(", "&amp;N$3&amp;" "&amp;FIXED((MIN(IF($F$3:$F$1002=$F22,N$3:N$1002,""))),$B$2)&amp;"–"&amp;FIXED((MAX(IF($F$3:$F$1002=$F22,N$3:N$1002,""))),$B$2)&amp;IF($A$2&lt;&gt;"y", "", " ("&amp;ROUND((AVERAGE(IF($F$3:$F$1002=$F22, N$3:N$1002))), $B$2)&amp;(IF($C$2="y", "", ")")))&amp;IF($C$2&lt;&gt;"y", "", (IF($A$2&lt;&gt;"y", " (", "±"))&amp;ROUND((STDEV(IF($F$3:$F$1002=$F22, N$3:N$1002))), $D$2)&amp;")")),"")))))</f>
        <v/>
      </c>
      <c r="AJ22" s="5" t="str">
        <f t="array" ref="AJ22">IF(O$2="n","",IF(ISERROR(STDEV(IF($F$3:$F$1002=$F22, O$3:O$1002))),"",((IF($E22&gt;AJ$2,(", "&amp;O$3&amp;" "&amp;FIXED((MIN(IF($F$3:$F$1002=$F22,O$3:O$1002,""))),$B$2)&amp;"–"&amp;FIXED((MAX(IF($F$3:$F$1002=$F22,O$3:O$1002,""))),$B$2)&amp;IF($A$2&lt;&gt;"y", "", " ("&amp;ROUND((AVERAGE(IF($F$3:$F$1002=$F22, O$3:O$1002))), $B$2)&amp;(IF($C$2="y", "", ")")))&amp;IF($C$2&lt;&gt;"y", "", (IF($A$2&lt;&gt;"y", " (", "±"))&amp;ROUND((STDEV(IF($F$3:$F$1002=$F22, O$3:O$1002))), $D$2)&amp;")")),"")))))</f>
        <v/>
      </c>
      <c r="AK22" s="5" t="str">
        <f t="array" ref="AK22">IF(P$2="n","",IF(ISERROR(STDEV(IF($F$3:$F$1002=$F22, P$3:P$1002))),"",((IF($E22&gt;AK$2,(", "&amp;P$3&amp;" "&amp;FIXED((MIN(IF($F$3:$F$1002=$F22,P$3:P$1002,""))),$B$2)&amp;"–"&amp;FIXED((MAX(IF($F$3:$F$1002=$F22,P$3:P$1002,""))),$B$2)&amp;IF($A$2&lt;&gt;"y", "", " ("&amp;ROUND((AVERAGE(IF($F$3:$F$1002=$F22, P$3:P$1002))), $B$2)&amp;(IF($C$2="y", "", ")")))&amp;IF($C$2&lt;&gt;"y", "", (IF($A$2&lt;&gt;"y", " (", "±"))&amp;ROUND((STDEV(IF($F$3:$F$1002=$F22, P$3:P$1002))), $D$2)&amp;")")),"")))))</f>
        <v/>
      </c>
      <c r="AL22" s="5" t="str">
        <f t="array" ref="AL22">IF(Q$2="n","",IF(ISERROR(STDEV(IF($F$3:$F$1002=$F22, Q$3:Q$1002))),"",((IF($E22&gt;AL$2,(", "&amp;Q$3&amp;" "&amp;FIXED((MIN(IF($F$3:$F$1002=$F22,Q$3:Q$1002,""))),$B$2)&amp;"–"&amp;FIXED((MAX(IF($F$3:$F$1002=$F22,Q$3:Q$1002,""))),$B$2)&amp;IF($A$2&lt;&gt;"y", "", " ("&amp;ROUND((AVERAGE(IF($F$3:$F$1002=$F22, Q$3:Q$1002))), $B$2)&amp;(IF($C$2="y", "", ")")))&amp;IF($C$2&lt;&gt;"y", "", (IF($A$2&lt;&gt;"y", " (", "±"))&amp;ROUND((STDEV(IF($F$3:$F$1002=$F22, Q$3:Q$1002))), $D$2)&amp;")")),"")))))</f>
        <v/>
      </c>
      <c r="AM22" s="5" t="str">
        <f t="array" ref="AM22">IF(R$2="n","",IF(ISERROR(STDEV(IF($F$3:$F$1002=$F22, R$3:R$1002))),"",((IF($E22&gt;AM$2,(", "&amp;R$3&amp;" "&amp;FIXED((MIN(IF($F$3:$F$1002=$F22,R$3:R$1002,""))),$B$2)&amp;"–"&amp;FIXED((MAX(IF($F$3:$F$1002=$F22,R$3:R$1002,""))),$B$2)&amp;IF($A$2&lt;&gt;"y", "", " ("&amp;ROUND((AVERAGE(IF($F$3:$F$1002=$F22, R$3:R$1002))), $B$2)&amp;(IF($C$2="y", "", ")")))&amp;IF($C$2&lt;&gt;"y", "", (IF($A$2&lt;&gt;"y", " (", "±"))&amp;ROUND((STDEV(IF($F$3:$F$1002=$F22, R$3:R$1002))), $D$2)&amp;")")),"")))))</f>
        <v/>
      </c>
      <c r="AN22" s="5" t="str">
        <f t="array" ref="AN22">IF(S$2="n","",IF(ISERROR(STDEV(IF($F$3:$F$1002=$F22, S$3:S$1002))),"",((IF($E22&gt;AN$2,(", "&amp;S$3&amp;" "&amp;FIXED((MIN(IF($F$3:$F$1002=$F22,S$3:S$1002,""))),$B$2)&amp;"–"&amp;FIXED((MAX(IF($F$3:$F$1002=$F22,S$3:S$1002,""))),$B$2)&amp;IF($A$2&lt;&gt;"y", "", " ("&amp;ROUND((AVERAGE(IF($F$3:$F$1002=$F22, S$3:S$1002))), $B$2)&amp;(IF($C$2="y", "", ")")))&amp;IF($C$2&lt;&gt;"y", "", (IF($A$2&lt;&gt;"y", " (", "±"))&amp;ROUND((STDEV(IF($F$3:$F$1002=$F22, S$3:S$1002))), $D$2)&amp;")")),"")))))</f>
        <v/>
      </c>
      <c r="AO22" s="5" t="str">
        <f t="array" ref="AO22">IF(T$2="n","",IF(ISERROR(STDEV(IF($F$3:$F$1002=$F22, T$3:T$1002))),"",((IF($E22&gt;AO$2,(", "&amp;T$3&amp;" "&amp;FIXED((MIN(IF($F$3:$F$1002=$F22,T$3:T$1002,""))),$B$2)&amp;"–"&amp;FIXED((MAX(IF($F$3:$F$1002=$F22,T$3:T$1002,""))),$B$2)&amp;IF($A$2&lt;&gt;"y", "", " ("&amp;ROUND((AVERAGE(IF($F$3:$F$1002=$F22, T$3:T$1002))), $B$2)&amp;(IF($C$2="y", "", ")")))&amp;IF($C$2&lt;&gt;"y", "", (IF($A$2&lt;&gt;"y", " (", "±"))&amp;ROUND((STDEV(IF($F$3:$F$1002=$F22, T$3:T$1002))), $D$2)&amp;")")),"")))))</f>
        <v/>
      </c>
      <c r="AP22" s="5" t="str">
        <f t="array" ref="AP22">IF(U$2="n","",IF(ISERROR(STDEV(IF($F$3:$F$1002=$F22, U$3:U$1002))),"",((IF($E22&gt;AP$2,(", "&amp;U$3&amp;" "&amp;FIXED((MIN(IF($F$3:$F$1002=$F22,U$3:U$1002,""))),$B$2)&amp;"–"&amp;FIXED((MAX(IF($F$3:$F$1002=$F22,U$3:U$1002,""))),$B$2)&amp;IF($A$2&lt;&gt;"y", "", " ("&amp;ROUND((AVERAGE(IF($F$3:$F$1002=$F22, U$3:U$1002))), $B$2)&amp;(IF($C$2="y", "", ")")))&amp;IF($C$2&lt;&gt;"y", "", (IF($A$2&lt;&gt;"y", " (", "±"))&amp;ROUND((STDEV(IF($F$3:$F$1002=$F22, U$3:U$1002))), $D$2)&amp;")")),"")))))</f>
        <v/>
      </c>
      <c r="AQ22" s="5" t="str">
        <f t="array" ref="AQ22">IF(V$2="n","",IF(ISERROR(STDEV(IF($F$3:$F$1002=$F22, V$3:V$1002))),"",((IF($E22&gt;AQ$2,(", "&amp;V$3&amp;" "&amp;FIXED((MIN(IF($F$3:$F$1002=$F22,V$3:V$1002,""))),$B$2)&amp;"–"&amp;FIXED((MAX(IF($F$3:$F$1002=$F22,V$3:V$1002,""))),$B$2)&amp;IF($A$2&lt;&gt;"y", "", " ("&amp;ROUND((AVERAGE(IF($F$3:$F$1002=$F22, V$3:V$1002))), $B$2)&amp;(IF($C$2="y", "", ")")))&amp;IF($C$2&lt;&gt;"y", "", (IF($A$2&lt;&gt;"y", " (", "±"))&amp;ROUND((STDEV(IF($F$3:$F$1002=$F22, V$3:V$1002))), $D$2)&amp;")")),"")))))</f>
        <v/>
      </c>
      <c r="AR22" s="5" t="str">
        <f t="array" ref="AR22">IF(W$2="n","",IF(ISERROR(STDEV(IF($F$3:$F$1002=$F22, W$3:W$1002))),"",((IF($E22&gt;AR$2,(", "&amp;W$3&amp;" "&amp;FIXED((MIN(IF($F$3:$F$1002=$F22,W$3:W$1002,""))),$B$2)&amp;"–"&amp;FIXED((MAX(IF($F$3:$F$1002=$F22,W$3:W$1002,""))),$B$2)&amp;IF($A$2&lt;&gt;"y", "", " ("&amp;ROUND((AVERAGE(IF($F$3:$F$1002=$F22, W$3:W$1002))), $B$2)&amp;(IF($C$2="y", "", ")")))&amp;IF($C$2&lt;&gt;"y", "", (IF($A$2&lt;&gt;"y", " (", "±"))&amp;ROUND((STDEV(IF($F$3:$F$1002=$F22, W$3:W$1002))), $D$2)&amp;")")),"")))))</f>
        <v/>
      </c>
      <c r="AS22" s="5" t="str">
        <f t="array" ref="AS22">IF(X$2="n","",IF(ISERROR(STDEV(IF($F$3:$F$1002=$F22, X$3:X$1002))),"",((IF($E22&gt;AS$2,(", "&amp;X$3&amp;" "&amp;FIXED((MIN(IF($F$3:$F$1002=$F22,X$3:X$1002,""))),$B$2)&amp;"–"&amp;FIXED((MAX(IF($F$3:$F$1002=$F22,X$3:X$1002,""))),$B$2)&amp;IF($A$2&lt;&gt;"y", "", " ("&amp;ROUND((AVERAGE(IF($F$3:$F$1002=$F22, X$3:X$1002))), $B$2)&amp;(IF($C$2="y", "", ")")))&amp;IF($C$2&lt;&gt;"y", "", (IF($A$2&lt;&gt;"y", " (", "±"))&amp;ROUND((STDEV(IF($F$3:$F$1002=$F22, X$3:X$1002))), $D$2)&amp;")")),"")))))</f>
        <v/>
      </c>
      <c r="AT22" s="5" t="str">
        <f t="array" ref="AT22">IF(Y$2="n","",IF(ISERROR(STDEV(IF($F$3:$F$1002=$F22, Y$3:Y$1002))),"",((IF($E22&gt;AT$2,(", "&amp;Y$3&amp;" "&amp;FIXED((MIN(IF($F$3:$F$1002=$F22,Y$3:Y$1002,""))),$B$2)&amp;"–"&amp;FIXED((MAX(IF($F$3:$F$1002=$F22,Y$3:Y$1002,""))),$B$2)&amp;IF($A$2&lt;&gt;"y", "", " ("&amp;ROUND((AVERAGE(IF($F$3:$F$1002=$F22, Y$3:Y$1002))), $B$2)&amp;(IF($C$2="y", "", ")")))&amp;IF($C$2&lt;&gt;"y", "", (IF($A$2&lt;&gt;"y", " (", "±"))&amp;ROUND((STDEV(IF($F$3:$F$1002=$F22, Y$3:Y$1002))), $D$2)&amp;")")),"")))))</f>
        <v/>
      </c>
      <c r="AU22" s="5" t="str">
        <f t="array" ref="AU22">IF(Z$2="n","",IF(ISERROR(STDEV(IF($F$3:$F$1002=$F22, Z$3:Z$1002))),"",((IF($E22&gt;AU$2,(", "&amp;Z$3&amp;" "&amp;FIXED((MIN(IF($F$3:$F$1002=$F22,Z$3:Z$1002,""))),$B$2)&amp;"–"&amp;FIXED((MAX(IF($F$3:$F$1002=$F22,Z$3:Z$1002,""))),$B$2)&amp;IF($A$2&lt;&gt;"y", "", " ("&amp;ROUND((AVERAGE(IF($F$3:$F$1002=$F22, Z$3:Z$1002))), $B$2)&amp;(IF($C$2="y", "", ")")))&amp;IF($C$2&lt;&gt;"y", "", (IF($A$2&lt;&gt;"y", " (", "±"))&amp;ROUND((STDEV(IF($F$3:$F$1002=$F22, Z$3:Z$1002))), $D$2)&amp;")")),"")))))</f>
        <v/>
      </c>
      <c r="AV22" s="5" t="str">
        <f t="array" ref="AV22">IF(AA$2="n","",IF(ISERROR(STDEV(IF($F$3:$F$1002=$F22, AA$3:AA$1002))),"",((IF($E22&gt;AV$2,(", "&amp;AA$3&amp;" "&amp;FIXED((MIN(IF($F$3:$F$1002=$F22,AA$3:AA$1002,""))),$B$2)&amp;"–"&amp;FIXED((MAX(IF($F$3:$F$1002=$F22,AA$3:AA$1002,""))),$B$2)&amp;IF($A$2&lt;&gt;"y", "", " ("&amp;ROUND((AVERAGE(IF($F$3:$F$1002=$F22, AA$3:AA$1002))), $B$2)&amp;(IF($C$2="y", "", ")")))&amp;IF($C$2&lt;&gt;"y", "", (IF($A$2&lt;&gt;"y", " (", "±"))&amp;ROUND((STDEV(IF($F$3:$F$1002=$F22, AA$3:AA$1002))), $D$2)&amp;")")),"")))))</f>
        <v/>
      </c>
      <c r="AW22" s="5">
        <f t="shared" si="5"/>
        <v>5</v>
      </c>
      <c r="AX22" s="51" t="str">
        <f t="shared" si="6"/>
        <v>Females (n=5): total length 1.87–3.31 (2.51), carapace length 0.70–1.27 (0.96), tibia I length 0.64–1.29 (0.9), femur/carapace ratio 0.91–1.05 (0.97).</v>
      </c>
    </row>
    <row r="23" spans="1:50" s="1" customFormat="1" x14ac:dyDescent="0.2">
      <c r="A23" s="45">
        <f t="shared" si="1"/>
        <v>5</v>
      </c>
      <c r="B23" s="38"/>
      <c r="C23" s="38"/>
      <c r="D23" s="38"/>
      <c r="E23" s="4">
        <f t="shared" ref="E23:E26" si="12">COUNTA(H23:AA23)</f>
        <v>0</v>
      </c>
      <c r="F23" s="4" t="str">
        <f t="shared" ref="F23:F26" si="13">B23&amp;C23</f>
        <v/>
      </c>
      <c r="G23" s="5">
        <f t="shared" ref="G23:G26" si="14">IF((B23=B24), (IF(C23=C24, 0, 1)), 1)</f>
        <v>0</v>
      </c>
      <c r="H23" s="38"/>
      <c r="I23" s="38"/>
      <c r="J23" s="38"/>
      <c r="K23" s="38"/>
      <c r="L23" s="38"/>
      <c r="M23" s="38"/>
      <c r="N23" s="38"/>
      <c r="O23" s="38"/>
      <c r="P23" s="38"/>
      <c r="Q23" s="38"/>
      <c r="R23" s="38"/>
      <c r="S23" s="38"/>
      <c r="T23" s="38"/>
      <c r="U23" s="38"/>
      <c r="V23" s="38"/>
      <c r="W23" s="38"/>
      <c r="X23" s="38"/>
      <c r="Y23" s="38"/>
      <c r="Z23" s="38"/>
      <c r="AA23" s="38"/>
      <c r="AB23" s="5" t="str">
        <f t="shared" si="4"/>
        <v/>
      </c>
      <c r="AC23" s="5" t="str">
        <f t="array" ref="AC23">IF(H$2="n","",IF(ISERROR(STDEV(IF($F$3:$F$1002=$F23, H$3:H$1002))),"",((IF($E23&gt;AC$2,(H$3&amp;" "&amp;FIXED((MIN(IF($F$3:$F$1002=$F23,H$3:H$1002,""))),$B$2)&amp;"–"&amp;FIXED((MAX(IF($F$3:$F$1002=$F23,H$3:H$1002,""))),$B$2)&amp;IF($A$2&lt;&gt;"y", "", " ("&amp;ROUND((AVERAGE(IF($F$3:$F$1002=$F23, H$3:H$1002))), $B$2)&amp;(IF($C$2="y", "", ")")))&amp;IF($C$2&lt;&gt;"y", "", (IF($A$2&lt;&gt;"y", " (", "±"))&amp;ROUND((STDEV(IF($F$3:$F$1002=$F23, H$3:H$1002))), $D$2)&amp;")")),"")))))</f>
        <v/>
      </c>
      <c r="AD23" s="5" t="str">
        <f t="array" ref="AD23">IF(I$2="n","",IF(ISERROR(STDEV(IF($F$3:$F$1002=$F23, I$3:I$1002))),"",((IF($E23&gt;AD$2,(", "&amp;I$3&amp;" "&amp;FIXED((MIN(IF($F$3:$F$1002=$F23,I$3:I$1002,""))),$B$2)&amp;"–"&amp;FIXED((MAX(IF($F$3:$F$1002=$F23,I$3:I$1002,""))),$B$2)&amp;IF($A$2&lt;&gt;"y", "", " ("&amp;ROUND((AVERAGE(IF($F$3:$F$1002=$F23, I$3:I$1002))), $B$2)&amp;(IF($C$2="y", "", ")")))&amp;IF($C$2&lt;&gt;"y", "", (IF($A$2&lt;&gt;"y", " (", "±"))&amp;ROUND((STDEV(IF($F$3:$F$1002=$F23, I$3:I$1002))), $D$2)&amp;")")),"")))))</f>
        <v/>
      </c>
      <c r="AE23" s="5" t="str">
        <f t="array" ref="AE23">IF(J$2="n","",IF(ISERROR(STDEV(IF($F$3:$F$1002=$F23, J$3:J$1002))),"",((IF($E23&gt;AE$2,(", "&amp;J$3&amp;" "&amp;FIXED((MIN(IF($F$3:$F$1002=$F23,J$3:J$1002,""))),$B$2)&amp;"–"&amp;FIXED((MAX(IF($F$3:$F$1002=$F23,J$3:J$1002,""))),$B$2)&amp;IF($A$2&lt;&gt;"y", "", " ("&amp;ROUND((AVERAGE(IF($F$3:$F$1002=$F23, J$3:J$1002))), $B$2)&amp;(IF($C$2="y", "", ")")))&amp;IF($C$2&lt;&gt;"y", "", (IF($A$2&lt;&gt;"y", " (", "±"))&amp;ROUND((STDEV(IF($F$3:$F$1002=$F23, J$3:J$1002))), $D$2)&amp;")")),"")))))</f>
        <v/>
      </c>
      <c r="AF23" s="5" t="str">
        <f t="array" ref="AF23">IF(K$2="n","",IF(ISERROR(STDEV(IF($F$3:$F$1002=$F23, K$3:K$1002))),"",((IF($E23&gt;AF$2,(", "&amp;K$3&amp;" "&amp;FIXED((MIN(IF($F$3:$F$1002=$F23,K$3:K$1002,""))),$B$2)&amp;"–"&amp;FIXED((MAX(IF($F$3:$F$1002=$F23,K$3:K$1002,""))),$B$2)&amp;IF($A$2&lt;&gt;"y", "", " ("&amp;ROUND((AVERAGE(IF($F$3:$F$1002=$F23, K$3:K$1002))), $B$2)&amp;(IF($C$2="y", "", ")")))&amp;IF($C$2&lt;&gt;"y", "", (IF($A$2&lt;&gt;"y", " (", "±"))&amp;ROUND((STDEV(IF($F$3:$F$1002=$F23, K$3:K$1002))), $D$2)&amp;")")),"")))))</f>
        <v/>
      </c>
      <c r="AG23" s="5" t="str">
        <f t="array" ref="AG23">IF(L$2="n","",IF(ISERROR(STDEV(IF($F$3:$F$1002=$F23, L$3:L$1002))),"",((IF($E23&gt;AG$2,(", "&amp;L$3&amp;" "&amp;FIXED((MIN(IF($F$3:$F$1002=$F23,L$3:L$1002,""))),$B$2)&amp;"–"&amp;FIXED((MAX(IF($F$3:$F$1002=$F23,L$3:L$1002,""))),$B$2)&amp;IF($A$2&lt;&gt;"y", "", " ("&amp;ROUND((AVERAGE(IF($F$3:$F$1002=$F23, L$3:L$1002))), $B$2)&amp;(IF($C$2="y", "", ")")))&amp;IF($C$2&lt;&gt;"y", "", (IF($A$2&lt;&gt;"y", " (", "±"))&amp;ROUND((STDEV(IF($F$3:$F$1002=$F23, L$3:L$1002))), $D$2)&amp;")")),"")))))</f>
        <v/>
      </c>
      <c r="AH23" s="5" t="str">
        <f t="array" ref="AH23">IF(M$2="n","",IF(ISERROR(STDEV(IF($F$3:$F$1002=$F23, M$3:M$1002))),"",((IF($E23&gt;AH$2,(", "&amp;M$3&amp;" "&amp;FIXED((MIN(IF($F$3:$F$1002=$F23,M$3:M$1002,""))),$B$2)&amp;"–"&amp;FIXED((MAX(IF($F$3:$F$1002=$F23,M$3:M$1002,""))),$B$2)&amp;IF($A$2&lt;&gt;"y", "", " ("&amp;ROUND((AVERAGE(IF($F$3:$F$1002=$F23, M$3:M$1002))), $B$2)&amp;(IF($C$2="y", "", ")")))&amp;IF($C$2&lt;&gt;"y", "", (IF($A$2&lt;&gt;"y", " (", "±"))&amp;ROUND((STDEV(IF($F$3:$F$1002=$F23, M$3:M$1002))), $D$2)&amp;")")),"")))))</f>
        <v/>
      </c>
      <c r="AI23" s="5" t="str">
        <f t="array" ref="AI23">IF(N$2="n","",IF(ISERROR(STDEV(IF($F$3:$F$1002=$F23, N$3:N$1002))),"",((IF($E23&gt;AI$2,(", "&amp;N$3&amp;" "&amp;FIXED((MIN(IF($F$3:$F$1002=$F23,N$3:N$1002,""))),$B$2)&amp;"–"&amp;FIXED((MAX(IF($F$3:$F$1002=$F23,N$3:N$1002,""))),$B$2)&amp;IF($A$2&lt;&gt;"y", "", " ("&amp;ROUND((AVERAGE(IF($F$3:$F$1002=$F23, N$3:N$1002))), $B$2)&amp;(IF($C$2="y", "", ")")))&amp;IF($C$2&lt;&gt;"y", "", (IF($A$2&lt;&gt;"y", " (", "±"))&amp;ROUND((STDEV(IF($F$3:$F$1002=$F23, N$3:N$1002))), $D$2)&amp;")")),"")))))</f>
        <v/>
      </c>
      <c r="AJ23" s="5" t="str">
        <f t="array" ref="AJ23">IF(O$2="n","",IF(ISERROR(STDEV(IF($F$3:$F$1002=$F23, O$3:O$1002))),"",((IF($E23&gt;AJ$2,(", "&amp;O$3&amp;" "&amp;FIXED((MIN(IF($F$3:$F$1002=$F23,O$3:O$1002,""))),$B$2)&amp;"–"&amp;FIXED((MAX(IF($F$3:$F$1002=$F23,O$3:O$1002,""))),$B$2)&amp;IF($A$2&lt;&gt;"y", "", " ("&amp;ROUND((AVERAGE(IF($F$3:$F$1002=$F23, O$3:O$1002))), $B$2)&amp;(IF($C$2="y", "", ")")))&amp;IF($C$2&lt;&gt;"y", "", (IF($A$2&lt;&gt;"y", " (", "±"))&amp;ROUND((STDEV(IF($F$3:$F$1002=$F23, O$3:O$1002))), $D$2)&amp;")")),"")))))</f>
        <v/>
      </c>
      <c r="AK23" s="5" t="str">
        <f t="array" ref="AK23">IF(P$2="n","",IF(ISERROR(STDEV(IF($F$3:$F$1002=$F23, P$3:P$1002))),"",((IF($E23&gt;AK$2,(", "&amp;P$3&amp;" "&amp;FIXED((MIN(IF($F$3:$F$1002=$F23,P$3:P$1002,""))),$B$2)&amp;"–"&amp;FIXED((MAX(IF($F$3:$F$1002=$F23,P$3:P$1002,""))),$B$2)&amp;IF($A$2&lt;&gt;"y", "", " ("&amp;ROUND((AVERAGE(IF($F$3:$F$1002=$F23, P$3:P$1002))), $B$2)&amp;(IF($C$2="y", "", ")")))&amp;IF($C$2&lt;&gt;"y", "", (IF($A$2&lt;&gt;"y", " (", "±"))&amp;ROUND((STDEV(IF($F$3:$F$1002=$F23, P$3:P$1002))), $D$2)&amp;")")),"")))))</f>
        <v/>
      </c>
      <c r="AL23" s="5" t="str">
        <f t="array" ref="AL23">IF(Q$2="n","",IF(ISERROR(STDEV(IF($F$3:$F$1002=$F23, Q$3:Q$1002))),"",((IF($E23&gt;AL$2,(", "&amp;Q$3&amp;" "&amp;FIXED((MIN(IF($F$3:$F$1002=$F23,Q$3:Q$1002,""))),$B$2)&amp;"–"&amp;FIXED((MAX(IF($F$3:$F$1002=$F23,Q$3:Q$1002,""))),$B$2)&amp;IF($A$2&lt;&gt;"y", "", " ("&amp;ROUND((AVERAGE(IF($F$3:$F$1002=$F23, Q$3:Q$1002))), $B$2)&amp;(IF($C$2="y", "", ")")))&amp;IF($C$2&lt;&gt;"y", "", (IF($A$2&lt;&gt;"y", " (", "±"))&amp;ROUND((STDEV(IF($F$3:$F$1002=$F23, Q$3:Q$1002))), $D$2)&amp;")")),"")))))</f>
        <v/>
      </c>
      <c r="AM23" s="5" t="str">
        <f t="array" ref="AM23">IF(R$2="n","",IF(ISERROR(STDEV(IF($F$3:$F$1002=$F23, R$3:R$1002))),"",((IF($E23&gt;AM$2,(", "&amp;R$3&amp;" "&amp;FIXED((MIN(IF($F$3:$F$1002=$F23,R$3:R$1002,""))),$B$2)&amp;"–"&amp;FIXED((MAX(IF($F$3:$F$1002=$F23,R$3:R$1002,""))),$B$2)&amp;IF($A$2&lt;&gt;"y", "", " ("&amp;ROUND((AVERAGE(IF($F$3:$F$1002=$F23, R$3:R$1002))), $B$2)&amp;(IF($C$2="y", "", ")")))&amp;IF($C$2&lt;&gt;"y", "", (IF($A$2&lt;&gt;"y", " (", "±"))&amp;ROUND((STDEV(IF($F$3:$F$1002=$F23, R$3:R$1002))), $D$2)&amp;")")),"")))))</f>
        <v/>
      </c>
      <c r="AN23" s="5" t="str">
        <f t="array" ref="AN23">IF(S$2="n","",IF(ISERROR(STDEV(IF($F$3:$F$1002=$F23, S$3:S$1002))),"",((IF($E23&gt;AN$2,(", "&amp;S$3&amp;" "&amp;FIXED((MIN(IF($F$3:$F$1002=$F23,S$3:S$1002,""))),$B$2)&amp;"–"&amp;FIXED((MAX(IF($F$3:$F$1002=$F23,S$3:S$1002,""))),$B$2)&amp;IF($A$2&lt;&gt;"y", "", " ("&amp;ROUND((AVERAGE(IF($F$3:$F$1002=$F23, S$3:S$1002))), $B$2)&amp;(IF($C$2="y", "", ")")))&amp;IF($C$2&lt;&gt;"y", "", (IF($A$2&lt;&gt;"y", " (", "±"))&amp;ROUND((STDEV(IF($F$3:$F$1002=$F23, S$3:S$1002))), $D$2)&amp;")")),"")))))</f>
        <v/>
      </c>
      <c r="AO23" s="5" t="str">
        <f t="array" ref="AO23">IF(T$2="n","",IF(ISERROR(STDEV(IF($F$3:$F$1002=$F23, T$3:T$1002))),"",((IF($E23&gt;AO$2,(", "&amp;T$3&amp;" "&amp;FIXED((MIN(IF($F$3:$F$1002=$F23,T$3:T$1002,""))),$B$2)&amp;"–"&amp;FIXED((MAX(IF($F$3:$F$1002=$F23,T$3:T$1002,""))),$B$2)&amp;IF($A$2&lt;&gt;"y", "", " ("&amp;ROUND((AVERAGE(IF($F$3:$F$1002=$F23, T$3:T$1002))), $B$2)&amp;(IF($C$2="y", "", ")")))&amp;IF($C$2&lt;&gt;"y", "", (IF($A$2&lt;&gt;"y", " (", "±"))&amp;ROUND((STDEV(IF($F$3:$F$1002=$F23, T$3:T$1002))), $D$2)&amp;")")),"")))))</f>
        <v/>
      </c>
      <c r="AP23" s="5" t="str">
        <f t="array" ref="AP23">IF(U$2="n","",IF(ISERROR(STDEV(IF($F$3:$F$1002=$F23, U$3:U$1002))),"",((IF($E23&gt;AP$2,(", "&amp;U$3&amp;" "&amp;FIXED((MIN(IF($F$3:$F$1002=$F23,U$3:U$1002,""))),$B$2)&amp;"–"&amp;FIXED((MAX(IF($F$3:$F$1002=$F23,U$3:U$1002,""))),$B$2)&amp;IF($A$2&lt;&gt;"y", "", " ("&amp;ROUND((AVERAGE(IF($F$3:$F$1002=$F23, U$3:U$1002))), $B$2)&amp;(IF($C$2="y", "", ")")))&amp;IF($C$2&lt;&gt;"y", "", (IF($A$2&lt;&gt;"y", " (", "±"))&amp;ROUND((STDEV(IF($F$3:$F$1002=$F23, U$3:U$1002))), $D$2)&amp;")")),"")))))</f>
        <v/>
      </c>
      <c r="AQ23" s="5" t="str">
        <f t="array" ref="AQ23">IF(V$2="n","",IF(ISERROR(STDEV(IF($F$3:$F$1002=$F23, V$3:V$1002))),"",((IF($E23&gt;AQ$2,(", "&amp;V$3&amp;" "&amp;FIXED((MIN(IF($F$3:$F$1002=$F23,V$3:V$1002,""))),$B$2)&amp;"–"&amp;FIXED((MAX(IF($F$3:$F$1002=$F23,V$3:V$1002,""))),$B$2)&amp;IF($A$2&lt;&gt;"y", "", " ("&amp;ROUND((AVERAGE(IF($F$3:$F$1002=$F23, V$3:V$1002))), $B$2)&amp;(IF($C$2="y", "", ")")))&amp;IF($C$2&lt;&gt;"y", "", (IF($A$2&lt;&gt;"y", " (", "±"))&amp;ROUND((STDEV(IF($F$3:$F$1002=$F23, V$3:V$1002))), $D$2)&amp;")")),"")))))</f>
        <v/>
      </c>
      <c r="AR23" s="5" t="str">
        <f t="array" ref="AR23">IF(W$2="n","",IF(ISERROR(STDEV(IF($F$3:$F$1002=$F23, W$3:W$1002))),"",((IF($E23&gt;AR$2,(", "&amp;W$3&amp;" "&amp;FIXED((MIN(IF($F$3:$F$1002=$F23,W$3:W$1002,""))),$B$2)&amp;"–"&amp;FIXED((MAX(IF($F$3:$F$1002=$F23,W$3:W$1002,""))),$B$2)&amp;IF($A$2&lt;&gt;"y", "", " ("&amp;ROUND((AVERAGE(IF($F$3:$F$1002=$F23, W$3:W$1002))), $B$2)&amp;(IF($C$2="y", "", ")")))&amp;IF($C$2&lt;&gt;"y", "", (IF($A$2&lt;&gt;"y", " (", "±"))&amp;ROUND((STDEV(IF($F$3:$F$1002=$F23, W$3:W$1002))), $D$2)&amp;")")),"")))))</f>
        <v/>
      </c>
      <c r="AS23" s="5" t="str">
        <f t="array" ref="AS23">IF(X$2="n","",IF(ISERROR(STDEV(IF($F$3:$F$1002=$F23, X$3:X$1002))),"",((IF($E23&gt;AS$2,(", "&amp;X$3&amp;" "&amp;FIXED((MIN(IF($F$3:$F$1002=$F23,X$3:X$1002,""))),$B$2)&amp;"–"&amp;FIXED((MAX(IF($F$3:$F$1002=$F23,X$3:X$1002,""))),$B$2)&amp;IF($A$2&lt;&gt;"y", "", " ("&amp;ROUND((AVERAGE(IF($F$3:$F$1002=$F23, X$3:X$1002))), $B$2)&amp;(IF($C$2="y", "", ")")))&amp;IF($C$2&lt;&gt;"y", "", (IF($A$2&lt;&gt;"y", " (", "±"))&amp;ROUND((STDEV(IF($F$3:$F$1002=$F23, X$3:X$1002))), $D$2)&amp;")")),"")))))</f>
        <v/>
      </c>
      <c r="AT23" s="5" t="str">
        <f t="array" ref="AT23">IF(Y$2="n","",IF(ISERROR(STDEV(IF($F$3:$F$1002=$F23, Y$3:Y$1002))),"",((IF($E23&gt;AT$2,(", "&amp;Y$3&amp;" "&amp;FIXED((MIN(IF($F$3:$F$1002=$F23,Y$3:Y$1002,""))),$B$2)&amp;"–"&amp;FIXED((MAX(IF($F$3:$F$1002=$F23,Y$3:Y$1002,""))),$B$2)&amp;IF($A$2&lt;&gt;"y", "", " ("&amp;ROUND((AVERAGE(IF($F$3:$F$1002=$F23, Y$3:Y$1002))), $B$2)&amp;(IF($C$2="y", "", ")")))&amp;IF($C$2&lt;&gt;"y", "", (IF($A$2&lt;&gt;"y", " (", "±"))&amp;ROUND((STDEV(IF($F$3:$F$1002=$F23, Y$3:Y$1002))), $D$2)&amp;")")),"")))))</f>
        <v/>
      </c>
      <c r="AU23" s="5" t="str">
        <f t="array" ref="AU23">IF(Z$2="n","",IF(ISERROR(STDEV(IF($F$3:$F$1002=$F23, Z$3:Z$1002))),"",((IF($E23&gt;AU$2,(", "&amp;Z$3&amp;" "&amp;FIXED((MIN(IF($F$3:$F$1002=$F23,Z$3:Z$1002,""))),$B$2)&amp;"–"&amp;FIXED((MAX(IF($F$3:$F$1002=$F23,Z$3:Z$1002,""))),$B$2)&amp;IF($A$2&lt;&gt;"y", "", " ("&amp;ROUND((AVERAGE(IF($F$3:$F$1002=$F23, Z$3:Z$1002))), $B$2)&amp;(IF($C$2="y", "", ")")))&amp;IF($C$2&lt;&gt;"y", "", (IF($A$2&lt;&gt;"y", " (", "±"))&amp;ROUND((STDEV(IF($F$3:$F$1002=$F23, Z$3:Z$1002))), $D$2)&amp;")")),"")))))</f>
        <v/>
      </c>
      <c r="AV23" s="5" t="str">
        <f t="array" ref="AV23">IF(AA$2="n","",IF(ISERROR(STDEV(IF($F$3:$F$1002=$F23, AA$3:AA$1002))),"",((IF($E23&gt;AV$2,(", "&amp;AA$3&amp;" "&amp;FIXED((MIN(IF($F$3:$F$1002=$F23,AA$3:AA$1002,""))),$B$2)&amp;"–"&amp;FIXED((MAX(IF($F$3:$F$1002=$F23,AA$3:AA$1002,""))),$B$2)&amp;IF($A$2&lt;&gt;"y", "", " ("&amp;ROUND((AVERAGE(IF($F$3:$F$1002=$F23, AA$3:AA$1002))), $B$2)&amp;(IF($C$2="y", "", ")")))&amp;IF($C$2&lt;&gt;"y", "", (IF($A$2&lt;&gt;"y", " (", "±"))&amp;ROUND((STDEV(IF($F$3:$F$1002=$F23, AA$3:AA$1002))), $D$2)&amp;")")),"")))))</f>
        <v/>
      </c>
      <c r="AW23" s="5">
        <f t="shared" si="5"/>
        <v>1</v>
      </c>
      <c r="AX23" s="51" t="str">
        <f t="shared" si="6"/>
        <v/>
      </c>
    </row>
    <row r="24" spans="1:50" s="1" customFormat="1" x14ac:dyDescent="0.2">
      <c r="A24" s="45">
        <f t="shared" si="1"/>
        <v>5</v>
      </c>
      <c r="B24" s="38"/>
      <c r="C24" s="38"/>
      <c r="D24" s="38"/>
      <c r="E24" s="4">
        <f t="shared" si="12"/>
        <v>0</v>
      </c>
      <c r="F24" s="4" t="str">
        <f t="shared" si="13"/>
        <v/>
      </c>
      <c r="G24" s="5">
        <f t="shared" si="14"/>
        <v>0</v>
      </c>
      <c r="H24" s="38"/>
      <c r="I24" s="38"/>
      <c r="J24" s="38"/>
      <c r="K24" s="38"/>
      <c r="L24" s="38"/>
      <c r="M24" s="38"/>
      <c r="N24" s="38"/>
      <c r="O24" s="38"/>
      <c r="P24" s="38"/>
      <c r="Q24" s="38"/>
      <c r="R24" s="38"/>
      <c r="S24" s="38"/>
      <c r="T24" s="38"/>
      <c r="U24" s="38"/>
      <c r="V24" s="38"/>
      <c r="W24" s="38"/>
      <c r="X24" s="38"/>
      <c r="Y24" s="38"/>
      <c r="Z24" s="38"/>
      <c r="AA24" s="38"/>
      <c r="AB24" s="5" t="str">
        <f t="shared" si="4"/>
        <v/>
      </c>
      <c r="AC24" s="5" t="str">
        <f t="array" ref="AC24">IF(H$2="n","",IF(ISERROR(STDEV(IF($F$3:$F$1002=$F24, H$3:H$1002))),"",((IF($E24&gt;AC$2,(H$3&amp;" "&amp;FIXED((MIN(IF($F$3:$F$1002=$F24,H$3:H$1002,""))),$B$2)&amp;"–"&amp;FIXED((MAX(IF($F$3:$F$1002=$F24,H$3:H$1002,""))),$B$2)&amp;IF($A$2&lt;&gt;"y", "", " ("&amp;ROUND((AVERAGE(IF($F$3:$F$1002=$F24, H$3:H$1002))), $B$2)&amp;(IF($C$2="y", "", ")")))&amp;IF($C$2&lt;&gt;"y", "", (IF($A$2&lt;&gt;"y", " (", "±"))&amp;ROUND((STDEV(IF($F$3:$F$1002=$F24, H$3:H$1002))), $D$2)&amp;")")),"")))))</f>
        <v/>
      </c>
      <c r="AD24" s="5" t="str">
        <f t="array" ref="AD24">IF(I$2="n","",IF(ISERROR(STDEV(IF($F$3:$F$1002=$F24, I$3:I$1002))),"",((IF($E24&gt;AD$2,(", "&amp;I$3&amp;" "&amp;FIXED((MIN(IF($F$3:$F$1002=$F24,I$3:I$1002,""))),$B$2)&amp;"–"&amp;FIXED((MAX(IF($F$3:$F$1002=$F24,I$3:I$1002,""))),$B$2)&amp;IF($A$2&lt;&gt;"y", "", " ("&amp;ROUND((AVERAGE(IF($F$3:$F$1002=$F24, I$3:I$1002))), $B$2)&amp;(IF($C$2="y", "", ")")))&amp;IF($C$2&lt;&gt;"y", "", (IF($A$2&lt;&gt;"y", " (", "±"))&amp;ROUND((STDEV(IF($F$3:$F$1002=$F24, I$3:I$1002))), $D$2)&amp;")")),"")))))</f>
        <v/>
      </c>
      <c r="AE24" s="5" t="str">
        <f t="array" ref="AE24">IF(J$2="n","",IF(ISERROR(STDEV(IF($F$3:$F$1002=$F24, J$3:J$1002))),"",((IF($E24&gt;AE$2,(", "&amp;J$3&amp;" "&amp;FIXED((MIN(IF($F$3:$F$1002=$F24,J$3:J$1002,""))),$B$2)&amp;"–"&amp;FIXED((MAX(IF($F$3:$F$1002=$F24,J$3:J$1002,""))),$B$2)&amp;IF($A$2&lt;&gt;"y", "", " ("&amp;ROUND((AVERAGE(IF($F$3:$F$1002=$F24, J$3:J$1002))), $B$2)&amp;(IF($C$2="y", "", ")")))&amp;IF($C$2&lt;&gt;"y", "", (IF($A$2&lt;&gt;"y", " (", "±"))&amp;ROUND((STDEV(IF($F$3:$F$1002=$F24, J$3:J$1002))), $D$2)&amp;")")),"")))))</f>
        <v/>
      </c>
      <c r="AF24" s="5" t="str">
        <f t="array" ref="AF24">IF(K$2="n","",IF(ISERROR(STDEV(IF($F$3:$F$1002=$F24, K$3:K$1002))),"",((IF($E24&gt;AF$2,(", "&amp;K$3&amp;" "&amp;FIXED((MIN(IF($F$3:$F$1002=$F24,K$3:K$1002,""))),$B$2)&amp;"–"&amp;FIXED((MAX(IF($F$3:$F$1002=$F24,K$3:K$1002,""))),$B$2)&amp;IF($A$2&lt;&gt;"y", "", " ("&amp;ROUND((AVERAGE(IF($F$3:$F$1002=$F24, K$3:K$1002))), $B$2)&amp;(IF($C$2="y", "", ")")))&amp;IF($C$2&lt;&gt;"y", "", (IF($A$2&lt;&gt;"y", " (", "±"))&amp;ROUND((STDEV(IF($F$3:$F$1002=$F24, K$3:K$1002))), $D$2)&amp;")")),"")))))</f>
        <v/>
      </c>
      <c r="AG24" s="5" t="str">
        <f t="array" ref="AG24">IF(L$2="n","",IF(ISERROR(STDEV(IF($F$3:$F$1002=$F24, L$3:L$1002))),"",((IF($E24&gt;AG$2,(", "&amp;L$3&amp;" "&amp;FIXED((MIN(IF($F$3:$F$1002=$F24,L$3:L$1002,""))),$B$2)&amp;"–"&amp;FIXED((MAX(IF($F$3:$F$1002=$F24,L$3:L$1002,""))),$B$2)&amp;IF($A$2&lt;&gt;"y", "", " ("&amp;ROUND((AVERAGE(IF($F$3:$F$1002=$F24, L$3:L$1002))), $B$2)&amp;(IF($C$2="y", "", ")")))&amp;IF($C$2&lt;&gt;"y", "", (IF($A$2&lt;&gt;"y", " (", "±"))&amp;ROUND((STDEV(IF($F$3:$F$1002=$F24, L$3:L$1002))), $D$2)&amp;")")),"")))))</f>
        <v/>
      </c>
      <c r="AH24" s="5" t="str">
        <f t="array" ref="AH24">IF(M$2="n","",IF(ISERROR(STDEV(IF($F$3:$F$1002=$F24, M$3:M$1002))),"",((IF($E24&gt;AH$2,(", "&amp;M$3&amp;" "&amp;FIXED((MIN(IF($F$3:$F$1002=$F24,M$3:M$1002,""))),$B$2)&amp;"–"&amp;FIXED((MAX(IF($F$3:$F$1002=$F24,M$3:M$1002,""))),$B$2)&amp;IF($A$2&lt;&gt;"y", "", " ("&amp;ROUND((AVERAGE(IF($F$3:$F$1002=$F24, M$3:M$1002))), $B$2)&amp;(IF($C$2="y", "", ")")))&amp;IF($C$2&lt;&gt;"y", "", (IF($A$2&lt;&gt;"y", " (", "±"))&amp;ROUND((STDEV(IF($F$3:$F$1002=$F24, M$3:M$1002))), $D$2)&amp;")")),"")))))</f>
        <v/>
      </c>
      <c r="AI24" s="5" t="str">
        <f t="array" ref="AI24">IF(N$2="n","",IF(ISERROR(STDEV(IF($F$3:$F$1002=$F24, N$3:N$1002))),"",((IF($E24&gt;AI$2,(", "&amp;N$3&amp;" "&amp;FIXED((MIN(IF($F$3:$F$1002=$F24,N$3:N$1002,""))),$B$2)&amp;"–"&amp;FIXED((MAX(IF($F$3:$F$1002=$F24,N$3:N$1002,""))),$B$2)&amp;IF($A$2&lt;&gt;"y", "", " ("&amp;ROUND((AVERAGE(IF($F$3:$F$1002=$F24, N$3:N$1002))), $B$2)&amp;(IF($C$2="y", "", ")")))&amp;IF($C$2&lt;&gt;"y", "", (IF($A$2&lt;&gt;"y", " (", "±"))&amp;ROUND((STDEV(IF($F$3:$F$1002=$F24, N$3:N$1002))), $D$2)&amp;")")),"")))))</f>
        <v/>
      </c>
      <c r="AJ24" s="5" t="str">
        <f t="array" ref="AJ24">IF(O$2="n","",IF(ISERROR(STDEV(IF($F$3:$F$1002=$F24, O$3:O$1002))),"",((IF($E24&gt;AJ$2,(", "&amp;O$3&amp;" "&amp;FIXED((MIN(IF($F$3:$F$1002=$F24,O$3:O$1002,""))),$B$2)&amp;"–"&amp;FIXED((MAX(IF($F$3:$F$1002=$F24,O$3:O$1002,""))),$B$2)&amp;IF($A$2&lt;&gt;"y", "", " ("&amp;ROUND((AVERAGE(IF($F$3:$F$1002=$F24, O$3:O$1002))), $B$2)&amp;(IF($C$2="y", "", ")")))&amp;IF($C$2&lt;&gt;"y", "", (IF($A$2&lt;&gt;"y", " (", "±"))&amp;ROUND((STDEV(IF($F$3:$F$1002=$F24, O$3:O$1002))), $D$2)&amp;")")),"")))))</f>
        <v/>
      </c>
      <c r="AK24" s="5" t="str">
        <f t="array" ref="AK24">IF(P$2="n","",IF(ISERROR(STDEV(IF($F$3:$F$1002=$F24, P$3:P$1002))),"",((IF($E24&gt;AK$2,(", "&amp;P$3&amp;" "&amp;FIXED((MIN(IF($F$3:$F$1002=$F24,P$3:P$1002,""))),$B$2)&amp;"–"&amp;FIXED((MAX(IF($F$3:$F$1002=$F24,P$3:P$1002,""))),$B$2)&amp;IF($A$2&lt;&gt;"y", "", " ("&amp;ROUND((AVERAGE(IF($F$3:$F$1002=$F24, P$3:P$1002))), $B$2)&amp;(IF($C$2="y", "", ")")))&amp;IF($C$2&lt;&gt;"y", "", (IF($A$2&lt;&gt;"y", " (", "±"))&amp;ROUND((STDEV(IF($F$3:$F$1002=$F24, P$3:P$1002))), $D$2)&amp;")")),"")))))</f>
        <v/>
      </c>
      <c r="AL24" s="5" t="str">
        <f t="array" ref="AL24">IF(Q$2="n","",IF(ISERROR(STDEV(IF($F$3:$F$1002=$F24, Q$3:Q$1002))),"",((IF($E24&gt;AL$2,(", "&amp;Q$3&amp;" "&amp;FIXED((MIN(IF($F$3:$F$1002=$F24,Q$3:Q$1002,""))),$B$2)&amp;"–"&amp;FIXED((MAX(IF($F$3:$F$1002=$F24,Q$3:Q$1002,""))),$B$2)&amp;IF($A$2&lt;&gt;"y", "", " ("&amp;ROUND((AVERAGE(IF($F$3:$F$1002=$F24, Q$3:Q$1002))), $B$2)&amp;(IF($C$2="y", "", ")")))&amp;IF($C$2&lt;&gt;"y", "", (IF($A$2&lt;&gt;"y", " (", "±"))&amp;ROUND((STDEV(IF($F$3:$F$1002=$F24, Q$3:Q$1002))), $D$2)&amp;")")),"")))))</f>
        <v/>
      </c>
      <c r="AM24" s="5" t="str">
        <f t="array" ref="AM24">IF(R$2="n","",IF(ISERROR(STDEV(IF($F$3:$F$1002=$F24, R$3:R$1002))),"",((IF($E24&gt;AM$2,(", "&amp;R$3&amp;" "&amp;FIXED((MIN(IF($F$3:$F$1002=$F24,R$3:R$1002,""))),$B$2)&amp;"–"&amp;FIXED((MAX(IF($F$3:$F$1002=$F24,R$3:R$1002,""))),$B$2)&amp;IF($A$2&lt;&gt;"y", "", " ("&amp;ROUND((AVERAGE(IF($F$3:$F$1002=$F24, R$3:R$1002))), $B$2)&amp;(IF($C$2="y", "", ")")))&amp;IF($C$2&lt;&gt;"y", "", (IF($A$2&lt;&gt;"y", " (", "±"))&amp;ROUND((STDEV(IF($F$3:$F$1002=$F24, R$3:R$1002))), $D$2)&amp;")")),"")))))</f>
        <v/>
      </c>
      <c r="AN24" s="5" t="str">
        <f t="array" ref="AN24">IF(S$2="n","",IF(ISERROR(STDEV(IF($F$3:$F$1002=$F24, S$3:S$1002))),"",((IF($E24&gt;AN$2,(", "&amp;S$3&amp;" "&amp;FIXED((MIN(IF($F$3:$F$1002=$F24,S$3:S$1002,""))),$B$2)&amp;"–"&amp;FIXED((MAX(IF($F$3:$F$1002=$F24,S$3:S$1002,""))),$B$2)&amp;IF($A$2&lt;&gt;"y", "", " ("&amp;ROUND((AVERAGE(IF($F$3:$F$1002=$F24, S$3:S$1002))), $B$2)&amp;(IF($C$2="y", "", ")")))&amp;IF($C$2&lt;&gt;"y", "", (IF($A$2&lt;&gt;"y", " (", "±"))&amp;ROUND((STDEV(IF($F$3:$F$1002=$F24, S$3:S$1002))), $D$2)&amp;")")),"")))))</f>
        <v/>
      </c>
      <c r="AO24" s="5" t="str">
        <f t="array" ref="AO24">IF(T$2="n","",IF(ISERROR(STDEV(IF($F$3:$F$1002=$F24, T$3:T$1002))),"",((IF($E24&gt;AO$2,(", "&amp;T$3&amp;" "&amp;FIXED((MIN(IF($F$3:$F$1002=$F24,T$3:T$1002,""))),$B$2)&amp;"–"&amp;FIXED((MAX(IF($F$3:$F$1002=$F24,T$3:T$1002,""))),$B$2)&amp;IF($A$2&lt;&gt;"y", "", " ("&amp;ROUND((AVERAGE(IF($F$3:$F$1002=$F24, T$3:T$1002))), $B$2)&amp;(IF($C$2="y", "", ")")))&amp;IF($C$2&lt;&gt;"y", "", (IF($A$2&lt;&gt;"y", " (", "±"))&amp;ROUND((STDEV(IF($F$3:$F$1002=$F24, T$3:T$1002))), $D$2)&amp;")")),"")))))</f>
        <v/>
      </c>
      <c r="AP24" s="5" t="str">
        <f t="array" ref="AP24">IF(U$2="n","",IF(ISERROR(STDEV(IF($F$3:$F$1002=$F24, U$3:U$1002))),"",((IF($E24&gt;AP$2,(", "&amp;U$3&amp;" "&amp;FIXED((MIN(IF($F$3:$F$1002=$F24,U$3:U$1002,""))),$B$2)&amp;"–"&amp;FIXED((MAX(IF($F$3:$F$1002=$F24,U$3:U$1002,""))),$B$2)&amp;IF($A$2&lt;&gt;"y", "", " ("&amp;ROUND((AVERAGE(IF($F$3:$F$1002=$F24, U$3:U$1002))), $B$2)&amp;(IF($C$2="y", "", ")")))&amp;IF($C$2&lt;&gt;"y", "", (IF($A$2&lt;&gt;"y", " (", "±"))&amp;ROUND((STDEV(IF($F$3:$F$1002=$F24, U$3:U$1002))), $D$2)&amp;")")),"")))))</f>
        <v/>
      </c>
      <c r="AQ24" s="5" t="str">
        <f t="array" ref="AQ24">IF(V$2="n","",IF(ISERROR(STDEV(IF($F$3:$F$1002=$F24, V$3:V$1002))),"",((IF($E24&gt;AQ$2,(", "&amp;V$3&amp;" "&amp;FIXED((MIN(IF($F$3:$F$1002=$F24,V$3:V$1002,""))),$B$2)&amp;"–"&amp;FIXED((MAX(IF($F$3:$F$1002=$F24,V$3:V$1002,""))),$B$2)&amp;IF($A$2&lt;&gt;"y", "", " ("&amp;ROUND((AVERAGE(IF($F$3:$F$1002=$F24, V$3:V$1002))), $B$2)&amp;(IF($C$2="y", "", ")")))&amp;IF($C$2&lt;&gt;"y", "", (IF($A$2&lt;&gt;"y", " (", "±"))&amp;ROUND((STDEV(IF($F$3:$F$1002=$F24, V$3:V$1002))), $D$2)&amp;")")),"")))))</f>
        <v/>
      </c>
      <c r="AR24" s="5" t="str">
        <f t="array" ref="AR24">IF(W$2="n","",IF(ISERROR(STDEV(IF($F$3:$F$1002=$F24, W$3:W$1002))),"",((IF($E24&gt;AR$2,(", "&amp;W$3&amp;" "&amp;FIXED((MIN(IF($F$3:$F$1002=$F24,W$3:W$1002,""))),$B$2)&amp;"–"&amp;FIXED((MAX(IF($F$3:$F$1002=$F24,W$3:W$1002,""))),$B$2)&amp;IF($A$2&lt;&gt;"y", "", " ("&amp;ROUND((AVERAGE(IF($F$3:$F$1002=$F24, W$3:W$1002))), $B$2)&amp;(IF($C$2="y", "", ")")))&amp;IF($C$2&lt;&gt;"y", "", (IF($A$2&lt;&gt;"y", " (", "±"))&amp;ROUND((STDEV(IF($F$3:$F$1002=$F24, W$3:W$1002))), $D$2)&amp;")")),"")))))</f>
        <v/>
      </c>
      <c r="AS24" s="5" t="str">
        <f t="array" ref="AS24">IF(X$2="n","",IF(ISERROR(STDEV(IF($F$3:$F$1002=$F24, X$3:X$1002))),"",((IF($E24&gt;AS$2,(", "&amp;X$3&amp;" "&amp;FIXED((MIN(IF($F$3:$F$1002=$F24,X$3:X$1002,""))),$B$2)&amp;"–"&amp;FIXED((MAX(IF($F$3:$F$1002=$F24,X$3:X$1002,""))),$B$2)&amp;IF($A$2&lt;&gt;"y", "", " ("&amp;ROUND((AVERAGE(IF($F$3:$F$1002=$F24, X$3:X$1002))), $B$2)&amp;(IF($C$2="y", "", ")")))&amp;IF($C$2&lt;&gt;"y", "", (IF($A$2&lt;&gt;"y", " (", "±"))&amp;ROUND((STDEV(IF($F$3:$F$1002=$F24, X$3:X$1002))), $D$2)&amp;")")),"")))))</f>
        <v/>
      </c>
      <c r="AT24" s="5" t="str">
        <f t="array" ref="AT24">IF(Y$2="n","",IF(ISERROR(STDEV(IF($F$3:$F$1002=$F24, Y$3:Y$1002))),"",((IF($E24&gt;AT$2,(", "&amp;Y$3&amp;" "&amp;FIXED((MIN(IF($F$3:$F$1002=$F24,Y$3:Y$1002,""))),$B$2)&amp;"–"&amp;FIXED((MAX(IF($F$3:$F$1002=$F24,Y$3:Y$1002,""))),$B$2)&amp;IF($A$2&lt;&gt;"y", "", " ("&amp;ROUND((AVERAGE(IF($F$3:$F$1002=$F24, Y$3:Y$1002))), $B$2)&amp;(IF($C$2="y", "", ")")))&amp;IF($C$2&lt;&gt;"y", "", (IF($A$2&lt;&gt;"y", " (", "±"))&amp;ROUND((STDEV(IF($F$3:$F$1002=$F24, Y$3:Y$1002))), $D$2)&amp;")")),"")))))</f>
        <v/>
      </c>
      <c r="AU24" s="5" t="str">
        <f t="array" ref="AU24">IF(Z$2="n","",IF(ISERROR(STDEV(IF($F$3:$F$1002=$F24, Z$3:Z$1002))),"",((IF($E24&gt;AU$2,(", "&amp;Z$3&amp;" "&amp;FIXED((MIN(IF($F$3:$F$1002=$F24,Z$3:Z$1002,""))),$B$2)&amp;"–"&amp;FIXED((MAX(IF($F$3:$F$1002=$F24,Z$3:Z$1002,""))),$B$2)&amp;IF($A$2&lt;&gt;"y", "", " ("&amp;ROUND((AVERAGE(IF($F$3:$F$1002=$F24, Z$3:Z$1002))), $B$2)&amp;(IF($C$2="y", "", ")")))&amp;IF($C$2&lt;&gt;"y", "", (IF($A$2&lt;&gt;"y", " (", "±"))&amp;ROUND((STDEV(IF($F$3:$F$1002=$F24, Z$3:Z$1002))), $D$2)&amp;")")),"")))))</f>
        <v/>
      </c>
      <c r="AV24" s="5" t="str">
        <f t="array" ref="AV24">IF(AA$2="n","",IF(ISERROR(STDEV(IF($F$3:$F$1002=$F24, AA$3:AA$1002))),"",((IF($E24&gt;AV$2,(", "&amp;AA$3&amp;" "&amp;FIXED((MIN(IF($F$3:$F$1002=$F24,AA$3:AA$1002,""))),$B$2)&amp;"–"&amp;FIXED((MAX(IF($F$3:$F$1002=$F24,AA$3:AA$1002,""))),$B$2)&amp;IF($A$2&lt;&gt;"y", "", " ("&amp;ROUND((AVERAGE(IF($F$3:$F$1002=$F24, AA$3:AA$1002))), $B$2)&amp;(IF($C$2="y", "", ")")))&amp;IF($C$2&lt;&gt;"y", "", (IF($A$2&lt;&gt;"y", " (", "±"))&amp;ROUND((STDEV(IF($F$3:$F$1002=$F24, AA$3:AA$1002))), $D$2)&amp;")")),"")))))</f>
        <v/>
      </c>
      <c r="AW24" s="5">
        <f t="shared" si="5"/>
        <v>2</v>
      </c>
      <c r="AX24" s="51" t="str">
        <f t="shared" si="6"/>
        <v/>
      </c>
    </row>
    <row r="25" spans="1:50" s="1" customFormat="1" x14ac:dyDescent="0.2">
      <c r="A25" s="45">
        <f t="shared" si="1"/>
        <v>5</v>
      </c>
      <c r="B25" s="38"/>
      <c r="C25" s="38"/>
      <c r="D25" s="38"/>
      <c r="E25" s="4">
        <f t="shared" si="12"/>
        <v>0</v>
      </c>
      <c r="F25" s="4" t="str">
        <f t="shared" si="13"/>
        <v/>
      </c>
      <c r="G25" s="5">
        <f t="shared" si="14"/>
        <v>0</v>
      </c>
      <c r="H25" s="38"/>
      <c r="I25" s="38"/>
      <c r="J25" s="38"/>
      <c r="K25" s="38"/>
      <c r="L25" s="38"/>
      <c r="M25" s="38"/>
      <c r="N25" s="38"/>
      <c r="O25" s="38"/>
      <c r="P25" s="38"/>
      <c r="Q25" s="38"/>
      <c r="R25" s="38"/>
      <c r="S25" s="38"/>
      <c r="T25" s="38"/>
      <c r="U25" s="38"/>
      <c r="V25" s="38"/>
      <c r="W25" s="38"/>
      <c r="X25" s="38"/>
      <c r="Y25" s="38"/>
      <c r="Z25" s="38"/>
      <c r="AA25" s="38"/>
      <c r="AB25" s="5" t="str">
        <f t="shared" si="4"/>
        <v/>
      </c>
      <c r="AC25" s="5" t="str">
        <f t="array" ref="AC25">IF(H$2="n","",IF(ISERROR(STDEV(IF($F$3:$F$1002=$F25, H$3:H$1002))),"",((IF($E25&gt;AC$2,(H$3&amp;" "&amp;FIXED((MIN(IF($F$3:$F$1002=$F25,H$3:H$1002,""))),$B$2)&amp;"–"&amp;FIXED((MAX(IF($F$3:$F$1002=$F25,H$3:H$1002,""))),$B$2)&amp;IF($A$2&lt;&gt;"y", "", " ("&amp;ROUND((AVERAGE(IF($F$3:$F$1002=$F25, H$3:H$1002))), $B$2)&amp;(IF($C$2="y", "", ")")))&amp;IF($C$2&lt;&gt;"y", "", (IF($A$2&lt;&gt;"y", " (", "±"))&amp;ROUND((STDEV(IF($F$3:$F$1002=$F25, H$3:H$1002))), $D$2)&amp;")")),"")))))</f>
        <v/>
      </c>
      <c r="AD25" s="5" t="str">
        <f t="array" ref="AD25">IF(I$2="n","",IF(ISERROR(STDEV(IF($F$3:$F$1002=$F25, I$3:I$1002))),"",((IF($E25&gt;AD$2,(", "&amp;I$3&amp;" "&amp;FIXED((MIN(IF($F$3:$F$1002=$F25,I$3:I$1002,""))),$B$2)&amp;"–"&amp;FIXED((MAX(IF($F$3:$F$1002=$F25,I$3:I$1002,""))),$B$2)&amp;IF($A$2&lt;&gt;"y", "", " ("&amp;ROUND((AVERAGE(IF($F$3:$F$1002=$F25, I$3:I$1002))), $B$2)&amp;(IF($C$2="y", "", ")")))&amp;IF($C$2&lt;&gt;"y", "", (IF($A$2&lt;&gt;"y", " (", "±"))&amp;ROUND((STDEV(IF($F$3:$F$1002=$F25, I$3:I$1002))), $D$2)&amp;")")),"")))))</f>
        <v/>
      </c>
      <c r="AE25" s="5" t="str">
        <f t="array" ref="AE25">IF(J$2="n","",IF(ISERROR(STDEV(IF($F$3:$F$1002=$F25, J$3:J$1002))),"",((IF($E25&gt;AE$2,(", "&amp;J$3&amp;" "&amp;FIXED((MIN(IF($F$3:$F$1002=$F25,J$3:J$1002,""))),$B$2)&amp;"–"&amp;FIXED((MAX(IF($F$3:$F$1002=$F25,J$3:J$1002,""))),$B$2)&amp;IF($A$2&lt;&gt;"y", "", " ("&amp;ROUND((AVERAGE(IF($F$3:$F$1002=$F25, J$3:J$1002))), $B$2)&amp;(IF($C$2="y", "", ")")))&amp;IF($C$2&lt;&gt;"y", "", (IF($A$2&lt;&gt;"y", " (", "±"))&amp;ROUND((STDEV(IF($F$3:$F$1002=$F25, J$3:J$1002))), $D$2)&amp;")")),"")))))</f>
        <v/>
      </c>
      <c r="AF25" s="5" t="str">
        <f t="array" ref="AF25">IF(K$2="n","",IF(ISERROR(STDEV(IF($F$3:$F$1002=$F25, K$3:K$1002))),"",((IF($E25&gt;AF$2,(", "&amp;K$3&amp;" "&amp;FIXED((MIN(IF($F$3:$F$1002=$F25,K$3:K$1002,""))),$B$2)&amp;"–"&amp;FIXED((MAX(IF($F$3:$F$1002=$F25,K$3:K$1002,""))),$B$2)&amp;IF($A$2&lt;&gt;"y", "", " ("&amp;ROUND((AVERAGE(IF($F$3:$F$1002=$F25, K$3:K$1002))), $B$2)&amp;(IF($C$2="y", "", ")")))&amp;IF($C$2&lt;&gt;"y", "", (IF($A$2&lt;&gt;"y", " (", "±"))&amp;ROUND((STDEV(IF($F$3:$F$1002=$F25, K$3:K$1002))), $D$2)&amp;")")),"")))))</f>
        <v/>
      </c>
      <c r="AG25" s="5" t="str">
        <f t="array" ref="AG25">IF(L$2="n","",IF(ISERROR(STDEV(IF($F$3:$F$1002=$F25, L$3:L$1002))),"",((IF($E25&gt;AG$2,(", "&amp;L$3&amp;" "&amp;FIXED((MIN(IF($F$3:$F$1002=$F25,L$3:L$1002,""))),$B$2)&amp;"–"&amp;FIXED((MAX(IF($F$3:$F$1002=$F25,L$3:L$1002,""))),$B$2)&amp;IF($A$2&lt;&gt;"y", "", " ("&amp;ROUND((AVERAGE(IF($F$3:$F$1002=$F25, L$3:L$1002))), $B$2)&amp;(IF($C$2="y", "", ")")))&amp;IF($C$2&lt;&gt;"y", "", (IF($A$2&lt;&gt;"y", " (", "±"))&amp;ROUND((STDEV(IF($F$3:$F$1002=$F25, L$3:L$1002))), $D$2)&amp;")")),"")))))</f>
        <v/>
      </c>
      <c r="AH25" s="5" t="str">
        <f t="array" ref="AH25">IF(M$2="n","",IF(ISERROR(STDEV(IF($F$3:$F$1002=$F25, M$3:M$1002))),"",((IF($E25&gt;AH$2,(", "&amp;M$3&amp;" "&amp;FIXED((MIN(IF($F$3:$F$1002=$F25,M$3:M$1002,""))),$B$2)&amp;"–"&amp;FIXED((MAX(IF($F$3:$F$1002=$F25,M$3:M$1002,""))),$B$2)&amp;IF($A$2&lt;&gt;"y", "", " ("&amp;ROUND((AVERAGE(IF($F$3:$F$1002=$F25, M$3:M$1002))), $B$2)&amp;(IF($C$2="y", "", ")")))&amp;IF($C$2&lt;&gt;"y", "", (IF($A$2&lt;&gt;"y", " (", "±"))&amp;ROUND((STDEV(IF($F$3:$F$1002=$F25, M$3:M$1002))), $D$2)&amp;")")),"")))))</f>
        <v/>
      </c>
      <c r="AI25" s="5" t="str">
        <f t="array" ref="AI25">IF(N$2="n","",IF(ISERROR(STDEV(IF($F$3:$F$1002=$F25, N$3:N$1002))),"",((IF($E25&gt;AI$2,(", "&amp;N$3&amp;" "&amp;FIXED((MIN(IF($F$3:$F$1002=$F25,N$3:N$1002,""))),$B$2)&amp;"–"&amp;FIXED((MAX(IF($F$3:$F$1002=$F25,N$3:N$1002,""))),$B$2)&amp;IF($A$2&lt;&gt;"y", "", " ("&amp;ROUND((AVERAGE(IF($F$3:$F$1002=$F25, N$3:N$1002))), $B$2)&amp;(IF($C$2="y", "", ")")))&amp;IF($C$2&lt;&gt;"y", "", (IF($A$2&lt;&gt;"y", " (", "±"))&amp;ROUND((STDEV(IF($F$3:$F$1002=$F25, N$3:N$1002))), $D$2)&amp;")")),"")))))</f>
        <v/>
      </c>
      <c r="AJ25" s="5" t="str">
        <f t="array" ref="AJ25">IF(O$2="n","",IF(ISERROR(STDEV(IF($F$3:$F$1002=$F25, O$3:O$1002))),"",((IF($E25&gt;AJ$2,(", "&amp;O$3&amp;" "&amp;FIXED((MIN(IF($F$3:$F$1002=$F25,O$3:O$1002,""))),$B$2)&amp;"–"&amp;FIXED((MAX(IF($F$3:$F$1002=$F25,O$3:O$1002,""))),$B$2)&amp;IF($A$2&lt;&gt;"y", "", " ("&amp;ROUND((AVERAGE(IF($F$3:$F$1002=$F25, O$3:O$1002))), $B$2)&amp;(IF($C$2="y", "", ")")))&amp;IF($C$2&lt;&gt;"y", "", (IF($A$2&lt;&gt;"y", " (", "±"))&amp;ROUND((STDEV(IF($F$3:$F$1002=$F25, O$3:O$1002))), $D$2)&amp;")")),"")))))</f>
        <v/>
      </c>
      <c r="AK25" s="5" t="str">
        <f t="array" ref="AK25">IF(P$2="n","",IF(ISERROR(STDEV(IF($F$3:$F$1002=$F25, P$3:P$1002))),"",((IF($E25&gt;AK$2,(", "&amp;P$3&amp;" "&amp;FIXED((MIN(IF($F$3:$F$1002=$F25,P$3:P$1002,""))),$B$2)&amp;"–"&amp;FIXED((MAX(IF($F$3:$F$1002=$F25,P$3:P$1002,""))),$B$2)&amp;IF($A$2&lt;&gt;"y", "", " ("&amp;ROUND((AVERAGE(IF($F$3:$F$1002=$F25, P$3:P$1002))), $B$2)&amp;(IF($C$2="y", "", ")")))&amp;IF($C$2&lt;&gt;"y", "", (IF($A$2&lt;&gt;"y", " (", "±"))&amp;ROUND((STDEV(IF($F$3:$F$1002=$F25, P$3:P$1002))), $D$2)&amp;")")),"")))))</f>
        <v/>
      </c>
      <c r="AL25" s="5" t="str">
        <f t="array" ref="AL25">IF(Q$2="n","",IF(ISERROR(STDEV(IF($F$3:$F$1002=$F25, Q$3:Q$1002))),"",((IF($E25&gt;AL$2,(", "&amp;Q$3&amp;" "&amp;FIXED((MIN(IF($F$3:$F$1002=$F25,Q$3:Q$1002,""))),$B$2)&amp;"–"&amp;FIXED((MAX(IF($F$3:$F$1002=$F25,Q$3:Q$1002,""))),$B$2)&amp;IF($A$2&lt;&gt;"y", "", " ("&amp;ROUND((AVERAGE(IF($F$3:$F$1002=$F25, Q$3:Q$1002))), $B$2)&amp;(IF($C$2="y", "", ")")))&amp;IF($C$2&lt;&gt;"y", "", (IF($A$2&lt;&gt;"y", " (", "±"))&amp;ROUND((STDEV(IF($F$3:$F$1002=$F25, Q$3:Q$1002))), $D$2)&amp;")")),"")))))</f>
        <v/>
      </c>
      <c r="AM25" s="5" t="str">
        <f t="array" ref="AM25">IF(R$2="n","",IF(ISERROR(STDEV(IF($F$3:$F$1002=$F25, R$3:R$1002))),"",((IF($E25&gt;AM$2,(", "&amp;R$3&amp;" "&amp;FIXED((MIN(IF($F$3:$F$1002=$F25,R$3:R$1002,""))),$B$2)&amp;"–"&amp;FIXED((MAX(IF($F$3:$F$1002=$F25,R$3:R$1002,""))),$B$2)&amp;IF($A$2&lt;&gt;"y", "", " ("&amp;ROUND((AVERAGE(IF($F$3:$F$1002=$F25, R$3:R$1002))), $B$2)&amp;(IF($C$2="y", "", ")")))&amp;IF($C$2&lt;&gt;"y", "", (IF($A$2&lt;&gt;"y", " (", "±"))&amp;ROUND((STDEV(IF($F$3:$F$1002=$F25, R$3:R$1002))), $D$2)&amp;")")),"")))))</f>
        <v/>
      </c>
      <c r="AN25" s="5" t="str">
        <f t="array" ref="AN25">IF(S$2="n","",IF(ISERROR(STDEV(IF($F$3:$F$1002=$F25, S$3:S$1002))),"",((IF($E25&gt;AN$2,(", "&amp;S$3&amp;" "&amp;FIXED((MIN(IF($F$3:$F$1002=$F25,S$3:S$1002,""))),$B$2)&amp;"–"&amp;FIXED((MAX(IF($F$3:$F$1002=$F25,S$3:S$1002,""))),$B$2)&amp;IF($A$2&lt;&gt;"y", "", " ("&amp;ROUND((AVERAGE(IF($F$3:$F$1002=$F25, S$3:S$1002))), $B$2)&amp;(IF($C$2="y", "", ")")))&amp;IF($C$2&lt;&gt;"y", "", (IF($A$2&lt;&gt;"y", " (", "±"))&amp;ROUND((STDEV(IF($F$3:$F$1002=$F25, S$3:S$1002))), $D$2)&amp;")")),"")))))</f>
        <v/>
      </c>
      <c r="AO25" s="5" t="str">
        <f t="array" ref="AO25">IF(T$2="n","",IF(ISERROR(STDEV(IF($F$3:$F$1002=$F25, T$3:T$1002))),"",((IF($E25&gt;AO$2,(", "&amp;T$3&amp;" "&amp;FIXED((MIN(IF($F$3:$F$1002=$F25,T$3:T$1002,""))),$B$2)&amp;"–"&amp;FIXED((MAX(IF($F$3:$F$1002=$F25,T$3:T$1002,""))),$B$2)&amp;IF($A$2&lt;&gt;"y", "", " ("&amp;ROUND((AVERAGE(IF($F$3:$F$1002=$F25, T$3:T$1002))), $B$2)&amp;(IF($C$2="y", "", ")")))&amp;IF($C$2&lt;&gt;"y", "", (IF($A$2&lt;&gt;"y", " (", "±"))&amp;ROUND((STDEV(IF($F$3:$F$1002=$F25, T$3:T$1002))), $D$2)&amp;")")),"")))))</f>
        <v/>
      </c>
      <c r="AP25" s="5" t="str">
        <f t="array" ref="AP25">IF(U$2="n","",IF(ISERROR(STDEV(IF($F$3:$F$1002=$F25, U$3:U$1002))),"",((IF($E25&gt;AP$2,(", "&amp;U$3&amp;" "&amp;FIXED((MIN(IF($F$3:$F$1002=$F25,U$3:U$1002,""))),$B$2)&amp;"–"&amp;FIXED((MAX(IF($F$3:$F$1002=$F25,U$3:U$1002,""))),$B$2)&amp;IF($A$2&lt;&gt;"y", "", " ("&amp;ROUND((AVERAGE(IF($F$3:$F$1002=$F25, U$3:U$1002))), $B$2)&amp;(IF($C$2="y", "", ")")))&amp;IF($C$2&lt;&gt;"y", "", (IF($A$2&lt;&gt;"y", " (", "±"))&amp;ROUND((STDEV(IF($F$3:$F$1002=$F25, U$3:U$1002))), $D$2)&amp;")")),"")))))</f>
        <v/>
      </c>
      <c r="AQ25" s="5" t="str">
        <f t="array" ref="AQ25">IF(V$2="n","",IF(ISERROR(STDEV(IF($F$3:$F$1002=$F25, V$3:V$1002))),"",((IF($E25&gt;AQ$2,(", "&amp;V$3&amp;" "&amp;FIXED((MIN(IF($F$3:$F$1002=$F25,V$3:V$1002,""))),$B$2)&amp;"–"&amp;FIXED((MAX(IF($F$3:$F$1002=$F25,V$3:V$1002,""))),$B$2)&amp;IF($A$2&lt;&gt;"y", "", " ("&amp;ROUND((AVERAGE(IF($F$3:$F$1002=$F25, V$3:V$1002))), $B$2)&amp;(IF($C$2="y", "", ")")))&amp;IF($C$2&lt;&gt;"y", "", (IF($A$2&lt;&gt;"y", " (", "±"))&amp;ROUND((STDEV(IF($F$3:$F$1002=$F25, V$3:V$1002))), $D$2)&amp;")")),"")))))</f>
        <v/>
      </c>
      <c r="AR25" s="5" t="str">
        <f t="array" ref="AR25">IF(W$2="n","",IF(ISERROR(STDEV(IF($F$3:$F$1002=$F25, W$3:W$1002))),"",((IF($E25&gt;AR$2,(", "&amp;W$3&amp;" "&amp;FIXED((MIN(IF($F$3:$F$1002=$F25,W$3:W$1002,""))),$B$2)&amp;"–"&amp;FIXED((MAX(IF($F$3:$F$1002=$F25,W$3:W$1002,""))),$B$2)&amp;IF($A$2&lt;&gt;"y", "", " ("&amp;ROUND((AVERAGE(IF($F$3:$F$1002=$F25, W$3:W$1002))), $B$2)&amp;(IF($C$2="y", "", ")")))&amp;IF($C$2&lt;&gt;"y", "", (IF($A$2&lt;&gt;"y", " (", "±"))&amp;ROUND((STDEV(IF($F$3:$F$1002=$F25, W$3:W$1002))), $D$2)&amp;")")),"")))))</f>
        <v/>
      </c>
      <c r="AS25" s="5" t="str">
        <f t="array" ref="AS25">IF(X$2="n","",IF(ISERROR(STDEV(IF($F$3:$F$1002=$F25, X$3:X$1002))),"",((IF($E25&gt;AS$2,(", "&amp;X$3&amp;" "&amp;FIXED((MIN(IF($F$3:$F$1002=$F25,X$3:X$1002,""))),$B$2)&amp;"–"&amp;FIXED((MAX(IF($F$3:$F$1002=$F25,X$3:X$1002,""))),$B$2)&amp;IF($A$2&lt;&gt;"y", "", " ("&amp;ROUND((AVERAGE(IF($F$3:$F$1002=$F25, X$3:X$1002))), $B$2)&amp;(IF($C$2="y", "", ")")))&amp;IF($C$2&lt;&gt;"y", "", (IF($A$2&lt;&gt;"y", " (", "±"))&amp;ROUND((STDEV(IF($F$3:$F$1002=$F25, X$3:X$1002))), $D$2)&amp;")")),"")))))</f>
        <v/>
      </c>
      <c r="AT25" s="5" t="str">
        <f t="array" ref="AT25">IF(Y$2="n","",IF(ISERROR(STDEV(IF($F$3:$F$1002=$F25, Y$3:Y$1002))),"",((IF($E25&gt;AT$2,(", "&amp;Y$3&amp;" "&amp;FIXED((MIN(IF($F$3:$F$1002=$F25,Y$3:Y$1002,""))),$B$2)&amp;"–"&amp;FIXED((MAX(IF($F$3:$F$1002=$F25,Y$3:Y$1002,""))),$B$2)&amp;IF($A$2&lt;&gt;"y", "", " ("&amp;ROUND((AVERAGE(IF($F$3:$F$1002=$F25, Y$3:Y$1002))), $B$2)&amp;(IF($C$2="y", "", ")")))&amp;IF($C$2&lt;&gt;"y", "", (IF($A$2&lt;&gt;"y", " (", "±"))&amp;ROUND((STDEV(IF($F$3:$F$1002=$F25, Y$3:Y$1002))), $D$2)&amp;")")),"")))))</f>
        <v/>
      </c>
      <c r="AU25" s="5" t="str">
        <f t="array" ref="AU25">IF(Z$2="n","",IF(ISERROR(STDEV(IF($F$3:$F$1002=$F25, Z$3:Z$1002))),"",((IF($E25&gt;AU$2,(", "&amp;Z$3&amp;" "&amp;FIXED((MIN(IF($F$3:$F$1002=$F25,Z$3:Z$1002,""))),$B$2)&amp;"–"&amp;FIXED((MAX(IF($F$3:$F$1002=$F25,Z$3:Z$1002,""))),$B$2)&amp;IF($A$2&lt;&gt;"y", "", " ("&amp;ROUND((AVERAGE(IF($F$3:$F$1002=$F25, Z$3:Z$1002))), $B$2)&amp;(IF($C$2="y", "", ")")))&amp;IF($C$2&lt;&gt;"y", "", (IF($A$2&lt;&gt;"y", " (", "±"))&amp;ROUND((STDEV(IF($F$3:$F$1002=$F25, Z$3:Z$1002))), $D$2)&amp;")")),"")))))</f>
        <v/>
      </c>
      <c r="AV25" s="5" t="str">
        <f t="array" ref="AV25">IF(AA$2="n","",IF(ISERROR(STDEV(IF($F$3:$F$1002=$F25, AA$3:AA$1002))),"",((IF($E25&gt;AV$2,(", "&amp;AA$3&amp;" "&amp;FIXED((MIN(IF($F$3:$F$1002=$F25,AA$3:AA$1002,""))),$B$2)&amp;"–"&amp;FIXED((MAX(IF($F$3:$F$1002=$F25,AA$3:AA$1002,""))),$B$2)&amp;IF($A$2&lt;&gt;"y", "", " ("&amp;ROUND((AVERAGE(IF($F$3:$F$1002=$F25, AA$3:AA$1002))), $B$2)&amp;(IF($C$2="y", "", ")")))&amp;IF($C$2&lt;&gt;"y", "", (IF($A$2&lt;&gt;"y", " (", "±"))&amp;ROUND((STDEV(IF($F$3:$F$1002=$F25, AA$3:AA$1002))), $D$2)&amp;")")),"")))))</f>
        <v/>
      </c>
      <c r="AW25" s="5">
        <f t="shared" si="5"/>
        <v>3</v>
      </c>
      <c r="AX25" s="51" t="str">
        <f t="shared" si="6"/>
        <v/>
      </c>
    </row>
    <row r="26" spans="1:50" s="1" customFormat="1" x14ac:dyDescent="0.2">
      <c r="A26" s="45">
        <f t="shared" si="1"/>
        <v>5</v>
      </c>
      <c r="B26" s="38"/>
      <c r="C26" s="38"/>
      <c r="D26" s="38"/>
      <c r="E26" s="4">
        <f t="shared" si="12"/>
        <v>0</v>
      </c>
      <c r="F26" s="4" t="str">
        <f t="shared" si="13"/>
        <v/>
      </c>
      <c r="G26" s="5">
        <f t="shared" si="14"/>
        <v>0</v>
      </c>
      <c r="H26" s="38"/>
      <c r="I26" s="38"/>
      <c r="J26" s="38"/>
      <c r="K26" s="38"/>
      <c r="L26" s="38"/>
      <c r="M26" s="38"/>
      <c r="N26" s="38"/>
      <c r="O26" s="38"/>
      <c r="P26" s="38"/>
      <c r="Q26" s="38"/>
      <c r="R26" s="38"/>
      <c r="S26" s="38"/>
      <c r="T26" s="38"/>
      <c r="U26" s="38"/>
      <c r="V26" s="38"/>
      <c r="W26" s="38"/>
      <c r="X26" s="38"/>
      <c r="Y26" s="38"/>
      <c r="Z26" s="38"/>
      <c r="AA26" s="38"/>
      <c r="AB26" s="5" t="str">
        <f t="shared" si="4"/>
        <v/>
      </c>
      <c r="AC26" s="5" t="str">
        <f t="array" ref="AC26">IF(H$2="n","",IF(ISERROR(STDEV(IF($F$3:$F$1002=$F26, H$3:H$1002))),"",((IF($E26&gt;AC$2,(H$3&amp;" "&amp;FIXED((MIN(IF($F$3:$F$1002=$F26,H$3:H$1002,""))),$B$2)&amp;"–"&amp;FIXED((MAX(IF($F$3:$F$1002=$F26,H$3:H$1002,""))),$B$2)&amp;IF($A$2&lt;&gt;"y", "", " ("&amp;ROUND((AVERAGE(IF($F$3:$F$1002=$F26, H$3:H$1002))), $B$2)&amp;(IF($C$2="y", "", ")")))&amp;IF($C$2&lt;&gt;"y", "", (IF($A$2&lt;&gt;"y", " (", "±"))&amp;ROUND((STDEV(IF($F$3:$F$1002=$F26, H$3:H$1002))), $D$2)&amp;")")),"")))))</f>
        <v/>
      </c>
      <c r="AD26" s="5" t="str">
        <f t="array" ref="AD26">IF(I$2="n","",IF(ISERROR(STDEV(IF($F$3:$F$1002=$F26, I$3:I$1002))),"",((IF($E26&gt;AD$2,(", "&amp;I$3&amp;" "&amp;FIXED((MIN(IF($F$3:$F$1002=$F26,I$3:I$1002,""))),$B$2)&amp;"–"&amp;FIXED((MAX(IF($F$3:$F$1002=$F26,I$3:I$1002,""))),$B$2)&amp;IF($A$2&lt;&gt;"y", "", " ("&amp;ROUND((AVERAGE(IF($F$3:$F$1002=$F26, I$3:I$1002))), $B$2)&amp;(IF($C$2="y", "", ")")))&amp;IF($C$2&lt;&gt;"y", "", (IF($A$2&lt;&gt;"y", " (", "±"))&amp;ROUND((STDEV(IF($F$3:$F$1002=$F26, I$3:I$1002))), $D$2)&amp;")")),"")))))</f>
        <v/>
      </c>
      <c r="AE26" s="5" t="str">
        <f t="array" ref="AE26">IF(J$2="n","",IF(ISERROR(STDEV(IF($F$3:$F$1002=$F26, J$3:J$1002))),"",((IF($E26&gt;AE$2,(", "&amp;J$3&amp;" "&amp;FIXED((MIN(IF($F$3:$F$1002=$F26,J$3:J$1002,""))),$B$2)&amp;"–"&amp;FIXED((MAX(IF($F$3:$F$1002=$F26,J$3:J$1002,""))),$B$2)&amp;IF($A$2&lt;&gt;"y", "", " ("&amp;ROUND((AVERAGE(IF($F$3:$F$1002=$F26, J$3:J$1002))), $B$2)&amp;(IF($C$2="y", "", ")")))&amp;IF($C$2&lt;&gt;"y", "", (IF($A$2&lt;&gt;"y", " (", "±"))&amp;ROUND((STDEV(IF($F$3:$F$1002=$F26, J$3:J$1002))), $D$2)&amp;")")),"")))))</f>
        <v/>
      </c>
      <c r="AF26" s="5" t="str">
        <f t="array" ref="AF26">IF(K$2="n","",IF(ISERROR(STDEV(IF($F$3:$F$1002=$F26, K$3:K$1002))),"",((IF($E26&gt;AF$2,(", "&amp;K$3&amp;" "&amp;FIXED((MIN(IF($F$3:$F$1002=$F26,K$3:K$1002,""))),$B$2)&amp;"–"&amp;FIXED((MAX(IF($F$3:$F$1002=$F26,K$3:K$1002,""))),$B$2)&amp;IF($A$2&lt;&gt;"y", "", " ("&amp;ROUND((AVERAGE(IF($F$3:$F$1002=$F26, K$3:K$1002))), $B$2)&amp;(IF($C$2="y", "", ")")))&amp;IF($C$2&lt;&gt;"y", "", (IF($A$2&lt;&gt;"y", " (", "±"))&amp;ROUND((STDEV(IF($F$3:$F$1002=$F26, K$3:K$1002))), $D$2)&amp;")")),"")))))</f>
        <v/>
      </c>
      <c r="AG26" s="5" t="str">
        <f t="array" ref="AG26">IF(L$2="n","",IF(ISERROR(STDEV(IF($F$3:$F$1002=$F26, L$3:L$1002))),"",((IF($E26&gt;AG$2,(", "&amp;L$3&amp;" "&amp;FIXED((MIN(IF($F$3:$F$1002=$F26,L$3:L$1002,""))),$B$2)&amp;"–"&amp;FIXED((MAX(IF($F$3:$F$1002=$F26,L$3:L$1002,""))),$B$2)&amp;IF($A$2&lt;&gt;"y", "", " ("&amp;ROUND((AVERAGE(IF($F$3:$F$1002=$F26, L$3:L$1002))), $B$2)&amp;(IF($C$2="y", "", ")")))&amp;IF($C$2&lt;&gt;"y", "", (IF($A$2&lt;&gt;"y", " (", "±"))&amp;ROUND((STDEV(IF($F$3:$F$1002=$F26, L$3:L$1002))), $D$2)&amp;")")),"")))))</f>
        <v/>
      </c>
      <c r="AH26" s="5" t="str">
        <f t="array" ref="AH26">IF(M$2="n","",IF(ISERROR(STDEV(IF($F$3:$F$1002=$F26, M$3:M$1002))),"",((IF($E26&gt;AH$2,(", "&amp;M$3&amp;" "&amp;FIXED((MIN(IF($F$3:$F$1002=$F26,M$3:M$1002,""))),$B$2)&amp;"–"&amp;FIXED((MAX(IF($F$3:$F$1002=$F26,M$3:M$1002,""))),$B$2)&amp;IF($A$2&lt;&gt;"y", "", " ("&amp;ROUND((AVERAGE(IF($F$3:$F$1002=$F26, M$3:M$1002))), $B$2)&amp;(IF($C$2="y", "", ")")))&amp;IF($C$2&lt;&gt;"y", "", (IF($A$2&lt;&gt;"y", " (", "±"))&amp;ROUND((STDEV(IF($F$3:$F$1002=$F26, M$3:M$1002))), $D$2)&amp;")")),"")))))</f>
        <v/>
      </c>
      <c r="AI26" s="5" t="str">
        <f t="array" ref="AI26">IF(N$2="n","",IF(ISERROR(STDEV(IF($F$3:$F$1002=$F26, N$3:N$1002))),"",((IF($E26&gt;AI$2,(", "&amp;N$3&amp;" "&amp;FIXED((MIN(IF($F$3:$F$1002=$F26,N$3:N$1002,""))),$B$2)&amp;"–"&amp;FIXED((MAX(IF($F$3:$F$1002=$F26,N$3:N$1002,""))),$B$2)&amp;IF($A$2&lt;&gt;"y", "", " ("&amp;ROUND((AVERAGE(IF($F$3:$F$1002=$F26, N$3:N$1002))), $B$2)&amp;(IF($C$2="y", "", ")")))&amp;IF($C$2&lt;&gt;"y", "", (IF($A$2&lt;&gt;"y", " (", "±"))&amp;ROUND((STDEV(IF($F$3:$F$1002=$F26, N$3:N$1002))), $D$2)&amp;")")),"")))))</f>
        <v/>
      </c>
      <c r="AJ26" s="5" t="str">
        <f t="array" ref="AJ26">IF(O$2="n","",IF(ISERROR(STDEV(IF($F$3:$F$1002=$F26, O$3:O$1002))),"",((IF($E26&gt;AJ$2,(", "&amp;O$3&amp;" "&amp;FIXED((MIN(IF($F$3:$F$1002=$F26,O$3:O$1002,""))),$B$2)&amp;"–"&amp;FIXED((MAX(IF($F$3:$F$1002=$F26,O$3:O$1002,""))),$B$2)&amp;IF($A$2&lt;&gt;"y", "", " ("&amp;ROUND((AVERAGE(IF($F$3:$F$1002=$F26, O$3:O$1002))), $B$2)&amp;(IF($C$2="y", "", ")")))&amp;IF($C$2&lt;&gt;"y", "", (IF($A$2&lt;&gt;"y", " (", "±"))&amp;ROUND((STDEV(IF($F$3:$F$1002=$F26, O$3:O$1002))), $D$2)&amp;")")),"")))))</f>
        <v/>
      </c>
      <c r="AK26" s="5" t="str">
        <f t="array" ref="AK26">IF(P$2="n","",IF(ISERROR(STDEV(IF($F$3:$F$1002=$F26, P$3:P$1002))),"",((IF($E26&gt;AK$2,(", "&amp;P$3&amp;" "&amp;FIXED((MIN(IF($F$3:$F$1002=$F26,P$3:P$1002,""))),$B$2)&amp;"–"&amp;FIXED((MAX(IF($F$3:$F$1002=$F26,P$3:P$1002,""))),$B$2)&amp;IF($A$2&lt;&gt;"y", "", " ("&amp;ROUND((AVERAGE(IF($F$3:$F$1002=$F26, P$3:P$1002))), $B$2)&amp;(IF($C$2="y", "", ")")))&amp;IF($C$2&lt;&gt;"y", "", (IF($A$2&lt;&gt;"y", " (", "±"))&amp;ROUND((STDEV(IF($F$3:$F$1002=$F26, P$3:P$1002))), $D$2)&amp;")")),"")))))</f>
        <v/>
      </c>
      <c r="AL26" s="5" t="str">
        <f t="array" ref="AL26">IF(Q$2="n","",IF(ISERROR(STDEV(IF($F$3:$F$1002=$F26, Q$3:Q$1002))),"",((IF($E26&gt;AL$2,(", "&amp;Q$3&amp;" "&amp;FIXED((MIN(IF($F$3:$F$1002=$F26,Q$3:Q$1002,""))),$B$2)&amp;"–"&amp;FIXED((MAX(IF($F$3:$F$1002=$F26,Q$3:Q$1002,""))),$B$2)&amp;IF($A$2&lt;&gt;"y", "", " ("&amp;ROUND((AVERAGE(IF($F$3:$F$1002=$F26, Q$3:Q$1002))), $B$2)&amp;(IF($C$2="y", "", ")")))&amp;IF($C$2&lt;&gt;"y", "", (IF($A$2&lt;&gt;"y", " (", "±"))&amp;ROUND((STDEV(IF($F$3:$F$1002=$F26, Q$3:Q$1002))), $D$2)&amp;")")),"")))))</f>
        <v/>
      </c>
      <c r="AM26" s="5" t="str">
        <f t="array" ref="AM26">IF(R$2="n","",IF(ISERROR(STDEV(IF($F$3:$F$1002=$F26, R$3:R$1002))),"",((IF($E26&gt;AM$2,(", "&amp;R$3&amp;" "&amp;FIXED((MIN(IF($F$3:$F$1002=$F26,R$3:R$1002,""))),$B$2)&amp;"–"&amp;FIXED((MAX(IF($F$3:$F$1002=$F26,R$3:R$1002,""))),$B$2)&amp;IF($A$2&lt;&gt;"y", "", " ("&amp;ROUND((AVERAGE(IF($F$3:$F$1002=$F26, R$3:R$1002))), $B$2)&amp;(IF($C$2="y", "", ")")))&amp;IF($C$2&lt;&gt;"y", "", (IF($A$2&lt;&gt;"y", " (", "±"))&amp;ROUND((STDEV(IF($F$3:$F$1002=$F26, R$3:R$1002))), $D$2)&amp;")")),"")))))</f>
        <v/>
      </c>
      <c r="AN26" s="5" t="str">
        <f t="array" ref="AN26">IF(S$2="n","",IF(ISERROR(STDEV(IF($F$3:$F$1002=$F26, S$3:S$1002))),"",((IF($E26&gt;AN$2,(", "&amp;S$3&amp;" "&amp;FIXED((MIN(IF($F$3:$F$1002=$F26,S$3:S$1002,""))),$B$2)&amp;"–"&amp;FIXED((MAX(IF($F$3:$F$1002=$F26,S$3:S$1002,""))),$B$2)&amp;IF($A$2&lt;&gt;"y", "", " ("&amp;ROUND((AVERAGE(IF($F$3:$F$1002=$F26, S$3:S$1002))), $B$2)&amp;(IF($C$2="y", "", ")")))&amp;IF($C$2&lt;&gt;"y", "", (IF($A$2&lt;&gt;"y", " (", "±"))&amp;ROUND((STDEV(IF($F$3:$F$1002=$F26, S$3:S$1002))), $D$2)&amp;")")),"")))))</f>
        <v/>
      </c>
      <c r="AO26" s="5" t="str">
        <f t="array" ref="AO26">IF(T$2="n","",IF(ISERROR(STDEV(IF($F$3:$F$1002=$F26, T$3:T$1002))),"",((IF($E26&gt;AO$2,(", "&amp;T$3&amp;" "&amp;FIXED((MIN(IF($F$3:$F$1002=$F26,T$3:T$1002,""))),$B$2)&amp;"–"&amp;FIXED((MAX(IF($F$3:$F$1002=$F26,T$3:T$1002,""))),$B$2)&amp;IF($A$2&lt;&gt;"y", "", " ("&amp;ROUND((AVERAGE(IF($F$3:$F$1002=$F26, T$3:T$1002))), $B$2)&amp;(IF($C$2="y", "", ")")))&amp;IF($C$2&lt;&gt;"y", "", (IF($A$2&lt;&gt;"y", " (", "±"))&amp;ROUND((STDEV(IF($F$3:$F$1002=$F26, T$3:T$1002))), $D$2)&amp;")")),"")))))</f>
        <v/>
      </c>
      <c r="AP26" s="5" t="str">
        <f t="array" ref="AP26">IF(U$2="n","",IF(ISERROR(STDEV(IF($F$3:$F$1002=$F26, U$3:U$1002))),"",((IF($E26&gt;AP$2,(", "&amp;U$3&amp;" "&amp;FIXED((MIN(IF($F$3:$F$1002=$F26,U$3:U$1002,""))),$B$2)&amp;"–"&amp;FIXED((MAX(IF($F$3:$F$1002=$F26,U$3:U$1002,""))),$B$2)&amp;IF($A$2&lt;&gt;"y", "", " ("&amp;ROUND((AVERAGE(IF($F$3:$F$1002=$F26, U$3:U$1002))), $B$2)&amp;(IF($C$2="y", "", ")")))&amp;IF($C$2&lt;&gt;"y", "", (IF($A$2&lt;&gt;"y", " (", "±"))&amp;ROUND((STDEV(IF($F$3:$F$1002=$F26, U$3:U$1002))), $D$2)&amp;")")),"")))))</f>
        <v/>
      </c>
      <c r="AQ26" s="5" t="str">
        <f t="array" ref="AQ26">IF(V$2="n","",IF(ISERROR(STDEV(IF($F$3:$F$1002=$F26, V$3:V$1002))),"",((IF($E26&gt;AQ$2,(", "&amp;V$3&amp;" "&amp;FIXED((MIN(IF($F$3:$F$1002=$F26,V$3:V$1002,""))),$B$2)&amp;"–"&amp;FIXED((MAX(IF($F$3:$F$1002=$F26,V$3:V$1002,""))),$B$2)&amp;IF($A$2&lt;&gt;"y", "", " ("&amp;ROUND((AVERAGE(IF($F$3:$F$1002=$F26, V$3:V$1002))), $B$2)&amp;(IF($C$2="y", "", ")")))&amp;IF($C$2&lt;&gt;"y", "", (IF($A$2&lt;&gt;"y", " (", "±"))&amp;ROUND((STDEV(IF($F$3:$F$1002=$F26, V$3:V$1002))), $D$2)&amp;")")),"")))))</f>
        <v/>
      </c>
      <c r="AR26" s="5" t="str">
        <f t="array" ref="AR26">IF(W$2="n","",IF(ISERROR(STDEV(IF($F$3:$F$1002=$F26, W$3:W$1002))),"",((IF($E26&gt;AR$2,(", "&amp;W$3&amp;" "&amp;FIXED((MIN(IF($F$3:$F$1002=$F26,W$3:W$1002,""))),$B$2)&amp;"–"&amp;FIXED((MAX(IF($F$3:$F$1002=$F26,W$3:W$1002,""))),$B$2)&amp;IF($A$2&lt;&gt;"y", "", " ("&amp;ROUND((AVERAGE(IF($F$3:$F$1002=$F26, W$3:W$1002))), $B$2)&amp;(IF($C$2="y", "", ")")))&amp;IF($C$2&lt;&gt;"y", "", (IF($A$2&lt;&gt;"y", " (", "±"))&amp;ROUND((STDEV(IF($F$3:$F$1002=$F26, W$3:W$1002))), $D$2)&amp;")")),"")))))</f>
        <v/>
      </c>
      <c r="AS26" s="5" t="str">
        <f t="array" ref="AS26">IF(X$2="n","",IF(ISERROR(STDEV(IF($F$3:$F$1002=$F26, X$3:X$1002))),"",((IF($E26&gt;AS$2,(", "&amp;X$3&amp;" "&amp;FIXED((MIN(IF($F$3:$F$1002=$F26,X$3:X$1002,""))),$B$2)&amp;"–"&amp;FIXED((MAX(IF($F$3:$F$1002=$F26,X$3:X$1002,""))),$B$2)&amp;IF($A$2&lt;&gt;"y", "", " ("&amp;ROUND((AVERAGE(IF($F$3:$F$1002=$F26, X$3:X$1002))), $B$2)&amp;(IF($C$2="y", "", ")")))&amp;IF($C$2&lt;&gt;"y", "", (IF($A$2&lt;&gt;"y", " (", "±"))&amp;ROUND((STDEV(IF($F$3:$F$1002=$F26, X$3:X$1002))), $D$2)&amp;")")),"")))))</f>
        <v/>
      </c>
      <c r="AT26" s="5" t="str">
        <f t="array" ref="AT26">IF(Y$2="n","",IF(ISERROR(STDEV(IF($F$3:$F$1002=$F26, Y$3:Y$1002))),"",((IF($E26&gt;AT$2,(", "&amp;Y$3&amp;" "&amp;FIXED((MIN(IF($F$3:$F$1002=$F26,Y$3:Y$1002,""))),$B$2)&amp;"–"&amp;FIXED((MAX(IF($F$3:$F$1002=$F26,Y$3:Y$1002,""))),$B$2)&amp;IF($A$2&lt;&gt;"y", "", " ("&amp;ROUND((AVERAGE(IF($F$3:$F$1002=$F26, Y$3:Y$1002))), $B$2)&amp;(IF($C$2="y", "", ")")))&amp;IF($C$2&lt;&gt;"y", "", (IF($A$2&lt;&gt;"y", " (", "±"))&amp;ROUND((STDEV(IF($F$3:$F$1002=$F26, Y$3:Y$1002))), $D$2)&amp;")")),"")))))</f>
        <v/>
      </c>
      <c r="AU26" s="5" t="str">
        <f t="array" ref="AU26">IF(Z$2="n","",IF(ISERROR(STDEV(IF($F$3:$F$1002=$F26, Z$3:Z$1002))),"",((IF($E26&gt;AU$2,(", "&amp;Z$3&amp;" "&amp;FIXED((MIN(IF($F$3:$F$1002=$F26,Z$3:Z$1002,""))),$B$2)&amp;"–"&amp;FIXED((MAX(IF($F$3:$F$1002=$F26,Z$3:Z$1002,""))),$B$2)&amp;IF($A$2&lt;&gt;"y", "", " ("&amp;ROUND((AVERAGE(IF($F$3:$F$1002=$F26, Z$3:Z$1002))), $B$2)&amp;(IF($C$2="y", "", ")")))&amp;IF($C$2&lt;&gt;"y", "", (IF($A$2&lt;&gt;"y", " (", "±"))&amp;ROUND((STDEV(IF($F$3:$F$1002=$F26, Z$3:Z$1002))), $D$2)&amp;")")),"")))))</f>
        <v/>
      </c>
      <c r="AV26" s="5" t="str">
        <f t="array" ref="AV26">IF(AA$2="n","",IF(ISERROR(STDEV(IF($F$3:$F$1002=$F26, AA$3:AA$1002))),"",((IF($E26&gt;AV$2,(", "&amp;AA$3&amp;" "&amp;FIXED((MIN(IF($F$3:$F$1002=$F26,AA$3:AA$1002,""))),$B$2)&amp;"–"&amp;FIXED((MAX(IF($F$3:$F$1002=$F26,AA$3:AA$1002,""))),$B$2)&amp;IF($A$2&lt;&gt;"y", "", " ("&amp;ROUND((AVERAGE(IF($F$3:$F$1002=$F26, AA$3:AA$1002))), $B$2)&amp;(IF($C$2="y", "", ")")))&amp;IF($C$2&lt;&gt;"y", "", (IF($A$2&lt;&gt;"y", " (", "±"))&amp;ROUND((STDEV(IF($F$3:$F$1002=$F26, AA$3:AA$1002))), $D$2)&amp;")")),"")))))</f>
        <v/>
      </c>
      <c r="AW26" s="5">
        <f t="shared" si="5"/>
        <v>4</v>
      </c>
      <c r="AX26" s="51" t="str">
        <f t="shared" si="6"/>
        <v/>
      </c>
    </row>
    <row r="27" spans="1:50" s="1" customFormat="1" x14ac:dyDescent="0.2">
      <c r="A27" s="45">
        <f t="shared" si="1"/>
        <v>5</v>
      </c>
      <c r="B27" s="38"/>
      <c r="C27" s="38"/>
      <c r="D27" s="38"/>
      <c r="E27" s="4">
        <f t="shared" si="7"/>
        <v>0</v>
      </c>
      <c r="F27" s="4" t="str">
        <f t="shared" si="2"/>
        <v/>
      </c>
      <c r="G27" s="5">
        <f t="shared" si="3"/>
        <v>0</v>
      </c>
      <c r="H27" s="38"/>
      <c r="I27" s="38"/>
      <c r="J27" s="38"/>
      <c r="K27" s="38"/>
      <c r="L27" s="38"/>
      <c r="M27" s="38"/>
      <c r="N27" s="38"/>
      <c r="O27" s="38"/>
      <c r="P27" s="38"/>
      <c r="Q27" s="38"/>
      <c r="R27" s="38"/>
      <c r="S27" s="38"/>
      <c r="T27" s="38"/>
      <c r="U27" s="38"/>
      <c r="V27" s="38"/>
      <c r="W27" s="38"/>
      <c r="X27" s="38"/>
      <c r="Y27" s="38"/>
      <c r="Z27" s="38"/>
      <c r="AA27" s="38"/>
      <c r="AB27" s="5" t="str">
        <f t="shared" si="4"/>
        <v/>
      </c>
      <c r="AC27" s="5" t="str">
        <f t="array" ref="AC27">IF(H$2="n","",IF(ISERROR(STDEV(IF($F$3:$F$1002=$F27, H$3:H$1002))),"",((IF($E27&gt;AC$2,(H$3&amp;" "&amp;FIXED((MIN(IF($F$3:$F$1002=$F27,H$3:H$1002,""))),$B$2)&amp;"–"&amp;FIXED((MAX(IF($F$3:$F$1002=$F27,H$3:H$1002,""))),$B$2)&amp;IF($A$2&lt;&gt;"y", "", " ("&amp;ROUND((AVERAGE(IF($F$3:$F$1002=$F27, H$3:H$1002))), $B$2)&amp;(IF($C$2="y", "", ")")))&amp;IF($C$2&lt;&gt;"y", "", (IF($A$2&lt;&gt;"y", " (", "±"))&amp;ROUND((STDEV(IF($F$3:$F$1002=$F27, H$3:H$1002))), $D$2)&amp;")")),"")))))</f>
        <v/>
      </c>
      <c r="AD27" s="5" t="str">
        <f t="array" ref="AD27">IF(I$2="n","",IF(ISERROR(STDEV(IF($F$3:$F$1002=$F27, I$3:I$1002))),"",((IF($E27&gt;AD$2,(", "&amp;I$3&amp;" "&amp;FIXED((MIN(IF($F$3:$F$1002=$F27,I$3:I$1002,""))),$B$2)&amp;"–"&amp;FIXED((MAX(IF($F$3:$F$1002=$F27,I$3:I$1002,""))),$B$2)&amp;IF($A$2&lt;&gt;"y", "", " ("&amp;ROUND((AVERAGE(IF($F$3:$F$1002=$F27, I$3:I$1002))), $B$2)&amp;(IF($C$2="y", "", ")")))&amp;IF($C$2&lt;&gt;"y", "", (IF($A$2&lt;&gt;"y", " (", "±"))&amp;ROUND((STDEV(IF($F$3:$F$1002=$F27, I$3:I$1002))), $D$2)&amp;")")),"")))))</f>
        <v/>
      </c>
      <c r="AE27" s="5" t="str">
        <f t="array" ref="AE27">IF(J$2="n","",IF(ISERROR(STDEV(IF($F$3:$F$1002=$F27, J$3:J$1002))),"",((IF($E27&gt;AE$2,(", "&amp;J$3&amp;" "&amp;FIXED((MIN(IF($F$3:$F$1002=$F27,J$3:J$1002,""))),$B$2)&amp;"–"&amp;FIXED((MAX(IF($F$3:$F$1002=$F27,J$3:J$1002,""))),$B$2)&amp;IF($A$2&lt;&gt;"y", "", " ("&amp;ROUND((AVERAGE(IF($F$3:$F$1002=$F27, J$3:J$1002))), $B$2)&amp;(IF($C$2="y", "", ")")))&amp;IF($C$2&lt;&gt;"y", "", (IF($A$2&lt;&gt;"y", " (", "±"))&amp;ROUND((STDEV(IF($F$3:$F$1002=$F27, J$3:J$1002))), $D$2)&amp;")")),"")))))</f>
        <v/>
      </c>
      <c r="AF27" s="5" t="str">
        <f t="array" ref="AF27">IF(K$2="n","",IF(ISERROR(STDEV(IF($F$3:$F$1002=$F27, K$3:K$1002))),"",((IF($E27&gt;AF$2,(", "&amp;K$3&amp;" "&amp;FIXED((MIN(IF($F$3:$F$1002=$F27,K$3:K$1002,""))),$B$2)&amp;"–"&amp;FIXED((MAX(IF($F$3:$F$1002=$F27,K$3:K$1002,""))),$B$2)&amp;IF($A$2&lt;&gt;"y", "", " ("&amp;ROUND((AVERAGE(IF($F$3:$F$1002=$F27, K$3:K$1002))), $B$2)&amp;(IF($C$2="y", "", ")")))&amp;IF($C$2&lt;&gt;"y", "", (IF($A$2&lt;&gt;"y", " (", "±"))&amp;ROUND((STDEV(IF($F$3:$F$1002=$F27, K$3:K$1002))), $D$2)&amp;")")),"")))))</f>
        <v/>
      </c>
      <c r="AG27" s="5" t="str">
        <f t="array" ref="AG27">IF(L$2="n","",IF(ISERROR(STDEV(IF($F$3:$F$1002=$F27, L$3:L$1002))),"",((IF($E27&gt;AG$2,(", "&amp;L$3&amp;" "&amp;FIXED((MIN(IF($F$3:$F$1002=$F27,L$3:L$1002,""))),$B$2)&amp;"–"&amp;FIXED((MAX(IF($F$3:$F$1002=$F27,L$3:L$1002,""))),$B$2)&amp;IF($A$2&lt;&gt;"y", "", " ("&amp;ROUND((AVERAGE(IF($F$3:$F$1002=$F27, L$3:L$1002))), $B$2)&amp;(IF($C$2="y", "", ")")))&amp;IF($C$2&lt;&gt;"y", "", (IF($A$2&lt;&gt;"y", " (", "±"))&amp;ROUND((STDEV(IF($F$3:$F$1002=$F27, L$3:L$1002))), $D$2)&amp;")")),"")))))</f>
        <v/>
      </c>
      <c r="AH27" s="5" t="str">
        <f t="array" ref="AH27">IF(M$2="n","",IF(ISERROR(STDEV(IF($F$3:$F$1002=$F27, M$3:M$1002))),"",((IF($E27&gt;AH$2,(", "&amp;M$3&amp;" "&amp;FIXED((MIN(IF($F$3:$F$1002=$F27,M$3:M$1002,""))),$B$2)&amp;"–"&amp;FIXED((MAX(IF($F$3:$F$1002=$F27,M$3:M$1002,""))),$B$2)&amp;IF($A$2&lt;&gt;"y", "", " ("&amp;ROUND((AVERAGE(IF($F$3:$F$1002=$F27, M$3:M$1002))), $B$2)&amp;(IF($C$2="y", "", ")")))&amp;IF($C$2&lt;&gt;"y", "", (IF($A$2&lt;&gt;"y", " (", "±"))&amp;ROUND((STDEV(IF($F$3:$F$1002=$F27, M$3:M$1002))), $D$2)&amp;")")),"")))))</f>
        <v/>
      </c>
      <c r="AI27" s="5" t="str">
        <f t="array" ref="AI27">IF(N$2="n","",IF(ISERROR(STDEV(IF($F$3:$F$1002=$F27, N$3:N$1002))),"",((IF($E27&gt;AI$2,(", "&amp;N$3&amp;" "&amp;FIXED((MIN(IF($F$3:$F$1002=$F27,N$3:N$1002,""))),$B$2)&amp;"–"&amp;FIXED((MAX(IF($F$3:$F$1002=$F27,N$3:N$1002,""))),$B$2)&amp;IF($A$2&lt;&gt;"y", "", " ("&amp;ROUND((AVERAGE(IF($F$3:$F$1002=$F27, N$3:N$1002))), $B$2)&amp;(IF($C$2="y", "", ")")))&amp;IF($C$2&lt;&gt;"y", "", (IF($A$2&lt;&gt;"y", " (", "±"))&amp;ROUND((STDEV(IF($F$3:$F$1002=$F27, N$3:N$1002))), $D$2)&amp;")")),"")))))</f>
        <v/>
      </c>
      <c r="AJ27" s="5" t="str">
        <f t="array" ref="AJ27">IF(O$2="n","",IF(ISERROR(STDEV(IF($F$3:$F$1002=$F27, O$3:O$1002))),"",((IF($E27&gt;AJ$2,(", "&amp;O$3&amp;" "&amp;FIXED((MIN(IF($F$3:$F$1002=$F27,O$3:O$1002,""))),$B$2)&amp;"–"&amp;FIXED((MAX(IF($F$3:$F$1002=$F27,O$3:O$1002,""))),$B$2)&amp;IF($A$2&lt;&gt;"y", "", " ("&amp;ROUND((AVERAGE(IF($F$3:$F$1002=$F27, O$3:O$1002))), $B$2)&amp;(IF($C$2="y", "", ")")))&amp;IF($C$2&lt;&gt;"y", "", (IF($A$2&lt;&gt;"y", " (", "±"))&amp;ROUND((STDEV(IF($F$3:$F$1002=$F27, O$3:O$1002))), $D$2)&amp;")")),"")))))</f>
        <v/>
      </c>
      <c r="AK27" s="5" t="str">
        <f t="array" ref="AK27">IF(P$2="n","",IF(ISERROR(STDEV(IF($F$3:$F$1002=$F27, P$3:P$1002))),"",((IF($E27&gt;AK$2,(", "&amp;P$3&amp;" "&amp;FIXED((MIN(IF($F$3:$F$1002=$F27,P$3:P$1002,""))),$B$2)&amp;"–"&amp;FIXED((MAX(IF($F$3:$F$1002=$F27,P$3:P$1002,""))),$B$2)&amp;IF($A$2&lt;&gt;"y", "", " ("&amp;ROUND((AVERAGE(IF($F$3:$F$1002=$F27, P$3:P$1002))), $B$2)&amp;(IF($C$2="y", "", ")")))&amp;IF($C$2&lt;&gt;"y", "", (IF($A$2&lt;&gt;"y", " (", "±"))&amp;ROUND((STDEV(IF($F$3:$F$1002=$F27, P$3:P$1002))), $D$2)&amp;")")),"")))))</f>
        <v/>
      </c>
      <c r="AL27" s="5" t="str">
        <f t="array" ref="AL27">IF(Q$2="n","",IF(ISERROR(STDEV(IF($F$3:$F$1002=$F27, Q$3:Q$1002))),"",((IF($E27&gt;AL$2,(", "&amp;Q$3&amp;" "&amp;FIXED((MIN(IF($F$3:$F$1002=$F27,Q$3:Q$1002,""))),$B$2)&amp;"–"&amp;FIXED((MAX(IF($F$3:$F$1002=$F27,Q$3:Q$1002,""))),$B$2)&amp;IF($A$2&lt;&gt;"y", "", " ("&amp;ROUND((AVERAGE(IF($F$3:$F$1002=$F27, Q$3:Q$1002))), $B$2)&amp;(IF($C$2="y", "", ")")))&amp;IF($C$2&lt;&gt;"y", "", (IF($A$2&lt;&gt;"y", " (", "±"))&amp;ROUND((STDEV(IF($F$3:$F$1002=$F27, Q$3:Q$1002))), $D$2)&amp;")")),"")))))</f>
        <v/>
      </c>
      <c r="AM27" s="5" t="str">
        <f t="array" ref="AM27">IF(R$2="n","",IF(ISERROR(STDEV(IF($F$3:$F$1002=$F27, R$3:R$1002))),"",((IF($E27&gt;AM$2,(", "&amp;R$3&amp;" "&amp;FIXED((MIN(IF($F$3:$F$1002=$F27,R$3:R$1002,""))),$B$2)&amp;"–"&amp;FIXED((MAX(IF($F$3:$F$1002=$F27,R$3:R$1002,""))),$B$2)&amp;IF($A$2&lt;&gt;"y", "", " ("&amp;ROUND((AVERAGE(IF($F$3:$F$1002=$F27, R$3:R$1002))), $B$2)&amp;(IF($C$2="y", "", ")")))&amp;IF($C$2&lt;&gt;"y", "", (IF($A$2&lt;&gt;"y", " (", "±"))&amp;ROUND((STDEV(IF($F$3:$F$1002=$F27, R$3:R$1002))), $D$2)&amp;")")),"")))))</f>
        <v/>
      </c>
      <c r="AN27" s="5" t="str">
        <f t="array" ref="AN27">IF(S$2="n","",IF(ISERROR(STDEV(IF($F$3:$F$1002=$F27, S$3:S$1002))),"",((IF($E27&gt;AN$2,(", "&amp;S$3&amp;" "&amp;FIXED((MIN(IF($F$3:$F$1002=$F27,S$3:S$1002,""))),$B$2)&amp;"–"&amp;FIXED((MAX(IF($F$3:$F$1002=$F27,S$3:S$1002,""))),$B$2)&amp;IF($A$2&lt;&gt;"y", "", " ("&amp;ROUND((AVERAGE(IF($F$3:$F$1002=$F27, S$3:S$1002))), $B$2)&amp;(IF($C$2="y", "", ")")))&amp;IF($C$2&lt;&gt;"y", "", (IF($A$2&lt;&gt;"y", " (", "±"))&amp;ROUND((STDEV(IF($F$3:$F$1002=$F27, S$3:S$1002))), $D$2)&amp;")")),"")))))</f>
        <v/>
      </c>
      <c r="AO27" s="5" t="str">
        <f t="array" ref="AO27">IF(T$2="n","",IF(ISERROR(STDEV(IF($F$3:$F$1002=$F27, T$3:T$1002))),"",((IF($E27&gt;AO$2,(", "&amp;T$3&amp;" "&amp;FIXED((MIN(IF($F$3:$F$1002=$F27,T$3:T$1002,""))),$B$2)&amp;"–"&amp;FIXED((MAX(IF($F$3:$F$1002=$F27,T$3:T$1002,""))),$B$2)&amp;IF($A$2&lt;&gt;"y", "", " ("&amp;ROUND((AVERAGE(IF($F$3:$F$1002=$F27, T$3:T$1002))), $B$2)&amp;(IF($C$2="y", "", ")")))&amp;IF($C$2&lt;&gt;"y", "", (IF($A$2&lt;&gt;"y", " (", "±"))&amp;ROUND((STDEV(IF($F$3:$F$1002=$F27, T$3:T$1002))), $D$2)&amp;")")),"")))))</f>
        <v/>
      </c>
      <c r="AP27" s="5" t="str">
        <f t="array" ref="AP27">IF(U$2="n","",IF(ISERROR(STDEV(IF($F$3:$F$1002=$F27, U$3:U$1002))),"",((IF($E27&gt;AP$2,(", "&amp;U$3&amp;" "&amp;FIXED((MIN(IF($F$3:$F$1002=$F27,U$3:U$1002,""))),$B$2)&amp;"–"&amp;FIXED((MAX(IF($F$3:$F$1002=$F27,U$3:U$1002,""))),$B$2)&amp;IF($A$2&lt;&gt;"y", "", " ("&amp;ROUND((AVERAGE(IF($F$3:$F$1002=$F27, U$3:U$1002))), $B$2)&amp;(IF($C$2="y", "", ")")))&amp;IF($C$2&lt;&gt;"y", "", (IF($A$2&lt;&gt;"y", " (", "±"))&amp;ROUND((STDEV(IF($F$3:$F$1002=$F27, U$3:U$1002))), $D$2)&amp;")")),"")))))</f>
        <v/>
      </c>
      <c r="AQ27" s="5" t="str">
        <f t="array" ref="AQ27">IF(V$2="n","",IF(ISERROR(STDEV(IF($F$3:$F$1002=$F27, V$3:V$1002))),"",((IF($E27&gt;AQ$2,(", "&amp;V$3&amp;" "&amp;FIXED((MIN(IF($F$3:$F$1002=$F27,V$3:V$1002,""))),$B$2)&amp;"–"&amp;FIXED((MAX(IF($F$3:$F$1002=$F27,V$3:V$1002,""))),$B$2)&amp;IF($A$2&lt;&gt;"y", "", " ("&amp;ROUND((AVERAGE(IF($F$3:$F$1002=$F27, V$3:V$1002))), $B$2)&amp;(IF($C$2="y", "", ")")))&amp;IF($C$2&lt;&gt;"y", "", (IF($A$2&lt;&gt;"y", " (", "±"))&amp;ROUND((STDEV(IF($F$3:$F$1002=$F27, V$3:V$1002))), $D$2)&amp;")")),"")))))</f>
        <v/>
      </c>
      <c r="AR27" s="5" t="str">
        <f t="array" ref="AR27">IF(W$2="n","",IF(ISERROR(STDEV(IF($F$3:$F$1002=$F27, W$3:W$1002))),"",((IF($E27&gt;AR$2,(", "&amp;W$3&amp;" "&amp;FIXED((MIN(IF($F$3:$F$1002=$F27,W$3:W$1002,""))),$B$2)&amp;"–"&amp;FIXED((MAX(IF($F$3:$F$1002=$F27,W$3:W$1002,""))),$B$2)&amp;IF($A$2&lt;&gt;"y", "", " ("&amp;ROUND((AVERAGE(IF($F$3:$F$1002=$F27, W$3:W$1002))), $B$2)&amp;(IF($C$2="y", "", ")")))&amp;IF($C$2&lt;&gt;"y", "", (IF($A$2&lt;&gt;"y", " (", "±"))&amp;ROUND((STDEV(IF($F$3:$F$1002=$F27, W$3:W$1002))), $D$2)&amp;")")),"")))))</f>
        <v/>
      </c>
      <c r="AS27" s="5" t="str">
        <f t="array" ref="AS27">IF(X$2="n","",IF(ISERROR(STDEV(IF($F$3:$F$1002=$F27, X$3:X$1002))),"",((IF($E27&gt;AS$2,(", "&amp;X$3&amp;" "&amp;FIXED((MIN(IF($F$3:$F$1002=$F27,X$3:X$1002,""))),$B$2)&amp;"–"&amp;FIXED((MAX(IF($F$3:$F$1002=$F27,X$3:X$1002,""))),$B$2)&amp;IF($A$2&lt;&gt;"y", "", " ("&amp;ROUND((AVERAGE(IF($F$3:$F$1002=$F27, X$3:X$1002))), $B$2)&amp;(IF($C$2="y", "", ")")))&amp;IF($C$2&lt;&gt;"y", "", (IF($A$2&lt;&gt;"y", " (", "±"))&amp;ROUND((STDEV(IF($F$3:$F$1002=$F27, X$3:X$1002))), $D$2)&amp;")")),"")))))</f>
        <v/>
      </c>
      <c r="AT27" s="5" t="str">
        <f t="array" ref="AT27">IF(Y$2="n","",IF(ISERROR(STDEV(IF($F$3:$F$1002=$F27, Y$3:Y$1002))),"",((IF($E27&gt;AT$2,(", "&amp;Y$3&amp;" "&amp;FIXED((MIN(IF($F$3:$F$1002=$F27,Y$3:Y$1002,""))),$B$2)&amp;"–"&amp;FIXED((MAX(IF($F$3:$F$1002=$F27,Y$3:Y$1002,""))),$B$2)&amp;IF($A$2&lt;&gt;"y", "", " ("&amp;ROUND((AVERAGE(IF($F$3:$F$1002=$F27, Y$3:Y$1002))), $B$2)&amp;(IF($C$2="y", "", ")")))&amp;IF($C$2&lt;&gt;"y", "", (IF($A$2&lt;&gt;"y", " (", "±"))&amp;ROUND((STDEV(IF($F$3:$F$1002=$F27, Y$3:Y$1002))), $D$2)&amp;")")),"")))))</f>
        <v/>
      </c>
      <c r="AU27" s="5" t="str">
        <f t="array" ref="AU27">IF(Z$2="n","",IF(ISERROR(STDEV(IF($F$3:$F$1002=$F27, Z$3:Z$1002))),"",((IF($E27&gt;AU$2,(", "&amp;Z$3&amp;" "&amp;FIXED((MIN(IF($F$3:$F$1002=$F27,Z$3:Z$1002,""))),$B$2)&amp;"–"&amp;FIXED((MAX(IF($F$3:$F$1002=$F27,Z$3:Z$1002,""))),$B$2)&amp;IF($A$2&lt;&gt;"y", "", " ("&amp;ROUND((AVERAGE(IF($F$3:$F$1002=$F27, Z$3:Z$1002))), $B$2)&amp;(IF($C$2="y", "", ")")))&amp;IF($C$2&lt;&gt;"y", "", (IF($A$2&lt;&gt;"y", " (", "±"))&amp;ROUND((STDEV(IF($F$3:$F$1002=$F27, Z$3:Z$1002))), $D$2)&amp;")")),"")))))</f>
        <v/>
      </c>
      <c r="AV27" s="5" t="str">
        <f t="array" ref="AV27">IF(AA$2="n","",IF(ISERROR(STDEV(IF($F$3:$F$1002=$F27, AA$3:AA$1002))),"",((IF($E27&gt;AV$2,(", "&amp;AA$3&amp;" "&amp;FIXED((MIN(IF($F$3:$F$1002=$F27,AA$3:AA$1002,""))),$B$2)&amp;"–"&amp;FIXED((MAX(IF($F$3:$F$1002=$F27,AA$3:AA$1002,""))),$B$2)&amp;IF($A$2&lt;&gt;"y", "", " ("&amp;ROUND((AVERAGE(IF($F$3:$F$1002=$F27, AA$3:AA$1002))), $B$2)&amp;(IF($C$2="y", "", ")")))&amp;IF($C$2&lt;&gt;"y", "", (IF($A$2&lt;&gt;"y", " (", "±"))&amp;ROUND((STDEV(IF($F$3:$F$1002=$F27, AA$3:AA$1002))), $D$2)&amp;")")),"")))))</f>
        <v/>
      </c>
      <c r="AW27" s="5">
        <f t="shared" si="5"/>
        <v>5</v>
      </c>
      <c r="AX27" s="51" t="str">
        <f t="shared" si="6"/>
        <v/>
      </c>
    </row>
    <row r="28" spans="1:50" s="1" customFormat="1" x14ac:dyDescent="0.2">
      <c r="A28" s="45">
        <f t="shared" si="1"/>
        <v>5</v>
      </c>
      <c r="B28" s="38"/>
      <c r="C28" s="38"/>
      <c r="D28" s="38"/>
      <c r="E28" s="4">
        <f t="shared" si="7"/>
        <v>0</v>
      </c>
      <c r="F28" s="4" t="str">
        <f t="shared" si="2"/>
        <v/>
      </c>
      <c r="G28" s="5">
        <f t="shared" si="3"/>
        <v>0</v>
      </c>
      <c r="H28" s="38"/>
      <c r="I28" s="38"/>
      <c r="J28" s="38"/>
      <c r="K28" s="38"/>
      <c r="L28" s="38"/>
      <c r="M28" s="38"/>
      <c r="N28" s="38"/>
      <c r="O28" s="38"/>
      <c r="P28" s="38"/>
      <c r="Q28" s="38"/>
      <c r="R28" s="38"/>
      <c r="S28" s="38"/>
      <c r="T28" s="38"/>
      <c r="U28" s="38"/>
      <c r="V28" s="38"/>
      <c r="W28" s="38"/>
      <c r="X28" s="38"/>
      <c r="Y28" s="38"/>
      <c r="Z28" s="38"/>
      <c r="AA28" s="38"/>
      <c r="AB28" s="5" t="str">
        <f t="shared" si="4"/>
        <v/>
      </c>
      <c r="AC28" s="5" t="str">
        <f t="array" ref="AC28">IF(H$2="n","",IF(ISERROR(STDEV(IF($F$3:$F$1002=$F28, H$3:H$1002))),"",((IF($E28&gt;AC$2,(H$3&amp;" "&amp;FIXED((MIN(IF($F$3:$F$1002=$F28,H$3:H$1002,""))),$B$2)&amp;"–"&amp;FIXED((MAX(IF($F$3:$F$1002=$F28,H$3:H$1002,""))),$B$2)&amp;IF($A$2&lt;&gt;"y", "", " ("&amp;ROUND((AVERAGE(IF($F$3:$F$1002=$F28, H$3:H$1002))), $B$2)&amp;(IF($C$2="y", "", ")")))&amp;IF($C$2&lt;&gt;"y", "", (IF($A$2&lt;&gt;"y", " (", "±"))&amp;ROUND((STDEV(IF($F$3:$F$1002=$F28, H$3:H$1002))), $D$2)&amp;")")),"")))))</f>
        <v/>
      </c>
      <c r="AD28" s="5" t="str">
        <f t="array" ref="AD28">IF(I$2="n","",IF(ISERROR(STDEV(IF($F$3:$F$1002=$F28, I$3:I$1002))),"",((IF($E28&gt;AD$2,(", "&amp;I$3&amp;" "&amp;FIXED((MIN(IF($F$3:$F$1002=$F28,I$3:I$1002,""))),$B$2)&amp;"–"&amp;FIXED((MAX(IF($F$3:$F$1002=$F28,I$3:I$1002,""))),$B$2)&amp;IF($A$2&lt;&gt;"y", "", " ("&amp;ROUND((AVERAGE(IF($F$3:$F$1002=$F28, I$3:I$1002))), $B$2)&amp;(IF($C$2="y", "", ")")))&amp;IF($C$2&lt;&gt;"y", "", (IF($A$2&lt;&gt;"y", " (", "±"))&amp;ROUND((STDEV(IF($F$3:$F$1002=$F28, I$3:I$1002))), $D$2)&amp;")")),"")))))</f>
        <v/>
      </c>
      <c r="AE28" s="5" t="str">
        <f t="array" ref="AE28">IF(J$2="n","",IF(ISERROR(STDEV(IF($F$3:$F$1002=$F28, J$3:J$1002))),"",((IF($E28&gt;AE$2,(", "&amp;J$3&amp;" "&amp;FIXED((MIN(IF($F$3:$F$1002=$F28,J$3:J$1002,""))),$B$2)&amp;"–"&amp;FIXED((MAX(IF($F$3:$F$1002=$F28,J$3:J$1002,""))),$B$2)&amp;IF($A$2&lt;&gt;"y", "", " ("&amp;ROUND((AVERAGE(IF($F$3:$F$1002=$F28, J$3:J$1002))), $B$2)&amp;(IF($C$2="y", "", ")")))&amp;IF($C$2&lt;&gt;"y", "", (IF($A$2&lt;&gt;"y", " (", "±"))&amp;ROUND((STDEV(IF($F$3:$F$1002=$F28, J$3:J$1002))), $D$2)&amp;")")),"")))))</f>
        <v/>
      </c>
      <c r="AF28" s="5" t="str">
        <f t="array" ref="AF28">IF(K$2="n","",IF(ISERROR(STDEV(IF($F$3:$F$1002=$F28, K$3:K$1002))),"",((IF($E28&gt;AF$2,(", "&amp;K$3&amp;" "&amp;FIXED((MIN(IF($F$3:$F$1002=$F28,K$3:K$1002,""))),$B$2)&amp;"–"&amp;FIXED((MAX(IF($F$3:$F$1002=$F28,K$3:K$1002,""))),$B$2)&amp;IF($A$2&lt;&gt;"y", "", " ("&amp;ROUND((AVERAGE(IF($F$3:$F$1002=$F28, K$3:K$1002))), $B$2)&amp;(IF($C$2="y", "", ")")))&amp;IF($C$2&lt;&gt;"y", "", (IF($A$2&lt;&gt;"y", " (", "±"))&amp;ROUND((STDEV(IF($F$3:$F$1002=$F28, K$3:K$1002))), $D$2)&amp;")")),"")))))</f>
        <v/>
      </c>
      <c r="AG28" s="5" t="str">
        <f t="array" ref="AG28">IF(L$2="n","",IF(ISERROR(STDEV(IF($F$3:$F$1002=$F28, L$3:L$1002))),"",((IF($E28&gt;AG$2,(", "&amp;L$3&amp;" "&amp;FIXED((MIN(IF($F$3:$F$1002=$F28,L$3:L$1002,""))),$B$2)&amp;"–"&amp;FIXED((MAX(IF($F$3:$F$1002=$F28,L$3:L$1002,""))),$B$2)&amp;IF($A$2&lt;&gt;"y", "", " ("&amp;ROUND((AVERAGE(IF($F$3:$F$1002=$F28, L$3:L$1002))), $B$2)&amp;(IF($C$2="y", "", ")")))&amp;IF($C$2&lt;&gt;"y", "", (IF($A$2&lt;&gt;"y", " (", "±"))&amp;ROUND((STDEV(IF($F$3:$F$1002=$F28, L$3:L$1002))), $D$2)&amp;")")),"")))))</f>
        <v/>
      </c>
      <c r="AH28" s="5" t="str">
        <f t="array" ref="AH28">IF(M$2="n","",IF(ISERROR(STDEV(IF($F$3:$F$1002=$F28, M$3:M$1002))),"",((IF($E28&gt;AH$2,(", "&amp;M$3&amp;" "&amp;FIXED((MIN(IF($F$3:$F$1002=$F28,M$3:M$1002,""))),$B$2)&amp;"–"&amp;FIXED((MAX(IF($F$3:$F$1002=$F28,M$3:M$1002,""))),$B$2)&amp;IF($A$2&lt;&gt;"y", "", " ("&amp;ROUND((AVERAGE(IF($F$3:$F$1002=$F28, M$3:M$1002))), $B$2)&amp;(IF($C$2="y", "", ")")))&amp;IF($C$2&lt;&gt;"y", "", (IF($A$2&lt;&gt;"y", " (", "±"))&amp;ROUND((STDEV(IF($F$3:$F$1002=$F28, M$3:M$1002))), $D$2)&amp;")")),"")))))</f>
        <v/>
      </c>
      <c r="AI28" s="5" t="str">
        <f t="array" ref="AI28">IF(N$2="n","",IF(ISERROR(STDEV(IF($F$3:$F$1002=$F28, N$3:N$1002))),"",((IF($E28&gt;AI$2,(", "&amp;N$3&amp;" "&amp;FIXED((MIN(IF($F$3:$F$1002=$F28,N$3:N$1002,""))),$B$2)&amp;"–"&amp;FIXED((MAX(IF($F$3:$F$1002=$F28,N$3:N$1002,""))),$B$2)&amp;IF($A$2&lt;&gt;"y", "", " ("&amp;ROUND((AVERAGE(IF($F$3:$F$1002=$F28, N$3:N$1002))), $B$2)&amp;(IF($C$2="y", "", ")")))&amp;IF($C$2&lt;&gt;"y", "", (IF($A$2&lt;&gt;"y", " (", "±"))&amp;ROUND((STDEV(IF($F$3:$F$1002=$F28, N$3:N$1002))), $D$2)&amp;")")),"")))))</f>
        <v/>
      </c>
      <c r="AJ28" s="5" t="str">
        <f t="array" ref="AJ28">IF(O$2="n","",IF(ISERROR(STDEV(IF($F$3:$F$1002=$F28, O$3:O$1002))),"",((IF($E28&gt;AJ$2,(", "&amp;O$3&amp;" "&amp;FIXED((MIN(IF($F$3:$F$1002=$F28,O$3:O$1002,""))),$B$2)&amp;"–"&amp;FIXED((MAX(IF($F$3:$F$1002=$F28,O$3:O$1002,""))),$B$2)&amp;IF($A$2&lt;&gt;"y", "", " ("&amp;ROUND((AVERAGE(IF($F$3:$F$1002=$F28, O$3:O$1002))), $B$2)&amp;(IF($C$2="y", "", ")")))&amp;IF($C$2&lt;&gt;"y", "", (IF($A$2&lt;&gt;"y", " (", "±"))&amp;ROUND((STDEV(IF($F$3:$F$1002=$F28, O$3:O$1002))), $D$2)&amp;")")),"")))))</f>
        <v/>
      </c>
      <c r="AK28" s="5" t="str">
        <f t="array" ref="AK28">IF(P$2="n","",IF(ISERROR(STDEV(IF($F$3:$F$1002=$F28, P$3:P$1002))),"",((IF($E28&gt;AK$2,(", "&amp;P$3&amp;" "&amp;FIXED((MIN(IF($F$3:$F$1002=$F28,P$3:P$1002,""))),$B$2)&amp;"–"&amp;FIXED((MAX(IF($F$3:$F$1002=$F28,P$3:P$1002,""))),$B$2)&amp;IF($A$2&lt;&gt;"y", "", " ("&amp;ROUND((AVERAGE(IF($F$3:$F$1002=$F28, P$3:P$1002))), $B$2)&amp;(IF($C$2="y", "", ")")))&amp;IF($C$2&lt;&gt;"y", "", (IF($A$2&lt;&gt;"y", " (", "±"))&amp;ROUND((STDEV(IF($F$3:$F$1002=$F28, P$3:P$1002))), $D$2)&amp;")")),"")))))</f>
        <v/>
      </c>
      <c r="AL28" s="5" t="str">
        <f t="array" ref="AL28">IF(Q$2="n","",IF(ISERROR(STDEV(IF($F$3:$F$1002=$F28, Q$3:Q$1002))),"",((IF($E28&gt;AL$2,(", "&amp;Q$3&amp;" "&amp;FIXED((MIN(IF($F$3:$F$1002=$F28,Q$3:Q$1002,""))),$B$2)&amp;"–"&amp;FIXED((MAX(IF($F$3:$F$1002=$F28,Q$3:Q$1002,""))),$B$2)&amp;IF($A$2&lt;&gt;"y", "", " ("&amp;ROUND((AVERAGE(IF($F$3:$F$1002=$F28, Q$3:Q$1002))), $B$2)&amp;(IF($C$2="y", "", ")")))&amp;IF($C$2&lt;&gt;"y", "", (IF($A$2&lt;&gt;"y", " (", "±"))&amp;ROUND((STDEV(IF($F$3:$F$1002=$F28, Q$3:Q$1002))), $D$2)&amp;")")),"")))))</f>
        <v/>
      </c>
      <c r="AM28" s="5" t="str">
        <f t="array" ref="AM28">IF(R$2="n","",IF(ISERROR(STDEV(IF($F$3:$F$1002=$F28, R$3:R$1002))),"",((IF($E28&gt;AM$2,(", "&amp;R$3&amp;" "&amp;FIXED((MIN(IF($F$3:$F$1002=$F28,R$3:R$1002,""))),$B$2)&amp;"–"&amp;FIXED((MAX(IF($F$3:$F$1002=$F28,R$3:R$1002,""))),$B$2)&amp;IF($A$2&lt;&gt;"y", "", " ("&amp;ROUND((AVERAGE(IF($F$3:$F$1002=$F28, R$3:R$1002))), $B$2)&amp;(IF($C$2="y", "", ")")))&amp;IF($C$2&lt;&gt;"y", "", (IF($A$2&lt;&gt;"y", " (", "±"))&amp;ROUND((STDEV(IF($F$3:$F$1002=$F28, R$3:R$1002))), $D$2)&amp;")")),"")))))</f>
        <v/>
      </c>
      <c r="AN28" s="5" t="str">
        <f t="array" ref="AN28">IF(S$2="n","",IF(ISERROR(STDEV(IF($F$3:$F$1002=$F28, S$3:S$1002))),"",((IF($E28&gt;AN$2,(", "&amp;S$3&amp;" "&amp;FIXED((MIN(IF($F$3:$F$1002=$F28,S$3:S$1002,""))),$B$2)&amp;"–"&amp;FIXED((MAX(IF($F$3:$F$1002=$F28,S$3:S$1002,""))),$B$2)&amp;IF($A$2&lt;&gt;"y", "", " ("&amp;ROUND((AVERAGE(IF($F$3:$F$1002=$F28, S$3:S$1002))), $B$2)&amp;(IF($C$2="y", "", ")")))&amp;IF($C$2&lt;&gt;"y", "", (IF($A$2&lt;&gt;"y", " (", "±"))&amp;ROUND((STDEV(IF($F$3:$F$1002=$F28, S$3:S$1002))), $D$2)&amp;")")),"")))))</f>
        <v/>
      </c>
      <c r="AO28" s="5" t="str">
        <f t="array" ref="AO28">IF(T$2="n","",IF(ISERROR(STDEV(IF($F$3:$F$1002=$F28, T$3:T$1002))),"",((IF($E28&gt;AO$2,(", "&amp;T$3&amp;" "&amp;FIXED((MIN(IF($F$3:$F$1002=$F28,T$3:T$1002,""))),$B$2)&amp;"–"&amp;FIXED((MAX(IF($F$3:$F$1002=$F28,T$3:T$1002,""))),$B$2)&amp;IF($A$2&lt;&gt;"y", "", " ("&amp;ROUND((AVERAGE(IF($F$3:$F$1002=$F28, T$3:T$1002))), $B$2)&amp;(IF($C$2="y", "", ")")))&amp;IF($C$2&lt;&gt;"y", "", (IF($A$2&lt;&gt;"y", " (", "±"))&amp;ROUND((STDEV(IF($F$3:$F$1002=$F28, T$3:T$1002))), $D$2)&amp;")")),"")))))</f>
        <v/>
      </c>
      <c r="AP28" s="5" t="str">
        <f t="array" ref="AP28">IF(U$2="n","",IF(ISERROR(STDEV(IF($F$3:$F$1002=$F28, U$3:U$1002))),"",((IF($E28&gt;AP$2,(", "&amp;U$3&amp;" "&amp;FIXED((MIN(IF($F$3:$F$1002=$F28,U$3:U$1002,""))),$B$2)&amp;"–"&amp;FIXED((MAX(IF($F$3:$F$1002=$F28,U$3:U$1002,""))),$B$2)&amp;IF($A$2&lt;&gt;"y", "", " ("&amp;ROUND((AVERAGE(IF($F$3:$F$1002=$F28, U$3:U$1002))), $B$2)&amp;(IF($C$2="y", "", ")")))&amp;IF($C$2&lt;&gt;"y", "", (IF($A$2&lt;&gt;"y", " (", "±"))&amp;ROUND((STDEV(IF($F$3:$F$1002=$F28, U$3:U$1002))), $D$2)&amp;")")),"")))))</f>
        <v/>
      </c>
      <c r="AQ28" s="5" t="str">
        <f t="array" ref="AQ28">IF(V$2="n","",IF(ISERROR(STDEV(IF($F$3:$F$1002=$F28, V$3:V$1002))),"",((IF($E28&gt;AQ$2,(", "&amp;V$3&amp;" "&amp;FIXED((MIN(IF($F$3:$F$1002=$F28,V$3:V$1002,""))),$B$2)&amp;"–"&amp;FIXED((MAX(IF($F$3:$F$1002=$F28,V$3:V$1002,""))),$B$2)&amp;IF($A$2&lt;&gt;"y", "", " ("&amp;ROUND((AVERAGE(IF($F$3:$F$1002=$F28, V$3:V$1002))), $B$2)&amp;(IF($C$2="y", "", ")")))&amp;IF($C$2&lt;&gt;"y", "", (IF($A$2&lt;&gt;"y", " (", "±"))&amp;ROUND((STDEV(IF($F$3:$F$1002=$F28, V$3:V$1002))), $D$2)&amp;")")),"")))))</f>
        <v/>
      </c>
      <c r="AR28" s="5" t="str">
        <f t="array" ref="AR28">IF(W$2="n","",IF(ISERROR(STDEV(IF($F$3:$F$1002=$F28, W$3:W$1002))),"",((IF($E28&gt;AR$2,(", "&amp;W$3&amp;" "&amp;FIXED((MIN(IF($F$3:$F$1002=$F28,W$3:W$1002,""))),$B$2)&amp;"–"&amp;FIXED((MAX(IF($F$3:$F$1002=$F28,W$3:W$1002,""))),$B$2)&amp;IF($A$2&lt;&gt;"y", "", " ("&amp;ROUND((AVERAGE(IF($F$3:$F$1002=$F28, W$3:W$1002))), $B$2)&amp;(IF($C$2="y", "", ")")))&amp;IF($C$2&lt;&gt;"y", "", (IF($A$2&lt;&gt;"y", " (", "±"))&amp;ROUND((STDEV(IF($F$3:$F$1002=$F28, W$3:W$1002))), $D$2)&amp;")")),"")))))</f>
        <v/>
      </c>
      <c r="AS28" s="5" t="str">
        <f t="array" ref="AS28">IF(X$2="n","",IF(ISERROR(STDEV(IF($F$3:$F$1002=$F28, X$3:X$1002))),"",((IF($E28&gt;AS$2,(", "&amp;X$3&amp;" "&amp;FIXED((MIN(IF($F$3:$F$1002=$F28,X$3:X$1002,""))),$B$2)&amp;"–"&amp;FIXED((MAX(IF($F$3:$F$1002=$F28,X$3:X$1002,""))),$B$2)&amp;IF($A$2&lt;&gt;"y", "", " ("&amp;ROUND((AVERAGE(IF($F$3:$F$1002=$F28, X$3:X$1002))), $B$2)&amp;(IF($C$2="y", "", ")")))&amp;IF($C$2&lt;&gt;"y", "", (IF($A$2&lt;&gt;"y", " (", "±"))&amp;ROUND((STDEV(IF($F$3:$F$1002=$F28, X$3:X$1002))), $D$2)&amp;")")),"")))))</f>
        <v/>
      </c>
      <c r="AT28" s="5" t="str">
        <f t="array" ref="AT28">IF(Y$2="n","",IF(ISERROR(STDEV(IF($F$3:$F$1002=$F28, Y$3:Y$1002))),"",((IF($E28&gt;AT$2,(", "&amp;Y$3&amp;" "&amp;FIXED((MIN(IF($F$3:$F$1002=$F28,Y$3:Y$1002,""))),$B$2)&amp;"–"&amp;FIXED((MAX(IF($F$3:$F$1002=$F28,Y$3:Y$1002,""))),$B$2)&amp;IF($A$2&lt;&gt;"y", "", " ("&amp;ROUND((AVERAGE(IF($F$3:$F$1002=$F28, Y$3:Y$1002))), $B$2)&amp;(IF($C$2="y", "", ")")))&amp;IF($C$2&lt;&gt;"y", "", (IF($A$2&lt;&gt;"y", " (", "±"))&amp;ROUND((STDEV(IF($F$3:$F$1002=$F28, Y$3:Y$1002))), $D$2)&amp;")")),"")))))</f>
        <v/>
      </c>
      <c r="AU28" s="5" t="str">
        <f t="array" ref="AU28">IF(Z$2="n","",IF(ISERROR(STDEV(IF($F$3:$F$1002=$F28, Z$3:Z$1002))),"",((IF($E28&gt;AU$2,(", "&amp;Z$3&amp;" "&amp;FIXED((MIN(IF($F$3:$F$1002=$F28,Z$3:Z$1002,""))),$B$2)&amp;"–"&amp;FIXED((MAX(IF($F$3:$F$1002=$F28,Z$3:Z$1002,""))),$B$2)&amp;IF($A$2&lt;&gt;"y", "", " ("&amp;ROUND((AVERAGE(IF($F$3:$F$1002=$F28, Z$3:Z$1002))), $B$2)&amp;(IF($C$2="y", "", ")")))&amp;IF($C$2&lt;&gt;"y", "", (IF($A$2&lt;&gt;"y", " (", "±"))&amp;ROUND((STDEV(IF($F$3:$F$1002=$F28, Z$3:Z$1002))), $D$2)&amp;")")),"")))))</f>
        <v/>
      </c>
      <c r="AV28" s="5" t="str">
        <f t="array" ref="AV28">IF(AA$2="n","",IF(ISERROR(STDEV(IF($F$3:$F$1002=$F28, AA$3:AA$1002))),"",((IF($E28&gt;AV$2,(", "&amp;AA$3&amp;" "&amp;FIXED((MIN(IF($F$3:$F$1002=$F28,AA$3:AA$1002,""))),$B$2)&amp;"–"&amp;FIXED((MAX(IF($F$3:$F$1002=$F28,AA$3:AA$1002,""))),$B$2)&amp;IF($A$2&lt;&gt;"y", "", " ("&amp;ROUND((AVERAGE(IF($F$3:$F$1002=$F28, AA$3:AA$1002))), $B$2)&amp;(IF($C$2="y", "", ")")))&amp;IF($C$2&lt;&gt;"y", "", (IF($A$2&lt;&gt;"y", " (", "±"))&amp;ROUND((STDEV(IF($F$3:$F$1002=$F28, AA$3:AA$1002))), $D$2)&amp;")")),"")))))</f>
        <v/>
      </c>
      <c r="AW28" s="5">
        <f t="shared" si="5"/>
        <v>6</v>
      </c>
      <c r="AX28" s="51" t="str">
        <f t="shared" si="6"/>
        <v/>
      </c>
    </row>
    <row r="29" spans="1:50" s="1" customFormat="1" x14ac:dyDescent="0.2">
      <c r="A29" s="45">
        <f t="shared" si="1"/>
        <v>5</v>
      </c>
      <c r="B29" s="38"/>
      <c r="C29" s="38"/>
      <c r="D29" s="38"/>
      <c r="E29" s="4">
        <f t="shared" si="7"/>
        <v>0</v>
      </c>
      <c r="F29" s="4" t="str">
        <f t="shared" si="2"/>
        <v/>
      </c>
      <c r="G29" s="5">
        <f t="shared" si="3"/>
        <v>0</v>
      </c>
      <c r="H29" s="38"/>
      <c r="I29" s="38"/>
      <c r="J29" s="38"/>
      <c r="K29" s="38"/>
      <c r="L29" s="38"/>
      <c r="M29" s="38"/>
      <c r="N29" s="38"/>
      <c r="O29" s="38"/>
      <c r="P29" s="38"/>
      <c r="Q29" s="38"/>
      <c r="R29" s="38"/>
      <c r="S29" s="38"/>
      <c r="T29" s="38"/>
      <c r="U29" s="38"/>
      <c r="V29" s="38"/>
      <c r="W29" s="38"/>
      <c r="X29" s="38"/>
      <c r="Y29" s="38"/>
      <c r="Z29" s="38"/>
      <c r="AA29" s="38"/>
      <c r="AB29" s="5" t="str">
        <f t="shared" si="4"/>
        <v/>
      </c>
      <c r="AC29" s="5" t="str">
        <f t="array" ref="AC29">IF(H$2="n","",IF(ISERROR(STDEV(IF($F$3:$F$1002=$F29, H$3:H$1002))),"",((IF($E29&gt;AC$2,(H$3&amp;" "&amp;FIXED((MIN(IF($F$3:$F$1002=$F29,H$3:H$1002,""))),$B$2)&amp;"–"&amp;FIXED((MAX(IF($F$3:$F$1002=$F29,H$3:H$1002,""))),$B$2)&amp;IF($A$2&lt;&gt;"y", "", " ("&amp;ROUND((AVERAGE(IF($F$3:$F$1002=$F29, H$3:H$1002))), $B$2)&amp;(IF($C$2="y", "", ")")))&amp;IF($C$2&lt;&gt;"y", "", (IF($A$2&lt;&gt;"y", " (", "±"))&amp;ROUND((STDEV(IF($F$3:$F$1002=$F29, H$3:H$1002))), $D$2)&amp;")")),"")))))</f>
        <v/>
      </c>
      <c r="AD29" s="5" t="str">
        <f t="array" ref="AD29">IF(I$2="n","",IF(ISERROR(STDEV(IF($F$3:$F$1002=$F29, I$3:I$1002))),"",((IF($E29&gt;AD$2,(", "&amp;I$3&amp;" "&amp;FIXED((MIN(IF($F$3:$F$1002=$F29,I$3:I$1002,""))),$B$2)&amp;"–"&amp;FIXED((MAX(IF($F$3:$F$1002=$F29,I$3:I$1002,""))),$B$2)&amp;IF($A$2&lt;&gt;"y", "", " ("&amp;ROUND((AVERAGE(IF($F$3:$F$1002=$F29, I$3:I$1002))), $B$2)&amp;(IF($C$2="y", "", ")")))&amp;IF($C$2&lt;&gt;"y", "", (IF($A$2&lt;&gt;"y", " (", "±"))&amp;ROUND((STDEV(IF($F$3:$F$1002=$F29, I$3:I$1002))), $D$2)&amp;")")),"")))))</f>
        <v/>
      </c>
      <c r="AE29" s="5" t="str">
        <f t="array" ref="AE29">IF(J$2="n","",IF(ISERROR(STDEV(IF($F$3:$F$1002=$F29, J$3:J$1002))),"",((IF($E29&gt;AE$2,(", "&amp;J$3&amp;" "&amp;FIXED((MIN(IF($F$3:$F$1002=$F29,J$3:J$1002,""))),$B$2)&amp;"–"&amp;FIXED((MAX(IF($F$3:$F$1002=$F29,J$3:J$1002,""))),$B$2)&amp;IF($A$2&lt;&gt;"y", "", " ("&amp;ROUND((AVERAGE(IF($F$3:$F$1002=$F29, J$3:J$1002))), $B$2)&amp;(IF($C$2="y", "", ")")))&amp;IF($C$2&lt;&gt;"y", "", (IF($A$2&lt;&gt;"y", " (", "±"))&amp;ROUND((STDEV(IF($F$3:$F$1002=$F29, J$3:J$1002))), $D$2)&amp;")")),"")))))</f>
        <v/>
      </c>
      <c r="AF29" s="5" t="str">
        <f t="array" ref="AF29">IF(K$2="n","",IF(ISERROR(STDEV(IF($F$3:$F$1002=$F29, K$3:K$1002))),"",((IF($E29&gt;AF$2,(", "&amp;K$3&amp;" "&amp;FIXED((MIN(IF($F$3:$F$1002=$F29,K$3:K$1002,""))),$B$2)&amp;"–"&amp;FIXED((MAX(IF($F$3:$F$1002=$F29,K$3:K$1002,""))),$B$2)&amp;IF($A$2&lt;&gt;"y", "", " ("&amp;ROUND((AVERAGE(IF($F$3:$F$1002=$F29, K$3:K$1002))), $B$2)&amp;(IF($C$2="y", "", ")")))&amp;IF($C$2&lt;&gt;"y", "", (IF($A$2&lt;&gt;"y", " (", "±"))&amp;ROUND((STDEV(IF($F$3:$F$1002=$F29, K$3:K$1002))), $D$2)&amp;")")),"")))))</f>
        <v/>
      </c>
      <c r="AG29" s="5" t="str">
        <f t="array" ref="AG29">IF(L$2="n","",IF(ISERROR(STDEV(IF($F$3:$F$1002=$F29, L$3:L$1002))),"",((IF($E29&gt;AG$2,(", "&amp;L$3&amp;" "&amp;FIXED((MIN(IF($F$3:$F$1002=$F29,L$3:L$1002,""))),$B$2)&amp;"–"&amp;FIXED((MAX(IF($F$3:$F$1002=$F29,L$3:L$1002,""))),$B$2)&amp;IF($A$2&lt;&gt;"y", "", " ("&amp;ROUND((AVERAGE(IF($F$3:$F$1002=$F29, L$3:L$1002))), $B$2)&amp;(IF($C$2="y", "", ")")))&amp;IF($C$2&lt;&gt;"y", "", (IF($A$2&lt;&gt;"y", " (", "±"))&amp;ROUND((STDEV(IF($F$3:$F$1002=$F29, L$3:L$1002))), $D$2)&amp;")")),"")))))</f>
        <v/>
      </c>
      <c r="AH29" s="5" t="str">
        <f t="array" ref="AH29">IF(M$2="n","",IF(ISERROR(STDEV(IF($F$3:$F$1002=$F29, M$3:M$1002))),"",((IF($E29&gt;AH$2,(", "&amp;M$3&amp;" "&amp;FIXED((MIN(IF($F$3:$F$1002=$F29,M$3:M$1002,""))),$B$2)&amp;"–"&amp;FIXED((MAX(IF($F$3:$F$1002=$F29,M$3:M$1002,""))),$B$2)&amp;IF($A$2&lt;&gt;"y", "", " ("&amp;ROUND((AVERAGE(IF($F$3:$F$1002=$F29, M$3:M$1002))), $B$2)&amp;(IF($C$2="y", "", ")")))&amp;IF($C$2&lt;&gt;"y", "", (IF($A$2&lt;&gt;"y", " (", "±"))&amp;ROUND((STDEV(IF($F$3:$F$1002=$F29, M$3:M$1002))), $D$2)&amp;")")),"")))))</f>
        <v/>
      </c>
      <c r="AI29" s="5" t="str">
        <f t="array" ref="AI29">IF(N$2="n","",IF(ISERROR(STDEV(IF($F$3:$F$1002=$F29, N$3:N$1002))),"",((IF($E29&gt;AI$2,(", "&amp;N$3&amp;" "&amp;FIXED((MIN(IF($F$3:$F$1002=$F29,N$3:N$1002,""))),$B$2)&amp;"–"&amp;FIXED((MAX(IF($F$3:$F$1002=$F29,N$3:N$1002,""))),$B$2)&amp;IF($A$2&lt;&gt;"y", "", " ("&amp;ROUND((AVERAGE(IF($F$3:$F$1002=$F29, N$3:N$1002))), $B$2)&amp;(IF($C$2="y", "", ")")))&amp;IF($C$2&lt;&gt;"y", "", (IF($A$2&lt;&gt;"y", " (", "±"))&amp;ROUND((STDEV(IF($F$3:$F$1002=$F29, N$3:N$1002))), $D$2)&amp;")")),"")))))</f>
        <v/>
      </c>
      <c r="AJ29" s="5" t="str">
        <f t="array" ref="AJ29">IF(O$2="n","",IF(ISERROR(STDEV(IF($F$3:$F$1002=$F29, O$3:O$1002))),"",((IF($E29&gt;AJ$2,(", "&amp;O$3&amp;" "&amp;FIXED((MIN(IF($F$3:$F$1002=$F29,O$3:O$1002,""))),$B$2)&amp;"–"&amp;FIXED((MAX(IF($F$3:$F$1002=$F29,O$3:O$1002,""))),$B$2)&amp;IF($A$2&lt;&gt;"y", "", " ("&amp;ROUND((AVERAGE(IF($F$3:$F$1002=$F29, O$3:O$1002))), $B$2)&amp;(IF($C$2="y", "", ")")))&amp;IF($C$2&lt;&gt;"y", "", (IF($A$2&lt;&gt;"y", " (", "±"))&amp;ROUND((STDEV(IF($F$3:$F$1002=$F29, O$3:O$1002))), $D$2)&amp;")")),"")))))</f>
        <v/>
      </c>
      <c r="AK29" s="5" t="str">
        <f t="array" ref="AK29">IF(P$2="n","",IF(ISERROR(STDEV(IF($F$3:$F$1002=$F29, P$3:P$1002))),"",((IF($E29&gt;AK$2,(", "&amp;P$3&amp;" "&amp;FIXED((MIN(IF($F$3:$F$1002=$F29,P$3:P$1002,""))),$B$2)&amp;"–"&amp;FIXED((MAX(IF($F$3:$F$1002=$F29,P$3:P$1002,""))),$B$2)&amp;IF($A$2&lt;&gt;"y", "", " ("&amp;ROUND((AVERAGE(IF($F$3:$F$1002=$F29, P$3:P$1002))), $B$2)&amp;(IF($C$2="y", "", ")")))&amp;IF($C$2&lt;&gt;"y", "", (IF($A$2&lt;&gt;"y", " (", "±"))&amp;ROUND((STDEV(IF($F$3:$F$1002=$F29, P$3:P$1002))), $D$2)&amp;")")),"")))))</f>
        <v/>
      </c>
      <c r="AL29" s="5" t="str">
        <f t="array" ref="AL29">IF(Q$2="n","",IF(ISERROR(STDEV(IF($F$3:$F$1002=$F29, Q$3:Q$1002))),"",((IF($E29&gt;AL$2,(", "&amp;Q$3&amp;" "&amp;FIXED((MIN(IF($F$3:$F$1002=$F29,Q$3:Q$1002,""))),$B$2)&amp;"–"&amp;FIXED((MAX(IF($F$3:$F$1002=$F29,Q$3:Q$1002,""))),$B$2)&amp;IF($A$2&lt;&gt;"y", "", " ("&amp;ROUND((AVERAGE(IF($F$3:$F$1002=$F29, Q$3:Q$1002))), $B$2)&amp;(IF($C$2="y", "", ")")))&amp;IF($C$2&lt;&gt;"y", "", (IF($A$2&lt;&gt;"y", " (", "±"))&amp;ROUND((STDEV(IF($F$3:$F$1002=$F29, Q$3:Q$1002))), $D$2)&amp;")")),"")))))</f>
        <v/>
      </c>
      <c r="AM29" s="5" t="str">
        <f t="array" ref="AM29">IF(R$2="n","",IF(ISERROR(STDEV(IF($F$3:$F$1002=$F29, R$3:R$1002))),"",((IF($E29&gt;AM$2,(", "&amp;R$3&amp;" "&amp;FIXED((MIN(IF($F$3:$F$1002=$F29,R$3:R$1002,""))),$B$2)&amp;"–"&amp;FIXED((MAX(IF($F$3:$F$1002=$F29,R$3:R$1002,""))),$B$2)&amp;IF($A$2&lt;&gt;"y", "", " ("&amp;ROUND((AVERAGE(IF($F$3:$F$1002=$F29, R$3:R$1002))), $B$2)&amp;(IF($C$2="y", "", ")")))&amp;IF($C$2&lt;&gt;"y", "", (IF($A$2&lt;&gt;"y", " (", "±"))&amp;ROUND((STDEV(IF($F$3:$F$1002=$F29, R$3:R$1002))), $D$2)&amp;")")),"")))))</f>
        <v/>
      </c>
      <c r="AN29" s="5" t="str">
        <f t="array" ref="AN29">IF(S$2="n","",IF(ISERROR(STDEV(IF($F$3:$F$1002=$F29, S$3:S$1002))),"",((IF($E29&gt;AN$2,(", "&amp;S$3&amp;" "&amp;FIXED((MIN(IF($F$3:$F$1002=$F29,S$3:S$1002,""))),$B$2)&amp;"–"&amp;FIXED((MAX(IF($F$3:$F$1002=$F29,S$3:S$1002,""))),$B$2)&amp;IF($A$2&lt;&gt;"y", "", " ("&amp;ROUND((AVERAGE(IF($F$3:$F$1002=$F29, S$3:S$1002))), $B$2)&amp;(IF($C$2="y", "", ")")))&amp;IF($C$2&lt;&gt;"y", "", (IF($A$2&lt;&gt;"y", " (", "±"))&amp;ROUND((STDEV(IF($F$3:$F$1002=$F29, S$3:S$1002))), $D$2)&amp;")")),"")))))</f>
        <v/>
      </c>
      <c r="AO29" s="5" t="str">
        <f t="array" ref="AO29">IF(T$2="n","",IF(ISERROR(STDEV(IF($F$3:$F$1002=$F29, T$3:T$1002))),"",((IF($E29&gt;AO$2,(", "&amp;T$3&amp;" "&amp;FIXED((MIN(IF($F$3:$F$1002=$F29,T$3:T$1002,""))),$B$2)&amp;"–"&amp;FIXED((MAX(IF($F$3:$F$1002=$F29,T$3:T$1002,""))),$B$2)&amp;IF($A$2&lt;&gt;"y", "", " ("&amp;ROUND((AVERAGE(IF($F$3:$F$1002=$F29, T$3:T$1002))), $B$2)&amp;(IF($C$2="y", "", ")")))&amp;IF($C$2&lt;&gt;"y", "", (IF($A$2&lt;&gt;"y", " (", "±"))&amp;ROUND((STDEV(IF($F$3:$F$1002=$F29, T$3:T$1002))), $D$2)&amp;")")),"")))))</f>
        <v/>
      </c>
      <c r="AP29" s="5" t="str">
        <f t="array" ref="AP29">IF(U$2="n","",IF(ISERROR(STDEV(IF($F$3:$F$1002=$F29, U$3:U$1002))),"",((IF($E29&gt;AP$2,(", "&amp;U$3&amp;" "&amp;FIXED((MIN(IF($F$3:$F$1002=$F29,U$3:U$1002,""))),$B$2)&amp;"–"&amp;FIXED((MAX(IF($F$3:$F$1002=$F29,U$3:U$1002,""))),$B$2)&amp;IF($A$2&lt;&gt;"y", "", " ("&amp;ROUND((AVERAGE(IF($F$3:$F$1002=$F29, U$3:U$1002))), $B$2)&amp;(IF($C$2="y", "", ")")))&amp;IF($C$2&lt;&gt;"y", "", (IF($A$2&lt;&gt;"y", " (", "±"))&amp;ROUND((STDEV(IF($F$3:$F$1002=$F29, U$3:U$1002))), $D$2)&amp;")")),"")))))</f>
        <v/>
      </c>
      <c r="AQ29" s="5" t="str">
        <f t="array" ref="AQ29">IF(V$2="n","",IF(ISERROR(STDEV(IF($F$3:$F$1002=$F29, V$3:V$1002))),"",((IF($E29&gt;AQ$2,(", "&amp;V$3&amp;" "&amp;FIXED((MIN(IF($F$3:$F$1002=$F29,V$3:V$1002,""))),$B$2)&amp;"–"&amp;FIXED((MAX(IF($F$3:$F$1002=$F29,V$3:V$1002,""))),$B$2)&amp;IF($A$2&lt;&gt;"y", "", " ("&amp;ROUND((AVERAGE(IF($F$3:$F$1002=$F29, V$3:V$1002))), $B$2)&amp;(IF($C$2="y", "", ")")))&amp;IF($C$2&lt;&gt;"y", "", (IF($A$2&lt;&gt;"y", " (", "±"))&amp;ROUND((STDEV(IF($F$3:$F$1002=$F29, V$3:V$1002))), $D$2)&amp;")")),"")))))</f>
        <v/>
      </c>
      <c r="AR29" s="5" t="str">
        <f t="array" ref="AR29">IF(W$2="n","",IF(ISERROR(STDEV(IF($F$3:$F$1002=$F29, W$3:W$1002))),"",((IF($E29&gt;AR$2,(", "&amp;W$3&amp;" "&amp;FIXED((MIN(IF($F$3:$F$1002=$F29,W$3:W$1002,""))),$B$2)&amp;"–"&amp;FIXED((MAX(IF($F$3:$F$1002=$F29,W$3:W$1002,""))),$B$2)&amp;IF($A$2&lt;&gt;"y", "", " ("&amp;ROUND((AVERAGE(IF($F$3:$F$1002=$F29, W$3:W$1002))), $B$2)&amp;(IF($C$2="y", "", ")")))&amp;IF($C$2&lt;&gt;"y", "", (IF($A$2&lt;&gt;"y", " (", "±"))&amp;ROUND((STDEV(IF($F$3:$F$1002=$F29, W$3:W$1002))), $D$2)&amp;")")),"")))))</f>
        <v/>
      </c>
      <c r="AS29" s="5" t="str">
        <f t="array" ref="AS29">IF(X$2="n","",IF(ISERROR(STDEV(IF($F$3:$F$1002=$F29, X$3:X$1002))),"",((IF($E29&gt;AS$2,(", "&amp;X$3&amp;" "&amp;FIXED((MIN(IF($F$3:$F$1002=$F29,X$3:X$1002,""))),$B$2)&amp;"–"&amp;FIXED((MAX(IF($F$3:$F$1002=$F29,X$3:X$1002,""))),$B$2)&amp;IF($A$2&lt;&gt;"y", "", " ("&amp;ROUND((AVERAGE(IF($F$3:$F$1002=$F29, X$3:X$1002))), $B$2)&amp;(IF($C$2="y", "", ")")))&amp;IF($C$2&lt;&gt;"y", "", (IF($A$2&lt;&gt;"y", " (", "±"))&amp;ROUND((STDEV(IF($F$3:$F$1002=$F29, X$3:X$1002))), $D$2)&amp;")")),"")))))</f>
        <v/>
      </c>
      <c r="AT29" s="5" t="str">
        <f t="array" ref="AT29">IF(Y$2="n","",IF(ISERROR(STDEV(IF($F$3:$F$1002=$F29, Y$3:Y$1002))),"",((IF($E29&gt;AT$2,(", "&amp;Y$3&amp;" "&amp;FIXED((MIN(IF($F$3:$F$1002=$F29,Y$3:Y$1002,""))),$B$2)&amp;"–"&amp;FIXED((MAX(IF($F$3:$F$1002=$F29,Y$3:Y$1002,""))),$B$2)&amp;IF($A$2&lt;&gt;"y", "", " ("&amp;ROUND((AVERAGE(IF($F$3:$F$1002=$F29, Y$3:Y$1002))), $B$2)&amp;(IF($C$2="y", "", ")")))&amp;IF($C$2&lt;&gt;"y", "", (IF($A$2&lt;&gt;"y", " (", "±"))&amp;ROUND((STDEV(IF($F$3:$F$1002=$F29, Y$3:Y$1002))), $D$2)&amp;")")),"")))))</f>
        <v/>
      </c>
      <c r="AU29" s="5" t="str">
        <f t="array" ref="AU29">IF(Z$2="n","",IF(ISERROR(STDEV(IF($F$3:$F$1002=$F29, Z$3:Z$1002))),"",((IF($E29&gt;AU$2,(", "&amp;Z$3&amp;" "&amp;FIXED((MIN(IF($F$3:$F$1002=$F29,Z$3:Z$1002,""))),$B$2)&amp;"–"&amp;FIXED((MAX(IF($F$3:$F$1002=$F29,Z$3:Z$1002,""))),$B$2)&amp;IF($A$2&lt;&gt;"y", "", " ("&amp;ROUND((AVERAGE(IF($F$3:$F$1002=$F29, Z$3:Z$1002))), $B$2)&amp;(IF($C$2="y", "", ")")))&amp;IF($C$2&lt;&gt;"y", "", (IF($A$2&lt;&gt;"y", " (", "±"))&amp;ROUND((STDEV(IF($F$3:$F$1002=$F29, Z$3:Z$1002))), $D$2)&amp;")")),"")))))</f>
        <v/>
      </c>
      <c r="AV29" s="5" t="str">
        <f t="array" ref="AV29">IF(AA$2="n","",IF(ISERROR(STDEV(IF($F$3:$F$1002=$F29, AA$3:AA$1002))),"",((IF($E29&gt;AV$2,(", "&amp;AA$3&amp;" "&amp;FIXED((MIN(IF($F$3:$F$1002=$F29,AA$3:AA$1002,""))),$B$2)&amp;"–"&amp;FIXED((MAX(IF($F$3:$F$1002=$F29,AA$3:AA$1002,""))),$B$2)&amp;IF($A$2&lt;&gt;"y", "", " ("&amp;ROUND((AVERAGE(IF($F$3:$F$1002=$F29, AA$3:AA$1002))), $B$2)&amp;(IF($C$2="y", "", ")")))&amp;IF($C$2&lt;&gt;"y", "", (IF($A$2&lt;&gt;"y", " (", "±"))&amp;ROUND((STDEV(IF($F$3:$F$1002=$F29, AA$3:AA$1002))), $D$2)&amp;")")),"")))))</f>
        <v/>
      </c>
      <c r="AW29" s="5">
        <f t="shared" si="5"/>
        <v>7</v>
      </c>
      <c r="AX29" s="51" t="str">
        <f t="shared" si="6"/>
        <v/>
      </c>
    </row>
    <row r="30" spans="1:50" s="1" customFormat="1" x14ac:dyDescent="0.2">
      <c r="A30" s="45">
        <f t="shared" si="1"/>
        <v>5</v>
      </c>
      <c r="B30" s="38"/>
      <c r="C30" s="38"/>
      <c r="D30" s="40"/>
      <c r="E30" s="4">
        <f t="shared" si="7"/>
        <v>0</v>
      </c>
      <c r="F30" s="4" t="str">
        <f t="shared" si="2"/>
        <v/>
      </c>
      <c r="G30" s="5">
        <f t="shared" si="3"/>
        <v>0</v>
      </c>
      <c r="H30" s="38"/>
      <c r="I30" s="38"/>
      <c r="J30" s="38"/>
      <c r="K30" s="38"/>
      <c r="L30" s="38"/>
      <c r="M30" s="38"/>
      <c r="N30" s="38"/>
      <c r="O30" s="38"/>
      <c r="P30" s="38"/>
      <c r="Q30" s="38"/>
      <c r="R30" s="38"/>
      <c r="S30" s="38"/>
      <c r="T30" s="38"/>
      <c r="U30" s="38"/>
      <c r="V30" s="38"/>
      <c r="W30" s="38"/>
      <c r="X30" s="38"/>
      <c r="Y30" s="38"/>
      <c r="Z30" s="38"/>
      <c r="AA30" s="38"/>
      <c r="AB30" s="5" t="str">
        <f t="shared" si="4"/>
        <v/>
      </c>
      <c r="AC30" s="5" t="str">
        <f t="array" ref="AC30">IF(H$2="n","",IF(ISERROR(STDEV(IF($F$3:$F$1002=$F30, H$3:H$1002))),"",((IF($E30&gt;AC$2,(H$3&amp;" "&amp;FIXED((MIN(IF($F$3:$F$1002=$F30,H$3:H$1002,""))),$B$2)&amp;"–"&amp;FIXED((MAX(IF($F$3:$F$1002=$F30,H$3:H$1002,""))),$B$2)&amp;IF($A$2&lt;&gt;"y", "", " ("&amp;ROUND((AVERAGE(IF($F$3:$F$1002=$F30, H$3:H$1002))), $B$2)&amp;(IF($C$2="y", "", ")")))&amp;IF($C$2&lt;&gt;"y", "", (IF($A$2&lt;&gt;"y", " (", "±"))&amp;ROUND((STDEV(IF($F$3:$F$1002=$F30, H$3:H$1002))), $D$2)&amp;")")),"")))))</f>
        <v/>
      </c>
      <c r="AD30" s="5" t="str">
        <f t="array" ref="AD30">IF(I$2="n","",IF(ISERROR(STDEV(IF($F$3:$F$1002=$F30, I$3:I$1002))),"",((IF($E30&gt;AD$2,(", "&amp;I$3&amp;" "&amp;FIXED((MIN(IF($F$3:$F$1002=$F30,I$3:I$1002,""))),$B$2)&amp;"–"&amp;FIXED((MAX(IF($F$3:$F$1002=$F30,I$3:I$1002,""))),$B$2)&amp;IF($A$2&lt;&gt;"y", "", " ("&amp;ROUND((AVERAGE(IF($F$3:$F$1002=$F30, I$3:I$1002))), $B$2)&amp;(IF($C$2="y", "", ")")))&amp;IF($C$2&lt;&gt;"y", "", (IF($A$2&lt;&gt;"y", " (", "±"))&amp;ROUND((STDEV(IF($F$3:$F$1002=$F30, I$3:I$1002))), $D$2)&amp;")")),"")))))</f>
        <v/>
      </c>
      <c r="AE30" s="5" t="str">
        <f t="array" ref="AE30">IF(J$2="n","",IF(ISERROR(STDEV(IF($F$3:$F$1002=$F30, J$3:J$1002))),"",((IF($E30&gt;AE$2,(", "&amp;J$3&amp;" "&amp;FIXED((MIN(IF($F$3:$F$1002=$F30,J$3:J$1002,""))),$B$2)&amp;"–"&amp;FIXED((MAX(IF($F$3:$F$1002=$F30,J$3:J$1002,""))),$B$2)&amp;IF($A$2&lt;&gt;"y", "", " ("&amp;ROUND((AVERAGE(IF($F$3:$F$1002=$F30, J$3:J$1002))), $B$2)&amp;(IF($C$2="y", "", ")")))&amp;IF($C$2&lt;&gt;"y", "", (IF($A$2&lt;&gt;"y", " (", "±"))&amp;ROUND((STDEV(IF($F$3:$F$1002=$F30, J$3:J$1002))), $D$2)&amp;")")),"")))))</f>
        <v/>
      </c>
      <c r="AF30" s="5" t="str">
        <f t="array" ref="AF30">IF(K$2="n","",IF(ISERROR(STDEV(IF($F$3:$F$1002=$F30, K$3:K$1002))),"",((IF($E30&gt;AF$2,(", "&amp;K$3&amp;" "&amp;FIXED((MIN(IF($F$3:$F$1002=$F30,K$3:K$1002,""))),$B$2)&amp;"–"&amp;FIXED((MAX(IF($F$3:$F$1002=$F30,K$3:K$1002,""))),$B$2)&amp;IF($A$2&lt;&gt;"y", "", " ("&amp;ROUND((AVERAGE(IF($F$3:$F$1002=$F30, K$3:K$1002))), $B$2)&amp;(IF($C$2="y", "", ")")))&amp;IF($C$2&lt;&gt;"y", "", (IF($A$2&lt;&gt;"y", " (", "±"))&amp;ROUND((STDEV(IF($F$3:$F$1002=$F30, K$3:K$1002))), $D$2)&amp;")")),"")))))</f>
        <v/>
      </c>
      <c r="AG30" s="5" t="str">
        <f t="array" ref="AG30">IF(L$2="n","",IF(ISERROR(STDEV(IF($F$3:$F$1002=$F30, L$3:L$1002))),"",((IF($E30&gt;AG$2,(", "&amp;L$3&amp;" "&amp;FIXED((MIN(IF($F$3:$F$1002=$F30,L$3:L$1002,""))),$B$2)&amp;"–"&amp;FIXED((MAX(IF($F$3:$F$1002=$F30,L$3:L$1002,""))),$B$2)&amp;IF($A$2&lt;&gt;"y", "", " ("&amp;ROUND((AVERAGE(IF($F$3:$F$1002=$F30, L$3:L$1002))), $B$2)&amp;(IF($C$2="y", "", ")")))&amp;IF($C$2&lt;&gt;"y", "", (IF($A$2&lt;&gt;"y", " (", "±"))&amp;ROUND((STDEV(IF($F$3:$F$1002=$F30, L$3:L$1002))), $D$2)&amp;")")),"")))))</f>
        <v/>
      </c>
      <c r="AH30" s="5" t="str">
        <f t="array" ref="AH30">IF(M$2="n","",IF(ISERROR(STDEV(IF($F$3:$F$1002=$F30, M$3:M$1002))),"",((IF($E30&gt;AH$2,(", "&amp;M$3&amp;" "&amp;FIXED((MIN(IF($F$3:$F$1002=$F30,M$3:M$1002,""))),$B$2)&amp;"–"&amp;FIXED((MAX(IF($F$3:$F$1002=$F30,M$3:M$1002,""))),$B$2)&amp;IF($A$2&lt;&gt;"y", "", " ("&amp;ROUND((AVERAGE(IF($F$3:$F$1002=$F30, M$3:M$1002))), $B$2)&amp;(IF($C$2="y", "", ")")))&amp;IF($C$2&lt;&gt;"y", "", (IF($A$2&lt;&gt;"y", " (", "±"))&amp;ROUND((STDEV(IF($F$3:$F$1002=$F30, M$3:M$1002))), $D$2)&amp;")")),"")))))</f>
        <v/>
      </c>
      <c r="AI30" s="5" t="str">
        <f t="array" ref="AI30">IF(N$2="n","",IF(ISERROR(STDEV(IF($F$3:$F$1002=$F30, N$3:N$1002))),"",((IF($E30&gt;AI$2,(", "&amp;N$3&amp;" "&amp;FIXED((MIN(IF($F$3:$F$1002=$F30,N$3:N$1002,""))),$B$2)&amp;"–"&amp;FIXED((MAX(IF($F$3:$F$1002=$F30,N$3:N$1002,""))),$B$2)&amp;IF($A$2&lt;&gt;"y", "", " ("&amp;ROUND((AVERAGE(IF($F$3:$F$1002=$F30, N$3:N$1002))), $B$2)&amp;(IF($C$2="y", "", ")")))&amp;IF($C$2&lt;&gt;"y", "", (IF($A$2&lt;&gt;"y", " (", "±"))&amp;ROUND((STDEV(IF($F$3:$F$1002=$F30, N$3:N$1002))), $D$2)&amp;")")),"")))))</f>
        <v/>
      </c>
      <c r="AJ30" s="5" t="str">
        <f t="array" ref="AJ30">IF(O$2="n","",IF(ISERROR(STDEV(IF($F$3:$F$1002=$F30, O$3:O$1002))),"",((IF($E30&gt;AJ$2,(", "&amp;O$3&amp;" "&amp;FIXED((MIN(IF($F$3:$F$1002=$F30,O$3:O$1002,""))),$B$2)&amp;"–"&amp;FIXED((MAX(IF($F$3:$F$1002=$F30,O$3:O$1002,""))),$B$2)&amp;IF($A$2&lt;&gt;"y", "", " ("&amp;ROUND((AVERAGE(IF($F$3:$F$1002=$F30, O$3:O$1002))), $B$2)&amp;(IF($C$2="y", "", ")")))&amp;IF($C$2&lt;&gt;"y", "", (IF($A$2&lt;&gt;"y", " (", "±"))&amp;ROUND((STDEV(IF($F$3:$F$1002=$F30, O$3:O$1002))), $D$2)&amp;")")),"")))))</f>
        <v/>
      </c>
      <c r="AK30" s="5" t="str">
        <f t="array" ref="AK30">IF(P$2="n","",IF(ISERROR(STDEV(IF($F$3:$F$1002=$F30, P$3:P$1002))),"",((IF($E30&gt;AK$2,(", "&amp;P$3&amp;" "&amp;FIXED((MIN(IF($F$3:$F$1002=$F30,P$3:P$1002,""))),$B$2)&amp;"–"&amp;FIXED((MAX(IF($F$3:$F$1002=$F30,P$3:P$1002,""))),$B$2)&amp;IF($A$2&lt;&gt;"y", "", " ("&amp;ROUND((AVERAGE(IF($F$3:$F$1002=$F30, P$3:P$1002))), $B$2)&amp;(IF($C$2="y", "", ")")))&amp;IF($C$2&lt;&gt;"y", "", (IF($A$2&lt;&gt;"y", " (", "±"))&amp;ROUND((STDEV(IF($F$3:$F$1002=$F30, P$3:P$1002))), $D$2)&amp;")")),"")))))</f>
        <v/>
      </c>
      <c r="AL30" s="5" t="str">
        <f t="array" ref="AL30">IF(Q$2="n","",IF(ISERROR(STDEV(IF($F$3:$F$1002=$F30, Q$3:Q$1002))),"",((IF($E30&gt;AL$2,(", "&amp;Q$3&amp;" "&amp;FIXED((MIN(IF($F$3:$F$1002=$F30,Q$3:Q$1002,""))),$B$2)&amp;"–"&amp;FIXED((MAX(IF($F$3:$F$1002=$F30,Q$3:Q$1002,""))),$B$2)&amp;IF($A$2&lt;&gt;"y", "", " ("&amp;ROUND((AVERAGE(IF($F$3:$F$1002=$F30, Q$3:Q$1002))), $B$2)&amp;(IF($C$2="y", "", ")")))&amp;IF($C$2&lt;&gt;"y", "", (IF($A$2&lt;&gt;"y", " (", "±"))&amp;ROUND((STDEV(IF($F$3:$F$1002=$F30, Q$3:Q$1002))), $D$2)&amp;")")),"")))))</f>
        <v/>
      </c>
      <c r="AM30" s="5" t="str">
        <f t="array" ref="AM30">IF(R$2="n","",IF(ISERROR(STDEV(IF($F$3:$F$1002=$F30, R$3:R$1002))),"",((IF($E30&gt;AM$2,(", "&amp;R$3&amp;" "&amp;FIXED((MIN(IF($F$3:$F$1002=$F30,R$3:R$1002,""))),$B$2)&amp;"–"&amp;FIXED((MAX(IF($F$3:$F$1002=$F30,R$3:R$1002,""))),$B$2)&amp;IF($A$2&lt;&gt;"y", "", " ("&amp;ROUND((AVERAGE(IF($F$3:$F$1002=$F30, R$3:R$1002))), $B$2)&amp;(IF($C$2="y", "", ")")))&amp;IF($C$2&lt;&gt;"y", "", (IF($A$2&lt;&gt;"y", " (", "±"))&amp;ROUND((STDEV(IF($F$3:$F$1002=$F30, R$3:R$1002))), $D$2)&amp;")")),"")))))</f>
        <v/>
      </c>
      <c r="AN30" s="5" t="str">
        <f t="array" ref="AN30">IF(S$2="n","",IF(ISERROR(STDEV(IF($F$3:$F$1002=$F30, S$3:S$1002))),"",((IF($E30&gt;AN$2,(", "&amp;S$3&amp;" "&amp;FIXED((MIN(IF($F$3:$F$1002=$F30,S$3:S$1002,""))),$B$2)&amp;"–"&amp;FIXED((MAX(IF($F$3:$F$1002=$F30,S$3:S$1002,""))),$B$2)&amp;IF($A$2&lt;&gt;"y", "", " ("&amp;ROUND((AVERAGE(IF($F$3:$F$1002=$F30, S$3:S$1002))), $B$2)&amp;(IF($C$2="y", "", ")")))&amp;IF($C$2&lt;&gt;"y", "", (IF($A$2&lt;&gt;"y", " (", "±"))&amp;ROUND((STDEV(IF($F$3:$F$1002=$F30, S$3:S$1002))), $D$2)&amp;")")),"")))))</f>
        <v/>
      </c>
      <c r="AO30" s="5" t="str">
        <f t="array" ref="AO30">IF(T$2="n","",IF(ISERROR(STDEV(IF($F$3:$F$1002=$F30, T$3:T$1002))),"",((IF($E30&gt;AO$2,(", "&amp;T$3&amp;" "&amp;FIXED((MIN(IF($F$3:$F$1002=$F30,T$3:T$1002,""))),$B$2)&amp;"–"&amp;FIXED((MAX(IF($F$3:$F$1002=$F30,T$3:T$1002,""))),$B$2)&amp;IF($A$2&lt;&gt;"y", "", " ("&amp;ROUND((AVERAGE(IF($F$3:$F$1002=$F30, T$3:T$1002))), $B$2)&amp;(IF($C$2="y", "", ")")))&amp;IF($C$2&lt;&gt;"y", "", (IF($A$2&lt;&gt;"y", " (", "±"))&amp;ROUND((STDEV(IF($F$3:$F$1002=$F30, T$3:T$1002))), $D$2)&amp;")")),"")))))</f>
        <v/>
      </c>
      <c r="AP30" s="5" t="str">
        <f t="array" ref="AP30">IF(U$2="n","",IF(ISERROR(STDEV(IF($F$3:$F$1002=$F30, U$3:U$1002))),"",((IF($E30&gt;AP$2,(", "&amp;U$3&amp;" "&amp;FIXED((MIN(IF($F$3:$F$1002=$F30,U$3:U$1002,""))),$B$2)&amp;"–"&amp;FIXED((MAX(IF($F$3:$F$1002=$F30,U$3:U$1002,""))),$B$2)&amp;IF($A$2&lt;&gt;"y", "", " ("&amp;ROUND((AVERAGE(IF($F$3:$F$1002=$F30, U$3:U$1002))), $B$2)&amp;(IF($C$2="y", "", ")")))&amp;IF($C$2&lt;&gt;"y", "", (IF($A$2&lt;&gt;"y", " (", "±"))&amp;ROUND((STDEV(IF($F$3:$F$1002=$F30, U$3:U$1002))), $D$2)&amp;")")),"")))))</f>
        <v/>
      </c>
      <c r="AQ30" s="5" t="str">
        <f t="array" ref="AQ30">IF(V$2="n","",IF(ISERROR(STDEV(IF($F$3:$F$1002=$F30, V$3:V$1002))),"",((IF($E30&gt;AQ$2,(", "&amp;V$3&amp;" "&amp;FIXED((MIN(IF($F$3:$F$1002=$F30,V$3:V$1002,""))),$B$2)&amp;"–"&amp;FIXED((MAX(IF($F$3:$F$1002=$F30,V$3:V$1002,""))),$B$2)&amp;IF($A$2&lt;&gt;"y", "", " ("&amp;ROUND((AVERAGE(IF($F$3:$F$1002=$F30, V$3:V$1002))), $B$2)&amp;(IF($C$2="y", "", ")")))&amp;IF($C$2&lt;&gt;"y", "", (IF($A$2&lt;&gt;"y", " (", "±"))&amp;ROUND((STDEV(IF($F$3:$F$1002=$F30, V$3:V$1002))), $D$2)&amp;")")),"")))))</f>
        <v/>
      </c>
      <c r="AR30" s="5" t="str">
        <f t="array" ref="AR30">IF(W$2="n","",IF(ISERROR(STDEV(IF($F$3:$F$1002=$F30, W$3:W$1002))),"",((IF($E30&gt;AR$2,(", "&amp;W$3&amp;" "&amp;FIXED((MIN(IF($F$3:$F$1002=$F30,W$3:W$1002,""))),$B$2)&amp;"–"&amp;FIXED((MAX(IF($F$3:$F$1002=$F30,W$3:W$1002,""))),$B$2)&amp;IF($A$2&lt;&gt;"y", "", " ("&amp;ROUND((AVERAGE(IF($F$3:$F$1002=$F30, W$3:W$1002))), $B$2)&amp;(IF($C$2="y", "", ")")))&amp;IF($C$2&lt;&gt;"y", "", (IF($A$2&lt;&gt;"y", " (", "±"))&amp;ROUND((STDEV(IF($F$3:$F$1002=$F30, W$3:W$1002))), $D$2)&amp;")")),"")))))</f>
        <v/>
      </c>
      <c r="AS30" s="5" t="str">
        <f t="array" ref="AS30">IF(X$2="n","",IF(ISERROR(STDEV(IF($F$3:$F$1002=$F30, X$3:X$1002))),"",((IF($E30&gt;AS$2,(", "&amp;X$3&amp;" "&amp;FIXED((MIN(IF($F$3:$F$1002=$F30,X$3:X$1002,""))),$B$2)&amp;"–"&amp;FIXED((MAX(IF($F$3:$F$1002=$F30,X$3:X$1002,""))),$B$2)&amp;IF($A$2&lt;&gt;"y", "", " ("&amp;ROUND((AVERAGE(IF($F$3:$F$1002=$F30, X$3:X$1002))), $B$2)&amp;(IF($C$2="y", "", ")")))&amp;IF($C$2&lt;&gt;"y", "", (IF($A$2&lt;&gt;"y", " (", "±"))&amp;ROUND((STDEV(IF($F$3:$F$1002=$F30, X$3:X$1002))), $D$2)&amp;")")),"")))))</f>
        <v/>
      </c>
      <c r="AT30" s="5" t="str">
        <f t="array" ref="AT30">IF(Y$2="n","",IF(ISERROR(STDEV(IF($F$3:$F$1002=$F30, Y$3:Y$1002))),"",((IF($E30&gt;AT$2,(", "&amp;Y$3&amp;" "&amp;FIXED((MIN(IF($F$3:$F$1002=$F30,Y$3:Y$1002,""))),$B$2)&amp;"–"&amp;FIXED((MAX(IF($F$3:$F$1002=$F30,Y$3:Y$1002,""))),$B$2)&amp;IF($A$2&lt;&gt;"y", "", " ("&amp;ROUND((AVERAGE(IF($F$3:$F$1002=$F30, Y$3:Y$1002))), $B$2)&amp;(IF($C$2="y", "", ")")))&amp;IF($C$2&lt;&gt;"y", "", (IF($A$2&lt;&gt;"y", " (", "±"))&amp;ROUND((STDEV(IF($F$3:$F$1002=$F30, Y$3:Y$1002))), $D$2)&amp;")")),"")))))</f>
        <v/>
      </c>
      <c r="AU30" s="5" t="str">
        <f t="array" ref="AU30">IF(Z$2="n","",IF(ISERROR(STDEV(IF($F$3:$F$1002=$F30, Z$3:Z$1002))),"",((IF($E30&gt;AU$2,(", "&amp;Z$3&amp;" "&amp;FIXED((MIN(IF($F$3:$F$1002=$F30,Z$3:Z$1002,""))),$B$2)&amp;"–"&amp;FIXED((MAX(IF($F$3:$F$1002=$F30,Z$3:Z$1002,""))),$B$2)&amp;IF($A$2&lt;&gt;"y", "", " ("&amp;ROUND((AVERAGE(IF($F$3:$F$1002=$F30, Z$3:Z$1002))), $B$2)&amp;(IF($C$2="y", "", ")")))&amp;IF($C$2&lt;&gt;"y", "", (IF($A$2&lt;&gt;"y", " (", "±"))&amp;ROUND((STDEV(IF($F$3:$F$1002=$F30, Z$3:Z$1002))), $D$2)&amp;")")),"")))))</f>
        <v/>
      </c>
      <c r="AV30" s="5" t="str">
        <f t="array" ref="AV30">IF(AA$2="n","",IF(ISERROR(STDEV(IF($F$3:$F$1002=$F30, AA$3:AA$1002))),"",((IF($E30&gt;AV$2,(", "&amp;AA$3&amp;" "&amp;FIXED((MIN(IF($F$3:$F$1002=$F30,AA$3:AA$1002,""))),$B$2)&amp;"–"&amp;FIXED((MAX(IF($F$3:$F$1002=$F30,AA$3:AA$1002,""))),$B$2)&amp;IF($A$2&lt;&gt;"y", "", " ("&amp;ROUND((AVERAGE(IF($F$3:$F$1002=$F30, AA$3:AA$1002))), $B$2)&amp;(IF($C$2="y", "", ")")))&amp;IF($C$2&lt;&gt;"y", "", (IF($A$2&lt;&gt;"y", " (", "±"))&amp;ROUND((STDEV(IF($F$3:$F$1002=$F30, AA$3:AA$1002))), $D$2)&amp;")")),"")))))</f>
        <v/>
      </c>
      <c r="AW30" s="5">
        <f t="shared" si="5"/>
        <v>8</v>
      </c>
      <c r="AX30" s="51" t="str">
        <f t="shared" si="6"/>
        <v/>
      </c>
    </row>
    <row r="31" spans="1:50" s="1" customFormat="1" x14ac:dyDescent="0.2">
      <c r="A31" s="45">
        <f t="shared" si="1"/>
        <v>5</v>
      </c>
      <c r="B31" s="38"/>
      <c r="C31" s="38"/>
      <c r="D31" s="41"/>
      <c r="E31" s="4">
        <f t="shared" si="7"/>
        <v>0</v>
      </c>
      <c r="F31" s="4" t="str">
        <f t="shared" si="2"/>
        <v/>
      </c>
      <c r="G31" s="5">
        <f t="shared" si="3"/>
        <v>0</v>
      </c>
      <c r="H31" s="38"/>
      <c r="I31" s="38"/>
      <c r="J31" s="38"/>
      <c r="K31" s="38"/>
      <c r="L31" s="38"/>
      <c r="M31" s="38"/>
      <c r="N31" s="38"/>
      <c r="O31" s="38"/>
      <c r="P31" s="38"/>
      <c r="Q31" s="38"/>
      <c r="R31" s="38"/>
      <c r="S31" s="38"/>
      <c r="T31" s="38"/>
      <c r="U31" s="38"/>
      <c r="V31" s="38"/>
      <c r="W31" s="38"/>
      <c r="X31" s="38"/>
      <c r="Y31" s="38"/>
      <c r="Z31" s="38"/>
      <c r="AA31" s="38"/>
      <c r="AB31" s="5" t="str">
        <f t="shared" si="4"/>
        <v/>
      </c>
      <c r="AC31" s="5" t="str">
        <f t="array" ref="AC31">IF(H$2="n","",IF(ISERROR(STDEV(IF($F$3:$F$1002=$F31, H$3:H$1002))),"",((IF($E31&gt;AC$2,(H$3&amp;" "&amp;FIXED((MIN(IF($F$3:$F$1002=$F31,H$3:H$1002,""))),$B$2)&amp;"–"&amp;FIXED((MAX(IF($F$3:$F$1002=$F31,H$3:H$1002,""))),$B$2)&amp;IF($A$2&lt;&gt;"y", "", " ("&amp;ROUND((AVERAGE(IF($F$3:$F$1002=$F31, H$3:H$1002))), $B$2)&amp;(IF($C$2="y", "", ")")))&amp;IF($C$2&lt;&gt;"y", "", (IF($A$2&lt;&gt;"y", " (", "±"))&amp;ROUND((STDEV(IF($F$3:$F$1002=$F31, H$3:H$1002))), $D$2)&amp;")")),"")))))</f>
        <v/>
      </c>
      <c r="AD31" s="5" t="str">
        <f t="array" ref="AD31">IF(I$2="n","",IF(ISERROR(STDEV(IF($F$3:$F$1002=$F31, I$3:I$1002))),"",((IF($E31&gt;AD$2,(", "&amp;I$3&amp;" "&amp;FIXED((MIN(IF($F$3:$F$1002=$F31,I$3:I$1002,""))),$B$2)&amp;"–"&amp;FIXED((MAX(IF($F$3:$F$1002=$F31,I$3:I$1002,""))),$B$2)&amp;IF($A$2&lt;&gt;"y", "", " ("&amp;ROUND((AVERAGE(IF($F$3:$F$1002=$F31, I$3:I$1002))), $B$2)&amp;(IF($C$2="y", "", ")")))&amp;IF($C$2&lt;&gt;"y", "", (IF($A$2&lt;&gt;"y", " (", "±"))&amp;ROUND((STDEV(IF($F$3:$F$1002=$F31, I$3:I$1002))), $D$2)&amp;")")),"")))))</f>
        <v/>
      </c>
      <c r="AE31" s="5" t="str">
        <f t="array" ref="AE31">IF(J$2="n","",IF(ISERROR(STDEV(IF($F$3:$F$1002=$F31, J$3:J$1002))),"",((IF($E31&gt;AE$2,(", "&amp;J$3&amp;" "&amp;FIXED((MIN(IF($F$3:$F$1002=$F31,J$3:J$1002,""))),$B$2)&amp;"–"&amp;FIXED((MAX(IF($F$3:$F$1002=$F31,J$3:J$1002,""))),$B$2)&amp;IF($A$2&lt;&gt;"y", "", " ("&amp;ROUND((AVERAGE(IF($F$3:$F$1002=$F31, J$3:J$1002))), $B$2)&amp;(IF($C$2="y", "", ")")))&amp;IF($C$2&lt;&gt;"y", "", (IF($A$2&lt;&gt;"y", " (", "±"))&amp;ROUND((STDEV(IF($F$3:$F$1002=$F31, J$3:J$1002))), $D$2)&amp;")")),"")))))</f>
        <v/>
      </c>
      <c r="AF31" s="5" t="str">
        <f t="array" ref="AF31">IF(K$2="n","",IF(ISERROR(STDEV(IF($F$3:$F$1002=$F31, K$3:K$1002))),"",((IF($E31&gt;AF$2,(", "&amp;K$3&amp;" "&amp;FIXED((MIN(IF($F$3:$F$1002=$F31,K$3:K$1002,""))),$B$2)&amp;"–"&amp;FIXED((MAX(IF($F$3:$F$1002=$F31,K$3:K$1002,""))),$B$2)&amp;IF($A$2&lt;&gt;"y", "", " ("&amp;ROUND((AVERAGE(IF($F$3:$F$1002=$F31, K$3:K$1002))), $B$2)&amp;(IF($C$2="y", "", ")")))&amp;IF($C$2&lt;&gt;"y", "", (IF($A$2&lt;&gt;"y", " (", "±"))&amp;ROUND((STDEV(IF($F$3:$F$1002=$F31, K$3:K$1002))), $D$2)&amp;")")),"")))))</f>
        <v/>
      </c>
      <c r="AG31" s="5" t="str">
        <f t="array" ref="AG31">IF(L$2="n","",IF(ISERROR(STDEV(IF($F$3:$F$1002=$F31, L$3:L$1002))),"",((IF($E31&gt;AG$2,(", "&amp;L$3&amp;" "&amp;FIXED((MIN(IF($F$3:$F$1002=$F31,L$3:L$1002,""))),$B$2)&amp;"–"&amp;FIXED((MAX(IF($F$3:$F$1002=$F31,L$3:L$1002,""))),$B$2)&amp;IF($A$2&lt;&gt;"y", "", " ("&amp;ROUND((AVERAGE(IF($F$3:$F$1002=$F31, L$3:L$1002))), $B$2)&amp;(IF($C$2="y", "", ")")))&amp;IF($C$2&lt;&gt;"y", "", (IF($A$2&lt;&gt;"y", " (", "±"))&amp;ROUND((STDEV(IF($F$3:$F$1002=$F31, L$3:L$1002))), $D$2)&amp;")")),"")))))</f>
        <v/>
      </c>
      <c r="AH31" s="5" t="str">
        <f t="array" ref="AH31">IF(M$2="n","",IF(ISERROR(STDEV(IF($F$3:$F$1002=$F31, M$3:M$1002))),"",((IF($E31&gt;AH$2,(", "&amp;M$3&amp;" "&amp;FIXED((MIN(IF($F$3:$F$1002=$F31,M$3:M$1002,""))),$B$2)&amp;"–"&amp;FIXED((MAX(IF($F$3:$F$1002=$F31,M$3:M$1002,""))),$B$2)&amp;IF($A$2&lt;&gt;"y", "", " ("&amp;ROUND((AVERAGE(IF($F$3:$F$1002=$F31, M$3:M$1002))), $B$2)&amp;(IF($C$2="y", "", ")")))&amp;IF($C$2&lt;&gt;"y", "", (IF($A$2&lt;&gt;"y", " (", "±"))&amp;ROUND((STDEV(IF($F$3:$F$1002=$F31, M$3:M$1002))), $D$2)&amp;")")),"")))))</f>
        <v/>
      </c>
      <c r="AI31" s="5" t="str">
        <f t="array" ref="AI31">IF(N$2="n","",IF(ISERROR(STDEV(IF($F$3:$F$1002=$F31, N$3:N$1002))),"",((IF($E31&gt;AI$2,(", "&amp;N$3&amp;" "&amp;FIXED((MIN(IF($F$3:$F$1002=$F31,N$3:N$1002,""))),$B$2)&amp;"–"&amp;FIXED((MAX(IF($F$3:$F$1002=$F31,N$3:N$1002,""))),$B$2)&amp;IF($A$2&lt;&gt;"y", "", " ("&amp;ROUND((AVERAGE(IF($F$3:$F$1002=$F31, N$3:N$1002))), $B$2)&amp;(IF($C$2="y", "", ")")))&amp;IF($C$2&lt;&gt;"y", "", (IF($A$2&lt;&gt;"y", " (", "±"))&amp;ROUND((STDEV(IF($F$3:$F$1002=$F31, N$3:N$1002))), $D$2)&amp;")")),"")))))</f>
        <v/>
      </c>
      <c r="AJ31" s="5" t="str">
        <f t="array" ref="AJ31">IF(O$2="n","",IF(ISERROR(STDEV(IF($F$3:$F$1002=$F31, O$3:O$1002))),"",((IF($E31&gt;AJ$2,(", "&amp;O$3&amp;" "&amp;FIXED((MIN(IF($F$3:$F$1002=$F31,O$3:O$1002,""))),$B$2)&amp;"–"&amp;FIXED((MAX(IF($F$3:$F$1002=$F31,O$3:O$1002,""))),$B$2)&amp;IF($A$2&lt;&gt;"y", "", " ("&amp;ROUND((AVERAGE(IF($F$3:$F$1002=$F31, O$3:O$1002))), $B$2)&amp;(IF($C$2="y", "", ")")))&amp;IF($C$2&lt;&gt;"y", "", (IF($A$2&lt;&gt;"y", " (", "±"))&amp;ROUND((STDEV(IF($F$3:$F$1002=$F31, O$3:O$1002))), $D$2)&amp;")")),"")))))</f>
        <v/>
      </c>
      <c r="AK31" s="5" t="str">
        <f t="array" ref="AK31">IF(P$2="n","",IF(ISERROR(STDEV(IF($F$3:$F$1002=$F31, P$3:P$1002))),"",((IF($E31&gt;AK$2,(", "&amp;P$3&amp;" "&amp;FIXED((MIN(IF($F$3:$F$1002=$F31,P$3:P$1002,""))),$B$2)&amp;"–"&amp;FIXED((MAX(IF($F$3:$F$1002=$F31,P$3:P$1002,""))),$B$2)&amp;IF($A$2&lt;&gt;"y", "", " ("&amp;ROUND((AVERAGE(IF($F$3:$F$1002=$F31, P$3:P$1002))), $B$2)&amp;(IF($C$2="y", "", ")")))&amp;IF($C$2&lt;&gt;"y", "", (IF($A$2&lt;&gt;"y", " (", "±"))&amp;ROUND((STDEV(IF($F$3:$F$1002=$F31, P$3:P$1002))), $D$2)&amp;")")),"")))))</f>
        <v/>
      </c>
      <c r="AL31" s="5" t="str">
        <f t="array" ref="AL31">IF(Q$2="n","",IF(ISERROR(STDEV(IF($F$3:$F$1002=$F31, Q$3:Q$1002))),"",((IF($E31&gt;AL$2,(", "&amp;Q$3&amp;" "&amp;FIXED((MIN(IF($F$3:$F$1002=$F31,Q$3:Q$1002,""))),$B$2)&amp;"–"&amp;FIXED((MAX(IF($F$3:$F$1002=$F31,Q$3:Q$1002,""))),$B$2)&amp;IF($A$2&lt;&gt;"y", "", " ("&amp;ROUND((AVERAGE(IF($F$3:$F$1002=$F31, Q$3:Q$1002))), $B$2)&amp;(IF($C$2="y", "", ")")))&amp;IF($C$2&lt;&gt;"y", "", (IF($A$2&lt;&gt;"y", " (", "±"))&amp;ROUND((STDEV(IF($F$3:$F$1002=$F31, Q$3:Q$1002))), $D$2)&amp;")")),"")))))</f>
        <v/>
      </c>
      <c r="AM31" s="5" t="str">
        <f t="array" ref="AM31">IF(R$2="n","",IF(ISERROR(STDEV(IF($F$3:$F$1002=$F31, R$3:R$1002))),"",((IF($E31&gt;AM$2,(", "&amp;R$3&amp;" "&amp;FIXED((MIN(IF($F$3:$F$1002=$F31,R$3:R$1002,""))),$B$2)&amp;"–"&amp;FIXED((MAX(IF($F$3:$F$1002=$F31,R$3:R$1002,""))),$B$2)&amp;IF($A$2&lt;&gt;"y", "", " ("&amp;ROUND((AVERAGE(IF($F$3:$F$1002=$F31, R$3:R$1002))), $B$2)&amp;(IF($C$2="y", "", ")")))&amp;IF($C$2&lt;&gt;"y", "", (IF($A$2&lt;&gt;"y", " (", "±"))&amp;ROUND((STDEV(IF($F$3:$F$1002=$F31, R$3:R$1002))), $D$2)&amp;")")),"")))))</f>
        <v/>
      </c>
      <c r="AN31" s="5" t="str">
        <f t="array" ref="AN31">IF(S$2="n","",IF(ISERROR(STDEV(IF($F$3:$F$1002=$F31, S$3:S$1002))),"",((IF($E31&gt;AN$2,(", "&amp;S$3&amp;" "&amp;FIXED((MIN(IF($F$3:$F$1002=$F31,S$3:S$1002,""))),$B$2)&amp;"–"&amp;FIXED((MAX(IF($F$3:$F$1002=$F31,S$3:S$1002,""))),$B$2)&amp;IF($A$2&lt;&gt;"y", "", " ("&amp;ROUND((AVERAGE(IF($F$3:$F$1002=$F31, S$3:S$1002))), $B$2)&amp;(IF($C$2="y", "", ")")))&amp;IF($C$2&lt;&gt;"y", "", (IF($A$2&lt;&gt;"y", " (", "±"))&amp;ROUND((STDEV(IF($F$3:$F$1002=$F31, S$3:S$1002))), $D$2)&amp;")")),"")))))</f>
        <v/>
      </c>
      <c r="AO31" s="5" t="str">
        <f t="array" ref="AO31">IF(T$2="n","",IF(ISERROR(STDEV(IF($F$3:$F$1002=$F31, T$3:T$1002))),"",((IF($E31&gt;AO$2,(", "&amp;T$3&amp;" "&amp;FIXED((MIN(IF($F$3:$F$1002=$F31,T$3:T$1002,""))),$B$2)&amp;"–"&amp;FIXED((MAX(IF($F$3:$F$1002=$F31,T$3:T$1002,""))),$B$2)&amp;IF($A$2&lt;&gt;"y", "", " ("&amp;ROUND((AVERAGE(IF($F$3:$F$1002=$F31, T$3:T$1002))), $B$2)&amp;(IF($C$2="y", "", ")")))&amp;IF($C$2&lt;&gt;"y", "", (IF($A$2&lt;&gt;"y", " (", "±"))&amp;ROUND((STDEV(IF($F$3:$F$1002=$F31, T$3:T$1002))), $D$2)&amp;")")),"")))))</f>
        <v/>
      </c>
      <c r="AP31" s="5" t="str">
        <f t="array" ref="AP31">IF(U$2="n","",IF(ISERROR(STDEV(IF($F$3:$F$1002=$F31, U$3:U$1002))),"",((IF($E31&gt;AP$2,(", "&amp;U$3&amp;" "&amp;FIXED((MIN(IF($F$3:$F$1002=$F31,U$3:U$1002,""))),$B$2)&amp;"–"&amp;FIXED((MAX(IF($F$3:$F$1002=$F31,U$3:U$1002,""))),$B$2)&amp;IF($A$2&lt;&gt;"y", "", " ("&amp;ROUND((AVERAGE(IF($F$3:$F$1002=$F31, U$3:U$1002))), $B$2)&amp;(IF($C$2="y", "", ")")))&amp;IF($C$2&lt;&gt;"y", "", (IF($A$2&lt;&gt;"y", " (", "±"))&amp;ROUND((STDEV(IF($F$3:$F$1002=$F31, U$3:U$1002))), $D$2)&amp;")")),"")))))</f>
        <v/>
      </c>
      <c r="AQ31" s="5" t="str">
        <f t="array" ref="AQ31">IF(V$2="n","",IF(ISERROR(STDEV(IF($F$3:$F$1002=$F31, V$3:V$1002))),"",((IF($E31&gt;AQ$2,(", "&amp;V$3&amp;" "&amp;FIXED((MIN(IF($F$3:$F$1002=$F31,V$3:V$1002,""))),$B$2)&amp;"–"&amp;FIXED((MAX(IF($F$3:$F$1002=$F31,V$3:V$1002,""))),$B$2)&amp;IF($A$2&lt;&gt;"y", "", " ("&amp;ROUND((AVERAGE(IF($F$3:$F$1002=$F31, V$3:V$1002))), $B$2)&amp;(IF($C$2="y", "", ")")))&amp;IF($C$2&lt;&gt;"y", "", (IF($A$2&lt;&gt;"y", " (", "±"))&amp;ROUND((STDEV(IF($F$3:$F$1002=$F31, V$3:V$1002))), $D$2)&amp;")")),"")))))</f>
        <v/>
      </c>
      <c r="AR31" s="5" t="str">
        <f t="array" ref="AR31">IF(W$2="n","",IF(ISERROR(STDEV(IF($F$3:$F$1002=$F31, W$3:W$1002))),"",((IF($E31&gt;AR$2,(", "&amp;W$3&amp;" "&amp;FIXED((MIN(IF($F$3:$F$1002=$F31,W$3:W$1002,""))),$B$2)&amp;"–"&amp;FIXED((MAX(IF($F$3:$F$1002=$F31,W$3:W$1002,""))),$B$2)&amp;IF($A$2&lt;&gt;"y", "", " ("&amp;ROUND((AVERAGE(IF($F$3:$F$1002=$F31, W$3:W$1002))), $B$2)&amp;(IF($C$2="y", "", ")")))&amp;IF($C$2&lt;&gt;"y", "", (IF($A$2&lt;&gt;"y", " (", "±"))&amp;ROUND((STDEV(IF($F$3:$F$1002=$F31, W$3:W$1002))), $D$2)&amp;")")),"")))))</f>
        <v/>
      </c>
      <c r="AS31" s="5" t="str">
        <f t="array" ref="AS31">IF(X$2="n","",IF(ISERROR(STDEV(IF($F$3:$F$1002=$F31, X$3:X$1002))),"",((IF($E31&gt;AS$2,(", "&amp;X$3&amp;" "&amp;FIXED((MIN(IF($F$3:$F$1002=$F31,X$3:X$1002,""))),$B$2)&amp;"–"&amp;FIXED((MAX(IF($F$3:$F$1002=$F31,X$3:X$1002,""))),$B$2)&amp;IF($A$2&lt;&gt;"y", "", " ("&amp;ROUND((AVERAGE(IF($F$3:$F$1002=$F31, X$3:X$1002))), $B$2)&amp;(IF($C$2="y", "", ")")))&amp;IF($C$2&lt;&gt;"y", "", (IF($A$2&lt;&gt;"y", " (", "±"))&amp;ROUND((STDEV(IF($F$3:$F$1002=$F31, X$3:X$1002))), $D$2)&amp;")")),"")))))</f>
        <v/>
      </c>
      <c r="AT31" s="5" t="str">
        <f t="array" ref="AT31">IF(Y$2="n","",IF(ISERROR(STDEV(IF($F$3:$F$1002=$F31, Y$3:Y$1002))),"",((IF($E31&gt;AT$2,(", "&amp;Y$3&amp;" "&amp;FIXED((MIN(IF($F$3:$F$1002=$F31,Y$3:Y$1002,""))),$B$2)&amp;"–"&amp;FIXED((MAX(IF($F$3:$F$1002=$F31,Y$3:Y$1002,""))),$B$2)&amp;IF($A$2&lt;&gt;"y", "", " ("&amp;ROUND((AVERAGE(IF($F$3:$F$1002=$F31, Y$3:Y$1002))), $B$2)&amp;(IF($C$2="y", "", ")")))&amp;IF($C$2&lt;&gt;"y", "", (IF($A$2&lt;&gt;"y", " (", "±"))&amp;ROUND((STDEV(IF($F$3:$F$1002=$F31, Y$3:Y$1002))), $D$2)&amp;")")),"")))))</f>
        <v/>
      </c>
      <c r="AU31" s="5" t="str">
        <f t="array" ref="AU31">IF(Z$2="n","",IF(ISERROR(STDEV(IF($F$3:$F$1002=$F31, Z$3:Z$1002))),"",((IF($E31&gt;AU$2,(", "&amp;Z$3&amp;" "&amp;FIXED((MIN(IF($F$3:$F$1002=$F31,Z$3:Z$1002,""))),$B$2)&amp;"–"&amp;FIXED((MAX(IF($F$3:$F$1002=$F31,Z$3:Z$1002,""))),$B$2)&amp;IF($A$2&lt;&gt;"y", "", " ("&amp;ROUND((AVERAGE(IF($F$3:$F$1002=$F31, Z$3:Z$1002))), $B$2)&amp;(IF($C$2="y", "", ")")))&amp;IF($C$2&lt;&gt;"y", "", (IF($A$2&lt;&gt;"y", " (", "±"))&amp;ROUND((STDEV(IF($F$3:$F$1002=$F31, Z$3:Z$1002))), $D$2)&amp;")")),"")))))</f>
        <v/>
      </c>
      <c r="AV31" s="5" t="str">
        <f t="array" ref="AV31">IF(AA$2="n","",IF(ISERROR(STDEV(IF($F$3:$F$1002=$F31, AA$3:AA$1002))),"",((IF($E31&gt;AV$2,(", "&amp;AA$3&amp;" "&amp;FIXED((MIN(IF($F$3:$F$1002=$F31,AA$3:AA$1002,""))),$B$2)&amp;"–"&amp;FIXED((MAX(IF($F$3:$F$1002=$F31,AA$3:AA$1002,""))),$B$2)&amp;IF($A$2&lt;&gt;"y", "", " ("&amp;ROUND((AVERAGE(IF($F$3:$F$1002=$F31, AA$3:AA$1002))), $B$2)&amp;(IF($C$2="y", "", ")")))&amp;IF($C$2&lt;&gt;"y", "", (IF($A$2&lt;&gt;"y", " (", "±"))&amp;ROUND((STDEV(IF($F$3:$F$1002=$F31, AA$3:AA$1002))), $D$2)&amp;")")),"")))))</f>
        <v/>
      </c>
      <c r="AW31" s="5">
        <f t="shared" si="5"/>
        <v>9</v>
      </c>
      <c r="AX31" s="51" t="str">
        <f t="shared" si="6"/>
        <v/>
      </c>
    </row>
    <row r="32" spans="1:50" s="1" customFormat="1" x14ac:dyDescent="0.2">
      <c r="A32" s="45">
        <f t="shared" si="1"/>
        <v>5</v>
      </c>
      <c r="B32" s="38"/>
      <c r="C32" s="38"/>
      <c r="D32" s="38"/>
      <c r="E32" s="4">
        <f t="shared" si="7"/>
        <v>0</v>
      </c>
      <c r="F32" s="4" t="str">
        <f t="shared" si="2"/>
        <v/>
      </c>
      <c r="G32" s="5">
        <f t="shared" si="3"/>
        <v>0</v>
      </c>
      <c r="H32" s="38"/>
      <c r="I32" s="38"/>
      <c r="J32" s="38"/>
      <c r="K32" s="38"/>
      <c r="L32" s="38"/>
      <c r="M32" s="38"/>
      <c r="N32" s="38"/>
      <c r="O32" s="38"/>
      <c r="P32" s="38"/>
      <c r="Q32" s="38"/>
      <c r="R32" s="38"/>
      <c r="S32" s="38"/>
      <c r="T32" s="38"/>
      <c r="U32" s="38"/>
      <c r="V32" s="38"/>
      <c r="W32" s="38"/>
      <c r="X32" s="38"/>
      <c r="Y32" s="38"/>
      <c r="Z32" s="38"/>
      <c r="AA32" s="38"/>
      <c r="AB32" s="5" t="str">
        <f t="shared" si="4"/>
        <v/>
      </c>
      <c r="AC32" s="5" t="str">
        <f t="array" ref="AC32">IF(H$2="n","",IF(ISERROR(STDEV(IF($F$3:$F$1002=$F32, H$3:H$1002))),"",((IF($E32&gt;AC$2,(H$3&amp;" "&amp;FIXED((MIN(IF($F$3:$F$1002=$F32,H$3:H$1002,""))),$B$2)&amp;"–"&amp;FIXED((MAX(IF($F$3:$F$1002=$F32,H$3:H$1002,""))),$B$2)&amp;IF($A$2&lt;&gt;"y", "", " ("&amp;ROUND((AVERAGE(IF($F$3:$F$1002=$F32, H$3:H$1002))), $B$2)&amp;(IF($C$2="y", "", ")")))&amp;IF($C$2&lt;&gt;"y", "", (IF($A$2&lt;&gt;"y", " (", "±"))&amp;ROUND((STDEV(IF($F$3:$F$1002=$F32, H$3:H$1002))), $D$2)&amp;")")),"")))))</f>
        <v/>
      </c>
      <c r="AD32" s="5" t="str">
        <f t="array" ref="AD32">IF(I$2="n","",IF(ISERROR(STDEV(IF($F$3:$F$1002=$F32, I$3:I$1002))),"",((IF($E32&gt;AD$2,(", "&amp;I$3&amp;" "&amp;FIXED((MIN(IF($F$3:$F$1002=$F32,I$3:I$1002,""))),$B$2)&amp;"–"&amp;FIXED((MAX(IF($F$3:$F$1002=$F32,I$3:I$1002,""))),$B$2)&amp;IF($A$2&lt;&gt;"y", "", " ("&amp;ROUND((AVERAGE(IF($F$3:$F$1002=$F32, I$3:I$1002))), $B$2)&amp;(IF($C$2="y", "", ")")))&amp;IF($C$2&lt;&gt;"y", "", (IF($A$2&lt;&gt;"y", " (", "±"))&amp;ROUND((STDEV(IF($F$3:$F$1002=$F32, I$3:I$1002))), $D$2)&amp;")")),"")))))</f>
        <v/>
      </c>
      <c r="AE32" s="5" t="str">
        <f t="array" ref="AE32">IF(J$2="n","",IF(ISERROR(STDEV(IF($F$3:$F$1002=$F32, J$3:J$1002))),"",((IF($E32&gt;AE$2,(", "&amp;J$3&amp;" "&amp;FIXED((MIN(IF($F$3:$F$1002=$F32,J$3:J$1002,""))),$B$2)&amp;"–"&amp;FIXED((MAX(IF($F$3:$F$1002=$F32,J$3:J$1002,""))),$B$2)&amp;IF($A$2&lt;&gt;"y", "", " ("&amp;ROUND((AVERAGE(IF($F$3:$F$1002=$F32, J$3:J$1002))), $B$2)&amp;(IF($C$2="y", "", ")")))&amp;IF($C$2&lt;&gt;"y", "", (IF($A$2&lt;&gt;"y", " (", "±"))&amp;ROUND((STDEV(IF($F$3:$F$1002=$F32, J$3:J$1002))), $D$2)&amp;")")),"")))))</f>
        <v/>
      </c>
      <c r="AF32" s="5" t="str">
        <f t="array" ref="AF32">IF(K$2="n","",IF(ISERROR(STDEV(IF($F$3:$F$1002=$F32, K$3:K$1002))),"",((IF($E32&gt;AF$2,(", "&amp;K$3&amp;" "&amp;FIXED((MIN(IF($F$3:$F$1002=$F32,K$3:K$1002,""))),$B$2)&amp;"–"&amp;FIXED((MAX(IF($F$3:$F$1002=$F32,K$3:K$1002,""))),$B$2)&amp;IF($A$2&lt;&gt;"y", "", " ("&amp;ROUND((AVERAGE(IF($F$3:$F$1002=$F32, K$3:K$1002))), $B$2)&amp;(IF($C$2="y", "", ")")))&amp;IF($C$2&lt;&gt;"y", "", (IF($A$2&lt;&gt;"y", " (", "±"))&amp;ROUND((STDEV(IF($F$3:$F$1002=$F32, K$3:K$1002))), $D$2)&amp;")")),"")))))</f>
        <v/>
      </c>
      <c r="AG32" s="5" t="str">
        <f t="array" ref="AG32">IF(L$2="n","",IF(ISERROR(STDEV(IF($F$3:$F$1002=$F32, L$3:L$1002))),"",((IF($E32&gt;AG$2,(", "&amp;L$3&amp;" "&amp;FIXED((MIN(IF($F$3:$F$1002=$F32,L$3:L$1002,""))),$B$2)&amp;"–"&amp;FIXED((MAX(IF($F$3:$F$1002=$F32,L$3:L$1002,""))),$B$2)&amp;IF($A$2&lt;&gt;"y", "", " ("&amp;ROUND((AVERAGE(IF($F$3:$F$1002=$F32, L$3:L$1002))), $B$2)&amp;(IF($C$2="y", "", ")")))&amp;IF($C$2&lt;&gt;"y", "", (IF($A$2&lt;&gt;"y", " (", "±"))&amp;ROUND((STDEV(IF($F$3:$F$1002=$F32, L$3:L$1002))), $D$2)&amp;")")),"")))))</f>
        <v/>
      </c>
      <c r="AH32" s="5" t="str">
        <f t="array" ref="AH32">IF(M$2="n","",IF(ISERROR(STDEV(IF($F$3:$F$1002=$F32, M$3:M$1002))),"",((IF($E32&gt;AH$2,(", "&amp;M$3&amp;" "&amp;FIXED((MIN(IF($F$3:$F$1002=$F32,M$3:M$1002,""))),$B$2)&amp;"–"&amp;FIXED((MAX(IF($F$3:$F$1002=$F32,M$3:M$1002,""))),$B$2)&amp;IF($A$2&lt;&gt;"y", "", " ("&amp;ROUND((AVERAGE(IF($F$3:$F$1002=$F32, M$3:M$1002))), $B$2)&amp;(IF($C$2="y", "", ")")))&amp;IF($C$2&lt;&gt;"y", "", (IF($A$2&lt;&gt;"y", " (", "±"))&amp;ROUND((STDEV(IF($F$3:$F$1002=$F32, M$3:M$1002))), $D$2)&amp;")")),"")))))</f>
        <v/>
      </c>
      <c r="AI32" s="5" t="str">
        <f t="array" ref="AI32">IF(N$2="n","",IF(ISERROR(STDEV(IF($F$3:$F$1002=$F32, N$3:N$1002))),"",((IF($E32&gt;AI$2,(", "&amp;N$3&amp;" "&amp;FIXED((MIN(IF($F$3:$F$1002=$F32,N$3:N$1002,""))),$B$2)&amp;"–"&amp;FIXED((MAX(IF($F$3:$F$1002=$F32,N$3:N$1002,""))),$B$2)&amp;IF($A$2&lt;&gt;"y", "", " ("&amp;ROUND((AVERAGE(IF($F$3:$F$1002=$F32, N$3:N$1002))), $B$2)&amp;(IF($C$2="y", "", ")")))&amp;IF($C$2&lt;&gt;"y", "", (IF($A$2&lt;&gt;"y", " (", "±"))&amp;ROUND((STDEV(IF($F$3:$F$1002=$F32, N$3:N$1002))), $D$2)&amp;")")),"")))))</f>
        <v/>
      </c>
      <c r="AJ32" s="5" t="str">
        <f t="array" ref="AJ32">IF(O$2="n","",IF(ISERROR(STDEV(IF($F$3:$F$1002=$F32, O$3:O$1002))),"",((IF($E32&gt;AJ$2,(", "&amp;O$3&amp;" "&amp;FIXED((MIN(IF($F$3:$F$1002=$F32,O$3:O$1002,""))),$B$2)&amp;"–"&amp;FIXED((MAX(IF($F$3:$F$1002=$F32,O$3:O$1002,""))),$B$2)&amp;IF($A$2&lt;&gt;"y", "", " ("&amp;ROUND((AVERAGE(IF($F$3:$F$1002=$F32, O$3:O$1002))), $B$2)&amp;(IF($C$2="y", "", ")")))&amp;IF($C$2&lt;&gt;"y", "", (IF($A$2&lt;&gt;"y", " (", "±"))&amp;ROUND((STDEV(IF($F$3:$F$1002=$F32, O$3:O$1002))), $D$2)&amp;")")),"")))))</f>
        <v/>
      </c>
      <c r="AK32" s="5" t="str">
        <f t="array" ref="AK32">IF(P$2="n","",IF(ISERROR(STDEV(IF($F$3:$F$1002=$F32, P$3:P$1002))),"",((IF($E32&gt;AK$2,(", "&amp;P$3&amp;" "&amp;FIXED((MIN(IF($F$3:$F$1002=$F32,P$3:P$1002,""))),$B$2)&amp;"–"&amp;FIXED((MAX(IF($F$3:$F$1002=$F32,P$3:P$1002,""))),$B$2)&amp;IF($A$2&lt;&gt;"y", "", " ("&amp;ROUND((AVERAGE(IF($F$3:$F$1002=$F32, P$3:P$1002))), $B$2)&amp;(IF($C$2="y", "", ")")))&amp;IF($C$2&lt;&gt;"y", "", (IF($A$2&lt;&gt;"y", " (", "±"))&amp;ROUND((STDEV(IF($F$3:$F$1002=$F32, P$3:P$1002))), $D$2)&amp;")")),"")))))</f>
        <v/>
      </c>
      <c r="AL32" s="5" t="str">
        <f t="array" ref="AL32">IF(Q$2="n","",IF(ISERROR(STDEV(IF($F$3:$F$1002=$F32, Q$3:Q$1002))),"",((IF($E32&gt;AL$2,(", "&amp;Q$3&amp;" "&amp;FIXED((MIN(IF($F$3:$F$1002=$F32,Q$3:Q$1002,""))),$B$2)&amp;"–"&amp;FIXED((MAX(IF($F$3:$F$1002=$F32,Q$3:Q$1002,""))),$B$2)&amp;IF($A$2&lt;&gt;"y", "", " ("&amp;ROUND((AVERAGE(IF($F$3:$F$1002=$F32, Q$3:Q$1002))), $B$2)&amp;(IF($C$2="y", "", ")")))&amp;IF($C$2&lt;&gt;"y", "", (IF($A$2&lt;&gt;"y", " (", "±"))&amp;ROUND((STDEV(IF($F$3:$F$1002=$F32, Q$3:Q$1002))), $D$2)&amp;")")),"")))))</f>
        <v/>
      </c>
      <c r="AM32" s="5" t="str">
        <f t="array" ref="AM32">IF(R$2="n","",IF(ISERROR(STDEV(IF($F$3:$F$1002=$F32, R$3:R$1002))),"",((IF($E32&gt;AM$2,(", "&amp;R$3&amp;" "&amp;FIXED((MIN(IF($F$3:$F$1002=$F32,R$3:R$1002,""))),$B$2)&amp;"–"&amp;FIXED((MAX(IF($F$3:$F$1002=$F32,R$3:R$1002,""))),$B$2)&amp;IF($A$2&lt;&gt;"y", "", " ("&amp;ROUND((AVERAGE(IF($F$3:$F$1002=$F32, R$3:R$1002))), $B$2)&amp;(IF($C$2="y", "", ")")))&amp;IF($C$2&lt;&gt;"y", "", (IF($A$2&lt;&gt;"y", " (", "±"))&amp;ROUND((STDEV(IF($F$3:$F$1002=$F32, R$3:R$1002))), $D$2)&amp;")")),"")))))</f>
        <v/>
      </c>
      <c r="AN32" s="5" t="str">
        <f t="array" ref="AN32">IF(S$2="n","",IF(ISERROR(STDEV(IF($F$3:$F$1002=$F32, S$3:S$1002))),"",((IF($E32&gt;AN$2,(", "&amp;S$3&amp;" "&amp;FIXED((MIN(IF($F$3:$F$1002=$F32,S$3:S$1002,""))),$B$2)&amp;"–"&amp;FIXED((MAX(IF($F$3:$F$1002=$F32,S$3:S$1002,""))),$B$2)&amp;IF($A$2&lt;&gt;"y", "", " ("&amp;ROUND((AVERAGE(IF($F$3:$F$1002=$F32, S$3:S$1002))), $B$2)&amp;(IF($C$2="y", "", ")")))&amp;IF($C$2&lt;&gt;"y", "", (IF($A$2&lt;&gt;"y", " (", "±"))&amp;ROUND((STDEV(IF($F$3:$F$1002=$F32, S$3:S$1002))), $D$2)&amp;")")),"")))))</f>
        <v/>
      </c>
      <c r="AO32" s="5" t="str">
        <f t="array" ref="AO32">IF(T$2="n","",IF(ISERROR(STDEV(IF($F$3:$F$1002=$F32, T$3:T$1002))),"",((IF($E32&gt;AO$2,(", "&amp;T$3&amp;" "&amp;FIXED((MIN(IF($F$3:$F$1002=$F32,T$3:T$1002,""))),$B$2)&amp;"–"&amp;FIXED((MAX(IF($F$3:$F$1002=$F32,T$3:T$1002,""))),$B$2)&amp;IF($A$2&lt;&gt;"y", "", " ("&amp;ROUND((AVERAGE(IF($F$3:$F$1002=$F32, T$3:T$1002))), $B$2)&amp;(IF($C$2="y", "", ")")))&amp;IF($C$2&lt;&gt;"y", "", (IF($A$2&lt;&gt;"y", " (", "±"))&amp;ROUND((STDEV(IF($F$3:$F$1002=$F32, T$3:T$1002))), $D$2)&amp;")")),"")))))</f>
        <v/>
      </c>
      <c r="AP32" s="5" t="str">
        <f t="array" ref="AP32">IF(U$2="n","",IF(ISERROR(STDEV(IF($F$3:$F$1002=$F32, U$3:U$1002))),"",((IF($E32&gt;AP$2,(", "&amp;U$3&amp;" "&amp;FIXED((MIN(IF($F$3:$F$1002=$F32,U$3:U$1002,""))),$B$2)&amp;"–"&amp;FIXED((MAX(IF($F$3:$F$1002=$F32,U$3:U$1002,""))),$B$2)&amp;IF($A$2&lt;&gt;"y", "", " ("&amp;ROUND((AVERAGE(IF($F$3:$F$1002=$F32, U$3:U$1002))), $B$2)&amp;(IF($C$2="y", "", ")")))&amp;IF($C$2&lt;&gt;"y", "", (IF($A$2&lt;&gt;"y", " (", "±"))&amp;ROUND((STDEV(IF($F$3:$F$1002=$F32, U$3:U$1002))), $D$2)&amp;")")),"")))))</f>
        <v/>
      </c>
      <c r="AQ32" s="5" t="str">
        <f t="array" ref="AQ32">IF(V$2="n","",IF(ISERROR(STDEV(IF($F$3:$F$1002=$F32, V$3:V$1002))),"",((IF($E32&gt;AQ$2,(", "&amp;V$3&amp;" "&amp;FIXED((MIN(IF($F$3:$F$1002=$F32,V$3:V$1002,""))),$B$2)&amp;"–"&amp;FIXED((MAX(IF($F$3:$F$1002=$F32,V$3:V$1002,""))),$B$2)&amp;IF($A$2&lt;&gt;"y", "", " ("&amp;ROUND((AVERAGE(IF($F$3:$F$1002=$F32, V$3:V$1002))), $B$2)&amp;(IF($C$2="y", "", ")")))&amp;IF($C$2&lt;&gt;"y", "", (IF($A$2&lt;&gt;"y", " (", "±"))&amp;ROUND((STDEV(IF($F$3:$F$1002=$F32, V$3:V$1002))), $D$2)&amp;")")),"")))))</f>
        <v/>
      </c>
      <c r="AR32" s="5" t="str">
        <f t="array" ref="AR32">IF(W$2="n","",IF(ISERROR(STDEV(IF($F$3:$F$1002=$F32, W$3:W$1002))),"",((IF($E32&gt;AR$2,(", "&amp;W$3&amp;" "&amp;FIXED((MIN(IF($F$3:$F$1002=$F32,W$3:W$1002,""))),$B$2)&amp;"–"&amp;FIXED((MAX(IF($F$3:$F$1002=$F32,W$3:W$1002,""))),$B$2)&amp;IF($A$2&lt;&gt;"y", "", " ("&amp;ROUND((AVERAGE(IF($F$3:$F$1002=$F32, W$3:W$1002))), $B$2)&amp;(IF($C$2="y", "", ")")))&amp;IF($C$2&lt;&gt;"y", "", (IF($A$2&lt;&gt;"y", " (", "±"))&amp;ROUND((STDEV(IF($F$3:$F$1002=$F32, W$3:W$1002))), $D$2)&amp;")")),"")))))</f>
        <v/>
      </c>
      <c r="AS32" s="5" t="str">
        <f t="array" ref="AS32">IF(X$2="n","",IF(ISERROR(STDEV(IF($F$3:$F$1002=$F32, X$3:X$1002))),"",((IF($E32&gt;AS$2,(", "&amp;X$3&amp;" "&amp;FIXED((MIN(IF($F$3:$F$1002=$F32,X$3:X$1002,""))),$B$2)&amp;"–"&amp;FIXED((MAX(IF($F$3:$F$1002=$F32,X$3:X$1002,""))),$B$2)&amp;IF($A$2&lt;&gt;"y", "", " ("&amp;ROUND((AVERAGE(IF($F$3:$F$1002=$F32, X$3:X$1002))), $B$2)&amp;(IF($C$2="y", "", ")")))&amp;IF($C$2&lt;&gt;"y", "", (IF($A$2&lt;&gt;"y", " (", "±"))&amp;ROUND((STDEV(IF($F$3:$F$1002=$F32, X$3:X$1002))), $D$2)&amp;")")),"")))))</f>
        <v/>
      </c>
      <c r="AT32" s="5" t="str">
        <f t="array" ref="AT32">IF(Y$2="n","",IF(ISERROR(STDEV(IF($F$3:$F$1002=$F32, Y$3:Y$1002))),"",((IF($E32&gt;AT$2,(", "&amp;Y$3&amp;" "&amp;FIXED((MIN(IF($F$3:$F$1002=$F32,Y$3:Y$1002,""))),$B$2)&amp;"–"&amp;FIXED((MAX(IF($F$3:$F$1002=$F32,Y$3:Y$1002,""))),$B$2)&amp;IF($A$2&lt;&gt;"y", "", " ("&amp;ROUND((AVERAGE(IF($F$3:$F$1002=$F32, Y$3:Y$1002))), $B$2)&amp;(IF($C$2="y", "", ")")))&amp;IF($C$2&lt;&gt;"y", "", (IF($A$2&lt;&gt;"y", " (", "±"))&amp;ROUND((STDEV(IF($F$3:$F$1002=$F32, Y$3:Y$1002))), $D$2)&amp;")")),"")))))</f>
        <v/>
      </c>
      <c r="AU32" s="5" t="str">
        <f t="array" ref="AU32">IF(Z$2="n","",IF(ISERROR(STDEV(IF($F$3:$F$1002=$F32, Z$3:Z$1002))),"",((IF($E32&gt;AU$2,(", "&amp;Z$3&amp;" "&amp;FIXED((MIN(IF($F$3:$F$1002=$F32,Z$3:Z$1002,""))),$B$2)&amp;"–"&amp;FIXED((MAX(IF($F$3:$F$1002=$F32,Z$3:Z$1002,""))),$B$2)&amp;IF($A$2&lt;&gt;"y", "", " ("&amp;ROUND((AVERAGE(IF($F$3:$F$1002=$F32, Z$3:Z$1002))), $B$2)&amp;(IF($C$2="y", "", ")")))&amp;IF($C$2&lt;&gt;"y", "", (IF($A$2&lt;&gt;"y", " (", "±"))&amp;ROUND((STDEV(IF($F$3:$F$1002=$F32, Z$3:Z$1002))), $D$2)&amp;")")),"")))))</f>
        <v/>
      </c>
      <c r="AV32" s="5" t="str">
        <f t="array" ref="AV32">IF(AA$2="n","",IF(ISERROR(STDEV(IF($F$3:$F$1002=$F32, AA$3:AA$1002))),"",((IF($E32&gt;AV$2,(", "&amp;AA$3&amp;" "&amp;FIXED((MIN(IF($F$3:$F$1002=$F32,AA$3:AA$1002,""))),$B$2)&amp;"–"&amp;FIXED((MAX(IF($F$3:$F$1002=$F32,AA$3:AA$1002,""))),$B$2)&amp;IF($A$2&lt;&gt;"y", "", " ("&amp;ROUND((AVERAGE(IF($F$3:$F$1002=$F32, AA$3:AA$1002))), $B$2)&amp;(IF($C$2="y", "", ")")))&amp;IF($C$2&lt;&gt;"y", "", (IF($A$2&lt;&gt;"y", " (", "±"))&amp;ROUND((STDEV(IF($F$3:$F$1002=$F32, AA$3:AA$1002))), $D$2)&amp;")")),"")))))</f>
        <v/>
      </c>
      <c r="AW32" s="5">
        <f t="shared" si="5"/>
        <v>10</v>
      </c>
      <c r="AX32" s="51" t="str">
        <f t="shared" si="6"/>
        <v/>
      </c>
    </row>
    <row r="33" spans="1:50" s="1" customFormat="1" x14ac:dyDescent="0.2">
      <c r="A33" s="45">
        <f t="shared" si="1"/>
        <v>5</v>
      </c>
      <c r="B33" s="38"/>
      <c r="C33" s="38"/>
      <c r="D33" s="38"/>
      <c r="E33" s="4">
        <f t="shared" si="7"/>
        <v>0</v>
      </c>
      <c r="F33" s="4" t="str">
        <f t="shared" si="2"/>
        <v/>
      </c>
      <c r="G33" s="5">
        <f t="shared" si="3"/>
        <v>0</v>
      </c>
      <c r="H33" s="38"/>
      <c r="I33" s="38"/>
      <c r="J33" s="38"/>
      <c r="K33" s="38"/>
      <c r="L33" s="38"/>
      <c r="M33" s="38"/>
      <c r="N33" s="38"/>
      <c r="O33" s="38"/>
      <c r="P33" s="38"/>
      <c r="Q33" s="38"/>
      <c r="R33" s="38"/>
      <c r="S33" s="38"/>
      <c r="T33" s="38"/>
      <c r="U33" s="38"/>
      <c r="V33" s="38"/>
      <c r="W33" s="38"/>
      <c r="X33" s="38"/>
      <c r="Y33" s="38"/>
      <c r="Z33" s="38"/>
      <c r="AA33" s="38"/>
      <c r="AB33" s="5" t="str">
        <f t="shared" si="4"/>
        <v/>
      </c>
      <c r="AC33" s="5" t="str">
        <f t="array" ref="AC33">IF(H$2="n","",IF(ISERROR(STDEV(IF($F$3:$F$1002=$F33, H$3:H$1002))),"",((IF($E33&gt;AC$2,(H$3&amp;" "&amp;FIXED((MIN(IF($F$3:$F$1002=$F33,H$3:H$1002,""))),$B$2)&amp;"–"&amp;FIXED((MAX(IF($F$3:$F$1002=$F33,H$3:H$1002,""))),$B$2)&amp;IF($A$2&lt;&gt;"y", "", " ("&amp;ROUND((AVERAGE(IF($F$3:$F$1002=$F33, H$3:H$1002))), $B$2)&amp;(IF($C$2="y", "", ")")))&amp;IF($C$2&lt;&gt;"y", "", (IF($A$2&lt;&gt;"y", " (", "±"))&amp;ROUND((STDEV(IF($F$3:$F$1002=$F33, H$3:H$1002))), $D$2)&amp;")")),"")))))</f>
        <v/>
      </c>
      <c r="AD33" s="5" t="str">
        <f t="array" ref="AD33">IF(I$2="n","",IF(ISERROR(STDEV(IF($F$3:$F$1002=$F33, I$3:I$1002))),"",((IF($E33&gt;AD$2,(", "&amp;I$3&amp;" "&amp;FIXED((MIN(IF($F$3:$F$1002=$F33,I$3:I$1002,""))),$B$2)&amp;"–"&amp;FIXED((MAX(IF($F$3:$F$1002=$F33,I$3:I$1002,""))),$B$2)&amp;IF($A$2&lt;&gt;"y", "", " ("&amp;ROUND((AVERAGE(IF($F$3:$F$1002=$F33, I$3:I$1002))), $B$2)&amp;(IF($C$2="y", "", ")")))&amp;IF($C$2&lt;&gt;"y", "", (IF($A$2&lt;&gt;"y", " (", "±"))&amp;ROUND((STDEV(IF($F$3:$F$1002=$F33, I$3:I$1002))), $D$2)&amp;")")),"")))))</f>
        <v/>
      </c>
      <c r="AE33" s="5" t="str">
        <f t="array" ref="AE33">IF(J$2="n","",IF(ISERROR(STDEV(IF($F$3:$F$1002=$F33, J$3:J$1002))),"",((IF($E33&gt;AE$2,(", "&amp;J$3&amp;" "&amp;FIXED((MIN(IF($F$3:$F$1002=$F33,J$3:J$1002,""))),$B$2)&amp;"–"&amp;FIXED((MAX(IF($F$3:$F$1002=$F33,J$3:J$1002,""))),$B$2)&amp;IF($A$2&lt;&gt;"y", "", " ("&amp;ROUND((AVERAGE(IF($F$3:$F$1002=$F33, J$3:J$1002))), $B$2)&amp;(IF($C$2="y", "", ")")))&amp;IF($C$2&lt;&gt;"y", "", (IF($A$2&lt;&gt;"y", " (", "±"))&amp;ROUND((STDEV(IF($F$3:$F$1002=$F33, J$3:J$1002))), $D$2)&amp;")")),"")))))</f>
        <v/>
      </c>
      <c r="AF33" s="5" t="str">
        <f t="array" ref="AF33">IF(K$2="n","",IF(ISERROR(STDEV(IF($F$3:$F$1002=$F33, K$3:K$1002))),"",((IF($E33&gt;AF$2,(", "&amp;K$3&amp;" "&amp;FIXED((MIN(IF($F$3:$F$1002=$F33,K$3:K$1002,""))),$B$2)&amp;"–"&amp;FIXED((MAX(IF($F$3:$F$1002=$F33,K$3:K$1002,""))),$B$2)&amp;IF($A$2&lt;&gt;"y", "", " ("&amp;ROUND((AVERAGE(IF($F$3:$F$1002=$F33, K$3:K$1002))), $B$2)&amp;(IF($C$2="y", "", ")")))&amp;IF($C$2&lt;&gt;"y", "", (IF($A$2&lt;&gt;"y", " (", "±"))&amp;ROUND((STDEV(IF($F$3:$F$1002=$F33, K$3:K$1002))), $D$2)&amp;")")),"")))))</f>
        <v/>
      </c>
      <c r="AG33" s="5" t="str">
        <f t="array" ref="AG33">IF(L$2="n","",IF(ISERROR(STDEV(IF($F$3:$F$1002=$F33, L$3:L$1002))),"",((IF($E33&gt;AG$2,(", "&amp;L$3&amp;" "&amp;FIXED((MIN(IF($F$3:$F$1002=$F33,L$3:L$1002,""))),$B$2)&amp;"–"&amp;FIXED((MAX(IF($F$3:$F$1002=$F33,L$3:L$1002,""))),$B$2)&amp;IF($A$2&lt;&gt;"y", "", " ("&amp;ROUND((AVERAGE(IF($F$3:$F$1002=$F33, L$3:L$1002))), $B$2)&amp;(IF($C$2="y", "", ")")))&amp;IF($C$2&lt;&gt;"y", "", (IF($A$2&lt;&gt;"y", " (", "±"))&amp;ROUND((STDEV(IF($F$3:$F$1002=$F33, L$3:L$1002))), $D$2)&amp;")")),"")))))</f>
        <v/>
      </c>
      <c r="AH33" s="5" t="str">
        <f t="array" ref="AH33">IF(M$2="n","",IF(ISERROR(STDEV(IF($F$3:$F$1002=$F33, M$3:M$1002))),"",((IF($E33&gt;AH$2,(", "&amp;M$3&amp;" "&amp;FIXED((MIN(IF($F$3:$F$1002=$F33,M$3:M$1002,""))),$B$2)&amp;"–"&amp;FIXED((MAX(IF($F$3:$F$1002=$F33,M$3:M$1002,""))),$B$2)&amp;IF($A$2&lt;&gt;"y", "", " ("&amp;ROUND((AVERAGE(IF($F$3:$F$1002=$F33, M$3:M$1002))), $B$2)&amp;(IF($C$2="y", "", ")")))&amp;IF($C$2&lt;&gt;"y", "", (IF($A$2&lt;&gt;"y", " (", "±"))&amp;ROUND((STDEV(IF($F$3:$F$1002=$F33, M$3:M$1002))), $D$2)&amp;")")),"")))))</f>
        <v/>
      </c>
      <c r="AI33" s="5" t="str">
        <f t="array" ref="AI33">IF(N$2="n","",IF(ISERROR(STDEV(IF($F$3:$F$1002=$F33, N$3:N$1002))),"",((IF($E33&gt;AI$2,(", "&amp;N$3&amp;" "&amp;FIXED((MIN(IF($F$3:$F$1002=$F33,N$3:N$1002,""))),$B$2)&amp;"–"&amp;FIXED((MAX(IF($F$3:$F$1002=$F33,N$3:N$1002,""))),$B$2)&amp;IF($A$2&lt;&gt;"y", "", " ("&amp;ROUND((AVERAGE(IF($F$3:$F$1002=$F33, N$3:N$1002))), $B$2)&amp;(IF($C$2="y", "", ")")))&amp;IF($C$2&lt;&gt;"y", "", (IF($A$2&lt;&gt;"y", " (", "±"))&amp;ROUND((STDEV(IF($F$3:$F$1002=$F33, N$3:N$1002))), $D$2)&amp;")")),"")))))</f>
        <v/>
      </c>
      <c r="AJ33" s="5" t="str">
        <f t="array" ref="AJ33">IF(O$2="n","",IF(ISERROR(STDEV(IF($F$3:$F$1002=$F33, O$3:O$1002))),"",((IF($E33&gt;AJ$2,(", "&amp;O$3&amp;" "&amp;FIXED((MIN(IF($F$3:$F$1002=$F33,O$3:O$1002,""))),$B$2)&amp;"–"&amp;FIXED((MAX(IF($F$3:$F$1002=$F33,O$3:O$1002,""))),$B$2)&amp;IF($A$2&lt;&gt;"y", "", " ("&amp;ROUND((AVERAGE(IF($F$3:$F$1002=$F33, O$3:O$1002))), $B$2)&amp;(IF($C$2="y", "", ")")))&amp;IF($C$2&lt;&gt;"y", "", (IF($A$2&lt;&gt;"y", " (", "±"))&amp;ROUND((STDEV(IF($F$3:$F$1002=$F33, O$3:O$1002))), $D$2)&amp;")")),"")))))</f>
        <v/>
      </c>
      <c r="AK33" s="5" t="str">
        <f t="array" ref="AK33">IF(P$2="n","",IF(ISERROR(STDEV(IF($F$3:$F$1002=$F33, P$3:P$1002))),"",((IF($E33&gt;AK$2,(", "&amp;P$3&amp;" "&amp;FIXED((MIN(IF($F$3:$F$1002=$F33,P$3:P$1002,""))),$B$2)&amp;"–"&amp;FIXED((MAX(IF($F$3:$F$1002=$F33,P$3:P$1002,""))),$B$2)&amp;IF($A$2&lt;&gt;"y", "", " ("&amp;ROUND((AVERAGE(IF($F$3:$F$1002=$F33, P$3:P$1002))), $B$2)&amp;(IF($C$2="y", "", ")")))&amp;IF($C$2&lt;&gt;"y", "", (IF($A$2&lt;&gt;"y", " (", "±"))&amp;ROUND((STDEV(IF($F$3:$F$1002=$F33, P$3:P$1002))), $D$2)&amp;")")),"")))))</f>
        <v/>
      </c>
      <c r="AL33" s="5" t="str">
        <f t="array" ref="AL33">IF(Q$2="n","",IF(ISERROR(STDEV(IF($F$3:$F$1002=$F33, Q$3:Q$1002))),"",((IF($E33&gt;AL$2,(", "&amp;Q$3&amp;" "&amp;FIXED((MIN(IF($F$3:$F$1002=$F33,Q$3:Q$1002,""))),$B$2)&amp;"–"&amp;FIXED((MAX(IF($F$3:$F$1002=$F33,Q$3:Q$1002,""))),$B$2)&amp;IF($A$2&lt;&gt;"y", "", " ("&amp;ROUND((AVERAGE(IF($F$3:$F$1002=$F33, Q$3:Q$1002))), $B$2)&amp;(IF($C$2="y", "", ")")))&amp;IF($C$2&lt;&gt;"y", "", (IF($A$2&lt;&gt;"y", " (", "±"))&amp;ROUND((STDEV(IF($F$3:$F$1002=$F33, Q$3:Q$1002))), $D$2)&amp;")")),"")))))</f>
        <v/>
      </c>
      <c r="AM33" s="5" t="str">
        <f t="array" ref="AM33">IF(R$2="n","",IF(ISERROR(STDEV(IF($F$3:$F$1002=$F33, R$3:R$1002))),"",((IF($E33&gt;AM$2,(", "&amp;R$3&amp;" "&amp;FIXED((MIN(IF($F$3:$F$1002=$F33,R$3:R$1002,""))),$B$2)&amp;"–"&amp;FIXED((MAX(IF($F$3:$F$1002=$F33,R$3:R$1002,""))),$B$2)&amp;IF($A$2&lt;&gt;"y", "", " ("&amp;ROUND((AVERAGE(IF($F$3:$F$1002=$F33, R$3:R$1002))), $B$2)&amp;(IF($C$2="y", "", ")")))&amp;IF($C$2&lt;&gt;"y", "", (IF($A$2&lt;&gt;"y", " (", "±"))&amp;ROUND((STDEV(IF($F$3:$F$1002=$F33, R$3:R$1002))), $D$2)&amp;")")),"")))))</f>
        <v/>
      </c>
      <c r="AN33" s="5" t="str">
        <f t="array" ref="AN33">IF(S$2="n","",IF(ISERROR(STDEV(IF($F$3:$F$1002=$F33, S$3:S$1002))),"",((IF($E33&gt;AN$2,(", "&amp;S$3&amp;" "&amp;FIXED((MIN(IF($F$3:$F$1002=$F33,S$3:S$1002,""))),$B$2)&amp;"–"&amp;FIXED((MAX(IF($F$3:$F$1002=$F33,S$3:S$1002,""))),$B$2)&amp;IF($A$2&lt;&gt;"y", "", " ("&amp;ROUND((AVERAGE(IF($F$3:$F$1002=$F33, S$3:S$1002))), $B$2)&amp;(IF($C$2="y", "", ")")))&amp;IF($C$2&lt;&gt;"y", "", (IF($A$2&lt;&gt;"y", " (", "±"))&amp;ROUND((STDEV(IF($F$3:$F$1002=$F33, S$3:S$1002))), $D$2)&amp;")")),"")))))</f>
        <v/>
      </c>
      <c r="AO33" s="5" t="str">
        <f t="array" ref="AO33">IF(T$2="n","",IF(ISERROR(STDEV(IF($F$3:$F$1002=$F33, T$3:T$1002))),"",((IF($E33&gt;AO$2,(", "&amp;T$3&amp;" "&amp;FIXED((MIN(IF($F$3:$F$1002=$F33,T$3:T$1002,""))),$B$2)&amp;"–"&amp;FIXED((MAX(IF($F$3:$F$1002=$F33,T$3:T$1002,""))),$B$2)&amp;IF($A$2&lt;&gt;"y", "", " ("&amp;ROUND((AVERAGE(IF($F$3:$F$1002=$F33, T$3:T$1002))), $B$2)&amp;(IF($C$2="y", "", ")")))&amp;IF($C$2&lt;&gt;"y", "", (IF($A$2&lt;&gt;"y", " (", "±"))&amp;ROUND((STDEV(IF($F$3:$F$1002=$F33, T$3:T$1002))), $D$2)&amp;")")),"")))))</f>
        <v/>
      </c>
      <c r="AP33" s="5" t="str">
        <f t="array" ref="AP33">IF(U$2="n","",IF(ISERROR(STDEV(IF($F$3:$F$1002=$F33, U$3:U$1002))),"",((IF($E33&gt;AP$2,(", "&amp;U$3&amp;" "&amp;FIXED((MIN(IF($F$3:$F$1002=$F33,U$3:U$1002,""))),$B$2)&amp;"–"&amp;FIXED((MAX(IF($F$3:$F$1002=$F33,U$3:U$1002,""))),$B$2)&amp;IF($A$2&lt;&gt;"y", "", " ("&amp;ROUND((AVERAGE(IF($F$3:$F$1002=$F33, U$3:U$1002))), $B$2)&amp;(IF($C$2="y", "", ")")))&amp;IF($C$2&lt;&gt;"y", "", (IF($A$2&lt;&gt;"y", " (", "±"))&amp;ROUND((STDEV(IF($F$3:$F$1002=$F33, U$3:U$1002))), $D$2)&amp;")")),"")))))</f>
        <v/>
      </c>
      <c r="AQ33" s="5" t="str">
        <f t="array" ref="AQ33">IF(V$2="n","",IF(ISERROR(STDEV(IF($F$3:$F$1002=$F33, V$3:V$1002))),"",((IF($E33&gt;AQ$2,(", "&amp;V$3&amp;" "&amp;FIXED((MIN(IF($F$3:$F$1002=$F33,V$3:V$1002,""))),$B$2)&amp;"–"&amp;FIXED((MAX(IF($F$3:$F$1002=$F33,V$3:V$1002,""))),$B$2)&amp;IF($A$2&lt;&gt;"y", "", " ("&amp;ROUND((AVERAGE(IF($F$3:$F$1002=$F33, V$3:V$1002))), $B$2)&amp;(IF($C$2="y", "", ")")))&amp;IF($C$2&lt;&gt;"y", "", (IF($A$2&lt;&gt;"y", " (", "±"))&amp;ROUND((STDEV(IF($F$3:$F$1002=$F33, V$3:V$1002))), $D$2)&amp;")")),"")))))</f>
        <v/>
      </c>
      <c r="AR33" s="5" t="str">
        <f t="array" ref="AR33">IF(W$2="n","",IF(ISERROR(STDEV(IF($F$3:$F$1002=$F33, W$3:W$1002))),"",((IF($E33&gt;AR$2,(", "&amp;W$3&amp;" "&amp;FIXED((MIN(IF($F$3:$F$1002=$F33,W$3:W$1002,""))),$B$2)&amp;"–"&amp;FIXED((MAX(IF($F$3:$F$1002=$F33,W$3:W$1002,""))),$B$2)&amp;IF($A$2&lt;&gt;"y", "", " ("&amp;ROUND((AVERAGE(IF($F$3:$F$1002=$F33, W$3:W$1002))), $B$2)&amp;(IF($C$2="y", "", ")")))&amp;IF($C$2&lt;&gt;"y", "", (IF($A$2&lt;&gt;"y", " (", "±"))&amp;ROUND((STDEV(IF($F$3:$F$1002=$F33, W$3:W$1002))), $D$2)&amp;")")),"")))))</f>
        <v/>
      </c>
      <c r="AS33" s="5" t="str">
        <f t="array" ref="AS33">IF(X$2="n","",IF(ISERROR(STDEV(IF($F$3:$F$1002=$F33, X$3:X$1002))),"",((IF($E33&gt;AS$2,(", "&amp;X$3&amp;" "&amp;FIXED((MIN(IF($F$3:$F$1002=$F33,X$3:X$1002,""))),$B$2)&amp;"–"&amp;FIXED((MAX(IF($F$3:$F$1002=$F33,X$3:X$1002,""))),$B$2)&amp;IF($A$2&lt;&gt;"y", "", " ("&amp;ROUND((AVERAGE(IF($F$3:$F$1002=$F33, X$3:X$1002))), $B$2)&amp;(IF($C$2="y", "", ")")))&amp;IF($C$2&lt;&gt;"y", "", (IF($A$2&lt;&gt;"y", " (", "±"))&amp;ROUND((STDEV(IF($F$3:$F$1002=$F33, X$3:X$1002))), $D$2)&amp;")")),"")))))</f>
        <v/>
      </c>
      <c r="AT33" s="5" t="str">
        <f t="array" ref="AT33">IF(Y$2="n","",IF(ISERROR(STDEV(IF($F$3:$F$1002=$F33, Y$3:Y$1002))),"",((IF($E33&gt;AT$2,(", "&amp;Y$3&amp;" "&amp;FIXED((MIN(IF($F$3:$F$1002=$F33,Y$3:Y$1002,""))),$B$2)&amp;"–"&amp;FIXED((MAX(IF($F$3:$F$1002=$F33,Y$3:Y$1002,""))),$B$2)&amp;IF($A$2&lt;&gt;"y", "", " ("&amp;ROUND((AVERAGE(IF($F$3:$F$1002=$F33, Y$3:Y$1002))), $B$2)&amp;(IF($C$2="y", "", ")")))&amp;IF($C$2&lt;&gt;"y", "", (IF($A$2&lt;&gt;"y", " (", "±"))&amp;ROUND((STDEV(IF($F$3:$F$1002=$F33, Y$3:Y$1002))), $D$2)&amp;")")),"")))))</f>
        <v/>
      </c>
      <c r="AU33" s="5" t="str">
        <f t="array" ref="AU33">IF(Z$2="n","",IF(ISERROR(STDEV(IF($F$3:$F$1002=$F33, Z$3:Z$1002))),"",((IF($E33&gt;AU$2,(", "&amp;Z$3&amp;" "&amp;FIXED((MIN(IF($F$3:$F$1002=$F33,Z$3:Z$1002,""))),$B$2)&amp;"–"&amp;FIXED((MAX(IF($F$3:$F$1002=$F33,Z$3:Z$1002,""))),$B$2)&amp;IF($A$2&lt;&gt;"y", "", " ("&amp;ROUND((AVERAGE(IF($F$3:$F$1002=$F33, Z$3:Z$1002))), $B$2)&amp;(IF($C$2="y", "", ")")))&amp;IF($C$2&lt;&gt;"y", "", (IF($A$2&lt;&gt;"y", " (", "±"))&amp;ROUND((STDEV(IF($F$3:$F$1002=$F33, Z$3:Z$1002))), $D$2)&amp;")")),"")))))</f>
        <v/>
      </c>
      <c r="AV33" s="5" t="str">
        <f t="array" ref="AV33">IF(AA$2="n","",IF(ISERROR(STDEV(IF($F$3:$F$1002=$F33, AA$3:AA$1002))),"",((IF($E33&gt;AV$2,(", "&amp;AA$3&amp;" "&amp;FIXED((MIN(IF($F$3:$F$1002=$F33,AA$3:AA$1002,""))),$B$2)&amp;"–"&amp;FIXED((MAX(IF($F$3:$F$1002=$F33,AA$3:AA$1002,""))),$B$2)&amp;IF($A$2&lt;&gt;"y", "", " ("&amp;ROUND((AVERAGE(IF($F$3:$F$1002=$F33, AA$3:AA$1002))), $B$2)&amp;(IF($C$2="y", "", ")")))&amp;IF($C$2&lt;&gt;"y", "", (IF($A$2&lt;&gt;"y", " (", "±"))&amp;ROUND((STDEV(IF($F$3:$F$1002=$F33, AA$3:AA$1002))), $D$2)&amp;")")),"")))))</f>
        <v/>
      </c>
      <c r="AW33" s="5">
        <f t="shared" si="5"/>
        <v>11</v>
      </c>
      <c r="AX33" s="51" t="str">
        <f t="shared" si="6"/>
        <v/>
      </c>
    </row>
    <row r="34" spans="1:50" s="1" customFormat="1" x14ac:dyDescent="0.2">
      <c r="A34" s="45">
        <f t="shared" si="1"/>
        <v>5</v>
      </c>
      <c r="B34" s="38"/>
      <c r="C34" s="38"/>
      <c r="D34" s="38"/>
      <c r="E34" s="4">
        <f t="shared" si="7"/>
        <v>0</v>
      </c>
      <c r="F34" s="4" t="str">
        <f t="shared" si="2"/>
        <v/>
      </c>
      <c r="G34" s="5">
        <f t="shared" si="3"/>
        <v>0</v>
      </c>
      <c r="H34" s="38"/>
      <c r="I34" s="38"/>
      <c r="J34" s="38"/>
      <c r="K34" s="38"/>
      <c r="L34" s="38"/>
      <c r="M34" s="38"/>
      <c r="N34" s="38"/>
      <c r="O34" s="38"/>
      <c r="P34" s="38"/>
      <c r="Q34" s="38"/>
      <c r="R34" s="38"/>
      <c r="S34" s="38"/>
      <c r="T34" s="38"/>
      <c r="U34" s="38"/>
      <c r="V34" s="38"/>
      <c r="W34" s="38"/>
      <c r="X34" s="38"/>
      <c r="Y34" s="38"/>
      <c r="Z34" s="38"/>
      <c r="AA34" s="38"/>
      <c r="AB34" s="5" t="str">
        <f t="shared" si="4"/>
        <v/>
      </c>
      <c r="AC34" s="5" t="str">
        <f t="array" ref="AC34">IF(H$2="n","",IF(ISERROR(STDEV(IF($F$3:$F$1002=$F34, H$3:H$1002))),"",((IF($E34&gt;AC$2,(H$3&amp;" "&amp;FIXED((MIN(IF($F$3:$F$1002=$F34,H$3:H$1002,""))),$B$2)&amp;"–"&amp;FIXED((MAX(IF($F$3:$F$1002=$F34,H$3:H$1002,""))),$B$2)&amp;IF($A$2&lt;&gt;"y", "", " ("&amp;ROUND((AVERAGE(IF($F$3:$F$1002=$F34, H$3:H$1002))), $B$2)&amp;(IF($C$2="y", "", ")")))&amp;IF($C$2&lt;&gt;"y", "", (IF($A$2&lt;&gt;"y", " (", "±"))&amp;ROUND((STDEV(IF($F$3:$F$1002=$F34, H$3:H$1002))), $D$2)&amp;")")),"")))))</f>
        <v/>
      </c>
      <c r="AD34" s="5" t="str">
        <f t="array" ref="AD34">IF(I$2="n","",IF(ISERROR(STDEV(IF($F$3:$F$1002=$F34, I$3:I$1002))),"",((IF($E34&gt;AD$2,(", "&amp;I$3&amp;" "&amp;FIXED((MIN(IF($F$3:$F$1002=$F34,I$3:I$1002,""))),$B$2)&amp;"–"&amp;FIXED((MAX(IF($F$3:$F$1002=$F34,I$3:I$1002,""))),$B$2)&amp;IF($A$2&lt;&gt;"y", "", " ("&amp;ROUND((AVERAGE(IF($F$3:$F$1002=$F34, I$3:I$1002))), $B$2)&amp;(IF($C$2="y", "", ")")))&amp;IF($C$2&lt;&gt;"y", "", (IF($A$2&lt;&gt;"y", " (", "±"))&amp;ROUND((STDEV(IF($F$3:$F$1002=$F34, I$3:I$1002))), $D$2)&amp;")")),"")))))</f>
        <v/>
      </c>
      <c r="AE34" s="5" t="str">
        <f t="array" ref="AE34">IF(J$2="n","",IF(ISERROR(STDEV(IF($F$3:$F$1002=$F34, J$3:J$1002))),"",((IF($E34&gt;AE$2,(", "&amp;J$3&amp;" "&amp;FIXED((MIN(IF($F$3:$F$1002=$F34,J$3:J$1002,""))),$B$2)&amp;"–"&amp;FIXED((MAX(IF($F$3:$F$1002=$F34,J$3:J$1002,""))),$B$2)&amp;IF($A$2&lt;&gt;"y", "", " ("&amp;ROUND((AVERAGE(IF($F$3:$F$1002=$F34, J$3:J$1002))), $B$2)&amp;(IF($C$2="y", "", ")")))&amp;IF($C$2&lt;&gt;"y", "", (IF($A$2&lt;&gt;"y", " (", "±"))&amp;ROUND((STDEV(IF($F$3:$F$1002=$F34, J$3:J$1002))), $D$2)&amp;")")),"")))))</f>
        <v/>
      </c>
      <c r="AF34" s="5" t="str">
        <f t="array" ref="AF34">IF(K$2="n","",IF(ISERROR(STDEV(IF($F$3:$F$1002=$F34, K$3:K$1002))),"",((IF($E34&gt;AF$2,(", "&amp;K$3&amp;" "&amp;FIXED((MIN(IF($F$3:$F$1002=$F34,K$3:K$1002,""))),$B$2)&amp;"–"&amp;FIXED((MAX(IF($F$3:$F$1002=$F34,K$3:K$1002,""))),$B$2)&amp;IF($A$2&lt;&gt;"y", "", " ("&amp;ROUND((AVERAGE(IF($F$3:$F$1002=$F34, K$3:K$1002))), $B$2)&amp;(IF($C$2="y", "", ")")))&amp;IF($C$2&lt;&gt;"y", "", (IF($A$2&lt;&gt;"y", " (", "±"))&amp;ROUND((STDEV(IF($F$3:$F$1002=$F34, K$3:K$1002))), $D$2)&amp;")")),"")))))</f>
        <v/>
      </c>
      <c r="AG34" s="5" t="str">
        <f t="array" ref="AG34">IF(L$2="n","",IF(ISERROR(STDEV(IF($F$3:$F$1002=$F34, L$3:L$1002))),"",((IF($E34&gt;AG$2,(", "&amp;L$3&amp;" "&amp;FIXED((MIN(IF($F$3:$F$1002=$F34,L$3:L$1002,""))),$B$2)&amp;"–"&amp;FIXED((MAX(IF($F$3:$F$1002=$F34,L$3:L$1002,""))),$B$2)&amp;IF($A$2&lt;&gt;"y", "", " ("&amp;ROUND((AVERAGE(IF($F$3:$F$1002=$F34, L$3:L$1002))), $B$2)&amp;(IF($C$2="y", "", ")")))&amp;IF($C$2&lt;&gt;"y", "", (IF($A$2&lt;&gt;"y", " (", "±"))&amp;ROUND((STDEV(IF($F$3:$F$1002=$F34, L$3:L$1002))), $D$2)&amp;")")),"")))))</f>
        <v/>
      </c>
      <c r="AH34" s="5" t="str">
        <f t="array" ref="AH34">IF(M$2="n","",IF(ISERROR(STDEV(IF($F$3:$F$1002=$F34, M$3:M$1002))),"",((IF($E34&gt;AH$2,(", "&amp;M$3&amp;" "&amp;FIXED((MIN(IF($F$3:$F$1002=$F34,M$3:M$1002,""))),$B$2)&amp;"–"&amp;FIXED((MAX(IF($F$3:$F$1002=$F34,M$3:M$1002,""))),$B$2)&amp;IF($A$2&lt;&gt;"y", "", " ("&amp;ROUND((AVERAGE(IF($F$3:$F$1002=$F34, M$3:M$1002))), $B$2)&amp;(IF($C$2="y", "", ")")))&amp;IF($C$2&lt;&gt;"y", "", (IF($A$2&lt;&gt;"y", " (", "±"))&amp;ROUND((STDEV(IF($F$3:$F$1002=$F34, M$3:M$1002))), $D$2)&amp;")")),"")))))</f>
        <v/>
      </c>
      <c r="AI34" s="5" t="str">
        <f t="array" ref="AI34">IF(N$2="n","",IF(ISERROR(STDEV(IF($F$3:$F$1002=$F34, N$3:N$1002))),"",((IF($E34&gt;AI$2,(", "&amp;N$3&amp;" "&amp;FIXED((MIN(IF($F$3:$F$1002=$F34,N$3:N$1002,""))),$B$2)&amp;"–"&amp;FIXED((MAX(IF($F$3:$F$1002=$F34,N$3:N$1002,""))),$B$2)&amp;IF($A$2&lt;&gt;"y", "", " ("&amp;ROUND((AVERAGE(IF($F$3:$F$1002=$F34, N$3:N$1002))), $B$2)&amp;(IF($C$2="y", "", ")")))&amp;IF($C$2&lt;&gt;"y", "", (IF($A$2&lt;&gt;"y", " (", "±"))&amp;ROUND((STDEV(IF($F$3:$F$1002=$F34, N$3:N$1002))), $D$2)&amp;")")),"")))))</f>
        <v/>
      </c>
      <c r="AJ34" s="5" t="str">
        <f t="array" ref="AJ34">IF(O$2="n","",IF(ISERROR(STDEV(IF($F$3:$F$1002=$F34, O$3:O$1002))),"",((IF($E34&gt;AJ$2,(", "&amp;O$3&amp;" "&amp;FIXED((MIN(IF($F$3:$F$1002=$F34,O$3:O$1002,""))),$B$2)&amp;"–"&amp;FIXED((MAX(IF($F$3:$F$1002=$F34,O$3:O$1002,""))),$B$2)&amp;IF($A$2&lt;&gt;"y", "", " ("&amp;ROUND((AVERAGE(IF($F$3:$F$1002=$F34, O$3:O$1002))), $B$2)&amp;(IF($C$2="y", "", ")")))&amp;IF($C$2&lt;&gt;"y", "", (IF($A$2&lt;&gt;"y", " (", "±"))&amp;ROUND((STDEV(IF($F$3:$F$1002=$F34, O$3:O$1002))), $D$2)&amp;")")),"")))))</f>
        <v/>
      </c>
      <c r="AK34" s="5" t="str">
        <f t="array" ref="AK34">IF(P$2="n","",IF(ISERROR(STDEV(IF($F$3:$F$1002=$F34, P$3:P$1002))),"",((IF($E34&gt;AK$2,(", "&amp;P$3&amp;" "&amp;FIXED((MIN(IF($F$3:$F$1002=$F34,P$3:P$1002,""))),$B$2)&amp;"–"&amp;FIXED((MAX(IF($F$3:$F$1002=$F34,P$3:P$1002,""))),$B$2)&amp;IF($A$2&lt;&gt;"y", "", " ("&amp;ROUND((AVERAGE(IF($F$3:$F$1002=$F34, P$3:P$1002))), $B$2)&amp;(IF($C$2="y", "", ")")))&amp;IF($C$2&lt;&gt;"y", "", (IF($A$2&lt;&gt;"y", " (", "±"))&amp;ROUND((STDEV(IF($F$3:$F$1002=$F34, P$3:P$1002))), $D$2)&amp;")")),"")))))</f>
        <v/>
      </c>
      <c r="AL34" s="5" t="str">
        <f t="array" ref="AL34">IF(Q$2="n","",IF(ISERROR(STDEV(IF($F$3:$F$1002=$F34, Q$3:Q$1002))),"",((IF($E34&gt;AL$2,(", "&amp;Q$3&amp;" "&amp;FIXED((MIN(IF($F$3:$F$1002=$F34,Q$3:Q$1002,""))),$B$2)&amp;"–"&amp;FIXED((MAX(IF($F$3:$F$1002=$F34,Q$3:Q$1002,""))),$B$2)&amp;IF($A$2&lt;&gt;"y", "", " ("&amp;ROUND((AVERAGE(IF($F$3:$F$1002=$F34, Q$3:Q$1002))), $B$2)&amp;(IF($C$2="y", "", ")")))&amp;IF($C$2&lt;&gt;"y", "", (IF($A$2&lt;&gt;"y", " (", "±"))&amp;ROUND((STDEV(IF($F$3:$F$1002=$F34, Q$3:Q$1002))), $D$2)&amp;")")),"")))))</f>
        <v/>
      </c>
      <c r="AM34" s="5" t="str">
        <f t="array" ref="AM34">IF(R$2="n","",IF(ISERROR(STDEV(IF($F$3:$F$1002=$F34, R$3:R$1002))),"",((IF($E34&gt;AM$2,(", "&amp;R$3&amp;" "&amp;FIXED((MIN(IF($F$3:$F$1002=$F34,R$3:R$1002,""))),$B$2)&amp;"–"&amp;FIXED((MAX(IF($F$3:$F$1002=$F34,R$3:R$1002,""))),$B$2)&amp;IF($A$2&lt;&gt;"y", "", " ("&amp;ROUND((AVERAGE(IF($F$3:$F$1002=$F34, R$3:R$1002))), $B$2)&amp;(IF($C$2="y", "", ")")))&amp;IF($C$2&lt;&gt;"y", "", (IF($A$2&lt;&gt;"y", " (", "±"))&amp;ROUND((STDEV(IF($F$3:$F$1002=$F34, R$3:R$1002))), $D$2)&amp;")")),"")))))</f>
        <v/>
      </c>
      <c r="AN34" s="5" t="str">
        <f t="array" ref="AN34">IF(S$2="n","",IF(ISERROR(STDEV(IF($F$3:$F$1002=$F34, S$3:S$1002))),"",((IF($E34&gt;AN$2,(", "&amp;S$3&amp;" "&amp;FIXED((MIN(IF($F$3:$F$1002=$F34,S$3:S$1002,""))),$B$2)&amp;"–"&amp;FIXED((MAX(IF($F$3:$F$1002=$F34,S$3:S$1002,""))),$B$2)&amp;IF($A$2&lt;&gt;"y", "", " ("&amp;ROUND((AVERAGE(IF($F$3:$F$1002=$F34, S$3:S$1002))), $B$2)&amp;(IF($C$2="y", "", ")")))&amp;IF($C$2&lt;&gt;"y", "", (IF($A$2&lt;&gt;"y", " (", "±"))&amp;ROUND((STDEV(IF($F$3:$F$1002=$F34, S$3:S$1002))), $D$2)&amp;")")),"")))))</f>
        <v/>
      </c>
      <c r="AO34" s="5" t="str">
        <f t="array" ref="AO34">IF(T$2="n","",IF(ISERROR(STDEV(IF($F$3:$F$1002=$F34, T$3:T$1002))),"",((IF($E34&gt;AO$2,(", "&amp;T$3&amp;" "&amp;FIXED((MIN(IF($F$3:$F$1002=$F34,T$3:T$1002,""))),$B$2)&amp;"–"&amp;FIXED((MAX(IF($F$3:$F$1002=$F34,T$3:T$1002,""))),$B$2)&amp;IF($A$2&lt;&gt;"y", "", " ("&amp;ROUND((AVERAGE(IF($F$3:$F$1002=$F34, T$3:T$1002))), $B$2)&amp;(IF($C$2="y", "", ")")))&amp;IF($C$2&lt;&gt;"y", "", (IF($A$2&lt;&gt;"y", " (", "±"))&amp;ROUND((STDEV(IF($F$3:$F$1002=$F34, T$3:T$1002))), $D$2)&amp;")")),"")))))</f>
        <v/>
      </c>
      <c r="AP34" s="5" t="str">
        <f t="array" ref="AP34">IF(U$2="n","",IF(ISERROR(STDEV(IF($F$3:$F$1002=$F34, U$3:U$1002))),"",((IF($E34&gt;AP$2,(", "&amp;U$3&amp;" "&amp;FIXED((MIN(IF($F$3:$F$1002=$F34,U$3:U$1002,""))),$B$2)&amp;"–"&amp;FIXED((MAX(IF($F$3:$F$1002=$F34,U$3:U$1002,""))),$B$2)&amp;IF($A$2&lt;&gt;"y", "", " ("&amp;ROUND((AVERAGE(IF($F$3:$F$1002=$F34, U$3:U$1002))), $B$2)&amp;(IF($C$2="y", "", ")")))&amp;IF($C$2&lt;&gt;"y", "", (IF($A$2&lt;&gt;"y", " (", "±"))&amp;ROUND((STDEV(IF($F$3:$F$1002=$F34, U$3:U$1002))), $D$2)&amp;")")),"")))))</f>
        <v/>
      </c>
      <c r="AQ34" s="5" t="str">
        <f t="array" ref="AQ34">IF(V$2="n","",IF(ISERROR(STDEV(IF($F$3:$F$1002=$F34, V$3:V$1002))),"",((IF($E34&gt;AQ$2,(", "&amp;V$3&amp;" "&amp;FIXED((MIN(IF($F$3:$F$1002=$F34,V$3:V$1002,""))),$B$2)&amp;"–"&amp;FIXED((MAX(IF($F$3:$F$1002=$F34,V$3:V$1002,""))),$B$2)&amp;IF($A$2&lt;&gt;"y", "", " ("&amp;ROUND((AVERAGE(IF($F$3:$F$1002=$F34, V$3:V$1002))), $B$2)&amp;(IF($C$2="y", "", ")")))&amp;IF($C$2&lt;&gt;"y", "", (IF($A$2&lt;&gt;"y", " (", "±"))&amp;ROUND((STDEV(IF($F$3:$F$1002=$F34, V$3:V$1002))), $D$2)&amp;")")),"")))))</f>
        <v/>
      </c>
      <c r="AR34" s="5" t="str">
        <f t="array" ref="AR34">IF(W$2="n","",IF(ISERROR(STDEV(IF($F$3:$F$1002=$F34, W$3:W$1002))),"",((IF($E34&gt;AR$2,(", "&amp;W$3&amp;" "&amp;FIXED((MIN(IF($F$3:$F$1002=$F34,W$3:W$1002,""))),$B$2)&amp;"–"&amp;FIXED((MAX(IF($F$3:$F$1002=$F34,W$3:W$1002,""))),$B$2)&amp;IF($A$2&lt;&gt;"y", "", " ("&amp;ROUND((AVERAGE(IF($F$3:$F$1002=$F34, W$3:W$1002))), $B$2)&amp;(IF($C$2="y", "", ")")))&amp;IF($C$2&lt;&gt;"y", "", (IF($A$2&lt;&gt;"y", " (", "±"))&amp;ROUND((STDEV(IF($F$3:$F$1002=$F34, W$3:W$1002))), $D$2)&amp;")")),"")))))</f>
        <v/>
      </c>
      <c r="AS34" s="5" t="str">
        <f t="array" ref="AS34">IF(X$2="n","",IF(ISERROR(STDEV(IF($F$3:$F$1002=$F34, X$3:X$1002))),"",((IF($E34&gt;AS$2,(", "&amp;X$3&amp;" "&amp;FIXED((MIN(IF($F$3:$F$1002=$F34,X$3:X$1002,""))),$B$2)&amp;"–"&amp;FIXED((MAX(IF($F$3:$F$1002=$F34,X$3:X$1002,""))),$B$2)&amp;IF($A$2&lt;&gt;"y", "", " ("&amp;ROUND((AVERAGE(IF($F$3:$F$1002=$F34, X$3:X$1002))), $B$2)&amp;(IF($C$2="y", "", ")")))&amp;IF($C$2&lt;&gt;"y", "", (IF($A$2&lt;&gt;"y", " (", "±"))&amp;ROUND((STDEV(IF($F$3:$F$1002=$F34, X$3:X$1002))), $D$2)&amp;")")),"")))))</f>
        <v/>
      </c>
      <c r="AT34" s="5" t="str">
        <f t="array" ref="AT34">IF(Y$2="n","",IF(ISERROR(STDEV(IF($F$3:$F$1002=$F34, Y$3:Y$1002))),"",((IF($E34&gt;AT$2,(", "&amp;Y$3&amp;" "&amp;FIXED((MIN(IF($F$3:$F$1002=$F34,Y$3:Y$1002,""))),$B$2)&amp;"–"&amp;FIXED((MAX(IF($F$3:$F$1002=$F34,Y$3:Y$1002,""))),$B$2)&amp;IF($A$2&lt;&gt;"y", "", " ("&amp;ROUND((AVERAGE(IF($F$3:$F$1002=$F34, Y$3:Y$1002))), $B$2)&amp;(IF($C$2="y", "", ")")))&amp;IF($C$2&lt;&gt;"y", "", (IF($A$2&lt;&gt;"y", " (", "±"))&amp;ROUND((STDEV(IF($F$3:$F$1002=$F34, Y$3:Y$1002))), $D$2)&amp;")")),"")))))</f>
        <v/>
      </c>
      <c r="AU34" s="5" t="str">
        <f t="array" ref="AU34">IF(Z$2="n","",IF(ISERROR(STDEV(IF($F$3:$F$1002=$F34, Z$3:Z$1002))),"",((IF($E34&gt;AU$2,(", "&amp;Z$3&amp;" "&amp;FIXED((MIN(IF($F$3:$F$1002=$F34,Z$3:Z$1002,""))),$B$2)&amp;"–"&amp;FIXED((MAX(IF($F$3:$F$1002=$F34,Z$3:Z$1002,""))),$B$2)&amp;IF($A$2&lt;&gt;"y", "", " ("&amp;ROUND((AVERAGE(IF($F$3:$F$1002=$F34, Z$3:Z$1002))), $B$2)&amp;(IF($C$2="y", "", ")")))&amp;IF($C$2&lt;&gt;"y", "", (IF($A$2&lt;&gt;"y", " (", "±"))&amp;ROUND((STDEV(IF($F$3:$F$1002=$F34, Z$3:Z$1002))), $D$2)&amp;")")),"")))))</f>
        <v/>
      </c>
      <c r="AV34" s="5" t="str">
        <f t="array" ref="AV34">IF(AA$2="n","",IF(ISERROR(STDEV(IF($F$3:$F$1002=$F34, AA$3:AA$1002))),"",((IF($E34&gt;AV$2,(", "&amp;AA$3&amp;" "&amp;FIXED((MIN(IF($F$3:$F$1002=$F34,AA$3:AA$1002,""))),$B$2)&amp;"–"&amp;FIXED((MAX(IF($F$3:$F$1002=$F34,AA$3:AA$1002,""))),$B$2)&amp;IF($A$2&lt;&gt;"y", "", " ("&amp;ROUND((AVERAGE(IF($F$3:$F$1002=$F34, AA$3:AA$1002))), $B$2)&amp;(IF($C$2="y", "", ")")))&amp;IF($C$2&lt;&gt;"y", "", (IF($A$2&lt;&gt;"y", " (", "±"))&amp;ROUND((STDEV(IF($F$3:$F$1002=$F34, AA$3:AA$1002))), $D$2)&amp;")")),"")))))</f>
        <v/>
      </c>
      <c r="AW34" s="5">
        <f t="shared" si="5"/>
        <v>12</v>
      </c>
      <c r="AX34" s="51" t="str">
        <f t="shared" si="6"/>
        <v/>
      </c>
    </row>
    <row r="35" spans="1:50" s="1" customFormat="1" x14ac:dyDescent="0.2">
      <c r="A35" s="45">
        <f t="shared" si="1"/>
        <v>5</v>
      </c>
      <c r="B35" s="38"/>
      <c r="C35" s="38"/>
      <c r="D35" s="38"/>
      <c r="E35" s="4">
        <f t="shared" si="7"/>
        <v>0</v>
      </c>
      <c r="F35" s="4" t="str">
        <f t="shared" si="2"/>
        <v/>
      </c>
      <c r="G35" s="5">
        <f t="shared" si="3"/>
        <v>0</v>
      </c>
      <c r="H35" s="38"/>
      <c r="I35" s="38"/>
      <c r="J35" s="38"/>
      <c r="K35" s="38"/>
      <c r="L35" s="38"/>
      <c r="M35" s="38"/>
      <c r="N35" s="38"/>
      <c r="O35" s="38"/>
      <c r="P35" s="38"/>
      <c r="Q35" s="38"/>
      <c r="R35" s="38"/>
      <c r="S35" s="38"/>
      <c r="T35" s="38"/>
      <c r="U35" s="38"/>
      <c r="V35" s="38"/>
      <c r="W35" s="38"/>
      <c r="X35" s="38"/>
      <c r="Y35" s="38"/>
      <c r="Z35" s="38"/>
      <c r="AA35" s="38"/>
      <c r="AB35" s="5" t="str">
        <f t="shared" si="4"/>
        <v/>
      </c>
      <c r="AC35" s="5" t="str">
        <f t="array" ref="AC35">IF(H$2="n","",IF(ISERROR(STDEV(IF($F$3:$F$1002=$F35, H$3:H$1002))),"",((IF($E35&gt;AC$2,(H$3&amp;" "&amp;FIXED((MIN(IF($F$3:$F$1002=$F35,H$3:H$1002,""))),$B$2)&amp;"–"&amp;FIXED((MAX(IF($F$3:$F$1002=$F35,H$3:H$1002,""))),$B$2)&amp;IF($A$2&lt;&gt;"y", "", " ("&amp;ROUND((AVERAGE(IF($F$3:$F$1002=$F35, H$3:H$1002))), $B$2)&amp;(IF($C$2="y", "", ")")))&amp;IF($C$2&lt;&gt;"y", "", (IF($A$2&lt;&gt;"y", " (", "±"))&amp;ROUND((STDEV(IF($F$3:$F$1002=$F35, H$3:H$1002))), $D$2)&amp;")")),"")))))</f>
        <v/>
      </c>
      <c r="AD35" s="5" t="str">
        <f t="array" ref="AD35">IF(I$2="n","",IF(ISERROR(STDEV(IF($F$3:$F$1002=$F35, I$3:I$1002))),"",((IF($E35&gt;AD$2,(", "&amp;I$3&amp;" "&amp;FIXED((MIN(IF($F$3:$F$1002=$F35,I$3:I$1002,""))),$B$2)&amp;"–"&amp;FIXED((MAX(IF($F$3:$F$1002=$F35,I$3:I$1002,""))),$B$2)&amp;IF($A$2&lt;&gt;"y", "", " ("&amp;ROUND((AVERAGE(IF($F$3:$F$1002=$F35, I$3:I$1002))), $B$2)&amp;(IF($C$2="y", "", ")")))&amp;IF($C$2&lt;&gt;"y", "", (IF($A$2&lt;&gt;"y", " (", "±"))&amp;ROUND((STDEV(IF($F$3:$F$1002=$F35, I$3:I$1002))), $D$2)&amp;")")),"")))))</f>
        <v/>
      </c>
      <c r="AE35" s="5" t="str">
        <f t="array" ref="AE35">IF(J$2="n","",IF(ISERROR(STDEV(IF($F$3:$F$1002=$F35, J$3:J$1002))),"",((IF($E35&gt;AE$2,(", "&amp;J$3&amp;" "&amp;FIXED((MIN(IF($F$3:$F$1002=$F35,J$3:J$1002,""))),$B$2)&amp;"–"&amp;FIXED((MAX(IF($F$3:$F$1002=$F35,J$3:J$1002,""))),$B$2)&amp;IF($A$2&lt;&gt;"y", "", " ("&amp;ROUND((AVERAGE(IF($F$3:$F$1002=$F35, J$3:J$1002))), $B$2)&amp;(IF($C$2="y", "", ")")))&amp;IF($C$2&lt;&gt;"y", "", (IF($A$2&lt;&gt;"y", " (", "±"))&amp;ROUND((STDEV(IF($F$3:$F$1002=$F35, J$3:J$1002))), $D$2)&amp;")")),"")))))</f>
        <v/>
      </c>
      <c r="AF35" s="5" t="str">
        <f t="array" ref="AF35">IF(K$2="n","",IF(ISERROR(STDEV(IF($F$3:$F$1002=$F35, K$3:K$1002))),"",((IF($E35&gt;AF$2,(", "&amp;K$3&amp;" "&amp;FIXED((MIN(IF($F$3:$F$1002=$F35,K$3:K$1002,""))),$B$2)&amp;"–"&amp;FIXED((MAX(IF($F$3:$F$1002=$F35,K$3:K$1002,""))),$B$2)&amp;IF($A$2&lt;&gt;"y", "", " ("&amp;ROUND((AVERAGE(IF($F$3:$F$1002=$F35, K$3:K$1002))), $B$2)&amp;(IF($C$2="y", "", ")")))&amp;IF($C$2&lt;&gt;"y", "", (IF($A$2&lt;&gt;"y", " (", "±"))&amp;ROUND((STDEV(IF($F$3:$F$1002=$F35, K$3:K$1002))), $D$2)&amp;")")),"")))))</f>
        <v/>
      </c>
      <c r="AG35" s="5" t="str">
        <f t="array" ref="AG35">IF(L$2="n","",IF(ISERROR(STDEV(IF($F$3:$F$1002=$F35, L$3:L$1002))),"",((IF($E35&gt;AG$2,(", "&amp;L$3&amp;" "&amp;FIXED((MIN(IF($F$3:$F$1002=$F35,L$3:L$1002,""))),$B$2)&amp;"–"&amp;FIXED((MAX(IF($F$3:$F$1002=$F35,L$3:L$1002,""))),$B$2)&amp;IF($A$2&lt;&gt;"y", "", " ("&amp;ROUND((AVERAGE(IF($F$3:$F$1002=$F35, L$3:L$1002))), $B$2)&amp;(IF($C$2="y", "", ")")))&amp;IF($C$2&lt;&gt;"y", "", (IF($A$2&lt;&gt;"y", " (", "±"))&amp;ROUND((STDEV(IF($F$3:$F$1002=$F35, L$3:L$1002))), $D$2)&amp;")")),"")))))</f>
        <v/>
      </c>
      <c r="AH35" s="5" t="str">
        <f t="array" ref="AH35">IF(M$2="n","",IF(ISERROR(STDEV(IF($F$3:$F$1002=$F35, M$3:M$1002))),"",((IF($E35&gt;AH$2,(", "&amp;M$3&amp;" "&amp;FIXED((MIN(IF($F$3:$F$1002=$F35,M$3:M$1002,""))),$B$2)&amp;"–"&amp;FIXED((MAX(IF($F$3:$F$1002=$F35,M$3:M$1002,""))),$B$2)&amp;IF($A$2&lt;&gt;"y", "", " ("&amp;ROUND((AVERAGE(IF($F$3:$F$1002=$F35, M$3:M$1002))), $B$2)&amp;(IF($C$2="y", "", ")")))&amp;IF($C$2&lt;&gt;"y", "", (IF($A$2&lt;&gt;"y", " (", "±"))&amp;ROUND((STDEV(IF($F$3:$F$1002=$F35, M$3:M$1002))), $D$2)&amp;")")),"")))))</f>
        <v/>
      </c>
      <c r="AI35" s="5" t="str">
        <f t="array" ref="AI35">IF(N$2="n","",IF(ISERROR(STDEV(IF($F$3:$F$1002=$F35, N$3:N$1002))),"",((IF($E35&gt;AI$2,(", "&amp;N$3&amp;" "&amp;FIXED((MIN(IF($F$3:$F$1002=$F35,N$3:N$1002,""))),$B$2)&amp;"–"&amp;FIXED((MAX(IF($F$3:$F$1002=$F35,N$3:N$1002,""))),$B$2)&amp;IF($A$2&lt;&gt;"y", "", " ("&amp;ROUND((AVERAGE(IF($F$3:$F$1002=$F35, N$3:N$1002))), $B$2)&amp;(IF($C$2="y", "", ")")))&amp;IF($C$2&lt;&gt;"y", "", (IF($A$2&lt;&gt;"y", " (", "±"))&amp;ROUND((STDEV(IF($F$3:$F$1002=$F35, N$3:N$1002))), $D$2)&amp;")")),"")))))</f>
        <v/>
      </c>
      <c r="AJ35" s="5" t="str">
        <f t="array" ref="AJ35">IF(O$2="n","",IF(ISERROR(STDEV(IF($F$3:$F$1002=$F35, O$3:O$1002))),"",((IF($E35&gt;AJ$2,(", "&amp;O$3&amp;" "&amp;FIXED((MIN(IF($F$3:$F$1002=$F35,O$3:O$1002,""))),$B$2)&amp;"–"&amp;FIXED((MAX(IF($F$3:$F$1002=$F35,O$3:O$1002,""))),$B$2)&amp;IF($A$2&lt;&gt;"y", "", " ("&amp;ROUND((AVERAGE(IF($F$3:$F$1002=$F35, O$3:O$1002))), $B$2)&amp;(IF($C$2="y", "", ")")))&amp;IF($C$2&lt;&gt;"y", "", (IF($A$2&lt;&gt;"y", " (", "±"))&amp;ROUND((STDEV(IF($F$3:$F$1002=$F35, O$3:O$1002))), $D$2)&amp;")")),"")))))</f>
        <v/>
      </c>
      <c r="AK35" s="5" t="str">
        <f t="array" ref="AK35">IF(P$2="n","",IF(ISERROR(STDEV(IF($F$3:$F$1002=$F35, P$3:P$1002))),"",((IF($E35&gt;AK$2,(", "&amp;P$3&amp;" "&amp;FIXED((MIN(IF($F$3:$F$1002=$F35,P$3:P$1002,""))),$B$2)&amp;"–"&amp;FIXED((MAX(IF($F$3:$F$1002=$F35,P$3:P$1002,""))),$B$2)&amp;IF($A$2&lt;&gt;"y", "", " ("&amp;ROUND((AVERAGE(IF($F$3:$F$1002=$F35, P$3:P$1002))), $B$2)&amp;(IF($C$2="y", "", ")")))&amp;IF($C$2&lt;&gt;"y", "", (IF($A$2&lt;&gt;"y", " (", "±"))&amp;ROUND((STDEV(IF($F$3:$F$1002=$F35, P$3:P$1002))), $D$2)&amp;")")),"")))))</f>
        <v/>
      </c>
      <c r="AL35" s="5" t="str">
        <f t="array" ref="AL35">IF(Q$2="n","",IF(ISERROR(STDEV(IF($F$3:$F$1002=$F35, Q$3:Q$1002))),"",((IF($E35&gt;AL$2,(", "&amp;Q$3&amp;" "&amp;FIXED((MIN(IF($F$3:$F$1002=$F35,Q$3:Q$1002,""))),$B$2)&amp;"–"&amp;FIXED((MAX(IF($F$3:$F$1002=$F35,Q$3:Q$1002,""))),$B$2)&amp;IF($A$2&lt;&gt;"y", "", " ("&amp;ROUND((AVERAGE(IF($F$3:$F$1002=$F35, Q$3:Q$1002))), $B$2)&amp;(IF($C$2="y", "", ")")))&amp;IF($C$2&lt;&gt;"y", "", (IF($A$2&lt;&gt;"y", " (", "±"))&amp;ROUND((STDEV(IF($F$3:$F$1002=$F35, Q$3:Q$1002))), $D$2)&amp;")")),"")))))</f>
        <v/>
      </c>
      <c r="AM35" s="5" t="str">
        <f t="array" ref="AM35">IF(R$2="n","",IF(ISERROR(STDEV(IF($F$3:$F$1002=$F35, R$3:R$1002))),"",((IF($E35&gt;AM$2,(", "&amp;R$3&amp;" "&amp;FIXED((MIN(IF($F$3:$F$1002=$F35,R$3:R$1002,""))),$B$2)&amp;"–"&amp;FIXED((MAX(IF($F$3:$F$1002=$F35,R$3:R$1002,""))),$B$2)&amp;IF($A$2&lt;&gt;"y", "", " ("&amp;ROUND((AVERAGE(IF($F$3:$F$1002=$F35, R$3:R$1002))), $B$2)&amp;(IF($C$2="y", "", ")")))&amp;IF($C$2&lt;&gt;"y", "", (IF($A$2&lt;&gt;"y", " (", "±"))&amp;ROUND((STDEV(IF($F$3:$F$1002=$F35, R$3:R$1002))), $D$2)&amp;")")),"")))))</f>
        <v/>
      </c>
      <c r="AN35" s="5" t="str">
        <f t="array" ref="AN35">IF(S$2="n","",IF(ISERROR(STDEV(IF($F$3:$F$1002=$F35, S$3:S$1002))),"",((IF($E35&gt;AN$2,(", "&amp;S$3&amp;" "&amp;FIXED((MIN(IF($F$3:$F$1002=$F35,S$3:S$1002,""))),$B$2)&amp;"–"&amp;FIXED((MAX(IF($F$3:$F$1002=$F35,S$3:S$1002,""))),$B$2)&amp;IF($A$2&lt;&gt;"y", "", " ("&amp;ROUND((AVERAGE(IF($F$3:$F$1002=$F35, S$3:S$1002))), $B$2)&amp;(IF($C$2="y", "", ")")))&amp;IF($C$2&lt;&gt;"y", "", (IF($A$2&lt;&gt;"y", " (", "±"))&amp;ROUND((STDEV(IF($F$3:$F$1002=$F35, S$3:S$1002))), $D$2)&amp;")")),"")))))</f>
        <v/>
      </c>
      <c r="AO35" s="5" t="str">
        <f t="array" ref="AO35">IF(T$2="n","",IF(ISERROR(STDEV(IF($F$3:$F$1002=$F35, T$3:T$1002))),"",((IF($E35&gt;AO$2,(", "&amp;T$3&amp;" "&amp;FIXED((MIN(IF($F$3:$F$1002=$F35,T$3:T$1002,""))),$B$2)&amp;"–"&amp;FIXED((MAX(IF($F$3:$F$1002=$F35,T$3:T$1002,""))),$B$2)&amp;IF($A$2&lt;&gt;"y", "", " ("&amp;ROUND((AVERAGE(IF($F$3:$F$1002=$F35, T$3:T$1002))), $B$2)&amp;(IF($C$2="y", "", ")")))&amp;IF($C$2&lt;&gt;"y", "", (IF($A$2&lt;&gt;"y", " (", "±"))&amp;ROUND((STDEV(IF($F$3:$F$1002=$F35, T$3:T$1002))), $D$2)&amp;")")),"")))))</f>
        <v/>
      </c>
      <c r="AP35" s="5" t="str">
        <f t="array" ref="AP35">IF(U$2="n","",IF(ISERROR(STDEV(IF($F$3:$F$1002=$F35, U$3:U$1002))),"",((IF($E35&gt;AP$2,(", "&amp;U$3&amp;" "&amp;FIXED((MIN(IF($F$3:$F$1002=$F35,U$3:U$1002,""))),$B$2)&amp;"–"&amp;FIXED((MAX(IF($F$3:$F$1002=$F35,U$3:U$1002,""))),$B$2)&amp;IF($A$2&lt;&gt;"y", "", " ("&amp;ROUND((AVERAGE(IF($F$3:$F$1002=$F35, U$3:U$1002))), $B$2)&amp;(IF($C$2="y", "", ")")))&amp;IF($C$2&lt;&gt;"y", "", (IF($A$2&lt;&gt;"y", " (", "±"))&amp;ROUND((STDEV(IF($F$3:$F$1002=$F35, U$3:U$1002))), $D$2)&amp;")")),"")))))</f>
        <v/>
      </c>
      <c r="AQ35" s="5" t="str">
        <f t="array" ref="AQ35">IF(V$2="n","",IF(ISERROR(STDEV(IF($F$3:$F$1002=$F35, V$3:V$1002))),"",((IF($E35&gt;AQ$2,(", "&amp;V$3&amp;" "&amp;FIXED((MIN(IF($F$3:$F$1002=$F35,V$3:V$1002,""))),$B$2)&amp;"–"&amp;FIXED((MAX(IF($F$3:$F$1002=$F35,V$3:V$1002,""))),$B$2)&amp;IF($A$2&lt;&gt;"y", "", " ("&amp;ROUND((AVERAGE(IF($F$3:$F$1002=$F35, V$3:V$1002))), $B$2)&amp;(IF($C$2="y", "", ")")))&amp;IF($C$2&lt;&gt;"y", "", (IF($A$2&lt;&gt;"y", " (", "±"))&amp;ROUND((STDEV(IF($F$3:$F$1002=$F35, V$3:V$1002))), $D$2)&amp;")")),"")))))</f>
        <v/>
      </c>
      <c r="AR35" s="5" t="str">
        <f t="array" ref="AR35">IF(W$2="n","",IF(ISERROR(STDEV(IF($F$3:$F$1002=$F35, W$3:W$1002))),"",((IF($E35&gt;AR$2,(", "&amp;W$3&amp;" "&amp;FIXED((MIN(IF($F$3:$F$1002=$F35,W$3:W$1002,""))),$B$2)&amp;"–"&amp;FIXED((MAX(IF($F$3:$F$1002=$F35,W$3:W$1002,""))),$B$2)&amp;IF($A$2&lt;&gt;"y", "", " ("&amp;ROUND((AVERAGE(IF($F$3:$F$1002=$F35, W$3:W$1002))), $B$2)&amp;(IF($C$2="y", "", ")")))&amp;IF($C$2&lt;&gt;"y", "", (IF($A$2&lt;&gt;"y", " (", "±"))&amp;ROUND((STDEV(IF($F$3:$F$1002=$F35, W$3:W$1002))), $D$2)&amp;")")),"")))))</f>
        <v/>
      </c>
      <c r="AS35" s="5" t="str">
        <f t="array" ref="AS35">IF(X$2="n","",IF(ISERROR(STDEV(IF($F$3:$F$1002=$F35, X$3:X$1002))),"",((IF($E35&gt;AS$2,(", "&amp;X$3&amp;" "&amp;FIXED((MIN(IF($F$3:$F$1002=$F35,X$3:X$1002,""))),$B$2)&amp;"–"&amp;FIXED((MAX(IF($F$3:$F$1002=$F35,X$3:X$1002,""))),$B$2)&amp;IF($A$2&lt;&gt;"y", "", " ("&amp;ROUND((AVERAGE(IF($F$3:$F$1002=$F35, X$3:X$1002))), $B$2)&amp;(IF($C$2="y", "", ")")))&amp;IF($C$2&lt;&gt;"y", "", (IF($A$2&lt;&gt;"y", " (", "±"))&amp;ROUND((STDEV(IF($F$3:$F$1002=$F35, X$3:X$1002))), $D$2)&amp;")")),"")))))</f>
        <v/>
      </c>
      <c r="AT35" s="5" t="str">
        <f t="array" ref="AT35">IF(Y$2="n","",IF(ISERROR(STDEV(IF($F$3:$F$1002=$F35, Y$3:Y$1002))),"",((IF($E35&gt;AT$2,(", "&amp;Y$3&amp;" "&amp;FIXED((MIN(IF($F$3:$F$1002=$F35,Y$3:Y$1002,""))),$B$2)&amp;"–"&amp;FIXED((MAX(IF($F$3:$F$1002=$F35,Y$3:Y$1002,""))),$B$2)&amp;IF($A$2&lt;&gt;"y", "", " ("&amp;ROUND((AVERAGE(IF($F$3:$F$1002=$F35, Y$3:Y$1002))), $B$2)&amp;(IF($C$2="y", "", ")")))&amp;IF($C$2&lt;&gt;"y", "", (IF($A$2&lt;&gt;"y", " (", "±"))&amp;ROUND((STDEV(IF($F$3:$F$1002=$F35, Y$3:Y$1002))), $D$2)&amp;")")),"")))))</f>
        <v/>
      </c>
      <c r="AU35" s="5" t="str">
        <f t="array" ref="AU35">IF(Z$2="n","",IF(ISERROR(STDEV(IF($F$3:$F$1002=$F35, Z$3:Z$1002))),"",((IF($E35&gt;AU$2,(", "&amp;Z$3&amp;" "&amp;FIXED((MIN(IF($F$3:$F$1002=$F35,Z$3:Z$1002,""))),$B$2)&amp;"–"&amp;FIXED((MAX(IF($F$3:$F$1002=$F35,Z$3:Z$1002,""))),$B$2)&amp;IF($A$2&lt;&gt;"y", "", " ("&amp;ROUND((AVERAGE(IF($F$3:$F$1002=$F35, Z$3:Z$1002))), $B$2)&amp;(IF($C$2="y", "", ")")))&amp;IF($C$2&lt;&gt;"y", "", (IF($A$2&lt;&gt;"y", " (", "±"))&amp;ROUND((STDEV(IF($F$3:$F$1002=$F35, Z$3:Z$1002))), $D$2)&amp;")")),"")))))</f>
        <v/>
      </c>
      <c r="AV35" s="5" t="str">
        <f t="array" ref="AV35">IF(AA$2="n","",IF(ISERROR(STDEV(IF($F$3:$F$1002=$F35, AA$3:AA$1002))),"",((IF($E35&gt;AV$2,(", "&amp;AA$3&amp;" "&amp;FIXED((MIN(IF($F$3:$F$1002=$F35,AA$3:AA$1002,""))),$B$2)&amp;"–"&amp;FIXED((MAX(IF($F$3:$F$1002=$F35,AA$3:AA$1002,""))),$B$2)&amp;IF($A$2&lt;&gt;"y", "", " ("&amp;ROUND((AVERAGE(IF($F$3:$F$1002=$F35, AA$3:AA$1002))), $B$2)&amp;(IF($C$2="y", "", ")")))&amp;IF($C$2&lt;&gt;"y", "", (IF($A$2&lt;&gt;"y", " (", "±"))&amp;ROUND((STDEV(IF($F$3:$F$1002=$F35, AA$3:AA$1002))), $D$2)&amp;")")),"")))))</f>
        <v/>
      </c>
      <c r="AW35" s="5">
        <f t="shared" si="5"/>
        <v>13</v>
      </c>
      <c r="AX35" s="51" t="str">
        <f t="shared" si="6"/>
        <v/>
      </c>
    </row>
    <row r="36" spans="1:50" s="1" customFormat="1" x14ac:dyDescent="0.2">
      <c r="A36" s="45">
        <f t="shared" ref="A36:A67" si="15">IF(A35="index", 1, (IF(F36&lt;&gt;F35, A35+1, A35)))</f>
        <v>5</v>
      </c>
      <c r="B36" s="38"/>
      <c r="C36" s="38"/>
      <c r="D36" s="38"/>
      <c r="E36" s="4">
        <f t="shared" si="7"/>
        <v>0</v>
      </c>
      <c r="F36" s="4" t="str">
        <f t="shared" ref="F36:F67" si="16">B36&amp;C36</f>
        <v/>
      </c>
      <c r="G36" s="5">
        <f t="shared" ref="G36:G67" si="17">IF((B36=B37), (IF(C36=C37, 0, 1)), 1)</f>
        <v>0</v>
      </c>
      <c r="H36" s="38"/>
      <c r="I36" s="38"/>
      <c r="J36" s="38"/>
      <c r="K36" s="38"/>
      <c r="L36" s="38"/>
      <c r="M36" s="38"/>
      <c r="N36" s="38"/>
      <c r="O36" s="38"/>
      <c r="P36" s="38"/>
      <c r="Q36" s="38"/>
      <c r="R36" s="38"/>
      <c r="S36" s="38"/>
      <c r="T36" s="38"/>
      <c r="U36" s="38"/>
      <c r="V36" s="38"/>
      <c r="W36" s="38"/>
      <c r="X36" s="38"/>
      <c r="Y36" s="38"/>
      <c r="Z36" s="38"/>
      <c r="AA36" s="38"/>
      <c r="AB36" s="5" t="str">
        <f t="shared" ref="AB36:AB67" si="18">IF(AW36=1,"",IF($G36=1,(C36&amp;" (n="&amp;AW36&amp;"): "), ""))</f>
        <v/>
      </c>
      <c r="AC36" s="5" t="str">
        <f t="array" ref="AC36">IF(H$2="n","",IF(ISERROR(STDEV(IF($F$3:$F$1002=$F36, H$3:H$1002))),"",((IF($E36&gt;AC$2,(H$3&amp;" "&amp;FIXED((MIN(IF($F$3:$F$1002=$F36,H$3:H$1002,""))),$B$2)&amp;"–"&amp;FIXED((MAX(IF($F$3:$F$1002=$F36,H$3:H$1002,""))),$B$2)&amp;IF($A$2&lt;&gt;"y", "", " ("&amp;ROUND((AVERAGE(IF($F$3:$F$1002=$F36, H$3:H$1002))), $B$2)&amp;(IF($C$2="y", "", ")")))&amp;IF($C$2&lt;&gt;"y", "", (IF($A$2&lt;&gt;"y", " (", "±"))&amp;ROUND((STDEV(IF($F$3:$F$1002=$F36, H$3:H$1002))), $D$2)&amp;")")),"")))))</f>
        <v/>
      </c>
      <c r="AD36" s="5" t="str">
        <f t="array" ref="AD36">IF(I$2="n","",IF(ISERROR(STDEV(IF($F$3:$F$1002=$F36, I$3:I$1002))),"",((IF($E36&gt;AD$2,(", "&amp;I$3&amp;" "&amp;FIXED((MIN(IF($F$3:$F$1002=$F36,I$3:I$1002,""))),$B$2)&amp;"–"&amp;FIXED((MAX(IF($F$3:$F$1002=$F36,I$3:I$1002,""))),$B$2)&amp;IF($A$2&lt;&gt;"y", "", " ("&amp;ROUND((AVERAGE(IF($F$3:$F$1002=$F36, I$3:I$1002))), $B$2)&amp;(IF($C$2="y", "", ")")))&amp;IF($C$2&lt;&gt;"y", "", (IF($A$2&lt;&gt;"y", " (", "±"))&amp;ROUND((STDEV(IF($F$3:$F$1002=$F36, I$3:I$1002))), $D$2)&amp;")")),"")))))</f>
        <v/>
      </c>
      <c r="AE36" s="5" t="str">
        <f t="array" ref="AE36">IF(J$2="n","",IF(ISERROR(STDEV(IF($F$3:$F$1002=$F36, J$3:J$1002))),"",((IF($E36&gt;AE$2,(", "&amp;J$3&amp;" "&amp;FIXED((MIN(IF($F$3:$F$1002=$F36,J$3:J$1002,""))),$B$2)&amp;"–"&amp;FIXED((MAX(IF($F$3:$F$1002=$F36,J$3:J$1002,""))),$B$2)&amp;IF($A$2&lt;&gt;"y", "", " ("&amp;ROUND((AVERAGE(IF($F$3:$F$1002=$F36, J$3:J$1002))), $B$2)&amp;(IF($C$2="y", "", ")")))&amp;IF($C$2&lt;&gt;"y", "", (IF($A$2&lt;&gt;"y", " (", "±"))&amp;ROUND((STDEV(IF($F$3:$F$1002=$F36, J$3:J$1002))), $D$2)&amp;")")),"")))))</f>
        <v/>
      </c>
      <c r="AF36" s="5" t="str">
        <f t="array" ref="AF36">IF(K$2="n","",IF(ISERROR(STDEV(IF($F$3:$F$1002=$F36, K$3:K$1002))),"",((IF($E36&gt;AF$2,(", "&amp;K$3&amp;" "&amp;FIXED((MIN(IF($F$3:$F$1002=$F36,K$3:K$1002,""))),$B$2)&amp;"–"&amp;FIXED((MAX(IF($F$3:$F$1002=$F36,K$3:K$1002,""))),$B$2)&amp;IF($A$2&lt;&gt;"y", "", " ("&amp;ROUND((AVERAGE(IF($F$3:$F$1002=$F36, K$3:K$1002))), $B$2)&amp;(IF($C$2="y", "", ")")))&amp;IF($C$2&lt;&gt;"y", "", (IF($A$2&lt;&gt;"y", " (", "±"))&amp;ROUND((STDEV(IF($F$3:$F$1002=$F36, K$3:K$1002))), $D$2)&amp;")")),"")))))</f>
        <v/>
      </c>
      <c r="AG36" s="5" t="str">
        <f t="array" ref="AG36">IF(L$2="n","",IF(ISERROR(STDEV(IF($F$3:$F$1002=$F36, L$3:L$1002))),"",((IF($E36&gt;AG$2,(", "&amp;L$3&amp;" "&amp;FIXED((MIN(IF($F$3:$F$1002=$F36,L$3:L$1002,""))),$B$2)&amp;"–"&amp;FIXED((MAX(IF($F$3:$F$1002=$F36,L$3:L$1002,""))),$B$2)&amp;IF($A$2&lt;&gt;"y", "", " ("&amp;ROUND((AVERAGE(IF($F$3:$F$1002=$F36, L$3:L$1002))), $B$2)&amp;(IF($C$2="y", "", ")")))&amp;IF($C$2&lt;&gt;"y", "", (IF($A$2&lt;&gt;"y", " (", "±"))&amp;ROUND((STDEV(IF($F$3:$F$1002=$F36, L$3:L$1002))), $D$2)&amp;")")),"")))))</f>
        <v/>
      </c>
      <c r="AH36" s="5" t="str">
        <f t="array" ref="AH36">IF(M$2="n","",IF(ISERROR(STDEV(IF($F$3:$F$1002=$F36, M$3:M$1002))),"",((IF($E36&gt;AH$2,(", "&amp;M$3&amp;" "&amp;FIXED((MIN(IF($F$3:$F$1002=$F36,M$3:M$1002,""))),$B$2)&amp;"–"&amp;FIXED((MAX(IF($F$3:$F$1002=$F36,M$3:M$1002,""))),$B$2)&amp;IF($A$2&lt;&gt;"y", "", " ("&amp;ROUND((AVERAGE(IF($F$3:$F$1002=$F36, M$3:M$1002))), $B$2)&amp;(IF($C$2="y", "", ")")))&amp;IF($C$2&lt;&gt;"y", "", (IF($A$2&lt;&gt;"y", " (", "±"))&amp;ROUND((STDEV(IF($F$3:$F$1002=$F36, M$3:M$1002))), $D$2)&amp;")")),"")))))</f>
        <v/>
      </c>
      <c r="AI36" s="5" t="str">
        <f t="array" ref="AI36">IF(N$2="n","",IF(ISERROR(STDEV(IF($F$3:$F$1002=$F36, N$3:N$1002))),"",((IF($E36&gt;AI$2,(", "&amp;N$3&amp;" "&amp;FIXED((MIN(IF($F$3:$F$1002=$F36,N$3:N$1002,""))),$B$2)&amp;"–"&amp;FIXED((MAX(IF($F$3:$F$1002=$F36,N$3:N$1002,""))),$B$2)&amp;IF($A$2&lt;&gt;"y", "", " ("&amp;ROUND((AVERAGE(IF($F$3:$F$1002=$F36, N$3:N$1002))), $B$2)&amp;(IF($C$2="y", "", ")")))&amp;IF($C$2&lt;&gt;"y", "", (IF($A$2&lt;&gt;"y", " (", "±"))&amp;ROUND((STDEV(IF($F$3:$F$1002=$F36, N$3:N$1002))), $D$2)&amp;")")),"")))))</f>
        <v/>
      </c>
      <c r="AJ36" s="5" t="str">
        <f t="array" ref="AJ36">IF(O$2="n","",IF(ISERROR(STDEV(IF($F$3:$F$1002=$F36, O$3:O$1002))),"",((IF($E36&gt;AJ$2,(", "&amp;O$3&amp;" "&amp;FIXED((MIN(IF($F$3:$F$1002=$F36,O$3:O$1002,""))),$B$2)&amp;"–"&amp;FIXED((MAX(IF($F$3:$F$1002=$F36,O$3:O$1002,""))),$B$2)&amp;IF($A$2&lt;&gt;"y", "", " ("&amp;ROUND((AVERAGE(IF($F$3:$F$1002=$F36, O$3:O$1002))), $B$2)&amp;(IF($C$2="y", "", ")")))&amp;IF($C$2&lt;&gt;"y", "", (IF($A$2&lt;&gt;"y", " (", "±"))&amp;ROUND((STDEV(IF($F$3:$F$1002=$F36, O$3:O$1002))), $D$2)&amp;")")),"")))))</f>
        <v/>
      </c>
      <c r="AK36" s="5" t="str">
        <f t="array" ref="AK36">IF(P$2="n","",IF(ISERROR(STDEV(IF($F$3:$F$1002=$F36, P$3:P$1002))),"",((IF($E36&gt;AK$2,(", "&amp;P$3&amp;" "&amp;FIXED((MIN(IF($F$3:$F$1002=$F36,P$3:P$1002,""))),$B$2)&amp;"–"&amp;FIXED((MAX(IF($F$3:$F$1002=$F36,P$3:P$1002,""))),$B$2)&amp;IF($A$2&lt;&gt;"y", "", " ("&amp;ROUND((AVERAGE(IF($F$3:$F$1002=$F36, P$3:P$1002))), $B$2)&amp;(IF($C$2="y", "", ")")))&amp;IF($C$2&lt;&gt;"y", "", (IF($A$2&lt;&gt;"y", " (", "±"))&amp;ROUND((STDEV(IF($F$3:$F$1002=$F36, P$3:P$1002))), $D$2)&amp;")")),"")))))</f>
        <v/>
      </c>
      <c r="AL36" s="5" t="str">
        <f t="array" ref="AL36">IF(Q$2="n","",IF(ISERROR(STDEV(IF($F$3:$F$1002=$F36, Q$3:Q$1002))),"",((IF($E36&gt;AL$2,(", "&amp;Q$3&amp;" "&amp;FIXED((MIN(IF($F$3:$F$1002=$F36,Q$3:Q$1002,""))),$B$2)&amp;"–"&amp;FIXED((MAX(IF($F$3:$F$1002=$F36,Q$3:Q$1002,""))),$B$2)&amp;IF($A$2&lt;&gt;"y", "", " ("&amp;ROUND((AVERAGE(IF($F$3:$F$1002=$F36, Q$3:Q$1002))), $B$2)&amp;(IF($C$2="y", "", ")")))&amp;IF($C$2&lt;&gt;"y", "", (IF($A$2&lt;&gt;"y", " (", "±"))&amp;ROUND((STDEV(IF($F$3:$F$1002=$F36, Q$3:Q$1002))), $D$2)&amp;")")),"")))))</f>
        <v/>
      </c>
      <c r="AM36" s="5" t="str">
        <f t="array" ref="AM36">IF(R$2="n","",IF(ISERROR(STDEV(IF($F$3:$F$1002=$F36, R$3:R$1002))),"",((IF($E36&gt;AM$2,(", "&amp;R$3&amp;" "&amp;FIXED((MIN(IF($F$3:$F$1002=$F36,R$3:R$1002,""))),$B$2)&amp;"–"&amp;FIXED((MAX(IF($F$3:$F$1002=$F36,R$3:R$1002,""))),$B$2)&amp;IF($A$2&lt;&gt;"y", "", " ("&amp;ROUND((AVERAGE(IF($F$3:$F$1002=$F36, R$3:R$1002))), $B$2)&amp;(IF($C$2="y", "", ")")))&amp;IF($C$2&lt;&gt;"y", "", (IF($A$2&lt;&gt;"y", " (", "±"))&amp;ROUND((STDEV(IF($F$3:$F$1002=$F36, R$3:R$1002))), $D$2)&amp;")")),"")))))</f>
        <v/>
      </c>
      <c r="AN36" s="5" t="str">
        <f t="array" ref="AN36">IF(S$2="n","",IF(ISERROR(STDEV(IF($F$3:$F$1002=$F36, S$3:S$1002))),"",((IF($E36&gt;AN$2,(", "&amp;S$3&amp;" "&amp;FIXED((MIN(IF($F$3:$F$1002=$F36,S$3:S$1002,""))),$B$2)&amp;"–"&amp;FIXED((MAX(IF($F$3:$F$1002=$F36,S$3:S$1002,""))),$B$2)&amp;IF($A$2&lt;&gt;"y", "", " ("&amp;ROUND((AVERAGE(IF($F$3:$F$1002=$F36, S$3:S$1002))), $B$2)&amp;(IF($C$2="y", "", ")")))&amp;IF($C$2&lt;&gt;"y", "", (IF($A$2&lt;&gt;"y", " (", "±"))&amp;ROUND((STDEV(IF($F$3:$F$1002=$F36, S$3:S$1002))), $D$2)&amp;")")),"")))))</f>
        <v/>
      </c>
      <c r="AO36" s="5" t="str">
        <f t="array" ref="AO36">IF(T$2="n","",IF(ISERROR(STDEV(IF($F$3:$F$1002=$F36, T$3:T$1002))),"",((IF($E36&gt;AO$2,(", "&amp;T$3&amp;" "&amp;FIXED((MIN(IF($F$3:$F$1002=$F36,T$3:T$1002,""))),$B$2)&amp;"–"&amp;FIXED((MAX(IF($F$3:$F$1002=$F36,T$3:T$1002,""))),$B$2)&amp;IF($A$2&lt;&gt;"y", "", " ("&amp;ROUND((AVERAGE(IF($F$3:$F$1002=$F36, T$3:T$1002))), $B$2)&amp;(IF($C$2="y", "", ")")))&amp;IF($C$2&lt;&gt;"y", "", (IF($A$2&lt;&gt;"y", " (", "±"))&amp;ROUND((STDEV(IF($F$3:$F$1002=$F36, T$3:T$1002))), $D$2)&amp;")")),"")))))</f>
        <v/>
      </c>
      <c r="AP36" s="5" t="str">
        <f t="array" ref="AP36">IF(U$2="n","",IF(ISERROR(STDEV(IF($F$3:$F$1002=$F36, U$3:U$1002))),"",((IF($E36&gt;AP$2,(", "&amp;U$3&amp;" "&amp;FIXED((MIN(IF($F$3:$F$1002=$F36,U$3:U$1002,""))),$B$2)&amp;"–"&amp;FIXED((MAX(IF($F$3:$F$1002=$F36,U$3:U$1002,""))),$B$2)&amp;IF($A$2&lt;&gt;"y", "", " ("&amp;ROUND((AVERAGE(IF($F$3:$F$1002=$F36, U$3:U$1002))), $B$2)&amp;(IF($C$2="y", "", ")")))&amp;IF($C$2&lt;&gt;"y", "", (IF($A$2&lt;&gt;"y", " (", "±"))&amp;ROUND((STDEV(IF($F$3:$F$1002=$F36, U$3:U$1002))), $D$2)&amp;")")),"")))))</f>
        <v/>
      </c>
      <c r="AQ36" s="5" t="str">
        <f t="array" ref="AQ36">IF(V$2="n","",IF(ISERROR(STDEV(IF($F$3:$F$1002=$F36, V$3:V$1002))),"",((IF($E36&gt;AQ$2,(", "&amp;V$3&amp;" "&amp;FIXED((MIN(IF($F$3:$F$1002=$F36,V$3:V$1002,""))),$B$2)&amp;"–"&amp;FIXED((MAX(IF($F$3:$F$1002=$F36,V$3:V$1002,""))),$B$2)&amp;IF($A$2&lt;&gt;"y", "", " ("&amp;ROUND((AVERAGE(IF($F$3:$F$1002=$F36, V$3:V$1002))), $B$2)&amp;(IF($C$2="y", "", ")")))&amp;IF($C$2&lt;&gt;"y", "", (IF($A$2&lt;&gt;"y", " (", "±"))&amp;ROUND((STDEV(IF($F$3:$F$1002=$F36, V$3:V$1002))), $D$2)&amp;")")),"")))))</f>
        <v/>
      </c>
      <c r="AR36" s="5" t="str">
        <f t="array" ref="AR36">IF(W$2="n","",IF(ISERROR(STDEV(IF($F$3:$F$1002=$F36, W$3:W$1002))),"",((IF($E36&gt;AR$2,(", "&amp;W$3&amp;" "&amp;FIXED((MIN(IF($F$3:$F$1002=$F36,W$3:W$1002,""))),$B$2)&amp;"–"&amp;FIXED((MAX(IF($F$3:$F$1002=$F36,W$3:W$1002,""))),$B$2)&amp;IF($A$2&lt;&gt;"y", "", " ("&amp;ROUND((AVERAGE(IF($F$3:$F$1002=$F36, W$3:W$1002))), $B$2)&amp;(IF($C$2="y", "", ")")))&amp;IF($C$2&lt;&gt;"y", "", (IF($A$2&lt;&gt;"y", " (", "±"))&amp;ROUND((STDEV(IF($F$3:$F$1002=$F36, W$3:W$1002))), $D$2)&amp;")")),"")))))</f>
        <v/>
      </c>
      <c r="AS36" s="5" t="str">
        <f t="array" ref="AS36">IF(X$2="n","",IF(ISERROR(STDEV(IF($F$3:$F$1002=$F36, X$3:X$1002))),"",((IF($E36&gt;AS$2,(", "&amp;X$3&amp;" "&amp;FIXED((MIN(IF($F$3:$F$1002=$F36,X$3:X$1002,""))),$B$2)&amp;"–"&amp;FIXED((MAX(IF($F$3:$F$1002=$F36,X$3:X$1002,""))),$B$2)&amp;IF($A$2&lt;&gt;"y", "", " ("&amp;ROUND((AVERAGE(IF($F$3:$F$1002=$F36, X$3:X$1002))), $B$2)&amp;(IF($C$2="y", "", ")")))&amp;IF($C$2&lt;&gt;"y", "", (IF($A$2&lt;&gt;"y", " (", "±"))&amp;ROUND((STDEV(IF($F$3:$F$1002=$F36, X$3:X$1002))), $D$2)&amp;")")),"")))))</f>
        <v/>
      </c>
      <c r="AT36" s="5" t="str">
        <f t="array" ref="AT36">IF(Y$2="n","",IF(ISERROR(STDEV(IF($F$3:$F$1002=$F36, Y$3:Y$1002))),"",((IF($E36&gt;AT$2,(", "&amp;Y$3&amp;" "&amp;FIXED((MIN(IF($F$3:$F$1002=$F36,Y$3:Y$1002,""))),$B$2)&amp;"–"&amp;FIXED((MAX(IF($F$3:$F$1002=$F36,Y$3:Y$1002,""))),$B$2)&amp;IF($A$2&lt;&gt;"y", "", " ("&amp;ROUND((AVERAGE(IF($F$3:$F$1002=$F36, Y$3:Y$1002))), $B$2)&amp;(IF($C$2="y", "", ")")))&amp;IF($C$2&lt;&gt;"y", "", (IF($A$2&lt;&gt;"y", " (", "±"))&amp;ROUND((STDEV(IF($F$3:$F$1002=$F36, Y$3:Y$1002))), $D$2)&amp;")")),"")))))</f>
        <v/>
      </c>
      <c r="AU36" s="5" t="str">
        <f t="array" ref="AU36">IF(Z$2="n","",IF(ISERROR(STDEV(IF($F$3:$F$1002=$F36, Z$3:Z$1002))),"",((IF($E36&gt;AU$2,(", "&amp;Z$3&amp;" "&amp;FIXED((MIN(IF($F$3:$F$1002=$F36,Z$3:Z$1002,""))),$B$2)&amp;"–"&amp;FIXED((MAX(IF($F$3:$F$1002=$F36,Z$3:Z$1002,""))),$B$2)&amp;IF($A$2&lt;&gt;"y", "", " ("&amp;ROUND((AVERAGE(IF($F$3:$F$1002=$F36, Z$3:Z$1002))), $B$2)&amp;(IF($C$2="y", "", ")")))&amp;IF($C$2&lt;&gt;"y", "", (IF($A$2&lt;&gt;"y", " (", "±"))&amp;ROUND((STDEV(IF($F$3:$F$1002=$F36, Z$3:Z$1002))), $D$2)&amp;")")),"")))))</f>
        <v/>
      </c>
      <c r="AV36" s="5" t="str">
        <f t="array" ref="AV36">IF(AA$2="n","",IF(ISERROR(STDEV(IF($F$3:$F$1002=$F36, AA$3:AA$1002))),"",((IF($E36&gt;AV$2,(", "&amp;AA$3&amp;" "&amp;FIXED((MIN(IF($F$3:$F$1002=$F36,AA$3:AA$1002,""))),$B$2)&amp;"–"&amp;FIXED((MAX(IF($F$3:$F$1002=$F36,AA$3:AA$1002,""))),$B$2)&amp;IF($A$2&lt;&gt;"y", "", " ("&amp;ROUND((AVERAGE(IF($F$3:$F$1002=$F36, AA$3:AA$1002))), $B$2)&amp;(IF($C$2="y", "", ")")))&amp;IF($C$2&lt;&gt;"y", "", (IF($A$2&lt;&gt;"y", " (", "±"))&amp;ROUND((STDEV(IF($F$3:$F$1002=$F36, AA$3:AA$1002))), $D$2)&amp;")")),"")))))</f>
        <v/>
      </c>
      <c r="AW36" s="5">
        <f t="shared" si="5"/>
        <v>14</v>
      </c>
      <c r="AX36" s="51" t="str">
        <f t="shared" ref="AX36:AX67" si="19">IF(G36=1, AB36&amp;AC36&amp;AD36&amp;AE36&amp;AF36&amp;AG36&amp;AH36&amp;AI36&amp;AJ36&amp;AK36&amp;AL36&amp;AM36&amp;AN36&amp;AO36&amp;AP36&amp;AQ36&amp;AR36&amp;AS36&amp;AT36&amp;AU36&amp;AV36&amp;".", "")</f>
        <v/>
      </c>
    </row>
    <row r="37" spans="1:50" s="1" customFormat="1" x14ac:dyDescent="0.2">
      <c r="A37" s="45">
        <f t="shared" si="15"/>
        <v>5</v>
      </c>
      <c r="B37" s="38"/>
      <c r="C37" s="38"/>
      <c r="D37" s="38"/>
      <c r="E37" s="4">
        <f t="shared" si="7"/>
        <v>0</v>
      </c>
      <c r="F37" s="4" t="str">
        <f t="shared" si="16"/>
        <v/>
      </c>
      <c r="G37" s="5">
        <f t="shared" si="17"/>
        <v>0</v>
      </c>
      <c r="H37" s="38"/>
      <c r="I37" s="38"/>
      <c r="J37" s="38"/>
      <c r="K37" s="38"/>
      <c r="L37" s="38"/>
      <c r="M37" s="38"/>
      <c r="N37" s="38"/>
      <c r="O37" s="38"/>
      <c r="P37" s="38"/>
      <c r="Q37" s="38"/>
      <c r="R37" s="38"/>
      <c r="S37" s="38"/>
      <c r="T37" s="38"/>
      <c r="U37" s="38"/>
      <c r="V37" s="38"/>
      <c r="W37" s="38"/>
      <c r="X37" s="38"/>
      <c r="Y37" s="38"/>
      <c r="Z37" s="38"/>
      <c r="AA37" s="38"/>
      <c r="AB37" s="5" t="str">
        <f t="shared" si="18"/>
        <v/>
      </c>
      <c r="AC37" s="5" t="str">
        <f t="array" ref="AC37">IF(H$2="n","",IF(ISERROR(STDEV(IF($F$3:$F$1002=$F37, H$3:H$1002))),"",((IF($E37&gt;AC$2,(H$3&amp;" "&amp;FIXED((MIN(IF($F$3:$F$1002=$F37,H$3:H$1002,""))),$B$2)&amp;"–"&amp;FIXED((MAX(IF($F$3:$F$1002=$F37,H$3:H$1002,""))),$B$2)&amp;IF($A$2&lt;&gt;"y", "", " ("&amp;ROUND((AVERAGE(IF($F$3:$F$1002=$F37, H$3:H$1002))), $B$2)&amp;(IF($C$2="y", "", ")")))&amp;IF($C$2&lt;&gt;"y", "", (IF($A$2&lt;&gt;"y", " (", "±"))&amp;ROUND((STDEV(IF($F$3:$F$1002=$F37, H$3:H$1002))), $D$2)&amp;")")),"")))))</f>
        <v/>
      </c>
      <c r="AD37" s="5" t="str">
        <f t="array" ref="AD37">IF(I$2="n","",IF(ISERROR(STDEV(IF($F$3:$F$1002=$F37, I$3:I$1002))),"",((IF($E37&gt;AD$2,(", "&amp;I$3&amp;" "&amp;FIXED((MIN(IF($F$3:$F$1002=$F37,I$3:I$1002,""))),$B$2)&amp;"–"&amp;FIXED((MAX(IF($F$3:$F$1002=$F37,I$3:I$1002,""))),$B$2)&amp;IF($A$2&lt;&gt;"y", "", " ("&amp;ROUND((AVERAGE(IF($F$3:$F$1002=$F37, I$3:I$1002))), $B$2)&amp;(IF($C$2="y", "", ")")))&amp;IF($C$2&lt;&gt;"y", "", (IF($A$2&lt;&gt;"y", " (", "±"))&amp;ROUND((STDEV(IF($F$3:$F$1002=$F37, I$3:I$1002))), $D$2)&amp;")")),"")))))</f>
        <v/>
      </c>
      <c r="AE37" s="5" t="str">
        <f t="array" ref="AE37">IF(J$2="n","",IF(ISERROR(STDEV(IF($F$3:$F$1002=$F37, J$3:J$1002))),"",((IF($E37&gt;AE$2,(", "&amp;J$3&amp;" "&amp;FIXED((MIN(IF($F$3:$F$1002=$F37,J$3:J$1002,""))),$B$2)&amp;"–"&amp;FIXED((MAX(IF($F$3:$F$1002=$F37,J$3:J$1002,""))),$B$2)&amp;IF($A$2&lt;&gt;"y", "", " ("&amp;ROUND((AVERAGE(IF($F$3:$F$1002=$F37, J$3:J$1002))), $B$2)&amp;(IF($C$2="y", "", ")")))&amp;IF($C$2&lt;&gt;"y", "", (IF($A$2&lt;&gt;"y", " (", "±"))&amp;ROUND((STDEV(IF($F$3:$F$1002=$F37, J$3:J$1002))), $D$2)&amp;")")),"")))))</f>
        <v/>
      </c>
      <c r="AF37" s="5" t="str">
        <f t="array" ref="AF37">IF(K$2="n","",IF(ISERROR(STDEV(IF($F$3:$F$1002=$F37, K$3:K$1002))),"",((IF($E37&gt;AF$2,(", "&amp;K$3&amp;" "&amp;FIXED((MIN(IF($F$3:$F$1002=$F37,K$3:K$1002,""))),$B$2)&amp;"–"&amp;FIXED((MAX(IF($F$3:$F$1002=$F37,K$3:K$1002,""))),$B$2)&amp;IF($A$2&lt;&gt;"y", "", " ("&amp;ROUND((AVERAGE(IF($F$3:$F$1002=$F37, K$3:K$1002))), $B$2)&amp;(IF($C$2="y", "", ")")))&amp;IF($C$2&lt;&gt;"y", "", (IF($A$2&lt;&gt;"y", " (", "±"))&amp;ROUND((STDEV(IF($F$3:$F$1002=$F37, K$3:K$1002))), $D$2)&amp;")")),"")))))</f>
        <v/>
      </c>
      <c r="AG37" s="5" t="str">
        <f t="array" ref="AG37">IF(L$2="n","",IF(ISERROR(STDEV(IF($F$3:$F$1002=$F37, L$3:L$1002))),"",((IF($E37&gt;AG$2,(", "&amp;L$3&amp;" "&amp;FIXED((MIN(IF($F$3:$F$1002=$F37,L$3:L$1002,""))),$B$2)&amp;"–"&amp;FIXED((MAX(IF($F$3:$F$1002=$F37,L$3:L$1002,""))),$B$2)&amp;IF($A$2&lt;&gt;"y", "", " ("&amp;ROUND((AVERAGE(IF($F$3:$F$1002=$F37, L$3:L$1002))), $B$2)&amp;(IF($C$2="y", "", ")")))&amp;IF($C$2&lt;&gt;"y", "", (IF($A$2&lt;&gt;"y", " (", "±"))&amp;ROUND((STDEV(IF($F$3:$F$1002=$F37, L$3:L$1002))), $D$2)&amp;")")),"")))))</f>
        <v/>
      </c>
      <c r="AH37" s="5" t="str">
        <f t="array" ref="AH37">IF(M$2="n","",IF(ISERROR(STDEV(IF($F$3:$F$1002=$F37, M$3:M$1002))),"",((IF($E37&gt;AH$2,(", "&amp;M$3&amp;" "&amp;FIXED((MIN(IF($F$3:$F$1002=$F37,M$3:M$1002,""))),$B$2)&amp;"–"&amp;FIXED((MAX(IF($F$3:$F$1002=$F37,M$3:M$1002,""))),$B$2)&amp;IF($A$2&lt;&gt;"y", "", " ("&amp;ROUND((AVERAGE(IF($F$3:$F$1002=$F37, M$3:M$1002))), $B$2)&amp;(IF($C$2="y", "", ")")))&amp;IF($C$2&lt;&gt;"y", "", (IF($A$2&lt;&gt;"y", " (", "±"))&amp;ROUND((STDEV(IF($F$3:$F$1002=$F37, M$3:M$1002))), $D$2)&amp;")")),"")))))</f>
        <v/>
      </c>
      <c r="AI37" s="5" t="str">
        <f t="array" ref="AI37">IF(N$2="n","",IF(ISERROR(STDEV(IF($F$3:$F$1002=$F37, N$3:N$1002))),"",((IF($E37&gt;AI$2,(", "&amp;N$3&amp;" "&amp;FIXED((MIN(IF($F$3:$F$1002=$F37,N$3:N$1002,""))),$B$2)&amp;"–"&amp;FIXED((MAX(IF($F$3:$F$1002=$F37,N$3:N$1002,""))),$B$2)&amp;IF($A$2&lt;&gt;"y", "", " ("&amp;ROUND((AVERAGE(IF($F$3:$F$1002=$F37, N$3:N$1002))), $B$2)&amp;(IF($C$2="y", "", ")")))&amp;IF($C$2&lt;&gt;"y", "", (IF($A$2&lt;&gt;"y", " (", "±"))&amp;ROUND((STDEV(IF($F$3:$F$1002=$F37, N$3:N$1002))), $D$2)&amp;")")),"")))))</f>
        <v/>
      </c>
      <c r="AJ37" s="5" t="str">
        <f t="array" ref="AJ37">IF(O$2="n","",IF(ISERROR(STDEV(IF($F$3:$F$1002=$F37, O$3:O$1002))),"",((IF($E37&gt;AJ$2,(", "&amp;O$3&amp;" "&amp;FIXED((MIN(IF($F$3:$F$1002=$F37,O$3:O$1002,""))),$B$2)&amp;"–"&amp;FIXED((MAX(IF($F$3:$F$1002=$F37,O$3:O$1002,""))),$B$2)&amp;IF($A$2&lt;&gt;"y", "", " ("&amp;ROUND((AVERAGE(IF($F$3:$F$1002=$F37, O$3:O$1002))), $B$2)&amp;(IF($C$2="y", "", ")")))&amp;IF($C$2&lt;&gt;"y", "", (IF($A$2&lt;&gt;"y", " (", "±"))&amp;ROUND((STDEV(IF($F$3:$F$1002=$F37, O$3:O$1002))), $D$2)&amp;")")),"")))))</f>
        <v/>
      </c>
      <c r="AK37" s="5" t="str">
        <f t="array" ref="AK37">IF(P$2="n","",IF(ISERROR(STDEV(IF($F$3:$F$1002=$F37, P$3:P$1002))),"",((IF($E37&gt;AK$2,(", "&amp;P$3&amp;" "&amp;FIXED((MIN(IF($F$3:$F$1002=$F37,P$3:P$1002,""))),$B$2)&amp;"–"&amp;FIXED((MAX(IF($F$3:$F$1002=$F37,P$3:P$1002,""))),$B$2)&amp;IF($A$2&lt;&gt;"y", "", " ("&amp;ROUND((AVERAGE(IF($F$3:$F$1002=$F37, P$3:P$1002))), $B$2)&amp;(IF($C$2="y", "", ")")))&amp;IF($C$2&lt;&gt;"y", "", (IF($A$2&lt;&gt;"y", " (", "±"))&amp;ROUND((STDEV(IF($F$3:$F$1002=$F37, P$3:P$1002))), $D$2)&amp;")")),"")))))</f>
        <v/>
      </c>
      <c r="AL37" s="5" t="str">
        <f t="array" ref="AL37">IF(Q$2="n","",IF(ISERROR(STDEV(IF($F$3:$F$1002=$F37, Q$3:Q$1002))),"",((IF($E37&gt;AL$2,(", "&amp;Q$3&amp;" "&amp;FIXED((MIN(IF($F$3:$F$1002=$F37,Q$3:Q$1002,""))),$B$2)&amp;"–"&amp;FIXED((MAX(IF($F$3:$F$1002=$F37,Q$3:Q$1002,""))),$B$2)&amp;IF($A$2&lt;&gt;"y", "", " ("&amp;ROUND((AVERAGE(IF($F$3:$F$1002=$F37, Q$3:Q$1002))), $B$2)&amp;(IF($C$2="y", "", ")")))&amp;IF($C$2&lt;&gt;"y", "", (IF($A$2&lt;&gt;"y", " (", "±"))&amp;ROUND((STDEV(IF($F$3:$F$1002=$F37, Q$3:Q$1002))), $D$2)&amp;")")),"")))))</f>
        <v/>
      </c>
      <c r="AM37" s="5" t="str">
        <f t="array" ref="AM37">IF(R$2="n","",IF(ISERROR(STDEV(IF($F$3:$F$1002=$F37, R$3:R$1002))),"",((IF($E37&gt;AM$2,(", "&amp;R$3&amp;" "&amp;FIXED((MIN(IF($F$3:$F$1002=$F37,R$3:R$1002,""))),$B$2)&amp;"–"&amp;FIXED((MAX(IF($F$3:$F$1002=$F37,R$3:R$1002,""))),$B$2)&amp;IF($A$2&lt;&gt;"y", "", " ("&amp;ROUND((AVERAGE(IF($F$3:$F$1002=$F37, R$3:R$1002))), $B$2)&amp;(IF($C$2="y", "", ")")))&amp;IF($C$2&lt;&gt;"y", "", (IF($A$2&lt;&gt;"y", " (", "±"))&amp;ROUND((STDEV(IF($F$3:$F$1002=$F37, R$3:R$1002))), $D$2)&amp;")")),"")))))</f>
        <v/>
      </c>
      <c r="AN37" s="5" t="str">
        <f t="array" ref="AN37">IF(S$2="n","",IF(ISERROR(STDEV(IF($F$3:$F$1002=$F37, S$3:S$1002))),"",((IF($E37&gt;AN$2,(", "&amp;S$3&amp;" "&amp;FIXED((MIN(IF($F$3:$F$1002=$F37,S$3:S$1002,""))),$B$2)&amp;"–"&amp;FIXED((MAX(IF($F$3:$F$1002=$F37,S$3:S$1002,""))),$B$2)&amp;IF($A$2&lt;&gt;"y", "", " ("&amp;ROUND((AVERAGE(IF($F$3:$F$1002=$F37, S$3:S$1002))), $B$2)&amp;(IF($C$2="y", "", ")")))&amp;IF($C$2&lt;&gt;"y", "", (IF($A$2&lt;&gt;"y", " (", "±"))&amp;ROUND((STDEV(IF($F$3:$F$1002=$F37, S$3:S$1002))), $D$2)&amp;")")),"")))))</f>
        <v/>
      </c>
      <c r="AO37" s="5" t="str">
        <f t="array" ref="AO37">IF(T$2="n","",IF(ISERROR(STDEV(IF($F$3:$F$1002=$F37, T$3:T$1002))),"",((IF($E37&gt;AO$2,(", "&amp;T$3&amp;" "&amp;FIXED((MIN(IF($F$3:$F$1002=$F37,T$3:T$1002,""))),$B$2)&amp;"–"&amp;FIXED((MAX(IF($F$3:$F$1002=$F37,T$3:T$1002,""))),$B$2)&amp;IF($A$2&lt;&gt;"y", "", " ("&amp;ROUND((AVERAGE(IF($F$3:$F$1002=$F37, T$3:T$1002))), $B$2)&amp;(IF($C$2="y", "", ")")))&amp;IF($C$2&lt;&gt;"y", "", (IF($A$2&lt;&gt;"y", " (", "±"))&amp;ROUND((STDEV(IF($F$3:$F$1002=$F37, T$3:T$1002))), $D$2)&amp;")")),"")))))</f>
        <v/>
      </c>
      <c r="AP37" s="5" t="str">
        <f t="array" ref="AP37">IF(U$2="n","",IF(ISERROR(STDEV(IF($F$3:$F$1002=$F37, U$3:U$1002))),"",((IF($E37&gt;AP$2,(", "&amp;U$3&amp;" "&amp;FIXED((MIN(IF($F$3:$F$1002=$F37,U$3:U$1002,""))),$B$2)&amp;"–"&amp;FIXED((MAX(IF($F$3:$F$1002=$F37,U$3:U$1002,""))),$B$2)&amp;IF($A$2&lt;&gt;"y", "", " ("&amp;ROUND((AVERAGE(IF($F$3:$F$1002=$F37, U$3:U$1002))), $B$2)&amp;(IF($C$2="y", "", ")")))&amp;IF($C$2&lt;&gt;"y", "", (IF($A$2&lt;&gt;"y", " (", "±"))&amp;ROUND((STDEV(IF($F$3:$F$1002=$F37, U$3:U$1002))), $D$2)&amp;")")),"")))))</f>
        <v/>
      </c>
      <c r="AQ37" s="5" t="str">
        <f t="array" ref="AQ37">IF(V$2="n","",IF(ISERROR(STDEV(IF($F$3:$F$1002=$F37, V$3:V$1002))),"",((IF($E37&gt;AQ$2,(", "&amp;V$3&amp;" "&amp;FIXED((MIN(IF($F$3:$F$1002=$F37,V$3:V$1002,""))),$B$2)&amp;"–"&amp;FIXED((MAX(IF($F$3:$F$1002=$F37,V$3:V$1002,""))),$B$2)&amp;IF($A$2&lt;&gt;"y", "", " ("&amp;ROUND((AVERAGE(IF($F$3:$F$1002=$F37, V$3:V$1002))), $B$2)&amp;(IF($C$2="y", "", ")")))&amp;IF($C$2&lt;&gt;"y", "", (IF($A$2&lt;&gt;"y", " (", "±"))&amp;ROUND((STDEV(IF($F$3:$F$1002=$F37, V$3:V$1002))), $D$2)&amp;")")),"")))))</f>
        <v/>
      </c>
      <c r="AR37" s="5" t="str">
        <f t="array" ref="AR37">IF(W$2="n","",IF(ISERROR(STDEV(IF($F$3:$F$1002=$F37, W$3:W$1002))),"",((IF($E37&gt;AR$2,(", "&amp;W$3&amp;" "&amp;FIXED((MIN(IF($F$3:$F$1002=$F37,W$3:W$1002,""))),$B$2)&amp;"–"&amp;FIXED((MAX(IF($F$3:$F$1002=$F37,W$3:W$1002,""))),$B$2)&amp;IF($A$2&lt;&gt;"y", "", " ("&amp;ROUND((AVERAGE(IF($F$3:$F$1002=$F37, W$3:W$1002))), $B$2)&amp;(IF($C$2="y", "", ")")))&amp;IF($C$2&lt;&gt;"y", "", (IF($A$2&lt;&gt;"y", " (", "±"))&amp;ROUND((STDEV(IF($F$3:$F$1002=$F37, W$3:W$1002))), $D$2)&amp;")")),"")))))</f>
        <v/>
      </c>
      <c r="AS37" s="5" t="str">
        <f t="array" ref="AS37">IF(X$2="n","",IF(ISERROR(STDEV(IF($F$3:$F$1002=$F37, X$3:X$1002))),"",((IF($E37&gt;AS$2,(", "&amp;X$3&amp;" "&amp;FIXED((MIN(IF($F$3:$F$1002=$F37,X$3:X$1002,""))),$B$2)&amp;"–"&amp;FIXED((MAX(IF($F$3:$F$1002=$F37,X$3:X$1002,""))),$B$2)&amp;IF($A$2&lt;&gt;"y", "", " ("&amp;ROUND((AVERAGE(IF($F$3:$F$1002=$F37, X$3:X$1002))), $B$2)&amp;(IF($C$2="y", "", ")")))&amp;IF($C$2&lt;&gt;"y", "", (IF($A$2&lt;&gt;"y", " (", "±"))&amp;ROUND((STDEV(IF($F$3:$F$1002=$F37, X$3:X$1002))), $D$2)&amp;")")),"")))))</f>
        <v/>
      </c>
      <c r="AT37" s="5" t="str">
        <f t="array" ref="AT37">IF(Y$2="n","",IF(ISERROR(STDEV(IF($F$3:$F$1002=$F37, Y$3:Y$1002))),"",((IF($E37&gt;AT$2,(", "&amp;Y$3&amp;" "&amp;FIXED((MIN(IF($F$3:$F$1002=$F37,Y$3:Y$1002,""))),$B$2)&amp;"–"&amp;FIXED((MAX(IF($F$3:$F$1002=$F37,Y$3:Y$1002,""))),$B$2)&amp;IF($A$2&lt;&gt;"y", "", " ("&amp;ROUND((AVERAGE(IF($F$3:$F$1002=$F37, Y$3:Y$1002))), $B$2)&amp;(IF($C$2="y", "", ")")))&amp;IF($C$2&lt;&gt;"y", "", (IF($A$2&lt;&gt;"y", " (", "±"))&amp;ROUND((STDEV(IF($F$3:$F$1002=$F37, Y$3:Y$1002))), $D$2)&amp;")")),"")))))</f>
        <v/>
      </c>
      <c r="AU37" s="5" t="str">
        <f t="array" ref="AU37">IF(Z$2="n","",IF(ISERROR(STDEV(IF($F$3:$F$1002=$F37, Z$3:Z$1002))),"",((IF($E37&gt;AU$2,(", "&amp;Z$3&amp;" "&amp;FIXED((MIN(IF($F$3:$F$1002=$F37,Z$3:Z$1002,""))),$B$2)&amp;"–"&amp;FIXED((MAX(IF($F$3:$F$1002=$F37,Z$3:Z$1002,""))),$B$2)&amp;IF($A$2&lt;&gt;"y", "", " ("&amp;ROUND((AVERAGE(IF($F$3:$F$1002=$F37, Z$3:Z$1002))), $B$2)&amp;(IF($C$2="y", "", ")")))&amp;IF($C$2&lt;&gt;"y", "", (IF($A$2&lt;&gt;"y", " (", "±"))&amp;ROUND((STDEV(IF($F$3:$F$1002=$F37, Z$3:Z$1002))), $D$2)&amp;")")),"")))))</f>
        <v/>
      </c>
      <c r="AV37" s="5" t="str">
        <f t="array" ref="AV37">IF(AA$2="n","",IF(ISERROR(STDEV(IF($F$3:$F$1002=$F37, AA$3:AA$1002))),"",((IF($E37&gt;AV$2,(", "&amp;AA$3&amp;" "&amp;FIXED((MIN(IF($F$3:$F$1002=$F37,AA$3:AA$1002,""))),$B$2)&amp;"–"&amp;FIXED((MAX(IF($F$3:$F$1002=$F37,AA$3:AA$1002,""))),$B$2)&amp;IF($A$2&lt;&gt;"y", "", " ("&amp;ROUND((AVERAGE(IF($F$3:$F$1002=$F37, AA$3:AA$1002))), $B$2)&amp;(IF($C$2="y", "", ")")))&amp;IF($C$2&lt;&gt;"y", "", (IF($A$2&lt;&gt;"y", " (", "±"))&amp;ROUND((STDEV(IF($F$3:$F$1002=$F37, AA$3:AA$1002))), $D$2)&amp;")")),"")))))</f>
        <v/>
      </c>
      <c r="AW37" s="5">
        <f t="shared" si="5"/>
        <v>15</v>
      </c>
      <c r="AX37" s="51" t="str">
        <f t="shared" si="19"/>
        <v/>
      </c>
    </row>
    <row r="38" spans="1:50" s="1" customFormat="1" x14ac:dyDescent="0.2">
      <c r="A38" s="45">
        <f t="shared" si="15"/>
        <v>5</v>
      </c>
      <c r="B38" s="38"/>
      <c r="C38" s="38"/>
      <c r="D38" s="38"/>
      <c r="E38" s="4">
        <f t="shared" si="7"/>
        <v>0</v>
      </c>
      <c r="F38" s="4" t="str">
        <f t="shared" si="16"/>
        <v/>
      </c>
      <c r="G38" s="5">
        <f t="shared" si="17"/>
        <v>0</v>
      </c>
      <c r="H38" s="38"/>
      <c r="I38" s="38"/>
      <c r="J38" s="38"/>
      <c r="K38" s="38"/>
      <c r="L38" s="38"/>
      <c r="M38" s="38"/>
      <c r="N38" s="38"/>
      <c r="O38" s="38"/>
      <c r="P38" s="38"/>
      <c r="Q38" s="38"/>
      <c r="R38" s="38"/>
      <c r="S38" s="38"/>
      <c r="T38" s="38"/>
      <c r="U38" s="38"/>
      <c r="V38" s="38"/>
      <c r="W38" s="38"/>
      <c r="X38" s="38"/>
      <c r="Y38" s="38"/>
      <c r="Z38" s="38"/>
      <c r="AA38" s="38"/>
      <c r="AB38" s="5" t="str">
        <f t="shared" si="18"/>
        <v/>
      </c>
      <c r="AC38" s="5" t="str">
        <f t="array" ref="AC38">IF(H$2="n","",IF(ISERROR(STDEV(IF($F$3:$F$1002=$F38, H$3:H$1002))),"",((IF($E38&gt;AC$2,(H$3&amp;" "&amp;FIXED((MIN(IF($F$3:$F$1002=$F38,H$3:H$1002,""))),$B$2)&amp;"–"&amp;FIXED((MAX(IF($F$3:$F$1002=$F38,H$3:H$1002,""))),$B$2)&amp;IF($A$2&lt;&gt;"y", "", " ("&amp;ROUND((AVERAGE(IF($F$3:$F$1002=$F38, H$3:H$1002))), $B$2)&amp;(IF($C$2="y", "", ")")))&amp;IF($C$2&lt;&gt;"y", "", (IF($A$2&lt;&gt;"y", " (", "±"))&amp;ROUND((STDEV(IF($F$3:$F$1002=$F38, H$3:H$1002))), $D$2)&amp;")")),"")))))</f>
        <v/>
      </c>
      <c r="AD38" s="5" t="str">
        <f t="array" ref="AD38">IF(I$2="n","",IF(ISERROR(STDEV(IF($F$3:$F$1002=$F38, I$3:I$1002))),"",((IF($E38&gt;AD$2,(", "&amp;I$3&amp;" "&amp;FIXED((MIN(IF($F$3:$F$1002=$F38,I$3:I$1002,""))),$B$2)&amp;"–"&amp;FIXED((MAX(IF($F$3:$F$1002=$F38,I$3:I$1002,""))),$B$2)&amp;IF($A$2&lt;&gt;"y", "", " ("&amp;ROUND((AVERAGE(IF($F$3:$F$1002=$F38, I$3:I$1002))), $B$2)&amp;(IF($C$2="y", "", ")")))&amp;IF($C$2&lt;&gt;"y", "", (IF($A$2&lt;&gt;"y", " (", "±"))&amp;ROUND((STDEV(IF($F$3:$F$1002=$F38, I$3:I$1002))), $D$2)&amp;")")),"")))))</f>
        <v/>
      </c>
      <c r="AE38" s="5" t="str">
        <f t="array" ref="AE38">IF(J$2="n","",IF(ISERROR(STDEV(IF($F$3:$F$1002=$F38, J$3:J$1002))),"",((IF($E38&gt;AE$2,(", "&amp;J$3&amp;" "&amp;FIXED((MIN(IF($F$3:$F$1002=$F38,J$3:J$1002,""))),$B$2)&amp;"–"&amp;FIXED((MAX(IF($F$3:$F$1002=$F38,J$3:J$1002,""))),$B$2)&amp;IF($A$2&lt;&gt;"y", "", " ("&amp;ROUND((AVERAGE(IF($F$3:$F$1002=$F38, J$3:J$1002))), $B$2)&amp;(IF($C$2="y", "", ")")))&amp;IF($C$2&lt;&gt;"y", "", (IF($A$2&lt;&gt;"y", " (", "±"))&amp;ROUND((STDEV(IF($F$3:$F$1002=$F38, J$3:J$1002))), $D$2)&amp;")")),"")))))</f>
        <v/>
      </c>
      <c r="AF38" s="5" t="str">
        <f t="array" ref="AF38">IF(K$2="n","",IF(ISERROR(STDEV(IF($F$3:$F$1002=$F38, K$3:K$1002))),"",((IF($E38&gt;AF$2,(", "&amp;K$3&amp;" "&amp;FIXED((MIN(IF($F$3:$F$1002=$F38,K$3:K$1002,""))),$B$2)&amp;"–"&amp;FIXED((MAX(IF($F$3:$F$1002=$F38,K$3:K$1002,""))),$B$2)&amp;IF($A$2&lt;&gt;"y", "", " ("&amp;ROUND((AVERAGE(IF($F$3:$F$1002=$F38, K$3:K$1002))), $B$2)&amp;(IF($C$2="y", "", ")")))&amp;IF($C$2&lt;&gt;"y", "", (IF($A$2&lt;&gt;"y", " (", "±"))&amp;ROUND((STDEV(IF($F$3:$F$1002=$F38, K$3:K$1002))), $D$2)&amp;")")),"")))))</f>
        <v/>
      </c>
      <c r="AG38" s="5" t="str">
        <f t="array" ref="AG38">IF(L$2="n","",IF(ISERROR(STDEV(IF($F$3:$F$1002=$F38, L$3:L$1002))),"",((IF($E38&gt;AG$2,(", "&amp;L$3&amp;" "&amp;FIXED((MIN(IF($F$3:$F$1002=$F38,L$3:L$1002,""))),$B$2)&amp;"–"&amp;FIXED((MAX(IF($F$3:$F$1002=$F38,L$3:L$1002,""))),$B$2)&amp;IF($A$2&lt;&gt;"y", "", " ("&amp;ROUND((AVERAGE(IF($F$3:$F$1002=$F38, L$3:L$1002))), $B$2)&amp;(IF($C$2="y", "", ")")))&amp;IF($C$2&lt;&gt;"y", "", (IF($A$2&lt;&gt;"y", " (", "±"))&amp;ROUND((STDEV(IF($F$3:$F$1002=$F38, L$3:L$1002))), $D$2)&amp;")")),"")))))</f>
        <v/>
      </c>
      <c r="AH38" s="5" t="str">
        <f t="array" ref="AH38">IF(M$2="n","",IF(ISERROR(STDEV(IF($F$3:$F$1002=$F38, M$3:M$1002))),"",((IF($E38&gt;AH$2,(", "&amp;M$3&amp;" "&amp;FIXED((MIN(IF($F$3:$F$1002=$F38,M$3:M$1002,""))),$B$2)&amp;"–"&amp;FIXED((MAX(IF($F$3:$F$1002=$F38,M$3:M$1002,""))),$B$2)&amp;IF($A$2&lt;&gt;"y", "", " ("&amp;ROUND((AVERAGE(IF($F$3:$F$1002=$F38, M$3:M$1002))), $B$2)&amp;(IF($C$2="y", "", ")")))&amp;IF($C$2&lt;&gt;"y", "", (IF($A$2&lt;&gt;"y", " (", "±"))&amp;ROUND((STDEV(IF($F$3:$F$1002=$F38, M$3:M$1002))), $D$2)&amp;")")),"")))))</f>
        <v/>
      </c>
      <c r="AI38" s="5" t="str">
        <f t="array" ref="AI38">IF(N$2="n","",IF(ISERROR(STDEV(IF($F$3:$F$1002=$F38, N$3:N$1002))),"",((IF($E38&gt;AI$2,(", "&amp;N$3&amp;" "&amp;FIXED((MIN(IF($F$3:$F$1002=$F38,N$3:N$1002,""))),$B$2)&amp;"–"&amp;FIXED((MAX(IF($F$3:$F$1002=$F38,N$3:N$1002,""))),$B$2)&amp;IF($A$2&lt;&gt;"y", "", " ("&amp;ROUND((AVERAGE(IF($F$3:$F$1002=$F38, N$3:N$1002))), $B$2)&amp;(IF($C$2="y", "", ")")))&amp;IF($C$2&lt;&gt;"y", "", (IF($A$2&lt;&gt;"y", " (", "±"))&amp;ROUND((STDEV(IF($F$3:$F$1002=$F38, N$3:N$1002))), $D$2)&amp;")")),"")))))</f>
        <v/>
      </c>
      <c r="AJ38" s="5" t="str">
        <f t="array" ref="AJ38">IF(O$2="n","",IF(ISERROR(STDEV(IF($F$3:$F$1002=$F38, O$3:O$1002))),"",((IF($E38&gt;AJ$2,(", "&amp;O$3&amp;" "&amp;FIXED((MIN(IF($F$3:$F$1002=$F38,O$3:O$1002,""))),$B$2)&amp;"–"&amp;FIXED((MAX(IF($F$3:$F$1002=$F38,O$3:O$1002,""))),$B$2)&amp;IF($A$2&lt;&gt;"y", "", " ("&amp;ROUND((AVERAGE(IF($F$3:$F$1002=$F38, O$3:O$1002))), $B$2)&amp;(IF($C$2="y", "", ")")))&amp;IF($C$2&lt;&gt;"y", "", (IF($A$2&lt;&gt;"y", " (", "±"))&amp;ROUND((STDEV(IF($F$3:$F$1002=$F38, O$3:O$1002))), $D$2)&amp;")")),"")))))</f>
        <v/>
      </c>
      <c r="AK38" s="5" t="str">
        <f t="array" ref="AK38">IF(P$2="n","",IF(ISERROR(STDEV(IF($F$3:$F$1002=$F38, P$3:P$1002))),"",((IF($E38&gt;AK$2,(", "&amp;P$3&amp;" "&amp;FIXED((MIN(IF($F$3:$F$1002=$F38,P$3:P$1002,""))),$B$2)&amp;"–"&amp;FIXED((MAX(IF($F$3:$F$1002=$F38,P$3:P$1002,""))),$B$2)&amp;IF($A$2&lt;&gt;"y", "", " ("&amp;ROUND((AVERAGE(IF($F$3:$F$1002=$F38, P$3:P$1002))), $B$2)&amp;(IF($C$2="y", "", ")")))&amp;IF($C$2&lt;&gt;"y", "", (IF($A$2&lt;&gt;"y", " (", "±"))&amp;ROUND((STDEV(IF($F$3:$F$1002=$F38, P$3:P$1002))), $D$2)&amp;")")),"")))))</f>
        <v/>
      </c>
      <c r="AL38" s="5" t="str">
        <f t="array" ref="AL38">IF(Q$2="n","",IF(ISERROR(STDEV(IF($F$3:$F$1002=$F38, Q$3:Q$1002))),"",((IF($E38&gt;AL$2,(", "&amp;Q$3&amp;" "&amp;FIXED((MIN(IF($F$3:$F$1002=$F38,Q$3:Q$1002,""))),$B$2)&amp;"–"&amp;FIXED((MAX(IF($F$3:$F$1002=$F38,Q$3:Q$1002,""))),$B$2)&amp;IF($A$2&lt;&gt;"y", "", " ("&amp;ROUND((AVERAGE(IF($F$3:$F$1002=$F38, Q$3:Q$1002))), $B$2)&amp;(IF($C$2="y", "", ")")))&amp;IF($C$2&lt;&gt;"y", "", (IF($A$2&lt;&gt;"y", " (", "±"))&amp;ROUND((STDEV(IF($F$3:$F$1002=$F38, Q$3:Q$1002))), $D$2)&amp;")")),"")))))</f>
        <v/>
      </c>
      <c r="AM38" s="5" t="str">
        <f t="array" ref="AM38">IF(R$2="n","",IF(ISERROR(STDEV(IF($F$3:$F$1002=$F38, R$3:R$1002))),"",((IF($E38&gt;AM$2,(", "&amp;R$3&amp;" "&amp;FIXED((MIN(IF($F$3:$F$1002=$F38,R$3:R$1002,""))),$B$2)&amp;"–"&amp;FIXED((MAX(IF($F$3:$F$1002=$F38,R$3:R$1002,""))),$B$2)&amp;IF($A$2&lt;&gt;"y", "", " ("&amp;ROUND((AVERAGE(IF($F$3:$F$1002=$F38, R$3:R$1002))), $B$2)&amp;(IF($C$2="y", "", ")")))&amp;IF($C$2&lt;&gt;"y", "", (IF($A$2&lt;&gt;"y", " (", "±"))&amp;ROUND((STDEV(IF($F$3:$F$1002=$F38, R$3:R$1002))), $D$2)&amp;")")),"")))))</f>
        <v/>
      </c>
      <c r="AN38" s="5" t="str">
        <f t="array" ref="AN38">IF(S$2="n","",IF(ISERROR(STDEV(IF($F$3:$F$1002=$F38, S$3:S$1002))),"",((IF($E38&gt;AN$2,(", "&amp;S$3&amp;" "&amp;FIXED((MIN(IF($F$3:$F$1002=$F38,S$3:S$1002,""))),$B$2)&amp;"–"&amp;FIXED((MAX(IF($F$3:$F$1002=$F38,S$3:S$1002,""))),$B$2)&amp;IF($A$2&lt;&gt;"y", "", " ("&amp;ROUND((AVERAGE(IF($F$3:$F$1002=$F38, S$3:S$1002))), $B$2)&amp;(IF($C$2="y", "", ")")))&amp;IF($C$2&lt;&gt;"y", "", (IF($A$2&lt;&gt;"y", " (", "±"))&amp;ROUND((STDEV(IF($F$3:$F$1002=$F38, S$3:S$1002))), $D$2)&amp;")")),"")))))</f>
        <v/>
      </c>
      <c r="AO38" s="5" t="str">
        <f t="array" ref="AO38">IF(T$2="n","",IF(ISERROR(STDEV(IF($F$3:$F$1002=$F38, T$3:T$1002))),"",((IF($E38&gt;AO$2,(", "&amp;T$3&amp;" "&amp;FIXED((MIN(IF($F$3:$F$1002=$F38,T$3:T$1002,""))),$B$2)&amp;"–"&amp;FIXED((MAX(IF($F$3:$F$1002=$F38,T$3:T$1002,""))),$B$2)&amp;IF($A$2&lt;&gt;"y", "", " ("&amp;ROUND((AVERAGE(IF($F$3:$F$1002=$F38, T$3:T$1002))), $B$2)&amp;(IF($C$2="y", "", ")")))&amp;IF($C$2&lt;&gt;"y", "", (IF($A$2&lt;&gt;"y", " (", "±"))&amp;ROUND((STDEV(IF($F$3:$F$1002=$F38, T$3:T$1002))), $D$2)&amp;")")),"")))))</f>
        <v/>
      </c>
      <c r="AP38" s="5" t="str">
        <f t="array" ref="AP38">IF(U$2="n","",IF(ISERROR(STDEV(IF($F$3:$F$1002=$F38, U$3:U$1002))),"",((IF($E38&gt;AP$2,(", "&amp;U$3&amp;" "&amp;FIXED((MIN(IF($F$3:$F$1002=$F38,U$3:U$1002,""))),$B$2)&amp;"–"&amp;FIXED((MAX(IF($F$3:$F$1002=$F38,U$3:U$1002,""))),$B$2)&amp;IF($A$2&lt;&gt;"y", "", " ("&amp;ROUND((AVERAGE(IF($F$3:$F$1002=$F38, U$3:U$1002))), $B$2)&amp;(IF($C$2="y", "", ")")))&amp;IF($C$2&lt;&gt;"y", "", (IF($A$2&lt;&gt;"y", " (", "±"))&amp;ROUND((STDEV(IF($F$3:$F$1002=$F38, U$3:U$1002))), $D$2)&amp;")")),"")))))</f>
        <v/>
      </c>
      <c r="AQ38" s="5" t="str">
        <f t="array" ref="AQ38">IF(V$2="n","",IF(ISERROR(STDEV(IF($F$3:$F$1002=$F38, V$3:V$1002))),"",((IF($E38&gt;AQ$2,(", "&amp;V$3&amp;" "&amp;FIXED((MIN(IF($F$3:$F$1002=$F38,V$3:V$1002,""))),$B$2)&amp;"–"&amp;FIXED((MAX(IF($F$3:$F$1002=$F38,V$3:V$1002,""))),$B$2)&amp;IF($A$2&lt;&gt;"y", "", " ("&amp;ROUND((AVERAGE(IF($F$3:$F$1002=$F38, V$3:V$1002))), $B$2)&amp;(IF($C$2="y", "", ")")))&amp;IF($C$2&lt;&gt;"y", "", (IF($A$2&lt;&gt;"y", " (", "±"))&amp;ROUND((STDEV(IF($F$3:$F$1002=$F38, V$3:V$1002))), $D$2)&amp;")")),"")))))</f>
        <v/>
      </c>
      <c r="AR38" s="5" t="str">
        <f t="array" ref="AR38">IF(W$2="n","",IF(ISERROR(STDEV(IF($F$3:$F$1002=$F38, W$3:W$1002))),"",((IF($E38&gt;AR$2,(", "&amp;W$3&amp;" "&amp;FIXED((MIN(IF($F$3:$F$1002=$F38,W$3:W$1002,""))),$B$2)&amp;"–"&amp;FIXED((MAX(IF($F$3:$F$1002=$F38,W$3:W$1002,""))),$B$2)&amp;IF($A$2&lt;&gt;"y", "", " ("&amp;ROUND((AVERAGE(IF($F$3:$F$1002=$F38, W$3:W$1002))), $B$2)&amp;(IF($C$2="y", "", ")")))&amp;IF($C$2&lt;&gt;"y", "", (IF($A$2&lt;&gt;"y", " (", "±"))&amp;ROUND((STDEV(IF($F$3:$F$1002=$F38, W$3:W$1002))), $D$2)&amp;")")),"")))))</f>
        <v/>
      </c>
      <c r="AS38" s="5" t="str">
        <f t="array" ref="AS38">IF(X$2="n","",IF(ISERROR(STDEV(IF($F$3:$F$1002=$F38, X$3:X$1002))),"",((IF($E38&gt;AS$2,(", "&amp;X$3&amp;" "&amp;FIXED((MIN(IF($F$3:$F$1002=$F38,X$3:X$1002,""))),$B$2)&amp;"–"&amp;FIXED((MAX(IF($F$3:$F$1002=$F38,X$3:X$1002,""))),$B$2)&amp;IF($A$2&lt;&gt;"y", "", " ("&amp;ROUND((AVERAGE(IF($F$3:$F$1002=$F38, X$3:X$1002))), $B$2)&amp;(IF($C$2="y", "", ")")))&amp;IF($C$2&lt;&gt;"y", "", (IF($A$2&lt;&gt;"y", " (", "±"))&amp;ROUND((STDEV(IF($F$3:$F$1002=$F38, X$3:X$1002))), $D$2)&amp;")")),"")))))</f>
        <v/>
      </c>
      <c r="AT38" s="5" t="str">
        <f t="array" ref="AT38">IF(Y$2="n","",IF(ISERROR(STDEV(IF($F$3:$F$1002=$F38, Y$3:Y$1002))),"",((IF($E38&gt;AT$2,(", "&amp;Y$3&amp;" "&amp;FIXED((MIN(IF($F$3:$F$1002=$F38,Y$3:Y$1002,""))),$B$2)&amp;"–"&amp;FIXED((MAX(IF($F$3:$F$1002=$F38,Y$3:Y$1002,""))),$B$2)&amp;IF($A$2&lt;&gt;"y", "", " ("&amp;ROUND((AVERAGE(IF($F$3:$F$1002=$F38, Y$3:Y$1002))), $B$2)&amp;(IF($C$2="y", "", ")")))&amp;IF($C$2&lt;&gt;"y", "", (IF($A$2&lt;&gt;"y", " (", "±"))&amp;ROUND((STDEV(IF($F$3:$F$1002=$F38, Y$3:Y$1002))), $D$2)&amp;")")),"")))))</f>
        <v/>
      </c>
      <c r="AU38" s="5" t="str">
        <f t="array" ref="AU38">IF(Z$2="n","",IF(ISERROR(STDEV(IF($F$3:$F$1002=$F38, Z$3:Z$1002))),"",((IF($E38&gt;AU$2,(", "&amp;Z$3&amp;" "&amp;FIXED((MIN(IF($F$3:$F$1002=$F38,Z$3:Z$1002,""))),$B$2)&amp;"–"&amp;FIXED((MAX(IF($F$3:$F$1002=$F38,Z$3:Z$1002,""))),$B$2)&amp;IF($A$2&lt;&gt;"y", "", " ("&amp;ROUND((AVERAGE(IF($F$3:$F$1002=$F38, Z$3:Z$1002))), $B$2)&amp;(IF($C$2="y", "", ")")))&amp;IF($C$2&lt;&gt;"y", "", (IF($A$2&lt;&gt;"y", " (", "±"))&amp;ROUND((STDEV(IF($F$3:$F$1002=$F38, Z$3:Z$1002))), $D$2)&amp;")")),"")))))</f>
        <v/>
      </c>
      <c r="AV38" s="5" t="str">
        <f t="array" ref="AV38">IF(AA$2="n","",IF(ISERROR(STDEV(IF($F$3:$F$1002=$F38, AA$3:AA$1002))),"",((IF($E38&gt;AV$2,(", "&amp;AA$3&amp;" "&amp;FIXED((MIN(IF($F$3:$F$1002=$F38,AA$3:AA$1002,""))),$B$2)&amp;"–"&amp;FIXED((MAX(IF($F$3:$F$1002=$F38,AA$3:AA$1002,""))),$B$2)&amp;IF($A$2&lt;&gt;"y", "", " ("&amp;ROUND((AVERAGE(IF($F$3:$F$1002=$F38, AA$3:AA$1002))), $B$2)&amp;(IF($C$2="y", "", ")")))&amp;IF($C$2&lt;&gt;"y", "", (IF($A$2&lt;&gt;"y", " (", "±"))&amp;ROUND((STDEV(IF($F$3:$F$1002=$F38, AA$3:AA$1002))), $D$2)&amp;")")),"")))))</f>
        <v/>
      </c>
      <c r="AW38" s="5">
        <f t="shared" si="5"/>
        <v>16</v>
      </c>
      <c r="AX38" s="51" t="str">
        <f t="shared" si="19"/>
        <v/>
      </c>
    </row>
    <row r="39" spans="1:50" s="1" customFormat="1" x14ac:dyDescent="0.2">
      <c r="A39" s="45">
        <f t="shared" si="15"/>
        <v>5</v>
      </c>
      <c r="B39" s="38"/>
      <c r="C39" s="38"/>
      <c r="D39" s="38"/>
      <c r="E39" s="4">
        <f t="shared" si="7"/>
        <v>0</v>
      </c>
      <c r="F39" s="4" t="str">
        <f t="shared" si="16"/>
        <v/>
      </c>
      <c r="G39" s="5">
        <f t="shared" si="17"/>
        <v>0</v>
      </c>
      <c r="H39" s="38"/>
      <c r="I39" s="38"/>
      <c r="J39" s="38"/>
      <c r="K39" s="38"/>
      <c r="L39" s="38"/>
      <c r="M39" s="38"/>
      <c r="N39" s="38"/>
      <c r="O39" s="38"/>
      <c r="P39" s="38"/>
      <c r="Q39" s="38"/>
      <c r="R39" s="38"/>
      <c r="S39" s="38"/>
      <c r="T39" s="38"/>
      <c r="U39" s="38"/>
      <c r="V39" s="38"/>
      <c r="W39" s="38"/>
      <c r="X39" s="38"/>
      <c r="Y39" s="38"/>
      <c r="Z39" s="38"/>
      <c r="AA39" s="38"/>
      <c r="AB39" s="5" t="str">
        <f t="shared" si="18"/>
        <v/>
      </c>
      <c r="AC39" s="5" t="str">
        <f t="array" ref="AC39">IF(H$2="n","",IF(ISERROR(STDEV(IF($F$3:$F$1002=$F39, H$3:H$1002))),"",((IF($E39&gt;AC$2,(H$3&amp;" "&amp;FIXED((MIN(IF($F$3:$F$1002=$F39,H$3:H$1002,""))),$B$2)&amp;"–"&amp;FIXED((MAX(IF($F$3:$F$1002=$F39,H$3:H$1002,""))),$B$2)&amp;IF($A$2&lt;&gt;"y", "", " ("&amp;ROUND((AVERAGE(IF($F$3:$F$1002=$F39, H$3:H$1002))), $B$2)&amp;(IF($C$2="y", "", ")")))&amp;IF($C$2&lt;&gt;"y", "", (IF($A$2&lt;&gt;"y", " (", "±"))&amp;ROUND((STDEV(IF($F$3:$F$1002=$F39, H$3:H$1002))), $D$2)&amp;")")),"")))))</f>
        <v/>
      </c>
      <c r="AD39" s="5" t="str">
        <f t="array" ref="AD39">IF(I$2="n","",IF(ISERROR(STDEV(IF($F$3:$F$1002=$F39, I$3:I$1002))),"",((IF($E39&gt;AD$2,(", "&amp;I$3&amp;" "&amp;FIXED((MIN(IF($F$3:$F$1002=$F39,I$3:I$1002,""))),$B$2)&amp;"–"&amp;FIXED((MAX(IF($F$3:$F$1002=$F39,I$3:I$1002,""))),$B$2)&amp;IF($A$2&lt;&gt;"y", "", " ("&amp;ROUND((AVERAGE(IF($F$3:$F$1002=$F39, I$3:I$1002))), $B$2)&amp;(IF($C$2="y", "", ")")))&amp;IF($C$2&lt;&gt;"y", "", (IF($A$2&lt;&gt;"y", " (", "±"))&amp;ROUND((STDEV(IF($F$3:$F$1002=$F39, I$3:I$1002))), $D$2)&amp;")")),"")))))</f>
        <v/>
      </c>
      <c r="AE39" s="5" t="str">
        <f t="array" ref="AE39">IF(J$2="n","",IF(ISERROR(STDEV(IF($F$3:$F$1002=$F39, J$3:J$1002))),"",((IF($E39&gt;AE$2,(", "&amp;J$3&amp;" "&amp;FIXED((MIN(IF($F$3:$F$1002=$F39,J$3:J$1002,""))),$B$2)&amp;"–"&amp;FIXED((MAX(IF($F$3:$F$1002=$F39,J$3:J$1002,""))),$B$2)&amp;IF($A$2&lt;&gt;"y", "", " ("&amp;ROUND((AVERAGE(IF($F$3:$F$1002=$F39, J$3:J$1002))), $B$2)&amp;(IF($C$2="y", "", ")")))&amp;IF($C$2&lt;&gt;"y", "", (IF($A$2&lt;&gt;"y", " (", "±"))&amp;ROUND((STDEV(IF($F$3:$F$1002=$F39, J$3:J$1002))), $D$2)&amp;")")),"")))))</f>
        <v/>
      </c>
      <c r="AF39" s="5" t="str">
        <f t="array" ref="AF39">IF(K$2="n","",IF(ISERROR(STDEV(IF($F$3:$F$1002=$F39, K$3:K$1002))),"",((IF($E39&gt;AF$2,(", "&amp;K$3&amp;" "&amp;FIXED((MIN(IF($F$3:$F$1002=$F39,K$3:K$1002,""))),$B$2)&amp;"–"&amp;FIXED((MAX(IF($F$3:$F$1002=$F39,K$3:K$1002,""))),$B$2)&amp;IF($A$2&lt;&gt;"y", "", " ("&amp;ROUND((AVERAGE(IF($F$3:$F$1002=$F39, K$3:K$1002))), $B$2)&amp;(IF($C$2="y", "", ")")))&amp;IF($C$2&lt;&gt;"y", "", (IF($A$2&lt;&gt;"y", " (", "±"))&amp;ROUND((STDEV(IF($F$3:$F$1002=$F39, K$3:K$1002))), $D$2)&amp;")")),"")))))</f>
        <v/>
      </c>
      <c r="AG39" s="5" t="str">
        <f t="array" ref="AG39">IF(L$2="n","",IF(ISERROR(STDEV(IF($F$3:$F$1002=$F39, L$3:L$1002))),"",((IF($E39&gt;AG$2,(", "&amp;L$3&amp;" "&amp;FIXED((MIN(IF($F$3:$F$1002=$F39,L$3:L$1002,""))),$B$2)&amp;"–"&amp;FIXED((MAX(IF($F$3:$F$1002=$F39,L$3:L$1002,""))),$B$2)&amp;IF($A$2&lt;&gt;"y", "", " ("&amp;ROUND((AVERAGE(IF($F$3:$F$1002=$F39, L$3:L$1002))), $B$2)&amp;(IF($C$2="y", "", ")")))&amp;IF($C$2&lt;&gt;"y", "", (IF($A$2&lt;&gt;"y", " (", "±"))&amp;ROUND((STDEV(IF($F$3:$F$1002=$F39, L$3:L$1002))), $D$2)&amp;")")),"")))))</f>
        <v/>
      </c>
      <c r="AH39" s="5" t="str">
        <f t="array" ref="AH39">IF(M$2="n","",IF(ISERROR(STDEV(IF($F$3:$F$1002=$F39, M$3:M$1002))),"",((IF($E39&gt;AH$2,(", "&amp;M$3&amp;" "&amp;FIXED((MIN(IF($F$3:$F$1002=$F39,M$3:M$1002,""))),$B$2)&amp;"–"&amp;FIXED((MAX(IF($F$3:$F$1002=$F39,M$3:M$1002,""))),$B$2)&amp;IF($A$2&lt;&gt;"y", "", " ("&amp;ROUND((AVERAGE(IF($F$3:$F$1002=$F39, M$3:M$1002))), $B$2)&amp;(IF($C$2="y", "", ")")))&amp;IF($C$2&lt;&gt;"y", "", (IF($A$2&lt;&gt;"y", " (", "±"))&amp;ROUND((STDEV(IF($F$3:$F$1002=$F39, M$3:M$1002))), $D$2)&amp;")")),"")))))</f>
        <v/>
      </c>
      <c r="AI39" s="5" t="str">
        <f t="array" ref="AI39">IF(N$2="n","",IF(ISERROR(STDEV(IF($F$3:$F$1002=$F39, N$3:N$1002))),"",((IF($E39&gt;AI$2,(", "&amp;N$3&amp;" "&amp;FIXED((MIN(IF($F$3:$F$1002=$F39,N$3:N$1002,""))),$B$2)&amp;"–"&amp;FIXED((MAX(IF($F$3:$F$1002=$F39,N$3:N$1002,""))),$B$2)&amp;IF($A$2&lt;&gt;"y", "", " ("&amp;ROUND((AVERAGE(IF($F$3:$F$1002=$F39, N$3:N$1002))), $B$2)&amp;(IF($C$2="y", "", ")")))&amp;IF($C$2&lt;&gt;"y", "", (IF($A$2&lt;&gt;"y", " (", "±"))&amp;ROUND((STDEV(IF($F$3:$F$1002=$F39, N$3:N$1002))), $D$2)&amp;")")),"")))))</f>
        <v/>
      </c>
      <c r="AJ39" s="5" t="str">
        <f t="array" ref="AJ39">IF(O$2="n","",IF(ISERROR(STDEV(IF($F$3:$F$1002=$F39, O$3:O$1002))),"",((IF($E39&gt;AJ$2,(", "&amp;O$3&amp;" "&amp;FIXED((MIN(IF($F$3:$F$1002=$F39,O$3:O$1002,""))),$B$2)&amp;"–"&amp;FIXED((MAX(IF($F$3:$F$1002=$F39,O$3:O$1002,""))),$B$2)&amp;IF($A$2&lt;&gt;"y", "", " ("&amp;ROUND((AVERAGE(IF($F$3:$F$1002=$F39, O$3:O$1002))), $B$2)&amp;(IF($C$2="y", "", ")")))&amp;IF($C$2&lt;&gt;"y", "", (IF($A$2&lt;&gt;"y", " (", "±"))&amp;ROUND((STDEV(IF($F$3:$F$1002=$F39, O$3:O$1002))), $D$2)&amp;")")),"")))))</f>
        <v/>
      </c>
      <c r="AK39" s="5" t="str">
        <f t="array" ref="AK39">IF(P$2="n","",IF(ISERROR(STDEV(IF($F$3:$F$1002=$F39, P$3:P$1002))),"",((IF($E39&gt;AK$2,(", "&amp;P$3&amp;" "&amp;FIXED((MIN(IF($F$3:$F$1002=$F39,P$3:P$1002,""))),$B$2)&amp;"–"&amp;FIXED((MAX(IF($F$3:$F$1002=$F39,P$3:P$1002,""))),$B$2)&amp;IF($A$2&lt;&gt;"y", "", " ("&amp;ROUND((AVERAGE(IF($F$3:$F$1002=$F39, P$3:P$1002))), $B$2)&amp;(IF($C$2="y", "", ")")))&amp;IF($C$2&lt;&gt;"y", "", (IF($A$2&lt;&gt;"y", " (", "±"))&amp;ROUND((STDEV(IF($F$3:$F$1002=$F39, P$3:P$1002))), $D$2)&amp;")")),"")))))</f>
        <v/>
      </c>
      <c r="AL39" s="5" t="str">
        <f t="array" ref="AL39">IF(Q$2="n","",IF(ISERROR(STDEV(IF($F$3:$F$1002=$F39, Q$3:Q$1002))),"",((IF($E39&gt;AL$2,(", "&amp;Q$3&amp;" "&amp;FIXED((MIN(IF($F$3:$F$1002=$F39,Q$3:Q$1002,""))),$B$2)&amp;"–"&amp;FIXED((MAX(IF($F$3:$F$1002=$F39,Q$3:Q$1002,""))),$B$2)&amp;IF($A$2&lt;&gt;"y", "", " ("&amp;ROUND((AVERAGE(IF($F$3:$F$1002=$F39, Q$3:Q$1002))), $B$2)&amp;(IF($C$2="y", "", ")")))&amp;IF($C$2&lt;&gt;"y", "", (IF($A$2&lt;&gt;"y", " (", "±"))&amp;ROUND((STDEV(IF($F$3:$F$1002=$F39, Q$3:Q$1002))), $D$2)&amp;")")),"")))))</f>
        <v/>
      </c>
      <c r="AM39" s="5" t="str">
        <f t="array" ref="AM39">IF(R$2="n","",IF(ISERROR(STDEV(IF($F$3:$F$1002=$F39, R$3:R$1002))),"",((IF($E39&gt;AM$2,(", "&amp;R$3&amp;" "&amp;FIXED((MIN(IF($F$3:$F$1002=$F39,R$3:R$1002,""))),$B$2)&amp;"–"&amp;FIXED((MAX(IF($F$3:$F$1002=$F39,R$3:R$1002,""))),$B$2)&amp;IF($A$2&lt;&gt;"y", "", " ("&amp;ROUND((AVERAGE(IF($F$3:$F$1002=$F39, R$3:R$1002))), $B$2)&amp;(IF($C$2="y", "", ")")))&amp;IF($C$2&lt;&gt;"y", "", (IF($A$2&lt;&gt;"y", " (", "±"))&amp;ROUND((STDEV(IF($F$3:$F$1002=$F39, R$3:R$1002))), $D$2)&amp;")")),"")))))</f>
        <v/>
      </c>
      <c r="AN39" s="5" t="str">
        <f t="array" ref="AN39">IF(S$2="n","",IF(ISERROR(STDEV(IF($F$3:$F$1002=$F39, S$3:S$1002))),"",((IF($E39&gt;AN$2,(", "&amp;S$3&amp;" "&amp;FIXED((MIN(IF($F$3:$F$1002=$F39,S$3:S$1002,""))),$B$2)&amp;"–"&amp;FIXED((MAX(IF($F$3:$F$1002=$F39,S$3:S$1002,""))),$B$2)&amp;IF($A$2&lt;&gt;"y", "", " ("&amp;ROUND((AVERAGE(IF($F$3:$F$1002=$F39, S$3:S$1002))), $B$2)&amp;(IF($C$2="y", "", ")")))&amp;IF($C$2&lt;&gt;"y", "", (IF($A$2&lt;&gt;"y", " (", "±"))&amp;ROUND((STDEV(IF($F$3:$F$1002=$F39, S$3:S$1002))), $D$2)&amp;")")),"")))))</f>
        <v/>
      </c>
      <c r="AO39" s="5" t="str">
        <f t="array" ref="AO39">IF(T$2="n","",IF(ISERROR(STDEV(IF($F$3:$F$1002=$F39, T$3:T$1002))),"",((IF($E39&gt;AO$2,(", "&amp;T$3&amp;" "&amp;FIXED((MIN(IF($F$3:$F$1002=$F39,T$3:T$1002,""))),$B$2)&amp;"–"&amp;FIXED((MAX(IF($F$3:$F$1002=$F39,T$3:T$1002,""))),$B$2)&amp;IF($A$2&lt;&gt;"y", "", " ("&amp;ROUND((AVERAGE(IF($F$3:$F$1002=$F39, T$3:T$1002))), $B$2)&amp;(IF($C$2="y", "", ")")))&amp;IF($C$2&lt;&gt;"y", "", (IF($A$2&lt;&gt;"y", " (", "±"))&amp;ROUND((STDEV(IF($F$3:$F$1002=$F39, T$3:T$1002))), $D$2)&amp;")")),"")))))</f>
        <v/>
      </c>
      <c r="AP39" s="5" t="str">
        <f t="array" ref="AP39">IF(U$2="n","",IF(ISERROR(STDEV(IF($F$3:$F$1002=$F39, U$3:U$1002))),"",((IF($E39&gt;AP$2,(", "&amp;U$3&amp;" "&amp;FIXED((MIN(IF($F$3:$F$1002=$F39,U$3:U$1002,""))),$B$2)&amp;"–"&amp;FIXED((MAX(IF($F$3:$F$1002=$F39,U$3:U$1002,""))),$B$2)&amp;IF($A$2&lt;&gt;"y", "", " ("&amp;ROUND((AVERAGE(IF($F$3:$F$1002=$F39, U$3:U$1002))), $B$2)&amp;(IF($C$2="y", "", ")")))&amp;IF($C$2&lt;&gt;"y", "", (IF($A$2&lt;&gt;"y", " (", "±"))&amp;ROUND((STDEV(IF($F$3:$F$1002=$F39, U$3:U$1002))), $D$2)&amp;")")),"")))))</f>
        <v/>
      </c>
      <c r="AQ39" s="5" t="str">
        <f t="array" ref="AQ39">IF(V$2="n","",IF(ISERROR(STDEV(IF($F$3:$F$1002=$F39, V$3:V$1002))),"",((IF($E39&gt;AQ$2,(", "&amp;V$3&amp;" "&amp;FIXED((MIN(IF($F$3:$F$1002=$F39,V$3:V$1002,""))),$B$2)&amp;"–"&amp;FIXED((MAX(IF($F$3:$F$1002=$F39,V$3:V$1002,""))),$B$2)&amp;IF($A$2&lt;&gt;"y", "", " ("&amp;ROUND((AVERAGE(IF($F$3:$F$1002=$F39, V$3:V$1002))), $B$2)&amp;(IF($C$2="y", "", ")")))&amp;IF($C$2&lt;&gt;"y", "", (IF($A$2&lt;&gt;"y", " (", "±"))&amp;ROUND((STDEV(IF($F$3:$F$1002=$F39, V$3:V$1002))), $D$2)&amp;")")),"")))))</f>
        <v/>
      </c>
      <c r="AR39" s="5" t="str">
        <f t="array" ref="AR39">IF(W$2="n","",IF(ISERROR(STDEV(IF($F$3:$F$1002=$F39, W$3:W$1002))),"",((IF($E39&gt;AR$2,(", "&amp;W$3&amp;" "&amp;FIXED((MIN(IF($F$3:$F$1002=$F39,W$3:W$1002,""))),$B$2)&amp;"–"&amp;FIXED((MAX(IF($F$3:$F$1002=$F39,W$3:W$1002,""))),$B$2)&amp;IF($A$2&lt;&gt;"y", "", " ("&amp;ROUND((AVERAGE(IF($F$3:$F$1002=$F39, W$3:W$1002))), $B$2)&amp;(IF($C$2="y", "", ")")))&amp;IF($C$2&lt;&gt;"y", "", (IF($A$2&lt;&gt;"y", " (", "±"))&amp;ROUND((STDEV(IF($F$3:$F$1002=$F39, W$3:W$1002))), $D$2)&amp;")")),"")))))</f>
        <v/>
      </c>
      <c r="AS39" s="5" t="str">
        <f t="array" ref="AS39">IF(X$2="n","",IF(ISERROR(STDEV(IF($F$3:$F$1002=$F39, X$3:X$1002))),"",((IF($E39&gt;AS$2,(", "&amp;X$3&amp;" "&amp;FIXED((MIN(IF($F$3:$F$1002=$F39,X$3:X$1002,""))),$B$2)&amp;"–"&amp;FIXED((MAX(IF($F$3:$F$1002=$F39,X$3:X$1002,""))),$B$2)&amp;IF($A$2&lt;&gt;"y", "", " ("&amp;ROUND((AVERAGE(IF($F$3:$F$1002=$F39, X$3:X$1002))), $B$2)&amp;(IF($C$2="y", "", ")")))&amp;IF($C$2&lt;&gt;"y", "", (IF($A$2&lt;&gt;"y", " (", "±"))&amp;ROUND((STDEV(IF($F$3:$F$1002=$F39, X$3:X$1002))), $D$2)&amp;")")),"")))))</f>
        <v/>
      </c>
      <c r="AT39" s="5" t="str">
        <f t="array" ref="AT39">IF(Y$2="n","",IF(ISERROR(STDEV(IF($F$3:$F$1002=$F39, Y$3:Y$1002))),"",((IF($E39&gt;AT$2,(", "&amp;Y$3&amp;" "&amp;FIXED((MIN(IF($F$3:$F$1002=$F39,Y$3:Y$1002,""))),$B$2)&amp;"–"&amp;FIXED((MAX(IF($F$3:$F$1002=$F39,Y$3:Y$1002,""))),$B$2)&amp;IF($A$2&lt;&gt;"y", "", " ("&amp;ROUND((AVERAGE(IF($F$3:$F$1002=$F39, Y$3:Y$1002))), $B$2)&amp;(IF($C$2="y", "", ")")))&amp;IF($C$2&lt;&gt;"y", "", (IF($A$2&lt;&gt;"y", " (", "±"))&amp;ROUND((STDEV(IF($F$3:$F$1002=$F39, Y$3:Y$1002))), $D$2)&amp;")")),"")))))</f>
        <v/>
      </c>
      <c r="AU39" s="5" t="str">
        <f t="array" ref="AU39">IF(Z$2="n","",IF(ISERROR(STDEV(IF($F$3:$F$1002=$F39, Z$3:Z$1002))),"",((IF($E39&gt;AU$2,(", "&amp;Z$3&amp;" "&amp;FIXED((MIN(IF($F$3:$F$1002=$F39,Z$3:Z$1002,""))),$B$2)&amp;"–"&amp;FIXED((MAX(IF($F$3:$F$1002=$F39,Z$3:Z$1002,""))),$B$2)&amp;IF($A$2&lt;&gt;"y", "", " ("&amp;ROUND((AVERAGE(IF($F$3:$F$1002=$F39, Z$3:Z$1002))), $B$2)&amp;(IF($C$2="y", "", ")")))&amp;IF($C$2&lt;&gt;"y", "", (IF($A$2&lt;&gt;"y", " (", "±"))&amp;ROUND((STDEV(IF($F$3:$F$1002=$F39, Z$3:Z$1002))), $D$2)&amp;")")),"")))))</f>
        <v/>
      </c>
      <c r="AV39" s="5" t="str">
        <f t="array" ref="AV39">IF(AA$2="n","",IF(ISERROR(STDEV(IF($F$3:$F$1002=$F39, AA$3:AA$1002))),"",((IF($E39&gt;AV$2,(", "&amp;AA$3&amp;" "&amp;FIXED((MIN(IF($F$3:$F$1002=$F39,AA$3:AA$1002,""))),$B$2)&amp;"–"&amp;FIXED((MAX(IF($F$3:$F$1002=$F39,AA$3:AA$1002,""))),$B$2)&amp;IF($A$2&lt;&gt;"y", "", " ("&amp;ROUND((AVERAGE(IF($F$3:$F$1002=$F39, AA$3:AA$1002))), $B$2)&amp;(IF($C$2="y", "", ")")))&amp;IF($C$2&lt;&gt;"y", "", (IF($A$2&lt;&gt;"y", " (", "±"))&amp;ROUND((STDEV(IF($F$3:$F$1002=$F39, AA$3:AA$1002))), $D$2)&amp;")")),"")))))</f>
        <v/>
      </c>
      <c r="AW39" s="5">
        <f t="shared" si="5"/>
        <v>17</v>
      </c>
      <c r="AX39" s="51" t="str">
        <f t="shared" si="19"/>
        <v/>
      </c>
    </row>
    <row r="40" spans="1:50" s="1" customFormat="1" x14ac:dyDescent="0.2">
      <c r="A40" s="45">
        <f t="shared" si="15"/>
        <v>5</v>
      </c>
      <c r="B40" s="38"/>
      <c r="C40" s="38"/>
      <c r="D40" s="38"/>
      <c r="E40" s="4">
        <f t="shared" si="7"/>
        <v>0</v>
      </c>
      <c r="F40" s="4" t="str">
        <f t="shared" si="16"/>
        <v/>
      </c>
      <c r="G40" s="5">
        <f t="shared" si="17"/>
        <v>0</v>
      </c>
      <c r="H40" s="38"/>
      <c r="I40" s="38"/>
      <c r="J40" s="38"/>
      <c r="K40" s="38"/>
      <c r="L40" s="38"/>
      <c r="M40" s="38"/>
      <c r="N40" s="38"/>
      <c r="O40" s="38"/>
      <c r="P40" s="38"/>
      <c r="Q40" s="38"/>
      <c r="R40" s="38"/>
      <c r="S40" s="38"/>
      <c r="T40" s="38"/>
      <c r="U40" s="38"/>
      <c r="V40" s="38"/>
      <c r="W40" s="38"/>
      <c r="X40" s="38"/>
      <c r="Y40" s="38"/>
      <c r="Z40" s="38"/>
      <c r="AA40" s="38"/>
      <c r="AB40" s="5" t="str">
        <f t="shared" si="18"/>
        <v/>
      </c>
      <c r="AC40" s="5" t="str">
        <f t="array" ref="AC40">IF(H$2="n","",IF(ISERROR(STDEV(IF($F$3:$F$1002=$F40, H$3:H$1002))),"",((IF($E40&gt;AC$2,(H$3&amp;" "&amp;FIXED((MIN(IF($F$3:$F$1002=$F40,H$3:H$1002,""))),$B$2)&amp;"–"&amp;FIXED((MAX(IF($F$3:$F$1002=$F40,H$3:H$1002,""))),$B$2)&amp;IF($A$2&lt;&gt;"y", "", " ("&amp;ROUND((AVERAGE(IF($F$3:$F$1002=$F40, H$3:H$1002))), $B$2)&amp;(IF($C$2="y", "", ")")))&amp;IF($C$2&lt;&gt;"y", "", (IF($A$2&lt;&gt;"y", " (", "±"))&amp;ROUND((STDEV(IF($F$3:$F$1002=$F40, H$3:H$1002))), $D$2)&amp;")")),"")))))</f>
        <v/>
      </c>
      <c r="AD40" s="5" t="str">
        <f t="array" ref="AD40">IF(I$2="n","",IF(ISERROR(STDEV(IF($F$3:$F$1002=$F40, I$3:I$1002))),"",((IF($E40&gt;AD$2,(", "&amp;I$3&amp;" "&amp;FIXED((MIN(IF($F$3:$F$1002=$F40,I$3:I$1002,""))),$B$2)&amp;"–"&amp;FIXED((MAX(IF($F$3:$F$1002=$F40,I$3:I$1002,""))),$B$2)&amp;IF($A$2&lt;&gt;"y", "", " ("&amp;ROUND((AVERAGE(IF($F$3:$F$1002=$F40, I$3:I$1002))), $B$2)&amp;(IF($C$2="y", "", ")")))&amp;IF($C$2&lt;&gt;"y", "", (IF($A$2&lt;&gt;"y", " (", "±"))&amp;ROUND((STDEV(IF($F$3:$F$1002=$F40, I$3:I$1002))), $D$2)&amp;")")),"")))))</f>
        <v/>
      </c>
      <c r="AE40" s="5" t="str">
        <f t="array" ref="AE40">IF(J$2="n","",IF(ISERROR(STDEV(IF($F$3:$F$1002=$F40, J$3:J$1002))),"",((IF($E40&gt;AE$2,(", "&amp;J$3&amp;" "&amp;FIXED((MIN(IF($F$3:$F$1002=$F40,J$3:J$1002,""))),$B$2)&amp;"–"&amp;FIXED((MAX(IF($F$3:$F$1002=$F40,J$3:J$1002,""))),$B$2)&amp;IF($A$2&lt;&gt;"y", "", " ("&amp;ROUND((AVERAGE(IF($F$3:$F$1002=$F40, J$3:J$1002))), $B$2)&amp;(IF($C$2="y", "", ")")))&amp;IF($C$2&lt;&gt;"y", "", (IF($A$2&lt;&gt;"y", " (", "±"))&amp;ROUND((STDEV(IF($F$3:$F$1002=$F40, J$3:J$1002))), $D$2)&amp;")")),"")))))</f>
        <v/>
      </c>
      <c r="AF40" s="5" t="str">
        <f t="array" ref="AF40">IF(K$2="n","",IF(ISERROR(STDEV(IF($F$3:$F$1002=$F40, K$3:K$1002))),"",((IF($E40&gt;AF$2,(", "&amp;K$3&amp;" "&amp;FIXED((MIN(IF($F$3:$F$1002=$F40,K$3:K$1002,""))),$B$2)&amp;"–"&amp;FIXED((MAX(IF($F$3:$F$1002=$F40,K$3:K$1002,""))),$B$2)&amp;IF($A$2&lt;&gt;"y", "", " ("&amp;ROUND((AVERAGE(IF($F$3:$F$1002=$F40, K$3:K$1002))), $B$2)&amp;(IF($C$2="y", "", ")")))&amp;IF($C$2&lt;&gt;"y", "", (IF($A$2&lt;&gt;"y", " (", "±"))&amp;ROUND((STDEV(IF($F$3:$F$1002=$F40, K$3:K$1002))), $D$2)&amp;")")),"")))))</f>
        <v/>
      </c>
      <c r="AG40" s="5" t="str">
        <f t="array" ref="AG40">IF(L$2="n","",IF(ISERROR(STDEV(IF($F$3:$F$1002=$F40, L$3:L$1002))),"",((IF($E40&gt;AG$2,(", "&amp;L$3&amp;" "&amp;FIXED((MIN(IF($F$3:$F$1002=$F40,L$3:L$1002,""))),$B$2)&amp;"–"&amp;FIXED((MAX(IF($F$3:$F$1002=$F40,L$3:L$1002,""))),$B$2)&amp;IF($A$2&lt;&gt;"y", "", " ("&amp;ROUND((AVERAGE(IF($F$3:$F$1002=$F40, L$3:L$1002))), $B$2)&amp;(IF($C$2="y", "", ")")))&amp;IF($C$2&lt;&gt;"y", "", (IF($A$2&lt;&gt;"y", " (", "±"))&amp;ROUND((STDEV(IF($F$3:$F$1002=$F40, L$3:L$1002))), $D$2)&amp;")")),"")))))</f>
        <v/>
      </c>
      <c r="AH40" s="5" t="str">
        <f t="array" ref="AH40">IF(M$2="n","",IF(ISERROR(STDEV(IF($F$3:$F$1002=$F40, M$3:M$1002))),"",((IF($E40&gt;AH$2,(", "&amp;M$3&amp;" "&amp;FIXED((MIN(IF($F$3:$F$1002=$F40,M$3:M$1002,""))),$B$2)&amp;"–"&amp;FIXED((MAX(IF($F$3:$F$1002=$F40,M$3:M$1002,""))),$B$2)&amp;IF($A$2&lt;&gt;"y", "", " ("&amp;ROUND((AVERAGE(IF($F$3:$F$1002=$F40, M$3:M$1002))), $B$2)&amp;(IF($C$2="y", "", ")")))&amp;IF($C$2&lt;&gt;"y", "", (IF($A$2&lt;&gt;"y", " (", "±"))&amp;ROUND((STDEV(IF($F$3:$F$1002=$F40, M$3:M$1002))), $D$2)&amp;")")),"")))))</f>
        <v/>
      </c>
      <c r="AI40" s="5" t="str">
        <f t="array" ref="AI40">IF(N$2="n","",IF(ISERROR(STDEV(IF($F$3:$F$1002=$F40, N$3:N$1002))),"",((IF($E40&gt;AI$2,(", "&amp;N$3&amp;" "&amp;FIXED((MIN(IF($F$3:$F$1002=$F40,N$3:N$1002,""))),$B$2)&amp;"–"&amp;FIXED((MAX(IF($F$3:$F$1002=$F40,N$3:N$1002,""))),$B$2)&amp;IF($A$2&lt;&gt;"y", "", " ("&amp;ROUND((AVERAGE(IF($F$3:$F$1002=$F40, N$3:N$1002))), $B$2)&amp;(IF($C$2="y", "", ")")))&amp;IF($C$2&lt;&gt;"y", "", (IF($A$2&lt;&gt;"y", " (", "±"))&amp;ROUND((STDEV(IF($F$3:$F$1002=$F40, N$3:N$1002))), $D$2)&amp;")")),"")))))</f>
        <v/>
      </c>
      <c r="AJ40" s="5" t="str">
        <f t="array" ref="AJ40">IF(O$2="n","",IF(ISERROR(STDEV(IF($F$3:$F$1002=$F40, O$3:O$1002))),"",((IF($E40&gt;AJ$2,(", "&amp;O$3&amp;" "&amp;FIXED((MIN(IF($F$3:$F$1002=$F40,O$3:O$1002,""))),$B$2)&amp;"–"&amp;FIXED((MAX(IF($F$3:$F$1002=$F40,O$3:O$1002,""))),$B$2)&amp;IF($A$2&lt;&gt;"y", "", " ("&amp;ROUND((AVERAGE(IF($F$3:$F$1002=$F40, O$3:O$1002))), $B$2)&amp;(IF($C$2="y", "", ")")))&amp;IF($C$2&lt;&gt;"y", "", (IF($A$2&lt;&gt;"y", " (", "±"))&amp;ROUND((STDEV(IF($F$3:$F$1002=$F40, O$3:O$1002))), $D$2)&amp;")")),"")))))</f>
        <v/>
      </c>
      <c r="AK40" s="5" t="str">
        <f t="array" ref="AK40">IF(P$2="n","",IF(ISERROR(STDEV(IF($F$3:$F$1002=$F40, P$3:P$1002))),"",((IF($E40&gt;AK$2,(", "&amp;P$3&amp;" "&amp;FIXED((MIN(IF($F$3:$F$1002=$F40,P$3:P$1002,""))),$B$2)&amp;"–"&amp;FIXED((MAX(IF($F$3:$F$1002=$F40,P$3:P$1002,""))),$B$2)&amp;IF($A$2&lt;&gt;"y", "", " ("&amp;ROUND((AVERAGE(IF($F$3:$F$1002=$F40, P$3:P$1002))), $B$2)&amp;(IF($C$2="y", "", ")")))&amp;IF($C$2&lt;&gt;"y", "", (IF($A$2&lt;&gt;"y", " (", "±"))&amp;ROUND((STDEV(IF($F$3:$F$1002=$F40, P$3:P$1002))), $D$2)&amp;")")),"")))))</f>
        <v/>
      </c>
      <c r="AL40" s="5" t="str">
        <f t="array" ref="AL40">IF(Q$2="n","",IF(ISERROR(STDEV(IF($F$3:$F$1002=$F40, Q$3:Q$1002))),"",((IF($E40&gt;AL$2,(", "&amp;Q$3&amp;" "&amp;FIXED((MIN(IF($F$3:$F$1002=$F40,Q$3:Q$1002,""))),$B$2)&amp;"–"&amp;FIXED((MAX(IF($F$3:$F$1002=$F40,Q$3:Q$1002,""))),$B$2)&amp;IF($A$2&lt;&gt;"y", "", " ("&amp;ROUND((AVERAGE(IF($F$3:$F$1002=$F40, Q$3:Q$1002))), $B$2)&amp;(IF($C$2="y", "", ")")))&amp;IF($C$2&lt;&gt;"y", "", (IF($A$2&lt;&gt;"y", " (", "±"))&amp;ROUND((STDEV(IF($F$3:$F$1002=$F40, Q$3:Q$1002))), $D$2)&amp;")")),"")))))</f>
        <v/>
      </c>
      <c r="AM40" s="5" t="str">
        <f t="array" ref="AM40">IF(R$2="n","",IF(ISERROR(STDEV(IF($F$3:$F$1002=$F40, R$3:R$1002))),"",((IF($E40&gt;AM$2,(", "&amp;R$3&amp;" "&amp;FIXED((MIN(IF($F$3:$F$1002=$F40,R$3:R$1002,""))),$B$2)&amp;"–"&amp;FIXED((MAX(IF($F$3:$F$1002=$F40,R$3:R$1002,""))),$B$2)&amp;IF($A$2&lt;&gt;"y", "", " ("&amp;ROUND((AVERAGE(IF($F$3:$F$1002=$F40, R$3:R$1002))), $B$2)&amp;(IF($C$2="y", "", ")")))&amp;IF($C$2&lt;&gt;"y", "", (IF($A$2&lt;&gt;"y", " (", "±"))&amp;ROUND((STDEV(IF($F$3:$F$1002=$F40, R$3:R$1002))), $D$2)&amp;")")),"")))))</f>
        <v/>
      </c>
      <c r="AN40" s="5" t="str">
        <f t="array" ref="AN40">IF(S$2="n","",IF(ISERROR(STDEV(IF($F$3:$F$1002=$F40, S$3:S$1002))),"",((IF($E40&gt;AN$2,(", "&amp;S$3&amp;" "&amp;FIXED((MIN(IF($F$3:$F$1002=$F40,S$3:S$1002,""))),$B$2)&amp;"–"&amp;FIXED((MAX(IF($F$3:$F$1002=$F40,S$3:S$1002,""))),$B$2)&amp;IF($A$2&lt;&gt;"y", "", " ("&amp;ROUND((AVERAGE(IF($F$3:$F$1002=$F40, S$3:S$1002))), $B$2)&amp;(IF($C$2="y", "", ")")))&amp;IF($C$2&lt;&gt;"y", "", (IF($A$2&lt;&gt;"y", " (", "±"))&amp;ROUND((STDEV(IF($F$3:$F$1002=$F40, S$3:S$1002))), $D$2)&amp;")")),"")))))</f>
        <v/>
      </c>
      <c r="AO40" s="5" t="str">
        <f t="array" ref="AO40">IF(T$2="n","",IF(ISERROR(STDEV(IF($F$3:$F$1002=$F40, T$3:T$1002))),"",((IF($E40&gt;AO$2,(", "&amp;T$3&amp;" "&amp;FIXED((MIN(IF($F$3:$F$1002=$F40,T$3:T$1002,""))),$B$2)&amp;"–"&amp;FIXED((MAX(IF($F$3:$F$1002=$F40,T$3:T$1002,""))),$B$2)&amp;IF($A$2&lt;&gt;"y", "", " ("&amp;ROUND((AVERAGE(IF($F$3:$F$1002=$F40, T$3:T$1002))), $B$2)&amp;(IF($C$2="y", "", ")")))&amp;IF($C$2&lt;&gt;"y", "", (IF($A$2&lt;&gt;"y", " (", "±"))&amp;ROUND((STDEV(IF($F$3:$F$1002=$F40, T$3:T$1002))), $D$2)&amp;")")),"")))))</f>
        <v/>
      </c>
      <c r="AP40" s="5" t="str">
        <f t="array" ref="AP40">IF(U$2="n","",IF(ISERROR(STDEV(IF($F$3:$F$1002=$F40, U$3:U$1002))),"",((IF($E40&gt;AP$2,(", "&amp;U$3&amp;" "&amp;FIXED((MIN(IF($F$3:$F$1002=$F40,U$3:U$1002,""))),$B$2)&amp;"–"&amp;FIXED((MAX(IF($F$3:$F$1002=$F40,U$3:U$1002,""))),$B$2)&amp;IF($A$2&lt;&gt;"y", "", " ("&amp;ROUND((AVERAGE(IF($F$3:$F$1002=$F40, U$3:U$1002))), $B$2)&amp;(IF($C$2="y", "", ")")))&amp;IF($C$2&lt;&gt;"y", "", (IF($A$2&lt;&gt;"y", " (", "±"))&amp;ROUND((STDEV(IF($F$3:$F$1002=$F40, U$3:U$1002))), $D$2)&amp;")")),"")))))</f>
        <v/>
      </c>
      <c r="AQ40" s="5" t="str">
        <f t="array" ref="AQ40">IF(V$2="n","",IF(ISERROR(STDEV(IF($F$3:$F$1002=$F40, V$3:V$1002))),"",((IF($E40&gt;AQ$2,(", "&amp;V$3&amp;" "&amp;FIXED((MIN(IF($F$3:$F$1002=$F40,V$3:V$1002,""))),$B$2)&amp;"–"&amp;FIXED((MAX(IF($F$3:$F$1002=$F40,V$3:V$1002,""))),$B$2)&amp;IF($A$2&lt;&gt;"y", "", " ("&amp;ROUND((AVERAGE(IF($F$3:$F$1002=$F40, V$3:V$1002))), $B$2)&amp;(IF($C$2="y", "", ")")))&amp;IF($C$2&lt;&gt;"y", "", (IF($A$2&lt;&gt;"y", " (", "±"))&amp;ROUND((STDEV(IF($F$3:$F$1002=$F40, V$3:V$1002))), $D$2)&amp;")")),"")))))</f>
        <v/>
      </c>
      <c r="AR40" s="5" t="str">
        <f t="array" ref="AR40">IF(W$2="n","",IF(ISERROR(STDEV(IF($F$3:$F$1002=$F40, W$3:W$1002))),"",((IF($E40&gt;AR$2,(", "&amp;W$3&amp;" "&amp;FIXED((MIN(IF($F$3:$F$1002=$F40,W$3:W$1002,""))),$B$2)&amp;"–"&amp;FIXED((MAX(IF($F$3:$F$1002=$F40,W$3:W$1002,""))),$B$2)&amp;IF($A$2&lt;&gt;"y", "", " ("&amp;ROUND((AVERAGE(IF($F$3:$F$1002=$F40, W$3:W$1002))), $B$2)&amp;(IF($C$2="y", "", ")")))&amp;IF($C$2&lt;&gt;"y", "", (IF($A$2&lt;&gt;"y", " (", "±"))&amp;ROUND((STDEV(IF($F$3:$F$1002=$F40, W$3:W$1002))), $D$2)&amp;")")),"")))))</f>
        <v/>
      </c>
      <c r="AS40" s="5" t="str">
        <f t="array" ref="AS40">IF(X$2="n","",IF(ISERROR(STDEV(IF($F$3:$F$1002=$F40, X$3:X$1002))),"",((IF($E40&gt;AS$2,(", "&amp;X$3&amp;" "&amp;FIXED((MIN(IF($F$3:$F$1002=$F40,X$3:X$1002,""))),$B$2)&amp;"–"&amp;FIXED((MAX(IF($F$3:$F$1002=$F40,X$3:X$1002,""))),$B$2)&amp;IF($A$2&lt;&gt;"y", "", " ("&amp;ROUND((AVERAGE(IF($F$3:$F$1002=$F40, X$3:X$1002))), $B$2)&amp;(IF($C$2="y", "", ")")))&amp;IF($C$2&lt;&gt;"y", "", (IF($A$2&lt;&gt;"y", " (", "±"))&amp;ROUND((STDEV(IF($F$3:$F$1002=$F40, X$3:X$1002))), $D$2)&amp;")")),"")))))</f>
        <v/>
      </c>
      <c r="AT40" s="5" t="str">
        <f t="array" ref="AT40">IF(Y$2="n","",IF(ISERROR(STDEV(IF($F$3:$F$1002=$F40, Y$3:Y$1002))),"",((IF($E40&gt;AT$2,(", "&amp;Y$3&amp;" "&amp;FIXED((MIN(IF($F$3:$F$1002=$F40,Y$3:Y$1002,""))),$B$2)&amp;"–"&amp;FIXED((MAX(IF($F$3:$F$1002=$F40,Y$3:Y$1002,""))),$B$2)&amp;IF($A$2&lt;&gt;"y", "", " ("&amp;ROUND((AVERAGE(IF($F$3:$F$1002=$F40, Y$3:Y$1002))), $B$2)&amp;(IF($C$2="y", "", ")")))&amp;IF($C$2&lt;&gt;"y", "", (IF($A$2&lt;&gt;"y", " (", "±"))&amp;ROUND((STDEV(IF($F$3:$F$1002=$F40, Y$3:Y$1002))), $D$2)&amp;")")),"")))))</f>
        <v/>
      </c>
      <c r="AU40" s="5" t="str">
        <f t="array" ref="AU40">IF(Z$2="n","",IF(ISERROR(STDEV(IF($F$3:$F$1002=$F40, Z$3:Z$1002))),"",((IF($E40&gt;AU$2,(", "&amp;Z$3&amp;" "&amp;FIXED((MIN(IF($F$3:$F$1002=$F40,Z$3:Z$1002,""))),$B$2)&amp;"–"&amp;FIXED((MAX(IF($F$3:$F$1002=$F40,Z$3:Z$1002,""))),$B$2)&amp;IF($A$2&lt;&gt;"y", "", " ("&amp;ROUND((AVERAGE(IF($F$3:$F$1002=$F40, Z$3:Z$1002))), $B$2)&amp;(IF($C$2="y", "", ")")))&amp;IF($C$2&lt;&gt;"y", "", (IF($A$2&lt;&gt;"y", " (", "±"))&amp;ROUND((STDEV(IF($F$3:$F$1002=$F40, Z$3:Z$1002))), $D$2)&amp;")")),"")))))</f>
        <v/>
      </c>
      <c r="AV40" s="5" t="str">
        <f t="array" ref="AV40">IF(AA$2="n","",IF(ISERROR(STDEV(IF($F$3:$F$1002=$F40, AA$3:AA$1002))),"",((IF($E40&gt;AV$2,(", "&amp;AA$3&amp;" "&amp;FIXED((MIN(IF($F$3:$F$1002=$F40,AA$3:AA$1002,""))),$B$2)&amp;"–"&amp;FIXED((MAX(IF($F$3:$F$1002=$F40,AA$3:AA$1002,""))),$B$2)&amp;IF($A$2&lt;&gt;"y", "", " ("&amp;ROUND((AVERAGE(IF($F$3:$F$1002=$F40, AA$3:AA$1002))), $B$2)&amp;(IF($C$2="y", "", ")")))&amp;IF($C$2&lt;&gt;"y", "", (IF($A$2&lt;&gt;"y", " (", "±"))&amp;ROUND((STDEV(IF($F$3:$F$1002=$F40, AA$3:AA$1002))), $D$2)&amp;")")),"")))))</f>
        <v/>
      </c>
      <c r="AW40" s="5">
        <f t="shared" si="5"/>
        <v>18</v>
      </c>
      <c r="AX40" s="51" t="str">
        <f t="shared" si="19"/>
        <v/>
      </c>
    </row>
    <row r="41" spans="1:50" s="1" customFormat="1" x14ac:dyDescent="0.2">
      <c r="A41" s="45">
        <f t="shared" si="15"/>
        <v>5</v>
      </c>
      <c r="B41" s="38"/>
      <c r="C41" s="38"/>
      <c r="D41" s="38"/>
      <c r="E41" s="4">
        <f t="shared" si="7"/>
        <v>0</v>
      </c>
      <c r="F41" s="4" t="str">
        <f t="shared" si="16"/>
        <v/>
      </c>
      <c r="G41" s="5">
        <f t="shared" si="17"/>
        <v>0</v>
      </c>
      <c r="H41" s="38"/>
      <c r="I41" s="38"/>
      <c r="J41" s="38"/>
      <c r="K41" s="38"/>
      <c r="L41" s="38"/>
      <c r="M41" s="38"/>
      <c r="N41" s="38"/>
      <c r="O41" s="38"/>
      <c r="P41" s="38"/>
      <c r="Q41" s="38"/>
      <c r="R41" s="38"/>
      <c r="S41" s="38"/>
      <c r="T41" s="38"/>
      <c r="U41" s="38"/>
      <c r="V41" s="38"/>
      <c r="W41" s="38"/>
      <c r="X41" s="38"/>
      <c r="Y41" s="38"/>
      <c r="Z41" s="38"/>
      <c r="AA41" s="38"/>
      <c r="AB41" s="5" t="str">
        <f t="shared" si="18"/>
        <v/>
      </c>
      <c r="AC41" s="5" t="str">
        <f t="array" ref="AC41">IF(H$2="n","",IF(ISERROR(STDEV(IF($F$3:$F$1002=$F41, H$3:H$1002))),"",((IF($E41&gt;AC$2,(H$3&amp;" "&amp;FIXED((MIN(IF($F$3:$F$1002=$F41,H$3:H$1002,""))),$B$2)&amp;"–"&amp;FIXED((MAX(IF($F$3:$F$1002=$F41,H$3:H$1002,""))),$B$2)&amp;IF($A$2&lt;&gt;"y", "", " ("&amp;ROUND((AVERAGE(IF($F$3:$F$1002=$F41, H$3:H$1002))), $B$2)&amp;(IF($C$2="y", "", ")")))&amp;IF($C$2&lt;&gt;"y", "", (IF($A$2&lt;&gt;"y", " (", "±"))&amp;ROUND((STDEV(IF($F$3:$F$1002=$F41, H$3:H$1002))), $D$2)&amp;")")),"")))))</f>
        <v/>
      </c>
      <c r="AD41" s="5" t="str">
        <f t="array" ref="AD41">IF(I$2="n","",IF(ISERROR(STDEV(IF($F$3:$F$1002=$F41, I$3:I$1002))),"",((IF($E41&gt;AD$2,(", "&amp;I$3&amp;" "&amp;FIXED((MIN(IF($F$3:$F$1002=$F41,I$3:I$1002,""))),$B$2)&amp;"–"&amp;FIXED((MAX(IF($F$3:$F$1002=$F41,I$3:I$1002,""))),$B$2)&amp;IF($A$2&lt;&gt;"y", "", " ("&amp;ROUND((AVERAGE(IF($F$3:$F$1002=$F41, I$3:I$1002))), $B$2)&amp;(IF($C$2="y", "", ")")))&amp;IF($C$2&lt;&gt;"y", "", (IF($A$2&lt;&gt;"y", " (", "±"))&amp;ROUND((STDEV(IF($F$3:$F$1002=$F41, I$3:I$1002))), $D$2)&amp;")")),"")))))</f>
        <v/>
      </c>
      <c r="AE41" s="5" t="str">
        <f t="array" ref="AE41">IF(J$2="n","",IF(ISERROR(STDEV(IF($F$3:$F$1002=$F41, J$3:J$1002))),"",((IF($E41&gt;AE$2,(", "&amp;J$3&amp;" "&amp;FIXED((MIN(IF($F$3:$F$1002=$F41,J$3:J$1002,""))),$B$2)&amp;"–"&amp;FIXED((MAX(IF($F$3:$F$1002=$F41,J$3:J$1002,""))),$B$2)&amp;IF($A$2&lt;&gt;"y", "", " ("&amp;ROUND((AVERAGE(IF($F$3:$F$1002=$F41, J$3:J$1002))), $B$2)&amp;(IF($C$2="y", "", ")")))&amp;IF($C$2&lt;&gt;"y", "", (IF($A$2&lt;&gt;"y", " (", "±"))&amp;ROUND((STDEV(IF($F$3:$F$1002=$F41, J$3:J$1002))), $D$2)&amp;")")),"")))))</f>
        <v/>
      </c>
      <c r="AF41" s="5" t="str">
        <f t="array" ref="AF41">IF(K$2="n","",IF(ISERROR(STDEV(IF($F$3:$F$1002=$F41, K$3:K$1002))),"",((IF($E41&gt;AF$2,(", "&amp;K$3&amp;" "&amp;FIXED((MIN(IF($F$3:$F$1002=$F41,K$3:K$1002,""))),$B$2)&amp;"–"&amp;FIXED((MAX(IF($F$3:$F$1002=$F41,K$3:K$1002,""))),$B$2)&amp;IF($A$2&lt;&gt;"y", "", " ("&amp;ROUND((AVERAGE(IF($F$3:$F$1002=$F41, K$3:K$1002))), $B$2)&amp;(IF($C$2="y", "", ")")))&amp;IF($C$2&lt;&gt;"y", "", (IF($A$2&lt;&gt;"y", " (", "±"))&amp;ROUND((STDEV(IF($F$3:$F$1002=$F41, K$3:K$1002))), $D$2)&amp;")")),"")))))</f>
        <v/>
      </c>
      <c r="AG41" s="5" t="str">
        <f t="array" ref="AG41">IF(L$2="n","",IF(ISERROR(STDEV(IF($F$3:$F$1002=$F41, L$3:L$1002))),"",((IF($E41&gt;AG$2,(", "&amp;L$3&amp;" "&amp;FIXED((MIN(IF($F$3:$F$1002=$F41,L$3:L$1002,""))),$B$2)&amp;"–"&amp;FIXED((MAX(IF($F$3:$F$1002=$F41,L$3:L$1002,""))),$B$2)&amp;IF($A$2&lt;&gt;"y", "", " ("&amp;ROUND((AVERAGE(IF($F$3:$F$1002=$F41, L$3:L$1002))), $B$2)&amp;(IF($C$2="y", "", ")")))&amp;IF($C$2&lt;&gt;"y", "", (IF($A$2&lt;&gt;"y", " (", "±"))&amp;ROUND((STDEV(IF($F$3:$F$1002=$F41, L$3:L$1002))), $D$2)&amp;")")),"")))))</f>
        <v/>
      </c>
      <c r="AH41" s="5" t="str">
        <f t="array" ref="AH41">IF(M$2="n","",IF(ISERROR(STDEV(IF($F$3:$F$1002=$F41, M$3:M$1002))),"",((IF($E41&gt;AH$2,(", "&amp;M$3&amp;" "&amp;FIXED((MIN(IF($F$3:$F$1002=$F41,M$3:M$1002,""))),$B$2)&amp;"–"&amp;FIXED((MAX(IF($F$3:$F$1002=$F41,M$3:M$1002,""))),$B$2)&amp;IF($A$2&lt;&gt;"y", "", " ("&amp;ROUND((AVERAGE(IF($F$3:$F$1002=$F41, M$3:M$1002))), $B$2)&amp;(IF($C$2="y", "", ")")))&amp;IF($C$2&lt;&gt;"y", "", (IF($A$2&lt;&gt;"y", " (", "±"))&amp;ROUND((STDEV(IF($F$3:$F$1002=$F41, M$3:M$1002))), $D$2)&amp;")")),"")))))</f>
        <v/>
      </c>
      <c r="AI41" s="5" t="str">
        <f t="array" ref="AI41">IF(N$2="n","",IF(ISERROR(STDEV(IF($F$3:$F$1002=$F41, N$3:N$1002))),"",((IF($E41&gt;AI$2,(", "&amp;N$3&amp;" "&amp;FIXED((MIN(IF($F$3:$F$1002=$F41,N$3:N$1002,""))),$B$2)&amp;"–"&amp;FIXED((MAX(IF($F$3:$F$1002=$F41,N$3:N$1002,""))),$B$2)&amp;IF($A$2&lt;&gt;"y", "", " ("&amp;ROUND((AVERAGE(IF($F$3:$F$1002=$F41, N$3:N$1002))), $B$2)&amp;(IF($C$2="y", "", ")")))&amp;IF($C$2&lt;&gt;"y", "", (IF($A$2&lt;&gt;"y", " (", "±"))&amp;ROUND((STDEV(IF($F$3:$F$1002=$F41, N$3:N$1002))), $D$2)&amp;")")),"")))))</f>
        <v/>
      </c>
      <c r="AJ41" s="5" t="str">
        <f t="array" ref="AJ41">IF(O$2="n","",IF(ISERROR(STDEV(IF($F$3:$F$1002=$F41, O$3:O$1002))),"",((IF($E41&gt;AJ$2,(", "&amp;O$3&amp;" "&amp;FIXED((MIN(IF($F$3:$F$1002=$F41,O$3:O$1002,""))),$B$2)&amp;"–"&amp;FIXED((MAX(IF($F$3:$F$1002=$F41,O$3:O$1002,""))),$B$2)&amp;IF($A$2&lt;&gt;"y", "", " ("&amp;ROUND((AVERAGE(IF($F$3:$F$1002=$F41, O$3:O$1002))), $B$2)&amp;(IF($C$2="y", "", ")")))&amp;IF($C$2&lt;&gt;"y", "", (IF($A$2&lt;&gt;"y", " (", "±"))&amp;ROUND((STDEV(IF($F$3:$F$1002=$F41, O$3:O$1002))), $D$2)&amp;")")),"")))))</f>
        <v/>
      </c>
      <c r="AK41" s="5" t="str">
        <f t="array" ref="AK41">IF(P$2="n","",IF(ISERROR(STDEV(IF($F$3:$F$1002=$F41, P$3:P$1002))),"",((IF($E41&gt;AK$2,(", "&amp;P$3&amp;" "&amp;FIXED((MIN(IF($F$3:$F$1002=$F41,P$3:P$1002,""))),$B$2)&amp;"–"&amp;FIXED((MAX(IF($F$3:$F$1002=$F41,P$3:P$1002,""))),$B$2)&amp;IF($A$2&lt;&gt;"y", "", " ("&amp;ROUND((AVERAGE(IF($F$3:$F$1002=$F41, P$3:P$1002))), $B$2)&amp;(IF($C$2="y", "", ")")))&amp;IF($C$2&lt;&gt;"y", "", (IF($A$2&lt;&gt;"y", " (", "±"))&amp;ROUND((STDEV(IF($F$3:$F$1002=$F41, P$3:P$1002))), $D$2)&amp;")")),"")))))</f>
        <v/>
      </c>
      <c r="AL41" s="5" t="str">
        <f t="array" ref="AL41">IF(Q$2="n","",IF(ISERROR(STDEV(IF($F$3:$F$1002=$F41, Q$3:Q$1002))),"",((IF($E41&gt;AL$2,(", "&amp;Q$3&amp;" "&amp;FIXED((MIN(IF($F$3:$F$1002=$F41,Q$3:Q$1002,""))),$B$2)&amp;"–"&amp;FIXED((MAX(IF($F$3:$F$1002=$F41,Q$3:Q$1002,""))),$B$2)&amp;IF($A$2&lt;&gt;"y", "", " ("&amp;ROUND((AVERAGE(IF($F$3:$F$1002=$F41, Q$3:Q$1002))), $B$2)&amp;(IF($C$2="y", "", ")")))&amp;IF($C$2&lt;&gt;"y", "", (IF($A$2&lt;&gt;"y", " (", "±"))&amp;ROUND((STDEV(IF($F$3:$F$1002=$F41, Q$3:Q$1002))), $D$2)&amp;")")),"")))))</f>
        <v/>
      </c>
      <c r="AM41" s="5" t="str">
        <f t="array" ref="AM41">IF(R$2="n","",IF(ISERROR(STDEV(IF($F$3:$F$1002=$F41, R$3:R$1002))),"",((IF($E41&gt;AM$2,(", "&amp;R$3&amp;" "&amp;FIXED((MIN(IF($F$3:$F$1002=$F41,R$3:R$1002,""))),$B$2)&amp;"–"&amp;FIXED((MAX(IF($F$3:$F$1002=$F41,R$3:R$1002,""))),$B$2)&amp;IF($A$2&lt;&gt;"y", "", " ("&amp;ROUND((AVERAGE(IF($F$3:$F$1002=$F41, R$3:R$1002))), $B$2)&amp;(IF($C$2="y", "", ")")))&amp;IF($C$2&lt;&gt;"y", "", (IF($A$2&lt;&gt;"y", " (", "±"))&amp;ROUND((STDEV(IF($F$3:$F$1002=$F41, R$3:R$1002))), $D$2)&amp;")")),"")))))</f>
        <v/>
      </c>
      <c r="AN41" s="5" t="str">
        <f t="array" ref="AN41">IF(S$2="n","",IF(ISERROR(STDEV(IF($F$3:$F$1002=$F41, S$3:S$1002))),"",((IF($E41&gt;AN$2,(", "&amp;S$3&amp;" "&amp;FIXED((MIN(IF($F$3:$F$1002=$F41,S$3:S$1002,""))),$B$2)&amp;"–"&amp;FIXED((MAX(IF($F$3:$F$1002=$F41,S$3:S$1002,""))),$B$2)&amp;IF($A$2&lt;&gt;"y", "", " ("&amp;ROUND((AVERAGE(IF($F$3:$F$1002=$F41, S$3:S$1002))), $B$2)&amp;(IF($C$2="y", "", ")")))&amp;IF($C$2&lt;&gt;"y", "", (IF($A$2&lt;&gt;"y", " (", "±"))&amp;ROUND((STDEV(IF($F$3:$F$1002=$F41, S$3:S$1002))), $D$2)&amp;")")),"")))))</f>
        <v/>
      </c>
      <c r="AO41" s="5" t="str">
        <f t="array" ref="AO41">IF(T$2="n","",IF(ISERROR(STDEV(IF($F$3:$F$1002=$F41, T$3:T$1002))),"",((IF($E41&gt;AO$2,(", "&amp;T$3&amp;" "&amp;FIXED((MIN(IF($F$3:$F$1002=$F41,T$3:T$1002,""))),$B$2)&amp;"–"&amp;FIXED((MAX(IF($F$3:$F$1002=$F41,T$3:T$1002,""))),$B$2)&amp;IF($A$2&lt;&gt;"y", "", " ("&amp;ROUND((AVERAGE(IF($F$3:$F$1002=$F41, T$3:T$1002))), $B$2)&amp;(IF($C$2="y", "", ")")))&amp;IF($C$2&lt;&gt;"y", "", (IF($A$2&lt;&gt;"y", " (", "±"))&amp;ROUND((STDEV(IF($F$3:$F$1002=$F41, T$3:T$1002))), $D$2)&amp;")")),"")))))</f>
        <v/>
      </c>
      <c r="AP41" s="5" t="str">
        <f t="array" ref="AP41">IF(U$2="n","",IF(ISERROR(STDEV(IF($F$3:$F$1002=$F41, U$3:U$1002))),"",((IF($E41&gt;AP$2,(", "&amp;U$3&amp;" "&amp;FIXED((MIN(IF($F$3:$F$1002=$F41,U$3:U$1002,""))),$B$2)&amp;"–"&amp;FIXED((MAX(IF($F$3:$F$1002=$F41,U$3:U$1002,""))),$B$2)&amp;IF($A$2&lt;&gt;"y", "", " ("&amp;ROUND((AVERAGE(IF($F$3:$F$1002=$F41, U$3:U$1002))), $B$2)&amp;(IF($C$2="y", "", ")")))&amp;IF($C$2&lt;&gt;"y", "", (IF($A$2&lt;&gt;"y", " (", "±"))&amp;ROUND((STDEV(IF($F$3:$F$1002=$F41, U$3:U$1002))), $D$2)&amp;")")),"")))))</f>
        <v/>
      </c>
      <c r="AQ41" s="5" t="str">
        <f t="array" ref="AQ41">IF(V$2="n","",IF(ISERROR(STDEV(IF($F$3:$F$1002=$F41, V$3:V$1002))),"",((IF($E41&gt;AQ$2,(", "&amp;V$3&amp;" "&amp;FIXED((MIN(IF($F$3:$F$1002=$F41,V$3:V$1002,""))),$B$2)&amp;"–"&amp;FIXED((MAX(IF($F$3:$F$1002=$F41,V$3:V$1002,""))),$B$2)&amp;IF($A$2&lt;&gt;"y", "", " ("&amp;ROUND((AVERAGE(IF($F$3:$F$1002=$F41, V$3:V$1002))), $B$2)&amp;(IF($C$2="y", "", ")")))&amp;IF($C$2&lt;&gt;"y", "", (IF($A$2&lt;&gt;"y", " (", "±"))&amp;ROUND((STDEV(IF($F$3:$F$1002=$F41, V$3:V$1002))), $D$2)&amp;")")),"")))))</f>
        <v/>
      </c>
      <c r="AR41" s="5" t="str">
        <f t="array" ref="AR41">IF(W$2="n","",IF(ISERROR(STDEV(IF($F$3:$F$1002=$F41, W$3:W$1002))),"",((IF($E41&gt;AR$2,(", "&amp;W$3&amp;" "&amp;FIXED((MIN(IF($F$3:$F$1002=$F41,W$3:W$1002,""))),$B$2)&amp;"–"&amp;FIXED((MAX(IF($F$3:$F$1002=$F41,W$3:W$1002,""))),$B$2)&amp;IF($A$2&lt;&gt;"y", "", " ("&amp;ROUND((AVERAGE(IF($F$3:$F$1002=$F41, W$3:W$1002))), $B$2)&amp;(IF($C$2="y", "", ")")))&amp;IF($C$2&lt;&gt;"y", "", (IF($A$2&lt;&gt;"y", " (", "±"))&amp;ROUND((STDEV(IF($F$3:$F$1002=$F41, W$3:W$1002))), $D$2)&amp;")")),"")))))</f>
        <v/>
      </c>
      <c r="AS41" s="5" t="str">
        <f t="array" ref="AS41">IF(X$2="n","",IF(ISERROR(STDEV(IF($F$3:$F$1002=$F41, X$3:X$1002))),"",((IF($E41&gt;AS$2,(", "&amp;X$3&amp;" "&amp;FIXED((MIN(IF($F$3:$F$1002=$F41,X$3:X$1002,""))),$B$2)&amp;"–"&amp;FIXED((MAX(IF($F$3:$F$1002=$F41,X$3:X$1002,""))),$B$2)&amp;IF($A$2&lt;&gt;"y", "", " ("&amp;ROUND((AVERAGE(IF($F$3:$F$1002=$F41, X$3:X$1002))), $B$2)&amp;(IF($C$2="y", "", ")")))&amp;IF($C$2&lt;&gt;"y", "", (IF($A$2&lt;&gt;"y", " (", "±"))&amp;ROUND((STDEV(IF($F$3:$F$1002=$F41, X$3:X$1002))), $D$2)&amp;")")),"")))))</f>
        <v/>
      </c>
      <c r="AT41" s="5" t="str">
        <f t="array" ref="AT41">IF(Y$2="n","",IF(ISERROR(STDEV(IF($F$3:$F$1002=$F41, Y$3:Y$1002))),"",((IF($E41&gt;AT$2,(", "&amp;Y$3&amp;" "&amp;FIXED((MIN(IF($F$3:$F$1002=$F41,Y$3:Y$1002,""))),$B$2)&amp;"–"&amp;FIXED((MAX(IF($F$3:$F$1002=$F41,Y$3:Y$1002,""))),$B$2)&amp;IF($A$2&lt;&gt;"y", "", " ("&amp;ROUND((AVERAGE(IF($F$3:$F$1002=$F41, Y$3:Y$1002))), $B$2)&amp;(IF($C$2="y", "", ")")))&amp;IF($C$2&lt;&gt;"y", "", (IF($A$2&lt;&gt;"y", " (", "±"))&amp;ROUND((STDEV(IF($F$3:$F$1002=$F41, Y$3:Y$1002))), $D$2)&amp;")")),"")))))</f>
        <v/>
      </c>
      <c r="AU41" s="5" t="str">
        <f t="array" ref="AU41">IF(Z$2="n","",IF(ISERROR(STDEV(IF($F$3:$F$1002=$F41, Z$3:Z$1002))),"",((IF($E41&gt;AU$2,(", "&amp;Z$3&amp;" "&amp;FIXED((MIN(IF($F$3:$F$1002=$F41,Z$3:Z$1002,""))),$B$2)&amp;"–"&amp;FIXED((MAX(IF($F$3:$F$1002=$F41,Z$3:Z$1002,""))),$B$2)&amp;IF($A$2&lt;&gt;"y", "", " ("&amp;ROUND((AVERAGE(IF($F$3:$F$1002=$F41, Z$3:Z$1002))), $B$2)&amp;(IF($C$2="y", "", ")")))&amp;IF($C$2&lt;&gt;"y", "", (IF($A$2&lt;&gt;"y", " (", "±"))&amp;ROUND((STDEV(IF($F$3:$F$1002=$F41, Z$3:Z$1002))), $D$2)&amp;")")),"")))))</f>
        <v/>
      </c>
      <c r="AV41" s="5" t="str">
        <f t="array" ref="AV41">IF(AA$2="n","",IF(ISERROR(STDEV(IF($F$3:$F$1002=$F41, AA$3:AA$1002))),"",((IF($E41&gt;AV$2,(", "&amp;AA$3&amp;" "&amp;FIXED((MIN(IF($F$3:$F$1002=$F41,AA$3:AA$1002,""))),$B$2)&amp;"–"&amp;FIXED((MAX(IF($F$3:$F$1002=$F41,AA$3:AA$1002,""))),$B$2)&amp;IF($A$2&lt;&gt;"y", "", " ("&amp;ROUND((AVERAGE(IF($F$3:$F$1002=$F41, AA$3:AA$1002))), $B$2)&amp;(IF($C$2="y", "", ")")))&amp;IF($C$2&lt;&gt;"y", "", (IF($A$2&lt;&gt;"y", " (", "±"))&amp;ROUND((STDEV(IF($F$3:$F$1002=$F41, AA$3:AA$1002))), $D$2)&amp;")")),"")))))</f>
        <v/>
      </c>
      <c r="AW41" s="5">
        <f t="shared" si="5"/>
        <v>19</v>
      </c>
      <c r="AX41" s="51" t="str">
        <f t="shared" si="19"/>
        <v/>
      </c>
    </row>
    <row r="42" spans="1:50" s="1" customFormat="1" x14ac:dyDescent="0.2">
      <c r="A42" s="45">
        <f t="shared" si="15"/>
        <v>5</v>
      </c>
      <c r="B42" s="38"/>
      <c r="C42" s="38"/>
      <c r="D42" s="38"/>
      <c r="E42" s="4">
        <f t="shared" si="7"/>
        <v>0</v>
      </c>
      <c r="F42" s="4" t="str">
        <f t="shared" si="16"/>
        <v/>
      </c>
      <c r="G42" s="5">
        <f t="shared" si="17"/>
        <v>0</v>
      </c>
      <c r="H42" s="38"/>
      <c r="I42" s="38"/>
      <c r="J42" s="38"/>
      <c r="K42" s="38"/>
      <c r="L42" s="38"/>
      <c r="M42" s="38"/>
      <c r="N42" s="38"/>
      <c r="O42" s="38"/>
      <c r="P42" s="38"/>
      <c r="Q42" s="38"/>
      <c r="R42" s="38"/>
      <c r="S42" s="38"/>
      <c r="T42" s="38"/>
      <c r="U42" s="38"/>
      <c r="V42" s="38"/>
      <c r="W42" s="38"/>
      <c r="X42" s="38"/>
      <c r="Y42" s="38"/>
      <c r="Z42" s="38"/>
      <c r="AA42" s="38"/>
      <c r="AB42" s="5" t="str">
        <f t="shared" si="18"/>
        <v/>
      </c>
      <c r="AC42" s="5" t="str">
        <f t="array" ref="AC42">IF(H$2="n","",IF(ISERROR(STDEV(IF($F$3:$F$1002=$F42, H$3:H$1002))),"",((IF($E42&gt;AC$2,(H$3&amp;" "&amp;FIXED((MIN(IF($F$3:$F$1002=$F42,H$3:H$1002,""))),$B$2)&amp;"–"&amp;FIXED((MAX(IF($F$3:$F$1002=$F42,H$3:H$1002,""))),$B$2)&amp;IF($A$2&lt;&gt;"y", "", " ("&amp;ROUND((AVERAGE(IF($F$3:$F$1002=$F42, H$3:H$1002))), $B$2)&amp;(IF($C$2="y", "", ")")))&amp;IF($C$2&lt;&gt;"y", "", (IF($A$2&lt;&gt;"y", " (", "±"))&amp;ROUND((STDEV(IF($F$3:$F$1002=$F42, H$3:H$1002))), $D$2)&amp;")")),"")))))</f>
        <v/>
      </c>
      <c r="AD42" s="5" t="str">
        <f t="array" ref="AD42">IF(I$2="n","",IF(ISERROR(STDEV(IF($F$3:$F$1002=$F42, I$3:I$1002))),"",((IF($E42&gt;AD$2,(", "&amp;I$3&amp;" "&amp;FIXED((MIN(IF($F$3:$F$1002=$F42,I$3:I$1002,""))),$B$2)&amp;"–"&amp;FIXED((MAX(IF($F$3:$F$1002=$F42,I$3:I$1002,""))),$B$2)&amp;IF($A$2&lt;&gt;"y", "", " ("&amp;ROUND((AVERAGE(IF($F$3:$F$1002=$F42, I$3:I$1002))), $B$2)&amp;(IF($C$2="y", "", ")")))&amp;IF($C$2&lt;&gt;"y", "", (IF($A$2&lt;&gt;"y", " (", "±"))&amp;ROUND((STDEV(IF($F$3:$F$1002=$F42, I$3:I$1002))), $D$2)&amp;")")),"")))))</f>
        <v/>
      </c>
      <c r="AE42" s="5" t="str">
        <f t="array" ref="AE42">IF(J$2="n","",IF(ISERROR(STDEV(IF($F$3:$F$1002=$F42, J$3:J$1002))),"",((IF($E42&gt;AE$2,(", "&amp;J$3&amp;" "&amp;FIXED((MIN(IF($F$3:$F$1002=$F42,J$3:J$1002,""))),$B$2)&amp;"–"&amp;FIXED((MAX(IF($F$3:$F$1002=$F42,J$3:J$1002,""))),$B$2)&amp;IF($A$2&lt;&gt;"y", "", " ("&amp;ROUND((AVERAGE(IF($F$3:$F$1002=$F42, J$3:J$1002))), $B$2)&amp;(IF($C$2="y", "", ")")))&amp;IF($C$2&lt;&gt;"y", "", (IF($A$2&lt;&gt;"y", " (", "±"))&amp;ROUND((STDEV(IF($F$3:$F$1002=$F42, J$3:J$1002))), $D$2)&amp;")")),"")))))</f>
        <v/>
      </c>
      <c r="AF42" s="5" t="str">
        <f t="array" ref="AF42">IF(K$2="n","",IF(ISERROR(STDEV(IF($F$3:$F$1002=$F42, K$3:K$1002))),"",((IF($E42&gt;AF$2,(", "&amp;K$3&amp;" "&amp;FIXED((MIN(IF($F$3:$F$1002=$F42,K$3:K$1002,""))),$B$2)&amp;"–"&amp;FIXED((MAX(IF($F$3:$F$1002=$F42,K$3:K$1002,""))),$B$2)&amp;IF($A$2&lt;&gt;"y", "", " ("&amp;ROUND((AVERAGE(IF($F$3:$F$1002=$F42, K$3:K$1002))), $B$2)&amp;(IF($C$2="y", "", ")")))&amp;IF($C$2&lt;&gt;"y", "", (IF($A$2&lt;&gt;"y", " (", "±"))&amp;ROUND((STDEV(IF($F$3:$F$1002=$F42, K$3:K$1002))), $D$2)&amp;")")),"")))))</f>
        <v/>
      </c>
      <c r="AG42" s="5" t="str">
        <f t="array" ref="AG42">IF(L$2="n","",IF(ISERROR(STDEV(IF($F$3:$F$1002=$F42, L$3:L$1002))),"",((IF($E42&gt;AG$2,(", "&amp;L$3&amp;" "&amp;FIXED((MIN(IF($F$3:$F$1002=$F42,L$3:L$1002,""))),$B$2)&amp;"–"&amp;FIXED((MAX(IF($F$3:$F$1002=$F42,L$3:L$1002,""))),$B$2)&amp;IF($A$2&lt;&gt;"y", "", " ("&amp;ROUND((AVERAGE(IF($F$3:$F$1002=$F42, L$3:L$1002))), $B$2)&amp;(IF($C$2="y", "", ")")))&amp;IF($C$2&lt;&gt;"y", "", (IF($A$2&lt;&gt;"y", " (", "±"))&amp;ROUND((STDEV(IF($F$3:$F$1002=$F42, L$3:L$1002))), $D$2)&amp;")")),"")))))</f>
        <v/>
      </c>
      <c r="AH42" s="5" t="str">
        <f t="array" ref="AH42">IF(M$2="n","",IF(ISERROR(STDEV(IF($F$3:$F$1002=$F42, M$3:M$1002))),"",((IF($E42&gt;AH$2,(", "&amp;M$3&amp;" "&amp;FIXED((MIN(IF($F$3:$F$1002=$F42,M$3:M$1002,""))),$B$2)&amp;"–"&amp;FIXED((MAX(IF($F$3:$F$1002=$F42,M$3:M$1002,""))),$B$2)&amp;IF($A$2&lt;&gt;"y", "", " ("&amp;ROUND((AVERAGE(IF($F$3:$F$1002=$F42, M$3:M$1002))), $B$2)&amp;(IF($C$2="y", "", ")")))&amp;IF($C$2&lt;&gt;"y", "", (IF($A$2&lt;&gt;"y", " (", "±"))&amp;ROUND((STDEV(IF($F$3:$F$1002=$F42, M$3:M$1002))), $D$2)&amp;")")),"")))))</f>
        <v/>
      </c>
      <c r="AI42" s="5" t="str">
        <f t="array" ref="AI42">IF(N$2="n","",IF(ISERROR(STDEV(IF($F$3:$F$1002=$F42, N$3:N$1002))),"",((IF($E42&gt;AI$2,(", "&amp;N$3&amp;" "&amp;FIXED((MIN(IF($F$3:$F$1002=$F42,N$3:N$1002,""))),$B$2)&amp;"–"&amp;FIXED((MAX(IF($F$3:$F$1002=$F42,N$3:N$1002,""))),$B$2)&amp;IF($A$2&lt;&gt;"y", "", " ("&amp;ROUND((AVERAGE(IF($F$3:$F$1002=$F42, N$3:N$1002))), $B$2)&amp;(IF($C$2="y", "", ")")))&amp;IF($C$2&lt;&gt;"y", "", (IF($A$2&lt;&gt;"y", " (", "±"))&amp;ROUND((STDEV(IF($F$3:$F$1002=$F42, N$3:N$1002))), $D$2)&amp;")")),"")))))</f>
        <v/>
      </c>
      <c r="AJ42" s="5" t="str">
        <f t="array" ref="AJ42">IF(O$2="n","",IF(ISERROR(STDEV(IF($F$3:$F$1002=$F42, O$3:O$1002))),"",((IF($E42&gt;AJ$2,(", "&amp;O$3&amp;" "&amp;FIXED((MIN(IF($F$3:$F$1002=$F42,O$3:O$1002,""))),$B$2)&amp;"–"&amp;FIXED((MAX(IF($F$3:$F$1002=$F42,O$3:O$1002,""))),$B$2)&amp;IF($A$2&lt;&gt;"y", "", " ("&amp;ROUND((AVERAGE(IF($F$3:$F$1002=$F42, O$3:O$1002))), $B$2)&amp;(IF($C$2="y", "", ")")))&amp;IF($C$2&lt;&gt;"y", "", (IF($A$2&lt;&gt;"y", " (", "±"))&amp;ROUND((STDEV(IF($F$3:$F$1002=$F42, O$3:O$1002))), $D$2)&amp;")")),"")))))</f>
        <v/>
      </c>
      <c r="AK42" s="5" t="str">
        <f t="array" ref="AK42">IF(P$2="n","",IF(ISERROR(STDEV(IF($F$3:$F$1002=$F42, P$3:P$1002))),"",((IF($E42&gt;AK$2,(", "&amp;P$3&amp;" "&amp;FIXED((MIN(IF($F$3:$F$1002=$F42,P$3:P$1002,""))),$B$2)&amp;"–"&amp;FIXED((MAX(IF($F$3:$F$1002=$F42,P$3:P$1002,""))),$B$2)&amp;IF($A$2&lt;&gt;"y", "", " ("&amp;ROUND((AVERAGE(IF($F$3:$F$1002=$F42, P$3:P$1002))), $B$2)&amp;(IF($C$2="y", "", ")")))&amp;IF($C$2&lt;&gt;"y", "", (IF($A$2&lt;&gt;"y", " (", "±"))&amp;ROUND((STDEV(IF($F$3:$F$1002=$F42, P$3:P$1002))), $D$2)&amp;")")),"")))))</f>
        <v/>
      </c>
      <c r="AL42" s="5" t="str">
        <f t="array" ref="AL42">IF(Q$2="n","",IF(ISERROR(STDEV(IF($F$3:$F$1002=$F42, Q$3:Q$1002))),"",((IF($E42&gt;AL$2,(", "&amp;Q$3&amp;" "&amp;FIXED((MIN(IF($F$3:$F$1002=$F42,Q$3:Q$1002,""))),$B$2)&amp;"–"&amp;FIXED((MAX(IF($F$3:$F$1002=$F42,Q$3:Q$1002,""))),$B$2)&amp;IF($A$2&lt;&gt;"y", "", " ("&amp;ROUND((AVERAGE(IF($F$3:$F$1002=$F42, Q$3:Q$1002))), $B$2)&amp;(IF($C$2="y", "", ")")))&amp;IF($C$2&lt;&gt;"y", "", (IF($A$2&lt;&gt;"y", " (", "±"))&amp;ROUND((STDEV(IF($F$3:$F$1002=$F42, Q$3:Q$1002))), $D$2)&amp;")")),"")))))</f>
        <v/>
      </c>
      <c r="AM42" s="5" t="str">
        <f t="array" ref="AM42">IF(R$2="n","",IF(ISERROR(STDEV(IF($F$3:$F$1002=$F42, R$3:R$1002))),"",((IF($E42&gt;AM$2,(", "&amp;R$3&amp;" "&amp;FIXED((MIN(IF($F$3:$F$1002=$F42,R$3:R$1002,""))),$B$2)&amp;"–"&amp;FIXED((MAX(IF($F$3:$F$1002=$F42,R$3:R$1002,""))),$B$2)&amp;IF($A$2&lt;&gt;"y", "", " ("&amp;ROUND((AVERAGE(IF($F$3:$F$1002=$F42, R$3:R$1002))), $B$2)&amp;(IF($C$2="y", "", ")")))&amp;IF($C$2&lt;&gt;"y", "", (IF($A$2&lt;&gt;"y", " (", "±"))&amp;ROUND((STDEV(IF($F$3:$F$1002=$F42, R$3:R$1002))), $D$2)&amp;")")),"")))))</f>
        <v/>
      </c>
      <c r="AN42" s="5" t="str">
        <f t="array" ref="AN42">IF(S$2="n","",IF(ISERROR(STDEV(IF($F$3:$F$1002=$F42, S$3:S$1002))),"",((IF($E42&gt;AN$2,(", "&amp;S$3&amp;" "&amp;FIXED((MIN(IF($F$3:$F$1002=$F42,S$3:S$1002,""))),$B$2)&amp;"–"&amp;FIXED((MAX(IF($F$3:$F$1002=$F42,S$3:S$1002,""))),$B$2)&amp;IF($A$2&lt;&gt;"y", "", " ("&amp;ROUND((AVERAGE(IF($F$3:$F$1002=$F42, S$3:S$1002))), $B$2)&amp;(IF($C$2="y", "", ")")))&amp;IF($C$2&lt;&gt;"y", "", (IF($A$2&lt;&gt;"y", " (", "±"))&amp;ROUND((STDEV(IF($F$3:$F$1002=$F42, S$3:S$1002))), $D$2)&amp;")")),"")))))</f>
        <v/>
      </c>
      <c r="AO42" s="5" t="str">
        <f t="array" ref="AO42">IF(T$2="n","",IF(ISERROR(STDEV(IF($F$3:$F$1002=$F42, T$3:T$1002))),"",((IF($E42&gt;AO$2,(", "&amp;T$3&amp;" "&amp;FIXED((MIN(IF($F$3:$F$1002=$F42,T$3:T$1002,""))),$B$2)&amp;"–"&amp;FIXED((MAX(IF($F$3:$F$1002=$F42,T$3:T$1002,""))),$B$2)&amp;IF($A$2&lt;&gt;"y", "", " ("&amp;ROUND((AVERAGE(IF($F$3:$F$1002=$F42, T$3:T$1002))), $B$2)&amp;(IF($C$2="y", "", ")")))&amp;IF($C$2&lt;&gt;"y", "", (IF($A$2&lt;&gt;"y", " (", "±"))&amp;ROUND((STDEV(IF($F$3:$F$1002=$F42, T$3:T$1002))), $D$2)&amp;")")),"")))))</f>
        <v/>
      </c>
      <c r="AP42" s="5" t="str">
        <f t="array" ref="AP42">IF(U$2="n","",IF(ISERROR(STDEV(IF($F$3:$F$1002=$F42, U$3:U$1002))),"",((IF($E42&gt;AP$2,(", "&amp;U$3&amp;" "&amp;FIXED((MIN(IF($F$3:$F$1002=$F42,U$3:U$1002,""))),$B$2)&amp;"–"&amp;FIXED((MAX(IF($F$3:$F$1002=$F42,U$3:U$1002,""))),$B$2)&amp;IF($A$2&lt;&gt;"y", "", " ("&amp;ROUND((AVERAGE(IF($F$3:$F$1002=$F42, U$3:U$1002))), $B$2)&amp;(IF($C$2="y", "", ")")))&amp;IF($C$2&lt;&gt;"y", "", (IF($A$2&lt;&gt;"y", " (", "±"))&amp;ROUND((STDEV(IF($F$3:$F$1002=$F42, U$3:U$1002))), $D$2)&amp;")")),"")))))</f>
        <v/>
      </c>
      <c r="AQ42" s="5" t="str">
        <f t="array" ref="AQ42">IF(V$2="n","",IF(ISERROR(STDEV(IF($F$3:$F$1002=$F42, V$3:V$1002))),"",((IF($E42&gt;AQ$2,(", "&amp;V$3&amp;" "&amp;FIXED((MIN(IF($F$3:$F$1002=$F42,V$3:V$1002,""))),$B$2)&amp;"–"&amp;FIXED((MAX(IF($F$3:$F$1002=$F42,V$3:V$1002,""))),$B$2)&amp;IF($A$2&lt;&gt;"y", "", " ("&amp;ROUND((AVERAGE(IF($F$3:$F$1002=$F42, V$3:V$1002))), $B$2)&amp;(IF($C$2="y", "", ")")))&amp;IF($C$2&lt;&gt;"y", "", (IF($A$2&lt;&gt;"y", " (", "±"))&amp;ROUND((STDEV(IF($F$3:$F$1002=$F42, V$3:V$1002))), $D$2)&amp;")")),"")))))</f>
        <v/>
      </c>
      <c r="AR42" s="5" t="str">
        <f t="array" ref="AR42">IF(W$2="n","",IF(ISERROR(STDEV(IF($F$3:$F$1002=$F42, W$3:W$1002))),"",((IF($E42&gt;AR$2,(", "&amp;W$3&amp;" "&amp;FIXED((MIN(IF($F$3:$F$1002=$F42,W$3:W$1002,""))),$B$2)&amp;"–"&amp;FIXED((MAX(IF($F$3:$F$1002=$F42,W$3:W$1002,""))),$B$2)&amp;IF($A$2&lt;&gt;"y", "", " ("&amp;ROUND((AVERAGE(IF($F$3:$F$1002=$F42, W$3:W$1002))), $B$2)&amp;(IF($C$2="y", "", ")")))&amp;IF($C$2&lt;&gt;"y", "", (IF($A$2&lt;&gt;"y", " (", "±"))&amp;ROUND((STDEV(IF($F$3:$F$1002=$F42, W$3:W$1002))), $D$2)&amp;")")),"")))))</f>
        <v/>
      </c>
      <c r="AS42" s="5" t="str">
        <f t="array" ref="AS42">IF(X$2="n","",IF(ISERROR(STDEV(IF($F$3:$F$1002=$F42, X$3:X$1002))),"",((IF($E42&gt;AS$2,(", "&amp;X$3&amp;" "&amp;FIXED((MIN(IF($F$3:$F$1002=$F42,X$3:X$1002,""))),$B$2)&amp;"–"&amp;FIXED((MAX(IF($F$3:$F$1002=$F42,X$3:X$1002,""))),$B$2)&amp;IF($A$2&lt;&gt;"y", "", " ("&amp;ROUND((AVERAGE(IF($F$3:$F$1002=$F42, X$3:X$1002))), $B$2)&amp;(IF($C$2="y", "", ")")))&amp;IF($C$2&lt;&gt;"y", "", (IF($A$2&lt;&gt;"y", " (", "±"))&amp;ROUND((STDEV(IF($F$3:$F$1002=$F42, X$3:X$1002))), $D$2)&amp;")")),"")))))</f>
        <v/>
      </c>
      <c r="AT42" s="5" t="str">
        <f t="array" ref="AT42">IF(Y$2="n","",IF(ISERROR(STDEV(IF($F$3:$F$1002=$F42, Y$3:Y$1002))),"",((IF($E42&gt;AT$2,(", "&amp;Y$3&amp;" "&amp;FIXED((MIN(IF($F$3:$F$1002=$F42,Y$3:Y$1002,""))),$B$2)&amp;"–"&amp;FIXED((MAX(IF($F$3:$F$1002=$F42,Y$3:Y$1002,""))),$B$2)&amp;IF($A$2&lt;&gt;"y", "", " ("&amp;ROUND((AVERAGE(IF($F$3:$F$1002=$F42, Y$3:Y$1002))), $B$2)&amp;(IF($C$2="y", "", ")")))&amp;IF($C$2&lt;&gt;"y", "", (IF($A$2&lt;&gt;"y", " (", "±"))&amp;ROUND((STDEV(IF($F$3:$F$1002=$F42, Y$3:Y$1002))), $D$2)&amp;")")),"")))))</f>
        <v/>
      </c>
      <c r="AU42" s="5" t="str">
        <f t="array" ref="AU42">IF(Z$2="n","",IF(ISERROR(STDEV(IF($F$3:$F$1002=$F42, Z$3:Z$1002))),"",((IF($E42&gt;AU$2,(", "&amp;Z$3&amp;" "&amp;FIXED((MIN(IF($F$3:$F$1002=$F42,Z$3:Z$1002,""))),$B$2)&amp;"–"&amp;FIXED((MAX(IF($F$3:$F$1002=$F42,Z$3:Z$1002,""))),$B$2)&amp;IF($A$2&lt;&gt;"y", "", " ("&amp;ROUND((AVERAGE(IF($F$3:$F$1002=$F42, Z$3:Z$1002))), $B$2)&amp;(IF($C$2="y", "", ")")))&amp;IF($C$2&lt;&gt;"y", "", (IF($A$2&lt;&gt;"y", " (", "±"))&amp;ROUND((STDEV(IF($F$3:$F$1002=$F42, Z$3:Z$1002))), $D$2)&amp;")")),"")))))</f>
        <v/>
      </c>
      <c r="AV42" s="5" t="str">
        <f t="array" ref="AV42">IF(AA$2="n","",IF(ISERROR(STDEV(IF($F$3:$F$1002=$F42, AA$3:AA$1002))),"",((IF($E42&gt;AV$2,(", "&amp;AA$3&amp;" "&amp;FIXED((MIN(IF($F$3:$F$1002=$F42,AA$3:AA$1002,""))),$B$2)&amp;"–"&amp;FIXED((MAX(IF($F$3:$F$1002=$F42,AA$3:AA$1002,""))),$B$2)&amp;IF($A$2&lt;&gt;"y", "", " ("&amp;ROUND((AVERAGE(IF($F$3:$F$1002=$F42, AA$3:AA$1002))), $B$2)&amp;(IF($C$2="y", "", ")")))&amp;IF($C$2&lt;&gt;"y", "", (IF($A$2&lt;&gt;"y", " (", "±"))&amp;ROUND((STDEV(IF($F$3:$F$1002=$F42, AA$3:AA$1002))), $D$2)&amp;")")),"")))))</f>
        <v/>
      </c>
      <c r="AW42" s="5">
        <f t="shared" si="5"/>
        <v>20</v>
      </c>
      <c r="AX42" s="51" t="str">
        <f t="shared" si="19"/>
        <v/>
      </c>
    </row>
    <row r="43" spans="1:50" s="1" customFormat="1" x14ac:dyDescent="0.2">
      <c r="A43" s="45">
        <f t="shared" si="15"/>
        <v>5</v>
      </c>
      <c r="B43" s="38"/>
      <c r="C43" s="38"/>
      <c r="D43" s="38"/>
      <c r="E43" s="4">
        <f t="shared" si="7"/>
        <v>0</v>
      </c>
      <c r="F43" s="4" t="str">
        <f t="shared" si="16"/>
        <v/>
      </c>
      <c r="G43" s="5">
        <f t="shared" si="17"/>
        <v>0</v>
      </c>
      <c r="H43" s="38"/>
      <c r="I43" s="38"/>
      <c r="J43" s="38"/>
      <c r="K43" s="38"/>
      <c r="L43" s="38"/>
      <c r="M43" s="38"/>
      <c r="N43" s="38"/>
      <c r="O43" s="38"/>
      <c r="P43" s="38"/>
      <c r="Q43" s="38"/>
      <c r="R43" s="38"/>
      <c r="S43" s="38"/>
      <c r="T43" s="38"/>
      <c r="U43" s="38"/>
      <c r="V43" s="38"/>
      <c r="W43" s="38"/>
      <c r="X43" s="38"/>
      <c r="Y43" s="38"/>
      <c r="Z43" s="38"/>
      <c r="AA43" s="38"/>
      <c r="AB43" s="5" t="str">
        <f t="shared" si="18"/>
        <v/>
      </c>
      <c r="AC43" s="5" t="str">
        <f t="array" ref="AC43">IF(H$2="n","",IF(ISERROR(STDEV(IF($F$3:$F$1002=$F43, H$3:H$1002))),"",((IF($E43&gt;AC$2,(H$3&amp;" "&amp;FIXED((MIN(IF($F$3:$F$1002=$F43,H$3:H$1002,""))),$B$2)&amp;"–"&amp;FIXED((MAX(IF($F$3:$F$1002=$F43,H$3:H$1002,""))),$B$2)&amp;IF($A$2&lt;&gt;"y", "", " ("&amp;ROUND((AVERAGE(IF($F$3:$F$1002=$F43, H$3:H$1002))), $B$2)&amp;(IF($C$2="y", "", ")")))&amp;IF($C$2&lt;&gt;"y", "", (IF($A$2&lt;&gt;"y", " (", "±"))&amp;ROUND((STDEV(IF($F$3:$F$1002=$F43, H$3:H$1002))), $D$2)&amp;")")),"")))))</f>
        <v/>
      </c>
      <c r="AD43" s="5" t="str">
        <f t="array" ref="AD43">IF(I$2="n","",IF(ISERROR(STDEV(IF($F$3:$F$1002=$F43, I$3:I$1002))),"",((IF($E43&gt;AD$2,(", "&amp;I$3&amp;" "&amp;FIXED((MIN(IF($F$3:$F$1002=$F43,I$3:I$1002,""))),$B$2)&amp;"–"&amp;FIXED((MAX(IF($F$3:$F$1002=$F43,I$3:I$1002,""))),$B$2)&amp;IF($A$2&lt;&gt;"y", "", " ("&amp;ROUND((AVERAGE(IF($F$3:$F$1002=$F43, I$3:I$1002))), $B$2)&amp;(IF($C$2="y", "", ")")))&amp;IF($C$2&lt;&gt;"y", "", (IF($A$2&lt;&gt;"y", " (", "±"))&amp;ROUND((STDEV(IF($F$3:$F$1002=$F43, I$3:I$1002))), $D$2)&amp;")")),"")))))</f>
        <v/>
      </c>
      <c r="AE43" s="5" t="str">
        <f t="array" ref="AE43">IF(J$2="n","",IF(ISERROR(STDEV(IF($F$3:$F$1002=$F43, J$3:J$1002))),"",((IF($E43&gt;AE$2,(", "&amp;J$3&amp;" "&amp;FIXED((MIN(IF($F$3:$F$1002=$F43,J$3:J$1002,""))),$B$2)&amp;"–"&amp;FIXED((MAX(IF($F$3:$F$1002=$F43,J$3:J$1002,""))),$B$2)&amp;IF($A$2&lt;&gt;"y", "", " ("&amp;ROUND((AVERAGE(IF($F$3:$F$1002=$F43, J$3:J$1002))), $B$2)&amp;(IF($C$2="y", "", ")")))&amp;IF($C$2&lt;&gt;"y", "", (IF($A$2&lt;&gt;"y", " (", "±"))&amp;ROUND((STDEV(IF($F$3:$F$1002=$F43, J$3:J$1002))), $D$2)&amp;")")),"")))))</f>
        <v/>
      </c>
      <c r="AF43" s="5" t="str">
        <f t="array" ref="AF43">IF(K$2="n","",IF(ISERROR(STDEV(IF($F$3:$F$1002=$F43, K$3:K$1002))),"",((IF($E43&gt;AF$2,(", "&amp;K$3&amp;" "&amp;FIXED((MIN(IF($F$3:$F$1002=$F43,K$3:K$1002,""))),$B$2)&amp;"–"&amp;FIXED((MAX(IF($F$3:$F$1002=$F43,K$3:K$1002,""))),$B$2)&amp;IF($A$2&lt;&gt;"y", "", " ("&amp;ROUND((AVERAGE(IF($F$3:$F$1002=$F43, K$3:K$1002))), $B$2)&amp;(IF($C$2="y", "", ")")))&amp;IF($C$2&lt;&gt;"y", "", (IF($A$2&lt;&gt;"y", " (", "±"))&amp;ROUND((STDEV(IF($F$3:$F$1002=$F43, K$3:K$1002))), $D$2)&amp;")")),"")))))</f>
        <v/>
      </c>
      <c r="AG43" s="5" t="str">
        <f t="array" ref="AG43">IF(L$2="n","",IF(ISERROR(STDEV(IF($F$3:$F$1002=$F43, L$3:L$1002))),"",((IF($E43&gt;AG$2,(", "&amp;L$3&amp;" "&amp;FIXED((MIN(IF($F$3:$F$1002=$F43,L$3:L$1002,""))),$B$2)&amp;"–"&amp;FIXED((MAX(IF($F$3:$F$1002=$F43,L$3:L$1002,""))),$B$2)&amp;IF($A$2&lt;&gt;"y", "", " ("&amp;ROUND((AVERAGE(IF($F$3:$F$1002=$F43, L$3:L$1002))), $B$2)&amp;(IF($C$2="y", "", ")")))&amp;IF($C$2&lt;&gt;"y", "", (IF($A$2&lt;&gt;"y", " (", "±"))&amp;ROUND((STDEV(IF($F$3:$F$1002=$F43, L$3:L$1002))), $D$2)&amp;")")),"")))))</f>
        <v/>
      </c>
      <c r="AH43" s="5" t="str">
        <f t="array" ref="AH43">IF(M$2="n","",IF(ISERROR(STDEV(IF($F$3:$F$1002=$F43, M$3:M$1002))),"",((IF($E43&gt;AH$2,(", "&amp;M$3&amp;" "&amp;FIXED((MIN(IF($F$3:$F$1002=$F43,M$3:M$1002,""))),$B$2)&amp;"–"&amp;FIXED((MAX(IF($F$3:$F$1002=$F43,M$3:M$1002,""))),$B$2)&amp;IF($A$2&lt;&gt;"y", "", " ("&amp;ROUND((AVERAGE(IF($F$3:$F$1002=$F43, M$3:M$1002))), $B$2)&amp;(IF($C$2="y", "", ")")))&amp;IF($C$2&lt;&gt;"y", "", (IF($A$2&lt;&gt;"y", " (", "±"))&amp;ROUND((STDEV(IF($F$3:$F$1002=$F43, M$3:M$1002))), $D$2)&amp;")")),"")))))</f>
        <v/>
      </c>
      <c r="AI43" s="5" t="str">
        <f t="array" ref="AI43">IF(N$2="n","",IF(ISERROR(STDEV(IF($F$3:$F$1002=$F43, N$3:N$1002))),"",((IF($E43&gt;AI$2,(", "&amp;N$3&amp;" "&amp;FIXED((MIN(IF($F$3:$F$1002=$F43,N$3:N$1002,""))),$B$2)&amp;"–"&amp;FIXED((MAX(IF($F$3:$F$1002=$F43,N$3:N$1002,""))),$B$2)&amp;IF($A$2&lt;&gt;"y", "", " ("&amp;ROUND((AVERAGE(IF($F$3:$F$1002=$F43, N$3:N$1002))), $B$2)&amp;(IF($C$2="y", "", ")")))&amp;IF($C$2&lt;&gt;"y", "", (IF($A$2&lt;&gt;"y", " (", "±"))&amp;ROUND((STDEV(IF($F$3:$F$1002=$F43, N$3:N$1002))), $D$2)&amp;")")),"")))))</f>
        <v/>
      </c>
      <c r="AJ43" s="5" t="str">
        <f t="array" ref="AJ43">IF(O$2="n","",IF(ISERROR(STDEV(IF($F$3:$F$1002=$F43, O$3:O$1002))),"",((IF($E43&gt;AJ$2,(", "&amp;O$3&amp;" "&amp;FIXED((MIN(IF($F$3:$F$1002=$F43,O$3:O$1002,""))),$B$2)&amp;"–"&amp;FIXED((MAX(IF($F$3:$F$1002=$F43,O$3:O$1002,""))),$B$2)&amp;IF($A$2&lt;&gt;"y", "", " ("&amp;ROUND((AVERAGE(IF($F$3:$F$1002=$F43, O$3:O$1002))), $B$2)&amp;(IF($C$2="y", "", ")")))&amp;IF($C$2&lt;&gt;"y", "", (IF($A$2&lt;&gt;"y", " (", "±"))&amp;ROUND((STDEV(IF($F$3:$F$1002=$F43, O$3:O$1002))), $D$2)&amp;")")),"")))))</f>
        <v/>
      </c>
      <c r="AK43" s="5" t="str">
        <f t="array" ref="AK43">IF(P$2="n","",IF(ISERROR(STDEV(IF($F$3:$F$1002=$F43, P$3:P$1002))),"",((IF($E43&gt;AK$2,(", "&amp;P$3&amp;" "&amp;FIXED((MIN(IF($F$3:$F$1002=$F43,P$3:P$1002,""))),$B$2)&amp;"–"&amp;FIXED((MAX(IF($F$3:$F$1002=$F43,P$3:P$1002,""))),$B$2)&amp;IF($A$2&lt;&gt;"y", "", " ("&amp;ROUND((AVERAGE(IF($F$3:$F$1002=$F43, P$3:P$1002))), $B$2)&amp;(IF($C$2="y", "", ")")))&amp;IF($C$2&lt;&gt;"y", "", (IF($A$2&lt;&gt;"y", " (", "±"))&amp;ROUND((STDEV(IF($F$3:$F$1002=$F43, P$3:P$1002))), $D$2)&amp;")")),"")))))</f>
        <v/>
      </c>
      <c r="AL43" s="5" t="str">
        <f t="array" ref="AL43">IF(Q$2="n","",IF(ISERROR(STDEV(IF($F$3:$F$1002=$F43, Q$3:Q$1002))),"",((IF($E43&gt;AL$2,(", "&amp;Q$3&amp;" "&amp;FIXED((MIN(IF($F$3:$F$1002=$F43,Q$3:Q$1002,""))),$B$2)&amp;"–"&amp;FIXED((MAX(IF($F$3:$F$1002=$F43,Q$3:Q$1002,""))),$B$2)&amp;IF($A$2&lt;&gt;"y", "", " ("&amp;ROUND((AVERAGE(IF($F$3:$F$1002=$F43, Q$3:Q$1002))), $B$2)&amp;(IF($C$2="y", "", ")")))&amp;IF($C$2&lt;&gt;"y", "", (IF($A$2&lt;&gt;"y", " (", "±"))&amp;ROUND((STDEV(IF($F$3:$F$1002=$F43, Q$3:Q$1002))), $D$2)&amp;")")),"")))))</f>
        <v/>
      </c>
      <c r="AM43" s="5" t="str">
        <f t="array" ref="AM43">IF(R$2="n","",IF(ISERROR(STDEV(IF($F$3:$F$1002=$F43, R$3:R$1002))),"",((IF($E43&gt;AM$2,(", "&amp;R$3&amp;" "&amp;FIXED((MIN(IF($F$3:$F$1002=$F43,R$3:R$1002,""))),$B$2)&amp;"–"&amp;FIXED((MAX(IF($F$3:$F$1002=$F43,R$3:R$1002,""))),$B$2)&amp;IF($A$2&lt;&gt;"y", "", " ("&amp;ROUND((AVERAGE(IF($F$3:$F$1002=$F43, R$3:R$1002))), $B$2)&amp;(IF($C$2="y", "", ")")))&amp;IF($C$2&lt;&gt;"y", "", (IF($A$2&lt;&gt;"y", " (", "±"))&amp;ROUND((STDEV(IF($F$3:$F$1002=$F43, R$3:R$1002))), $D$2)&amp;")")),"")))))</f>
        <v/>
      </c>
      <c r="AN43" s="5" t="str">
        <f t="array" ref="AN43">IF(S$2="n","",IF(ISERROR(STDEV(IF($F$3:$F$1002=$F43, S$3:S$1002))),"",((IF($E43&gt;AN$2,(", "&amp;S$3&amp;" "&amp;FIXED((MIN(IF($F$3:$F$1002=$F43,S$3:S$1002,""))),$B$2)&amp;"–"&amp;FIXED((MAX(IF($F$3:$F$1002=$F43,S$3:S$1002,""))),$B$2)&amp;IF($A$2&lt;&gt;"y", "", " ("&amp;ROUND((AVERAGE(IF($F$3:$F$1002=$F43, S$3:S$1002))), $B$2)&amp;(IF($C$2="y", "", ")")))&amp;IF($C$2&lt;&gt;"y", "", (IF($A$2&lt;&gt;"y", " (", "±"))&amp;ROUND((STDEV(IF($F$3:$F$1002=$F43, S$3:S$1002))), $D$2)&amp;")")),"")))))</f>
        <v/>
      </c>
      <c r="AO43" s="5" t="str">
        <f t="array" ref="AO43">IF(T$2="n","",IF(ISERROR(STDEV(IF($F$3:$F$1002=$F43, T$3:T$1002))),"",((IF($E43&gt;AO$2,(", "&amp;T$3&amp;" "&amp;FIXED((MIN(IF($F$3:$F$1002=$F43,T$3:T$1002,""))),$B$2)&amp;"–"&amp;FIXED((MAX(IF($F$3:$F$1002=$F43,T$3:T$1002,""))),$B$2)&amp;IF($A$2&lt;&gt;"y", "", " ("&amp;ROUND((AVERAGE(IF($F$3:$F$1002=$F43, T$3:T$1002))), $B$2)&amp;(IF($C$2="y", "", ")")))&amp;IF($C$2&lt;&gt;"y", "", (IF($A$2&lt;&gt;"y", " (", "±"))&amp;ROUND((STDEV(IF($F$3:$F$1002=$F43, T$3:T$1002))), $D$2)&amp;")")),"")))))</f>
        <v/>
      </c>
      <c r="AP43" s="5" t="str">
        <f t="array" ref="AP43">IF(U$2="n","",IF(ISERROR(STDEV(IF($F$3:$F$1002=$F43, U$3:U$1002))),"",((IF($E43&gt;AP$2,(", "&amp;U$3&amp;" "&amp;FIXED((MIN(IF($F$3:$F$1002=$F43,U$3:U$1002,""))),$B$2)&amp;"–"&amp;FIXED((MAX(IF($F$3:$F$1002=$F43,U$3:U$1002,""))),$B$2)&amp;IF($A$2&lt;&gt;"y", "", " ("&amp;ROUND((AVERAGE(IF($F$3:$F$1002=$F43, U$3:U$1002))), $B$2)&amp;(IF($C$2="y", "", ")")))&amp;IF($C$2&lt;&gt;"y", "", (IF($A$2&lt;&gt;"y", " (", "±"))&amp;ROUND((STDEV(IF($F$3:$F$1002=$F43, U$3:U$1002))), $D$2)&amp;")")),"")))))</f>
        <v/>
      </c>
      <c r="AQ43" s="5" t="str">
        <f t="array" ref="AQ43">IF(V$2="n","",IF(ISERROR(STDEV(IF($F$3:$F$1002=$F43, V$3:V$1002))),"",((IF($E43&gt;AQ$2,(", "&amp;V$3&amp;" "&amp;FIXED((MIN(IF($F$3:$F$1002=$F43,V$3:V$1002,""))),$B$2)&amp;"–"&amp;FIXED((MAX(IF($F$3:$F$1002=$F43,V$3:V$1002,""))),$B$2)&amp;IF($A$2&lt;&gt;"y", "", " ("&amp;ROUND((AVERAGE(IF($F$3:$F$1002=$F43, V$3:V$1002))), $B$2)&amp;(IF($C$2="y", "", ")")))&amp;IF($C$2&lt;&gt;"y", "", (IF($A$2&lt;&gt;"y", " (", "±"))&amp;ROUND((STDEV(IF($F$3:$F$1002=$F43, V$3:V$1002))), $D$2)&amp;")")),"")))))</f>
        <v/>
      </c>
      <c r="AR43" s="5" t="str">
        <f t="array" ref="AR43">IF(W$2="n","",IF(ISERROR(STDEV(IF($F$3:$F$1002=$F43, W$3:W$1002))),"",((IF($E43&gt;AR$2,(", "&amp;W$3&amp;" "&amp;FIXED((MIN(IF($F$3:$F$1002=$F43,W$3:W$1002,""))),$B$2)&amp;"–"&amp;FIXED((MAX(IF($F$3:$F$1002=$F43,W$3:W$1002,""))),$B$2)&amp;IF($A$2&lt;&gt;"y", "", " ("&amp;ROUND((AVERAGE(IF($F$3:$F$1002=$F43, W$3:W$1002))), $B$2)&amp;(IF($C$2="y", "", ")")))&amp;IF($C$2&lt;&gt;"y", "", (IF($A$2&lt;&gt;"y", " (", "±"))&amp;ROUND((STDEV(IF($F$3:$F$1002=$F43, W$3:W$1002))), $D$2)&amp;")")),"")))))</f>
        <v/>
      </c>
      <c r="AS43" s="5" t="str">
        <f t="array" ref="AS43">IF(X$2="n","",IF(ISERROR(STDEV(IF($F$3:$F$1002=$F43, X$3:X$1002))),"",((IF($E43&gt;AS$2,(", "&amp;X$3&amp;" "&amp;FIXED((MIN(IF($F$3:$F$1002=$F43,X$3:X$1002,""))),$B$2)&amp;"–"&amp;FIXED((MAX(IF($F$3:$F$1002=$F43,X$3:X$1002,""))),$B$2)&amp;IF($A$2&lt;&gt;"y", "", " ("&amp;ROUND((AVERAGE(IF($F$3:$F$1002=$F43, X$3:X$1002))), $B$2)&amp;(IF($C$2="y", "", ")")))&amp;IF($C$2&lt;&gt;"y", "", (IF($A$2&lt;&gt;"y", " (", "±"))&amp;ROUND((STDEV(IF($F$3:$F$1002=$F43, X$3:X$1002))), $D$2)&amp;")")),"")))))</f>
        <v/>
      </c>
      <c r="AT43" s="5" t="str">
        <f t="array" ref="AT43">IF(Y$2="n","",IF(ISERROR(STDEV(IF($F$3:$F$1002=$F43, Y$3:Y$1002))),"",((IF($E43&gt;AT$2,(", "&amp;Y$3&amp;" "&amp;FIXED((MIN(IF($F$3:$F$1002=$F43,Y$3:Y$1002,""))),$B$2)&amp;"–"&amp;FIXED((MAX(IF($F$3:$F$1002=$F43,Y$3:Y$1002,""))),$B$2)&amp;IF($A$2&lt;&gt;"y", "", " ("&amp;ROUND((AVERAGE(IF($F$3:$F$1002=$F43, Y$3:Y$1002))), $B$2)&amp;(IF($C$2="y", "", ")")))&amp;IF($C$2&lt;&gt;"y", "", (IF($A$2&lt;&gt;"y", " (", "±"))&amp;ROUND((STDEV(IF($F$3:$F$1002=$F43, Y$3:Y$1002))), $D$2)&amp;")")),"")))))</f>
        <v/>
      </c>
      <c r="AU43" s="5" t="str">
        <f t="array" ref="AU43">IF(Z$2="n","",IF(ISERROR(STDEV(IF($F$3:$F$1002=$F43, Z$3:Z$1002))),"",((IF($E43&gt;AU$2,(", "&amp;Z$3&amp;" "&amp;FIXED((MIN(IF($F$3:$F$1002=$F43,Z$3:Z$1002,""))),$B$2)&amp;"–"&amp;FIXED((MAX(IF($F$3:$F$1002=$F43,Z$3:Z$1002,""))),$B$2)&amp;IF($A$2&lt;&gt;"y", "", " ("&amp;ROUND((AVERAGE(IF($F$3:$F$1002=$F43, Z$3:Z$1002))), $B$2)&amp;(IF($C$2="y", "", ")")))&amp;IF($C$2&lt;&gt;"y", "", (IF($A$2&lt;&gt;"y", " (", "±"))&amp;ROUND((STDEV(IF($F$3:$F$1002=$F43, Z$3:Z$1002))), $D$2)&amp;")")),"")))))</f>
        <v/>
      </c>
      <c r="AV43" s="5" t="str">
        <f t="array" ref="AV43">IF(AA$2="n","",IF(ISERROR(STDEV(IF($F$3:$F$1002=$F43, AA$3:AA$1002))),"",((IF($E43&gt;AV$2,(", "&amp;AA$3&amp;" "&amp;FIXED((MIN(IF($F$3:$F$1002=$F43,AA$3:AA$1002,""))),$B$2)&amp;"–"&amp;FIXED((MAX(IF($F$3:$F$1002=$F43,AA$3:AA$1002,""))),$B$2)&amp;IF($A$2&lt;&gt;"y", "", " ("&amp;ROUND((AVERAGE(IF($F$3:$F$1002=$F43, AA$3:AA$1002))), $B$2)&amp;(IF($C$2="y", "", ")")))&amp;IF($C$2&lt;&gt;"y", "", (IF($A$2&lt;&gt;"y", " (", "±"))&amp;ROUND((STDEV(IF($F$3:$F$1002=$F43, AA$3:AA$1002))), $D$2)&amp;")")),"")))))</f>
        <v/>
      </c>
      <c r="AW43" s="5">
        <f t="shared" si="5"/>
        <v>21</v>
      </c>
      <c r="AX43" s="51" t="str">
        <f t="shared" si="19"/>
        <v/>
      </c>
    </row>
    <row r="44" spans="1:50" s="1" customFormat="1" x14ac:dyDescent="0.2">
      <c r="A44" s="45">
        <f t="shared" si="15"/>
        <v>5</v>
      </c>
      <c r="B44" s="38"/>
      <c r="C44" s="38"/>
      <c r="D44" s="38"/>
      <c r="E44" s="4">
        <f t="shared" si="7"/>
        <v>0</v>
      </c>
      <c r="F44" s="4" t="str">
        <f t="shared" si="16"/>
        <v/>
      </c>
      <c r="G44" s="5">
        <f t="shared" si="17"/>
        <v>0</v>
      </c>
      <c r="H44" s="38"/>
      <c r="I44" s="38"/>
      <c r="J44" s="38"/>
      <c r="K44" s="38"/>
      <c r="L44" s="38"/>
      <c r="M44" s="38"/>
      <c r="N44" s="38"/>
      <c r="O44" s="38"/>
      <c r="P44" s="38"/>
      <c r="Q44" s="38"/>
      <c r="R44" s="38"/>
      <c r="S44" s="38"/>
      <c r="T44" s="38"/>
      <c r="U44" s="38"/>
      <c r="V44" s="38"/>
      <c r="W44" s="38"/>
      <c r="X44" s="38"/>
      <c r="Y44" s="38"/>
      <c r="Z44" s="38"/>
      <c r="AA44" s="38"/>
      <c r="AB44" s="5" t="str">
        <f t="shared" si="18"/>
        <v/>
      </c>
      <c r="AC44" s="5" t="str">
        <f t="array" ref="AC44">IF(H$2="n","",IF(ISERROR(STDEV(IF($F$3:$F$1002=$F44, H$3:H$1002))),"",((IF($E44&gt;AC$2,(H$3&amp;" "&amp;FIXED((MIN(IF($F$3:$F$1002=$F44,H$3:H$1002,""))),$B$2)&amp;"–"&amp;FIXED((MAX(IF($F$3:$F$1002=$F44,H$3:H$1002,""))),$B$2)&amp;IF($A$2&lt;&gt;"y", "", " ("&amp;ROUND((AVERAGE(IF($F$3:$F$1002=$F44, H$3:H$1002))), $B$2)&amp;(IF($C$2="y", "", ")")))&amp;IF($C$2&lt;&gt;"y", "", (IF($A$2&lt;&gt;"y", " (", "±"))&amp;ROUND((STDEV(IF($F$3:$F$1002=$F44, H$3:H$1002))), $D$2)&amp;")")),"")))))</f>
        <v/>
      </c>
      <c r="AD44" s="5" t="str">
        <f t="array" ref="AD44">IF(I$2="n","",IF(ISERROR(STDEV(IF($F$3:$F$1002=$F44, I$3:I$1002))),"",((IF($E44&gt;AD$2,(", "&amp;I$3&amp;" "&amp;FIXED((MIN(IF($F$3:$F$1002=$F44,I$3:I$1002,""))),$B$2)&amp;"–"&amp;FIXED((MAX(IF($F$3:$F$1002=$F44,I$3:I$1002,""))),$B$2)&amp;IF($A$2&lt;&gt;"y", "", " ("&amp;ROUND((AVERAGE(IF($F$3:$F$1002=$F44, I$3:I$1002))), $B$2)&amp;(IF($C$2="y", "", ")")))&amp;IF($C$2&lt;&gt;"y", "", (IF($A$2&lt;&gt;"y", " (", "±"))&amp;ROUND((STDEV(IF($F$3:$F$1002=$F44, I$3:I$1002))), $D$2)&amp;")")),"")))))</f>
        <v/>
      </c>
      <c r="AE44" s="5" t="str">
        <f t="array" ref="AE44">IF(J$2="n","",IF(ISERROR(STDEV(IF($F$3:$F$1002=$F44, J$3:J$1002))),"",((IF($E44&gt;AE$2,(", "&amp;J$3&amp;" "&amp;FIXED((MIN(IF($F$3:$F$1002=$F44,J$3:J$1002,""))),$B$2)&amp;"–"&amp;FIXED((MAX(IF($F$3:$F$1002=$F44,J$3:J$1002,""))),$B$2)&amp;IF($A$2&lt;&gt;"y", "", " ("&amp;ROUND((AVERAGE(IF($F$3:$F$1002=$F44, J$3:J$1002))), $B$2)&amp;(IF($C$2="y", "", ")")))&amp;IF($C$2&lt;&gt;"y", "", (IF($A$2&lt;&gt;"y", " (", "±"))&amp;ROUND((STDEV(IF($F$3:$F$1002=$F44, J$3:J$1002))), $D$2)&amp;")")),"")))))</f>
        <v/>
      </c>
      <c r="AF44" s="5" t="str">
        <f t="array" ref="AF44">IF(K$2="n","",IF(ISERROR(STDEV(IF($F$3:$F$1002=$F44, K$3:K$1002))),"",((IF($E44&gt;AF$2,(", "&amp;K$3&amp;" "&amp;FIXED((MIN(IF($F$3:$F$1002=$F44,K$3:K$1002,""))),$B$2)&amp;"–"&amp;FIXED((MAX(IF($F$3:$F$1002=$F44,K$3:K$1002,""))),$B$2)&amp;IF($A$2&lt;&gt;"y", "", " ("&amp;ROUND((AVERAGE(IF($F$3:$F$1002=$F44, K$3:K$1002))), $B$2)&amp;(IF($C$2="y", "", ")")))&amp;IF($C$2&lt;&gt;"y", "", (IF($A$2&lt;&gt;"y", " (", "±"))&amp;ROUND((STDEV(IF($F$3:$F$1002=$F44, K$3:K$1002))), $D$2)&amp;")")),"")))))</f>
        <v/>
      </c>
      <c r="AG44" s="5" t="str">
        <f t="array" ref="AG44">IF(L$2="n","",IF(ISERROR(STDEV(IF($F$3:$F$1002=$F44, L$3:L$1002))),"",((IF($E44&gt;AG$2,(", "&amp;L$3&amp;" "&amp;FIXED((MIN(IF($F$3:$F$1002=$F44,L$3:L$1002,""))),$B$2)&amp;"–"&amp;FIXED((MAX(IF($F$3:$F$1002=$F44,L$3:L$1002,""))),$B$2)&amp;IF($A$2&lt;&gt;"y", "", " ("&amp;ROUND((AVERAGE(IF($F$3:$F$1002=$F44, L$3:L$1002))), $B$2)&amp;(IF($C$2="y", "", ")")))&amp;IF($C$2&lt;&gt;"y", "", (IF($A$2&lt;&gt;"y", " (", "±"))&amp;ROUND((STDEV(IF($F$3:$F$1002=$F44, L$3:L$1002))), $D$2)&amp;")")),"")))))</f>
        <v/>
      </c>
      <c r="AH44" s="5" t="str">
        <f t="array" ref="AH44">IF(M$2="n","",IF(ISERROR(STDEV(IF($F$3:$F$1002=$F44, M$3:M$1002))),"",((IF($E44&gt;AH$2,(", "&amp;M$3&amp;" "&amp;FIXED((MIN(IF($F$3:$F$1002=$F44,M$3:M$1002,""))),$B$2)&amp;"–"&amp;FIXED((MAX(IF($F$3:$F$1002=$F44,M$3:M$1002,""))),$B$2)&amp;IF($A$2&lt;&gt;"y", "", " ("&amp;ROUND((AVERAGE(IF($F$3:$F$1002=$F44, M$3:M$1002))), $B$2)&amp;(IF($C$2="y", "", ")")))&amp;IF($C$2&lt;&gt;"y", "", (IF($A$2&lt;&gt;"y", " (", "±"))&amp;ROUND((STDEV(IF($F$3:$F$1002=$F44, M$3:M$1002))), $D$2)&amp;")")),"")))))</f>
        <v/>
      </c>
      <c r="AI44" s="5" t="str">
        <f t="array" ref="AI44">IF(N$2="n","",IF(ISERROR(STDEV(IF($F$3:$F$1002=$F44, N$3:N$1002))),"",((IF($E44&gt;AI$2,(", "&amp;N$3&amp;" "&amp;FIXED((MIN(IF($F$3:$F$1002=$F44,N$3:N$1002,""))),$B$2)&amp;"–"&amp;FIXED((MAX(IF($F$3:$F$1002=$F44,N$3:N$1002,""))),$B$2)&amp;IF($A$2&lt;&gt;"y", "", " ("&amp;ROUND((AVERAGE(IF($F$3:$F$1002=$F44, N$3:N$1002))), $B$2)&amp;(IF($C$2="y", "", ")")))&amp;IF($C$2&lt;&gt;"y", "", (IF($A$2&lt;&gt;"y", " (", "±"))&amp;ROUND((STDEV(IF($F$3:$F$1002=$F44, N$3:N$1002))), $D$2)&amp;")")),"")))))</f>
        <v/>
      </c>
      <c r="AJ44" s="5" t="str">
        <f t="array" ref="AJ44">IF(O$2="n","",IF(ISERROR(STDEV(IF($F$3:$F$1002=$F44, O$3:O$1002))),"",((IF($E44&gt;AJ$2,(", "&amp;O$3&amp;" "&amp;FIXED((MIN(IF($F$3:$F$1002=$F44,O$3:O$1002,""))),$B$2)&amp;"–"&amp;FIXED((MAX(IF($F$3:$F$1002=$F44,O$3:O$1002,""))),$B$2)&amp;IF($A$2&lt;&gt;"y", "", " ("&amp;ROUND((AVERAGE(IF($F$3:$F$1002=$F44, O$3:O$1002))), $B$2)&amp;(IF($C$2="y", "", ")")))&amp;IF($C$2&lt;&gt;"y", "", (IF($A$2&lt;&gt;"y", " (", "±"))&amp;ROUND((STDEV(IF($F$3:$F$1002=$F44, O$3:O$1002))), $D$2)&amp;")")),"")))))</f>
        <v/>
      </c>
      <c r="AK44" s="5" t="str">
        <f t="array" ref="AK44">IF(P$2="n","",IF(ISERROR(STDEV(IF($F$3:$F$1002=$F44, P$3:P$1002))),"",((IF($E44&gt;AK$2,(", "&amp;P$3&amp;" "&amp;FIXED((MIN(IF($F$3:$F$1002=$F44,P$3:P$1002,""))),$B$2)&amp;"–"&amp;FIXED((MAX(IF($F$3:$F$1002=$F44,P$3:P$1002,""))),$B$2)&amp;IF($A$2&lt;&gt;"y", "", " ("&amp;ROUND((AVERAGE(IF($F$3:$F$1002=$F44, P$3:P$1002))), $B$2)&amp;(IF($C$2="y", "", ")")))&amp;IF($C$2&lt;&gt;"y", "", (IF($A$2&lt;&gt;"y", " (", "±"))&amp;ROUND((STDEV(IF($F$3:$F$1002=$F44, P$3:P$1002))), $D$2)&amp;")")),"")))))</f>
        <v/>
      </c>
      <c r="AL44" s="5" t="str">
        <f t="array" ref="AL44">IF(Q$2="n","",IF(ISERROR(STDEV(IF($F$3:$F$1002=$F44, Q$3:Q$1002))),"",((IF($E44&gt;AL$2,(", "&amp;Q$3&amp;" "&amp;FIXED((MIN(IF($F$3:$F$1002=$F44,Q$3:Q$1002,""))),$B$2)&amp;"–"&amp;FIXED((MAX(IF($F$3:$F$1002=$F44,Q$3:Q$1002,""))),$B$2)&amp;IF($A$2&lt;&gt;"y", "", " ("&amp;ROUND((AVERAGE(IF($F$3:$F$1002=$F44, Q$3:Q$1002))), $B$2)&amp;(IF($C$2="y", "", ")")))&amp;IF($C$2&lt;&gt;"y", "", (IF($A$2&lt;&gt;"y", " (", "±"))&amp;ROUND((STDEV(IF($F$3:$F$1002=$F44, Q$3:Q$1002))), $D$2)&amp;")")),"")))))</f>
        <v/>
      </c>
      <c r="AM44" s="5" t="str">
        <f t="array" ref="AM44">IF(R$2="n","",IF(ISERROR(STDEV(IF($F$3:$F$1002=$F44, R$3:R$1002))),"",((IF($E44&gt;AM$2,(", "&amp;R$3&amp;" "&amp;FIXED((MIN(IF($F$3:$F$1002=$F44,R$3:R$1002,""))),$B$2)&amp;"–"&amp;FIXED((MAX(IF($F$3:$F$1002=$F44,R$3:R$1002,""))),$B$2)&amp;IF($A$2&lt;&gt;"y", "", " ("&amp;ROUND((AVERAGE(IF($F$3:$F$1002=$F44, R$3:R$1002))), $B$2)&amp;(IF($C$2="y", "", ")")))&amp;IF($C$2&lt;&gt;"y", "", (IF($A$2&lt;&gt;"y", " (", "±"))&amp;ROUND((STDEV(IF($F$3:$F$1002=$F44, R$3:R$1002))), $D$2)&amp;")")),"")))))</f>
        <v/>
      </c>
      <c r="AN44" s="5" t="str">
        <f t="array" ref="AN44">IF(S$2="n","",IF(ISERROR(STDEV(IF($F$3:$F$1002=$F44, S$3:S$1002))),"",((IF($E44&gt;AN$2,(", "&amp;S$3&amp;" "&amp;FIXED((MIN(IF($F$3:$F$1002=$F44,S$3:S$1002,""))),$B$2)&amp;"–"&amp;FIXED((MAX(IF($F$3:$F$1002=$F44,S$3:S$1002,""))),$B$2)&amp;IF($A$2&lt;&gt;"y", "", " ("&amp;ROUND((AVERAGE(IF($F$3:$F$1002=$F44, S$3:S$1002))), $B$2)&amp;(IF($C$2="y", "", ")")))&amp;IF($C$2&lt;&gt;"y", "", (IF($A$2&lt;&gt;"y", " (", "±"))&amp;ROUND((STDEV(IF($F$3:$F$1002=$F44, S$3:S$1002))), $D$2)&amp;")")),"")))))</f>
        <v/>
      </c>
      <c r="AO44" s="5" t="str">
        <f t="array" ref="AO44">IF(T$2="n","",IF(ISERROR(STDEV(IF($F$3:$F$1002=$F44, T$3:T$1002))),"",((IF($E44&gt;AO$2,(", "&amp;T$3&amp;" "&amp;FIXED((MIN(IF($F$3:$F$1002=$F44,T$3:T$1002,""))),$B$2)&amp;"–"&amp;FIXED((MAX(IF($F$3:$F$1002=$F44,T$3:T$1002,""))),$B$2)&amp;IF($A$2&lt;&gt;"y", "", " ("&amp;ROUND((AVERAGE(IF($F$3:$F$1002=$F44, T$3:T$1002))), $B$2)&amp;(IF($C$2="y", "", ")")))&amp;IF($C$2&lt;&gt;"y", "", (IF($A$2&lt;&gt;"y", " (", "±"))&amp;ROUND((STDEV(IF($F$3:$F$1002=$F44, T$3:T$1002))), $D$2)&amp;")")),"")))))</f>
        <v/>
      </c>
      <c r="AP44" s="5" t="str">
        <f t="array" ref="AP44">IF(U$2="n","",IF(ISERROR(STDEV(IF($F$3:$F$1002=$F44, U$3:U$1002))),"",((IF($E44&gt;AP$2,(", "&amp;U$3&amp;" "&amp;FIXED((MIN(IF($F$3:$F$1002=$F44,U$3:U$1002,""))),$B$2)&amp;"–"&amp;FIXED((MAX(IF($F$3:$F$1002=$F44,U$3:U$1002,""))),$B$2)&amp;IF($A$2&lt;&gt;"y", "", " ("&amp;ROUND((AVERAGE(IF($F$3:$F$1002=$F44, U$3:U$1002))), $B$2)&amp;(IF($C$2="y", "", ")")))&amp;IF($C$2&lt;&gt;"y", "", (IF($A$2&lt;&gt;"y", " (", "±"))&amp;ROUND((STDEV(IF($F$3:$F$1002=$F44, U$3:U$1002))), $D$2)&amp;")")),"")))))</f>
        <v/>
      </c>
      <c r="AQ44" s="5" t="str">
        <f t="array" ref="AQ44">IF(V$2="n","",IF(ISERROR(STDEV(IF($F$3:$F$1002=$F44, V$3:V$1002))),"",((IF($E44&gt;AQ$2,(", "&amp;V$3&amp;" "&amp;FIXED((MIN(IF($F$3:$F$1002=$F44,V$3:V$1002,""))),$B$2)&amp;"–"&amp;FIXED((MAX(IF($F$3:$F$1002=$F44,V$3:V$1002,""))),$B$2)&amp;IF($A$2&lt;&gt;"y", "", " ("&amp;ROUND((AVERAGE(IF($F$3:$F$1002=$F44, V$3:V$1002))), $B$2)&amp;(IF($C$2="y", "", ")")))&amp;IF($C$2&lt;&gt;"y", "", (IF($A$2&lt;&gt;"y", " (", "±"))&amp;ROUND((STDEV(IF($F$3:$F$1002=$F44, V$3:V$1002))), $D$2)&amp;")")),"")))))</f>
        <v/>
      </c>
      <c r="AR44" s="5" t="str">
        <f t="array" ref="AR44">IF(W$2="n","",IF(ISERROR(STDEV(IF($F$3:$F$1002=$F44, W$3:W$1002))),"",((IF($E44&gt;AR$2,(", "&amp;W$3&amp;" "&amp;FIXED((MIN(IF($F$3:$F$1002=$F44,W$3:W$1002,""))),$B$2)&amp;"–"&amp;FIXED((MAX(IF($F$3:$F$1002=$F44,W$3:W$1002,""))),$B$2)&amp;IF($A$2&lt;&gt;"y", "", " ("&amp;ROUND((AVERAGE(IF($F$3:$F$1002=$F44, W$3:W$1002))), $B$2)&amp;(IF($C$2="y", "", ")")))&amp;IF($C$2&lt;&gt;"y", "", (IF($A$2&lt;&gt;"y", " (", "±"))&amp;ROUND((STDEV(IF($F$3:$F$1002=$F44, W$3:W$1002))), $D$2)&amp;")")),"")))))</f>
        <v/>
      </c>
      <c r="AS44" s="5" t="str">
        <f t="array" ref="AS44">IF(X$2="n","",IF(ISERROR(STDEV(IF($F$3:$F$1002=$F44, X$3:X$1002))),"",((IF($E44&gt;AS$2,(", "&amp;X$3&amp;" "&amp;FIXED((MIN(IF($F$3:$F$1002=$F44,X$3:X$1002,""))),$B$2)&amp;"–"&amp;FIXED((MAX(IF($F$3:$F$1002=$F44,X$3:X$1002,""))),$B$2)&amp;IF($A$2&lt;&gt;"y", "", " ("&amp;ROUND((AVERAGE(IF($F$3:$F$1002=$F44, X$3:X$1002))), $B$2)&amp;(IF($C$2="y", "", ")")))&amp;IF($C$2&lt;&gt;"y", "", (IF($A$2&lt;&gt;"y", " (", "±"))&amp;ROUND((STDEV(IF($F$3:$F$1002=$F44, X$3:X$1002))), $D$2)&amp;")")),"")))))</f>
        <v/>
      </c>
      <c r="AT44" s="5" t="str">
        <f t="array" ref="AT44">IF(Y$2="n","",IF(ISERROR(STDEV(IF($F$3:$F$1002=$F44, Y$3:Y$1002))),"",((IF($E44&gt;AT$2,(", "&amp;Y$3&amp;" "&amp;FIXED((MIN(IF($F$3:$F$1002=$F44,Y$3:Y$1002,""))),$B$2)&amp;"–"&amp;FIXED((MAX(IF($F$3:$F$1002=$F44,Y$3:Y$1002,""))),$B$2)&amp;IF($A$2&lt;&gt;"y", "", " ("&amp;ROUND((AVERAGE(IF($F$3:$F$1002=$F44, Y$3:Y$1002))), $B$2)&amp;(IF($C$2="y", "", ")")))&amp;IF($C$2&lt;&gt;"y", "", (IF($A$2&lt;&gt;"y", " (", "±"))&amp;ROUND((STDEV(IF($F$3:$F$1002=$F44, Y$3:Y$1002))), $D$2)&amp;")")),"")))))</f>
        <v/>
      </c>
      <c r="AU44" s="5" t="str">
        <f t="array" ref="AU44">IF(Z$2="n","",IF(ISERROR(STDEV(IF($F$3:$F$1002=$F44, Z$3:Z$1002))),"",((IF($E44&gt;AU$2,(", "&amp;Z$3&amp;" "&amp;FIXED((MIN(IF($F$3:$F$1002=$F44,Z$3:Z$1002,""))),$B$2)&amp;"–"&amp;FIXED((MAX(IF($F$3:$F$1002=$F44,Z$3:Z$1002,""))),$B$2)&amp;IF($A$2&lt;&gt;"y", "", " ("&amp;ROUND((AVERAGE(IF($F$3:$F$1002=$F44, Z$3:Z$1002))), $B$2)&amp;(IF($C$2="y", "", ")")))&amp;IF($C$2&lt;&gt;"y", "", (IF($A$2&lt;&gt;"y", " (", "±"))&amp;ROUND((STDEV(IF($F$3:$F$1002=$F44, Z$3:Z$1002))), $D$2)&amp;")")),"")))))</f>
        <v/>
      </c>
      <c r="AV44" s="5" t="str">
        <f t="array" ref="AV44">IF(AA$2="n","",IF(ISERROR(STDEV(IF($F$3:$F$1002=$F44, AA$3:AA$1002))),"",((IF($E44&gt;AV$2,(", "&amp;AA$3&amp;" "&amp;FIXED((MIN(IF($F$3:$F$1002=$F44,AA$3:AA$1002,""))),$B$2)&amp;"–"&amp;FIXED((MAX(IF($F$3:$F$1002=$F44,AA$3:AA$1002,""))),$B$2)&amp;IF($A$2&lt;&gt;"y", "", " ("&amp;ROUND((AVERAGE(IF($F$3:$F$1002=$F44, AA$3:AA$1002))), $B$2)&amp;(IF($C$2="y", "", ")")))&amp;IF($C$2&lt;&gt;"y", "", (IF($A$2&lt;&gt;"y", " (", "±"))&amp;ROUND((STDEV(IF($F$3:$F$1002=$F44, AA$3:AA$1002))), $D$2)&amp;")")),"")))))</f>
        <v/>
      </c>
      <c r="AW44" s="5">
        <f t="shared" si="5"/>
        <v>22</v>
      </c>
      <c r="AX44" s="51" t="str">
        <f t="shared" si="19"/>
        <v/>
      </c>
    </row>
    <row r="45" spans="1:50" s="1" customFormat="1" x14ac:dyDescent="0.2">
      <c r="A45" s="45">
        <f t="shared" si="15"/>
        <v>5</v>
      </c>
      <c r="B45" s="38"/>
      <c r="C45" s="38"/>
      <c r="D45" s="38"/>
      <c r="E45" s="4">
        <f t="shared" si="7"/>
        <v>0</v>
      </c>
      <c r="F45" s="4" t="str">
        <f t="shared" si="16"/>
        <v/>
      </c>
      <c r="G45" s="5">
        <f t="shared" si="17"/>
        <v>0</v>
      </c>
      <c r="H45" s="38"/>
      <c r="I45" s="38"/>
      <c r="J45" s="38"/>
      <c r="K45" s="38"/>
      <c r="L45" s="38"/>
      <c r="M45" s="38"/>
      <c r="N45" s="38"/>
      <c r="O45" s="38"/>
      <c r="P45" s="38"/>
      <c r="Q45" s="38"/>
      <c r="R45" s="38"/>
      <c r="S45" s="38"/>
      <c r="T45" s="38"/>
      <c r="U45" s="38"/>
      <c r="V45" s="38"/>
      <c r="W45" s="38"/>
      <c r="X45" s="38"/>
      <c r="Y45" s="38"/>
      <c r="Z45" s="38"/>
      <c r="AA45" s="38"/>
      <c r="AB45" s="5" t="str">
        <f t="shared" si="18"/>
        <v/>
      </c>
      <c r="AC45" s="5" t="str">
        <f t="array" ref="AC45">IF(H$2="n","",IF(ISERROR(STDEV(IF($F$3:$F$1002=$F45, H$3:H$1002))),"",((IF($E45&gt;AC$2,(H$3&amp;" "&amp;FIXED((MIN(IF($F$3:$F$1002=$F45,H$3:H$1002,""))),$B$2)&amp;"–"&amp;FIXED((MAX(IF($F$3:$F$1002=$F45,H$3:H$1002,""))),$B$2)&amp;IF($A$2&lt;&gt;"y", "", " ("&amp;ROUND((AVERAGE(IF($F$3:$F$1002=$F45, H$3:H$1002))), $B$2)&amp;(IF($C$2="y", "", ")")))&amp;IF($C$2&lt;&gt;"y", "", (IF($A$2&lt;&gt;"y", " (", "±"))&amp;ROUND((STDEV(IF($F$3:$F$1002=$F45, H$3:H$1002))), $D$2)&amp;")")),"")))))</f>
        <v/>
      </c>
      <c r="AD45" s="5" t="str">
        <f t="array" ref="AD45">IF(I$2="n","",IF(ISERROR(STDEV(IF($F$3:$F$1002=$F45, I$3:I$1002))),"",((IF($E45&gt;AD$2,(", "&amp;I$3&amp;" "&amp;FIXED((MIN(IF($F$3:$F$1002=$F45,I$3:I$1002,""))),$B$2)&amp;"–"&amp;FIXED((MAX(IF($F$3:$F$1002=$F45,I$3:I$1002,""))),$B$2)&amp;IF($A$2&lt;&gt;"y", "", " ("&amp;ROUND((AVERAGE(IF($F$3:$F$1002=$F45, I$3:I$1002))), $B$2)&amp;(IF($C$2="y", "", ")")))&amp;IF($C$2&lt;&gt;"y", "", (IF($A$2&lt;&gt;"y", " (", "±"))&amp;ROUND((STDEV(IF($F$3:$F$1002=$F45, I$3:I$1002))), $D$2)&amp;")")),"")))))</f>
        <v/>
      </c>
      <c r="AE45" s="5" t="str">
        <f t="array" ref="AE45">IF(J$2="n","",IF(ISERROR(STDEV(IF($F$3:$F$1002=$F45, J$3:J$1002))),"",((IF($E45&gt;AE$2,(", "&amp;J$3&amp;" "&amp;FIXED((MIN(IF($F$3:$F$1002=$F45,J$3:J$1002,""))),$B$2)&amp;"–"&amp;FIXED((MAX(IF($F$3:$F$1002=$F45,J$3:J$1002,""))),$B$2)&amp;IF($A$2&lt;&gt;"y", "", " ("&amp;ROUND((AVERAGE(IF($F$3:$F$1002=$F45, J$3:J$1002))), $B$2)&amp;(IF($C$2="y", "", ")")))&amp;IF($C$2&lt;&gt;"y", "", (IF($A$2&lt;&gt;"y", " (", "±"))&amp;ROUND((STDEV(IF($F$3:$F$1002=$F45, J$3:J$1002))), $D$2)&amp;")")),"")))))</f>
        <v/>
      </c>
      <c r="AF45" s="5" t="str">
        <f t="array" ref="AF45">IF(K$2="n","",IF(ISERROR(STDEV(IF($F$3:$F$1002=$F45, K$3:K$1002))),"",((IF($E45&gt;AF$2,(", "&amp;K$3&amp;" "&amp;FIXED((MIN(IF($F$3:$F$1002=$F45,K$3:K$1002,""))),$B$2)&amp;"–"&amp;FIXED((MAX(IF($F$3:$F$1002=$F45,K$3:K$1002,""))),$B$2)&amp;IF($A$2&lt;&gt;"y", "", " ("&amp;ROUND((AVERAGE(IF($F$3:$F$1002=$F45, K$3:K$1002))), $B$2)&amp;(IF($C$2="y", "", ")")))&amp;IF($C$2&lt;&gt;"y", "", (IF($A$2&lt;&gt;"y", " (", "±"))&amp;ROUND((STDEV(IF($F$3:$F$1002=$F45, K$3:K$1002))), $D$2)&amp;")")),"")))))</f>
        <v/>
      </c>
      <c r="AG45" s="5" t="str">
        <f t="array" ref="AG45">IF(L$2="n","",IF(ISERROR(STDEV(IF($F$3:$F$1002=$F45, L$3:L$1002))),"",((IF($E45&gt;AG$2,(", "&amp;L$3&amp;" "&amp;FIXED((MIN(IF($F$3:$F$1002=$F45,L$3:L$1002,""))),$B$2)&amp;"–"&amp;FIXED((MAX(IF($F$3:$F$1002=$F45,L$3:L$1002,""))),$B$2)&amp;IF($A$2&lt;&gt;"y", "", " ("&amp;ROUND((AVERAGE(IF($F$3:$F$1002=$F45, L$3:L$1002))), $B$2)&amp;(IF($C$2="y", "", ")")))&amp;IF($C$2&lt;&gt;"y", "", (IF($A$2&lt;&gt;"y", " (", "±"))&amp;ROUND((STDEV(IF($F$3:$F$1002=$F45, L$3:L$1002))), $D$2)&amp;")")),"")))))</f>
        <v/>
      </c>
      <c r="AH45" s="5" t="str">
        <f t="array" ref="AH45">IF(M$2="n","",IF(ISERROR(STDEV(IF($F$3:$F$1002=$F45, M$3:M$1002))),"",((IF($E45&gt;AH$2,(", "&amp;M$3&amp;" "&amp;FIXED((MIN(IF($F$3:$F$1002=$F45,M$3:M$1002,""))),$B$2)&amp;"–"&amp;FIXED((MAX(IF($F$3:$F$1002=$F45,M$3:M$1002,""))),$B$2)&amp;IF($A$2&lt;&gt;"y", "", " ("&amp;ROUND((AVERAGE(IF($F$3:$F$1002=$F45, M$3:M$1002))), $B$2)&amp;(IF($C$2="y", "", ")")))&amp;IF($C$2&lt;&gt;"y", "", (IF($A$2&lt;&gt;"y", " (", "±"))&amp;ROUND((STDEV(IF($F$3:$F$1002=$F45, M$3:M$1002))), $D$2)&amp;")")),"")))))</f>
        <v/>
      </c>
      <c r="AI45" s="5" t="str">
        <f t="array" ref="AI45">IF(N$2="n","",IF(ISERROR(STDEV(IF($F$3:$F$1002=$F45, N$3:N$1002))),"",((IF($E45&gt;AI$2,(", "&amp;N$3&amp;" "&amp;FIXED((MIN(IF($F$3:$F$1002=$F45,N$3:N$1002,""))),$B$2)&amp;"–"&amp;FIXED((MAX(IF($F$3:$F$1002=$F45,N$3:N$1002,""))),$B$2)&amp;IF($A$2&lt;&gt;"y", "", " ("&amp;ROUND((AVERAGE(IF($F$3:$F$1002=$F45, N$3:N$1002))), $B$2)&amp;(IF($C$2="y", "", ")")))&amp;IF($C$2&lt;&gt;"y", "", (IF($A$2&lt;&gt;"y", " (", "±"))&amp;ROUND((STDEV(IF($F$3:$F$1002=$F45, N$3:N$1002))), $D$2)&amp;")")),"")))))</f>
        <v/>
      </c>
      <c r="AJ45" s="5" t="str">
        <f t="array" ref="AJ45">IF(O$2="n","",IF(ISERROR(STDEV(IF($F$3:$F$1002=$F45, O$3:O$1002))),"",((IF($E45&gt;AJ$2,(", "&amp;O$3&amp;" "&amp;FIXED((MIN(IF($F$3:$F$1002=$F45,O$3:O$1002,""))),$B$2)&amp;"–"&amp;FIXED((MAX(IF($F$3:$F$1002=$F45,O$3:O$1002,""))),$B$2)&amp;IF($A$2&lt;&gt;"y", "", " ("&amp;ROUND((AVERAGE(IF($F$3:$F$1002=$F45, O$3:O$1002))), $B$2)&amp;(IF($C$2="y", "", ")")))&amp;IF($C$2&lt;&gt;"y", "", (IF($A$2&lt;&gt;"y", " (", "±"))&amp;ROUND((STDEV(IF($F$3:$F$1002=$F45, O$3:O$1002))), $D$2)&amp;")")),"")))))</f>
        <v/>
      </c>
      <c r="AK45" s="5" t="str">
        <f t="array" ref="AK45">IF(P$2="n","",IF(ISERROR(STDEV(IF($F$3:$F$1002=$F45, P$3:P$1002))),"",((IF($E45&gt;AK$2,(", "&amp;P$3&amp;" "&amp;FIXED((MIN(IF($F$3:$F$1002=$F45,P$3:P$1002,""))),$B$2)&amp;"–"&amp;FIXED((MAX(IF($F$3:$F$1002=$F45,P$3:P$1002,""))),$B$2)&amp;IF($A$2&lt;&gt;"y", "", " ("&amp;ROUND((AVERAGE(IF($F$3:$F$1002=$F45, P$3:P$1002))), $B$2)&amp;(IF($C$2="y", "", ")")))&amp;IF($C$2&lt;&gt;"y", "", (IF($A$2&lt;&gt;"y", " (", "±"))&amp;ROUND((STDEV(IF($F$3:$F$1002=$F45, P$3:P$1002))), $D$2)&amp;")")),"")))))</f>
        <v/>
      </c>
      <c r="AL45" s="5" t="str">
        <f t="array" ref="AL45">IF(Q$2="n","",IF(ISERROR(STDEV(IF($F$3:$F$1002=$F45, Q$3:Q$1002))),"",((IF($E45&gt;AL$2,(", "&amp;Q$3&amp;" "&amp;FIXED((MIN(IF($F$3:$F$1002=$F45,Q$3:Q$1002,""))),$B$2)&amp;"–"&amp;FIXED((MAX(IF($F$3:$F$1002=$F45,Q$3:Q$1002,""))),$B$2)&amp;IF($A$2&lt;&gt;"y", "", " ("&amp;ROUND((AVERAGE(IF($F$3:$F$1002=$F45, Q$3:Q$1002))), $B$2)&amp;(IF($C$2="y", "", ")")))&amp;IF($C$2&lt;&gt;"y", "", (IF($A$2&lt;&gt;"y", " (", "±"))&amp;ROUND((STDEV(IF($F$3:$F$1002=$F45, Q$3:Q$1002))), $D$2)&amp;")")),"")))))</f>
        <v/>
      </c>
      <c r="AM45" s="5" t="str">
        <f t="array" ref="AM45">IF(R$2="n","",IF(ISERROR(STDEV(IF($F$3:$F$1002=$F45, R$3:R$1002))),"",((IF($E45&gt;AM$2,(", "&amp;R$3&amp;" "&amp;FIXED((MIN(IF($F$3:$F$1002=$F45,R$3:R$1002,""))),$B$2)&amp;"–"&amp;FIXED((MAX(IF($F$3:$F$1002=$F45,R$3:R$1002,""))),$B$2)&amp;IF($A$2&lt;&gt;"y", "", " ("&amp;ROUND((AVERAGE(IF($F$3:$F$1002=$F45, R$3:R$1002))), $B$2)&amp;(IF($C$2="y", "", ")")))&amp;IF($C$2&lt;&gt;"y", "", (IF($A$2&lt;&gt;"y", " (", "±"))&amp;ROUND((STDEV(IF($F$3:$F$1002=$F45, R$3:R$1002))), $D$2)&amp;")")),"")))))</f>
        <v/>
      </c>
      <c r="AN45" s="5" t="str">
        <f t="array" ref="AN45">IF(S$2="n","",IF(ISERROR(STDEV(IF($F$3:$F$1002=$F45, S$3:S$1002))),"",((IF($E45&gt;AN$2,(", "&amp;S$3&amp;" "&amp;FIXED((MIN(IF($F$3:$F$1002=$F45,S$3:S$1002,""))),$B$2)&amp;"–"&amp;FIXED((MAX(IF($F$3:$F$1002=$F45,S$3:S$1002,""))),$B$2)&amp;IF($A$2&lt;&gt;"y", "", " ("&amp;ROUND((AVERAGE(IF($F$3:$F$1002=$F45, S$3:S$1002))), $B$2)&amp;(IF($C$2="y", "", ")")))&amp;IF($C$2&lt;&gt;"y", "", (IF($A$2&lt;&gt;"y", " (", "±"))&amp;ROUND((STDEV(IF($F$3:$F$1002=$F45, S$3:S$1002))), $D$2)&amp;")")),"")))))</f>
        <v/>
      </c>
      <c r="AO45" s="5" t="str">
        <f t="array" ref="AO45">IF(T$2="n","",IF(ISERROR(STDEV(IF($F$3:$F$1002=$F45, T$3:T$1002))),"",((IF($E45&gt;AO$2,(", "&amp;T$3&amp;" "&amp;FIXED((MIN(IF($F$3:$F$1002=$F45,T$3:T$1002,""))),$B$2)&amp;"–"&amp;FIXED((MAX(IF($F$3:$F$1002=$F45,T$3:T$1002,""))),$B$2)&amp;IF($A$2&lt;&gt;"y", "", " ("&amp;ROUND((AVERAGE(IF($F$3:$F$1002=$F45, T$3:T$1002))), $B$2)&amp;(IF($C$2="y", "", ")")))&amp;IF($C$2&lt;&gt;"y", "", (IF($A$2&lt;&gt;"y", " (", "±"))&amp;ROUND((STDEV(IF($F$3:$F$1002=$F45, T$3:T$1002))), $D$2)&amp;")")),"")))))</f>
        <v/>
      </c>
      <c r="AP45" s="5" t="str">
        <f t="array" ref="AP45">IF(U$2="n","",IF(ISERROR(STDEV(IF($F$3:$F$1002=$F45, U$3:U$1002))),"",((IF($E45&gt;AP$2,(", "&amp;U$3&amp;" "&amp;FIXED((MIN(IF($F$3:$F$1002=$F45,U$3:U$1002,""))),$B$2)&amp;"–"&amp;FIXED((MAX(IF($F$3:$F$1002=$F45,U$3:U$1002,""))),$B$2)&amp;IF($A$2&lt;&gt;"y", "", " ("&amp;ROUND((AVERAGE(IF($F$3:$F$1002=$F45, U$3:U$1002))), $B$2)&amp;(IF($C$2="y", "", ")")))&amp;IF($C$2&lt;&gt;"y", "", (IF($A$2&lt;&gt;"y", " (", "±"))&amp;ROUND((STDEV(IF($F$3:$F$1002=$F45, U$3:U$1002))), $D$2)&amp;")")),"")))))</f>
        <v/>
      </c>
      <c r="AQ45" s="5" t="str">
        <f t="array" ref="AQ45">IF(V$2="n","",IF(ISERROR(STDEV(IF($F$3:$F$1002=$F45, V$3:V$1002))),"",((IF($E45&gt;AQ$2,(", "&amp;V$3&amp;" "&amp;FIXED((MIN(IF($F$3:$F$1002=$F45,V$3:V$1002,""))),$B$2)&amp;"–"&amp;FIXED((MAX(IF($F$3:$F$1002=$F45,V$3:V$1002,""))),$B$2)&amp;IF($A$2&lt;&gt;"y", "", " ("&amp;ROUND((AVERAGE(IF($F$3:$F$1002=$F45, V$3:V$1002))), $B$2)&amp;(IF($C$2="y", "", ")")))&amp;IF($C$2&lt;&gt;"y", "", (IF($A$2&lt;&gt;"y", " (", "±"))&amp;ROUND((STDEV(IF($F$3:$F$1002=$F45, V$3:V$1002))), $D$2)&amp;")")),"")))))</f>
        <v/>
      </c>
      <c r="AR45" s="5" t="str">
        <f t="array" ref="AR45">IF(W$2="n","",IF(ISERROR(STDEV(IF($F$3:$F$1002=$F45, W$3:W$1002))),"",((IF($E45&gt;AR$2,(", "&amp;W$3&amp;" "&amp;FIXED((MIN(IF($F$3:$F$1002=$F45,W$3:W$1002,""))),$B$2)&amp;"–"&amp;FIXED((MAX(IF($F$3:$F$1002=$F45,W$3:W$1002,""))),$B$2)&amp;IF($A$2&lt;&gt;"y", "", " ("&amp;ROUND((AVERAGE(IF($F$3:$F$1002=$F45, W$3:W$1002))), $B$2)&amp;(IF($C$2="y", "", ")")))&amp;IF($C$2&lt;&gt;"y", "", (IF($A$2&lt;&gt;"y", " (", "±"))&amp;ROUND((STDEV(IF($F$3:$F$1002=$F45, W$3:W$1002))), $D$2)&amp;")")),"")))))</f>
        <v/>
      </c>
      <c r="AS45" s="5" t="str">
        <f t="array" ref="AS45">IF(X$2="n","",IF(ISERROR(STDEV(IF($F$3:$F$1002=$F45, X$3:X$1002))),"",((IF($E45&gt;AS$2,(", "&amp;X$3&amp;" "&amp;FIXED((MIN(IF($F$3:$F$1002=$F45,X$3:X$1002,""))),$B$2)&amp;"–"&amp;FIXED((MAX(IF($F$3:$F$1002=$F45,X$3:X$1002,""))),$B$2)&amp;IF($A$2&lt;&gt;"y", "", " ("&amp;ROUND((AVERAGE(IF($F$3:$F$1002=$F45, X$3:X$1002))), $B$2)&amp;(IF($C$2="y", "", ")")))&amp;IF($C$2&lt;&gt;"y", "", (IF($A$2&lt;&gt;"y", " (", "±"))&amp;ROUND((STDEV(IF($F$3:$F$1002=$F45, X$3:X$1002))), $D$2)&amp;")")),"")))))</f>
        <v/>
      </c>
      <c r="AT45" s="5" t="str">
        <f t="array" ref="AT45">IF(Y$2="n","",IF(ISERROR(STDEV(IF($F$3:$F$1002=$F45, Y$3:Y$1002))),"",((IF($E45&gt;AT$2,(", "&amp;Y$3&amp;" "&amp;FIXED((MIN(IF($F$3:$F$1002=$F45,Y$3:Y$1002,""))),$B$2)&amp;"–"&amp;FIXED((MAX(IF($F$3:$F$1002=$F45,Y$3:Y$1002,""))),$B$2)&amp;IF($A$2&lt;&gt;"y", "", " ("&amp;ROUND((AVERAGE(IF($F$3:$F$1002=$F45, Y$3:Y$1002))), $B$2)&amp;(IF($C$2="y", "", ")")))&amp;IF($C$2&lt;&gt;"y", "", (IF($A$2&lt;&gt;"y", " (", "±"))&amp;ROUND((STDEV(IF($F$3:$F$1002=$F45, Y$3:Y$1002))), $D$2)&amp;")")),"")))))</f>
        <v/>
      </c>
      <c r="AU45" s="5" t="str">
        <f t="array" ref="AU45">IF(Z$2="n","",IF(ISERROR(STDEV(IF($F$3:$F$1002=$F45, Z$3:Z$1002))),"",((IF($E45&gt;AU$2,(", "&amp;Z$3&amp;" "&amp;FIXED((MIN(IF($F$3:$F$1002=$F45,Z$3:Z$1002,""))),$B$2)&amp;"–"&amp;FIXED((MAX(IF($F$3:$F$1002=$F45,Z$3:Z$1002,""))),$B$2)&amp;IF($A$2&lt;&gt;"y", "", " ("&amp;ROUND((AVERAGE(IF($F$3:$F$1002=$F45, Z$3:Z$1002))), $B$2)&amp;(IF($C$2="y", "", ")")))&amp;IF($C$2&lt;&gt;"y", "", (IF($A$2&lt;&gt;"y", " (", "±"))&amp;ROUND((STDEV(IF($F$3:$F$1002=$F45, Z$3:Z$1002))), $D$2)&amp;")")),"")))))</f>
        <v/>
      </c>
      <c r="AV45" s="5" t="str">
        <f t="array" ref="AV45">IF(AA$2="n","",IF(ISERROR(STDEV(IF($F$3:$F$1002=$F45, AA$3:AA$1002))),"",((IF($E45&gt;AV$2,(", "&amp;AA$3&amp;" "&amp;FIXED((MIN(IF($F$3:$F$1002=$F45,AA$3:AA$1002,""))),$B$2)&amp;"–"&amp;FIXED((MAX(IF($F$3:$F$1002=$F45,AA$3:AA$1002,""))),$B$2)&amp;IF($A$2&lt;&gt;"y", "", " ("&amp;ROUND((AVERAGE(IF($F$3:$F$1002=$F45, AA$3:AA$1002))), $B$2)&amp;(IF($C$2="y", "", ")")))&amp;IF($C$2&lt;&gt;"y", "", (IF($A$2&lt;&gt;"y", " (", "±"))&amp;ROUND((STDEV(IF($F$3:$F$1002=$F45, AA$3:AA$1002))), $D$2)&amp;")")),"")))))</f>
        <v/>
      </c>
      <c r="AW45" s="5">
        <f t="shared" si="5"/>
        <v>23</v>
      </c>
      <c r="AX45" s="51" t="str">
        <f t="shared" si="19"/>
        <v/>
      </c>
    </row>
    <row r="46" spans="1:50" s="1" customFormat="1" x14ac:dyDescent="0.2">
      <c r="A46" s="45">
        <f t="shared" si="15"/>
        <v>5</v>
      </c>
      <c r="B46" s="38"/>
      <c r="C46" s="38"/>
      <c r="D46" s="38"/>
      <c r="E46" s="4">
        <f t="shared" si="7"/>
        <v>0</v>
      </c>
      <c r="F46" s="4" t="str">
        <f t="shared" si="16"/>
        <v/>
      </c>
      <c r="G46" s="5">
        <f t="shared" si="17"/>
        <v>0</v>
      </c>
      <c r="H46" s="38"/>
      <c r="I46" s="38"/>
      <c r="J46" s="38"/>
      <c r="K46" s="38"/>
      <c r="L46" s="38"/>
      <c r="M46" s="38"/>
      <c r="N46" s="38"/>
      <c r="O46" s="38"/>
      <c r="P46" s="38"/>
      <c r="Q46" s="38"/>
      <c r="R46" s="38"/>
      <c r="S46" s="38"/>
      <c r="T46" s="38"/>
      <c r="U46" s="38"/>
      <c r="V46" s="38"/>
      <c r="W46" s="38"/>
      <c r="X46" s="38"/>
      <c r="Y46" s="38"/>
      <c r="Z46" s="38"/>
      <c r="AA46" s="38"/>
      <c r="AB46" s="5" t="str">
        <f t="shared" si="18"/>
        <v/>
      </c>
      <c r="AC46" s="5" t="str">
        <f t="array" ref="AC46">IF(H$2="n","",IF(ISERROR(STDEV(IF($F$3:$F$1002=$F46, H$3:H$1002))),"",((IF($E46&gt;AC$2,(H$3&amp;" "&amp;FIXED((MIN(IF($F$3:$F$1002=$F46,H$3:H$1002,""))),$B$2)&amp;"–"&amp;FIXED((MAX(IF($F$3:$F$1002=$F46,H$3:H$1002,""))),$B$2)&amp;IF($A$2&lt;&gt;"y", "", " ("&amp;ROUND((AVERAGE(IF($F$3:$F$1002=$F46, H$3:H$1002))), $B$2)&amp;(IF($C$2="y", "", ")")))&amp;IF($C$2&lt;&gt;"y", "", (IF($A$2&lt;&gt;"y", " (", "±"))&amp;ROUND((STDEV(IF($F$3:$F$1002=$F46, H$3:H$1002))), $D$2)&amp;")")),"")))))</f>
        <v/>
      </c>
      <c r="AD46" s="5" t="str">
        <f t="array" ref="AD46">IF(I$2="n","",IF(ISERROR(STDEV(IF($F$3:$F$1002=$F46, I$3:I$1002))),"",((IF($E46&gt;AD$2,(", "&amp;I$3&amp;" "&amp;FIXED((MIN(IF($F$3:$F$1002=$F46,I$3:I$1002,""))),$B$2)&amp;"–"&amp;FIXED((MAX(IF($F$3:$F$1002=$F46,I$3:I$1002,""))),$B$2)&amp;IF($A$2&lt;&gt;"y", "", " ("&amp;ROUND((AVERAGE(IF($F$3:$F$1002=$F46, I$3:I$1002))), $B$2)&amp;(IF($C$2="y", "", ")")))&amp;IF($C$2&lt;&gt;"y", "", (IF($A$2&lt;&gt;"y", " (", "±"))&amp;ROUND((STDEV(IF($F$3:$F$1002=$F46, I$3:I$1002))), $D$2)&amp;")")),"")))))</f>
        <v/>
      </c>
      <c r="AE46" s="5" t="str">
        <f t="array" ref="AE46">IF(J$2="n","",IF(ISERROR(STDEV(IF($F$3:$F$1002=$F46, J$3:J$1002))),"",((IF($E46&gt;AE$2,(", "&amp;J$3&amp;" "&amp;FIXED((MIN(IF($F$3:$F$1002=$F46,J$3:J$1002,""))),$B$2)&amp;"–"&amp;FIXED((MAX(IF($F$3:$F$1002=$F46,J$3:J$1002,""))),$B$2)&amp;IF($A$2&lt;&gt;"y", "", " ("&amp;ROUND((AVERAGE(IF($F$3:$F$1002=$F46, J$3:J$1002))), $B$2)&amp;(IF($C$2="y", "", ")")))&amp;IF($C$2&lt;&gt;"y", "", (IF($A$2&lt;&gt;"y", " (", "±"))&amp;ROUND((STDEV(IF($F$3:$F$1002=$F46, J$3:J$1002))), $D$2)&amp;")")),"")))))</f>
        <v/>
      </c>
      <c r="AF46" s="5" t="str">
        <f t="array" ref="AF46">IF(K$2="n","",IF(ISERROR(STDEV(IF($F$3:$F$1002=$F46, K$3:K$1002))),"",((IF($E46&gt;AF$2,(", "&amp;K$3&amp;" "&amp;FIXED((MIN(IF($F$3:$F$1002=$F46,K$3:K$1002,""))),$B$2)&amp;"–"&amp;FIXED((MAX(IF($F$3:$F$1002=$F46,K$3:K$1002,""))),$B$2)&amp;IF($A$2&lt;&gt;"y", "", " ("&amp;ROUND((AVERAGE(IF($F$3:$F$1002=$F46, K$3:K$1002))), $B$2)&amp;(IF($C$2="y", "", ")")))&amp;IF($C$2&lt;&gt;"y", "", (IF($A$2&lt;&gt;"y", " (", "±"))&amp;ROUND((STDEV(IF($F$3:$F$1002=$F46, K$3:K$1002))), $D$2)&amp;")")),"")))))</f>
        <v/>
      </c>
      <c r="AG46" s="5" t="str">
        <f t="array" ref="AG46">IF(L$2="n","",IF(ISERROR(STDEV(IF($F$3:$F$1002=$F46, L$3:L$1002))),"",((IF($E46&gt;AG$2,(", "&amp;L$3&amp;" "&amp;FIXED((MIN(IF($F$3:$F$1002=$F46,L$3:L$1002,""))),$B$2)&amp;"–"&amp;FIXED((MAX(IF($F$3:$F$1002=$F46,L$3:L$1002,""))),$B$2)&amp;IF($A$2&lt;&gt;"y", "", " ("&amp;ROUND((AVERAGE(IF($F$3:$F$1002=$F46, L$3:L$1002))), $B$2)&amp;(IF($C$2="y", "", ")")))&amp;IF($C$2&lt;&gt;"y", "", (IF($A$2&lt;&gt;"y", " (", "±"))&amp;ROUND((STDEV(IF($F$3:$F$1002=$F46, L$3:L$1002))), $D$2)&amp;")")),"")))))</f>
        <v/>
      </c>
      <c r="AH46" s="5" t="str">
        <f t="array" ref="AH46">IF(M$2="n","",IF(ISERROR(STDEV(IF($F$3:$F$1002=$F46, M$3:M$1002))),"",((IF($E46&gt;AH$2,(", "&amp;M$3&amp;" "&amp;FIXED((MIN(IF($F$3:$F$1002=$F46,M$3:M$1002,""))),$B$2)&amp;"–"&amp;FIXED((MAX(IF($F$3:$F$1002=$F46,M$3:M$1002,""))),$B$2)&amp;IF($A$2&lt;&gt;"y", "", " ("&amp;ROUND((AVERAGE(IF($F$3:$F$1002=$F46, M$3:M$1002))), $B$2)&amp;(IF($C$2="y", "", ")")))&amp;IF($C$2&lt;&gt;"y", "", (IF($A$2&lt;&gt;"y", " (", "±"))&amp;ROUND((STDEV(IF($F$3:$F$1002=$F46, M$3:M$1002))), $D$2)&amp;")")),"")))))</f>
        <v/>
      </c>
      <c r="AI46" s="5" t="str">
        <f t="array" ref="AI46">IF(N$2="n","",IF(ISERROR(STDEV(IF($F$3:$F$1002=$F46, N$3:N$1002))),"",((IF($E46&gt;AI$2,(", "&amp;N$3&amp;" "&amp;FIXED((MIN(IF($F$3:$F$1002=$F46,N$3:N$1002,""))),$B$2)&amp;"–"&amp;FIXED((MAX(IF($F$3:$F$1002=$F46,N$3:N$1002,""))),$B$2)&amp;IF($A$2&lt;&gt;"y", "", " ("&amp;ROUND((AVERAGE(IF($F$3:$F$1002=$F46, N$3:N$1002))), $B$2)&amp;(IF($C$2="y", "", ")")))&amp;IF($C$2&lt;&gt;"y", "", (IF($A$2&lt;&gt;"y", " (", "±"))&amp;ROUND((STDEV(IF($F$3:$F$1002=$F46, N$3:N$1002))), $D$2)&amp;")")),"")))))</f>
        <v/>
      </c>
      <c r="AJ46" s="5" t="str">
        <f t="array" ref="AJ46">IF(O$2="n","",IF(ISERROR(STDEV(IF($F$3:$F$1002=$F46, O$3:O$1002))),"",((IF($E46&gt;AJ$2,(", "&amp;O$3&amp;" "&amp;FIXED((MIN(IF($F$3:$F$1002=$F46,O$3:O$1002,""))),$B$2)&amp;"–"&amp;FIXED((MAX(IF($F$3:$F$1002=$F46,O$3:O$1002,""))),$B$2)&amp;IF($A$2&lt;&gt;"y", "", " ("&amp;ROUND((AVERAGE(IF($F$3:$F$1002=$F46, O$3:O$1002))), $B$2)&amp;(IF($C$2="y", "", ")")))&amp;IF($C$2&lt;&gt;"y", "", (IF($A$2&lt;&gt;"y", " (", "±"))&amp;ROUND((STDEV(IF($F$3:$F$1002=$F46, O$3:O$1002))), $D$2)&amp;")")),"")))))</f>
        <v/>
      </c>
      <c r="AK46" s="5" t="str">
        <f t="array" ref="AK46">IF(P$2="n","",IF(ISERROR(STDEV(IF($F$3:$F$1002=$F46, P$3:P$1002))),"",((IF($E46&gt;AK$2,(", "&amp;P$3&amp;" "&amp;FIXED((MIN(IF($F$3:$F$1002=$F46,P$3:P$1002,""))),$B$2)&amp;"–"&amp;FIXED((MAX(IF($F$3:$F$1002=$F46,P$3:P$1002,""))),$B$2)&amp;IF($A$2&lt;&gt;"y", "", " ("&amp;ROUND((AVERAGE(IF($F$3:$F$1002=$F46, P$3:P$1002))), $B$2)&amp;(IF($C$2="y", "", ")")))&amp;IF($C$2&lt;&gt;"y", "", (IF($A$2&lt;&gt;"y", " (", "±"))&amp;ROUND((STDEV(IF($F$3:$F$1002=$F46, P$3:P$1002))), $D$2)&amp;")")),"")))))</f>
        <v/>
      </c>
      <c r="AL46" s="5" t="str">
        <f t="array" ref="AL46">IF(Q$2="n","",IF(ISERROR(STDEV(IF($F$3:$F$1002=$F46, Q$3:Q$1002))),"",((IF($E46&gt;AL$2,(", "&amp;Q$3&amp;" "&amp;FIXED((MIN(IF($F$3:$F$1002=$F46,Q$3:Q$1002,""))),$B$2)&amp;"–"&amp;FIXED((MAX(IF($F$3:$F$1002=$F46,Q$3:Q$1002,""))),$B$2)&amp;IF($A$2&lt;&gt;"y", "", " ("&amp;ROUND((AVERAGE(IF($F$3:$F$1002=$F46, Q$3:Q$1002))), $B$2)&amp;(IF($C$2="y", "", ")")))&amp;IF($C$2&lt;&gt;"y", "", (IF($A$2&lt;&gt;"y", " (", "±"))&amp;ROUND((STDEV(IF($F$3:$F$1002=$F46, Q$3:Q$1002))), $D$2)&amp;")")),"")))))</f>
        <v/>
      </c>
      <c r="AM46" s="5" t="str">
        <f t="array" ref="AM46">IF(R$2="n","",IF(ISERROR(STDEV(IF($F$3:$F$1002=$F46, R$3:R$1002))),"",((IF($E46&gt;AM$2,(", "&amp;R$3&amp;" "&amp;FIXED((MIN(IF($F$3:$F$1002=$F46,R$3:R$1002,""))),$B$2)&amp;"–"&amp;FIXED((MAX(IF($F$3:$F$1002=$F46,R$3:R$1002,""))),$B$2)&amp;IF($A$2&lt;&gt;"y", "", " ("&amp;ROUND((AVERAGE(IF($F$3:$F$1002=$F46, R$3:R$1002))), $B$2)&amp;(IF($C$2="y", "", ")")))&amp;IF($C$2&lt;&gt;"y", "", (IF($A$2&lt;&gt;"y", " (", "±"))&amp;ROUND((STDEV(IF($F$3:$F$1002=$F46, R$3:R$1002))), $D$2)&amp;")")),"")))))</f>
        <v/>
      </c>
      <c r="AN46" s="5" t="str">
        <f t="array" ref="AN46">IF(S$2="n","",IF(ISERROR(STDEV(IF($F$3:$F$1002=$F46, S$3:S$1002))),"",((IF($E46&gt;AN$2,(", "&amp;S$3&amp;" "&amp;FIXED((MIN(IF($F$3:$F$1002=$F46,S$3:S$1002,""))),$B$2)&amp;"–"&amp;FIXED((MAX(IF($F$3:$F$1002=$F46,S$3:S$1002,""))),$B$2)&amp;IF($A$2&lt;&gt;"y", "", " ("&amp;ROUND((AVERAGE(IF($F$3:$F$1002=$F46, S$3:S$1002))), $B$2)&amp;(IF($C$2="y", "", ")")))&amp;IF($C$2&lt;&gt;"y", "", (IF($A$2&lt;&gt;"y", " (", "±"))&amp;ROUND((STDEV(IF($F$3:$F$1002=$F46, S$3:S$1002))), $D$2)&amp;")")),"")))))</f>
        <v/>
      </c>
      <c r="AO46" s="5" t="str">
        <f t="array" ref="AO46">IF(T$2="n","",IF(ISERROR(STDEV(IF($F$3:$F$1002=$F46, T$3:T$1002))),"",((IF($E46&gt;AO$2,(", "&amp;T$3&amp;" "&amp;FIXED((MIN(IF($F$3:$F$1002=$F46,T$3:T$1002,""))),$B$2)&amp;"–"&amp;FIXED((MAX(IF($F$3:$F$1002=$F46,T$3:T$1002,""))),$B$2)&amp;IF($A$2&lt;&gt;"y", "", " ("&amp;ROUND((AVERAGE(IF($F$3:$F$1002=$F46, T$3:T$1002))), $B$2)&amp;(IF($C$2="y", "", ")")))&amp;IF($C$2&lt;&gt;"y", "", (IF($A$2&lt;&gt;"y", " (", "±"))&amp;ROUND((STDEV(IF($F$3:$F$1002=$F46, T$3:T$1002))), $D$2)&amp;")")),"")))))</f>
        <v/>
      </c>
      <c r="AP46" s="5" t="str">
        <f t="array" ref="AP46">IF(U$2="n","",IF(ISERROR(STDEV(IF($F$3:$F$1002=$F46, U$3:U$1002))),"",((IF($E46&gt;AP$2,(", "&amp;U$3&amp;" "&amp;FIXED((MIN(IF($F$3:$F$1002=$F46,U$3:U$1002,""))),$B$2)&amp;"–"&amp;FIXED((MAX(IF($F$3:$F$1002=$F46,U$3:U$1002,""))),$B$2)&amp;IF($A$2&lt;&gt;"y", "", " ("&amp;ROUND((AVERAGE(IF($F$3:$F$1002=$F46, U$3:U$1002))), $B$2)&amp;(IF($C$2="y", "", ")")))&amp;IF($C$2&lt;&gt;"y", "", (IF($A$2&lt;&gt;"y", " (", "±"))&amp;ROUND((STDEV(IF($F$3:$F$1002=$F46, U$3:U$1002))), $D$2)&amp;")")),"")))))</f>
        <v/>
      </c>
      <c r="AQ46" s="5" t="str">
        <f t="array" ref="AQ46">IF(V$2="n","",IF(ISERROR(STDEV(IF($F$3:$F$1002=$F46, V$3:V$1002))),"",((IF($E46&gt;AQ$2,(", "&amp;V$3&amp;" "&amp;FIXED((MIN(IF($F$3:$F$1002=$F46,V$3:V$1002,""))),$B$2)&amp;"–"&amp;FIXED((MAX(IF($F$3:$F$1002=$F46,V$3:V$1002,""))),$B$2)&amp;IF($A$2&lt;&gt;"y", "", " ("&amp;ROUND((AVERAGE(IF($F$3:$F$1002=$F46, V$3:V$1002))), $B$2)&amp;(IF($C$2="y", "", ")")))&amp;IF($C$2&lt;&gt;"y", "", (IF($A$2&lt;&gt;"y", " (", "±"))&amp;ROUND((STDEV(IF($F$3:$F$1002=$F46, V$3:V$1002))), $D$2)&amp;")")),"")))))</f>
        <v/>
      </c>
      <c r="AR46" s="5" t="str">
        <f t="array" ref="AR46">IF(W$2="n","",IF(ISERROR(STDEV(IF($F$3:$F$1002=$F46, W$3:W$1002))),"",((IF($E46&gt;AR$2,(", "&amp;W$3&amp;" "&amp;FIXED((MIN(IF($F$3:$F$1002=$F46,W$3:W$1002,""))),$B$2)&amp;"–"&amp;FIXED((MAX(IF($F$3:$F$1002=$F46,W$3:W$1002,""))),$B$2)&amp;IF($A$2&lt;&gt;"y", "", " ("&amp;ROUND((AVERAGE(IF($F$3:$F$1002=$F46, W$3:W$1002))), $B$2)&amp;(IF($C$2="y", "", ")")))&amp;IF($C$2&lt;&gt;"y", "", (IF($A$2&lt;&gt;"y", " (", "±"))&amp;ROUND((STDEV(IF($F$3:$F$1002=$F46, W$3:W$1002))), $D$2)&amp;")")),"")))))</f>
        <v/>
      </c>
      <c r="AS46" s="5" t="str">
        <f t="array" ref="AS46">IF(X$2="n","",IF(ISERROR(STDEV(IF($F$3:$F$1002=$F46, X$3:X$1002))),"",((IF($E46&gt;AS$2,(", "&amp;X$3&amp;" "&amp;FIXED((MIN(IF($F$3:$F$1002=$F46,X$3:X$1002,""))),$B$2)&amp;"–"&amp;FIXED((MAX(IF($F$3:$F$1002=$F46,X$3:X$1002,""))),$B$2)&amp;IF($A$2&lt;&gt;"y", "", " ("&amp;ROUND((AVERAGE(IF($F$3:$F$1002=$F46, X$3:X$1002))), $B$2)&amp;(IF($C$2="y", "", ")")))&amp;IF($C$2&lt;&gt;"y", "", (IF($A$2&lt;&gt;"y", " (", "±"))&amp;ROUND((STDEV(IF($F$3:$F$1002=$F46, X$3:X$1002))), $D$2)&amp;")")),"")))))</f>
        <v/>
      </c>
      <c r="AT46" s="5" t="str">
        <f t="array" ref="AT46">IF(Y$2="n","",IF(ISERROR(STDEV(IF($F$3:$F$1002=$F46, Y$3:Y$1002))),"",((IF($E46&gt;AT$2,(", "&amp;Y$3&amp;" "&amp;FIXED((MIN(IF($F$3:$F$1002=$F46,Y$3:Y$1002,""))),$B$2)&amp;"–"&amp;FIXED((MAX(IF($F$3:$F$1002=$F46,Y$3:Y$1002,""))),$B$2)&amp;IF($A$2&lt;&gt;"y", "", " ("&amp;ROUND((AVERAGE(IF($F$3:$F$1002=$F46, Y$3:Y$1002))), $B$2)&amp;(IF($C$2="y", "", ")")))&amp;IF($C$2&lt;&gt;"y", "", (IF($A$2&lt;&gt;"y", " (", "±"))&amp;ROUND((STDEV(IF($F$3:$F$1002=$F46, Y$3:Y$1002))), $D$2)&amp;")")),"")))))</f>
        <v/>
      </c>
      <c r="AU46" s="5" t="str">
        <f t="array" ref="AU46">IF(Z$2="n","",IF(ISERROR(STDEV(IF($F$3:$F$1002=$F46, Z$3:Z$1002))),"",((IF($E46&gt;AU$2,(", "&amp;Z$3&amp;" "&amp;FIXED((MIN(IF($F$3:$F$1002=$F46,Z$3:Z$1002,""))),$B$2)&amp;"–"&amp;FIXED((MAX(IF($F$3:$F$1002=$F46,Z$3:Z$1002,""))),$B$2)&amp;IF($A$2&lt;&gt;"y", "", " ("&amp;ROUND((AVERAGE(IF($F$3:$F$1002=$F46, Z$3:Z$1002))), $B$2)&amp;(IF($C$2="y", "", ")")))&amp;IF($C$2&lt;&gt;"y", "", (IF($A$2&lt;&gt;"y", " (", "±"))&amp;ROUND((STDEV(IF($F$3:$F$1002=$F46, Z$3:Z$1002))), $D$2)&amp;")")),"")))))</f>
        <v/>
      </c>
      <c r="AV46" s="5" t="str">
        <f t="array" ref="AV46">IF(AA$2="n","",IF(ISERROR(STDEV(IF($F$3:$F$1002=$F46, AA$3:AA$1002))),"",((IF($E46&gt;AV$2,(", "&amp;AA$3&amp;" "&amp;FIXED((MIN(IF($F$3:$F$1002=$F46,AA$3:AA$1002,""))),$B$2)&amp;"–"&amp;FIXED((MAX(IF($F$3:$F$1002=$F46,AA$3:AA$1002,""))),$B$2)&amp;IF($A$2&lt;&gt;"y", "", " ("&amp;ROUND((AVERAGE(IF($F$3:$F$1002=$F46, AA$3:AA$1002))), $B$2)&amp;(IF($C$2="y", "", ")")))&amp;IF($C$2&lt;&gt;"y", "", (IF($A$2&lt;&gt;"y", " (", "±"))&amp;ROUND((STDEV(IF($F$3:$F$1002=$F46, AA$3:AA$1002))), $D$2)&amp;")")),"")))))</f>
        <v/>
      </c>
      <c r="AW46" s="5">
        <f t="shared" si="5"/>
        <v>24</v>
      </c>
      <c r="AX46" s="51" t="str">
        <f t="shared" si="19"/>
        <v/>
      </c>
    </row>
    <row r="47" spans="1:50" s="1" customFormat="1" x14ac:dyDescent="0.2">
      <c r="A47" s="45">
        <f t="shared" si="15"/>
        <v>5</v>
      </c>
      <c r="B47" s="38"/>
      <c r="C47" s="38"/>
      <c r="D47" s="38"/>
      <c r="E47" s="4">
        <f t="shared" si="7"/>
        <v>0</v>
      </c>
      <c r="F47" s="4" t="str">
        <f t="shared" si="16"/>
        <v/>
      </c>
      <c r="G47" s="5">
        <f t="shared" si="17"/>
        <v>0</v>
      </c>
      <c r="H47" s="38"/>
      <c r="I47" s="38"/>
      <c r="J47" s="38"/>
      <c r="K47" s="38"/>
      <c r="L47" s="38"/>
      <c r="M47" s="38"/>
      <c r="N47" s="38"/>
      <c r="O47" s="38"/>
      <c r="P47" s="38"/>
      <c r="Q47" s="38"/>
      <c r="R47" s="38"/>
      <c r="S47" s="38"/>
      <c r="T47" s="38"/>
      <c r="U47" s="38"/>
      <c r="V47" s="38"/>
      <c r="W47" s="38"/>
      <c r="X47" s="38"/>
      <c r="Y47" s="38"/>
      <c r="Z47" s="38"/>
      <c r="AA47" s="38"/>
      <c r="AB47" s="5" t="str">
        <f t="shared" si="18"/>
        <v/>
      </c>
      <c r="AC47" s="5" t="str">
        <f t="array" ref="AC47">IF(H$2="n","",IF(ISERROR(STDEV(IF($F$3:$F$1002=$F47, H$3:H$1002))),"",((IF($E47&gt;AC$2,(H$3&amp;" "&amp;FIXED((MIN(IF($F$3:$F$1002=$F47,H$3:H$1002,""))),$B$2)&amp;"–"&amp;FIXED((MAX(IF($F$3:$F$1002=$F47,H$3:H$1002,""))),$B$2)&amp;IF($A$2&lt;&gt;"y", "", " ("&amp;ROUND((AVERAGE(IF($F$3:$F$1002=$F47, H$3:H$1002))), $B$2)&amp;(IF($C$2="y", "", ")")))&amp;IF($C$2&lt;&gt;"y", "", (IF($A$2&lt;&gt;"y", " (", "±"))&amp;ROUND((STDEV(IF($F$3:$F$1002=$F47, H$3:H$1002))), $D$2)&amp;")")),"")))))</f>
        <v/>
      </c>
      <c r="AD47" s="5" t="str">
        <f t="array" ref="AD47">IF(I$2="n","",IF(ISERROR(STDEV(IF($F$3:$F$1002=$F47, I$3:I$1002))),"",((IF($E47&gt;AD$2,(", "&amp;I$3&amp;" "&amp;FIXED((MIN(IF($F$3:$F$1002=$F47,I$3:I$1002,""))),$B$2)&amp;"–"&amp;FIXED((MAX(IF($F$3:$F$1002=$F47,I$3:I$1002,""))),$B$2)&amp;IF($A$2&lt;&gt;"y", "", " ("&amp;ROUND((AVERAGE(IF($F$3:$F$1002=$F47, I$3:I$1002))), $B$2)&amp;(IF($C$2="y", "", ")")))&amp;IF($C$2&lt;&gt;"y", "", (IF($A$2&lt;&gt;"y", " (", "±"))&amp;ROUND((STDEV(IF($F$3:$F$1002=$F47, I$3:I$1002))), $D$2)&amp;")")),"")))))</f>
        <v/>
      </c>
      <c r="AE47" s="5" t="str">
        <f t="array" ref="AE47">IF(J$2="n","",IF(ISERROR(STDEV(IF($F$3:$F$1002=$F47, J$3:J$1002))),"",((IF($E47&gt;AE$2,(", "&amp;J$3&amp;" "&amp;FIXED((MIN(IF($F$3:$F$1002=$F47,J$3:J$1002,""))),$B$2)&amp;"–"&amp;FIXED((MAX(IF($F$3:$F$1002=$F47,J$3:J$1002,""))),$B$2)&amp;IF($A$2&lt;&gt;"y", "", " ("&amp;ROUND((AVERAGE(IF($F$3:$F$1002=$F47, J$3:J$1002))), $B$2)&amp;(IF($C$2="y", "", ")")))&amp;IF($C$2&lt;&gt;"y", "", (IF($A$2&lt;&gt;"y", " (", "±"))&amp;ROUND((STDEV(IF($F$3:$F$1002=$F47, J$3:J$1002))), $D$2)&amp;")")),"")))))</f>
        <v/>
      </c>
      <c r="AF47" s="5" t="str">
        <f t="array" ref="AF47">IF(K$2="n","",IF(ISERROR(STDEV(IF($F$3:$F$1002=$F47, K$3:K$1002))),"",((IF($E47&gt;AF$2,(", "&amp;K$3&amp;" "&amp;FIXED((MIN(IF($F$3:$F$1002=$F47,K$3:K$1002,""))),$B$2)&amp;"–"&amp;FIXED((MAX(IF($F$3:$F$1002=$F47,K$3:K$1002,""))),$B$2)&amp;IF($A$2&lt;&gt;"y", "", " ("&amp;ROUND((AVERAGE(IF($F$3:$F$1002=$F47, K$3:K$1002))), $B$2)&amp;(IF($C$2="y", "", ")")))&amp;IF($C$2&lt;&gt;"y", "", (IF($A$2&lt;&gt;"y", " (", "±"))&amp;ROUND((STDEV(IF($F$3:$F$1002=$F47, K$3:K$1002))), $D$2)&amp;")")),"")))))</f>
        <v/>
      </c>
      <c r="AG47" s="5" t="str">
        <f t="array" ref="AG47">IF(L$2="n","",IF(ISERROR(STDEV(IF($F$3:$F$1002=$F47, L$3:L$1002))),"",((IF($E47&gt;AG$2,(", "&amp;L$3&amp;" "&amp;FIXED((MIN(IF($F$3:$F$1002=$F47,L$3:L$1002,""))),$B$2)&amp;"–"&amp;FIXED((MAX(IF($F$3:$F$1002=$F47,L$3:L$1002,""))),$B$2)&amp;IF($A$2&lt;&gt;"y", "", " ("&amp;ROUND((AVERAGE(IF($F$3:$F$1002=$F47, L$3:L$1002))), $B$2)&amp;(IF($C$2="y", "", ")")))&amp;IF($C$2&lt;&gt;"y", "", (IF($A$2&lt;&gt;"y", " (", "±"))&amp;ROUND((STDEV(IF($F$3:$F$1002=$F47, L$3:L$1002))), $D$2)&amp;")")),"")))))</f>
        <v/>
      </c>
      <c r="AH47" s="5" t="str">
        <f t="array" ref="AH47">IF(M$2="n","",IF(ISERROR(STDEV(IF($F$3:$F$1002=$F47, M$3:M$1002))),"",((IF($E47&gt;AH$2,(", "&amp;M$3&amp;" "&amp;FIXED((MIN(IF($F$3:$F$1002=$F47,M$3:M$1002,""))),$B$2)&amp;"–"&amp;FIXED((MAX(IF($F$3:$F$1002=$F47,M$3:M$1002,""))),$B$2)&amp;IF($A$2&lt;&gt;"y", "", " ("&amp;ROUND((AVERAGE(IF($F$3:$F$1002=$F47, M$3:M$1002))), $B$2)&amp;(IF($C$2="y", "", ")")))&amp;IF($C$2&lt;&gt;"y", "", (IF($A$2&lt;&gt;"y", " (", "±"))&amp;ROUND((STDEV(IF($F$3:$F$1002=$F47, M$3:M$1002))), $D$2)&amp;")")),"")))))</f>
        <v/>
      </c>
      <c r="AI47" s="5" t="str">
        <f t="array" ref="AI47">IF(N$2="n","",IF(ISERROR(STDEV(IF($F$3:$F$1002=$F47, N$3:N$1002))),"",((IF($E47&gt;AI$2,(", "&amp;N$3&amp;" "&amp;FIXED((MIN(IF($F$3:$F$1002=$F47,N$3:N$1002,""))),$B$2)&amp;"–"&amp;FIXED((MAX(IF($F$3:$F$1002=$F47,N$3:N$1002,""))),$B$2)&amp;IF($A$2&lt;&gt;"y", "", " ("&amp;ROUND((AVERAGE(IF($F$3:$F$1002=$F47, N$3:N$1002))), $B$2)&amp;(IF($C$2="y", "", ")")))&amp;IF($C$2&lt;&gt;"y", "", (IF($A$2&lt;&gt;"y", " (", "±"))&amp;ROUND((STDEV(IF($F$3:$F$1002=$F47, N$3:N$1002))), $D$2)&amp;")")),"")))))</f>
        <v/>
      </c>
      <c r="AJ47" s="5" t="str">
        <f t="array" ref="AJ47">IF(O$2="n","",IF(ISERROR(STDEV(IF($F$3:$F$1002=$F47, O$3:O$1002))),"",((IF($E47&gt;AJ$2,(", "&amp;O$3&amp;" "&amp;FIXED((MIN(IF($F$3:$F$1002=$F47,O$3:O$1002,""))),$B$2)&amp;"–"&amp;FIXED((MAX(IF($F$3:$F$1002=$F47,O$3:O$1002,""))),$B$2)&amp;IF($A$2&lt;&gt;"y", "", " ("&amp;ROUND((AVERAGE(IF($F$3:$F$1002=$F47, O$3:O$1002))), $B$2)&amp;(IF($C$2="y", "", ")")))&amp;IF($C$2&lt;&gt;"y", "", (IF($A$2&lt;&gt;"y", " (", "±"))&amp;ROUND((STDEV(IF($F$3:$F$1002=$F47, O$3:O$1002))), $D$2)&amp;")")),"")))))</f>
        <v/>
      </c>
      <c r="AK47" s="5" t="str">
        <f t="array" ref="AK47">IF(P$2="n","",IF(ISERROR(STDEV(IF($F$3:$F$1002=$F47, P$3:P$1002))),"",((IF($E47&gt;AK$2,(", "&amp;P$3&amp;" "&amp;FIXED((MIN(IF($F$3:$F$1002=$F47,P$3:P$1002,""))),$B$2)&amp;"–"&amp;FIXED((MAX(IF($F$3:$F$1002=$F47,P$3:P$1002,""))),$B$2)&amp;IF($A$2&lt;&gt;"y", "", " ("&amp;ROUND((AVERAGE(IF($F$3:$F$1002=$F47, P$3:P$1002))), $B$2)&amp;(IF($C$2="y", "", ")")))&amp;IF($C$2&lt;&gt;"y", "", (IF($A$2&lt;&gt;"y", " (", "±"))&amp;ROUND((STDEV(IF($F$3:$F$1002=$F47, P$3:P$1002))), $D$2)&amp;")")),"")))))</f>
        <v/>
      </c>
      <c r="AL47" s="5" t="str">
        <f t="array" ref="AL47">IF(Q$2="n","",IF(ISERROR(STDEV(IF($F$3:$F$1002=$F47, Q$3:Q$1002))),"",((IF($E47&gt;AL$2,(", "&amp;Q$3&amp;" "&amp;FIXED((MIN(IF($F$3:$F$1002=$F47,Q$3:Q$1002,""))),$B$2)&amp;"–"&amp;FIXED((MAX(IF($F$3:$F$1002=$F47,Q$3:Q$1002,""))),$B$2)&amp;IF($A$2&lt;&gt;"y", "", " ("&amp;ROUND((AVERAGE(IF($F$3:$F$1002=$F47, Q$3:Q$1002))), $B$2)&amp;(IF($C$2="y", "", ")")))&amp;IF($C$2&lt;&gt;"y", "", (IF($A$2&lt;&gt;"y", " (", "±"))&amp;ROUND((STDEV(IF($F$3:$F$1002=$F47, Q$3:Q$1002))), $D$2)&amp;")")),"")))))</f>
        <v/>
      </c>
      <c r="AM47" s="5" t="str">
        <f t="array" ref="AM47">IF(R$2="n","",IF(ISERROR(STDEV(IF($F$3:$F$1002=$F47, R$3:R$1002))),"",((IF($E47&gt;AM$2,(", "&amp;R$3&amp;" "&amp;FIXED((MIN(IF($F$3:$F$1002=$F47,R$3:R$1002,""))),$B$2)&amp;"–"&amp;FIXED((MAX(IF($F$3:$F$1002=$F47,R$3:R$1002,""))),$B$2)&amp;IF($A$2&lt;&gt;"y", "", " ("&amp;ROUND((AVERAGE(IF($F$3:$F$1002=$F47, R$3:R$1002))), $B$2)&amp;(IF($C$2="y", "", ")")))&amp;IF($C$2&lt;&gt;"y", "", (IF($A$2&lt;&gt;"y", " (", "±"))&amp;ROUND((STDEV(IF($F$3:$F$1002=$F47, R$3:R$1002))), $D$2)&amp;")")),"")))))</f>
        <v/>
      </c>
      <c r="AN47" s="5" t="str">
        <f t="array" ref="AN47">IF(S$2="n","",IF(ISERROR(STDEV(IF($F$3:$F$1002=$F47, S$3:S$1002))),"",((IF($E47&gt;AN$2,(", "&amp;S$3&amp;" "&amp;FIXED((MIN(IF($F$3:$F$1002=$F47,S$3:S$1002,""))),$B$2)&amp;"–"&amp;FIXED((MAX(IF($F$3:$F$1002=$F47,S$3:S$1002,""))),$B$2)&amp;IF($A$2&lt;&gt;"y", "", " ("&amp;ROUND((AVERAGE(IF($F$3:$F$1002=$F47, S$3:S$1002))), $B$2)&amp;(IF($C$2="y", "", ")")))&amp;IF($C$2&lt;&gt;"y", "", (IF($A$2&lt;&gt;"y", " (", "±"))&amp;ROUND((STDEV(IF($F$3:$F$1002=$F47, S$3:S$1002))), $D$2)&amp;")")),"")))))</f>
        <v/>
      </c>
      <c r="AO47" s="5" t="str">
        <f t="array" ref="AO47">IF(T$2="n","",IF(ISERROR(STDEV(IF($F$3:$F$1002=$F47, T$3:T$1002))),"",((IF($E47&gt;AO$2,(", "&amp;T$3&amp;" "&amp;FIXED((MIN(IF($F$3:$F$1002=$F47,T$3:T$1002,""))),$B$2)&amp;"–"&amp;FIXED((MAX(IF($F$3:$F$1002=$F47,T$3:T$1002,""))),$B$2)&amp;IF($A$2&lt;&gt;"y", "", " ("&amp;ROUND((AVERAGE(IF($F$3:$F$1002=$F47, T$3:T$1002))), $B$2)&amp;(IF($C$2="y", "", ")")))&amp;IF($C$2&lt;&gt;"y", "", (IF($A$2&lt;&gt;"y", " (", "±"))&amp;ROUND((STDEV(IF($F$3:$F$1002=$F47, T$3:T$1002))), $D$2)&amp;")")),"")))))</f>
        <v/>
      </c>
      <c r="AP47" s="5" t="str">
        <f t="array" ref="AP47">IF(U$2="n","",IF(ISERROR(STDEV(IF($F$3:$F$1002=$F47, U$3:U$1002))),"",((IF($E47&gt;AP$2,(", "&amp;U$3&amp;" "&amp;FIXED((MIN(IF($F$3:$F$1002=$F47,U$3:U$1002,""))),$B$2)&amp;"–"&amp;FIXED((MAX(IF($F$3:$F$1002=$F47,U$3:U$1002,""))),$B$2)&amp;IF($A$2&lt;&gt;"y", "", " ("&amp;ROUND((AVERAGE(IF($F$3:$F$1002=$F47, U$3:U$1002))), $B$2)&amp;(IF($C$2="y", "", ")")))&amp;IF($C$2&lt;&gt;"y", "", (IF($A$2&lt;&gt;"y", " (", "±"))&amp;ROUND((STDEV(IF($F$3:$F$1002=$F47, U$3:U$1002))), $D$2)&amp;")")),"")))))</f>
        <v/>
      </c>
      <c r="AQ47" s="5" t="str">
        <f t="array" ref="AQ47">IF(V$2="n","",IF(ISERROR(STDEV(IF($F$3:$F$1002=$F47, V$3:V$1002))),"",((IF($E47&gt;AQ$2,(", "&amp;V$3&amp;" "&amp;FIXED((MIN(IF($F$3:$F$1002=$F47,V$3:V$1002,""))),$B$2)&amp;"–"&amp;FIXED((MAX(IF($F$3:$F$1002=$F47,V$3:V$1002,""))),$B$2)&amp;IF($A$2&lt;&gt;"y", "", " ("&amp;ROUND((AVERAGE(IF($F$3:$F$1002=$F47, V$3:V$1002))), $B$2)&amp;(IF($C$2="y", "", ")")))&amp;IF($C$2&lt;&gt;"y", "", (IF($A$2&lt;&gt;"y", " (", "±"))&amp;ROUND((STDEV(IF($F$3:$F$1002=$F47, V$3:V$1002))), $D$2)&amp;")")),"")))))</f>
        <v/>
      </c>
      <c r="AR47" s="5" t="str">
        <f t="array" ref="AR47">IF(W$2="n","",IF(ISERROR(STDEV(IF($F$3:$F$1002=$F47, W$3:W$1002))),"",((IF($E47&gt;AR$2,(", "&amp;W$3&amp;" "&amp;FIXED((MIN(IF($F$3:$F$1002=$F47,W$3:W$1002,""))),$B$2)&amp;"–"&amp;FIXED((MAX(IF($F$3:$F$1002=$F47,W$3:W$1002,""))),$B$2)&amp;IF($A$2&lt;&gt;"y", "", " ("&amp;ROUND((AVERAGE(IF($F$3:$F$1002=$F47, W$3:W$1002))), $B$2)&amp;(IF($C$2="y", "", ")")))&amp;IF($C$2&lt;&gt;"y", "", (IF($A$2&lt;&gt;"y", " (", "±"))&amp;ROUND((STDEV(IF($F$3:$F$1002=$F47, W$3:W$1002))), $D$2)&amp;")")),"")))))</f>
        <v/>
      </c>
      <c r="AS47" s="5" t="str">
        <f t="array" ref="AS47">IF(X$2="n","",IF(ISERROR(STDEV(IF($F$3:$F$1002=$F47, X$3:X$1002))),"",((IF($E47&gt;AS$2,(", "&amp;X$3&amp;" "&amp;FIXED((MIN(IF($F$3:$F$1002=$F47,X$3:X$1002,""))),$B$2)&amp;"–"&amp;FIXED((MAX(IF($F$3:$F$1002=$F47,X$3:X$1002,""))),$B$2)&amp;IF($A$2&lt;&gt;"y", "", " ("&amp;ROUND((AVERAGE(IF($F$3:$F$1002=$F47, X$3:X$1002))), $B$2)&amp;(IF($C$2="y", "", ")")))&amp;IF($C$2&lt;&gt;"y", "", (IF($A$2&lt;&gt;"y", " (", "±"))&amp;ROUND((STDEV(IF($F$3:$F$1002=$F47, X$3:X$1002))), $D$2)&amp;")")),"")))))</f>
        <v/>
      </c>
      <c r="AT47" s="5" t="str">
        <f t="array" ref="AT47">IF(Y$2="n","",IF(ISERROR(STDEV(IF($F$3:$F$1002=$F47, Y$3:Y$1002))),"",((IF($E47&gt;AT$2,(", "&amp;Y$3&amp;" "&amp;FIXED((MIN(IF($F$3:$F$1002=$F47,Y$3:Y$1002,""))),$B$2)&amp;"–"&amp;FIXED((MAX(IF($F$3:$F$1002=$F47,Y$3:Y$1002,""))),$B$2)&amp;IF($A$2&lt;&gt;"y", "", " ("&amp;ROUND((AVERAGE(IF($F$3:$F$1002=$F47, Y$3:Y$1002))), $B$2)&amp;(IF($C$2="y", "", ")")))&amp;IF($C$2&lt;&gt;"y", "", (IF($A$2&lt;&gt;"y", " (", "±"))&amp;ROUND((STDEV(IF($F$3:$F$1002=$F47, Y$3:Y$1002))), $D$2)&amp;")")),"")))))</f>
        <v/>
      </c>
      <c r="AU47" s="5" t="str">
        <f t="array" ref="AU47">IF(Z$2="n","",IF(ISERROR(STDEV(IF($F$3:$F$1002=$F47, Z$3:Z$1002))),"",((IF($E47&gt;AU$2,(", "&amp;Z$3&amp;" "&amp;FIXED((MIN(IF($F$3:$F$1002=$F47,Z$3:Z$1002,""))),$B$2)&amp;"–"&amp;FIXED((MAX(IF($F$3:$F$1002=$F47,Z$3:Z$1002,""))),$B$2)&amp;IF($A$2&lt;&gt;"y", "", " ("&amp;ROUND((AVERAGE(IF($F$3:$F$1002=$F47, Z$3:Z$1002))), $B$2)&amp;(IF($C$2="y", "", ")")))&amp;IF($C$2&lt;&gt;"y", "", (IF($A$2&lt;&gt;"y", " (", "±"))&amp;ROUND((STDEV(IF($F$3:$F$1002=$F47, Z$3:Z$1002))), $D$2)&amp;")")),"")))))</f>
        <v/>
      </c>
      <c r="AV47" s="5" t="str">
        <f t="array" ref="AV47">IF(AA$2="n","",IF(ISERROR(STDEV(IF($F$3:$F$1002=$F47, AA$3:AA$1002))),"",((IF($E47&gt;AV$2,(", "&amp;AA$3&amp;" "&amp;FIXED((MIN(IF($F$3:$F$1002=$F47,AA$3:AA$1002,""))),$B$2)&amp;"–"&amp;FIXED((MAX(IF($F$3:$F$1002=$F47,AA$3:AA$1002,""))),$B$2)&amp;IF($A$2&lt;&gt;"y", "", " ("&amp;ROUND((AVERAGE(IF($F$3:$F$1002=$F47, AA$3:AA$1002))), $B$2)&amp;(IF($C$2="y", "", ")")))&amp;IF($C$2&lt;&gt;"y", "", (IF($A$2&lt;&gt;"y", " (", "±"))&amp;ROUND((STDEV(IF($F$3:$F$1002=$F47, AA$3:AA$1002))), $D$2)&amp;")")),"")))))</f>
        <v/>
      </c>
      <c r="AW47" s="5">
        <f t="shared" si="5"/>
        <v>25</v>
      </c>
      <c r="AX47" s="51" t="str">
        <f t="shared" si="19"/>
        <v/>
      </c>
    </row>
    <row r="48" spans="1:50" s="1" customFormat="1" x14ac:dyDescent="0.2">
      <c r="A48" s="45">
        <f t="shared" si="15"/>
        <v>5</v>
      </c>
      <c r="B48" s="38"/>
      <c r="C48" s="38"/>
      <c r="D48" s="38"/>
      <c r="E48" s="4">
        <f t="shared" si="7"/>
        <v>0</v>
      </c>
      <c r="F48" s="4" t="str">
        <f t="shared" si="16"/>
        <v/>
      </c>
      <c r="G48" s="5">
        <f t="shared" si="17"/>
        <v>0</v>
      </c>
      <c r="H48" s="38"/>
      <c r="I48" s="38"/>
      <c r="J48" s="38"/>
      <c r="K48" s="38"/>
      <c r="L48" s="38"/>
      <c r="M48" s="38"/>
      <c r="N48" s="38"/>
      <c r="O48" s="38"/>
      <c r="P48" s="38"/>
      <c r="Q48" s="38"/>
      <c r="R48" s="38"/>
      <c r="S48" s="38"/>
      <c r="T48" s="38"/>
      <c r="U48" s="38"/>
      <c r="V48" s="38"/>
      <c r="W48" s="38"/>
      <c r="X48" s="38"/>
      <c r="Y48" s="38"/>
      <c r="Z48" s="38"/>
      <c r="AA48" s="38"/>
      <c r="AB48" s="5" t="str">
        <f t="shared" si="18"/>
        <v/>
      </c>
      <c r="AC48" s="5" t="str">
        <f t="array" ref="AC48">IF(H$2="n","",IF(ISERROR(STDEV(IF($F$3:$F$1002=$F48, H$3:H$1002))),"",((IF($E48&gt;AC$2,(H$3&amp;" "&amp;FIXED((MIN(IF($F$3:$F$1002=$F48,H$3:H$1002,""))),$B$2)&amp;"–"&amp;FIXED((MAX(IF($F$3:$F$1002=$F48,H$3:H$1002,""))),$B$2)&amp;IF($A$2&lt;&gt;"y", "", " ("&amp;ROUND((AVERAGE(IF($F$3:$F$1002=$F48, H$3:H$1002))), $B$2)&amp;(IF($C$2="y", "", ")")))&amp;IF($C$2&lt;&gt;"y", "", (IF($A$2&lt;&gt;"y", " (", "±"))&amp;ROUND((STDEV(IF($F$3:$F$1002=$F48, H$3:H$1002))), $D$2)&amp;")")),"")))))</f>
        <v/>
      </c>
      <c r="AD48" s="5" t="str">
        <f t="array" ref="AD48">IF(I$2="n","",IF(ISERROR(STDEV(IF($F$3:$F$1002=$F48, I$3:I$1002))),"",((IF($E48&gt;AD$2,(", "&amp;I$3&amp;" "&amp;FIXED((MIN(IF($F$3:$F$1002=$F48,I$3:I$1002,""))),$B$2)&amp;"–"&amp;FIXED((MAX(IF($F$3:$F$1002=$F48,I$3:I$1002,""))),$B$2)&amp;IF($A$2&lt;&gt;"y", "", " ("&amp;ROUND((AVERAGE(IF($F$3:$F$1002=$F48, I$3:I$1002))), $B$2)&amp;(IF($C$2="y", "", ")")))&amp;IF($C$2&lt;&gt;"y", "", (IF($A$2&lt;&gt;"y", " (", "±"))&amp;ROUND((STDEV(IF($F$3:$F$1002=$F48, I$3:I$1002))), $D$2)&amp;")")),"")))))</f>
        <v/>
      </c>
      <c r="AE48" s="5" t="str">
        <f t="array" ref="AE48">IF(J$2="n","",IF(ISERROR(STDEV(IF($F$3:$F$1002=$F48, J$3:J$1002))),"",((IF($E48&gt;AE$2,(", "&amp;J$3&amp;" "&amp;FIXED((MIN(IF($F$3:$F$1002=$F48,J$3:J$1002,""))),$B$2)&amp;"–"&amp;FIXED((MAX(IF($F$3:$F$1002=$F48,J$3:J$1002,""))),$B$2)&amp;IF($A$2&lt;&gt;"y", "", " ("&amp;ROUND((AVERAGE(IF($F$3:$F$1002=$F48, J$3:J$1002))), $B$2)&amp;(IF($C$2="y", "", ")")))&amp;IF($C$2&lt;&gt;"y", "", (IF($A$2&lt;&gt;"y", " (", "±"))&amp;ROUND((STDEV(IF($F$3:$F$1002=$F48, J$3:J$1002))), $D$2)&amp;")")),"")))))</f>
        <v/>
      </c>
      <c r="AF48" s="5" t="str">
        <f t="array" ref="AF48">IF(K$2="n","",IF(ISERROR(STDEV(IF($F$3:$F$1002=$F48, K$3:K$1002))),"",((IF($E48&gt;AF$2,(", "&amp;K$3&amp;" "&amp;FIXED((MIN(IF($F$3:$F$1002=$F48,K$3:K$1002,""))),$B$2)&amp;"–"&amp;FIXED((MAX(IF($F$3:$F$1002=$F48,K$3:K$1002,""))),$B$2)&amp;IF($A$2&lt;&gt;"y", "", " ("&amp;ROUND((AVERAGE(IF($F$3:$F$1002=$F48, K$3:K$1002))), $B$2)&amp;(IF($C$2="y", "", ")")))&amp;IF($C$2&lt;&gt;"y", "", (IF($A$2&lt;&gt;"y", " (", "±"))&amp;ROUND((STDEV(IF($F$3:$F$1002=$F48, K$3:K$1002))), $D$2)&amp;")")),"")))))</f>
        <v/>
      </c>
      <c r="AG48" s="5" t="str">
        <f t="array" ref="AG48">IF(L$2="n","",IF(ISERROR(STDEV(IF($F$3:$F$1002=$F48, L$3:L$1002))),"",((IF($E48&gt;AG$2,(", "&amp;L$3&amp;" "&amp;FIXED((MIN(IF($F$3:$F$1002=$F48,L$3:L$1002,""))),$B$2)&amp;"–"&amp;FIXED((MAX(IF($F$3:$F$1002=$F48,L$3:L$1002,""))),$B$2)&amp;IF($A$2&lt;&gt;"y", "", " ("&amp;ROUND((AVERAGE(IF($F$3:$F$1002=$F48, L$3:L$1002))), $B$2)&amp;(IF($C$2="y", "", ")")))&amp;IF($C$2&lt;&gt;"y", "", (IF($A$2&lt;&gt;"y", " (", "±"))&amp;ROUND((STDEV(IF($F$3:$F$1002=$F48, L$3:L$1002))), $D$2)&amp;")")),"")))))</f>
        <v/>
      </c>
      <c r="AH48" s="5" t="str">
        <f t="array" ref="AH48">IF(M$2="n","",IF(ISERROR(STDEV(IF($F$3:$F$1002=$F48, M$3:M$1002))),"",((IF($E48&gt;AH$2,(", "&amp;M$3&amp;" "&amp;FIXED((MIN(IF($F$3:$F$1002=$F48,M$3:M$1002,""))),$B$2)&amp;"–"&amp;FIXED((MAX(IF($F$3:$F$1002=$F48,M$3:M$1002,""))),$B$2)&amp;IF($A$2&lt;&gt;"y", "", " ("&amp;ROUND((AVERAGE(IF($F$3:$F$1002=$F48, M$3:M$1002))), $B$2)&amp;(IF($C$2="y", "", ")")))&amp;IF($C$2&lt;&gt;"y", "", (IF($A$2&lt;&gt;"y", " (", "±"))&amp;ROUND((STDEV(IF($F$3:$F$1002=$F48, M$3:M$1002))), $D$2)&amp;")")),"")))))</f>
        <v/>
      </c>
      <c r="AI48" s="5" t="str">
        <f t="array" ref="AI48">IF(N$2="n","",IF(ISERROR(STDEV(IF($F$3:$F$1002=$F48, N$3:N$1002))),"",((IF($E48&gt;AI$2,(", "&amp;N$3&amp;" "&amp;FIXED((MIN(IF($F$3:$F$1002=$F48,N$3:N$1002,""))),$B$2)&amp;"–"&amp;FIXED((MAX(IF($F$3:$F$1002=$F48,N$3:N$1002,""))),$B$2)&amp;IF($A$2&lt;&gt;"y", "", " ("&amp;ROUND((AVERAGE(IF($F$3:$F$1002=$F48, N$3:N$1002))), $B$2)&amp;(IF($C$2="y", "", ")")))&amp;IF($C$2&lt;&gt;"y", "", (IF($A$2&lt;&gt;"y", " (", "±"))&amp;ROUND((STDEV(IF($F$3:$F$1002=$F48, N$3:N$1002))), $D$2)&amp;")")),"")))))</f>
        <v/>
      </c>
      <c r="AJ48" s="5" t="str">
        <f t="array" ref="AJ48">IF(O$2="n","",IF(ISERROR(STDEV(IF($F$3:$F$1002=$F48, O$3:O$1002))),"",((IF($E48&gt;AJ$2,(", "&amp;O$3&amp;" "&amp;FIXED((MIN(IF($F$3:$F$1002=$F48,O$3:O$1002,""))),$B$2)&amp;"–"&amp;FIXED((MAX(IF($F$3:$F$1002=$F48,O$3:O$1002,""))),$B$2)&amp;IF($A$2&lt;&gt;"y", "", " ("&amp;ROUND((AVERAGE(IF($F$3:$F$1002=$F48, O$3:O$1002))), $B$2)&amp;(IF($C$2="y", "", ")")))&amp;IF($C$2&lt;&gt;"y", "", (IF($A$2&lt;&gt;"y", " (", "±"))&amp;ROUND((STDEV(IF($F$3:$F$1002=$F48, O$3:O$1002))), $D$2)&amp;")")),"")))))</f>
        <v/>
      </c>
      <c r="AK48" s="5" t="str">
        <f t="array" ref="AK48">IF(P$2="n","",IF(ISERROR(STDEV(IF($F$3:$F$1002=$F48, P$3:P$1002))),"",((IF($E48&gt;AK$2,(", "&amp;P$3&amp;" "&amp;FIXED((MIN(IF($F$3:$F$1002=$F48,P$3:P$1002,""))),$B$2)&amp;"–"&amp;FIXED((MAX(IF($F$3:$F$1002=$F48,P$3:P$1002,""))),$B$2)&amp;IF($A$2&lt;&gt;"y", "", " ("&amp;ROUND((AVERAGE(IF($F$3:$F$1002=$F48, P$3:P$1002))), $B$2)&amp;(IF($C$2="y", "", ")")))&amp;IF($C$2&lt;&gt;"y", "", (IF($A$2&lt;&gt;"y", " (", "±"))&amp;ROUND((STDEV(IF($F$3:$F$1002=$F48, P$3:P$1002))), $D$2)&amp;")")),"")))))</f>
        <v/>
      </c>
      <c r="AL48" s="5" t="str">
        <f t="array" ref="AL48">IF(Q$2="n","",IF(ISERROR(STDEV(IF($F$3:$F$1002=$F48, Q$3:Q$1002))),"",((IF($E48&gt;AL$2,(", "&amp;Q$3&amp;" "&amp;FIXED((MIN(IF($F$3:$F$1002=$F48,Q$3:Q$1002,""))),$B$2)&amp;"–"&amp;FIXED((MAX(IF($F$3:$F$1002=$F48,Q$3:Q$1002,""))),$B$2)&amp;IF($A$2&lt;&gt;"y", "", " ("&amp;ROUND((AVERAGE(IF($F$3:$F$1002=$F48, Q$3:Q$1002))), $B$2)&amp;(IF($C$2="y", "", ")")))&amp;IF($C$2&lt;&gt;"y", "", (IF($A$2&lt;&gt;"y", " (", "±"))&amp;ROUND((STDEV(IF($F$3:$F$1002=$F48, Q$3:Q$1002))), $D$2)&amp;")")),"")))))</f>
        <v/>
      </c>
      <c r="AM48" s="5" t="str">
        <f t="array" ref="AM48">IF(R$2="n","",IF(ISERROR(STDEV(IF($F$3:$F$1002=$F48, R$3:R$1002))),"",((IF($E48&gt;AM$2,(", "&amp;R$3&amp;" "&amp;FIXED((MIN(IF($F$3:$F$1002=$F48,R$3:R$1002,""))),$B$2)&amp;"–"&amp;FIXED((MAX(IF($F$3:$F$1002=$F48,R$3:R$1002,""))),$B$2)&amp;IF($A$2&lt;&gt;"y", "", " ("&amp;ROUND((AVERAGE(IF($F$3:$F$1002=$F48, R$3:R$1002))), $B$2)&amp;(IF($C$2="y", "", ")")))&amp;IF($C$2&lt;&gt;"y", "", (IF($A$2&lt;&gt;"y", " (", "±"))&amp;ROUND((STDEV(IF($F$3:$F$1002=$F48, R$3:R$1002))), $D$2)&amp;")")),"")))))</f>
        <v/>
      </c>
      <c r="AN48" s="5" t="str">
        <f t="array" ref="AN48">IF(S$2="n","",IF(ISERROR(STDEV(IF($F$3:$F$1002=$F48, S$3:S$1002))),"",((IF($E48&gt;AN$2,(", "&amp;S$3&amp;" "&amp;FIXED((MIN(IF($F$3:$F$1002=$F48,S$3:S$1002,""))),$B$2)&amp;"–"&amp;FIXED((MAX(IF($F$3:$F$1002=$F48,S$3:S$1002,""))),$B$2)&amp;IF($A$2&lt;&gt;"y", "", " ("&amp;ROUND((AVERAGE(IF($F$3:$F$1002=$F48, S$3:S$1002))), $B$2)&amp;(IF($C$2="y", "", ")")))&amp;IF($C$2&lt;&gt;"y", "", (IF($A$2&lt;&gt;"y", " (", "±"))&amp;ROUND((STDEV(IF($F$3:$F$1002=$F48, S$3:S$1002))), $D$2)&amp;")")),"")))))</f>
        <v/>
      </c>
      <c r="AO48" s="5" t="str">
        <f t="array" ref="AO48">IF(T$2="n","",IF(ISERROR(STDEV(IF($F$3:$F$1002=$F48, T$3:T$1002))),"",((IF($E48&gt;AO$2,(", "&amp;T$3&amp;" "&amp;FIXED((MIN(IF($F$3:$F$1002=$F48,T$3:T$1002,""))),$B$2)&amp;"–"&amp;FIXED((MAX(IF($F$3:$F$1002=$F48,T$3:T$1002,""))),$B$2)&amp;IF($A$2&lt;&gt;"y", "", " ("&amp;ROUND((AVERAGE(IF($F$3:$F$1002=$F48, T$3:T$1002))), $B$2)&amp;(IF($C$2="y", "", ")")))&amp;IF($C$2&lt;&gt;"y", "", (IF($A$2&lt;&gt;"y", " (", "±"))&amp;ROUND((STDEV(IF($F$3:$F$1002=$F48, T$3:T$1002))), $D$2)&amp;")")),"")))))</f>
        <v/>
      </c>
      <c r="AP48" s="5" t="str">
        <f t="array" ref="AP48">IF(U$2="n","",IF(ISERROR(STDEV(IF($F$3:$F$1002=$F48, U$3:U$1002))),"",((IF($E48&gt;AP$2,(", "&amp;U$3&amp;" "&amp;FIXED((MIN(IF($F$3:$F$1002=$F48,U$3:U$1002,""))),$B$2)&amp;"–"&amp;FIXED((MAX(IF($F$3:$F$1002=$F48,U$3:U$1002,""))),$B$2)&amp;IF($A$2&lt;&gt;"y", "", " ("&amp;ROUND((AVERAGE(IF($F$3:$F$1002=$F48, U$3:U$1002))), $B$2)&amp;(IF($C$2="y", "", ")")))&amp;IF($C$2&lt;&gt;"y", "", (IF($A$2&lt;&gt;"y", " (", "±"))&amp;ROUND((STDEV(IF($F$3:$F$1002=$F48, U$3:U$1002))), $D$2)&amp;")")),"")))))</f>
        <v/>
      </c>
      <c r="AQ48" s="5" t="str">
        <f t="array" ref="AQ48">IF(V$2="n","",IF(ISERROR(STDEV(IF($F$3:$F$1002=$F48, V$3:V$1002))),"",((IF($E48&gt;AQ$2,(", "&amp;V$3&amp;" "&amp;FIXED((MIN(IF($F$3:$F$1002=$F48,V$3:V$1002,""))),$B$2)&amp;"–"&amp;FIXED((MAX(IF($F$3:$F$1002=$F48,V$3:V$1002,""))),$B$2)&amp;IF($A$2&lt;&gt;"y", "", " ("&amp;ROUND((AVERAGE(IF($F$3:$F$1002=$F48, V$3:V$1002))), $B$2)&amp;(IF($C$2="y", "", ")")))&amp;IF($C$2&lt;&gt;"y", "", (IF($A$2&lt;&gt;"y", " (", "±"))&amp;ROUND((STDEV(IF($F$3:$F$1002=$F48, V$3:V$1002))), $D$2)&amp;")")),"")))))</f>
        <v/>
      </c>
      <c r="AR48" s="5" t="str">
        <f t="array" ref="AR48">IF(W$2="n","",IF(ISERROR(STDEV(IF($F$3:$F$1002=$F48, W$3:W$1002))),"",((IF($E48&gt;AR$2,(", "&amp;W$3&amp;" "&amp;FIXED((MIN(IF($F$3:$F$1002=$F48,W$3:W$1002,""))),$B$2)&amp;"–"&amp;FIXED((MAX(IF($F$3:$F$1002=$F48,W$3:W$1002,""))),$B$2)&amp;IF($A$2&lt;&gt;"y", "", " ("&amp;ROUND((AVERAGE(IF($F$3:$F$1002=$F48, W$3:W$1002))), $B$2)&amp;(IF($C$2="y", "", ")")))&amp;IF($C$2&lt;&gt;"y", "", (IF($A$2&lt;&gt;"y", " (", "±"))&amp;ROUND((STDEV(IF($F$3:$F$1002=$F48, W$3:W$1002))), $D$2)&amp;")")),"")))))</f>
        <v/>
      </c>
      <c r="AS48" s="5" t="str">
        <f t="array" ref="AS48">IF(X$2="n","",IF(ISERROR(STDEV(IF($F$3:$F$1002=$F48, X$3:X$1002))),"",((IF($E48&gt;AS$2,(", "&amp;X$3&amp;" "&amp;FIXED((MIN(IF($F$3:$F$1002=$F48,X$3:X$1002,""))),$B$2)&amp;"–"&amp;FIXED((MAX(IF($F$3:$F$1002=$F48,X$3:X$1002,""))),$B$2)&amp;IF($A$2&lt;&gt;"y", "", " ("&amp;ROUND((AVERAGE(IF($F$3:$F$1002=$F48, X$3:X$1002))), $B$2)&amp;(IF($C$2="y", "", ")")))&amp;IF($C$2&lt;&gt;"y", "", (IF($A$2&lt;&gt;"y", " (", "±"))&amp;ROUND((STDEV(IF($F$3:$F$1002=$F48, X$3:X$1002))), $D$2)&amp;")")),"")))))</f>
        <v/>
      </c>
      <c r="AT48" s="5" t="str">
        <f t="array" ref="AT48">IF(Y$2="n","",IF(ISERROR(STDEV(IF($F$3:$F$1002=$F48, Y$3:Y$1002))),"",((IF($E48&gt;AT$2,(", "&amp;Y$3&amp;" "&amp;FIXED((MIN(IF($F$3:$F$1002=$F48,Y$3:Y$1002,""))),$B$2)&amp;"–"&amp;FIXED((MAX(IF($F$3:$F$1002=$F48,Y$3:Y$1002,""))),$B$2)&amp;IF($A$2&lt;&gt;"y", "", " ("&amp;ROUND((AVERAGE(IF($F$3:$F$1002=$F48, Y$3:Y$1002))), $B$2)&amp;(IF($C$2="y", "", ")")))&amp;IF($C$2&lt;&gt;"y", "", (IF($A$2&lt;&gt;"y", " (", "±"))&amp;ROUND((STDEV(IF($F$3:$F$1002=$F48, Y$3:Y$1002))), $D$2)&amp;")")),"")))))</f>
        <v/>
      </c>
      <c r="AU48" s="5" t="str">
        <f t="array" ref="AU48">IF(Z$2="n","",IF(ISERROR(STDEV(IF($F$3:$F$1002=$F48, Z$3:Z$1002))),"",((IF($E48&gt;AU$2,(", "&amp;Z$3&amp;" "&amp;FIXED((MIN(IF($F$3:$F$1002=$F48,Z$3:Z$1002,""))),$B$2)&amp;"–"&amp;FIXED((MAX(IF($F$3:$F$1002=$F48,Z$3:Z$1002,""))),$B$2)&amp;IF($A$2&lt;&gt;"y", "", " ("&amp;ROUND((AVERAGE(IF($F$3:$F$1002=$F48, Z$3:Z$1002))), $B$2)&amp;(IF($C$2="y", "", ")")))&amp;IF($C$2&lt;&gt;"y", "", (IF($A$2&lt;&gt;"y", " (", "±"))&amp;ROUND((STDEV(IF($F$3:$F$1002=$F48, Z$3:Z$1002))), $D$2)&amp;")")),"")))))</f>
        <v/>
      </c>
      <c r="AV48" s="5" t="str">
        <f t="array" ref="AV48">IF(AA$2="n","",IF(ISERROR(STDEV(IF($F$3:$F$1002=$F48, AA$3:AA$1002))),"",((IF($E48&gt;AV$2,(", "&amp;AA$3&amp;" "&amp;FIXED((MIN(IF($F$3:$F$1002=$F48,AA$3:AA$1002,""))),$B$2)&amp;"–"&amp;FIXED((MAX(IF($F$3:$F$1002=$F48,AA$3:AA$1002,""))),$B$2)&amp;IF($A$2&lt;&gt;"y", "", " ("&amp;ROUND((AVERAGE(IF($F$3:$F$1002=$F48, AA$3:AA$1002))), $B$2)&amp;(IF($C$2="y", "", ")")))&amp;IF($C$2&lt;&gt;"y", "", (IF($A$2&lt;&gt;"y", " (", "±"))&amp;ROUND((STDEV(IF($F$3:$F$1002=$F48, AA$3:AA$1002))), $D$2)&amp;")")),"")))))</f>
        <v/>
      </c>
      <c r="AW48" s="5">
        <f t="shared" si="5"/>
        <v>26</v>
      </c>
      <c r="AX48" s="51" t="str">
        <f t="shared" si="19"/>
        <v/>
      </c>
    </row>
    <row r="49" spans="1:50" s="1" customFormat="1" x14ac:dyDescent="0.2">
      <c r="A49" s="45">
        <f t="shared" si="15"/>
        <v>5</v>
      </c>
      <c r="B49" s="38"/>
      <c r="C49" s="38"/>
      <c r="D49" s="38"/>
      <c r="E49" s="4">
        <f t="shared" si="7"/>
        <v>0</v>
      </c>
      <c r="F49" s="4" t="str">
        <f t="shared" si="16"/>
        <v/>
      </c>
      <c r="G49" s="5">
        <f t="shared" si="17"/>
        <v>0</v>
      </c>
      <c r="H49" s="38"/>
      <c r="I49" s="38"/>
      <c r="J49" s="38"/>
      <c r="K49" s="38"/>
      <c r="L49" s="38"/>
      <c r="M49" s="38"/>
      <c r="N49" s="38"/>
      <c r="O49" s="38"/>
      <c r="P49" s="38"/>
      <c r="Q49" s="38"/>
      <c r="R49" s="38"/>
      <c r="S49" s="38"/>
      <c r="T49" s="38"/>
      <c r="U49" s="38"/>
      <c r="V49" s="38"/>
      <c r="W49" s="38"/>
      <c r="X49" s="38"/>
      <c r="Y49" s="38"/>
      <c r="Z49" s="38"/>
      <c r="AA49" s="38"/>
      <c r="AB49" s="5" t="str">
        <f t="shared" si="18"/>
        <v/>
      </c>
      <c r="AC49" s="5" t="str">
        <f t="array" ref="AC49">IF(H$2="n","",IF(ISERROR(STDEV(IF($F$3:$F$1002=$F49, H$3:H$1002))),"",((IF($E49&gt;AC$2,(H$3&amp;" "&amp;FIXED((MIN(IF($F$3:$F$1002=$F49,H$3:H$1002,""))),$B$2)&amp;"–"&amp;FIXED((MAX(IF($F$3:$F$1002=$F49,H$3:H$1002,""))),$B$2)&amp;IF($A$2&lt;&gt;"y", "", " ("&amp;ROUND((AVERAGE(IF($F$3:$F$1002=$F49, H$3:H$1002))), $B$2)&amp;(IF($C$2="y", "", ")")))&amp;IF($C$2&lt;&gt;"y", "", (IF($A$2&lt;&gt;"y", " (", "±"))&amp;ROUND((STDEV(IF($F$3:$F$1002=$F49, H$3:H$1002))), $D$2)&amp;")")),"")))))</f>
        <v/>
      </c>
      <c r="AD49" s="5" t="str">
        <f t="array" ref="AD49">IF(I$2="n","",IF(ISERROR(STDEV(IF($F$3:$F$1002=$F49, I$3:I$1002))),"",((IF($E49&gt;AD$2,(", "&amp;I$3&amp;" "&amp;FIXED((MIN(IF($F$3:$F$1002=$F49,I$3:I$1002,""))),$B$2)&amp;"–"&amp;FIXED((MAX(IF($F$3:$F$1002=$F49,I$3:I$1002,""))),$B$2)&amp;IF($A$2&lt;&gt;"y", "", " ("&amp;ROUND((AVERAGE(IF($F$3:$F$1002=$F49, I$3:I$1002))), $B$2)&amp;(IF($C$2="y", "", ")")))&amp;IF($C$2&lt;&gt;"y", "", (IF($A$2&lt;&gt;"y", " (", "±"))&amp;ROUND((STDEV(IF($F$3:$F$1002=$F49, I$3:I$1002))), $D$2)&amp;")")),"")))))</f>
        <v/>
      </c>
      <c r="AE49" s="5" t="str">
        <f t="array" ref="AE49">IF(J$2="n","",IF(ISERROR(STDEV(IF($F$3:$F$1002=$F49, J$3:J$1002))),"",((IF($E49&gt;AE$2,(", "&amp;J$3&amp;" "&amp;FIXED((MIN(IF($F$3:$F$1002=$F49,J$3:J$1002,""))),$B$2)&amp;"–"&amp;FIXED((MAX(IF($F$3:$F$1002=$F49,J$3:J$1002,""))),$B$2)&amp;IF($A$2&lt;&gt;"y", "", " ("&amp;ROUND((AVERAGE(IF($F$3:$F$1002=$F49, J$3:J$1002))), $B$2)&amp;(IF($C$2="y", "", ")")))&amp;IF($C$2&lt;&gt;"y", "", (IF($A$2&lt;&gt;"y", " (", "±"))&amp;ROUND((STDEV(IF($F$3:$F$1002=$F49, J$3:J$1002))), $D$2)&amp;")")),"")))))</f>
        <v/>
      </c>
      <c r="AF49" s="5" t="str">
        <f t="array" ref="AF49">IF(K$2="n","",IF(ISERROR(STDEV(IF($F$3:$F$1002=$F49, K$3:K$1002))),"",((IF($E49&gt;AF$2,(", "&amp;K$3&amp;" "&amp;FIXED((MIN(IF($F$3:$F$1002=$F49,K$3:K$1002,""))),$B$2)&amp;"–"&amp;FIXED((MAX(IF($F$3:$F$1002=$F49,K$3:K$1002,""))),$B$2)&amp;IF($A$2&lt;&gt;"y", "", " ("&amp;ROUND((AVERAGE(IF($F$3:$F$1002=$F49, K$3:K$1002))), $B$2)&amp;(IF($C$2="y", "", ")")))&amp;IF($C$2&lt;&gt;"y", "", (IF($A$2&lt;&gt;"y", " (", "±"))&amp;ROUND((STDEV(IF($F$3:$F$1002=$F49, K$3:K$1002))), $D$2)&amp;")")),"")))))</f>
        <v/>
      </c>
      <c r="AG49" s="5" t="str">
        <f t="array" ref="AG49">IF(L$2="n","",IF(ISERROR(STDEV(IF($F$3:$F$1002=$F49, L$3:L$1002))),"",((IF($E49&gt;AG$2,(", "&amp;L$3&amp;" "&amp;FIXED((MIN(IF($F$3:$F$1002=$F49,L$3:L$1002,""))),$B$2)&amp;"–"&amp;FIXED((MAX(IF($F$3:$F$1002=$F49,L$3:L$1002,""))),$B$2)&amp;IF($A$2&lt;&gt;"y", "", " ("&amp;ROUND((AVERAGE(IF($F$3:$F$1002=$F49, L$3:L$1002))), $B$2)&amp;(IF($C$2="y", "", ")")))&amp;IF($C$2&lt;&gt;"y", "", (IF($A$2&lt;&gt;"y", " (", "±"))&amp;ROUND((STDEV(IF($F$3:$F$1002=$F49, L$3:L$1002))), $D$2)&amp;")")),"")))))</f>
        <v/>
      </c>
      <c r="AH49" s="5" t="str">
        <f t="array" ref="AH49">IF(M$2="n","",IF(ISERROR(STDEV(IF($F$3:$F$1002=$F49, M$3:M$1002))),"",((IF($E49&gt;AH$2,(", "&amp;M$3&amp;" "&amp;FIXED((MIN(IF($F$3:$F$1002=$F49,M$3:M$1002,""))),$B$2)&amp;"–"&amp;FIXED((MAX(IF($F$3:$F$1002=$F49,M$3:M$1002,""))),$B$2)&amp;IF($A$2&lt;&gt;"y", "", " ("&amp;ROUND((AVERAGE(IF($F$3:$F$1002=$F49, M$3:M$1002))), $B$2)&amp;(IF($C$2="y", "", ")")))&amp;IF($C$2&lt;&gt;"y", "", (IF($A$2&lt;&gt;"y", " (", "±"))&amp;ROUND((STDEV(IF($F$3:$F$1002=$F49, M$3:M$1002))), $D$2)&amp;")")),"")))))</f>
        <v/>
      </c>
      <c r="AI49" s="5" t="str">
        <f t="array" ref="AI49">IF(N$2="n","",IF(ISERROR(STDEV(IF($F$3:$F$1002=$F49, N$3:N$1002))),"",((IF($E49&gt;AI$2,(", "&amp;N$3&amp;" "&amp;FIXED((MIN(IF($F$3:$F$1002=$F49,N$3:N$1002,""))),$B$2)&amp;"–"&amp;FIXED((MAX(IF($F$3:$F$1002=$F49,N$3:N$1002,""))),$B$2)&amp;IF($A$2&lt;&gt;"y", "", " ("&amp;ROUND((AVERAGE(IF($F$3:$F$1002=$F49, N$3:N$1002))), $B$2)&amp;(IF($C$2="y", "", ")")))&amp;IF($C$2&lt;&gt;"y", "", (IF($A$2&lt;&gt;"y", " (", "±"))&amp;ROUND((STDEV(IF($F$3:$F$1002=$F49, N$3:N$1002))), $D$2)&amp;")")),"")))))</f>
        <v/>
      </c>
      <c r="AJ49" s="5" t="str">
        <f t="array" ref="AJ49">IF(O$2="n","",IF(ISERROR(STDEV(IF($F$3:$F$1002=$F49, O$3:O$1002))),"",((IF($E49&gt;AJ$2,(", "&amp;O$3&amp;" "&amp;FIXED((MIN(IF($F$3:$F$1002=$F49,O$3:O$1002,""))),$B$2)&amp;"–"&amp;FIXED((MAX(IF($F$3:$F$1002=$F49,O$3:O$1002,""))),$B$2)&amp;IF($A$2&lt;&gt;"y", "", " ("&amp;ROUND((AVERAGE(IF($F$3:$F$1002=$F49, O$3:O$1002))), $B$2)&amp;(IF($C$2="y", "", ")")))&amp;IF($C$2&lt;&gt;"y", "", (IF($A$2&lt;&gt;"y", " (", "±"))&amp;ROUND((STDEV(IF($F$3:$F$1002=$F49, O$3:O$1002))), $D$2)&amp;")")),"")))))</f>
        <v/>
      </c>
      <c r="AK49" s="5" t="str">
        <f t="array" ref="AK49">IF(P$2="n","",IF(ISERROR(STDEV(IF($F$3:$F$1002=$F49, P$3:P$1002))),"",((IF($E49&gt;AK$2,(", "&amp;P$3&amp;" "&amp;FIXED((MIN(IF($F$3:$F$1002=$F49,P$3:P$1002,""))),$B$2)&amp;"–"&amp;FIXED((MAX(IF($F$3:$F$1002=$F49,P$3:P$1002,""))),$B$2)&amp;IF($A$2&lt;&gt;"y", "", " ("&amp;ROUND((AVERAGE(IF($F$3:$F$1002=$F49, P$3:P$1002))), $B$2)&amp;(IF($C$2="y", "", ")")))&amp;IF($C$2&lt;&gt;"y", "", (IF($A$2&lt;&gt;"y", " (", "±"))&amp;ROUND((STDEV(IF($F$3:$F$1002=$F49, P$3:P$1002))), $D$2)&amp;")")),"")))))</f>
        <v/>
      </c>
      <c r="AL49" s="5" t="str">
        <f t="array" ref="AL49">IF(Q$2="n","",IF(ISERROR(STDEV(IF($F$3:$F$1002=$F49, Q$3:Q$1002))),"",((IF($E49&gt;AL$2,(", "&amp;Q$3&amp;" "&amp;FIXED((MIN(IF($F$3:$F$1002=$F49,Q$3:Q$1002,""))),$B$2)&amp;"–"&amp;FIXED((MAX(IF($F$3:$F$1002=$F49,Q$3:Q$1002,""))),$B$2)&amp;IF($A$2&lt;&gt;"y", "", " ("&amp;ROUND((AVERAGE(IF($F$3:$F$1002=$F49, Q$3:Q$1002))), $B$2)&amp;(IF($C$2="y", "", ")")))&amp;IF($C$2&lt;&gt;"y", "", (IF($A$2&lt;&gt;"y", " (", "±"))&amp;ROUND((STDEV(IF($F$3:$F$1002=$F49, Q$3:Q$1002))), $D$2)&amp;")")),"")))))</f>
        <v/>
      </c>
      <c r="AM49" s="5" t="str">
        <f t="array" ref="AM49">IF(R$2="n","",IF(ISERROR(STDEV(IF($F$3:$F$1002=$F49, R$3:R$1002))),"",((IF($E49&gt;AM$2,(", "&amp;R$3&amp;" "&amp;FIXED((MIN(IF($F$3:$F$1002=$F49,R$3:R$1002,""))),$B$2)&amp;"–"&amp;FIXED((MAX(IF($F$3:$F$1002=$F49,R$3:R$1002,""))),$B$2)&amp;IF($A$2&lt;&gt;"y", "", " ("&amp;ROUND((AVERAGE(IF($F$3:$F$1002=$F49, R$3:R$1002))), $B$2)&amp;(IF($C$2="y", "", ")")))&amp;IF($C$2&lt;&gt;"y", "", (IF($A$2&lt;&gt;"y", " (", "±"))&amp;ROUND((STDEV(IF($F$3:$F$1002=$F49, R$3:R$1002))), $D$2)&amp;")")),"")))))</f>
        <v/>
      </c>
      <c r="AN49" s="5" t="str">
        <f t="array" ref="AN49">IF(S$2="n","",IF(ISERROR(STDEV(IF($F$3:$F$1002=$F49, S$3:S$1002))),"",((IF($E49&gt;AN$2,(", "&amp;S$3&amp;" "&amp;FIXED((MIN(IF($F$3:$F$1002=$F49,S$3:S$1002,""))),$B$2)&amp;"–"&amp;FIXED((MAX(IF($F$3:$F$1002=$F49,S$3:S$1002,""))),$B$2)&amp;IF($A$2&lt;&gt;"y", "", " ("&amp;ROUND((AVERAGE(IF($F$3:$F$1002=$F49, S$3:S$1002))), $B$2)&amp;(IF($C$2="y", "", ")")))&amp;IF($C$2&lt;&gt;"y", "", (IF($A$2&lt;&gt;"y", " (", "±"))&amp;ROUND((STDEV(IF($F$3:$F$1002=$F49, S$3:S$1002))), $D$2)&amp;")")),"")))))</f>
        <v/>
      </c>
      <c r="AO49" s="5" t="str">
        <f t="array" ref="AO49">IF(T$2="n","",IF(ISERROR(STDEV(IF($F$3:$F$1002=$F49, T$3:T$1002))),"",((IF($E49&gt;AO$2,(", "&amp;T$3&amp;" "&amp;FIXED((MIN(IF($F$3:$F$1002=$F49,T$3:T$1002,""))),$B$2)&amp;"–"&amp;FIXED((MAX(IF($F$3:$F$1002=$F49,T$3:T$1002,""))),$B$2)&amp;IF($A$2&lt;&gt;"y", "", " ("&amp;ROUND((AVERAGE(IF($F$3:$F$1002=$F49, T$3:T$1002))), $B$2)&amp;(IF($C$2="y", "", ")")))&amp;IF($C$2&lt;&gt;"y", "", (IF($A$2&lt;&gt;"y", " (", "±"))&amp;ROUND((STDEV(IF($F$3:$F$1002=$F49, T$3:T$1002))), $D$2)&amp;")")),"")))))</f>
        <v/>
      </c>
      <c r="AP49" s="5" t="str">
        <f t="array" ref="AP49">IF(U$2="n","",IF(ISERROR(STDEV(IF($F$3:$F$1002=$F49, U$3:U$1002))),"",((IF($E49&gt;AP$2,(", "&amp;U$3&amp;" "&amp;FIXED((MIN(IF($F$3:$F$1002=$F49,U$3:U$1002,""))),$B$2)&amp;"–"&amp;FIXED((MAX(IF($F$3:$F$1002=$F49,U$3:U$1002,""))),$B$2)&amp;IF($A$2&lt;&gt;"y", "", " ("&amp;ROUND((AVERAGE(IF($F$3:$F$1002=$F49, U$3:U$1002))), $B$2)&amp;(IF($C$2="y", "", ")")))&amp;IF($C$2&lt;&gt;"y", "", (IF($A$2&lt;&gt;"y", " (", "±"))&amp;ROUND((STDEV(IF($F$3:$F$1002=$F49, U$3:U$1002))), $D$2)&amp;")")),"")))))</f>
        <v/>
      </c>
      <c r="AQ49" s="5" t="str">
        <f t="array" ref="AQ49">IF(V$2="n","",IF(ISERROR(STDEV(IF($F$3:$F$1002=$F49, V$3:V$1002))),"",((IF($E49&gt;AQ$2,(", "&amp;V$3&amp;" "&amp;FIXED((MIN(IF($F$3:$F$1002=$F49,V$3:V$1002,""))),$B$2)&amp;"–"&amp;FIXED((MAX(IF($F$3:$F$1002=$F49,V$3:V$1002,""))),$B$2)&amp;IF($A$2&lt;&gt;"y", "", " ("&amp;ROUND((AVERAGE(IF($F$3:$F$1002=$F49, V$3:V$1002))), $B$2)&amp;(IF($C$2="y", "", ")")))&amp;IF($C$2&lt;&gt;"y", "", (IF($A$2&lt;&gt;"y", " (", "±"))&amp;ROUND((STDEV(IF($F$3:$F$1002=$F49, V$3:V$1002))), $D$2)&amp;")")),"")))))</f>
        <v/>
      </c>
      <c r="AR49" s="5" t="str">
        <f t="array" ref="AR49">IF(W$2="n","",IF(ISERROR(STDEV(IF($F$3:$F$1002=$F49, W$3:W$1002))),"",((IF($E49&gt;AR$2,(", "&amp;W$3&amp;" "&amp;FIXED((MIN(IF($F$3:$F$1002=$F49,W$3:W$1002,""))),$B$2)&amp;"–"&amp;FIXED((MAX(IF($F$3:$F$1002=$F49,W$3:W$1002,""))),$B$2)&amp;IF($A$2&lt;&gt;"y", "", " ("&amp;ROUND((AVERAGE(IF($F$3:$F$1002=$F49, W$3:W$1002))), $B$2)&amp;(IF($C$2="y", "", ")")))&amp;IF($C$2&lt;&gt;"y", "", (IF($A$2&lt;&gt;"y", " (", "±"))&amp;ROUND((STDEV(IF($F$3:$F$1002=$F49, W$3:W$1002))), $D$2)&amp;")")),"")))))</f>
        <v/>
      </c>
      <c r="AS49" s="5" t="str">
        <f t="array" ref="AS49">IF(X$2="n","",IF(ISERROR(STDEV(IF($F$3:$F$1002=$F49, X$3:X$1002))),"",((IF($E49&gt;AS$2,(", "&amp;X$3&amp;" "&amp;FIXED((MIN(IF($F$3:$F$1002=$F49,X$3:X$1002,""))),$B$2)&amp;"–"&amp;FIXED((MAX(IF($F$3:$F$1002=$F49,X$3:X$1002,""))),$B$2)&amp;IF($A$2&lt;&gt;"y", "", " ("&amp;ROUND((AVERAGE(IF($F$3:$F$1002=$F49, X$3:X$1002))), $B$2)&amp;(IF($C$2="y", "", ")")))&amp;IF($C$2&lt;&gt;"y", "", (IF($A$2&lt;&gt;"y", " (", "±"))&amp;ROUND((STDEV(IF($F$3:$F$1002=$F49, X$3:X$1002))), $D$2)&amp;")")),"")))))</f>
        <v/>
      </c>
      <c r="AT49" s="5" t="str">
        <f t="array" ref="AT49">IF(Y$2="n","",IF(ISERROR(STDEV(IF($F$3:$F$1002=$F49, Y$3:Y$1002))),"",((IF($E49&gt;AT$2,(", "&amp;Y$3&amp;" "&amp;FIXED((MIN(IF($F$3:$F$1002=$F49,Y$3:Y$1002,""))),$B$2)&amp;"–"&amp;FIXED((MAX(IF($F$3:$F$1002=$F49,Y$3:Y$1002,""))),$B$2)&amp;IF($A$2&lt;&gt;"y", "", " ("&amp;ROUND((AVERAGE(IF($F$3:$F$1002=$F49, Y$3:Y$1002))), $B$2)&amp;(IF($C$2="y", "", ")")))&amp;IF($C$2&lt;&gt;"y", "", (IF($A$2&lt;&gt;"y", " (", "±"))&amp;ROUND((STDEV(IF($F$3:$F$1002=$F49, Y$3:Y$1002))), $D$2)&amp;")")),"")))))</f>
        <v/>
      </c>
      <c r="AU49" s="5" t="str">
        <f t="array" ref="AU49">IF(Z$2="n","",IF(ISERROR(STDEV(IF($F$3:$F$1002=$F49, Z$3:Z$1002))),"",((IF($E49&gt;AU$2,(", "&amp;Z$3&amp;" "&amp;FIXED((MIN(IF($F$3:$F$1002=$F49,Z$3:Z$1002,""))),$B$2)&amp;"–"&amp;FIXED((MAX(IF($F$3:$F$1002=$F49,Z$3:Z$1002,""))),$B$2)&amp;IF($A$2&lt;&gt;"y", "", " ("&amp;ROUND((AVERAGE(IF($F$3:$F$1002=$F49, Z$3:Z$1002))), $B$2)&amp;(IF($C$2="y", "", ")")))&amp;IF($C$2&lt;&gt;"y", "", (IF($A$2&lt;&gt;"y", " (", "±"))&amp;ROUND((STDEV(IF($F$3:$F$1002=$F49, Z$3:Z$1002))), $D$2)&amp;")")),"")))))</f>
        <v/>
      </c>
      <c r="AV49" s="5" t="str">
        <f t="array" ref="AV49">IF(AA$2="n","",IF(ISERROR(STDEV(IF($F$3:$F$1002=$F49, AA$3:AA$1002))),"",((IF($E49&gt;AV$2,(", "&amp;AA$3&amp;" "&amp;FIXED((MIN(IF($F$3:$F$1002=$F49,AA$3:AA$1002,""))),$B$2)&amp;"–"&amp;FIXED((MAX(IF($F$3:$F$1002=$F49,AA$3:AA$1002,""))),$B$2)&amp;IF($A$2&lt;&gt;"y", "", " ("&amp;ROUND((AVERAGE(IF($F$3:$F$1002=$F49, AA$3:AA$1002))), $B$2)&amp;(IF($C$2="y", "", ")")))&amp;IF($C$2&lt;&gt;"y", "", (IF($A$2&lt;&gt;"y", " (", "±"))&amp;ROUND((STDEV(IF($F$3:$F$1002=$F49, AA$3:AA$1002))), $D$2)&amp;")")),"")))))</f>
        <v/>
      </c>
      <c r="AW49" s="5">
        <f t="shared" si="5"/>
        <v>27</v>
      </c>
      <c r="AX49" s="51" t="str">
        <f t="shared" si="19"/>
        <v/>
      </c>
    </row>
    <row r="50" spans="1:50" s="1" customFormat="1" x14ac:dyDescent="0.2">
      <c r="A50" s="45">
        <f t="shared" si="15"/>
        <v>5</v>
      </c>
      <c r="B50" s="38"/>
      <c r="C50" s="38"/>
      <c r="D50" s="38"/>
      <c r="E50" s="4">
        <f t="shared" si="7"/>
        <v>0</v>
      </c>
      <c r="F50" s="4" t="str">
        <f t="shared" si="16"/>
        <v/>
      </c>
      <c r="G50" s="5">
        <f t="shared" si="17"/>
        <v>0</v>
      </c>
      <c r="H50" s="38"/>
      <c r="I50" s="38"/>
      <c r="J50" s="38"/>
      <c r="K50" s="38"/>
      <c r="L50" s="38"/>
      <c r="M50" s="38"/>
      <c r="N50" s="38"/>
      <c r="O50" s="38"/>
      <c r="P50" s="38"/>
      <c r="Q50" s="38"/>
      <c r="R50" s="38"/>
      <c r="S50" s="38"/>
      <c r="T50" s="38"/>
      <c r="U50" s="38"/>
      <c r="V50" s="38"/>
      <c r="W50" s="38"/>
      <c r="X50" s="38"/>
      <c r="Y50" s="38"/>
      <c r="Z50" s="38"/>
      <c r="AA50" s="38"/>
      <c r="AB50" s="5" t="str">
        <f t="shared" si="18"/>
        <v/>
      </c>
      <c r="AC50" s="5" t="str">
        <f t="array" ref="AC50">IF(H$2="n","",IF(ISERROR(STDEV(IF($F$3:$F$1002=$F50, H$3:H$1002))),"",((IF($E50&gt;AC$2,(H$3&amp;" "&amp;FIXED((MIN(IF($F$3:$F$1002=$F50,H$3:H$1002,""))),$B$2)&amp;"–"&amp;FIXED((MAX(IF($F$3:$F$1002=$F50,H$3:H$1002,""))),$B$2)&amp;IF($A$2&lt;&gt;"y", "", " ("&amp;ROUND((AVERAGE(IF($F$3:$F$1002=$F50, H$3:H$1002))), $B$2)&amp;(IF($C$2="y", "", ")")))&amp;IF($C$2&lt;&gt;"y", "", (IF($A$2&lt;&gt;"y", " (", "±"))&amp;ROUND((STDEV(IF($F$3:$F$1002=$F50, H$3:H$1002))), $D$2)&amp;")")),"")))))</f>
        <v/>
      </c>
      <c r="AD50" s="5" t="str">
        <f t="array" ref="AD50">IF(I$2="n","",IF(ISERROR(STDEV(IF($F$3:$F$1002=$F50, I$3:I$1002))),"",((IF($E50&gt;AD$2,(", "&amp;I$3&amp;" "&amp;FIXED((MIN(IF($F$3:$F$1002=$F50,I$3:I$1002,""))),$B$2)&amp;"–"&amp;FIXED((MAX(IF($F$3:$F$1002=$F50,I$3:I$1002,""))),$B$2)&amp;IF($A$2&lt;&gt;"y", "", " ("&amp;ROUND((AVERAGE(IF($F$3:$F$1002=$F50, I$3:I$1002))), $B$2)&amp;(IF($C$2="y", "", ")")))&amp;IF($C$2&lt;&gt;"y", "", (IF($A$2&lt;&gt;"y", " (", "±"))&amp;ROUND((STDEV(IF($F$3:$F$1002=$F50, I$3:I$1002))), $D$2)&amp;")")),"")))))</f>
        <v/>
      </c>
      <c r="AE50" s="5" t="str">
        <f t="array" ref="AE50">IF(J$2="n","",IF(ISERROR(STDEV(IF($F$3:$F$1002=$F50, J$3:J$1002))),"",((IF($E50&gt;AE$2,(", "&amp;J$3&amp;" "&amp;FIXED((MIN(IF($F$3:$F$1002=$F50,J$3:J$1002,""))),$B$2)&amp;"–"&amp;FIXED((MAX(IF($F$3:$F$1002=$F50,J$3:J$1002,""))),$B$2)&amp;IF($A$2&lt;&gt;"y", "", " ("&amp;ROUND((AVERAGE(IF($F$3:$F$1002=$F50, J$3:J$1002))), $B$2)&amp;(IF($C$2="y", "", ")")))&amp;IF($C$2&lt;&gt;"y", "", (IF($A$2&lt;&gt;"y", " (", "±"))&amp;ROUND((STDEV(IF($F$3:$F$1002=$F50, J$3:J$1002))), $D$2)&amp;")")),"")))))</f>
        <v/>
      </c>
      <c r="AF50" s="5" t="str">
        <f t="array" ref="AF50">IF(K$2="n","",IF(ISERROR(STDEV(IF($F$3:$F$1002=$F50, K$3:K$1002))),"",((IF($E50&gt;AF$2,(", "&amp;K$3&amp;" "&amp;FIXED((MIN(IF($F$3:$F$1002=$F50,K$3:K$1002,""))),$B$2)&amp;"–"&amp;FIXED((MAX(IF($F$3:$F$1002=$F50,K$3:K$1002,""))),$B$2)&amp;IF($A$2&lt;&gt;"y", "", " ("&amp;ROUND((AVERAGE(IF($F$3:$F$1002=$F50, K$3:K$1002))), $B$2)&amp;(IF($C$2="y", "", ")")))&amp;IF($C$2&lt;&gt;"y", "", (IF($A$2&lt;&gt;"y", " (", "±"))&amp;ROUND((STDEV(IF($F$3:$F$1002=$F50, K$3:K$1002))), $D$2)&amp;")")),"")))))</f>
        <v/>
      </c>
      <c r="AG50" s="5" t="str">
        <f t="array" ref="AG50">IF(L$2="n","",IF(ISERROR(STDEV(IF($F$3:$F$1002=$F50, L$3:L$1002))),"",((IF($E50&gt;AG$2,(", "&amp;L$3&amp;" "&amp;FIXED((MIN(IF($F$3:$F$1002=$F50,L$3:L$1002,""))),$B$2)&amp;"–"&amp;FIXED((MAX(IF($F$3:$F$1002=$F50,L$3:L$1002,""))),$B$2)&amp;IF($A$2&lt;&gt;"y", "", " ("&amp;ROUND((AVERAGE(IF($F$3:$F$1002=$F50, L$3:L$1002))), $B$2)&amp;(IF($C$2="y", "", ")")))&amp;IF($C$2&lt;&gt;"y", "", (IF($A$2&lt;&gt;"y", " (", "±"))&amp;ROUND((STDEV(IF($F$3:$F$1002=$F50, L$3:L$1002))), $D$2)&amp;")")),"")))))</f>
        <v/>
      </c>
      <c r="AH50" s="5" t="str">
        <f t="array" ref="AH50">IF(M$2="n","",IF(ISERROR(STDEV(IF($F$3:$F$1002=$F50, M$3:M$1002))),"",((IF($E50&gt;AH$2,(", "&amp;M$3&amp;" "&amp;FIXED((MIN(IF($F$3:$F$1002=$F50,M$3:M$1002,""))),$B$2)&amp;"–"&amp;FIXED((MAX(IF($F$3:$F$1002=$F50,M$3:M$1002,""))),$B$2)&amp;IF($A$2&lt;&gt;"y", "", " ("&amp;ROUND((AVERAGE(IF($F$3:$F$1002=$F50, M$3:M$1002))), $B$2)&amp;(IF($C$2="y", "", ")")))&amp;IF($C$2&lt;&gt;"y", "", (IF($A$2&lt;&gt;"y", " (", "±"))&amp;ROUND((STDEV(IF($F$3:$F$1002=$F50, M$3:M$1002))), $D$2)&amp;")")),"")))))</f>
        <v/>
      </c>
      <c r="AI50" s="5" t="str">
        <f t="array" ref="AI50">IF(N$2="n","",IF(ISERROR(STDEV(IF($F$3:$F$1002=$F50, N$3:N$1002))),"",((IF($E50&gt;AI$2,(", "&amp;N$3&amp;" "&amp;FIXED((MIN(IF($F$3:$F$1002=$F50,N$3:N$1002,""))),$B$2)&amp;"–"&amp;FIXED((MAX(IF($F$3:$F$1002=$F50,N$3:N$1002,""))),$B$2)&amp;IF($A$2&lt;&gt;"y", "", " ("&amp;ROUND((AVERAGE(IF($F$3:$F$1002=$F50, N$3:N$1002))), $B$2)&amp;(IF($C$2="y", "", ")")))&amp;IF($C$2&lt;&gt;"y", "", (IF($A$2&lt;&gt;"y", " (", "±"))&amp;ROUND((STDEV(IF($F$3:$F$1002=$F50, N$3:N$1002))), $D$2)&amp;")")),"")))))</f>
        <v/>
      </c>
      <c r="AJ50" s="5" t="str">
        <f t="array" ref="AJ50">IF(O$2="n","",IF(ISERROR(STDEV(IF($F$3:$F$1002=$F50, O$3:O$1002))),"",((IF($E50&gt;AJ$2,(", "&amp;O$3&amp;" "&amp;FIXED((MIN(IF($F$3:$F$1002=$F50,O$3:O$1002,""))),$B$2)&amp;"–"&amp;FIXED((MAX(IF($F$3:$F$1002=$F50,O$3:O$1002,""))),$B$2)&amp;IF($A$2&lt;&gt;"y", "", " ("&amp;ROUND((AVERAGE(IF($F$3:$F$1002=$F50, O$3:O$1002))), $B$2)&amp;(IF($C$2="y", "", ")")))&amp;IF($C$2&lt;&gt;"y", "", (IF($A$2&lt;&gt;"y", " (", "±"))&amp;ROUND((STDEV(IF($F$3:$F$1002=$F50, O$3:O$1002))), $D$2)&amp;")")),"")))))</f>
        <v/>
      </c>
      <c r="AK50" s="5" t="str">
        <f t="array" ref="AK50">IF(P$2="n","",IF(ISERROR(STDEV(IF($F$3:$F$1002=$F50, P$3:P$1002))),"",((IF($E50&gt;AK$2,(", "&amp;P$3&amp;" "&amp;FIXED((MIN(IF($F$3:$F$1002=$F50,P$3:P$1002,""))),$B$2)&amp;"–"&amp;FIXED((MAX(IF($F$3:$F$1002=$F50,P$3:P$1002,""))),$B$2)&amp;IF($A$2&lt;&gt;"y", "", " ("&amp;ROUND((AVERAGE(IF($F$3:$F$1002=$F50, P$3:P$1002))), $B$2)&amp;(IF($C$2="y", "", ")")))&amp;IF($C$2&lt;&gt;"y", "", (IF($A$2&lt;&gt;"y", " (", "±"))&amp;ROUND((STDEV(IF($F$3:$F$1002=$F50, P$3:P$1002))), $D$2)&amp;")")),"")))))</f>
        <v/>
      </c>
      <c r="AL50" s="5" t="str">
        <f t="array" ref="AL50">IF(Q$2="n","",IF(ISERROR(STDEV(IF($F$3:$F$1002=$F50, Q$3:Q$1002))),"",((IF($E50&gt;AL$2,(", "&amp;Q$3&amp;" "&amp;FIXED((MIN(IF($F$3:$F$1002=$F50,Q$3:Q$1002,""))),$B$2)&amp;"–"&amp;FIXED((MAX(IF($F$3:$F$1002=$F50,Q$3:Q$1002,""))),$B$2)&amp;IF($A$2&lt;&gt;"y", "", " ("&amp;ROUND((AVERAGE(IF($F$3:$F$1002=$F50, Q$3:Q$1002))), $B$2)&amp;(IF($C$2="y", "", ")")))&amp;IF($C$2&lt;&gt;"y", "", (IF($A$2&lt;&gt;"y", " (", "±"))&amp;ROUND((STDEV(IF($F$3:$F$1002=$F50, Q$3:Q$1002))), $D$2)&amp;")")),"")))))</f>
        <v/>
      </c>
      <c r="AM50" s="5" t="str">
        <f t="array" ref="AM50">IF(R$2="n","",IF(ISERROR(STDEV(IF($F$3:$F$1002=$F50, R$3:R$1002))),"",((IF($E50&gt;AM$2,(", "&amp;R$3&amp;" "&amp;FIXED((MIN(IF($F$3:$F$1002=$F50,R$3:R$1002,""))),$B$2)&amp;"–"&amp;FIXED((MAX(IF($F$3:$F$1002=$F50,R$3:R$1002,""))),$B$2)&amp;IF($A$2&lt;&gt;"y", "", " ("&amp;ROUND((AVERAGE(IF($F$3:$F$1002=$F50, R$3:R$1002))), $B$2)&amp;(IF($C$2="y", "", ")")))&amp;IF($C$2&lt;&gt;"y", "", (IF($A$2&lt;&gt;"y", " (", "±"))&amp;ROUND((STDEV(IF($F$3:$F$1002=$F50, R$3:R$1002))), $D$2)&amp;")")),"")))))</f>
        <v/>
      </c>
      <c r="AN50" s="5" t="str">
        <f t="array" ref="AN50">IF(S$2="n","",IF(ISERROR(STDEV(IF($F$3:$F$1002=$F50, S$3:S$1002))),"",((IF($E50&gt;AN$2,(", "&amp;S$3&amp;" "&amp;FIXED((MIN(IF($F$3:$F$1002=$F50,S$3:S$1002,""))),$B$2)&amp;"–"&amp;FIXED((MAX(IF($F$3:$F$1002=$F50,S$3:S$1002,""))),$B$2)&amp;IF($A$2&lt;&gt;"y", "", " ("&amp;ROUND((AVERAGE(IF($F$3:$F$1002=$F50, S$3:S$1002))), $B$2)&amp;(IF($C$2="y", "", ")")))&amp;IF($C$2&lt;&gt;"y", "", (IF($A$2&lt;&gt;"y", " (", "±"))&amp;ROUND((STDEV(IF($F$3:$F$1002=$F50, S$3:S$1002))), $D$2)&amp;")")),"")))))</f>
        <v/>
      </c>
      <c r="AO50" s="5" t="str">
        <f t="array" ref="AO50">IF(T$2="n","",IF(ISERROR(STDEV(IF($F$3:$F$1002=$F50, T$3:T$1002))),"",((IF($E50&gt;AO$2,(", "&amp;T$3&amp;" "&amp;FIXED((MIN(IF($F$3:$F$1002=$F50,T$3:T$1002,""))),$B$2)&amp;"–"&amp;FIXED((MAX(IF($F$3:$F$1002=$F50,T$3:T$1002,""))),$B$2)&amp;IF($A$2&lt;&gt;"y", "", " ("&amp;ROUND((AVERAGE(IF($F$3:$F$1002=$F50, T$3:T$1002))), $B$2)&amp;(IF($C$2="y", "", ")")))&amp;IF($C$2&lt;&gt;"y", "", (IF($A$2&lt;&gt;"y", " (", "±"))&amp;ROUND((STDEV(IF($F$3:$F$1002=$F50, T$3:T$1002))), $D$2)&amp;")")),"")))))</f>
        <v/>
      </c>
      <c r="AP50" s="5" t="str">
        <f t="array" ref="AP50">IF(U$2="n","",IF(ISERROR(STDEV(IF($F$3:$F$1002=$F50, U$3:U$1002))),"",((IF($E50&gt;AP$2,(", "&amp;U$3&amp;" "&amp;FIXED((MIN(IF($F$3:$F$1002=$F50,U$3:U$1002,""))),$B$2)&amp;"–"&amp;FIXED((MAX(IF($F$3:$F$1002=$F50,U$3:U$1002,""))),$B$2)&amp;IF($A$2&lt;&gt;"y", "", " ("&amp;ROUND((AVERAGE(IF($F$3:$F$1002=$F50, U$3:U$1002))), $B$2)&amp;(IF($C$2="y", "", ")")))&amp;IF($C$2&lt;&gt;"y", "", (IF($A$2&lt;&gt;"y", " (", "±"))&amp;ROUND((STDEV(IF($F$3:$F$1002=$F50, U$3:U$1002))), $D$2)&amp;")")),"")))))</f>
        <v/>
      </c>
      <c r="AQ50" s="5" t="str">
        <f t="array" ref="AQ50">IF(V$2="n","",IF(ISERROR(STDEV(IF($F$3:$F$1002=$F50, V$3:V$1002))),"",((IF($E50&gt;AQ$2,(", "&amp;V$3&amp;" "&amp;FIXED((MIN(IF($F$3:$F$1002=$F50,V$3:V$1002,""))),$B$2)&amp;"–"&amp;FIXED((MAX(IF($F$3:$F$1002=$F50,V$3:V$1002,""))),$B$2)&amp;IF($A$2&lt;&gt;"y", "", " ("&amp;ROUND((AVERAGE(IF($F$3:$F$1002=$F50, V$3:V$1002))), $B$2)&amp;(IF($C$2="y", "", ")")))&amp;IF($C$2&lt;&gt;"y", "", (IF($A$2&lt;&gt;"y", " (", "±"))&amp;ROUND((STDEV(IF($F$3:$F$1002=$F50, V$3:V$1002))), $D$2)&amp;")")),"")))))</f>
        <v/>
      </c>
      <c r="AR50" s="5" t="str">
        <f t="array" ref="AR50">IF(W$2="n","",IF(ISERROR(STDEV(IF($F$3:$F$1002=$F50, W$3:W$1002))),"",((IF($E50&gt;AR$2,(", "&amp;W$3&amp;" "&amp;FIXED((MIN(IF($F$3:$F$1002=$F50,W$3:W$1002,""))),$B$2)&amp;"–"&amp;FIXED((MAX(IF($F$3:$F$1002=$F50,W$3:W$1002,""))),$B$2)&amp;IF($A$2&lt;&gt;"y", "", " ("&amp;ROUND((AVERAGE(IF($F$3:$F$1002=$F50, W$3:W$1002))), $B$2)&amp;(IF($C$2="y", "", ")")))&amp;IF($C$2&lt;&gt;"y", "", (IF($A$2&lt;&gt;"y", " (", "±"))&amp;ROUND((STDEV(IF($F$3:$F$1002=$F50, W$3:W$1002))), $D$2)&amp;")")),"")))))</f>
        <v/>
      </c>
      <c r="AS50" s="5" t="str">
        <f t="array" ref="AS50">IF(X$2="n","",IF(ISERROR(STDEV(IF($F$3:$F$1002=$F50, X$3:X$1002))),"",((IF($E50&gt;AS$2,(", "&amp;X$3&amp;" "&amp;FIXED((MIN(IF($F$3:$F$1002=$F50,X$3:X$1002,""))),$B$2)&amp;"–"&amp;FIXED((MAX(IF($F$3:$F$1002=$F50,X$3:X$1002,""))),$B$2)&amp;IF($A$2&lt;&gt;"y", "", " ("&amp;ROUND((AVERAGE(IF($F$3:$F$1002=$F50, X$3:X$1002))), $B$2)&amp;(IF($C$2="y", "", ")")))&amp;IF($C$2&lt;&gt;"y", "", (IF($A$2&lt;&gt;"y", " (", "±"))&amp;ROUND((STDEV(IF($F$3:$F$1002=$F50, X$3:X$1002))), $D$2)&amp;")")),"")))))</f>
        <v/>
      </c>
      <c r="AT50" s="5" t="str">
        <f t="array" ref="AT50">IF(Y$2="n","",IF(ISERROR(STDEV(IF($F$3:$F$1002=$F50, Y$3:Y$1002))),"",((IF($E50&gt;AT$2,(", "&amp;Y$3&amp;" "&amp;FIXED((MIN(IF($F$3:$F$1002=$F50,Y$3:Y$1002,""))),$B$2)&amp;"–"&amp;FIXED((MAX(IF($F$3:$F$1002=$F50,Y$3:Y$1002,""))),$B$2)&amp;IF($A$2&lt;&gt;"y", "", " ("&amp;ROUND((AVERAGE(IF($F$3:$F$1002=$F50, Y$3:Y$1002))), $B$2)&amp;(IF($C$2="y", "", ")")))&amp;IF($C$2&lt;&gt;"y", "", (IF($A$2&lt;&gt;"y", " (", "±"))&amp;ROUND((STDEV(IF($F$3:$F$1002=$F50, Y$3:Y$1002))), $D$2)&amp;")")),"")))))</f>
        <v/>
      </c>
      <c r="AU50" s="5" t="str">
        <f t="array" ref="AU50">IF(Z$2="n","",IF(ISERROR(STDEV(IF($F$3:$F$1002=$F50, Z$3:Z$1002))),"",((IF($E50&gt;AU$2,(", "&amp;Z$3&amp;" "&amp;FIXED((MIN(IF($F$3:$F$1002=$F50,Z$3:Z$1002,""))),$B$2)&amp;"–"&amp;FIXED((MAX(IF($F$3:$F$1002=$F50,Z$3:Z$1002,""))),$B$2)&amp;IF($A$2&lt;&gt;"y", "", " ("&amp;ROUND((AVERAGE(IF($F$3:$F$1002=$F50, Z$3:Z$1002))), $B$2)&amp;(IF($C$2="y", "", ")")))&amp;IF($C$2&lt;&gt;"y", "", (IF($A$2&lt;&gt;"y", " (", "±"))&amp;ROUND((STDEV(IF($F$3:$F$1002=$F50, Z$3:Z$1002))), $D$2)&amp;")")),"")))))</f>
        <v/>
      </c>
      <c r="AV50" s="5" t="str">
        <f t="array" ref="AV50">IF(AA$2="n","",IF(ISERROR(STDEV(IF($F$3:$F$1002=$F50, AA$3:AA$1002))),"",((IF($E50&gt;AV$2,(", "&amp;AA$3&amp;" "&amp;FIXED((MIN(IF($F$3:$F$1002=$F50,AA$3:AA$1002,""))),$B$2)&amp;"–"&amp;FIXED((MAX(IF($F$3:$F$1002=$F50,AA$3:AA$1002,""))),$B$2)&amp;IF($A$2&lt;&gt;"y", "", " ("&amp;ROUND((AVERAGE(IF($F$3:$F$1002=$F50, AA$3:AA$1002))), $B$2)&amp;(IF($C$2="y", "", ")")))&amp;IF($C$2&lt;&gt;"y", "", (IF($A$2&lt;&gt;"y", " (", "±"))&amp;ROUND((STDEV(IF($F$3:$F$1002=$F50, AA$3:AA$1002))), $D$2)&amp;")")),"")))))</f>
        <v/>
      </c>
      <c r="AW50" s="5">
        <f t="shared" si="5"/>
        <v>28</v>
      </c>
      <c r="AX50" s="51" t="str">
        <f t="shared" si="19"/>
        <v/>
      </c>
    </row>
    <row r="51" spans="1:50" s="1" customFormat="1" x14ac:dyDescent="0.2">
      <c r="A51" s="45">
        <f t="shared" si="15"/>
        <v>5</v>
      </c>
      <c r="B51" s="38"/>
      <c r="C51" s="38"/>
      <c r="D51" s="38"/>
      <c r="E51" s="4">
        <f t="shared" si="7"/>
        <v>0</v>
      </c>
      <c r="F51" s="4" t="str">
        <f t="shared" si="16"/>
        <v/>
      </c>
      <c r="G51" s="5">
        <f t="shared" si="17"/>
        <v>0</v>
      </c>
      <c r="H51" s="38"/>
      <c r="I51" s="38"/>
      <c r="J51" s="38"/>
      <c r="K51" s="38"/>
      <c r="L51" s="38"/>
      <c r="M51" s="38"/>
      <c r="N51" s="38"/>
      <c r="O51" s="38"/>
      <c r="P51" s="38"/>
      <c r="Q51" s="38"/>
      <c r="R51" s="38"/>
      <c r="S51" s="38"/>
      <c r="T51" s="38"/>
      <c r="U51" s="38"/>
      <c r="V51" s="38"/>
      <c r="W51" s="38"/>
      <c r="X51" s="38"/>
      <c r="Y51" s="38"/>
      <c r="Z51" s="38"/>
      <c r="AA51" s="38"/>
      <c r="AB51" s="5" t="str">
        <f t="shared" si="18"/>
        <v/>
      </c>
      <c r="AC51" s="5" t="str">
        <f t="array" ref="AC51">IF(H$2="n","",IF(ISERROR(STDEV(IF($F$3:$F$1002=$F51, H$3:H$1002))),"",((IF($E51&gt;AC$2,(H$3&amp;" "&amp;FIXED((MIN(IF($F$3:$F$1002=$F51,H$3:H$1002,""))),$B$2)&amp;"–"&amp;FIXED((MAX(IF($F$3:$F$1002=$F51,H$3:H$1002,""))),$B$2)&amp;IF($A$2&lt;&gt;"y", "", " ("&amp;ROUND((AVERAGE(IF($F$3:$F$1002=$F51, H$3:H$1002))), $B$2)&amp;(IF($C$2="y", "", ")")))&amp;IF($C$2&lt;&gt;"y", "", (IF($A$2&lt;&gt;"y", " (", "±"))&amp;ROUND((STDEV(IF($F$3:$F$1002=$F51, H$3:H$1002))), $D$2)&amp;")")),"")))))</f>
        <v/>
      </c>
      <c r="AD51" s="5" t="str">
        <f t="array" ref="AD51">IF(I$2="n","",IF(ISERROR(STDEV(IF($F$3:$F$1002=$F51, I$3:I$1002))),"",((IF($E51&gt;AD$2,(", "&amp;I$3&amp;" "&amp;FIXED((MIN(IF($F$3:$F$1002=$F51,I$3:I$1002,""))),$B$2)&amp;"–"&amp;FIXED((MAX(IF($F$3:$F$1002=$F51,I$3:I$1002,""))),$B$2)&amp;IF($A$2&lt;&gt;"y", "", " ("&amp;ROUND((AVERAGE(IF($F$3:$F$1002=$F51, I$3:I$1002))), $B$2)&amp;(IF($C$2="y", "", ")")))&amp;IF($C$2&lt;&gt;"y", "", (IF($A$2&lt;&gt;"y", " (", "±"))&amp;ROUND((STDEV(IF($F$3:$F$1002=$F51, I$3:I$1002))), $D$2)&amp;")")),"")))))</f>
        <v/>
      </c>
      <c r="AE51" s="5" t="str">
        <f t="array" ref="AE51">IF(J$2="n","",IF(ISERROR(STDEV(IF($F$3:$F$1002=$F51, J$3:J$1002))),"",((IF($E51&gt;AE$2,(", "&amp;J$3&amp;" "&amp;FIXED((MIN(IF($F$3:$F$1002=$F51,J$3:J$1002,""))),$B$2)&amp;"–"&amp;FIXED((MAX(IF($F$3:$F$1002=$F51,J$3:J$1002,""))),$B$2)&amp;IF($A$2&lt;&gt;"y", "", " ("&amp;ROUND((AVERAGE(IF($F$3:$F$1002=$F51, J$3:J$1002))), $B$2)&amp;(IF($C$2="y", "", ")")))&amp;IF($C$2&lt;&gt;"y", "", (IF($A$2&lt;&gt;"y", " (", "±"))&amp;ROUND((STDEV(IF($F$3:$F$1002=$F51, J$3:J$1002))), $D$2)&amp;")")),"")))))</f>
        <v/>
      </c>
      <c r="AF51" s="5" t="str">
        <f t="array" ref="AF51">IF(K$2="n","",IF(ISERROR(STDEV(IF($F$3:$F$1002=$F51, K$3:K$1002))),"",((IF($E51&gt;AF$2,(", "&amp;K$3&amp;" "&amp;FIXED((MIN(IF($F$3:$F$1002=$F51,K$3:K$1002,""))),$B$2)&amp;"–"&amp;FIXED((MAX(IF($F$3:$F$1002=$F51,K$3:K$1002,""))),$B$2)&amp;IF($A$2&lt;&gt;"y", "", " ("&amp;ROUND((AVERAGE(IF($F$3:$F$1002=$F51, K$3:K$1002))), $B$2)&amp;(IF($C$2="y", "", ")")))&amp;IF($C$2&lt;&gt;"y", "", (IF($A$2&lt;&gt;"y", " (", "±"))&amp;ROUND((STDEV(IF($F$3:$F$1002=$F51, K$3:K$1002))), $D$2)&amp;")")),"")))))</f>
        <v/>
      </c>
      <c r="AG51" s="5" t="str">
        <f t="array" ref="AG51">IF(L$2="n","",IF(ISERROR(STDEV(IF($F$3:$F$1002=$F51, L$3:L$1002))),"",((IF($E51&gt;AG$2,(", "&amp;L$3&amp;" "&amp;FIXED((MIN(IF($F$3:$F$1002=$F51,L$3:L$1002,""))),$B$2)&amp;"–"&amp;FIXED((MAX(IF($F$3:$F$1002=$F51,L$3:L$1002,""))),$B$2)&amp;IF($A$2&lt;&gt;"y", "", " ("&amp;ROUND((AVERAGE(IF($F$3:$F$1002=$F51, L$3:L$1002))), $B$2)&amp;(IF($C$2="y", "", ")")))&amp;IF($C$2&lt;&gt;"y", "", (IF($A$2&lt;&gt;"y", " (", "±"))&amp;ROUND((STDEV(IF($F$3:$F$1002=$F51, L$3:L$1002))), $D$2)&amp;")")),"")))))</f>
        <v/>
      </c>
      <c r="AH51" s="5" t="str">
        <f t="array" ref="AH51">IF(M$2="n","",IF(ISERROR(STDEV(IF($F$3:$F$1002=$F51, M$3:M$1002))),"",((IF($E51&gt;AH$2,(", "&amp;M$3&amp;" "&amp;FIXED((MIN(IF($F$3:$F$1002=$F51,M$3:M$1002,""))),$B$2)&amp;"–"&amp;FIXED((MAX(IF($F$3:$F$1002=$F51,M$3:M$1002,""))),$B$2)&amp;IF($A$2&lt;&gt;"y", "", " ("&amp;ROUND((AVERAGE(IF($F$3:$F$1002=$F51, M$3:M$1002))), $B$2)&amp;(IF($C$2="y", "", ")")))&amp;IF($C$2&lt;&gt;"y", "", (IF($A$2&lt;&gt;"y", " (", "±"))&amp;ROUND((STDEV(IF($F$3:$F$1002=$F51, M$3:M$1002))), $D$2)&amp;")")),"")))))</f>
        <v/>
      </c>
      <c r="AI51" s="5" t="str">
        <f t="array" ref="AI51">IF(N$2="n","",IF(ISERROR(STDEV(IF($F$3:$F$1002=$F51, N$3:N$1002))),"",((IF($E51&gt;AI$2,(", "&amp;N$3&amp;" "&amp;FIXED((MIN(IF($F$3:$F$1002=$F51,N$3:N$1002,""))),$B$2)&amp;"–"&amp;FIXED((MAX(IF($F$3:$F$1002=$F51,N$3:N$1002,""))),$B$2)&amp;IF($A$2&lt;&gt;"y", "", " ("&amp;ROUND((AVERAGE(IF($F$3:$F$1002=$F51, N$3:N$1002))), $B$2)&amp;(IF($C$2="y", "", ")")))&amp;IF($C$2&lt;&gt;"y", "", (IF($A$2&lt;&gt;"y", " (", "±"))&amp;ROUND((STDEV(IF($F$3:$F$1002=$F51, N$3:N$1002))), $D$2)&amp;")")),"")))))</f>
        <v/>
      </c>
      <c r="AJ51" s="5" t="str">
        <f t="array" ref="AJ51">IF(O$2="n","",IF(ISERROR(STDEV(IF($F$3:$F$1002=$F51, O$3:O$1002))),"",((IF($E51&gt;AJ$2,(", "&amp;O$3&amp;" "&amp;FIXED((MIN(IF($F$3:$F$1002=$F51,O$3:O$1002,""))),$B$2)&amp;"–"&amp;FIXED((MAX(IF($F$3:$F$1002=$F51,O$3:O$1002,""))),$B$2)&amp;IF($A$2&lt;&gt;"y", "", " ("&amp;ROUND((AVERAGE(IF($F$3:$F$1002=$F51, O$3:O$1002))), $B$2)&amp;(IF($C$2="y", "", ")")))&amp;IF($C$2&lt;&gt;"y", "", (IF($A$2&lt;&gt;"y", " (", "±"))&amp;ROUND((STDEV(IF($F$3:$F$1002=$F51, O$3:O$1002))), $D$2)&amp;")")),"")))))</f>
        <v/>
      </c>
      <c r="AK51" s="5" t="str">
        <f t="array" ref="AK51">IF(P$2="n","",IF(ISERROR(STDEV(IF($F$3:$F$1002=$F51, P$3:P$1002))),"",((IF($E51&gt;AK$2,(", "&amp;P$3&amp;" "&amp;FIXED((MIN(IF($F$3:$F$1002=$F51,P$3:P$1002,""))),$B$2)&amp;"–"&amp;FIXED((MAX(IF($F$3:$F$1002=$F51,P$3:P$1002,""))),$B$2)&amp;IF($A$2&lt;&gt;"y", "", " ("&amp;ROUND((AVERAGE(IF($F$3:$F$1002=$F51, P$3:P$1002))), $B$2)&amp;(IF($C$2="y", "", ")")))&amp;IF($C$2&lt;&gt;"y", "", (IF($A$2&lt;&gt;"y", " (", "±"))&amp;ROUND((STDEV(IF($F$3:$F$1002=$F51, P$3:P$1002))), $D$2)&amp;")")),"")))))</f>
        <v/>
      </c>
      <c r="AL51" s="5" t="str">
        <f t="array" ref="AL51">IF(Q$2="n","",IF(ISERROR(STDEV(IF($F$3:$F$1002=$F51, Q$3:Q$1002))),"",((IF($E51&gt;AL$2,(", "&amp;Q$3&amp;" "&amp;FIXED((MIN(IF($F$3:$F$1002=$F51,Q$3:Q$1002,""))),$B$2)&amp;"–"&amp;FIXED((MAX(IF($F$3:$F$1002=$F51,Q$3:Q$1002,""))),$B$2)&amp;IF($A$2&lt;&gt;"y", "", " ("&amp;ROUND((AVERAGE(IF($F$3:$F$1002=$F51, Q$3:Q$1002))), $B$2)&amp;(IF($C$2="y", "", ")")))&amp;IF($C$2&lt;&gt;"y", "", (IF($A$2&lt;&gt;"y", " (", "±"))&amp;ROUND((STDEV(IF($F$3:$F$1002=$F51, Q$3:Q$1002))), $D$2)&amp;")")),"")))))</f>
        <v/>
      </c>
      <c r="AM51" s="5" t="str">
        <f t="array" ref="AM51">IF(R$2="n","",IF(ISERROR(STDEV(IF($F$3:$F$1002=$F51, R$3:R$1002))),"",((IF($E51&gt;AM$2,(", "&amp;R$3&amp;" "&amp;FIXED((MIN(IF($F$3:$F$1002=$F51,R$3:R$1002,""))),$B$2)&amp;"–"&amp;FIXED((MAX(IF($F$3:$F$1002=$F51,R$3:R$1002,""))),$B$2)&amp;IF($A$2&lt;&gt;"y", "", " ("&amp;ROUND((AVERAGE(IF($F$3:$F$1002=$F51, R$3:R$1002))), $B$2)&amp;(IF($C$2="y", "", ")")))&amp;IF($C$2&lt;&gt;"y", "", (IF($A$2&lt;&gt;"y", " (", "±"))&amp;ROUND((STDEV(IF($F$3:$F$1002=$F51, R$3:R$1002))), $D$2)&amp;")")),"")))))</f>
        <v/>
      </c>
      <c r="AN51" s="5" t="str">
        <f t="array" ref="AN51">IF(S$2="n","",IF(ISERROR(STDEV(IF($F$3:$F$1002=$F51, S$3:S$1002))),"",((IF($E51&gt;AN$2,(", "&amp;S$3&amp;" "&amp;FIXED((MIN(IF($F$3:$F$1002=$F51,S$3:S$1002,""))),$B$2)&amp;"–"&amp;FIXED((MAX(IF($F$3:$F$1002=$F51,S$3:S$1002,""))),$B$2)&amp;IF($A$2&lt;&gt;"y", "", " ("&amp;ROUND((AVERAGE(IF($F$3:$F$1002=$F51, S$3:S$1002))), $B$2)&amp;(IF($C$2="y", "", ")")))&amp;IF($C$2&lt;&gt;"y", "", (IF($A$2&lt;&gt;"y", " (", "±"))&amp;ROUND((STDEV(IF($F$3:$F$1002=$F51, S$3:S$1002))), $D$2)&amp;")")),"")))))</f>
        <v/>
      </c>
      <c r="AO51" s="5" t="str">
        <f t="array" ref="AO51">IF(T$2="n","",IF(ISERROR(STDEV(IF($F$3:$F$1002=$F51, T$3:T$1002))),"",((IF($E51&gt;AO$2,(", "&amp;T$3&amp;" "&amp;FIXED((MIN(IF($F$3:$F$1002=$F51,T$3:T$1002,""))),$B$2)&amp;"–"&amp;FIXED((MAX(IF($F$3:$F$1002=$F51,T$3:T$1002,""))),$B$2)&amp;IF($A$2&lt;&gt;"y", "", " ("&amp;ROUND((AVERAGE(IF($F$3:$F$1002=$F51, T$3:T$1002))), $B$2)&amp;(IF($C$2="y", "", ")")))&amp;IF($C$2&lt;&gt;"y", "", (IF($A$2&lt;&gt;"y", " (", "±"))&amp;ROUND((STDEV(IF($F$3:$F$1002=$F51, T$3:T$1002))), $D$2)&amp;")")),"")))))</f>
        <v/>
      </c>
      <c r="AP51" s="5" t="str">
        <f t="array" ref="AP51">IF(U$2="n","",IF(ISERROR(STDEV(IF($F$3:$F$1002=$F51, U$3:U$1002))),"",((IF($E51&gt;AP$2,(", "&amp;U$3&amp;" "&amp;FIXED((MIN(IF($F$3:$F$1002=$F51,U$3:U$1002,""))),$B$2)&amp;"–"&amp;FIXED((MAX(IF($F$3:$F$1002=$F51,U$3:U$1002,""))),$B$2)&amp;IF($A$2&lt;&gt;"y", "", " ("&amp;ROUND((AVERAGE(IF($F$3:$F$1002=$F51, U$3:U$1002))), $B$2)&amp;(IF($C$2="y", "", ")")))&amp;IF($C$2&lt;&gt;"y", "", (IF($A$2&lt;&gt;"y", " (", "±"))&amp;ROUND((STDEV(IF($F$3:$F$1002=$F51, U$3:U$1002))), $D$2)&amp;")")),"")))))</f>
        <v/>
      </c>
      <c r="AQ51" s="5" t="str">
        <f t="array" ref="AQ51">IF(V$2="n","",IF(ISERROR(STDEV(IF($F$3:$F$1002=$F51, V$3:V$1002))),"",((IF($E51&gt;AQ$2,(", "&amp;V$3&amp;" "&amp;FIXED((MIN(IF($F$3:$F$1002=$F51,V$3:V$1002,""))),$B$2)&amp;"–"&amp;FIXED((MAX(IF($F$3:$F$1002=$F51,V$3:V$1002,""))),$B$2)&amp;IF($A$2&lt;&gt;"y", "", " ("&amp;ROUND((AVERAGE(IF($F$3:$F$1002=$F51, V$3:V$1002))), $B$2)&amp;(IF($C$2="y", "", ")")))&amp;IF($C$2&lt;&gt;"y", "", (IF($A$2&lt;&gt;"y", " (", "±"))&amp;ROUND((STDEV(IF($F$3:$F$1002=$F51, V$3:V$1002))), $D$2)&amp;")")),"")))))</f>
        <v/>
      </c>
      <c r="AR51" s="5" t="str">
        <f t="array" ref="AR51">IF(W$2="n","",IF(ISERROR(STDEV(IF($F$3:$F$1002=$F51, W$3:W$1002))),"",((IF($E51&gt;AR$2,(", "&amp;W$3&amp;" "&amp;FIXED((MIN(IF($F$3:$F$1002=$F51,W$3:W$1002,""))),$B$2)&amp;"–"&amp;FIXED((MAX(IF($F$3:$F$1002=$F51,W$3:W$1002,""))),$B$2)&amp;IF($A$2&lt;&gt;"y", "", " ("&amp;ROUND((AVERAGE(IF($F$3:$F$1002=$F51, W$3:W$1002))), $B$2)&amp;(IF($C$2="y", "", ")")))&amp;IF($C$2&lt;&gt;"y", "", (IF($A$2&lt;&gt;"y", " (", "±"))&amp;ROUND((STDEV(IF($F$3:$F$1002=$F51, W$3:W$1002))), $D$2)&amp;")")),"")))))</f>
        <v/>
      </c>
      <c r="AS51" s="5" t="str">
        <f t="array" ref="AS51">IF(X$2="n","",IF(ISERROR(STDEV(IF($F$3:$F$1002=$F51, X$3:X$1002))),"",((IF($E51&gt;AS$2,(", "&amp;X$3&amp;" "&amp;FIXED((MIN(IF($F$3:$F$1002=$F51,X$3:X$1002,""))),$B$2)&amp;"–"&amp;FIXED((MAX(IF($F$3:$F$1002=$F51,X$3:X$1002,""))),$B$2)&amp;IF($A$2&lt;&gt;"y", "", " ("&amp;ROUND((AVERAGE(IF($F$3:$F$1002=$F51, X$3:X$1002))), $B$2)&amp;(IF($C$2="y", "", ")")))&amp;IF($C$2&lt;&gt;"y", "", (IF($A$2&lt;&gt;"y", " (", "±"))&amp;ROUND((STDEV(IF($F$3:$F$1002=$F51, X$3:X$1002))), $D$2)&amp;")")),"")))))</f>
        <v/>
      </c>
      <c r="AT51" s="5" t="str">
        <f t="array" ref="AT51">IF(Y$2="n","",IF(ISERROR(STDEV(IF($F$3:$F$1002=$F51, Y$3:Y$1002))),"",((IF($E51&gt;AT$2,(", "&amp;Y$3&amp;" "&amp;FIXED((MIN(IF($F$3:$F$1002=$F51,Y$3:Y$1002,""))),$B$2)&amp;"–"&amp;FIXED((MAX(IF($F$3:$F$1002=$F51,Y$3:Y$1002,""))),$B$2)&amp;IF($A$2&lt;&gt;"y", "", " ("&amp;ROUND((AVERAGE(IF($F$3:$F$1002=$F51, Y$3:Y$1002))), $B$2)&amp;(IF($C$2="y", "", ")")))&amp;IF($C$2&lt;&gt;"y", "", (IF($A$2&lt;&gt;"y", " (", "±"))&amp;ROUND((STDEV(IF($F$3:$F$1002=$F51, Y$3:Y$1002))), $D$2)&amp;")")),"")))))</f>
        <v/>
      </c>
      <c r="AU51" s="5" t="str">
        <f t="array" ref="AU51">IF(Z$2="n","",IF(ISERROR(STDEV(IF($F$3:$F$1002=$F51, Z$3:Z$1002))),"",((IF($E51&gt;AU$2,(", "&amp;Z$3&amp;" "&amp;FIXED((MIN(IF($F$3:$F$1002=$F51,Z$3:Z$1002,""))),$B$2)&amp;"–"&amp;FIXED((MAX(IF($F$3:$F$1002=$F51,Z$3:Z$1002,""))),$B$2)&amp;IF($A$2&lt;&gt;"y", "", " ("&amp;ROUND((AVERAGE(IF($F$3:$F$1002=$F51, Z$3:Z$1002))), $B$2)&amp;(IF($C$2="y", "", ")")))&amp;IF($C$2&lt;&gt;"y", "", (IF($A$2&lt;&gt;"y", " (", "±"))&amp;ROUND((STDEV(IF($F$3:$F$1002=$F51, Z$3:Z$1002))), $D$2)&amp;")")),"")))))</f>
        <v/>
      </c>
      <c r="AV51" s="5" t="str">
        <f t="array" ref="AV51">IF(AA$2="n","",IF(ISERROR(STDEV(IF($F$3:$F$1002=$F51, AA$3:AA$1002))),"",((IF($E51&gt;AV$2,(", "&amp;AA$3&amp;" "&amp;FIXED((MIN(IF($F$3:$F$1002=$F51,AA$3:AA$1002,""))),$B$2)&amp;"–"&amp;FIXED((MAX(IF($F$3:$F$1002=$F51,AA$3:AA$1002,""))),$B$2)&amp;IF($A$2&lt;&gt;"y", "", " ("&amp;ROUND((AVERAGE(IF($F$3:$F$1002=$F51, AA$3:AA$1002))), $B$2)&amp;(IF($C$2="y", "", ")")))&amp;IF($C$2&lt;&gt;"y", "", (IF($A$2&lt;&gt;"y", " (", "±"))&amp;ROUND((STDEV(IF($F$3:$F$1002=$F51, AA$3:AA$1002))), $D$2)&amp;")")),"")))))</f>
        <v/>
      </c>
      <c r="AW51" s="5">
        <f t="shared" si="5"/>
        <v>29</v>
      </c>
      <c r="AX51" s="51" t="str">
        <f t="shared" si="19"/>
        <v/>
      </c>
    </row>
    <row r="52" spans="1:50" s="1" customFormat="1" x14ac:dyDescent="0.2">
      <c r="A52" s="45">
        <f t="shared" si="15"/>
        <v>5</v>
      </c>
      <c r="B52" s="38"/>
      <c r="C52" s="38"/>
      <c r="D52" s="38"/>
      <c r="E52" s="4">
        <f t="shared" si="7"/>
        <v>0</v>
      </c>
      <c r="F52" s="4" t="str">
        <f t="shared" si="16"/>
        <v/>
      </c>
      <c r="G52" s="5">
        <f t="shared" si="17"/>
        <v>0</v>
      </c>
      <c r="H52" s="38"/>
      <c r="I52" s="38"/>
      <c r="J52" s="38"/>
      <c r="K52" s="38"/>
      <c r="L52" s="38"/>
      <c r="M52" s="38"/>
      <c r="N52" s="38"/>
      <c r="O52" s="38"/>
      <c r="P52" s="38"/>
      <c r="Q52" s="38"/>
      <c r="R52" s="38"/>
      <c r="S52" s="38"/>
      <c r="T52" s="38"/>
      <c r="U52" s="38"/>
      <c r="V52" s="38"/>
      <c r="W52" s="38"/>
      <c r="X52" s="38"/>
      <c r="Y52" s="38"/>
      <c r="Z52" s="38"/>
      <c r="AA52" s="38"/>
      <c r="AB52" s="5" t="str">
        <f t="shared" si="18"/>
        <v/>
      </c>
      <c r="AC52" s="5" t="str">
        <f t="array" ref="AC52">IF(H$2="n","",IF(ISERROR(STDEV(IF($F$3:$F$1002=$F52, H$3:H$1002))),"",((IF($E52&gt;AC$2,(H$3&amp;" "&amp;FIXED((MIN(IF($F$3:$F$1002=$F52,H$3:H$1002,""))),$B$2)&amp;"–"&amp;FIXED((MAX(IF($F$3:$F$1002=$F52,H$3:H$1002,""))),$B$2)&amp;IF($A$2&lt;&gt;"y", "", " ("&amp;ROUND((AVERAGE(IF($F$3:$F$1002=$F52, H$3:H$1002))), $B$2)&amp;(IF($C$2="y", "", ")")))&amp;IF($C$2&lt;&gt;"y", "", (IF($A$2&lt;&gt;"y", " (", "±"))&amp;ROUND((STDEV(IF($F$3:$F$1002=$F52, H$3:H$1002))), $D$2)&amp;")")),"")))))</f>
        <v/>
      </c>
      <c r="AD52" s="5" t="str">
        <f t="array" ref="AD52">IF(I$2="n","",IF(ISERROR(STDEV(IF($F$3:$F$1002=$F52, I$3:I$1002))),"",((IF($E52&gt;AD$2,(", "&amp;I$3&amp;" "&amp;FIXED((MIN(IF($F$3:$F$1002=$F52,I$3:I$1002,""))),$B$2)&amp;"–"&amp;FIXED((MAX(IF($F$3:$F$1002=$F52,I$3:I$1002,""))),$B$2)&amp;IF($A$2&lt;&gt;"y", "", " ("&amp;ROUND((AVERAGE(IF($F$3:$F$1002=$F52, I$3:I$1002))), $B$2)&amp;(IF($C$2="y", "", ")")))&amp;IF($C$2&lt;&gt;"y", "", (IF($A$2&lt;&gt;"y", " (", "±"))&amp;ROUND((STDEV(IF($F$3:$F$1002=$F52, I$3:I$1002))), $D$2)&amp;")")),"")))))</f>
        <v/>
      </c>
      <c r="AE52" s="5" t="str">
        <f t="array" ref="AE52">IF(J$2="n","",IF(ISERROR(STDEV(IF($F$3:$F$1002=$F52, J$3:J$1002))),"",((IF($E52&gt;AE$2,(", "&amp;J$3&amp;" "&amp;FIXED((MIN(IF($F$3:$F$1002=$F52,J$3:J$1002,""))),$B$2)&amp;"–"&amp;FIXED((MAX(IF($F$3:$F$1002=$F52,J$3:J$1002,""))),$B$2)&amp;IF($A$2&lt;&gt;"y", "", " ("&amp;ROUND((AVERAGE(IF($F$3:$F$1002=$F52, J$3:J$1002))), $B$2)&amp;(IF($C$2="y", "", ")")))&amp;IF($C$2&lt;&gt;"y", "", (IF($A$2&lt;&gt;"y", " (", "±"))&amp;ROUND((STDEV(IF($F$3:$F$1002=$F52, J$3:J$1002))), $D$2)&amp;")")),"")))))</f>
        <v/>
      </c>
      <c r="AF52" s="5" t="str">
        <f t="array" ref="AF52">IF(K$2="n","",IF(ISERROR(STDEV(IF($F$3:$F$1002=$F52, K$3:K$1002))),"",((IF($E52&gt;AF$2,(", "&amp;K$3&amp;" "&amp;FIXED((MIN(IF($F$3:$F$1002=$F52,K$3:K$1002,""))),$B$2)&amp;"–"&amp;FIXED((MAX(IF($F$3:$F$1002=$F52,K$3:K$1002,""))),$B$2)&amp;IF($A$2&lt;&gt;"y", "", " ("&amp;ROUND((AVERAGE(IF($F$3:$F$1002=$F52, K$3:K$1002))), $B$2)&amp;(IF($C$2="y", "", ")")))&amp;IF($C$2&lt;&gt;"y", "", (IF($A$2&lt;&gt;"y", " (", "±"))&amp;ROUND((STDEV(IF($F$3:$F$1002=$F52, K$3:K$1002))), $D$2)&amp;")")),"")))))</f>
        <v/>
      </c>
      <c r="AG52" s="5" t="str">
        <f t="array" ref="AG52">IF(L$2="n","",IF(ISERROR(STDEV(IF($F$3:$F$1002=$F52, L$3:L$1002))),"",((IF($E52&gt;AG$2,(", "&amp;L$3&amp;" "&amp;FIXED((MIN(IF($F$3:$F$1002=$F52,L$3:L$1002,""))),$B$2)&amp;"–"&amp;FIXED((MAX(IF($F$3:$F$1002=$F52,L$3:L$1002,""))),$B$2)&amp;IF($A$2&lt;&gt;"y", "", " ("&amp;ROUND((AVERAGE(IF($F$3:$F$1002=$F52, L$3:L$1002))), $B$2)&amp;(IF($C$2="y", "", ")")))&amp;IF($C$2&lt;&gt;"y", "", (IF($A$2&lt;&gt;"y", " (", "±"))&amp;ROUND((STDEV(IF($F$3:$F$1002=$F52, L$3:L$1002))), $D$2)&amp;")")),"")))))</f>
        <v/>
      </c>
      <c r="AH52" s="5" t="str">
        <f t="array" ref="AH52">IF(M$2="n","",IF(ISERROR(STDEV(IF($F$3:$F$1002=$F52, M$3:M$1002))),"",((IF($E52&gt;AH$2,(", "&amp;M$3&amp;" "&amp;FIXED((MIN(IF($F$3:$F$1002=$F52,M$3:M$1002,""))),$B$2)&amp;"–"&amp;FIXED((MAX(IF($F$3:$F$1002=$F52,M$3:M$1002,""))),$B$2)&amp;IF($A$2&lt;&gt;"y", "", " ("&amp;ROUND((AVERAGE(IF($F$3:$F$1002=$F52, M$3:M$1002))), $B$2)&amp;(IF($C$2="y", "", ")")))&amp;IF($C$2&lt;&gt;"y", "", (IF($A$2&lt;&gt;"y", " (", "±"))&amp;ROUND((STDEV(IF($F$3:$F$1002=$F52, M$3:M$1002))), $D$2)&amp;")")),"")))))</f>
        <v/>
      </c>
      <c r="AI52" s="5" t="str">
        <f t="array" ref="AI52">IF(N$2="n","",IF(ISERROR(STDEV(IF($F$3:$F$1002=$F52, N$3:N$1002))),"",((IF($E52&gt;AI$2,(", "&amp;N$3&amp;" "&amp;FIXED((MIN(IF($F$3:$F$1002=$F52,N$3:N$1002,""))),$B$2)&amp;"–"&amp;FIXED((MAX(IF($F$3:$F$1002=$F52,N$3:N$1002,""))),$B$2)&amp;IF($A$2&lt;&gt;"y", "", " ("&amp;ROUND((AVERAGE(IF($F$3:$F$1002=$F52, N$3:N$1002))), $B$2)&amp;(IF($C$2="y", "", ")")))&amp;IF($C$2&lt;&gt;"y", "", (IF($A$2&lt;&gt;"y", " (", "±"))&amp;ROUND((STDEV(IF($F$3:$F$1002=$F52, N$3:N$1002))), $D$2)&amp;")")),"")))))</f>
        <v/>
      </c>
      <c r="AJ52" s="5" t="str">
        <f t="array" ref="AJ52">IF(O$2="n","",IF(ISERROR(STDEV(IF($F$3:$F$1002=$F52, O$3:O$1002))),"",((IF($E52&gt;AJ$2,(", "&amp;O$3&amp;" "&amp;FIXED((MIN(IF($F$3:$F$1002=$F52,O$3:O$1002,""))),$B$2)&amp;"–"&amp;FIXED((MAX(IF($F$3:$F$1002=$F52,O$3:O$1002,""))),$B$2)&amp;IF($A$2&lt;&gt;"y", "", " ("&amp;ROUND((AVERAGE(IF($F$3:$F$1002=$F52, O$3:O$1002))), $B$2)&amp;(IF($C$2="y", "", ")")))&amp;IF($C$2&lt;&gt;"y", "", (IF($A$2&lt;&gt;"y", " (", "±"))&amp;ROUND((STDEV(IF($F$3:$F$1002=$F52, O$3:O$1002))), $D$2)&amp;")")),"")))))</f>
        <v/>
      </c>
      <c r="AK52" s="5" t="str">
        <f t="array" ref="AK52">IF(P$2="n","",IF(ISERROR(STDEV(IF($F$3:$F$1002=$F52, P$3:P$1002))),"",((IF($E52&gt;AK$2,(", "&amp;P$3&amp;" "&amp;FIXED((MIN(IF($F$3:$F$1002=$F52,P$3:P$1002,""))),$B$2)&amp;"–"&amp;FIXED((MAX(IF($F$3:$F$1002=$F52,P$3:P$1002,""))),$B$2)&amp;IF($A$2&lt;&gt;"y", "", " ("&amp;ROUND((AVERAGE(IF($F$3:$F$1002=$F52, P$3:P$1002))), $B$2)&amp;(IF($C$2="y", "", ")")))&amp;IF($C$2&lt;&gt;"y", "", (IF($A$2&lt;&gt;"y", " (", "±"))&amp;ROUND((STDEV(IF($F$3:$F$1002=$F52, P$3:P$1002))), $D$2)&amp;")")),"")))))</f>
        <v/>
      </c>
      <c r="AL52" s="5" t="str">
        <f t="array" ref="AL52">IF(Q$2="n","",IF(ISERROR(STDEV(IF($F$3:$F$1002=$F52, Q$3:Q$1002))),"",((IF($E52&gt;AL$2,(", "&amp;Q$3&amp;" "&amp;FIXED((MIN(IF($F$3:$F$1002=$F52,Q$3:Q$1002,""))),$B$2)&amp;"–"&amp;FIXED((MAX(IF($F$3:$F$1002=$F52,Q$3:Q$1002,""))),$B$2)&amp;IF($A$2&lt;&gt;"y", "", " ("&amp;ROUND((AVERAGE(IF($F$3:$F$1002=$F52, Q$3:Q$1002))), $B$2)&amp;(IF($C$2="y", "", ")")))&amp;IF($C$2&lt;&gt;"y", "", (IF($A$2&lt;&gt;"y", " (", "±"))&amp;ROUND((STDEV(IF($F$3:$F$1002=$F52, Q$3:Q$1002))), $D$2)&amp;")")),"")))))</f>
        <v/>
      </c>
      <c r="AM52" s="5" t="str">
        <f t="array" ref="AM52">IF(R$2="n","",IF(ISERROR(STDEV(IF($F$3:$F$1002=$F52, R$3:R$1002))),"",((IF($E52&gt;AM$2,(", "&amp;R$3&amp;" "&amp;FIXED((MIN(IF($F$3:$F$1002=$F52,R$3:R$1002,""))),$B$2)&amp;"–"&amp;FIXED((MAX(IF($F$3:$F$1002=$F52,R$3:R$1002,""))),$B$2)&amp;IF($A$2&lt;&gt;"y", "", " ("&amp;ROUND((AVERAGE(IF($F$3:$F$1002=$F52, R$3:R$1002))), $B$2)&amp;(IF($C$2="y", "", ")")))&amp;IF($C$2&lt;&gt;"y", "", (IF($A$2&lt;&gt;"y", " (", "±"))&amp;ROUND((STDEV(IF($F$3:$F$1002=$F52, R$3:R$1002))), $D$2)&amp;")")),"")))))</f>
        <v/>
      </c>
      <c r="AN52" s="5" t="str">
        <f t="array" ref="AN52">IF(S$2="n","",IF(ISERROR(STDEV(IF($F$3:$F$1002=$F52, S$3:S$1002))),"",((IF($E52&gt;AN$2,(", "&amp;S$3&amp;" "&amp;FIXED((MIN(IF($F$3:$F$1002=$F52,S$3:S$1002,""))),$B$2)&amp;"–"&amp;FIXED((MAX(IF($F$3:$F$1002=$F52,S$3:S$1002,""))),$B$2)&amp;IF($A$2&lt;&gt;"y", "", " ("&amp;ROUND((AVERAGE(IF($F$3:$F$1002=$F52, S$3:S$1002))), $B$2)&amp;(IF($C$2="y", "", ")")))&amp;IF($C$2&lt;&gt;"y", "", (IF($A$2&lt;&gt;"y", " (", "±"))&amp;ROUND((STDEV(IF($F$3:$F$1002=$F52, S$3:S$1002))), $D$2)&amp;")")),"")))))</f>
        <v/>
      </c>
      <c r="AO52" s="5" t="str">
        <f t="array" ref="AO52">IF(T$2="n","",IF(ISERROR(STDEV(IF($F$3:$F$1002=$F52, T$3:T$1002))),"",((IF($E52&gt;AO$2,(", "&amp;T$3&amp;" "&amp;FIXED((MIN(IF($F$3:$F$1002=$F52,T$3:T$1002,""))),$B$2)&amp;"–"&amp;FIXED((MAX(IF($F$3:$F$1002=$F52,T$3:T$1002,""))),$B$2)&amp;IF($A$2&lt;&gt;"y", "", " ("&amp;ROUND((AVERAGE(IF($F$3:$F$1002=$F52, T$3:T$1002))), $B$2)&amp;(IF($C$2="y", "", ")")))&amp;IF($C$2&lt;&gt;"y", "", (IF($A$2&lt;&gt;"y", " (", "±"))&amp;ROUND((STDEV(IF($F$3:$F$1002=$F52, T$3:T$1002))), $D$2)&amp;")")),"")))))</f>
        <v/>
      </c>
      <c r="AP52" s="5" t="str">
        <f t="array" ref="AP52">IF(U$2="n","",IF(ISERROR(STDEV(IF($F$3:$F$1002=$F52, U$3:U$1002))),"",((IF($E52&gt;AP$2,(", "&amp;U$3&amp;" "&amp;FIXED((MIN(IF($F$3:$F$1002=$F52,U$3:U$1002,""))),$B$2)&amp;"–"&amp;FIXED((MAX(IF($F$3:$F$1002=$F52,U$3:U$1002,""))),$B$2)&amp;IF($A$2&lt;&gt;"y", "", " ("&amp;ROUND((AVERAGE(IF($F$3:$F$1002=$F52, U$3:U$1002))), $B$2)&amp;(IF($C$2="y", "", ")")))&amp;IF($C$2&lt;&gt;"y", "", (IF($A$2&lt;&gt;"y", " (", "±"))&amp;ROUND((STDEV(IF($F$3:$F$1002=$F52, U$3:U$1002))), $D$2)&amp;")")),"")))))</f>
        <v/>
      </c>
      <c r="AQ52" s="5" t="str">
        <f t="array" ref="AQ52">IF(V$2="n","",IF(ISERROR(STDEV(IF($F$3:$F$1002=$F52, V$3:V$1002))),"",((IF($E52&gt;AQ$2,(", "&amp;V$3&amp;" "&amp;FIXED((MIN(IF($F$3:$F$1002=$F52,V$3:V$1002,""))),$B$2)&amp;"–"&amp;FIXED((MAX(IF($F$3:$F$1002=$F52,V$3:V$1002,""))),$B$2)&amp;IF($A$2&lt;&gt;"y", "", " ("&amp;ROUND((AVERAGE(IF($F$3:$F$1002=$F52, V$3:V$1002))), $B$2)&amp;(IF($C$2="y", "", ")")))&amp;IF($C$2&lt;&gt;"y", "", (IF($A$2&lt;&gt;"y", " (", "±"))&amp;ROUND((STDEV(IF($F$3:$F$1002=$F52, V$3:V$1002))), $D$2)&amp;")")),"")))))</f>
        <v/>
      </c>
      <c r="AR52" s="5" t="str">
        <f t="array" ref="AR52">IF(W$2="n","",IF(ISERROR(STDEV(IF($F$3:$F$1002=$F52, W$3:W$1002))),"",((IF($E52&gt;AR$2,(", "&amp;W$3&amp;" "&amp;FIXED((MIN(IF($F$3:$F$1002=$F52,W$3:W$1002,""))),$B$2)&amp;"–"&amp;FIXED((MAX(IF($F$3:$F$1002=$F52,W$3:W$1002,""))),$B$2)&amp;IF($A$2&lt;&gt;"y", "", " ("&amp;ROUND((AVERAGE(IF($F$3:$F$1002=$F52, W$3:W$1002))), $B$2)&amp;(IF($C$2="y", "", ")")))&amp;IF($C$2&lt;&gt;"y", "", (IF($A$2&lt;&gt;"y", " (", "±"))&amp;ROUND((STDEV(IF($F$3:$F$1002=$F52, W$3:W$1002))), $D$2)&amp;")")),"")))))</f>
        <v/>
      </c>
      <c r="AS52" s="5" t="str">
        <f t="array" ref="AS52">IF(X$2="n","",IF(ISERROR(STDEV(IF($F$3:$F$1002=$F52, X$3:X$1002))),"",((IF($E52&gt;AS$2,(", "&amp;X$3&amp;" "&amp;FIXED((MIN(IF($F$3:$F$1002=$F52,X$3:X$1002,""))),$B$2)&amp;"–"&amp;FIXED((MAX(IF($F$3:$F$1002=$F52,X$3:X$1002,""))),$B$2)&amp;IF($A$2&lt;&gt;"y", "", " ("&amp;ROUND((AVERAGE(IF($F$3:$F$1002=$F52, X$3:X$1002))), $B$2)&amp;(IF($C$2="y", "", ")")))&amp;IF($C$2&lt;&gt;"y", "", (IF($A$2&lt;&gt;"y", " (", "±"))&amp;ROUND((STDEV(IF($F$3:$F$1002=$F52, X$3:X$1002))), $D$2)&amp;")")),"")))))</f>
        <v/>
      </c>
      <c r="AT52" s="5" t="str">
        <f t="array" ref="AT52">IF(Y$2="n","",IF(ISERROR(STDEV(IF($F$3:$F$1002=$F52, Y$3:Y$1002))),"",((IF($E52&gt;AT$2,(", "&amp;Y$3&amp;" "&amp;FIXED((MIN(IF($F$3:$F$1002=$F52,Y$3:Y$1002,""))),$B$2)&amp;"–"&amp;FIXED((MAX(IF($F$3:$F$1002=$F52,Y$3:Y$1002,""))),$B$2)&amp;IF($A$2&lt;&gt;"y", "", " ("&amp;ROUND((AVERAGE(IF($F$3:$F$1002=$F52, Y$3:Y$1002))), $B$2)&amp;(IF($C$2="y", "", ")")))&amp;IF($C$2&lt;&gt;"y", "", (IF($A$2&lt;&gt;"y", " (", "±"))&amp;ROUND((STDEV(IF($F$3:$F$1002=$F52, Y$3:Y$1002))), $D$2)&amp;")")),"")))))</f>
        <v/>
      </c>
      <c r="AU52" s="5" t="str">
        <f t="array" ref="AU52">IF(Z$2="n","",IF(ISERROR(STDEV(IF($F$3:$F$1002=$F52, Z$3:Z$1002))),"",((IF($E52&gt;AU$2,(", "&amp;Z$3&amp;" "&amp;FIXED((MIN(IF($F$3:$F$1002=$F52,Z$3:Z$1002,""))),$B$2)&amp;"–"&amp;FIXED((MAX(IF($F$3:$F$1002=$F52,Z$3:Z$1002,""))),$B$2)&amp;IF($A$2&lt;&gt;"y", "", " ("&amp;ROUND((AVERAGE(IF($F$3:$F$1002=$F52, Z$3:Z$1002))), $B$2)&amp;(IF($C$2="y", "", ")")))&amp;IF($C$2&lt;&gt;"y", "", (IF($A$2&lt;&gt;"y", " (", "±"))&amp;ROUND((STDEV(IF($F$3:$F$1002=$F52, Z$3:Z$1002))), $D$2)&amp;")")),"")))))</f>
        <v/>
      </c>
      <c r="AV52" s="5" t="str">
        <f t="array" ref="AV52">IF(AA$2="n","",IF(ISERROR(STDEV(IF($F$3:$F$1002=$F52, AA$3:AA$1002))),"",((IF($E52&gt;AV$2,(", "&amp;AA$3&amp;" "&amp;FIXED((MIN(IF($F$3:$F$1002=$F52,AA$3:AA$1002,""))),$B$2)&amp;"–"&amp;FIXED((MAX(IF($F$3:$F$1002=$F52,AA$3:AA$1002,""))),$B$2)&amp;IF($A$2&lt;&gt;"y", "", " ("&amp;ROUND((AVERAGE(IF($F$3:$F$1002=$F52, AA$3:AA$1002))), $B$2)&amp;(IF($C$2="y", "", ")")))&amp;IF($C$2&lt;&gt;"y", "", (IF($A$2&lt;&gt;"y", " (", "±"))&amp;ROUND((STDEV(IF($F$3:$F$1002=$F52, AA$3:AA$1002))), $D$2)&amp;")")),"")))))</f>
        <v/>
      </c>
      <c r="AW52" s="5">
        <f t="shared" si="5"/>
        <v>30</v>
      </c>
      <c r="AX52" s="51" t="str">
        <f t="shared" si="19"/>
        <v/>
      </c>
    </row>
    <row r="53" spans="1:50" s="1" customFormat="1" x14ac:dyDescent="0.2">
      <c r="A53" s="45">
        <f t="shared" si="15"/>
        <v>5</v>
      </c>
      <c r="B53" s="38"/>
      <c r="C53" s="38"/>
      <c r="D53" s="38"/>
      <c r="E53" s="4">
        <f t="shared" si="7"/>
        <v>0</v>
      </c>
      <c r="F53" s="4" t="str">
        <f t="shared" si="16"/>
        <v/>
      </c>
      <c r="G53" s="5">
        <f t="shared" si="17"/>
        <v>0</v>
      </c>
      <c r="H53" s="38"/>
      <c r="I53" s="38"/>
      <c r="J53" s="38"/>
      <c r="K53" s="38"/>
      <c r="L53" s="38"/>
      <c r="M53" s="38"/>
      <c r="N53" s="38"/>
      <c r="O53" s="38"/>
      <c r="P53" s="38"/>
      <c r="Q53" s="38"/>
      <c r="R53" s="38"/>
      <c r="S53" s="38"/>
      <c r="T53" s="38"/>
      <c r="U53" s="38"/>
      <c r="V53" s="38"/>
      <c r="W53" s="38"/>
      <c r="X53" s="38"/>
      <c r="Y53" s="38"/>
      <c r="Z53" s="38"/>
      <c r="AA53" s="38"/>
      <c r="AB53" s="5" t="str">
        <f t="shared" si="18"/>
        <v/>
      </c>
      <c r="AC53" s="5" t="str">
        <f t="array" ref="AC53">IF(H$2="n","",IF(ISERROR(STDEV(IF($F$3:$F$1002=$F53, H$3:H$1002))),"",((IF($E53&gt;AC$2,(H$3&amp;" "&amp;FIXED((MIN(IF($F$3:$F$1002=$F53,H$3:H$1002,""))),$B$2)&amp;"–"&amp;FIXED((MAX(IF($F$3:$F$1002=$F53,H$3:H$1002,""))),$B$2)&amp;IF($A$2&lt;&gt;"y", "", " ("&amp;ROUND((AVERAGE(IF($F$3:$F$1002=$F53, H$3:H$1002))), $B$2)&amp;(IF($C$2="y", "", ")")))&amp;IF($C$2&lt;&gt;"y", "", (IF($A$2&lt;&gt;"y", " (", "±"))&amp;ROUND((STDEV(IF($F$3:$F$1002=$F53, H$3:H$1002))), $D$2)&amp;")")),"")))))</f>
        <v/>
      </c>
      <c r="AD53" s="5" t="str">
        <f t="array" ref="AD53">IF(I$2="n","",IF(ISERROR(STDEV(IF($F$3:$F$1002=$F53, I$3:I$1002))),"",((IF($E53&gt;AD$2,(", "&amp;I$3&amp;" "&amp;FIXED((MIN(IF($F$3:$F$1002=$F53,I$3:I$1002,""))),$B$2)&amp;"–"&amp;FIXED((MAX(IF($F$3:$F$1002=$F53,I$3:I$1002,""))),$B$2)&amp;IF($A$2&lt;&gt;"y", "", " ("&amp;ROUND((AVERAGE(IF($F$3:$F$1002=$F53, I$3:I$1002))), $B$2)&amp;(IF($C$2="y", "", ")")))&amp;IF($C$2&lt;&gt;"y", "", (IF($A$2&lt;&gt;"y", " (", "±"))&amp;ROUND((STDEV(IF($F$3:$F$1002=$F53, I$3:I$1002))), $D$2)&amp;")")),"")))))</f>
        <v/>
      </c>
      <c r="AE53" s="5" t="str">
        <f t="array" ref="AE53">IF(J$2="n","",IF(ISERROR(STDEV(IF($F$3:$F$1002=$F53, J$3:J$1002))),"",((IF($E53&gt;AE$2,(", "&amp;J$3&amp;" "&amp;FIXED((MIN(IF($F$3:$F$1002=$F53,J$3:J$1002,""))),$B$2)&amp;"–"&amp;FIXED((MAX(IF($F$3:$F$1002=$F53,J$3:J$1002,""))),$B$2)&amp;IF($A$2&lt;&gt;"y", "", " ("&amp;ROUND((AVERAGE(IF($F$3:$F$1002=$F53, J$3:J$1002))), $B$2)&amp;(IF($C$2="y", "", ")")))&amp;IF($C$2&lt;&gt;"y", "", (IF($A$2&lt;&gt;"y", " (", "±"))&amp;ROUND((STDEV(IF($F$3:$F$1002=$F53, J$3:J$1002))), $D$2)&amp;")")),"")))))</f>
        <v/>
      </c>
      <c r="AF53" s="5" t="str">
        <f t="array" ref="AF53">IF(K$2="n","",IF(ISERROR(STDEV(IF($F$3:$F$1002=$F53, K$3:K$1002))),"",((IF($E53&gt;AF$2,(", "&amp;K$3&amp;" "&amp;FIXED((MIN(IF($F$3:$F$1002=$F53,K$3:K$1002,""))),$B$2)&amp;"–"&amp;FIXED((MAX(IF($F$3:$F$1002=$F53,K$3:K$1002,""))),$B$2)&amp;IF($A$2&lt;&gt;"y", "", " ("&amp;ROUND((AVERAGE(IF($F$3:$F$1002=$F53, K$3:K$1002))), $B$2)&amp;(IF($C$2="y", "", ")")))&amp;IF($C$2&lt;&gt;"y", "", (IF($A$2&lt;&gt;"y", " (", "±"))&amp;ROUND((STDEV(IF($F$3:$F$1002=$F53, K$3:K$1002))), $D$2)&amp;")")),"")))))</f>
        <v/>
      </c>
      <c r="AG53" s="5" t="str">
        <f t="array" ref="AG53">IF(L$2="n","",IF(ISERROR(STDEV(IF($F$3:$F$1002=$F53, L$3:L$1002))),"",((IF($E53&gt;AG$2,(", "&amp;L$3&amp;" "&amp;FIXED((MIN(IF($F$3:$F$1002=$F53,L$3:L$1002,""))),$B$2)&amp;"–"&amp;FIXED((MAX(IF($F$3:$F$1002=$F53,L$3:L$1002,""))),$B$2)&amp;IF($A$2&lt;&gt;"y", "", " ("&amp;ROUND((AVERAGE(IF($F$3:$F$1002=$F53, L$3:L$1002))), $B$2)&amp;(IF($C$2="y", "", ")")))&amp;IF($C$2&lt;&gt;"y", "", (IF($A$2&lt;&gt;"y", " (", "±"))&amp;ROUND((STDEV(IF($F$3:$F$1002=$F53, L$3:L$1002))), $D$2)&amp;")")),"")))))</f>
        <v/>
      </c>
      <c r="AH53" s="5" t="str">
        <f t="array" ref="AH53">IF(M$2="n","",IF(ISERROR(STDEV(IF($F$3:$F$1002=$F53, M$3:M$1002))),"",((IF($E53&gt;AH$2,(", "&amp;M$3&amp;" "&amp;FIXED((MIN(IF($F$3:$F$1002=$F53,M$3:M$1002,""))),$B$2)&amp;"–"&amp;FIXED((MAX(IF($F$3:$F$1002=$F53,M$3:M$1002,""))),$B$2)&amp;IF($A$2&lt;&gt;"y", "", " ("&amp;ROUND((AVERAGE(IF($F$3:$F$1002=$F53, M$3:M$1002))), $B$2)&amp;(IF($C$2="y", "", ")")))&amp;IF($C$2&lt;&gt;"y", "", (IF($A$2&lt;&gt;"y", " (", "±"))&amp;ROUND((STDEV(IF($F$3:$F$1002=$F53, M$3:M$1002))), $D$2)&amp;")")),"")))))</f>
        <v/>
      </c>
      <c r="AI53" s="5" t="str">
        <f t="array" ref="AI53">IF(N$2="n","",IF(ISERROR(STDEV(IF($F$3:$F$1002=$F53, N$3:N$1002))),"",((IF($E53&gt;AI$2,(", "&amp;N$3&amp;" "&amp;FIXED((MIN(IF($F$3:$F$1002=$F53,N$3:N$1002,""))),$B$2)&amp;"–"&amp;FIXED((MAX(IF($F$3:$F$1002=$F53,N$3:N$1002,""))),$B$2)&amp;IF($A$2&lt;&gt;"y", "", " ("&amp;ROUND((AVERAGE(IF($F$3:$F$1002=$F53, N$3:N$1002))), $B$2)&amp;(IF($C$2="y", "", ")")))&amp;IF($C$2&lt;&gt;"y", "", (IF($A$2&lt;&gt;"y", " (", "±"))&amp;ROUND((STDEV(IF($F$3:$F$1002=$F53, N$3:N$1002))), $D$2)&amp;")")),"")))))</f>
        <v/>
      </c>
      <c r="AJ53" s="5" t="str">
        <f t="array" ref="AJ53">IF(O$2="n","",IF(ISERROR(STDEV(IF($F$3:$F$1002=$F53, O$3:O$1002))),"",((IF($E53&gt;AJ$2,(", "&amp;O$3&amp;" "&amp;FIXED((MIN(IF($F$3:$F$1002=$F53,O$3:O$1002,""))),$B$2)&amp;"–"&amp;FIXED((MAX(IF($F$3:$F$1002=$F53,O$3:O$1002,""))),$B$2)&amp;IF($A$2&lt;&gt;"y", "", " ("&amp;ROUND((AVERAGE(IF($F$3:$F$1002=$F53, O$3:O$1002))), $B$2)&amp;(IF($C$2="y", "", ")")))&amp;IF($C$2&lt;&gt;"y", "", (IF($A$2&lt;&gt;"y", " (", "±"))&amp;ROUND((STDEV(IF($F$3:$F$1002=$F53, O$3:O$1002))), $D$2)&amp;")")),"")))))</f>
        <v/>
      </c>
      <c r="AK53" s="5" t="str">
        <f t="array" ref="AK53">IF(P$2="n","",IF(ISERROR(STDEV(IF($F$3:$F$1002=$F53, P$3:P$1002))),"",((IF($E53&gt;AK$2,(", "&amp;P$3&amp;" "&amp;FIXED((MIN(IF($F$3:$F$1002=$F53,P$3:P$1002,""))),$B$2)&amp;"–"&amp;FIXED((MAX(IF($F$3:$F$1002=$F53,P$3:P$1002,""))),$B$2)&amp;IF($A$2&lt;&gt;"y", "", " ("&amp;ROUND((AVERAGE(IF($F$3:$F$1002=$F53, P$3:P$1002))), $B$2)&amp;(IF($C$2="y", "", ")")))&amp;IF($C$2&lt;&gt;"y", "", (IF($A$2&lt;&gt;"y", " (", "±"))&amp;ROUND((STDEV(IF($F$3:$F$1002=$F53, P$3:P$1002))), $D$2)&amp;")")),"")))))</f>
        <v/>
      </c>
      <c r="AL53" s="5" t="str">
        <f t="array" ref="AL53">IF(Q$2="n","",IF(ISERROR(STDEV(IF($F$3:$F$1002=$F53, Q$3:Q$1002))),"",((IF($E53&gt;AL$2,(", "&amp;Q$3&amp;" "&amp;FIXED((MIN(IF($F$3:$F$1002=$F53,Q$3:Q$1002,""))),$B$2)&amp;"–"&amp;FIXED((MAX(IF($F$3:$F$1002=$F53,Q$3:Q$1002,""))),$B$2)&amp;IF($A$2&lt;&gt;"y", "", " ("&amp;ROUND((AVERAGE(IF($F$3:$F$1002=$F53, Q$3:Q$1002))), $B$2)&amp;(IF($C$2="y", "", ")")))&amp;IF($C$2&lt;&gt;"y", "", (IF($A$2&lt;&gt;"y", " (", "±"))&amp;ROUND((STDEV(IF($F$3:$F$1002=$F53, Q$3:Q$1002))), $D$2)&amp;")")),"")))))</f>
        <v/>
      </c>
      <c r="AM53" s="5" t="str">
        <f t="array" ref="AM53">IF(R$2="n","",IF(ISERROR(STDEV(IF($F$3:$F$1002=$F53, R$3:R$1002))),"",((IF($E53&gt;AM$2,(", "&amp;R$3&amp;" "&amp;FIXED((MIN(IF($F$3:$F$1002=$F53,R$3:R$1002,""))),$B$2)&amp;"–"&amp;FIXED((MAX(IF($F$3:$F$1002=$F53,R$3:R$1002,""))),$B$2)&amp;IF($A$2&lt;&gt;"y", "", " ("&amp;ROUND((AVERAGE(IF($F$3:$F$1002=$F53, R$3:R$1002))), $B$2)&amp;(IF($C$2="y", "", ")")))&amp;IF($C$2&lt;&gt;"y", "", (IF($A$2&lt;&gt;"y", " (", "±"))&amp;ROUND((STDEV(IF($F$3:$F$1002=$F53, R$3:R$1002))), $D$2)&amp;")")),"")))))</f>
        <v/>
      </c>
      <c r="AN53" s="5" t="str">
        <f t="array" ref="AN53">IF(S$2="n","",IF(ISERROR(STDEV(IF($F$3:$F$1002=$F53, S$3:S$1002))),"",((IF($E53&gt;AN$2,(", "&amp;S$3&amp;" "&amp;FIXED((MIN(IF($F$3:$F$1002=$F53,S$3:S$1002,""))),$B$2)&amp;"–"&amp;FIXED((MAX(IF($F$3:$F$1002=$F53,S$3:S$1002,""))),$B$2)&amp;IF($A$2&lt;&gt;"y", "", " ("&amp;ROUND((AVERAGE(IF($F$3:$F$1002=$F53, S$3:S$1002))), $B$2)&amp;(IF($C$2="y", "", ")")))&amp;IF($C$2&lt;&gt;"y", "", (IF($A$2&lt;&gt;"y", " (", "±"))&amp;ROUND((STDEV(IF($F$3:$F$1002=$F53, S$3:S$1002))), $D$2)&amp;")")),"")))))</f>
        <v/>
      </c>
      <c r="AO53" s="5" t="str">
        <f t="array" ref="AO53">IF(T$2="n","",IF(ISERROR(STDEV(IF($F$3:$F$1002=$F53, T$3:T$1002))),"",((IF($E53&gt;AO$2,(", "&amp;T$3&amp;" "&amp;FIXED((MIN(IF($F$3:$F$1002=$F53,T$3:T$1002,""))),$B$2)&amp;"–"&amp;FIXED((MAX(IF($F$3:$F$1002=$F53,T$3:T$1002,""))),$B$2)&amp;IF($A$2&lt;&gt;"y", "", " ("&amp;ROUND((AVERAGE(IF($F$3:$F$1002=$F53, T$3:T$1002))), $B$2)&amp;(IF($C$2="y", "", ")")))&amp;IF($C$2&lt;&gt;"y", "", (IF($A$2&lt;&gt;"y", " (", "±"))&amp;ROUND((STDEV(IF($F$3:$F$1002=$F53, T$3:T$1002))), $D$2)&amp;")")),"")))))</f>
        <v/>
      </c>
      <c r="AP53" s="5" t="str">
        <f t="array" ref="AP53">IF(U$2="n","",IF(ISERROR(STDEV(IF($F$3:$F$1002=$F53, U$3:U$1002))),"",((IF($E53&gt;AP$2,(", "&amp;U$3&amp;" "&amp;FIXED((MIN(IF($F$3:$F$1002=$F53,U$3:U$1002,""))),$B$2)&amp;"–"&amp;FIXED((MAX(IF($F$3:$F$1002=$F53,U$3:U$1002,""))),$B$2)&amp;IF($A$2&lt;&gt;"y", "", " ("&amp;ROUND((AVERAGE(IF($F$3:$F$1002=$F53, U$3:U$1002))), $B$2)&amp;(IF($C$2="y", "", ")")))&amp;IF($C$2&lt;&gt;"y", "", (IF($A$2&lt;&gt;"y", " (", "±"))&amp;ROUND((STDEV(IF($F$3:$F$1002=$F53, U$3:U$1002))), $D$2)&amp;")")),"")))))</f>
        <v/>
      </c>
      <c r="AQ53" s="5" t="str">
        <f t="array" ref="AQ53">IF(V$2="n","",IF(ISERROR(STDEV(IF($F$3:$F$1002=$F53, V$3:V$1002))),"",((IF($E53&gt;AQ$2,(", "&amp;V$3&amp;" "&amp;FIXED((MIN(IF($F$3:$F$1002=$F53,V$3:V$1002,""))),$B$2)&amp;"–"&amp;FIXED((MAX(IF($F$3:$F$1002=$F53,V$3:V$1002,""))),$B$2)&amp;IF($A$2&lt;&gt;"y", "", " ("&amp;ROUND((AVERAGE(IF($F$3:$F$1002=$F53, V$3:V$1002))), $B$2)&amp;(IF($C$2="y", "", ")")))&amp;IF($C$2&lt;&gt;"y", "", (IF($A$2&lt;&gt;"y", " (", "±"))&amp;ROUND((STDEV(IF($F$3:$F$1002=$F53, V$3:V$1002))), $D$2)&amp;")")),"")))))</f>
        <v/>
      </c>
      <c r="AR53" s="5" t="str">
        <f t="array" ref="AR53">IF(W$2="n","",IF(ISERROR(STDEV(IF($F$3:$F$1002=$F53, W$3:W$1002))),"",((IF($E53&gt;AR$2,(", "&amp;W$3&amp;" "&amp;FIXED((MIN(IF($F$3:$F$1002=$F53,W$3:W$1002,""))),$B$2)&amp;"–"&amp;FIXED((MAX(IF($F$3:$F$1002=$F53,W$3:W$1002,""))),$B$2)&amp;IF($A$2&lt;&gt;"y", "", " ("&amp;ROUND((AVERAGE(IF($F$3:$F$1002=$F53, W$3:W$1002))), $B$2)&amp;(IF($C$2="y", "", ")")))&amp;IF($C$2&lt;&gt;"y", "", (IF($A$2&lt;&gt;"y", " (", "±"))&amp;ROUND((STDEV(IF($F$3:$F$1002=$F53, W$3:W$1002))), $D$2)&amp;")")),"")))))</f>
        <v/>
      </c>
      <c r="AS53" s="5" t="str">
        <f t="array" ref="AS53">IF(X$2="n","",IF(ISERROR(STDEV(IF($F$3:$F$1002=$F53, X$3:X$1002))),"",((IF($E53&gt;AS$2,(", "&amp;X$3&amp;" "&amp;FIXED((MIN(IF($F$3:$F$1002=$F53,X$3:X$1002,""))),$B$2)&amp;"–"&amp;FIXED((MAX(IF($F$3:$F$1002=$F53,X$3:X$1002,""))),$B$2)&amp;IF($A$2&lt;&gt;"y", "", " ("&amp;ROUND((AVERAGE(IF($F$3:$F$1002=$F53, X$3:X$1002))), $B$2)&amp;(IF($C$2="y", "", ")")))&amp;IF($C$2&lt;&gt;"y", "", (IF($A$2&lt;&gt;"y", " (", "±"))&amp;ROUND((STDEV(IF($F$3:$F$1002=$F53, X$3:X$1002))), $D$2)&amp;")")),"")))))</f>
        <v/>
      </c>
      <c r="AT53" s="5" t="str">
        <f t="array" ref="AT53">IF(Y$2="n","",IF(ISERROR(STDEV(IF($F$3:$F$1002=$F53, Y$3:Y$1002))),"",((IF($E53&gt;AT$2,(", "&amp;Y$3&amp;" "&amp;FIXED((MIN(IF($F$3:$F$1002=$F53,Y$3:Y$1002,""))),$B$2)&amp;"–"&amp;FIXED((MAX(IF($F$3:$F$1002=$F53,Y$3:Y$1002,""))),$B$2)&amp;IF($A$2&lt;&gt;"y", "", " ("&amp;ROUND((AVERAGE(IF($F$3:$F$1002=$F53, Y$3:Y$1002))), $B$2)&amp;(IF($C$2="y", "", ")")))&amp;IF($C$2&lt;&gt;"y", "", (IF($A$2&lt;&gt;"y", " (", "±"))&amp;ROUND((STDEV(IF($F$3:$F$1002=$F53, Y$3:Y$1002))), $D$2)&amp;")")),"")))))</f>
        <v/>
      </c>
      <c r="AU53" s="5" t="str">
        <f t="array" ref="AU53">IF(Z$2="n","",IF(ISERROR(STDEV(IF($F$3:$F$1002=$F53, Z$3:Z$1002))),"",((IF($E53&gt;AU$2,(", "&amp;Z$3&amp;" "&amp;FIXED((MIN(IF($F$3:$F$1002=$F53,Z$3:Z$1002,""))),$B$2)&amp;"–"&amp;FIXED((MAX(IF($F$3:$F$1002=$F53,Z$3:Z$1002,""))),$B$2)&amp;IF($A$2&lt;&gt;"y", "", " ("&amp;ROUND((AVERAGE(IF($F$3:$F$1002=$F53, Z$3:Z$1002))), $B$2)&amp;(IF($C$2="y", "", ")")))&amp;IF($C$2&lt;&gt;"y", "", (IF($A$2&lt;&gt;"y", " (", "±"))&amp;ROUND((STDEV(IF($F$3:$F$1002=$F53, Z$3:Z$1002))), $D$2)&amp;")")),"")))))</f>
        <v/>
      </c>
      <c r="AV53" s="5" t="str">
        <f t="array" ref="AV53">IF(AA$2="n","",IF(ISERROR(STDEV(IF($F$3:$F$1002=$F53, AA$3:AA$1002))),"",((IF($E53&gt;AV$2,(", "&amp;AA$3&amp;" "&amp;FIXED((MIN(IF($F$3:$F$1002=$F53,AA$3:AA$1002,""))),$B$2)&amp;"–"&amp;FIXED((MAX(IF($F$3:$F$1002=$F53,AA$3:AA$1002,""))),$B$2)&amp;IF($A$2&lt;&gt;"y", "", " ("&amp;ROUND((AVERAGE(IF($F$3:$F$1002=$F53, AA$3:AA$1002))), $B$2)&amp;(IF($C$2="y", "", ")")))&amp;IF($C$2&lt;&gt;"y", "", (IF($A$2&lt;&gt;"y", " (", "±"))&amp;ROUND((STDEV(IF($F$3:$F$1002=$F53, AA$3:AA$1002))), $D$2)&amp;")")),"")))))</f>
        <v/>
      </c>
      <c r="AW53" s="5">
        <f t="shared" si="5"/>
        <v>31</v>
      </c>
      <c r="AX53" s="51" t="str">
        <f t="shared" si="19"/>
        <v/>
      </c>
    </row>
    <row r="54" spans="1:50" s="1" customFormat="1" x14ac:dyDescent="0.2">
      <c r="A54" s="45">
        <f t="shared" si="15"/>
        <v>5</v>
      </c>
      <c r="B54" s="38"/>
      <c r="C54" s="38"/>
      <c r="D54" s="38"/>
      <c r="E54" s="4">
        <f t="shared" si="7"/>
        <v>0</v>
      </c>
      <c r="F54" s="4" t="str">
        <f t="shared" si="16"/>
        <v/>
      </c>
      <c r="G54" s="5">
        <f t="shared" si="17"/>
        <v>0</v>
      </c>
      <c r="H54" s="38"/>
      <c r="I54" s="38"/>
      <c r="J54" s="38"/>
      <c r="K54" s="38"/>
      <c r="L54" s="38"/>
      <c r="M54" s="38"/>
      <c r="N54" s="38"/>
      <c r="O54" s="38"/>
      <c r="P54" s="38"/>
      <c r="Q54" s="38"/>
      <c r="R54" s="38"/>
      <c r="S54" s="38"/>
      <c r="T54" s="38"/>
      <c r="U54" s="38"/>
      <c r="V54" s="38"/>
      <c r="W54" s="38"/>
      <c r="X54" s="38"/>
      <c r="Y54" s="38"/>
      <c r="Z54" s="38"/>
      <c r="AA54" s="38"/>
      <c r="AB54" s="5" t="str">
        <f t="shared" si="18"/>
        <v/>
      </c>
      <c r="AC54" s="5" t="str">
        <f t="array" ref="AC54">IF(H$2="n","",IF(ISERROR(STDEV(IF($F$3:$F$1002=$F54, H$3:H$1002))),"",((IF($E54&gt;AC$2,(H$3&amp;" "&amp;FIXED((MIN(IF($F$3:$F$1002=$F54,H$3:H$1002,""))),$B$2)&amp;"–"&amp;FIXED((MAX(IF($F$3:$F$1002=$F54,H$3:H$1002,""))),$B$2)&amp;IF($A$2&lt;&gt;"y", "", " ("&amp;ROUND((AVERAGE(IF($F$3:$F$1002=$F54, H$3:H$1002))), $B$2)&amp;(IF($C$2="y", "", ")")))&amp;IF($C$2&lt;&gt;"y", "", (IF($A$2&lt;&gt;"y", " (", "±"))&amp;ROUND((STDEV(IF($F$3:$F$1002=$F54, H$3:H$1002))), $D$2)&amp;")")),"")))))</f>
        <v/>
      </c>
      <c r="AD54" s="5" t="str">
        <f t="array" ref="AD54">IF(I$2="n","",IF(ISERROR(STDEV(IF($F$3:$F$1002=$F54, I$3:I$1002))),"",((IF($E54&gt;AD$2,(", "&amp;I$3&amp;" "&amp;FIXED((MIN(IF($F$3:$F$1002=$F54,I$3:I$1002,""))),$B$2)&amp;"–"&amp;FIXED((MAX(IF($F$3:$F$1002=$F54,I$3:I$1002,""))),$B$2)&amp;IF($A$2&lt;&gt;"y", "", " ("&amp;ROUND((AVERAGE(IF($F$3:$F$1002=$F54, I$3:I$1002))), $B$2)&amp;(IF($C$2="y", "", ")")))&amp;IF($C$2&lt;&gt;"y", "", (IF($A$2&lt;&gt;"y", " (", "±"))&amp;ROUND((STDEV(IF($F$3:$F$1002=$F54, I$3:I$1002))), $D$2)&amp;")")),"")))))</f>
        <v/>
      </c>
      <c r="AE54" s="5" t="str">
        <f t="array" ref="AE54">IF(J$2="n","",IF(ISERROR(STDEV(IF($F$3:$F$1002=$F54, J$3:J$1002))),"",((IF($E54&gt;AE$2,(", "&amp;J$3&amp;" "&amp;FIXED((MIN(IF($F$3:$F$1002=$F54,J$3:J$1002,""))),$B$2)&amp;"–"&amp;FIXED((MAX(IF($F$3:$F$1002=$F54,J$3:J$1002,""))),$B$2)&amp;IF($A$2&lt;&gt;"y", "", " ("&amp;ROUND((AVERAGE(IF($F$3:$F$1002=$F54, J$3:J$1002))), $B$2)&amp;(IF($C$2="y", "", ")")))&amp;IF($C$2&lt;&gt;"y", "", (IF($A$2&lt;&gt;"y", " (", "±"))&amp;ROUND((STDEV(IF($F$3:$F$1002=$F54, J$3:J$1002))), $D$2)&amp;")")),"")))))</f>
        <v/>
      </c>
      <c r="AF54" s="5" t="str">
        <f t="array" ref="AF54">IF(K$2="n","",IF(ISERROR(STDEV(IF($F$3:$F$1002=$F54, K$3:K$1002))),"",((IF($E54&gt;AF$2,(", "&amp;K$3&amp;" "&amp;FIXED((MIN(IF($F$3:$F$1002=$F54,K$3:K$1002,""))),$B$2)&amp;"–"&amp;FIXED((MAX(IF($F$3:$F$1002=$F54,K$3:K$1002,""))),$B$2)&amp;IF($A$2&lt;&gt;"y", "", " ("&amp;ROUND((AVERAGE(IF($F$3:$F$1002=$F54, K$3:K$1002))), $B$2)&amp;(IF($C$2="y", "", ")")))&amp;IF($C$2&lt;&gt;"y", "", (IF($A$2&lt;&gt;"y", " (", "±"))&amp;ROUND((STDEV(IF($F$3:$F$1002=$F54, K$3:K$1002))), $D$2)&amp;")")),"")))))</f>
        <v/>
      </c>
      <c r="AG54" s="5" t="str">
        <f t="array" ref="AG54">IF(L$2="n","",IF(ISERROR(STDEV(IF($F$3:$F$1002=$F54, L$3:L$1002))),"",((IF($E54&gt;AG$2,(", "&amp;L$3&amp;" "&amp;FIXED((MIN(IF($F$3:$F$1002=$F54,L$3:L$1002,""))),$B$2)&amp;"–"&amp;FIXED((MAX(IF($F$3:$F$1002=$F54,L$3:L$1002,""))),$B$2)&amp;IF($A$2&lt;&gt;"y", "", " ("&amp;ROUND((AVERAGE(IF($F$3:$F$1002=$F54, L$3:L$1002))), $B$2)&amp;(IF($C$2="y", "", ")")))&amp;IF($C$2&lt;&gt;"y", "", (IF($A$2&lt;&gt;"y", " (", "±"))&amp;ROUND((STDEV(IF($F$3:$F$1002=$F54, L$3:L$1002))), $D$2)&amp;")")),"")))))</f>
        <v/>
      </c>
      <c r="AH54" s="5" t="str">
        <f t="array" ref="AH54">IF(M$2="n","",IF(ISERROR(STDEV(IF($F$3:$F$1002=$F54, M$3:M$1002))),"",((IF($E54&gt;AH$2,(", "&amp;M$3&amp;" "&amp;FIXED((MIN(IF($F$3:$F$1002=$F54,M$3:M$1002,""))),$B$2)&amp;"–"&amp;FIXED((MAX(IF($F$3:$F$1002=$F54,M$3:M$1002,""))),$B$2)&amp;IF($A$2&lt;&gt;"y", "", " ("&amp;ROUND((AVERAGE(IF($F$3:$F$1002=$F54, M$3:M$1002))), $B$2)&amp;(IF($C$2="y", "", ")")))&amp;IF($C$2&lt;&gt;"y", "", (IF($A$2&lt;&gt;"y", " (", "±"))&amp;ROUND((STDEV(IF($F$3:$F$1002=$F54, M$3:M$1002))), $D$2)&amp;")")),"")))))</f>
        <v/>
      </c>
      <c r="AI54" s="5" t="str">
        <f t="array" ref="AI54">IF(N$2="n","",IF(ISERROR(STDEV(IF($F$3:$F$1002=$F54, N$3:N$1002))),"",((IF($E54&gt;AI$2,(", "&amp;N$3&amp;" "&amp;FIXED((MIN(IF($F$3:$F$1002=$F54,N$3:N$1002,""))),$B$2)&amp;"–"&amp;FIXED((MAX(IF($F$3:$F$1002=$F54,N$3:N$1002,""))),$B$2)&amp;IF($A$2&lt;&gt;"y", "", " ("&amp;ROUND((AVERAGE(IF($F$3:$F$1002=$F54, N$3:N$1002))), $B$2)&amp;(IF($C$2="y", "", ")")))&amp;IF($C$2&lt;&gt;"y", "", (IF($A$2&lt;&gt;"y", " (", "±"))&amp;ROUND((STDEV(IF($F$3:$F$1002=$F54, N$3:N$1002))), $D$2)&amp;")")),"")))))</f>
        <v/>
      </c>
      <c r="AJ54" s="5" t="str">
        <f t="array" ref="AJ54">IF(O$2="n","",IF(ISERROR(STDEV(IF($F$3:$F$1002=$F54, O$3:O$1002))),"",((IF($E54&gt;AJ$2,(", "&amp;O$3&amp;" "&amp;FIXED((MIN(IF($F$3:$F$1002=$F54,O$3:O$1002,""))),$B$2)&amp;"–"&amp;FIXED((MAX(IF($F$3:$F$1002=$F54,O$3:O$1002,""))),$B$2)&amp;IF($A$2&lt;&gt;"y", "", " ("&amp;ROUND((AVERAGE(IF($F$3:$F$1002=$F54, O$3:O$1002))), $B$2)&amp;(IF($C$2="y", "", ")")))&amp;IF($C$2&lt;&gt;"y", "", (IF($A$2&lt;&gt;"y", " (", "±"))&amp;ROUND((STDEV(IF($F$3:$F$1002=$F54, O$3:O$1002))), $D$2)&amp;")")),"")))))</f>
        <v/>
      </c>
      <c r="AK54" s="5" t="str">
        <f t="array" ref="AK54">IF(P$2="n","",IF(ISERROR(STDEV(IF($F$3:$F$1002=$F54, P$3:P$1002))),"",((IF($E54&gt;AK$2,(", "&amp;P$3&amp;" "&amp;FIXED((MIN(IF($F$3:$F$1002=$F54,P$3:P$1002,""))),$B$2)&amp;"–"&amp;FIXED((MAX(IF($F$3:$F$1002=$F54,P$3:P$1002,""))),$B$2)&amp;IF($A$2&lt;&gt;"y", "", " ("&amp;ROUND((AVERAGE(IF($F$3:$F$1002=$F54, P$3:P$1002))), $B$2)&amp;(IF($C$2="y", "", ")")))&amp;IF($C$2&lt;&gt;"y", "", (IF($A$2&lt;&gt;"y", " (", "±"))&amp;ROUND((STDEV(IF($F$3:$F$1002=$F54, P$3:P$1002))), $D$2)&amp;")")),"")))))</f>
        <v/>
      </c>
      <c r="AL54" s="5" t="str">
        <f t="array" ref="AL54">IF(Q$2="n","",IF(ISERROR(STDEV(IF($F$3:$F$1002=$F54, Q$3:Q$1002))),"",((IF($E54&gt;AL$2,(", "&amp;Q$3&amp;" "&amp;FIXED((MIN(IF($F$3:$F$1002=$F54,Q$3:Q$1002,""))),$B$2)&amp;"–"&amp;FIXED((MAX(IF($F$3:$F$1002=$F54,Q$3:Q$1002,""))),$B$2)&amp;IF($A$2&lt;&gt;"y", "", " ("&amp;ROUND((AVERAGE(IF($F$3:$F$1002=$F54, Q$3:Q$1002))), $B$2)&amp;(IF($C$2="y", "", ")")))&amp;IF($C$2&lt;&gt;"y", "", (IF($A$2&lt;&gt;"y", " (", "±"))&amp;ROUND((STDEV(IF($F$3:$F$1002=$F54, Q$3:Q$1002))), $D$2)&amp;")")),"")))))</f>
        <v/>
      </c>
      <c r="AM54" s="5" t="str">
        <f t="array" ref="AM54">IF(R$2="n","",IF(ISERROR(STDEV(IF($F$3:$F$1002=$F54, R$3:R$1002))),"",((IF($E54&gt;AM$2,(", "&amp;R$3&amp;" "&amp;FIXED((MIN(IF($F$3:$F$1002=$F54,R$3:R$1002,""))),$B$2)&amp;"–"&amp;FIXED((MAX(IF($F$3:$F$1002=$F54,R$3:R$1002,""))),$B$2)&amp;IF($A$2&lt;&gt;"y", "", " ("&amp;ROUND((AVERAGE(IF($F$3:$F$1002=$F54, R$3:R$1002))), $B$2)&amp;(IF($C$2="y", "", ")")))&amp;IF($C$2&lt;&gt;"y", "", (IF($A$2&lt;&gt;"y", " (", "±"))&amp;ROUND((STDEV(IF($F$3:$F$1002=$F54, R$3:R$1002))), $D$2)&amp;")")),"")))))</f>
        <v/>
      </c>
      <c r="AN54" s="5" t="str">
        <f t="array" ref="AN54">IF(S$2="n","",IF(ISERROR(STDEV(IF($F$3:$F$1002=$F54, S$3:S$1002))),"",((IF($E54&gt;AN$2,(", "&amp;S$3&amp;" "&amp;FIXED((MIN(IF($F$3:$F$1002=$F54,S$3:S$1002,""))),$B$2)&amp;"–"&amp;FIXED((MAX(IF($F$3:$F$1002=$F54,S$3:S$1002,""))),$B$2)&amp;IF($A$2&lt;&gt;"y", "", " ("&amp;ROUND((AVERAGE(IF($F$3:$F$1002=$F54, S$3:S$1002))), $B$2)&amp;(IF($C$2="y", "", ")")))&amp;IF($C$2&lt;&gt;"y", "", (IF($A$2&lt;&gt;"y", " (", "±"))&amp;ROUND((STDEV(IF($F$3:$F$1002=$F54, S$3:S$1002))), $D$2)&amp;")")),"")))))</f>
        <v/>
      </c>
      <c r="AO54" s="5" t="str">
        <f t="array" ref="AO54">IF(T$2="n","",IF(ISERROR(STDEV(IF($F$3:$F$1002=$F54, T$3:T$1002))),"",((IF($E54&gt;AO$2,(", "&amp;T$3&amp;" "&amp;FIXED((MIN(IF($F$3:$F$1002=$F54,T$3:T$1002,""))),$B$2)&amp;"–"&amp;FIXED((MAX(IF($F$3:$F$1002=$F54,T$3:T$1002,""))),$B$2)&amp;IF($A$2&lt;&gt;"y", "", " ("&amp;ROUND((AVERAGE(IF($F$3:$F$1002=$F54, T$3:T$1002))), $B$2)&amp;(IF($C$2="y", "", ")")))&amp;IF($C$2&lt;&gt;"y", "", (IF($A$2&lt;&gt;"y", " (", "±"))&amp;ROUND((STDEV(IF($F$3:$F$1002=$F54, T$3:T$1002))), $D$2)&amp;")")),"")))))</f>
        <v/>
      </c>
      <c r="AP54" s="5" t="str">
        <f t="array" ref="AP54">IF(U$2="n","",IF(ISERROR(STDEV(IF($F$3:$F$1002=$F54, U$3:U$1002))),"",((IF($E54&gt;AP$2,(", "&amp;U$3&amp;" "&amp;FIXED((MIN(IF($F$3:$F$1002=$F54,U$3:U$1002,""))),$B$2)&amp;"–"&amp;FIXED((MAX(IF($F$3:$F$1002=$F54,U$3:U$1002,""))),$B$2)&amp;IF($A$2&lt;&gt;"y", "", " ("&amp;ROUND((AVERAGE(IF($F$3:$F$1002=$F54, U$3:U$1002))), $B$2)&amp;(IF($C$2="y", "", ")")))&amp;IF($C$2&lt;&gt;"y", "", (IF($A$2&lt;&gt;"y", " (", "±"))&amp;ROUND((STDEV(IF($F$3:$F$1002=$F54, U$3:U$1002))), $D$2)&amp;")")),"")))))</f>
        <v/>
      </c>
      <c r="AQ54" s="5" t="str">
        <f t="array" ref="AQ54">IF(V$2="n","",IF(ISERROR(STDEV(IF($F$3:$F$1002=$F54, V$3:V$1002))),"",((IF($E54&gt;AQ$2,(", "&amp;V$3&amp;" "&amp;FIXED((MIN(IF($F$3:$F$1002=$F54,V$3:V$1002,""))),$B$2)&amp;"–"&amp;FIXED((MAX(IF($F$3:$F$1002=$F54,V$3:V$1002,""))),$B$2)&amp;IF($A$2&lt;&gt;"y", "", " ("&amp;ROUND((AVERAGE(IF($F$3:$F$1002=$F54, V$3:V$1002))), $B$2)&amp;(IF($C$2="y", "", ")")))&amp;IF($C$2&lt;&gt;"y", "", (IF($A$2&lt;&gt;"y", " (", "±"))&amp;ROUND((STDEV(IF($F$3:$F$1002=$F54, V$3:V$1002))), $D$2)&amp;")")),"")))))</f>
        <v/>
      </c>
      <c r="AR54" s="5" t="str">
        <f t="array" ref="AR54">IF(W$2="n","",IF(ISERROR(STDEV(IF($F$3:$F$1002=$F54, W$3:W$1002))),"",((IF($E54&gt;AR$2,(", "&amp;W$3&amp;" "&amp;FIXED((MIN(IF($F$3:$F$1002=$F54,W$3:W$1002,""))),$B$2)&amp;"–"&amp;FIXED((MAX(IF($F$3:$F$1002=$F54,W$3:W$1002,""))),$B$2)&amp;IF($A$2&lt;&gt;"y", "", " ("&amp;ROUND((AVERAGE(IF($F$3:$F$1002=$F54, W$3:W$1002))), $B$2)&amp;(IF($C$2="y", "", ")")))&amp;IF($C$2&lt;&gt;"y", "", (IF($A$2&lt;&gt;"y", " (", "±"))&amp;ROUND((STDEV(IF($F$3:$F$1002=$F54, W$3:W$1002))), $D$2)&amp;")")),"")))))</f>
        <v/>
      </c>
      <c r="AS54" s="5" t="str">
        <f t="array" ref="AS54">IF(X$2="n","",IF(ISERROR(STDEV(IF($F$3:$F$1002=$F54, X$3:X$1002))),"",((IF($E54&gt;AS$2,(", "&amp;X$3&amp;" "&amp;FIXED((MIN(IF($F$3:$F$1002=$F54,X$3:X$1002,""))),$B$2)&amp;"–"&amp;FIXED((MAX(IF($F$3:$F$1002=$F54,X$3:X$1002,""))),$B$2)&amp;IF($A$2&lt;&gt;"y", "", " ("&amp;ROUND((AVERAGE(IF($F$3:$F$1002=$F54, X$3:X$1002))), $B$2)&amp;(IF($C$2="y", "", ")")))&amp;IF($C$2&lt;&gt;"y", "", (IF($A$2&lt;&gt;"y", " (", "±"))&amp;ROUND((STDEV(IF($F$3:$F$1002=$F54, X$3:X$1002))), $D$2)&amp;")")),"")))))</f>
        <v/>
      </c>
      <c r="AT54" s="5" t="str">
        <f t="array" ref="AT54">IF(Y$2="n","",IF(ISERROR(STDEV(IF($F$3:$F$1002=$F54, Y$3:Y$1002))),"",((IF($E54&gt;AT$2,(", "&amp;Y$3&amp;" "&amp;FIXED((MIN(IF($F$3:$F$1002=$F54,Y$3:Y$1002,""))),$B$2)&amp;"–"&amp;FIXED((MAX(IF($F$3:$F$1002=$F54,Y$3:Y$1002,""))),$B$2)&amp;IF($A$2&lt;&gt;"y", "", " ("&amp;ROUND((AVERAGE(IF($F$3:$F$1002=$F54, Y$3:Y$1002))), $B$2)&amp;(IF($C$2="y", "", ")")))&amp;IF($C$2&lt;&gt;"y", "", (IF($A$2&lt;&gt;"y", " (", "±"))&amp;ROUND((STDEV(IF($F$3:$F$1002=$F54, Y$3:Y$1002))), $D$2)&amp;")")),"")))))</f>
        <v/>
      </c>
      <c r="AU54" s="5" t="str">
        <f t="array" ref="AU54">IF(Z$2="n","",IF(ISERROR(STDEV(IF($F$3:$F$1002=$F54, Z$3:Z$1002))),"",((IF($E54&gt;AU$2,(", "&amp;Z$3&amp;" "&amp;FIXED((MIN(IF($F$3:$F$1002=$F54,Z$3:Z$1002,""))),$B$2)&amp;"–"&amp;FIXED((MAX(IF($F$3:$F$1002=$F54,Z$3:Z$1002,""))),$B$2)&amp;IF($A$2&lt;&gt;"y", "", " ("&amp;ROUND((AVERAGE(IF($F$3:$F$1002=$F54, Z$3:Z$1002))), $B$2)&amp;(IF($C$2="y", "", ")")))&amp;IF($C$2&lt;&gt;"y", "", (IF($A$2&lt;&gt;"y", " (", "±"))&amp;ROUND((STDEV(IF($F$3:$F$1002=$F54, Z$3:Z$1002))), $D$2)&amp;")")),"")))))</f>
        <v/>
      </c>
      <c r="AV54" s="5" t="str">
        <f t="array" ref="AV54">IF(AA$2="n","",IF(ISERROR(STDEV(IF($F$3:$F$1002=$F54, AA$3:AA$1002))),"",((IF($E54&gt;AV$2,(", "&amp;AA$3&amp;" "&amp;FIXED((MIN(IF($F$3:$F$1002=$F54,AA$3:AA$1002,""))),$B$2)&amp;"–"&amp;FIXED((MAX(IF($F$3:$F$1002=$F54,AA$3:AA$1002,""))),$B$2)&amp;IF($A$2&lt;&gt;"y", "", " ("&amp;ROUND((AVERAGE(IF($F$3:$F$1002=$F54, AA$3:AA$1002))), $B$2)&amp;(IF($C$2="y", "", ")")))&amp;IF($C$2&lt;&gt;"y", "", (IF($A$2&lt;&gt;"y", " (", "±"))&amp;ROUND((STDEV(IF($F$3:$F$1002=$F54, AA$3:AA$1002))), $D$2)&amp;")")),"")))))</f>
        <v/>
      </c>
      <c r="AW54" s="5">
        <f t="shared" si="5"/>
        <v>32</v>
      </c>
      <c r="AX54" s="51" t="str">
        <f t="shared" si="19"/>
        <v/>
      </c>
    </row>
    <row r="55" spans="1:50" s="1" customFormat="1" x14ac:dyDescent="0.2">
      <c r="A55" s="45">
        <f t="shared" si="15"/>
        <v>5</v>
      </c>
      <c r="B55" s="38"/>
      <c r="C55" s="38"/>
      <c r="D55" s="38"/>
      <c r="E55" s="4">
        <f t="shared" si="7"/>
        <v>0</v>
      </c>
      <c r="F55" s="4" t="str">
        <f t="shared" si="16"/>
        <v/>
      </c>
      <c r="G55" s="5">
        <f t="shared" si="17"/>
        <v>0</v>
      </c>
      <c r="H55" s="38"/>
      <c r="I55" s="38"/>
      <c r="J55" s="38"/>
      <c r="K55" s="38"/>
      <c r="L55" s="38"/>
      <c r="M55" s="38"/>
      <c r="N55" s="38"/>
      <c r="O55" s="38"/>
      <c r="P55" s="38"/>
      <c r="Q55" s="38"/>
      <c r="R55" s="38"/>
      <c r="S55" s="38"/>
      <c r="T55" s="38"/>
      <c r="U55" s="38"/>
      <c r="V55" s="38"/>
      <c r="W55" s="38"/>
      <c r="X55" s="38"/>
      <c r="Y55" s="38"/>
      <c r="Z55" s="38"/>
      <c r="AA55" s="38"/>
      <c r="AB55" s="5" t="str">
        <f t="shared" si="18"/>
        <v/>
      </c>
      <c r="AC55" s="5" t="str">
        <f t="array" ref="AC55">IF(H$2="n","",IF(ISERROR(STDEV(IF($F$3:$F$1002=$F55, H$3:H$1002))),"",((IF($E55&gt;AC$2,(H$3&amp;" "&amp;FIXED((MIN(IF($F$3:$F$1002=$F55,H$3:H$1002,""))),$B$2)&amp;"–"&amp;FIXED((MAX(IF($F$3:$F$1002=$F55,H$3:H$1002,""))),$B$2)&amp;IF($A$2&lt;&gt;"y", "", " ("&amp;ROUND((AVERAGE(IF($F$3:$F$1002=$F55, H$3:H$1002))), $B$2)&amp;(IF($C$2="y", "", ")")))&amp;IF($C$2&lt;&gt;"y", "", (IF($A$2&lt;&gt;"y", " (", "±"))&amp;ROUND((STDEV(IF($F$3:$F$1002=$F55, H$3:H$1002))), $D$2)&amp;")")),"")))))</f>
        <v/>
      </c>
      <c r="AD55" s="5" t="str">
        <f t="array" ref="AD55">IF(I$2="n","",IF(ISERROR(STDEV(IF($F$3:$F$1002=$F55, I$3:I$1002))),"",((IF($E55&gt;AD$2,(", "&amp;I$3&amp;" "&amp;FIXED((MIN(IF($F$3:$F$1002=$F55,I$3:I$1002,""))),$B$2)&amp;"–"&amp;FIXED((MAX(IF($F$3:$F$1002=$F55,I$3:I$1002,""))),$B$2)&amp;IF($A$2&lt;&gt;"y", "", " ("&amp;ROUND((AVERAGE(IF($F$3:$F$1002=$F55, I$3:I$1002))), $B$2)&amp;(IF($C$2="y", "", ")")))&amp;IF($C$2&lt;&gt;"y", "", (IF($A$2&lt;&gt;"y", " (", "±"))&amp;ROUND((STDEV(IF($F$3:$F$1002=$F55, I$3:I$1002))), $D$2)&amp;")")),"")))))</f>
        <v/>
      </c>
      <c r="AE55" s="5" t="str">
        <f t="array" ref="AE55">IF(J$2="n","",IF(ISERROR(STDEV(IF($F$3:$F$1002=$F55, J$3:J$1002))),"",((IF($E55&gt;AE$2,(", "&amp;J$3&amp;" "&amp;FIXED((MIN(IF($F$3:$F$1002=$F55,J$3:J$1002,""))),$B$2)&amp;"–"&amp;FIXED((MAX(IF($F$3:$F$1002=$F55,J$3:J$1002,""))),$B$2)&amp;IF($A$2&lt;&gt;"y", "", " ("&amp;ROUND((AVERAGE(IF($F$3:$F$1002=$F55, J$3:J$1002))), $B$2)&amp;(IF($C$2="y", "", ")")))&amp;IF($C$2&lt;&gt;"y", "", (IF($A$2&lt;&gt;"y", " (", "±"))&amp;ROUND((STDEV(IF($F$3:$F$1002=$F55, J$3:J$1002))), $D$2)&amp;")")),"")))))</f>
        <v/>
      </c>
      <c r="AF55" s="5" t="str">
        <f t="array" ref="AF55">IF(K$2="n","",IF(ISERROR(STDEV(IF($F$3:$F$1002=$F55, K$3:K$1002))),"",((IF($E55&gt;AF$2,(", "&amp;K$3&amp;" "&amp;FIXED((MIN(IF($F$3:$F$1002=$F55,K$3:K$1002,""))),$B$2)&amp;"–"&amp;FIXED((MAX(IF($F$3:$F$1002=$F55,K$3:K$1002,""))),$B$2)&amp;IF($A$2&lt;&gt;"y", "", " ("&amp;ROUND((AVERAGE(IF($F$3:$F$1002=$F55, K$3:K$1002))), $B$2)&amp;(IF($C$2="y", "", ")")))&amp;IF($C$2&lt;&gt;"y", "", (IF($A$2&lt;&gt;"y", " (", "±"))&amp;ROUND((STDEV(IF($F$3:$F$1002=$F55, K$3:K$1002))), $D$2)&amp;")")),"")))))</f>
        <v/>
      </c>
      <c r="AG55" s="5" t="str">
        <f t="array" ref="AG55">IF(L$2="n","",IF(ISERROR(STDEV(IF($F$3:$F$1002=$F55, L$3:L$1002))),"",((IF($E55&gt;AG$2,(", "&amp;L$3&amp;" "&amp;FIXED((MIN(IF($F$3:$F$1002=$F55,L$3:L$1002,""))),$B$2)&amp;"–"&amp;FIXED((MAX(IF($F$3:$F$1002=$F55,L$3:L$1002,""))),$B$2)&amp;IF($A$2&lt;&gt;"y", "", " ("&amp;ROUND((AVERAGE(IF($F$3:$F$1002=$F55, L$3:L$1002))), $B$2)&amp;(IF($C$2="y", "", ")")))&amp;IF($C$2&lt;&gt;"y", "", (IF($A$2&lt;&gt;"y", " (", "±"))&amp;ROUND((STDEV(IF($F$3:$F$1002=$F55, L$3:L$1002))), $D$2)&amp;")")),"")))))</f>
        <v/>
      </c>
      <c r="AH55" s="5" t="str">
        <f t="array" ref="AH55">IF(M$2="n","",IF(ISERROR(STDEV(IF($F$3:$F$1002=$F55, M$3:M$1002))),"",((IF($E55&gt;AH$2,(", "&amp;M$3&amp;" "&amp;FIXED((MIN(IF($F$3:$F$1002=$F55,M$3:M$1002,""))),$B$2)&amp;"–"&amp;FIXED((MAX(IF($F$3:$F$1002=$F55,M$3:M$1002,""))),$B$2)&amp;IF($A$2&lt;&gt;"y", "", " ("&amp;ROUND((AVERAGE(IF($F$3:$F$1002=$F55, M$3:M$1002))), $B$2)&amp;(IF($C$2="y", "", ")")))&amp;IF($C$2&lt;&gt;"y", "", (IF($A$2&lt;&gt;"y", " (", "±"))&amp;ROUND((STDEV(IF($F$3:$F$1002=$F55, M$3:M$1002))), $D$2)&amp;")")),"")))))</f>
        <v/>
      </c>
      <c r="AI55" s="5" t="str">
        <f t="array" ref="AI55">IF(N$2="n","",IF(ISERROR(STDEV(IF($F$3:$F$1002=$F55, N$3:N$1002))),"",((IF($E55&gt;AI$2,(", "&amp;N$3&amp;" "&amp;FIXED((MIN(IF($F$3:$F$1002=$F55,N$3:N$1002,""))),$B$2)&amp;"–"&amp;FIXED((MAX(IF($F$3:$F$1002=$F55,N$3:N$1002,""))),$B$2)&amp;IF($A$2&lt;&gt;"y", "", " ("&amp;ROUND((AVERAGE(IF($F$3:$F$1002=$F55, N$3:N$1002))), $B$2)&amp;(IF($C$2="y", "", ")")))&amp;IF($C$2&lt;&gt;"y", "", (IF($A$2&lt;&gt;"y", " (", "±"))&amp;ROUND((STDEV(IF($F$3:$F$1002=$F55, N$3:N$1002))), $D$2)&amp;")")),"")))))</f>
        <v/>
      </c>
      <c r="AJ55" s="5" t="str">
        <f t="array" ref="AJ55">IF(O$2="n","",IF(ISERROR(STDEV(IF($F$3:$F$1002=$F55, O$3:O$1002))),"",((IF($E55&gt;AJ$2,(", "&amp;O$3&amp;" "&amp;FIXED((MIN(IF($F$3:$F$1002=$F55,O$3:O$1002,""))),$B$2)&amp;"–"&amp;FIXED((MAX(IF($F$3:$F$1002=$F55,O$3:O$1002,""))),$B$2)&amp;IF($A$2&lt;&gt;"y", "", " ("&amp;ROUND((AVERAGE(IF($F$3:$F$1002=$F55, O$3:O$1002))), $B$2)&amp;(IF($C$2="y", "", ")")))&amp;IF($C$2&lt;&gt;"y", "", (IF($A$2&lt;&gt;"y", " (", "±"))&amp;ROUND((STDEV(IF($F$3:$F$1002=$F55, O$3:O$1002))), $D$2)&amp;")")),"")))))</f>
        <v/>
      </c>
      <c r="AK55" s="5" t="str">
        <f t="array" ref="AK55">IF(P$2="n","",IF(ISERROR(STDEV(IF($F$3:$F$1002=$F55, P$3:P$1002))),"",((IF($E55&gt;AK$2,(", "&amp;P$3&amp;" "&amp;FIXED((MIN(IF($F$3:$F$1002=$F55,P$3:P$1002,""))),$B$2)&amp;"–"&amp;FIXED((MAX(IF($F$3:$F$1002=$F55,P$3:P$1002,""))),$B$2)&amp;IF($A$2&lt;&gt;"y", "", " ("&amp;ROUND((AVERAGE(IF($F$3:$F$1002=$F55, P$3:P$1002))), $B$2)&amp;(IF($C$2="y", "", ")")))&amp;IF($C$2&lt;&gt;"y", "", (IF($A$2&lt;&gt;"y", " (", "±"))&amp;ROUND((STDEV(IF($F$3:$F$1002=$F55, P$3:P$1002))), $D$2)&amp;")")),"")))))</f>
        <v/>
      </c>
      <c r="AL55" s="5" t="str">
        <f t="array" ref="AL55">IF(Q$2="n","",IF(ISERROR(STDEV(IF($F$3:$F$1002=$F55, Q$3:Q$1002))),"",((IF($E55&gt;AL$2,(", "&amp;Q$3&amp;" "&amp;FIXED((MIN(IF($F$3:$F$1002=$F55,Q$3:Q$1002,""))),$B$2)&amp;"–"&amp;FIXED((MAX(IF($F$3:$F$1002=$F55,Q$3:Q$1002,""))),$B$2)&amp;IF($A$2&lt;&gt;"y", "", " ("&amp;ROUND((AVERAGE(IF($F$3:$F$1002=$F55, Q$3:Q$1002))), $B$2)&amp;(IF($C$2="y", "", ")")))&amp;IF($C$2&lt;&gt;"y", "", (IF($A$2&lt;&gt;"y", " (", "±"))&amp;ROUND((STDEV(IF($F$3:$F$1002=$F55, Q$3:Q$1002))), $D$2)&amp;")")),"")))))</f>
        <v/>
      </c>
      <c r="AM55" s="5" t="str">
        <f t="array" ref="AM55">IF(R$2="n","",IF(ISERROR(STDEV(IF($F$3:$F$1002=$F55, R$3:R$1002))),"",((IF($E55&gt;AM$2,(", "&amp;R$3&amp;" "&amp;FIXED((MIN(IF($F$3:$F$1002=$F55,R$3:R$1002,""))),$B$2)&amp;"–"&amp;FIXED((MAX(IF($F$3:$F$1002=$F55,R$3:R$1002,""))),$B$2)&amp;IF($A$2&lt;&gt;"y", "", " ("&amp;ROUND((AVERAGE(IF($F$3:$F$1002=$F55, R$3:R$1002))), $B$2)&amp;(IF($C$2="y", "", ")")))&amp;IF($C$2&lt;&gt;"y", "", (IF($A$2&lt;&gt;"y", " (", "±"))&amp;ROUND((STDEV(IF($F$3:$F$1002=$F55, R$3:R$1002))), $D$2)&amp;")")),"")))))</f>
        <v/>
      </c>
      <c r="AN55" s="5" t="str">
        <f t="array" ref="AN55">IF(S$2="n","",IF(ISERROR(STDEV(IF($F$3:$F$1002=$F55, S$3:S$1002))),"",((IF($E55&gt;AN$2,(", "&amp;S$3&amp;" "&amp;FIXED((MIN(IF($F$3:$F$1002=$F55,S$3:S$1002,""))),$B$2)&amp;"–"&amp;FIXED((MAX(IF($F$3:$F$1002=$F55,S$3:S$1002,""))),$B$2)&amp;IF($A$2&lt;&gt;"y", "", " ("&amp;ROUND((AVERAGE(IF($F$3:$F$1002=$F55, S$3:S$1002))), $B$2)&amp;(IF($C$2="y", "", ")")))&amp;IF($C$2&lt;&gt;"y", "", (IF($A$2&lt;&gt;"y", " (", "±"))&amp;ROUND((STDEV(IF($F$3:$F$1002=$F55, S$3:S$1002))), $D$2)&amp;")")),"")))))</f>
        <v/>
      </c>
      <c r="AO55" s="5" t="str">
        <f t="array" ref="AO55">IF(T$2="n","",IF(ISERROR(STDEV(IF($F$3:$F$1002=$F55, T$3:T$1002))),"",((IF($E55&gt;AO$2,(", "&amp;T$3&amp;" "&amp;FIXED((MIN(IF($F$3:$F$1002=$F55,T$3:T$1002,""))),$B$2)&amp;"–"&amp;FIXED((MAX(IF($F$3:$F$1002=$F55,T$3:T$1002,""))),$B$2)&amp;IF($A$2&lt;&gt;"y", "", " ("&amp;ROUND((AVERAGE(IF($F$3:$F$1002=$F55, T$3:T$1002))), $B$2)&amp;(IF($C$2="y", "", ")")))&amp;IF($C$2&lt;&gt;"y", "", (IF($A$2&lt;&gt;"y", " (", "±"))&amp;ROUND((STDEV(IF($F$3:$F$1002=$F55, T$3:T$1002))), $D$2)&amp;")")),"")))))</f>
        <v/>
      </c>
      <c r="AP55" s="5" t="str">
        <f t="array" ref="AP55">IF(U$2="n","",IF(ISERROR(STDEV(IF($F$3:$F$1002=$F55, U$3:U$1002))),"",((IF($E55&gt;AP$2,(", "&amp;U$3&amp;" "&amp;FIXED((MIN(IF($F$3:$F$1002=$F55,U$3:U$1002,""))),$B$2)&amp;"–"&amp;FIXED((MAX(IF($F$3:$F$1002=$F55,U$3:U$1002,""))),$B$2)&amp;IF($A$2&lt;&gt;"y", "", " ("&amp;ROUND((AVERAGE(IF($F$3:$F$1002=$F55, U$3:U$1002))), $B$2)&amp;(IF($C$2="y", "", ")")))&amp;IF($C$2&lt;&gt;"y", "", (IF($A$2&lt;&gt;"y", " (", "±"))&amp;ROUND((STDEV(IF($F$3:$F$1002=$F55, U$3:U$1002))), $D$2)&amp;")")),"")))))</f>
        <v/>
      </c>
      <c r="AQ55" s="5" t="str">
        <f t="array" ref="AQ55">IF(V$2="n","",IF(ISERROR(STDEV(IF($F$3:$F$1002=$F55, V$3:V$1002))),"",((IF($E55&gt;AQ$2,(", "&amp;V$3&amp;" "&amp;FIXED((MIN(IF($F$3:$F$1002=$F55,V$3:V$1002,""))),$B$2)&amp;"–"&amp;FIXED((MAX(IF($F$3:$F$1002=$F55,V$3:V$1002,""))),$B$2)&amp;IF($A$2&lt;&gt;"y", "", " ("&amp;ROUND((AVERAGE(IF($F$3:$F$1002=$F55, V$3:V$1002))), $B$2)&amp;(IF($C$2="y", "", ")")))&amp;IF($C$2&lt;&gt;"y", "", (IF($A$2&lt;&gt;"y", " (", "±"))&amp;ROUND((STDEV(IF($F$3:$F$1002=$F55, V$3:V$1002))), $D$2)&amp;")")),"")))))</f>
        <v/>
      </c>
      <c r="AR55" s="5" t="str">
        <f t="array" ref="AR55">IF(W$2="n","",IF(ISERROR(STDEV(IF($F$3:$F$1002=$F55, W$3:W$1002))),"",((IF($E55&gt;AR$2,(", "&amp;W$3&amp;" "&amp;FIXED((MIN(IF($F$3:$F$1002=$F55,W$3:W$1002,""))),$B$2)&amp;"–"&amp;FIXED((MAX(IF($F$3:$F$1002=$F55,W$3:W$1002,""))),$B$2)&amp;IF($A$2&lt;&gt;"y", "", " ("&amp;ROUND((AVERAGE(IF($F$3:$F$1002=$F55, W$3:W$1002))), $B$2)&amp;(IF($C$2="y", "", ")")))&amp;IF($C$2&lt;&gt;"y", "", (IF($A$2&lt;&gt;"y", " (", "±"))&amp;ROUND((STDEV(IF($F$3:$F$1002=$F55, W$3:W$1002))), $D$2)&amp;")")),"")))))</f>
        <v/>
      </c>
      <c r="AS55" s="5" t="str">
        <f t="array" ref="AS55">IF(X$2="n","",IF(ISERROR(STDEV(IF($F$3:$F$1002=$F55, X$3:X$1002))),"",((IF($E55&gt;AS$2,(", "&amp;X$3&amp;" "&amp;FIXED((MIN(IF($F$3:$F$1002=$F55,X$3:X$1002,""))),$B$2)&amp;"–"&amp;FIXED((MAX(IF($F$3:$F$1002=$F55,X$3:X$1002,""))),$B$2)&amp;IF($A$2&lt;&gt;"y", "", " ("&amp;ROUND((AVERAGE(IF($F$3:$F$1002=$F55, X$3:X$1002))), $B$2)&amp;(IF($C$2="y", "", ")")))&amp;IF($C$2&lt;&gt;"y", "", (IF($A$2&lt;&gt;"y", " (", "±"))&amp;ROUND((STDEV(IF($F$3:$F$1002=$F55, X$3:X$1002))), $D$2)&amp;")")),"")))))</f>
        <v/>
      </c>
      <c r="AT55" s="5" t="str">
        <f t="array" ref="AT55">IF(Y$2="n","",IF(ISERROR(STDEV(IF($F$3:$F$1002=$F55, Y$3:Y$1002))),"",((IF($E55&gt;AT$2,(", "&amp;Y$3&amp;" "&amp;FIXED((MIN(IF($F$3:$F$1002=$F55,Y$3:Y$1002,""))),$B$2)&amp;"–"&amp;FIXED((MAX(IF($F$3:$F$1002=$F55,Y$3:Y$1002,""))),$B$2)&amp;IF($A$2&lt;&gt;"y", "", " ("&amp;ROUND((AVERAGE(IF($F$3:$F$1002=$F55, Y$3:Y$1002))), $B$2)&amp;(IF($C$2="y", "", ")")))&amp;IF($C$2&lt;&gt;"y", "", (IF($A$2&lt;&gt;"y", " (", "±"))&amp;ROUND((STDEV(IF($F$3:$F$1002=$F55, Y$3:Y$1002))), $D$2)&amp;")")),"")))))</f>
        <v/>
      </c>
      <c r="AU55" s="5" t="str">
        <f t="array" ref="AU55">IF(Z$2="n","",IF(ISERROR(STDEV(IF($F$3:$F$1002=$F55, Z$3:Z$1002))),"",((IF($E55&gt;AU$2,(", "&amp;Z$3&amp;" "&amp;FIXED((MIN(IF($F$3:$F$1002=$F55,Z$3:Z$1002,""))),$B$2)&amp;"–"&amp;FIXED((MAX(IF($F$3:$F$1002=$F55,Z$3:Z$1002,""))),$B$2)&amp;IF($A$2&lt;&gt;"y", "", " ("&amp;ROUND((AVERAGE(IF($F$3:$F$1002=$F55, Z$3:Z$1002))), $B$2)&amp;(IF($C$2="y", "", ")")))&amp;IF($C$2&lt;&gt;"y", "", (IF($A$2&lt;&gt;"y", " (", "±"))&amp;ROUND((STDEV(IF($F$3:$F$1002=$F55, Z$3:Z$1002))), $D$2)&amp;")")),"")))))</f>
        <v/>
      </c>
      <c r="AV55" s="5" t="str">
        <f t="array" ref="AV55">IF(AA$2="n","",IF(ISERROR(STDEV(IF($F$3:$F$1002=$F55, AA$3:AA$1002))),"",((IF($E55&gt;AV$2,(", "&amp;AA$3&amp;" "&amp;FIXED((MIN(IF($F$3:$F$1002=$F55,AA$3:AA$1002,""))),$B$2)&amp;"–"&amp;FIXED((MAX(IF($F$3:$F$1002=$F55,AA$3:AA$1002,""))),$B$2)&amp;IF($A$2&lt;&gt;"y", "", " ("&amp;ROUND((AVERAGE(IF($F$3:$F$1002=$F55, AA$3:AA$1002))), $B$2)&amp;(IF($C$2="y", "", ")")))&amp;IF($C$2&lt;&gt;"y", "", (IF($A$2&lt;&gt;"y", " (", "±"))&amp;ROUND((STDEV(IF($F$3:$F$1002=$F55, AA$3:AA$1002))), $D$2)&amp;")")),"")))))</f>
        <v/>
      </c>
      <c r="AW55" s="5">
        <f t="shared" si="5"/>
        <v>33</v>
      </c>
      <c r="AX55" s="51" t="str">
        <f t="shared" si="19"/>
        <v/>
      </c>
    </row>
    <row r="56" spans="1:50" s="1" customFormat="1" x14ac:dyDescent="0.2">
      <c r="A56" s="45">
        <f t="shared" si="15"/>
        <v>5</v>
      </c>
      <c r="B56" s="38"/>
      <c r="C56" s="38"/>
      <c r="D56" s="38"/>
      <c r="E56" s="4">
        <f t="shared" si="7"/>
        <v>0</v>
      </c>
      <c r="F56" s="4" t="str">
        <f t="shared" si="16"/>
        <v/>
      </c>
      <c r="G56" s="5">
        <f t="shared" si="17"/>
        <v>0</v>
      </c>
      <c r="H56" s="38"/>
      <c r="I56" s="38"/>
      <c r="J56" s="38"/>
      <c r="K56" s="38"/>
      <c r="L56" s="38"/>
      <c r="M56" s="38"/>
      <c r="N56" s="38"/>
      <c r="O56" s="38"/>
      <c r="P56" s="38"/>
      <c r="Q56" s="38"/>
      <c r="R56" s="38"/>
      <c r="S56" s="38"/>
      <c r="T56" s="38"/>
      <c r="U56" s="38"/>
      <c r="V56" s="38"/>
      <c r="W56" s="38"/>
      <c r="X56" s="38"/>
      <c r="Y56" s="38"/>
      <c r="Z56" s="38"/>
      <c r="AA56" s="38"/>
      <c r="AB56" s="5" t="str">
        <f t="shared" si="18"/>
        <v/>
      </c>
      <c r="AC56" s="5" t="str">
        <f t="array" ref="AC56">IF(H$2="n","",IF(ISERROR(STDEV(IF($F$3:$F$1002=$F56, H$3:H$1002))),"",((IF($E56&gt;AC$2,(H$3&amp;" "&amp;FIXED((MIN(IF($F$3:$F$1002=$F56,H$3:H$1002,""))),$B$2)&amp;"–"&amp;FIXED((MAX(IF($F$3:$F$1002=$F56,H$3:H$1002,""))),$B$2)&amp;IF($A$2&lt;&gt;"y", "", " ("&amp;ROUND((AVERAGE(IF($F$3:$F$1002=$F56, H$3:H$1002))), $B$2)&amp;(IF($C$2="y", "", ")")))&amp;IF($C$2&lt;&gt;"y", "", (IF($A$2&lt;&gt;"y", " (", "±"))&amp;ROUND((STDEV(IF($F$3:$F$1002=$F56, H$3:H$1002))), $D$2)&amp;")")),"")))))</f>
        <v/>
      </c>
      <c r="AD56" s="5" t="str">
        <f t="array" ref="AD56">IF(I$2="n","",IF(ISERROR(STDEV(IF($F$3:$F$1002=$F56, I$3:I$1002))),"",((IF($E56&gt;AD$2,(", "&amp;I$3&amp;" "&amp;FIXED((MIN(IF($F$3:$F$1002=$F56,I$3:I$1002,""))),$B$2)&amp;"–"&amp;FIXED((MAX(IF($F$3:$F$1002=$F56,I$3:I$1002,""))),$B$2)&amp;IF($A$2&lt;&gt;"y", "", " ("&amp;ROUND((AVERAGE(IF($F$3:$F$1002=$F56, I$3:I$1002))), $B$2)&amp;(IF($C$2="y", "", ")")))&amp;IF($C$2&lt;&gt;"y", "", (IF($A$2&lt;&gt;"y", " (", "±"))&amp;ROUND((STDEV(IF($F$3:$F$1002=$F56, I$3:I$1002))), $D$2)&amp;")")),"")))))</f>
        <v/>
      </c>
      <c r="AE56" s="5" t="str">
        <f t="array" ref="AE56">IF(J$2="n","",IF(ISERROR(STDEV(IF($F$3:$F$1002=$F56, J$3:J$1002))),"",((IF($E56&gt;AE$2,(", "&amp;J$3&amp;" "&amp;FIXED((MIN(IF($F$3:$F$1002=$F56,J$3:J$1002,""))),$B$2)&amp;"–"&amp;FIXED((MAX(IF($F$3:$F$1002=$F56,J$3:J$1002,""))),$B$2)&amp;IF($A$2&lt;&gt;"y", "", " ("&amp;ROUND((AVERAGE(IF($F$3:$F$1002=$F56, J$3:J$1002))), $B$2)&amp;(IF($C$2="y", "", ")")))&amp;IF($C$2&lt;&gt;"y", "", (IF($A$2&lt;&gt;"y", " (", "±"))&amp;ROUND((STDEV(IF($F$3:$F$1002=$F56, J$3:J$1002))), $D$2)&amp;")")),"")))))</f>
        <v/>
      </c>
      <c r="AF56" s="5" t="str">
        <f t="array" ref="AF56">IF(K$2="n","",IF(ISERROR(STDEV(IF($F$3:$F$1002=$F56, K$3:K$1002))),"",((IF($E56&gt;AF$2,(", "&amp;K$3&amp;" "&amp;FIXED((MIN(IF($F$3:$F$1002=$F56,K$3:K$1002,""))),$B$2)&amp;"–"&amp;FIXED((MAX(IF($F$3:$F$1002=$F56,K$3:K$1002,""))),$B$2)&amp;IF($A$2&lt;&gt;"y", "", " ("&amp;ROUND((AVERAGE(IF($F$3:$F$1002=$F56, K$3:K$1002))), $B$2)&amp;(IF($C$2="y", "", ")")))&amp;IF($C$2&lt;&gt;"y", "", (IF($A$2&lt;&gt;"y", " (", "±"))&amp;ROUND((STDEV(IF($F$3:$F$1002=$F56, K$3:K$1002))), $D$2)&amp;")")),"")))))</f>
        <v/>
      </c>
      <c r="AG56" s="5" t="str">
        <f t="array" ref="AG56">IF(L$2="n","",IF(ISERROR(STDEV(IF($F$3:$F$1002=$F56, L$3:L$1002))),"",((IF($E56&gt;AG$2,(", "&amp;L$3&amp;" "&amp;FIXED((MIN(IF($F$3:$F$1002=$F56,L$3:L$1002,""))),$B$2)&amp;"–"&amp;FIXED((MAX(IF($F$3:$F$1002=$F56,L$3:L$1002,""))),$B$2)&amp;IF($A$2&lt;&gt;"y", "", " ("&amp;ROUND((AVERAGE(IF($F$3:$F$1002=$F56, L$3:L$1002))), $B$2)&amp;(IF($C$2="y", "", ")")))&amp;IF($C$2&lt;&gt;"y", "", (IF($A$2&lt;&gt;"y", " (", "±"))&amp;ROUND((STDEV(IF($F$3:$F$1002=$F56, L$3:L$1002))), $D$2)&amp;")")),"")))))</f>
        <v/>
      </c>
      <c r="AH56" s="5" t="str">
        <f t="array" ref="AH56">IF(M$2="n","",IF(ISERROR(STDEV(IF($F$3:$F$1002=$F56, M$3:M$1002))),"",((IF($E56&gt;AH$2,(", "&amp;M$3&amp;" "&amp;FIXED((MIN(IF($F$3:$F$1002=$F56,M$3:M$1002,""))),$B$2)&amp;"–"&amp;FIXED((MAX(IF($F$3:$F$1002=$F56,M$3:M$1002,""))),$B$2)&amp;IF($A$2&lt;&gt;"y", "", " ("&amp;ROUND((AVERAGE(IF($F$3:$F$1002=$F56, M$3:M$1002))), $B$2)&amp;(IF($C$2="y", "", ")")))&amp;IF($C$2&lt;&gt;"y", "", (IF($A$2&lt;&gt;"y", " (", "±"))&amp;ROUND((STDEV(IF($F$3:$F$1002=$F56, M$3:M$1002))), $D$2)&amp;")")),"")))))</f>
        <v/>
      </c>
      <c r="AI56" s="5" t="str">
        <f t="array" ref="AI56">IF(N$2="n","",IF(ISERROR(STDEV(IF($F$3:$F$1002=$F56, N$3:N$1002))),"",((IF($E56&gt;AI$2,(", "&amp;N$3&amp;" "&amp;FIXED((MIN(IF($F$3:$F$1002=$F56,N$3:N$1002,""))),$B$2)&amp;"–"&amp;FIXED((MAX(IF($F$3:$F$1002=$F56,N$3:N$1002,""))),$B$2)&amp;IF($A$2&lt;&gt;"y", "", " ("&amp;ROUND((AVERAGE(IF($F$3:$F$1002=$F56, N$3:N$1002))), $B$2)&amp;(IF($C$2="y", "", ")")))&amp;IF($C$2&lt;&gt;"y", "", (IF($A$2&lt;&gt;"y", " (", "±"))&amp;ROUND((STDEV(IF($F$3:$F$1002=$F56, N$3:N$1002))), $D$2)&amp;")")),"")))))</f>
        <v/>
      </c>
      <c r="AJ56" s="5" t="str">
        <f t="array" ref="AJ56">IF(O$2="n","",IF(ISERROR(STDEV(IF($F$3:$F$1002=$F56, O$3:O$1002))),"",((IF($E56&gt;AJ$2,(", "&amp;O$3&amp;" "&amp;FIXED((MIN(IF($F$3:$F$1002=$F56,O$3:O$1002,""))),$B$2)&amp;"–"&amp;FIXED((MAX(IF($F$3:$F$1002=$F56,O$3:O$1002,""))),$B$2)&amp;IF($A$2&lt;&gt;"y", "", " ("&amp;ROUND((AVERAGE(IF($F$3:$F$1002=$F56, O$3:O$1002))), $B$2)&amp;(IF($C$2="y", "", ")")))&amp;IF($C$2&lt;&gt;"y", "", (IF($A$2&lt;&gt;"y", " (", "±"))&amp;ROUND((STDEV(IF($F$3:$F$1002=$F56, O$3:O$1002))), $D$2)&amp;")")),"")))))</f>
        <v/>
      </c>
      <c r="AK56" s="5" t="str">
        <f t="array" ref="AK56">IF(P$2="n","",IF(ISERROR(STDEV(IF($F$3:$F$1002=$F56, P$3:P$1002))),"",((IF($E56&gt;AK$2,(", "&amp;P$3&amp;" "&amp;FIXED((MIN(IF($F$3:$F$1002=$F56,P$3:P$1002,""))),$B$2)&amp;"–"&amp;FIXED((MAX(IF($F$3:$F$1002=$F56,P$3:P$1002,""))),$B$2)&amp;IF($A$2&lt;&gt;"y", "", " ("&amp;ROUND((AVERAGE(IF($F$3:$F$1002=$F56, P$3:P$1002))), $B$2)&amp;(IF($C$2="y", "", ")")))&amp;IF($C$2&lt;&gt;"y", "", (IF($A$2&lt;&gt;"y", " (", "±"))&amp;ROUND((STDEV(IF($F$3:$F$1002=$F56, P$3:P$1002))), $D$2)&amp;")")),"")))))</f>
        <v/>
      </c>
      <c r="AL56" s="5" t="str">
        <f t="array" ref="AL56">IF(Q$2="n","",IF(ISERROR(STDEV(IF($F$3:$F$1002=$F56, Q$3:Q$1002))),"",((IF($E56&gt;AL$2,(", "&amp;Q$3&amp;" "&amp;FIXED((MIN(IF($F$3:$F$1002=$F56,Q$3:Q$1002,""))),$B$2)&amp;"–"&amp;FIXED((MAX(IF($F$3:$F$1002=$F56,Q$3:Q$1002,""))),$B$2)&amp;IF($A$2&lt;&gt;"y", "", " ("&amp;ROUND((AVERAGE(IF($F$3:$F$1002=$F56, Q$3:Q$1002))), $B$2)&amp;(IF($C$2="y", "", ")")))&amp;IF($C$2&lt;&gt;"y", "", (IF($A$2&lt;&gt;"y", " (", "±"))&amp;ROUND((STDEV(IF($F$3:$F$1002=$F56, Q$3:Q$1002))), $D$2)&amp;")")),"")))))</f>
        <v/>
      </c>
      <c r="AM56" s="5" t="str">
        <f t="array" ref="AM56">IF(R$2="n","",IF(ISERROR(STDEV(IF($F$3:$F$1002=$F56, R$3:R$1002))),"",((IF($E56&gt;AM$2,(", "&amp;R$3&amp;" "&amp;FIXED((MIN(IF($F$3:$F$1002=$F56,R$3:R$1002,""))),$B$2)&amp;"–"&amp;FIXED((MAX(IF($F$3:$F$1002=$F56,R$3:R$1002,""))),$B$2)&amp;IF($A$2&lt;&gt;"y", "", " ("&amp;ROUND((AVERAGE(IF($F$3:$F$1002=$F56, R$3:R$1002))), $B$2)&amp;(IF($C$2="y", "", ")")))&amp;IF($C$2&lt;&gt;"y", "", (IF($A$2&lt;&gt;"y", " (", "±"))&amp;ROUND((STDEV(IF($F$3:$F$1002=$F56, R$3:R$1002))), $D$2)&amp;")")),"")))))</f>
        <v/>
      </c>
      <c r="AN56" s="5" t="str">
        <f t="array" ref="AN56">IF(S$2="n","",IF(ISERROR(STDEV(IF($F$3:$F$1002=$F56, S$3:S$1002))),"",((IF($E56&gt;AN$2,(", "&amp;S$3&amp;" "&amp;FIXED((MIN(IF($F$3:$F$1002=$F56,S$3:S$1002,""))),$B$2)&amp;"–"&amp;FIXED((MAX(IF($F$3:$F$1002=$F56,S$3:S$1002,""))),$B$2)&amp;IF($A$2&lt;&gt;"y", "", " ("&amp;ROUND((AVERAGE(IF($F$3:$F$1002=$F56, S$3:S$1002))), $B$2)&amp;(IF($C$2="y", "", ")")))&amp;IF($C$2&lt;&gt;"y", "", (IF($A$2&lt;&gt;"y", " (", "±"))&amp;ROUND((STDEV(IF($F$3:$F$1002=$F56, S$3:S$1002))), $D$2)&amp;")")),"")))))</f>
        <v/>
      </c>
      <c r="AO56" s="5" t="str">
        <f t="array" ref="AO56">IF(T$2="n","",IF(ISERROR(STDEV(IF($F$3:$F$1002=$F56, T$3:T$1002))),"",((IF($E56&gt;AO$2,(", "&amp;T$3&amp;" "&amp;FIXED((MIN(IF($F$3:$F$1002=$F56,T$3:T$1002,""))),$B$2)&amp;"–"&amp;FIXED((MAX(IF($F$3:$F$1002=$F56,T$3:T$1002,""))),$B$2)&amp;IF($A$2&lt;&gt;"y", "", " ("&amp;ROUND((AVERAGE(IF($F$3:$F$1002=$F56, T$3:T$1002))), $B$2)&amp;(IF($C$2="y", "", ")")))&amp;IF($C$2&lt;&gt;"y", "", (IF($A$2&lt;&gt;"y", " (", "±"))&amp;ROUND((STDEV(IF($F$3:$F$1002=$F56, T$3:T$1002))), $D$2)&amp;")")),"")))))</f>
        <v/>
      </c>
      <c r="AP56" s="5" t="str">
        <f t="array" ref="AP56">IF(U$2="n","",IF(ISERROR(STDEV(IF($F$3:$F$1002=$F56, U$3:U$1002))),"",((IF($E56&gt;AP$2,(", "&amp;U$3&amp;" "&amp;FIXED((MIN(IF($F$3:$F$1002=$F56,U$3:U$1002,""))),$B$2)&amp;"–"&amp;FIXED((MAX(IF($F$3:$F$1002=$F56,U$3:U$1002,""))),$B$2)&amp;IF($A$2&lt;&gt;"y", "", " ("&amp;ROUND((AVERAGE(IF($F$3:$F$1002=$F56, U$3:U$1002))), $B$2)&amp;(IF($C$2="y", "", ")")))&amp;IF($C$2&lt;&gt;"y", "", (IF($A$2&lt;&gt;"y", " (", "±"))&amp;ROUND((STDEV(IF($F$3:$F$1002=$F56, U$3:U$1002))), $D$2)&amp;")")),"")))))</f>
        <v/>
      </c>
      <c r="AQ56" s="5" t="str">
        <f t="array" ref="AQ56">IF(V$2="n","",IF(ISERROR(STDEV(IF($F$3:$F$1002=$F56, V$3:V$1002))),"",((IF($E56&gt;AQ$2,(", "&amp;V$3&amp;" "&amp;FIXED((MIN(IF($F$3:$F$1002=$F56,V$3:V$1002,""))),$B$2)&amp;"–"&amp;FIXED((MAX(IF($F$3:$F$1002=$F56,V$3:V$1002,""))),$B$2)&amp;IF($A$2&lt;&gt;"y", "", " ("&amp;ROUND((AVERAGE(IF($F$3:$F$1002=$F56, V$3:V$1002))), $B$2)&amp;(IF($C$2="y", "", ")")))&amp;IF($C$2&lt;&gt;"y", "", (IF($A$2&lt;&gt;"y", " (", "±"))&amp;ROUND((STDEV(IF($F$3:$F$1002=$F56, V$3:V$1002))), $D$2)&amp;")")),"")))))</f>
        <v/>
      </c>
      <c r="AR56" s="5" t="str">
        <f t="array" ref="AR56">IF(W$2="n","",IF(ISERROR(STDEV(IF($F$3:$F$1002=$F56, W$3:W$1002))),"",((IF($E56&gt;AR$2,(", "&amp;W$3&amp;" "&amp;FIXED((MIN(IF($F$3:$F$1002=$F56,W$3:W$1002,""))),$B$2)&amp;"–"&amp;FIXED((MAX(IF($F$3:$F$1002=$F56,W$3:W$1002,""))),$B$2)&amp;IF($A$2&lt;&gt;"y", "", " ("&amp;ROUND((AVERAGE(IF($F$3:$F$1002=$F56, W$3:W$1002))), $B$2)&amp;(IF($C$2="y", "", ")")))&amp;IF($C$2&lt;&gt;"y", "", (IF($A$2&lt;&gt;"y", " (", "±"))&amp;ROUND((STDEV(IF($F$3:$F$1002=$F56, W$3:W$1002))), $D$2)&amp;")")),"")))))</f>
        <v/>
      </c>
      <c r="AS56" s="5" t="str">
        <f t="array" ref="AS56">IF(X$2="n","",IF(ISERROR(STDEV(IF($F$3:$F$1002=$F56, X$3:X$1002))),"",((IF($E56&gt;AS$2,(", "&amp;X$3&amp;" "&amp;FIXED((MIN(IF($F$3:$F$1002=$F56,X$3:X$1002,""))),$B$2)&amp;"–"&amp;FIXED((MAX(IF($F$3:$F$1002=$F56,X$3:X$1002,""))),$B$2)&amp;IF($A$2&lt;&gt;"y", "", " ("&amp;ROUND((AVERAGE(IF($F$3:$F$1002=$F56, X$3:X$1002))), $B$2)&amp;(IF($C$2="y", "", ")")))&amp;IF($C$2&lt;&gt;"y", "", (IF($A$2&lt;&gt;"y", " (", "±"))&amp;ROUND((STDEV(IF($F$3:$F$1002=$F56, X$3:X$1002))), $D$2)&amp;")")),"")))))</f>
        <v/>
      </c>
      <c r="AT56" s="5" t="str">
        <f t="array" ref="AT56">IF(Y$2="n","",IF(ISERROR(STDEV(IF($F$3:$F$1002=$F56, Y$3:Y$1002))),"",((IF($E56&gt;AT$2,(", "&amp;Y$3&amp;" "&amp;FIXED((MIN(IF($F$3:$F$1002=$F56,Y$3:Y$1002,""))),$B$2)&amp;"–"&amp;FIXED((MAX(IF($F$3:$F$1002=$F56,Y$3:Y$1002,""))),$B$2)&amp;IF($A$2&lt;&gt;"y", "", " ("&amp;ROUND((AVERAGE(IF($F$3:$F$1002=$F56, Y$3:Y$1002))), $B$2)&amp;(IF($C$2="y", "", ")")))&amp;IF($C$2&lt;&gt;"y", "", (IF($A$2&lt;&gt;"y", " (", "±"))&amp;ROUND((STDEV(IF($F$3:$F$1002=$F56, Y$3:Y$1002))), $D$2)&amp;")")),"")))))</f>
        <v/>
      </c>
      <c r="AU56" s="5" t="str">
        <f t="array" ref="AU56">IF(Z$2="n","",IF(ISERROR(STDEV(IF($F$3:$F$1002=$F56, Z$3:Z$1002))),"",((IF($E56&gt;AU$2,(", "&amp;Z$3&amp;" "&amp;FIXED((MIN(IF($F$3:$F$1002=$F56,Z$3:Z$1002,""))),$B$2)&amp;"–"&amp;FIXED((MAX(IF($F$3:$F$1002=$F56,Z$3:Z$1002,""))),$B$2)&amp;IF($A$2&lt;&gt;"y", "", " ("&amp;ROUND((AVERAGE(IF($F$3:$F$1002=$F56, Z$3:Z$1002))), $B$2)&amp;(IF($C$2="y", "", ")")))&amp;IF($C$2&lt;&gt;"y", "", (IF($A$2&lt;&gt;"y", " (", "±"))&amp;ROUND((STDEV(IF($F$3:$F$1002=$F56, Z$3:Z$1002))), $D$2)&amp;")")),"")))))</f>
        <v/>
      </c>
      <c r="AV56" s="5" t="str">
        <f t="array" ref="AV56">IF(AA$2="n","",IF(ISERROR(STDEV(IF($F$3:$F$1002=$F56, AA$3:AA$1002))),"",((IF($E56&gt;AV$2,(", "&amp;AA$3&amp;" "&amp;FIXED((MIN(IF($F$3:$F$1002=$F56,AA$3:AA$1002,""))),$B$2)&amp;"–"&amp;FIXED((MAX(IF($F$3:$F$1002=$F56,AA$3:AA$1002,""))),$B$2)&amp;IF($A$2&lt;&gt;"y", "", " ("&amp;ROUND((AVERAGE(IF($F$3:$F$1002=$F56, AA$3:AA$1002))), $B$2)&amp;(IF($C$2="y", "", ")")))&amp;IF($C$2&lt;&gt;"y", "", (IF($A$2&lt;&gt;"y", " (", "±"))&amp;ROUND((STDEV(IF($F$3:$F$1002=$F56, AA$3:AA$1002))), $D$2)&amp;")")),"")))))</f>
        <v/>
      </c>
      <c r="AW56" s="5">
        <f t="shared" si="5"/>
        <v>34</v>
      </c>
      <c r="AX56" s="51" t="str">
        <f t="shared" si="19"/>
        <v/>
      </c>
    </row>
    <row r="57" spans="1:50" s="1" customFormat="1" x14ac:dyDescent="0.2">
      <c r="A57" s="45">
        <f t="shared" si="15"/>
        <v>5</v>
      </c>
      <c r="B57" s="38"/>
      <c r="C57" s="38"/>
      <c r="D57" s="38"/>
      <c r="E57" s="4">
        <f t="shared" si="7"/>
        <v>0</v>
      </c>
      <c r="F57" s="4" t="str">
        <f t="shared" si="16"/>
        <v/>
      </c>
      <c r="G57" s="5">
        <f t="shared" si="17"/>
        <v>0</v>
      </c>
      <c r="H57" s="38"/>
      <c r="I57" s="38"/>
      <c r="J57" s="38"/>
      <c r="K57" s="38"/>
      <c r="L57" s="38"/>
      <c r="M57" s="38"/>
      <c r="N57" s="38"/>
      <c r="O57" s="38"/>
      <c r="P57" s="38"/>
      <c r="Q57" s="38"/>
      <c r="R57" s="38"/>
      <c r="S57" s="38"/>
      <c r="T57" s="38"/>
      <c r="U57" s="38"/>
      <c r="V57" s="38"/>
      <c r="W57" s="38"/>
      <c r="X57" s="38"/>
      <c r="Y57" s="38"/>
      <c r="Z57" s="38"/>
      <c r="AA57" s="38"/>
      <c r="AB57" s="5" t="str">
        <f t="shared" si="18"/>
        <v/>
      </c>
      <c r="AC57" s="5" t="str">
        <f t="array" ref="AC57">IF(H$2="n","",IF(ISERROR(STDEV(IF($F$3:$F$1002=$F57, H$3:H$1002))),"",((IF($E57&gt;AC$2,(H$3&amp;" "&amp;FIXED((MIN(IF($F$3:$F$1002=$F57,H$3:H$1002,""))),$B$2)&amp;"–"&amp;FIXED((MAX(IF($F$3:$F$1002=$F57,H$3:H$1002,""))),$B$2)&amp;IF($A$2&lt;&gt;"y", "", " ("&amp;ROUND((AVERAGE(IF($F$3:$F$1002=$F57, H$3:H$1002))), $B$2)&amp;(IF($C$2="y", "", ")")))&amp;IF($C$2&lt;&gt;"y", "", (IF($A$2&lt;&gt;"y", " (", "±"))&amp;ROUND((STDEV(IF($F$3:$F$1002=$F57, H$3:H$1002))), $D$2)&amp;")")),"")))))</f>
        <v/>
      </c>
      <c r="AD57" s="5" t="str">
        <f t="array" ref="AD57">IF(I$2="n","",IF(ISERROR(STDEV(IF($F$3:$F$1002=$F57, I$3:I$1002))),"",((IF($E57&gt;AD$2,(", "&amp;I$3&amp;" "&amp;FIXED((MIN(IF($F$3:$F$1002=$F57,I$3:I$1002,""))),$B$2)&amp;"–"&amp;FIXED((MAX(IF($F$3:$F$1002=$F57,I$3:I$1002,""))),$B$2)&amp;IF($A$2&lt;&gt;"y", "", " ("&amp;ROUND((AVERAGE(IF($F$3:$F$1002=$F57, I$3:I$1002))), $B$2)&amp;(IF($C$2="y", "", ")")))&amp;IF($C$2&lt;&gt;"y", "", (IF($A$2&lt;&gt;"y", " (", "±"))&amp;ROUND((STDEV(IF($F$3:$F$1002=$F57, I$3:I$1002))), $D$2)&amp;")")),"")))))</f>
        <v/>
      </c>
      <c r="AE57" s="5" t="str">
        <f t="array" ref="AE57">IF(J$2="n","",IF(ISERROR(STDEV(IF($F$3:$F$1002=$F57, J$3:J$1002))),"",((IF($E57&gt;AE$2,(", "&amp;J$3&amp;" "&amp;FIXED((MIN(IF($F$3:$F$1002=$F57,J$3:J$1002,""))),$B$2)&amp;"–"&amp;FIXED((MAX(IF($F$3:$F$1002=$F57,J$3:J$1002,""))),$B$2)&amp;IF($A$2&lt;&gt;"y", "", " ("&amp;ROUND((AVERAGE(IF($F$3:$F$1002=$F57, J$3:J$1002))), $B$2)&amp;(IF($C$2="y", "", ")")))&amp;IF($C$2&lt;&gt;"y", "", (IF($A$2&lt;&gt;"y", " (", "±"))&amp;ROUND((STDEV(IF($F$3:$F$1002=$F57, J$3:J$1002))), $D$2)&amp;")")),"")))))</f>
        <v/>
      </c>
      <c r="AF57" s="5" t="str">
        <f t="array" ref="AF57">IF(K$2="n","",IF(ISERROR(STDEV(IF($F$3:$F$1002=$F57, K$3:K$1002))),"",((IF($E57&gt;AF$2,(", "&amp;K$3&amp;" "&amp;FIXED((MIN(IF($F$3:$F$1002=$F57,K$3:K$1002,""))),$B$2)&amp;"–"&amp;FIXED((MAX(IF($F$3:$F$1002=$F57,K$3:K$1002,""))),$B$2)&amp;IF($A$2&lt;&gt;"y", "", " ("&amp;ROUND((AVERAGE(IF($F$3:$F$1002=$F57, K$3:K$1002))), $B$2)&amp;(IF($C$2="y", "", ")")))&amp;IF($C$2&lt;&gt;"y", "", (IF($A$2&lt;&gt;"y", " (", "±"))&amp;ROUND((STDEV(IF($F$3:$F$1002=$F57, K$3:K$1002))), $D$2)&amp;")")),"")))))</f>
        <v/>
      </c>
      <c r="AG57" s="5" t="str">
        <f t="array" ref="AG57">IF(L$2="n","",IF(ISERROR(STDEV(IF($F$3:$F$1002=$F57, L$3:L$1002))),"",((IF($E57&gt;AG$2,(", "&amp;L$3&amp;" "&amp;FIXED((MIN(IF($F$3:$F$1002=$F57,L$3:L$1002,""))),$B$2)&amp;"–"&amp;FIXED((MAX(IF($F$3:$F$1002=$F57,L$3:L$1002,""))),$B$2)&amp;IF($A$2&lt;&gt;"y", "", " ("&amp;ROUND((AVERAGE(IF($F$3:$F$1002=$F57, L$3:L$1002))), $B$2)&amp;(IF($C$2="y", "", ")")))&amp;IF($C$2&lt;&gt;"y", "", (IF($A$2&lt;&gt;"y", " (", "±"))&amp;ROUND((STDEV(IF($F$3:$F$1002=$F57, L$3:L$1002))), $D$2)&amp;")")),"")))))</f>
        <v/>
      </c>
      <c r="AH57" s="5" t="str">
        <f t="array" ref="AH57">IF(M$2="n","",IF(ISERROR(STDEV(IF($F$3:$F$1002=$F57, M$3:M$1002))),"",((IF($E57&gt;AH$2,(", "&amp;M$3&amp;" "&amp;FIXED((MIN(IF($F$3:$F$1002=$F57,M$3:M$1002,""))),$B$2)&amp;"–"&amp;FIXED((MAX(IF($F$3:$F$1002=$F57,M$3:M$1002,""))),$B$2)&amp;IF($A$2&lt;&gt;"y", "", " ("&amp;ROUND((AVERAGE(IF($F$3:$F$1002=$F57, M$3:M$1002))), $B$2)&amp;(IF($C$2="y", "", ")")))&amp;IF($C$2&lt;&gt;"y", "", (IF($A$2&lt;&gt;"y", " (", "±"))&amp;ROUND((STDEV(IF($F$3:$F$1002=$F57, M$3:M$1002))), $D$2)&amp;")")),"")))))</f>
        <v/>
      </c>
      <c r="AI57" s="5" t="str">
        <f t="array" ref="AI57">IF(N$2="n","",IF(ISERROR(STDEV(IF($F$3:$F$1002=$F57, N$3:N$1002))),"",((IF($E57&gt;AI$2,(", "&amp;N$3&amp;" "&amp;FIXED((MIN(IF($F$3:$F$1002=$F57,N$3:N$1002,""))),$B$2)&amp;"–"&amp;FIXED((MAX(IF($F$3:$F$1002=$F57,N$3:N$1002,""))),$B$2)&amp;IF($A$2&lt;&gt;"y", "", " ("&amp;ROUND((AVERAGE(IF($F$3:$F$1002=$F57, N$3:N$1002))), $B$2)&amp;(IF($C$2="y", "", ")")))&amp;IF($C$2&lt;&gt;"y", "", (IF($A$2&lt;&gt;"y", " (", "±"))&amp;ROUND((STDEV(IF($F$3:$F$1002=$F57, N$3:N$1002))), $D$2)&amp;")")),"")))))</f>
        <v/>
      </c>
      <c r="AJ57" s="5" t="str">
        <f t="array" ref="AJ57">IF(O$2="n","",IF(ISERROR(STDEV(IF($F$3:$F$1002=$F57, O$3:O$1002))),"",((IF($E57&gt;AJ$2,(", "&amp;O$3&amp;" "&amp;FIXED((MIN(IF($F$3:$F$1002=$F57,O$3:O$1002,""))),$B$2)&amp;"–"&amp;FIXED((MAX(IF($F$3:$F$1002=$F57,O$3:O$1002,""))),$B$2)&amp;IF($A$2&lt;&gt;"y", "", " ("&amp;ROUND((AVERAGE(IF($F$3:$F$1002=$F57, O$3:O$1002))), $B$2)&amp;(IF($C$2="y", "", ")")))&amp;IF($C$2&lt;&gt;"y", "", (IF($A$2&lt;&gt;"y", " (", "±"))&amp;ROUND((STDEV(IF($F$3:$F$1002=$F57, O$3:O$1002))), $D$2)&amp;")")),"")))))</f>
        <v/>
      </c>
      <c r="AK57" s="5" t="str">
        <f t="array" ref="AK57">IF(P$2="n","",IF(ISERROR(STDEV(IF($F$3:$F$1002=$F57, P$3:P$1002))),"",((IF($E57&gt;AK$2,(", "&amp;P$3&amp;" "&amp;FIXED((MIN(IF($F$3:$F$1002=$F57,P$3:P$1002,""))),$B$2)&amp;"–"&amp;FIXED((MAX(IF($F$3:$F$1002=$F57,P$3:P$1002,""))),$B$2)&amp;IF($A$2&lt;&gt;"y", "", " ("&amp;ROUND((AVERAGE(IF($F$3:$F$1002=$F57, P$3:P$1002))), $B$2)&amp;(IF($C$2="y", "", ")")))&amp;IF($C$2&lt;&gt;"y", "", (IF($A$2&lt;&gt;"y", " (", "±"))&amp;ROUND((STDEV(IF($F$3:$F$1002=$F57, P$3:P$1002))), $D$2)&amp;")")),"")))))</f>
        <v/>
      </c>
      <c r="AL57" s="5" t="str">
        <f t="array" ref="AL57">IF(Q$2="n","",IF(ISERROR(STDEV(IF($F$3:$F$1002=$F57, Q$3:Q$1002))),"",((IF($E57&gt;AL$2,(", "&amp;Q$3&amp;" "&amp;FIXED((MIN(IF($F$3:$F$1002=$F57,Q$3:Q$1002,""))),$B$2)&amp;"–"&amp;FIXED((MAX(IF($F$3:$F$1002=$F57,Q$3:Q$1002,""))),$B$2)&amp;IF($A$2&lt;&gt;"y", "", " ("&amp;ROUND((AVERAGE(IF($F$3:$F$1002=$F57, Q$3:Q$1002))), $B$2)&amp;(IF($C$2="y", "", ")")))&amp;IF($C$2&lt;&gt;"y", "", (IF($A$2&lt;&gt;"y", " (", "±"))&amp;ROUND((STDEV(IF($F$3:$F$1002=$F57, Q$3:Q$1002))), $D$2)&amp;")")),"")))))</f>
        <v/>
      </c>
      <c r="AM57" s="5" t="str">
        <f t="array" ref="AM57">IF(R$2="n","",IF(ISERROR(STDEV(IF($F$3:$F$1002=$F57, R$3:R$1002))),"",((IF($E57&gt;AM$2,(", "&amp;R$3&amp;" "&amp;FIXED((MIN(IF($F$3:$F$1002=$F57,R$3:R$1002,""))),$B$2)&amp;"–"&amp;FIXED((MAX(IF($F$3:$F$1002=$F57,R$3:R$1002,""))),$B$2)&amp;IF($A$2&lt;&gt;"y", "", " ("&amp;ROUND((AVERAGE(IF($F$3:$F$1002=$F57, R$3:R$1002))), $B$2)&amp;(IF($C$2="y", "", ")")))&amp;IF($C$2&lt;&gt;"y", "", (IF($A$2&lt;&gt;"y", " (", "±"))&amp;ROUND((STDEV(IF($F$3:$F$1002=$F57, R$3:R$1002))), $D$2)&amp;")")),"")))))</f>
        <v/>
      </c>
      <c r="AN57" s="5" t="str">
        <f t="array" ref="AN57">IF(S$2="n","",IF(ISERROR(STDEV(IF($F$3:$F$1002=$F57, S$3:S$1002))),"",((IF($E57&gt;AN$2,(", "&amp;S$3&amp;" "&amp;FIXED((MIN(IF($F$3:$F$1002=$F57,S$3:S$1002,""))),$B$2)&amp;"–"&amp;FIXED((MAX(IF($F$3:$F$1002=$F57,S$3:S$1002,""))),$B$2)&amp;IF($A$2&lt;&gt;"y", "", " ("&amp;ROUND((AVERAGE(IF($F$3:$F$1002=$F57, S$3:S$1002))), $B$2)&amp;(IF($C$2="y", "", ")")))&amp;IF($C$2&lt;&gt;"y", "", (IF($A$2&lt;&gt;"y", " (", "±"))&amp;ROUND((STDEV(IF($F$3:$F$1002=$F57, S$3:S$1002))), $D$2)&amp;")")),"")))))</f>
        <v/>
      </c>
      <c r="AO57" s="5" t="str">
        <f t="array" ref="AO57">IF(T$2="n","",IF(ISERROR(STDEV(IF($F$3:$F$1002=$F57, T$3:T$1002))),"",((IF($E57&gt;AO$2,(", "&amp;T$3&amp;" "&amp;FIXED((MIN(IF($F$3:$F$1002=$F57,T$3:T$1002,""))),$B$2)&amp;"–"&amp;FIXED((MAX(IF($F$3:$F$1002=$F57,T$3:T$1002,""))),$B$2)&amp;IF($A$2&lt;&gt;"y", "", " ("&amp;ROUND((AVERAGE(IF($F$3:$F$1002=$F57, T$3:T$1002))), $B$2)&amp;(IF($C$2="y", "", ")")))&amp;IF($C$2&lt;&gt;"y", "", (IF($A$2&lt;&gt;"y", " (", "±"))&amp;ROUND((STDEV(IF($F$3:$F$1002=$F57, T$3:T$1002))), $D$2)&amp;")")),"")))))</f>
        <v/>
      </c>
      <c r="AP57" s="5" t="str">
        <f t="array" ref="AP57">IF(U$2="n","",IF(ISERROR(STDEV(IF($F$3:$F$1002=$F57, U$3:U$1002))),"",((IF($E57&gt;AP$2,(", "&amp;U$3&amp;" "&amp;FIXED((MIN(IF($F$3:$F$1002=$F57,U$3:U$1002,""))),$B$2)&amp;"–"&amp;FIXED((MAX(IF($F$3:$F$1002=$F57,U$3:U$1002,""))),$B$2)&amp;IF($A$2&lt;&gt;"y", "", " ("&amp;ROUND((AVERAGE(IF($F$3:$F$1002=$F57, U$3:U$1002))), $B$2)&amp;(IF($C$2="y", "", ")")))&amp;IF($C$2&lt;&gt;"y", "", (IF($A$2&lt;&gt;"y", " (", "±"))&amp;ROUND((STDEV(IF($F$3:$F$1002=$F57, U$3:U$1002))), $D$2)&amp;")")),"")))))</f>
        <v/>
      </c>
      <c r="AQ57" s="5" t="str">
        <f t="array" ref="AQ57">IF(V$2="n","",IF(ISERROR(STDEV(IF($F$3:$F$1002=$F57, V$3:V$1002))),"",((IF($E57&gt;AQ$2,(", "&amp;V$3&amp;" "&amp;FIXED((MIN(IF($F$3:$F$1002=$F57,V$3:V$1002,""))),$B$2)&amp;"–"&amp;FIXED((MAX(IF($F$3:$F$1002=$F57,V$3:V$1002,""))),$B$2)&amp;IF($A$2&lt;&gt;"y", "", " ("&amp;ROUND((AVERAGE(IF($F$3:$F$1002=$F57, V$3:V$1002))), $B$2)&amp;(IF($C$2="y", "", ")")))&amp;IF($C$2&lt;&gt;"y", "", (IF($A$2&lt;&gt;"y", " (", "±"))&amp;ROUND((STDEV(IF($F$3:$F$1002=$F57, V$3:V$1002))), $D$2)&amp;")")),"")))))</f>
        <v/>
      </c>
      <c r="AR57" s="5" t="str">
        <f t="array" ref="AR57">IF(W$2="n","",IF(ISERROR(STDEV(IF($F$3:$F$1002=$F57, W$3:W$1002))),"",((IF($E57&gt;AR$2,(", "&amp;W$3&amp;" "&amp;FIXED((MIN(IF($F$3:$F$1002=$F57,W$3:W$1002,""))),$B$2)&amp;"–"&amp;FIXED((MAX(IF($F$3:$F$1002=$F57,W$3:W$1002,""))),$B$2)&amp;IF($A$2&lt;&gt;"y", "", " ("&amp;ROUND((AVERAGE(IF($F$3:$F$1002=$F57, W$3:W$1002))), $B$2)&amp;(IF($C$2="y", "", ")")))&amp;IF($C$2&lt;&gt;"y", "", (IF($A$2&lt;&gt;"y", " (", "±"))&amp;ROUND((STDEV(IF($F$3:$F$1002=$F57, W$3:W$1002))), $D$2)&amp;")")),"")))))</f>
        <v/>
      </c>
      <c r="AS57" s="5" t="str">
        <f t="array" ref="AS57">IF(X$2="n","",IF(ISERROR(STDEV(IF($F$3:$F$1002=$F57, X$3:X$1002))),"",((IF($E57&gt;AS$2,(", "&amp;X$3&amp;" "&amp;FIXED((MIN(IF($F$3:$F$1002=$F57,X$3:X$1002,""))),$B$2)&amp;"–"&amp;FIXED((MAX(IF($F$3:$F$1002=$F57,X$3:X$1002,""))),$B$2)&amp;IF($A$2&lt;&gt;"y", "", " ("&amp;ROUND((AVERAGE(IF($F$3:$F$1002=$F57, X$3:X$1002))), $B$2)&amp;(IF($C$2="y", "", ")")))&amp;IF($C$2&lt;&gt;"y", "", (IF($A$2&lt;&gt;"y", " (", "±"))&amp;ROUND((STDEV(IF($F$3:$F$1002=$F57, X$3:X$1002))), $D$2)&amp;")")),"")))))</f>
        <v/>
      </c>
      <c r="AT57" s="5" t="str">
        <f t="array" ref="AT57">IF(Y$2="n","",IF(ISERROR(STDEV(IF($F$3:$F$1002=$F57, Y$3:Y$1002))),"",((IF($E57&gt;AT$2,(", "&amp;Y$3&amp;" "&amp;FIXED((MIN(IF($F$3:$F$1002=$F57,Y$3:Y$1002,""))),$B$2)&amp;"–"&amp;FIXED((MAX(IF($F$3:$F$1002=$F57,Y$3:Y$1002,""))),$B$2)&amp;IF($A$2&lt;&gt;"y", "", " ("&amp;ROUND((AVERAGE(IF($F$3:$F$1002=$F57, Y$3:Y$1002))), $B$2)&amp;(IF($C$2="y", "", ")")))&amp;IF($C$2&lt;&gt;"y", "", (IF($A$2&lt;&gt;"y", " (", "±"))&amp;ROUND((STDEV(IF($F$3:$F$1002=$F57, Y$3:Y$1002))), $D$2)&amp;")")),"")))))</f>
        <v/>
      </c>
      <c r="AU57" s="5" t="str">
        <f t="array" ref="AU57">IF(Z$2="n","",IF(ISERROR(STDEV(IF($F$3:$F$1002=$F57, Z$3:Z$1002))),"",((IF($E57&gt;AU$2,(", "&amp;Z$3&amp;" "&amp;FIXED((MIN(IF($F$3:$F$1002=$F57,Z$3:Z$1002,""))),$B$2)&amp;"–"&amp;FIXED((MAX(IF($F$3:$F$1002=$F57,Z$3:Z$1002,""))),$B$2)&amp;IF($A$2&lt;&gt;"y", "", " ("&amp;ROUND((AVERAGE(IF($F$3:$F$1002=$F57, Z$3:Z$1002))), $B$2)&amp;(IF($C$2="y", "", ")")))&amp;IF($C$2&lt;&gt;"y", "", (IF($A$2&lt;&gt;"y", " (", "±"))&amp;ROUND((STDEV(IF($F$3:$F$1002=$F57, Z$3:Z$1002))), $D$2)&amp;")")),"")))))</f>
        <v/>
      </c>
      <c r="AV57" s="5" t="str">
        <f t="array" ref="AV57">IF(AA$2="n","",IF(ISERROR(STDEV(IF($F$3:$F$1002=$F57, AA$3:AA$1002))),"",((IF($E57&gt;AV$2,(", "&amp;AA$3&amp;" "&amp;FIXED((MIN(IF($F$3:$F$1002=$F57,AA$3:AA$1002,""))),$B$2)&amp;"–"&amp;FIXED((MAX(IF($F$3:$F$1002=$F57,AA$3:AA$1002,""))),$B$2)&amp;IF($A$2&lt;&gt;"y", "", " ("&amp;ROUND((AVERAGE(IF($F$3:$F$1002=$F57, AA$3:AA$1002))), $B$2)&amp;(IF($C$2="y", "", ")")))&amp;IF($C$2&lt;&gt;"y", "", (IF($A$2&lt;&gt;"y", " (", "±"))&amp;ROUND((STDEV(IF($F$3:$F$1002=$F57, AA$3:AA$1002))), $D$2)&amp;")")),"")))))</f>
        <v/>
      </c>
      <c r="AW57" s="5">
        <f t="shared" si="5"/>
        <v>35</v>
      </c>
      <c r="AX57" s="51" t="str">
        <f t="shared" si="19"/>
        <v/>
      </c>
    </row>
    <row r="58" spans="1:50" s="1" customFormat="1" x14ac:dyDescent="0.2">
      <c r="A58" s="45">
        <f t="shared" si="15"/>
        <v>5</v>
      </c>
      <c r="B58" s="38"/>
      <c r="C58" s="38"/>
      <c r="D58" s="38"/>
      <c r="E58" s="4">
        <f t="shared" si="7"/>
        <v>0</v>
      </c>
      <c r="F58" s="4" t="str">
        <f t="shared" si="16"/>
        <v/>
      </c>
      <c r="G58" s="5">
        <f t="shared" si="17"/>
        <v>0</v>
      </c>
      <c r="H58" s="38"/>
      <c r="I58" s="38"/>
      <c r="J58" s="38"/>
      <c r="K58" s="38"/>
      <c r="L58" s="38"/>
      <c r="M58" s="38"/>
      <c r="N58" s="38"/>
      <c r="O58" s="38"/>
      <c r="P58" s="38"/>
      <c r="Q58" s="38"/>
      <c r="R58" s="38"/>
      <c r="S58" s="38"/>
      <c r="T58" s="38"/>
      <c r="U58" s="38"/>
      <c r="V58" s="38"/>
      <c r="W58" s="38"/>
      <c r="X58" s="38"/>
      <c r="Y58" s="38"/>
      <c r="Z58" s="38"/>
      <c r="AA58" s="38"/>
      <c r="AB58" s="5" t="str">
        <f t="shared" si="18"/>
        <v/>
      </c>
      <c r="AC58" s="5" t="str">
        <f t="array" ref="AC58">IF(H$2="n","",IF(ISERROR(STDEV(IF($F$3:$F$1002=$F58, H$3:H$1002))),"",((IF($E58&gt;AC$2,(H$3&amp;" "&amp;FIXED((MIN(IF($F$3:$F$1002=$F58,H$3:H$1002,""))),$B$2)&amp;"–"&amp;FIXED((MAX(IF($F$3:$F$1002=$F58,H$3:H$1002,""))),$B$2)&amp;IF($A$2&lt;&gt;"y", "", " ("&amp;ROUND((AVERAGE(IF($F$3:$F$1002=$F58, H$3:H$1002))), $B$2)&amp;(IF($C$2="y", "", ")")))&amp;IF($C$2&lt;&gt;"y", "", (IF($A$2&lt;&gt;"y", " (", "±"))&amp;ROUND((STDEV(IF($F$3:$F$1002=$F58, H$3:H$1002))), $D$2)&amp;")")),"")))))</f>
        <v/>
      </c>
      <c r="AD58" s="5" t="str">
        <f t="array" ref="AD58">IF(I$2="n","",IF(ISERROR(STDEV(IF($F$3:$F$1002=$F58, I$3:I$1002))),"",((IF($E58&gt;AD$2,(", "&amp;I$3&amp;" "&amp;FIXED((MIN(IF($F$3:$F$1002=$F58,I$3:I$1002,""))),$B$2)&amp;"–"&amp;FIXED((MAX(IF($F$3:$F$1002=$F58,I$3:I$1002,""))),$B$2)&amp;IF($A$2&lt;&gt;"y", "", " ("&amp;ROUND((AVERAGE(IF($F$3:$F$1002=$F58, I$3:I$1002))), $B$2)&amp;(IF($C$2="y", "", ")")))&amp;IF($C$2&lt;&gt;"y", "", (IF($A$2&lt;&gt;"y", " (", "±"))&amp;ROUND((STDEV(IF($F$3:$F$1002=$F58, I$3:I$1002))), $D$2)&amp;")")),"")))))</f>
        <v/>
      </c>
      <c r="AE58" s="5" t="str">
        <f t="array" ref="AE58">IF(J$2="n","",IF(ISERROR(STDEV(IF($F$3:$F$1002=$F58, J$3:J$1002))),"",((IF($E58&gt;AE$2,(", "&amp;J$3&amp;" "&amp;FIXED((MIN(IF($F$3:$F$1002=$F58,J$3:J$1002,""))),$B$2)&amp;"–"&amp;FIXED((MAX(IF($F$3:$F$1002=$F58,J$3:J$1002,""))),$B$2)&amp;IF($A$2&lt;&gt;"y", "", " ("&amp;ROUND((AVERAGE(IF($F$3:$F$1002=$F58, J$3:J$1002))), $B$2)&amp;(IF($C$2="y", "", ")")))&amp;IF($C$2&lt;&gt;"y", "", (IF($A$2&lt;&gt;"y", " (", "±"))&amp;ROUND((STDEV(IF($F$3:$F$1002=$F58, J$3:J$1002))), $D$2)&amp;")")),"")))))</f>
        <v/>
      </c>
      <c r="AF58" s="5" t="str">
        <f t="array" ref="AF58">IF(K$2="n","",IF(ISERROR(STDEV(IF($F$3:$F$1002=$F58, K$3:K$1002))),"",((IF($E58&gt;AF$2,(", "&amp;K$3&amp;" "&amp;FIXED((MIN(IF($F$3:$F$1002=$F58,K$3:K$1002,""))),$B$2)&amp;"–"&amp;FIXED((MAX(IF($F$3:$F$1002=$F58,K$3:K$1002,""))),$B$2)&amp;IF($A$2&lt;&gt;"y", "", " ("&amp;ROUND((AVERAGE(IF($F$3:$F$1002=$F58, K$3:K$1002))), $B$2)&amp;(IF($C$2="y", "", ")")))&amp;IF($C$2&lt;&gt;"y", "", (IF($A$2&lt;&gt;"y", " (", "±"))&amp;ROUND((STDEV(IF($F$3:$F$1002=$F58, K$3:K$1002))), $D$2)&amp;")")),"")))))</f>
        <v/>
      </c>
      <c r="AG58" s="5" t="str">
        <f t="array" ref="AG58">IF(L$2="n","",IF(ISERROR(STDEV(IF($F$3:$F$1002=$F58, L$3:L$1002))),"",((IF($E58&gt;AG$2,(", "&amp;L$3&amp;" "&amp;FIXED((MIN(IF($F$3:$F$1002=$F58,L$3:L$1002,""))),$B$2)&amp;"–"&amp;FIXED((MAX(IF($F$3:$F$1002=$F58,L$3:L$1002,""))),$B$2)&amp;IF($A$2&lt;&gt;"y", "", " ("&amp;ROUND((AVERAGE(IF($F$3:$F$1002=$F58, L$3:L$1002))), $B$2)&amp;(IF($C$2="y", "", ")")))&amp;IF($C$2&lt;&gt;"y", "", (IF($A$2&lt;&gt;"y", " (", "±"))&amp;ROUND((STDEV(IF($F$3:$F$1002=$F58, L$3:L$1002))), $D$2)&amp;")")),"")))))</f>
        <v/>
      </c>
      <c r="AH58" s="5" t="str">
        <f t="array" ref="AH58">IF(M$2="n","",IF(ISERROR(STDEV(IF($F$3:$F$1002=$F58, M$3:M$1002))),"",((IF($E58&gt;AH$2,(", "&amp;M$3&amp;" "&amp;FIXED((MIN(IF($F$3:$F$1002=$F58,M$3:M$1002,""))),$B$2)&amp;"–"&amp;FIXED((MAX(IF($F$3:$F$1002=$F58,M$3:M$1002,""))),$B$2)&amp;IF($A$2&lt;&gt;"y", "", " ("&amp;ROUND((AVERAGE(IF($F$3:$F$1002=$F58, M$3:M$1002))), $B$2)&amp;(IF($C$2="y", "", ")")))&amp;IF($C$2&lt;&gt;"y", "", (IF($A$2&lt;&gt;"y", " (", "±"))&amp;ROUND((STDEV(IF($F$3:$F$1002=$F58, M$3:M$1002))), $D$2)&amp;")")),"")))))</f>
        <v/>
      </c>
      <c r="AI58" s="5" t="str">
        <f t="array" ref="AI58">IF(N$2="n","",IF(ISERROR(STDEV(IF($F$3:$F$1002=$F58, N$3:N$1002))),"",((IF($E58&gt;AI$2,(", "&amp;N$3&amp;" "&amp;FIXED((MIN(IF($F$3:$F$1002=$F58,N$3:N$1002,""))),$B$2)&amp;"–"&amp;FIXED((MAX(IF($F$3:$F$1002=$F58,N$3:N$1002,""))),$B$2)&amp;IF($A$2&lt;&gt;"y", "", " ("&amp;ROUND((AVERAGE(IF($F$3:$F$1002=$F58, N$3:N$1002))), $B$2)&amp;(IF($C$2="y", "", ")")))&amp;IF($C$2&lt;&gt;"y", "", (IF($A$2&lt;&gt;"y", " (", "±"))&amp;ROUND((STDEV(IF($F$3:$F$1002=$F58, N$3:N$1002))), $D$2)&amp;")")),"")))))</f>
        <v/>
      </c>
      <c r="AJ58" s="5" t="str">
        <f t="array" ref="AJ58">IF(O$2="n","",IF(ISERROR(STDEV(IF($F$3:$F$1002=$F58, O$3:O$1002))),"",((IF($E58&gt;AJ$2,(", "&amp;O$3&amp;" "&amp;FIXED((MIN(IF($F$3:$F$1002=$F58,O$3:O$1002,""))),$B$2)&amp;"–"&amp;FIXED((MAX(IF($F$3:$F$1002=$F58,O$3:O$1002,""))),$B$2)&amp;IF($A$2&lt;&gt;"y", "", " ("&amp;ROUND((AVERAGE(IF($F$3:$F$1002=$F58, O$3:O$1002))), $B$2)&amp;(IF($C$2="y", "", ")")))&amp;IF($C$2&lt;&gt;"y", "", (IF($A$2&lt;&gt;"y", " (", "±"))&amp;ROUND((STDEV(IF($F$3:$F$1002=$F58, O$3:O$1002))), $D$2)&amp;")")),"")))))</f>
        <v/>
      </c>
      <c r="AK58" s="5" t="str">
        <f t="array" ref="AK58">IF(P$2="n","",IF(ISERROR(STDEV(IF($F$3:$F$1002=$F58, P$3:P$1002))),"",((IF($E58&gt;AK$2,(", "&amp;P$3&amp;" "&amp;FIXED((MIN(IF($F$3:$F$1002=$F58,P$3:P$1002,""))),$B$2)&amp;"–"&amp;FIXED((MAX(IF($F$3:$F$1002=$F58,P$3:P$1002,""))),$B$2)&amp;IF($A$2&lt;&gt;"y", "", " ("&amp;ROUND((AVERAGE(IF($F$3:$F$1002=$F58, P$3:P$1002))), $B$2)&amp;(IF($C$2="y", "", ")")))&amp;IF($C$2&lt;&gt;"y", "", (IF($A$2&lt;&gt;"y", " (", "±"))&amp;ROUND((STDEV(IF($F$3:$F$1002=$F58, P$3:P$1002))), $D$2)&amp;")")),"")))))</f>
        <v/>
      </c>
      <c r="AL58" s="5" t="str">
        <f t="array" ref="AL58">IF(Q$2="n","",IF(ISERROR(STDEV(IF($F$3:$F$1002=$F58, Q$3:Q$1002))),"",((IF($E58&gt;AL$2,(", "&amp;Q$3&amp;" "&amp;FIXED((MIN(IF($F$3:$F$1002=$F58,Q$3:Q$1002,""))),$B$2)&amp;"–"&amp;FIXED((MAX(IF($F$3:$F$1002=$F58,Q$3:Q$1002,""))),$B$2)&amp;IF($A$2&lt;&gt;"y", "", " ("&amp;ROUND((AVERAGE(IF($F$3:$F$1002=$F58, Q$3:Q$1002))), $B$2)&amp;(IF($C$2="y", "", ")")))&amp;IF($C$2&lt;&gt;"y", "", (IF($A$2&lt;&gt;"y", " (", "±"))&amp;ROUND((STDEV(IF($F$3:$F$1002=$F58, Q$3:Q$1002))), $D$2)&amp;")")),"")))))</f>
        <v/>
      </c>
      <c r="AM58" s="5" t="str">
        <f t="array" ref="AM58">IF(R$2="n","",IF(ISERROR(STDEV(IF($F$3:$F$1002=$F58, R$3:R$1002))),"",((IF($E58&gt;AM$2,(", "&amp;R$3&amp;" "&amp;FIXED((MIN(IF($F$3:$F$1002=$F58,R$3:R$1002,""))),$B$2)&amp;"–"&amp;FIXED((MAX(IF($F$3:$F$1002=$F58,R$3:R$1002,""))),$B$2)&amp;IF($A$2&lt;&gt;"y", "", " ("&amp;ROUND((AVERAGE(IF($F$3:$F$1002=$F58, R$3:R$1002))), $B$2)&amp;(IF($C$2="y", "", ")")))&amp;IF($C$2&lt;&gt;"y", "", (IF($A$2&lt;&gt;"y", " (", "±"))&amp;ROUND((STDEV(IF($F$3:$F$1002=$F58, R$3:R$1002))), $D$2)&amp;")")),"")))))</f>
        <v/>
      </c>
      <c r="AN58" s="5" t="str">
        <f t="array" ref="AN58">IF(S$2="n","",IF(ISERROR(STDEV(IF($F$3:$F$1002=$F58, S$3:S$1002))),"",((IF($E58&gt;AN$2,(", "&amp;S$3&amp;" "&amp;FIXED((MIN(IF($F$3:$F$1002=$F58,S$3:S$1002,""))),$B$2)&amp;"–"&amp;FIXED((MAX(IF($F$3:$F$1002=$F58,S$3:S$1002,""))),$B$2)&amp;IF($A$2&lt;&gt;"y", "", " ("&amp;ROUND((AVERAGE(IF($F$3:$F$1002=$F58, S$3:S$1002))), $B$2)&amp;(IF($C$2="y", "", ")")))&amp;IF($C$2&lt;&gt;"y", "", (IF($A$2&lt;&gt;"y", " (", "±"))&amp;ROUND((STDEV(IF($F$3:$F$1002=$F58, S$3:S$1002))), $D$2)&amp;")")),"")))))</f>
        <v/>
      </c>
      <c r="AO58" s="5" t="str">
        <f t="array" ref="AO58">IF(T$2="n","",IF(ISERROR(STDEV(IF($F$3:$F$1002=$F58, T$3:T$1002))),"",((IF($E58&gt;AO$2,(", "&amp;T$3&amp;" "&amp;FIXED((MIN(IF($F$3:$F$1002=$F58,T$3:T$1002,""))),$B$2)&amp;"–"&amp;FIXED((MAX(IF($F$3:$F$1002=$F58,T$3:T$1002,""))),$B$2)&amp;IF($A$2&lt;&gt;"y", "", " ("&amp;ROUND((AVERAGE(IF($F$3:$F$1002=$F58, T$3:T$1002))), $B$2)&amp;(IF($C$2="y", "", ")")))&amp;IF($C$2&lt;&gt;"y", "", (IF($A$2&lt;&gt;"y", " (", "±"))&amp;ROUND((STDEV(IF($F$3:$F$1002=$F58, T$3:T$1002))), $D$2)&amp;")")),"")))))</f>
        <v/>
      </c>
      <c r="AP58" s="5" t="str">
        <f t="array" ref="AP58">IF(U$2="n","",IF(ISERROR(STDEV(IF($F$3:$F$1002=$F58, U$3:U$1002))),"",((IF($E58&gt;AP$2,(", "&amp;U$3&amp;" "&amp;FIXED((MIN(IF($F$3:$F$1002=$F58,U$3:U$1002,""))),$B$2)&amp;"–"&amp;FIXED((MAX(IF($F$3:$F$1002=$F58,U$3:U$1002,""))),$B$2)&amp;IF($A$2&lt;&gt;"y", "", " ("&amp;ROUND((AVERAGE(IF($F$3:$F$1002=$F58, U$3:U$1002))), $B$2)&amp;(IF($C$2="y", "", ")")))&amp;IF($C$2&lt;&gt;"y", "", (IF($A$2&lt;&gt;"y", " (", "±"))&amp;ROUND((STDEV(IF($F$3:$F$1002=$F58, U$3:U$1002))), $D$2)&amp;")")),"")))))</f>
        <v/>
      </c>
      <c r="AQ58" s="5" t="str">
        <f t="array" ref="AQ58">IF(V$2="n","",IF(ISERROR(STDEV(IF($F$3:$F$1002=$F58, V$3:V$1002))),"",((IF($E58&gt;AQ$2,(", "&amp;V$3&amp;" "&amp;FIXED((MIN(IF($F$3:$F$1002=$F58,V$3:V$1002,""))),$B$2)&amp;"–"&amp;FIXED((MAX(IF($F$3:$F$1002=$F58,V$3:V$1002,""))),$B$2)&amp;IF($A$2&lt;&gt;"y", "", " ("&amp;ROUND((AVERAGE(IF($F$3:$F$1002=$F58, V$3:V$1002))), $B$2)&amp;(IF($C$2="y", "", ")")))&amp;IF($C$2&lt;&gt;"y", "", (IF($A$2&lt;&gt;"y", " (", "±"))&amp;ROUND((STDEV(IF($F$3:$F$1002=$F58, V$3:V$1002))), $D$2)&amp;")")),"")))))</f>
        <v/>
      </c>
      <c r="AR58" s="5" t="str">
        <f t="array" ref="AR58">IF(W$2="n","",IF(ISERROR(STDEV(IF($F$3:$F$1002=$F58, W$3:W$1002))),"",((IF($E58&gt;AR$2,(", "&amp;W$3&amp;" "&amp;FIXED((MIN(IF($F$3:$F$1002=$F58,W$3:W$1002,""))),$B$2)&amp;"–"&amp;FIXED((MAX(IF($F$3:$F$1002=$F58,W$3:W$1002,""))),$B$2)&amp;IF($A$2&lt;&gt;"y", "", " ("&amp;ROUND((AVERAGE(IF($F$3:$F$1002=$F58, W$3:W$1002))), $B$2)&amp;(IF($C$2="y", "", ")")))&amp;IF($C$2&lt;&gt;"y", "", (IF($A$2&lt;&gt;"y", " (", "±"))&amp;ROUND((STDEV(IF($F$3:$F$1002=$F58, W$3:W$1002))), $D$2)&amp;")")),"")))))</f>
        <v/>
      </c>
      <c r="AS58" s="5" t="str">
        <f t="array" ref="AS58">IF(X$2="n","",IF(ISERROR(STDEV(IF($F$3:$F$1002=$F58, X$3:X$1002))),"",((IF($E58&gt;AS$2,(", "&amp;X$3&amp;" "&amp;FIXED((MIN(IF($F$3:$F$1002=$F58,X$3:X$1002,""))),$B$2)&amp;"–"&amp;FIXED((MAX(IF($F$3:$F$1002=$F58,X$3:X$1002,""))),$B$2)&amp;IF($A$2&lt;&gt;"y", "", " ("&amp;ROUND((AVERAGE(IF($F$3:$F$1002=$F58, X$3:X$1002))), $B$2)&amp;(IF($C$2="y", "", ")")))&amp;IF($C$2&lt;&gt;"y", "", (IF($A$2&lt;&gt;"y", " (", "±"))&amp;ROUND((STDEV(IF($F$3:$F$1002=$F58, X$3:X$1002))), $D$2)&amp;")")),"")))))</f>
        <v/>
      </c>
      <c r="AT58" s="5" t="str">
        <f t="array" ref="AT58">IF(Y$2="n","",IF(ISERROR(STDEV(IF($F$3:$F$1002=$F58, Y$3:Y$1002))),"",((IF($E58&gt;AT$2,(", "&amp;Y$3&amp;" "&amp;FIXED((MIN(IF($F$3:$F$1002=$F58,Y$3:Y$1002,""))),$B$2)&amp;"–"&amp;FIXED((MAX(IF($F$3:$F$1002=$F58,Y$3:Y$1002,""))),$B$2)&amp;IF($A$2&lt;&gt;"y", "", " ("&amp;ROUND((AVERAGE(IF($F$3:$F$1002=$F58, Y$3:Y$1002))), $B$2)&amp;(IF($C$2="y", "", ")")))&amp;IF($C$2&lt;&gt;"y", "", (IF($A$2&lt;&gt;"y", " (", "±"))&amp;ROUND((STDEV(IF($F$3:$F$1002=$F58, Y$3:Y$1002))), $D$2)&amp;")")),"")))))</f>
        <v/>
      </c>
      <c r="AU58" s="5" t="str">
        <f t="array" ref="AU58">IF(Z$2="n","",IF(ISERROR(STDEV(IF($F$3:$F$1002=$F58, Z$3:Z$1002))),"",((IF($E58&gt;AU$2,(", "&amp;Z$3&amp;" "&amp;FIXED((MIN(IF($F$3:$F$1002=$F58,Z$3:Z$1002,""))),$B$2)&amp;"–"&amp;FIXED((MAX(IF($F$3:$F$1002=$F58,Z$3:Z$1002,""))),$B$2)&amp;IF($A$2&lt;&gt;"y", "", " ("&amp;ROUND((AVERAGE(IF($F$3:$F$1002=$F58, Z$3:Z$1002))), $B$2)&amp;(IF($C$2="y", "", ")")))&amp;IF($C$2&lt;&gt;"y", "", (IF($A$2&lt;&gt;"y", " (", "±"))&amp;ROUND((STDEV(IF($F$3:$F$1002=$F58, Z$3:Z$1002))), $D$2)&amp;")")),"")))))</f>
        <v/>
      </c>
      <c r="AV58" s="5" t="str">
        <f t="array" ref="AV58">IF(AA$2="n","",IF(ISERROR(STDEV(IF($F$3:$F$1002=$F58, AA$3:AA$1002))),"",((IF($E58&gt;AV$2,(", "&amp;AA$3&amp;" "&amp;FIXED((MIN(IF($F$3:$F$1002=$F58,AA$3:AA$1002,""))),$B$2)&amp;"–"&amp;FIXED((MAX(IF($F$3:$F$1002=$F58,AA$3:AA$1002,""))),$B$2)&amp;IF($A$2&lt;&gt;"y", "", " ("&amp;ROUND((AVERAGE(IF($F$3:$F$1002=$F58, AA$3:AA$1002))), $B$2)&amp;(IF($C$2="y", "", ")")))&amp;IF($C$2&lt;&gt;"y", "", (IF($A$2&lt;&gt;"y", " (", "±"))&amp;ROUND((STDEV(IF($F$3:$F$1002=$F58, AA$3:AA$1002))), $D$2)&amp;")")),"")))))</f>
        <v/>
      </c>
      <c r="AW58" s="5">
        <f t="shared" si="5"/>
        <v>36</v>
      </c>
      <c r="AX58" s="51" t="str">
        <f t="shared" si="19"/>
        <v/>
      </c>
    </row>
    <row r="59" spans="1:50" s="1" customFormat="1" x14ac:dyDescent="0.2">
      <c r="A59" s="45">
        <f t="shared" si="15"/>
        <v>5</v>
      </c>
      <c r="B59" s="38"/>
      <c r="C59" s="38"/>
      <c r="D59" s="38"/>
      <c r="E59" s="4">
        <f t="shared" si="7"/>
        <v>0</v>
      </c>
      <c r="F59" s="4" t="str">
        <f t="shared" si="16"/>
        <v/>
      </c>
      <c r="G59" s="5">
        <f t="shared" si="17"/>
        <v>0</v>
      </c>
      <c r="H59" s="38"/>
      <c r="I59" s="38"/>
      <c r="J59" s="38"/>
      <c r="K59" s="38"/>
      <c r="L59" s="38"/>
      <c r="M59" s="38"/>
      <c r="N59" s="38"/>
      <c r="O59" s="38"/>
      <c r="P59" s="38"/>
      <c r="Q59" s="38"/>
      <c r="R59" s="38"/>
      <c r="S59" s="38"/>
      <c r="T59" s="38"/>
      <c r="U59" s="38"/>
      <c r="V59" s="38"/>
      <c r="W59" s="38"/>
      <c r="X59" s="38"/>
      <c r="Y59" s="38"/>
      <c r="Z59" s="38"/>
      <c r="AA59" s="38"/>
      <c r="AB59" s="5" t="str">
        <f t="shared" si="18"/>
        <v/>
      </c>
      <c r="AC59" s="5" t="str">
        <f t="array" ref="AC59">IF(H$2="n","",IF(ISERROR(STDEV(IF($F$3:$F$1002=$F59, H$3:H$1002))),"",((IF($E59&gt;AC$2,(H$3&amp;" "&amp;FIXED((MIN(IF($F$3:$F$1002=$F59,H$3:H$1002,""))),$B$2)&amp;"–"&amp;FIXED((MAX(IF($F$3:$F$1002=$F59,H$3:H$1002,""))),$B$2)&amp;IF($A$2&lt;&gt;"y", "", " ("&amp;ROUND((AVERAGE(IF($F$3:$F$1002=$F59, H$3:H$1002))), $B$2)&amp;(IF($C$2="y", "", ")")))&amp;IF($C$2&lt;&gt;"y", "", (IF($A$2&lt;&gt;"y", " (", "±"))&amp;ROUND((STDEV(IF($F$3:$F$1002=$F59, H$3:H$1002))), $D$2)&amp;")")),"")))))</f>
        <v/>
      </c>
      <c r="AD59" s="5" t="str">
        <f t="array" ref="AD59">IF(I$2="n","",IF(ISERROR(STDEV(IF($F$3:$F$1002=$F59, I$3:I$1002))),"",((IF($E59&gt;AD$2,(", "&amp;I$3&amp;" "&amp;FIXED((MIN(IF($F$3:$F$1002=$F59,I$3:I$1002,""))),$B$2)&amp;"–"&amp;FIXED((MAX(IF($F$3:$F$1002=$F59,I$3:I$1002,""))),$B$2)&amp;IF($A$2&lt;&gt;"y", "", " ("&amp;ROUND((AVERAGE(IF($F$3:$F$1002=$F59, I$3:I$1002))), $B$2)&amp;(IF($C$2="y", "", ")")))&amp;IF($C$2&lt;&gt;"y", "", (IF($A$2&lt;&gt;"y", " (", "±"))&amp;ROUND((STDEV(IF($F$3:$F$1002=$F59, I$3:I$1002))), $D$2)&amp;")")),"")))))</f>
        <v/>
      </c>
      <c r="AE59" s="5" t="str">
        <f t="array" ref="AE59">IF(J$2="n","",IF(ISERROR(STDEV(IF($F$3:$F$1002=$F59, J$3:J$1002))),"",((IF($E59&gt;AE$2,(", "&amp;J$3&amp;" "&amp;FIXED((MIN(IF($F$3:$F$1002=$F59,J$3:J$1002,""))),$B$2)&amp;"–"&amp;FIXED((MAX(IF($F$3:$F$1002=$F59,J$3:J$1002,""))),$B$2)&amp;IF($A$2&lt;&gt;"y", "", " ("&amp;ROUND((AVERAGE(IF($F$3:$F$1002=$F59, J$3:J$1002))), $B$2)&amp;(IF($C$2="y", "", ")")))&amp;IF($C$2&lt;&gt;"y", "", (IF($A$2&lt;&gt;"y", " (", "±"))&amp;ROUND((STDEV(IF($F$3:$F$1002=$F59, J$3:J$1002))), $D$2)&amp;")")),"")))))</f>
        <v/>
      </c>
      <c r="AF59" s="5" t="str">
        <f t="array" ref="AF59">IF(K$2="n","",IF(ISERROR(STDEV(IF($F$3:$F$1002=$F59, K$3:K$1002))),"",((IF($E59&gt;AF$2,(", "&amp;K$3&amp;" "&amp;FIXED((MIN(IF($F$3:$F$1002=$F59,K$3:K$1002,""))),$B$2)&amp;"–"&amp;FIXED((MAX(IF($F$3:$F$1002=$F59,K$3:K$1002,""))),$B$2)&amp;IF($A$2&lt;&gt;"y", "", " ("&amp;ROUND((AVERAGE(IF($F$3:$F$1002=$F59, K$3:K$1002))), $B$2)&amp;(IF($C$2="y", "", ")")))&amp;IF($C$2&lt;&gt;"y", "", (IF($A$2&lt;&gt;"y", " (", "±"))&amp;ROUND((STDEV(IF($F$3:$F$1002=$F59, K$3:K$1002))), $D$2)&amp;")")),"")))))</f>
        <v/>
      </c>
      <c r="AG59" s="5" t="str">
        <f t="array" ref="AG59">IF(L$2="n","",IF(ISERROR(STDEV(IF($F$3:$F$1002=$F59, L$3:L$1002))),"",((IF($E59&gt;AG$2,(", "&amp;L$3&amp;" "&amp;FIXED((MIN(IF($F$3:$F$1002=$F59,L$3:L$1002,""))),$B$2)&amp;"–"&amp;FIXED((MAX(IF($F$3:$F$1002=$F59,L$3:L$1002,""))),$B$2)&amp;IF($A$2&lt;&gt;"y", "", " ("&amp;ROUND((AVERAGE(IF($F$3:$F$1002=$F59, L$3:L$1002))), $B$2)&amp;(IF($C$2="y", "", ")")))&amp;IF($C$2&lt;&gt;"y", "", (IF($A$2&lt;&gt;"y", " (", "±"))&amp;ROUND((STDEV(IF($F$3:$F$1002=$F59, L$3:L$1002))), $D$2)&amp;")")),"")))))</f>
        <v/>
      </c>
      <c r="AH59" s="5" t="str">
        <f t="array" ref="AH59">IF(M$2="n","",IF(ISERROR(STDEV(IF($F$3:$F$1002=$F59, M$3:M$1002))),"",((IF($E59&gt;AH$2,(", "&amp;M$3&amp;" "&amp;FIXED((MIN(IF($F$3:$F$1002=$F59,M$3:M$1002,""))),$B$2)&amp;"–"&amp;FIXED((MAX(IF($F$3:$F$1002=$F59,M$3:M$1002,""))),$B$2)&amp;IF($A$2&lt;&gt;"y", "", " ("&amp;ROUND((AVERAGE(IF($F$3:$F$1002=$F59, M$3:M$1002))), $B$2)&amp;(IF($C$2="y", "", ")")))&amp;IF($C$2&lt;&gt;"y", "", (IF($A$2&lt;&gt;"y", " (", "±"))&amp;ROUND((STDEV(IF($F$3:$F$1002=$F59, M$3:M$1002))), $D$2)&amp;")")),"")))))</f>
        <v/>
      </c>
      <c r="AI59" s="5" t="str">
        <f t="array" ref="AI59">IF(N$2="n","",IF(ISERROR(STDEV(IF($F$3:$F$1002=$F59, N$3:N$1002))),"",((IF($E59&gt;AI$2,(", "&amp;N$3&amp;" "&amp;FIXED((MIN(IF($F$3:$F$1002=$F59,N$3:N$1002,""))),$B$2)&amp;"–"&amp;FIXED((MAX(IF($F$3:$F$1002=$F59,N$3:N$1002,""))),$B$2)&amp;IF($A$2&lt;&gt;"y", "", " ("&amp;ROUND((AVERAGE(IF($F$3:$F$1002=$F59, N$3:N$1002))), $B$2)&amp;(IF($C$2="y", "", ")")))&amp;IF($C$2&lt;&gt;"y", "", (IF($A$2&lt;&gt;"y", " (", "±"))&amp;ROUND((STDEV(IF($F$3:$F$1002=$F59, N$3:N$1002))), $D$2)&amp;")")),"")))))</f>
        <v/>
      </c>
      <c r="AJ59" s="5" t="str">
        <f t="array" ref="AJ59">IF(O$2="n","",IF(ISERROR(STDEV(IF($F$3:$F$1002=$F59, O$3:O$1002))),"",((IF($E59&gt;AJ$2,(", "&amp;O$3&amp;" "&amp;FIXED((MIN(IF($F$3:$F$1002=$F59,O$3:O$1002,""))),$B$2)&amp;"–"&amp;FIXED((MAX(IF($F$3:$F$1002=$F59,O$3:O$1002,""))),$B$2)&amp;IF($A$2&lt;&gt;"y", "", " ("&amp;ROUND((AVERAGE(IF($F$3:$F$1002=$F59, O$3:O$1002))), $B$2)&amp;(IF($C$2="y", "", ")")))&amp;IF($C$2&lt;&gt;"y", "", (IF($A$2&lt;&gt;"y", " (", "±"))&amp;ROUND((STDEV(IF($F$3:$F$1002=$F59, O$3:O$1002))), $D$2)&amp;")")),"")))))</f>
        <v/>
      </c>
      <c r="AK59" s="5" t="str">
        <f t="array" ref="AK59">IF(P$2="n","",IF(ISERROR(STDEV(IF($F$3:$F$1002=$F59, P$3:P$1002))),"",((IF($E59&gt;AK$2,(", "&amp;P$3&amp;" "&amp;FIXED((MIN(IF($F$3:$F$1002=$F59,P$3:P$1002,""))),$B$2)&amp;"–"&amp;FIXED((MAX(IF($F$3:$F$1002=$F59,P$3:P$1002,""))),$B$2)&amp;IF($A$2&lt;&gt;"y", "", " ("&amp;ROUND((AVERAGE(IF($F$3:$F$1002=$F59, P$3:P$1002))), $B$2)&amp;(IF($C$2="y", "", ")")))&amp;IF($C$2&lt;&gt;"y", "", (IF($A$2&lt;&gt;"y", " (", "±"))&amp;ROUND((STDEV(IF($F$3:$F$1002=$F59, P$3:P$1002))), $D$2)&amp;")")),"")))))</f>
        <v/>
      </c>
      <c r="AL59" s="5" t="str">
        <f t="array" ref="AL59">IF(Q$2="n","",IF(ISERROR(STDEV(IF($F$3:$F$1002=$F59, Q$3:Q$1002))),"",((IF($E59&gt;AL$2,(", "&amp;Q$3&amp;" "&amp;FIXED((MIN(IF($F$3:$F$1002=$F59,Q$3:Q$1002,""))),$B$2)&amp;"–"&amp;FIXED((MAX(IF($F$3:$F$1002=$F59,Q$3:Q$1002,""))),$B$2)&amp;IF($A$2&lt;&gt;"y", "", " ("&amp;ROUND((AVERAGE(IF($F$3:$F$1002=$F59, Q$3:Q$1002))), $B$2)&amp;(IF($C$2="y", "", ")")))&amp;IF($C$2&lt;&gt;"y", "", (IF($A$2&lt;&gt;"y", " (", "±"))&amp;ROUND((STDEV(IF($F$3:$F$1002=$F59, Q$3:Q$1002))), $D$2)&amp;")")),"")))))</f>
        <v/>
      </c>
      <c r="AM59" s="5" t="str">
        <f t="array" ref="AM59">IF(R$2="n","",IF(ISERROR(STDEV(IF($F$3:$F$1002=$F59, R$3:R$1002))),"",((IF($E59&gt;AM$2,(", "&amp;R$3&amp;" "&amp;FIXED((MIN(IF($F$3:$F$1002=$F59,R$3:R$1002,""))),$B$2)&amp;"–"&amp;FIXED((MAX(IF($F$3:$F$1002=$F59,R$3:R$1002,""))),$B$2)&amp;IF($A$2&lt;&gt;"y", "", " ("&amp;ROUND((AVERAGE(IF($F$3:$F$1002=$F59, R$3:R$1002))), $B$2)&amp;(IF($C$2="y", "", ")")))&amp;IF($C$2&lt;&gt;"y", "", (IF($A$2&lt;&gt;"y", " (", "±"))&amp;ROUND((STDEV(IF($F$3:$F$1002=$F59, R$3:R$1002))), $D$2)&amp;")")),"")))))</f>
        <v/>
      </c>
      <c r="AN59" s="5" t="str">
        <f t="array" ref="AN59">IF(S$2="n","",IF(ISERROR(STDEV(IF($F$3:$F$1002=$F59, S$3:S$1002))),"",((IF($E59&gt;AN$2,(", "&amp;S$3&amp;" "&amp;FIXED((MIN(IF($F$3:$F$1002=$F59,S$3:S$1002,""))),$B$2)&amp;"–"&amp;FIXED((MAX(IF($F$3:$F$1002=$F59,S$3:S$1002,""))),$B$2)&amp;IF($A$2&lt;&gt;"y", "", " ("&amp;ROUND((AVERAGE(IF($F$3:$F$1002=$F59, S$3:S$1002))), $B$2)&amp;(IF($C$2="y", "", ")")))&amp;IF($C$2&lt;&gt;"y", "", (IF($A$2&lt;&gt;"y", " (", "±"))&amp;ROUND((STDEV(IF($F$3:$F$1002=$F59, S$3:S$1002))), $D$2)&amp;")")),"")))))</f>
        <v/>
      </c>
      <c r="AO59" s="5" t="str">
        <f t="array" ref="AO59">IF(T$2="n","",IF(ISERROR(STDEV(IF($F$3:$F$1002=$F59, T$3:T$1002))),"",((IF($E59&gt;AO$2,(", "&amp;T$3&amp;" "&amp;FIXED((MIN(IF($F$3:$F$1002=$F59,T$3:T$1002,""))),$B$2)&amp;"–"&amp;FIXED((MAX(IF($F$3:$F$1002=$F59,T$3:T$1002,""))),$B$2)&amp;IF($A$2&lt;&gt;"y", "", " ("&amp;ROUND((AVERAGE(IF($F$3:$F$1002=$F59, T$3:T$1002))), $B$2)&amp;(IF($C$2="y", "", ")")))&amp;IF($C$2&lt;&gt;"y", "", (IF($A$2&lt;&gt;"y", " (", "±"))&amp;ROUND((STDEV(IF($F$3:$F$1002=$F59, T$3:T$1002))), $D$2)&amp;")")),"")))))</f>
        <v/>
      </c>
      <c r="AP59" s="5" t="str">
        <f t="array" ref="AP59">IF(U$2="n","",IF(ISERROR(STDEV(IF($F$3:$F$1002=$F59, U$3:U$1002))),"",((IF($E59&gt;AP$2,(", "&amp;U$3&amp;" "&amp;FIXED((MIN(IF($F$3:$F$1002=$F59,U$3:U$1002,""))),$B$2)&amp;"–"&amp;FIXED((MAX(IF($F$3:$F$1002=$F59,U$3:U$1002,""))),$B$2)&amp;IF($A$2&lt;&gt;"y", "", " ("&amp;ROUND((AVERAGE(IF($F$3:$F$1002=$F59, U$3:U$1002))), $B$2)&amp;(IF($C$2="y", "", ")")))&amp;IF($C$2&lt;&gt;"y", "", (IF($A$2&lt;&gt;"y", " (", "±"))&amp;ROUND((STDEV(IF($F$3:$F$1002=$F59, U$3:U$1002))), $D$2)&amp;")")),"")))))</f>
        <v/>
      </c>
      <c r="AQ59" s="5" t="str">
        <f t="array" ref="AQ59">IF(V$2="n","",IF(ISERROR(STDEV(IF($F$3:$F$1002=$F59, V$3:V$1002))),"",((IF($E59&gt;AQ$2,(", "&amp;V$3&amp;" "&amp;FIXED((MIN(IF($F$3:$F$1002=$F59,V$3:V$1002,""))),$B$2)&amp;"–"&amp;FIXED((MAX(IF($F$3:$F$1002=$F59,V$3:V$1002,""))),$B$2)&amp;IF($A$2&lt;&gt;"y", "", " ("&amp;ROUND((AVERAGE(IF($F$3:$F$1002=$F59, V$3:V$1002))), $B$2)&amp;(IF($C$2="y", "", ")")))&amp;IF($C$2&lt;&gt;"y", "", (IF($A$2&lt;&gt;"y", " (", "±"))&amp;ROUND((STDEV(IF($F$3:$F$1002=$F59, V$3:V$1002))), $D$2)&amp;")")),"")))))</f>
        <v/>
      </c>
      <c r="AR59" s="5" t="str">
        <f t="array" ref="AR59">IF(W$2="n","",IF(ISERROR(STDEV(IF($F$3:$F$1002=$F59, W$3:W$1002))),"",((IF($E59&gt;AR$2,(", "&amp;W$3&amp;" "&amp;FIXED((MIN(IF($F$3:$F$1002=$F59,W$3:W$1002,""))),$B$2)&amp;"–"&amp;FIXED((MAX(IF($F$3:$F$1002=$F59,W$3:W$1002,""))),$B$2)&amp;IF($A$2&lt;&gt;"y", "", " ("&amp;ROUND((AVERAGE(IF($F$3:$F$1002=$F59, W$3:W$1002))), $B$2)&amp;(IF($C$2="y", "", ")")))&amp;IF($C$2&lt;&gt;"y", "", (IF($A$2&lt;&gt;"y", " (", "±"))&amp;ROUND((STDEV(IF($F$3:$F$1002=$F59, W$3:W$1002))), $D$2)&amp;")")),"")))))</f>
        <v/>
      </c>
      <c r="AS59" s="5" t="str">
        <f t="array" ref="AS59">IF(X$2="n","",IF(ISERROR(STDEV(IF($F$3:$F$1002=$F59, X$3:X$1002))),"",((IF($E59&gt;AS$2,(", "&amp;X$3&amp;" "&amp;FIXED((MIN(IF($F$3:$F$1002=$F59,X$3:X$1002,""))),$B$2)&amp;"–"&amp;FIXED((MAX(IF($F$3:$F$1002=$F59,X$3:X$1002,""))),$B$2)&amp;IF($A$2&lt;&gt;"y", "", " ("&amp;ROUND((AVERAGE(IF($F$3:$F$1002=$F59, X$3:X$1002))), $B$2)&amp;(IF($C$2="y", "", ")")))&amp;IF($C$2&lt;&gt;"y", "", (IF($A$2&lt;&gt;"y", " (", "±"))&amp;ROUND((STDEV(IF($F$3:$F$1002=$F59, X$3:X$1002))), $D$2)&amp;")")),"")))))</f>
        <v/>
      </c>
      <c r="AT59" s="5" t="str">
        <f t="array" ref="AT59">IF(Y$2="n","",IF(ISERROR(STDEV(IF($F$3:$F$1002=$F59, Y$3:Y$1002))),"",((IF($E59&gt;AT$2,(", "&amp;Y$3&amp;" "&amp;FIXED((MIN(IF($F$3:$F$1002=$F59,Y$3:Y$1002,""))),$B$2)&amp;"–"&amp;FIXED((MAX(IF($F$3:$F$1002=$F59,Y$3:Y$1002,""))),$B$2)&amp;IF($A$2&lt;&gt;"y", "", " ("&amp;ROUND((AVERAGE(IF($F$3:$F$1002=$F59, Y$3:Y$1002))), $B$2)&amp;(IF($C$2="y", "", ")")))&amp;IF($C$2&lt;&gt;"y", "", (IF($A$2&lt;&gt;"y", " (", "±"))&amp;ROUND((STDEV(IF($F$3:$F$1002=$F59, Y$3:Y$1002))), $D$2)&amp;")")),"")))))</f>
        <v/>
      </c>
      <c r="AU59" s="5" t="str">
        <f t="array" ref="AU59">IF(Z$2="n","",IF(ISERROR(STDEV(IF($F$3:$F$1002=$F59, Z$3:Z$1002))),"",((IF($E59&gt;AU$2,(", "&amp;Z$3&amp;" "&amp;FIXED((MIN(IF($F$3:$F$1002=$F59,Z$3:Z$1002,""))),$B$2)&amp;"–"&amp;FIXED((MAX(IF($F$3:$F$1002=$F59,Z$3:Z$1002,""))),$B$2)&amp;IF($A$2&lt;&gt;"y", "", " ("&amp;ROUND((AVERAGE(IF($F$3:$F$1002=$F59, Z$3:Z$1002))), $B$2)&amp;(IF($C$2="y", "", ")")))&amp;IF($C$2&lt;&gt;"y", "", (IF($A$2&lt;&gt;"y", " (", "±"))&amp;ROUND((STDEV(IF($F$3:$F$1002=$F59, Z$3:Z$1002))), $D$2)&amp;")")),"")))))</f>
        <v/>
      </c>
      <c r="AV59" s="5" t="str">
        <f t="array" ref="AV59">IF(AA$2="n","",IF(ISERROR(STDEV(IF($F$3:$F$1002=$F59, AA$3:AA$1002))),"",((IF($E59&gt;AV$2,(", "&amp;AA$3&amp;" "&amp;FIXED((MIN(IF($F$3:$F$1002=$F59,AA$3:AA$1002,""))),$B$2)&amp;"–"&amp;FIXED((MAX(IF($F$3:$F$1002=$F59,AA$3:AA$1002,""))),$B$2)&amp;IF($A$2&lt;&gt;"y", "", " ("&amp;ROUND((AVERAGE(IF($F$3:$F$1002=$F59, AA$3:AA$1002))), $B$2)&amp;(IF($C$2="y", "", ")")))&amp;IF($C$2&lt;&gt;"y", "", (IF($A$2&lt;&gt;"y", " (", "±"))&amp;ROUND((STDEV(IF($F$3:$F$1002=$F59, AA$3:AA$1002))), $D$2)&amp;")")),"")))))</f>
        <v/>
      </c>
      <c r="AW59" s="5">
        <f t="shared" si="5"/>
        <v>37</v>
      </c>
      <c r="AX59" s="51" t="str">
        <f t="shared" si="19"/>
        <v/>
      </c>
    </row>
    <row r="60" spans="1:50" s="1" customFormat="1" x14ac:dyDescent="0.2">
      <c r="A60" s="45">
        <f t="shared" si="15"/>
        <v>5</v>
      </c>
      <c r="B60" s="38"/>
      <c r="C60" s="38"/>
      <c r="D60" s="38"/>
      <c r="E60" s="4">
        <f t="shared" si="7"/>
        <v>0</v>
      </c>
      <c r="F60" s="4" t="str">
        <f t="shared" si="16"/>
        <v/>
      </c>
      <c r="G60" s="5">
        <f t="shared" si="17"/>
        <v>0</v>
      </c>
      <c r="H60" s="38"/>
      <c r="I60" s="38"/>
      <c r="J60" s="38"/>
      <c r="K60" s="38"/>
      <c r="L60" s="38"/>
      <c r="M60" s="38"/>
      <c r="N60" s="38"/>
      <c r="O60" s="38"/>
      <c r="P60" s="38"/>
      <c r="Q60" s="38"/>
      <c r="R60" s="38"/>
      <c r="S60" s="38"/>
      <c r="T60" s="38"/>
      <c r="U60" s="38"/>
      <c r="V60" s="38"/>
      <c r="W60" s="38"/>
      <c r="X60" s="38"/>
      <c r="Y60" s="38"/>
      <c r="Z60" s="38"/>
      <c r="AA60" s="38"/>
      <c r="AB60" s="5" t="str">
        <f t="shared" si="18"/>
        <v/>
      </c>
      <c r="AC60" s="5" t="str">
        <f t="array" ref="AC60">IF(H$2="n","",IF(ISERROR(STDEV(IF($F$3:$F$1002=$F60, H$3:H$1002))),"",((IF($E60&gt;AC$2,(H$3&amp;" "&amp;FIXED((MIN(IF($F$3:$F$1002=$F60,H$3:H$1002,""))),$B$2)&amp;"–"&amp;FIXED((MAX(IF($F$3:$F$1002=$F60,H$3:H$1002,""))),$B$2)&amp;IF($A$2&lt;&gt;"y", "", " ("&amp;ROUND((AVERAGE(IF($F$3:$F$1002=$F60, H$3:H$1002))), $B$2)&amp;(IF($C$2="y", "", ")")))&amp;IF($C$2&lt;&gt;"y", "", (IF($A$2&lt;&gt;"y", " (", "±"))&amp;ROUND((STDEV(IF($F$3:$F$1002=$F60, H$3:H$1002))), $D$2)&amp;")")),"")))))</f>
        <v/>
      </c>
      <c r="AD60" s="5" t="str">
        <f t="array" ref="AD60">IF(I$2="n","",IF(ISERROR(STDEV(IF($F$3:$F$1002=$F60, I$3:I$1002))),"",((IF($E60&gt;AD$2,(", "&amp;I$3&amp;" "&amp;FIXED((MIN(IF($F$3:$F$1002=$F60,I$3:I$1002,""))),$B$2)&amp;"–"&amp;FIXED((MAX(IF($F$3:$F$1002=$F60,I$3:I$1002,""))),$B$2)&amp;IF($A$2&lt;&gt;"y", "", " ("&amp;ROUND((AVERAGE(IF($F$3:$F$1002=$F60, I$3:I$1002))), $B$2)&amp;(IF($C$2="y", "", ")")))&amp;IF($C$2&lt;&gt;"y", "", (IF($A$2&lt;&gt;"y", " (", "±"))&amp;ROUND((STDEV(IF($F$3:$F$1002=$F60, I$3:I$1002))), $D$2)&amp;")")),"")))))</f>
        <v/>
      </c>
      <c r="AE60" s="5" t="str">
        <f t="array" ref="AE60">IF(J$2="n","",IF(ISERROR(STDEV(IF($F$3:$F$1002=$F60, J$3:J$1002))),"",((IF($E60&gt;AE$2,(", "&amp;J$3&amp;" "&amp;FIXED((MIN(IF($F$3:$F$1002=$F60,J$3:J$1002,""))),$B$2)&amp;"–"&amp;FIXED((MAX(IF($F$3:$F$1002=$F60,J$3:J$1002,""))),$B$2)&amp;IF($A$2&lt;&gt;"y", "", " ("&amp;ROUND((AVERAGE(IF($F$3:$F$1002=$F60, J$3:J$1002))), $B$2)&amp;(IF($C$2="y", "", ")")))&amp;IF($C$2&lt;&gt;"y", "", (IF($A$2&lt;&gt;"y", " (", "±"))&amp;ROUND((STDEV(IF($F$3:$F$1002=$F60, J$3:J$1002))), $D$2)&amp;")")),"")))))</f>
        <v/>
      </c>
      <c r="AF60" s="5" t="str">
        <f t="array" ref="AF60">IF(K$2="n","",IF(ISERROR(STDEV(IF($F$3:$F$1002=$F60, K$3:K$1002))),"",((IF($E60&gt;AF$2,(", "&amp;K$3&amp;" "&amp;FIXED((MIN(IF($F$3:$F$1002=$F60,K$3:K$1002,""))),$B$2)&amp;"–"&amp;FIXED((MAX(IF($F$3:$F$1002=$F60,K$3:K$1002,""))),$B$2)&amp;IF($A$2&lt;&gt;"y", "", " ("&amp;ROUND((AVERAGE(IF($F$3:$F$1002=$F60, K$3:K$1002))), $B$2)&amp;(IF($C$2="y", "", ")")))&amp;IF($C$2&lt;&gt;"y", "", (IF($A$2&lt;&gt;"y", " (", "±"))&amp;ROUND((STDEV(IF($F$3:$F$1002=$F60, K$3:K$1002))), $D$2)&amp;")")),"")))))</f>
        <v/>
      </c>
      <c r="AG60" s="5" t="str">
        <f t="array" ref="AG60">IF(L$2="n","",IF(ISERROR(STDEV(IF($F$3:$F$1002=$F60, L$3:L$1002))),"",((IF($E60&gt;AG$2,(", "&amp;L$3&amp;" "&amp;FIXED((MIN(IF($F$3:$F$1002=$F60,L$3:L$1002,""))),$B$2)&amp;"–"&amp;FIXED((MAX(IF($F$3:$F$1002=$F60,L$3:L$1002,""))),$B$2)&amp;IF($A$2&lt;&gt;"y", "", " ("&amp;ROUND((AVERAGE(IF($F$3:$F$1002=$F60, L$3:L$1002))), $B$2)&amp;(IF($C$2="y", "", ")")))&amp;IF($C$2&lt;&gt;"y", "", (IF($A$2&lt;&gt;"y", " (", "±"))&amp;ROUND((STDEV(IF($F$3:$F$1002=$F60, L$3:L$1002))), $D$2)&amp;")")),"")))))</f>
        <v/>
      </c>
      <c r="AH60" s="5" t="str">
        <f t="array" ref="AH60">IF(M$2="n","",IF(ISERROR(STDEV(IF($F$3:$F$1002=$F60, M$3:M$1002))),"",((IF($E60&gt;AH$2,(", "&amp;M$3&amp;" "&amp;FIXED((MIN(IF($F$3:$F$1002=$F60,M$3:M$1002,""))),$B$2)&amp;"–"&amp;FIXED((MAX(IF($F$3:$F$1002=$F60,M$3:M$1002,""))),$B$2)&amp;IF($A$2&lt;&gt;"y", "", " ("&amp;ROUND((AVERAGE(IF($F$3:$F$1002=$F60, M$3:M$1002))), $B$2)&amp;(IF($C$2="y", "", ")")))&amp;IF($C$2&lt;&gt;"y", "", (IF($A$2&lt;&gt;"y", " (", "±"))&amp;ROUND((STDEV(IF($F$3:$F$1002=$F60, M$3:M$1002))), $D$2)&amp;")")),"")))))</f>
        <v/>
      </c>
      <c r="AI60" s="5" t="str">
        <f t="array" ref="AI60">IF(N$2="n","",IF(ISERROR(STDEV(IF($F$3:$F$1002=$F60, N$3:N$1002))),"",((IF($E60&gt;AI$2,(", "&amp;N$3&amp;" "&amp;FIXED((MIN(IF($F$3:$F$1002=$F60,N$3:N$1002,""))),$B$2)&amp;"–"&amp;FIXED((MAX(IF($F$3:$F$1002=$F60,N$3:N$1002,""))),$B$2)&amp;IF($A$2&lt;&gt;"y", "", " ("&amp;ROUND((AVERAGE(IF($F$3:$F$1002=$F60, N$3:N$1002))), $B$2)&amp;(IF($C$2="y", "", ")")))&amp;IF($C$2&lt;&gt;"y", "", (IF($A$2&lt;&gt;"y", " (", "±"))&amp;ROUND((STDEV(IF($F$3:$F$1002=$F60, N$3:N$1002))), $D$2)&amp;")")),"")))))</f>
        <v/>
      </c>
      <c r="AJ60" s="5" t="str">
        <f t="array" ref="AJ60">IF(O$2="n","",IF(ISERROR(STDEV(IF($F$3:$F$1002=$F60, O$3:O$1002))),"",((IF($E60&gt;AJ$2,(", "&amp;O$3&amp;" "&amp;FIXED((MIN(IF($F$3:$F$1002=$F60,O$3:O$1002,""))),$B$2)&amp;"–"&amp;FIXED((MAX(IF($F$3:$F$1002=$F60,O$3:O$1002,""))),$B$2)&amp;IF($A$2&lt;&gt;"y", "", " ("&amp;ROUND((AVERAGE(IF($F$3:$F$1002=$F60, O$3:O$1002))), $B$2)&amp;(IF($C$2="y", "", ")")))&amp;IF($C$2&lt;&gt;"y", "", (IF($A$2&lt;&gt;"y", " (", "±"))&amp;ROUND((STDEV(IF($F$3:$F$1002=$F60, O$3:O$1002))), $D$2)&amp;")")),"")))))</f>
        <v/>
      </c>
      <c r="AK60" s="5" t="str">
        <f t="array" ref="AK60">IF(P$2="n","",IF(ISERROR(STDEV(IF($F$3:$F$1002=$F60, P$3:P$1002))),"",((IF($E60&gt;AK$2,(", "&amp;P$3&amp;" "&amp;FIXED((MIN(IF($F$3:$F$1002=$F60,P$3:P$1002,""))),$B$2)&amp;"–"&amp;FIXED((MAX(IF($F$3:$F$1002=$F60,P$3:P$1002,""))),$B$2)&amp;IF($A$2&lt;&gt;"y", "", " ("&amp;ROUND((AVERAGE(IF($F$3:$F$1002=$F60, P$3:P$1002))), $B$2)&amp;(IF($C$2="y", "", ")")))&amp;IF($C$2&lt;&gt;"y", "", (IF($A$2&lt;&gt;"y", " (", "±"))&amp;ROUND((STDEV(IF($F$3:$F$1002=$F60, P$3:P$1002))), $D$2)&amp;")")),"")))))</f>
        <v/>
      </c>
      <c r="AL60" s="5" t="str">
        <f t="array" ref="AL60">IF(Q$2="n","",IF(ISERROR(STDEV(IF($F$3:$F$1002=$F60, Q$3:Q$1002))),"",((IF($E60&gt;AL$2,(", "&amp;Q$3&amp;" "&amp;FIXED((MIN(IF($F$3:$F$1002=$F60,Q$3:Q$1002,""))),$B$2)&amp;"–"&amp;FIXED((MAX(IF($F$3:$F$1002=$F60,Q$3:Q$1002,""))),$B$2)&amp;IF($A$2&lt;&gt;"y", "", " ("&amp;ROUND((AVERAGE(IF($F$3:$F$1002=$F60, Q$3:Q$1002))), $B$2)&amp;(IF($C$2="y", "", ")")))&amp;IF($C$2&lt;&gt;"y", "", (IF($A$2&lt;&gt;"y", " (", "±"))&amp;ROUND((STDEV(IF($F$3:$F$1002=$F60, Q$3:Q$1002))), $D$2)&amp;")")),"")))))</f>
        <v/>
      </c>
      <c r="AM60" s="5" t="str">
        <f t="array" ref="AM60">IF(R$2="n","",IF(ISERROR(STDEV(IF($F$3:$F$1002=$F60, R$3:R$1002))),"",((IF($E60&gt;AM$2,(", "&amp;R$3&amp;" "&amp;FIXED((MIN(IF($F$3:$F$1002=$F60,R$3:R$1002,""))),$B$2)&amp;"–"&amp;FIXED((MAX(IF($F$3:$F$1002=$F60,R$3:R$1002,""))),$B$2)&amp;IF($A$2&lt;&gt;"y", "", " ("&amp;ROUND((AVERAGE(IF($F$3:$F$1002=$F60, R$3:R$1002))), $B$2)&amp;(IF($C$2="y", "", ")")))&amp;IF($C$2&lt;&gt;"y", "", (IF($A$2&lt;&gt;"y", " (", "±"))&amp;ROUND((STDEV(IF($F$3:$F$1002=$F60, R$3:R$1002))), $D$2)&amp;")")),"")))))</f>
        <v/>
      </c>
      <c r="AN60" s="5" t="str">
        <f t="array" ref="AN60">IF(S$2="n","",IF(ISERROR(STDEV(IF($F$3:$F$1002=$F60, S$3:S$1002))),"",((IF($E60&gt;AN$2,(", "&amp;S$3&amp;" "&amp;FIXED((MIN(IF($F$3:$F$1002=$F60,S$3:S$1002,""))),$B$2)&amp;"–"&amp;FIXED((MAX(IF($F$3:$F$1002=$F60,S$3:S$1002,""))),$B$2)&amp;IF($A$2&lt;&gt;"y", "", " ("&amp;ROUND((AVERAGE(IF($F$3:$F$1002=$F60, S$3:S$1002))), $B$2)&amp;(IF($C$2="y", "", ")")))&amp;IF($C$2&lt;&gt;"y", "", (IF($A$2&lt;&gt;"y", " (", "±"))&amp;ROUND((STDEV(IF($F$3:$F$1002=$F60, S$3:S$1002))), $D$2)&amp;")")),"")))))</f>
        <v/>
      </c>
      <c r="AO60" s="5" t="str">
        <f t="array" ref="AO60">IF(T$2="n","",IF(ISERROR(STDEV(IF($F$3:$F$1002=$F60, T$3:T$1002))),"",((IF($E60&gt;AO$2,(", "&amp;T$3&amp;" "&amp;FIXED((MIN(IF($F$3:$F$1002=$F60,T$3:T$1002,""))),$B$2)&amp;"–"&amp;FIXED((MAX(IF($F$3:$F$1002=$F60,T$3:T$1002,""))),$B$2)&amp;IF($A$2&lt;&gt;"y", "", " ("&amp;ROUND((AVERAGE(IF($F$3:$F$1002=$F60, T$3:T$1002))), $B$2)&amp;(IF($C$2="y", "", ")")))&amp;IF($C$2&lt;&gt;"y", "", (IF($A$2&lt;&gt;"y", " (", "±"))&amp;ROUND((STDEV(IF($F$3:$F$1002=$F60, T$3:T$1002))), $D$2)&amp;")")),"")))))</f>
        <v/>
      </c>
      <c r="AP60" s="5" t="str">
        <f t="array" ref="AP60">IF(U$2="n","",IF(ISERROR(STDEV(IF($F$3:$F$1002=$F60, U$3:U$1002))),"",((IF($E60&gt;AP$2,(", "&amp;U$3&amp;" "&amp;FIXED((MIN(IF($F$3:$F$1002=$F60,U$3:U$1002,""))),$B$2)&amp;"–"&amp;FIXED((MAX(IF($F$3:$F$1002=$F60,U$3:U$1002,""))),$B$2)&amp;IF($A$2&lt;&gt;"y", "", " ("&amp;ROUND((AVERAGE(IF($F$3:$F$1002=$F60, U$3:U$1002))), $B$2)&amp;(IF($C$2="y", "", ")")))&amp;IF($C$2&lt;&gt;"y", "", (IF($A$2&lt;&gt;"y", " (", "±"))&amp;ROUND((STDEV(IF($F$3:$F$1002=$F60, U$3:U$1002))), $D$2)&amp;")")),"")))))</f>
        <v/>
      </c>
      <c r="AQ60" s="5" t="str">
        <f t="array" ref="AQ60">IF(V$2="n","",IF(ISERROR(STDEV(IF($F$3:$F$1002=$F60, V$3:V$1002))),"",((IF($E60&gt;AQ$2,(", "&amp;V$3&amp;" "&amp;FIXED((MIN(IF($F$3:$F$1002=$F60,V$3:V$1002,""))),$B$2)&amp;"–"&amp;FIXED((MAX(IF($F$3:$F$1002=$F60,V$3:V$1002,""))),$B$2)&amp;IF($A$2&lt;&gt;"y", "", " ("&amp;ROUND((AVERAGE(IF($F$3:$F$1002=$F60, V$3:V$1002))), $B$2)&amp;(IF($C$2="y", "", ")")))&amp;IF($C$2&lt;&gt;"y", "", (IF($A$2&lt;&gt;"y", " (", "±"))&amp;ROUND((STDEV(IF($F$3:$F$1002=$F60, V$3:V$1002))), $D$2)&amp;")")),"")))))</f>
        <v/>
      </c>
      <c r="AR60" s="5" t="str">
        <f t="array" ref="AR60">IF(W$2="n","",IF(ISERROR(STDEV(IF($F$3:$F$1002=$F60, W$3:W$1002))),"",((IF($E60&gt;AR$2,(", "&amp;W$3&amp;" "&amp;FIXED((MIN(IF($F$3:$F$1002=$F60,W$3:W$1002,""))),$B$2)&amp;"–"&amp;FIXED((MAX(IF($F$3:$F$1002=$F60,W$3:W$1002,""))),$B$2)&amp;IF($A$2&lt;&gt;"y", "", " ("&amp;ROUND((AVERAGE(IF($F$3:$F$1002=$F60, W$3:W$1002))), $B$2)&amp;(IF($C$2="y", "", ")")))&amp;IF($C$2&lt;&gt;"y", "", (IF($A$2&lt;&gt;"y", " (", "±"))&amp;ROUND((STDEV(IF($F$3:$F$1002=$F60, W$3:W$1002))), $D$2)&amp;")")),"")))))</f>
        <v/>
      </c>
      <c r="AS60" s="5" t="str">
        <f t="array" ref="AS60">IF(X$2="n","",IF(ISERROR(STDEV(IF($F$3:$F$1002=$F60, X$3:X$1002))),"",((IF($E60&gt;AS$2,(", "&amp;X$3&amp;" "&amp;FIXED((MIN(IF($F$3:$F$1002=$F60,X$3:X$1002,""))),$B$2)&amp;"–"&amp;FIXED((MAX(IF($F$3:$F$1002=$F60,X$3:X$1002,""))),$B$2)&amp;IF($A$2&lt;&gt;"y", "", " ("&amp;ROUND((AVERAGE(IF($F$3:$F$1002=$F60, X$3:X$1002))), $B$2)&amp;(IF($C$2="y", "", ")")))&amp;IF($C$2&lt;&gt;"y", "", (IF($A$2&lt;&gt;"y", " (", "±"))&amp;ROUND((STDEV(IF($F$3:$F$1002=$F60, X$3:X$1002))), $D$2)&amp;")")),"")))))</f>
        <v/>
      </c>
      <c r="AT60" s="5" t="str">
        <f t="array" ref="AT60">IF(Y$2="n","",IF(ISERROR(STDEV(IF($F$3:$F$1002=$F60, Y$3:Y$1002))),"",((IF($E60&gt;AT$2,(", "&amp;Y$3&amp;" "&amp;FIXED((MIN(IF($F$3:$F$1002=$F60,Y$3:Y$1002,""))),$B$2)&amp;"–"&amp;FIXED((MAX(IF($F$3:$F$1002=$F60,Y$3:Y$1002,""))),$B$2)&amp;IF($A$2&lt;&gt;"y", "", " ("&amp;ROUND((AVERAGE(IF($F$3:$F$1002=$F60, Y$3:Y$1002))), $B$2)&amp;(IF($C$2="y", "", ")")))&amp;IF($C$2&lt;&gt;"y", "", (IF($A$2&lt;&gt;"y", " (", "±"))&amp;ROUND((STDEV(IF($F$3:$F$1002=$F60, Y$3:Y$1002))), $D$2)&amp;")")),"")))))</f>
        <v/>
      </c>
      <c r="AU60" s="5" t="str">
        <f t="array" ref="AU60">IF(Z$2="n","",IF(ISERROR(STDEV(IF($F$3:$F$1002=$F60, Z$3:Z$1002))),"",((IF($E60&gt;AU$2,(", "&amp;Z$3&amp;" "&amp;FIXED((MIN(IF($F$3:$F$1002=$F60,Z$3:Z$1002,""))),$B$2)&amp;"–"&amp;FIXED((MAX(IF($F$3:$F$1002=$F60,Z$3:Z$1002,""))),$B$2)&amp;IF($A$2&lt;&gt;"y", "", " ("&amp;ROUND((AVERAGE(IF($F$3:$F$1002=$F60, Z$3:Z$1002))), $B$2)&amp;(IF($C$2="y", "", ")")))&amp;IF($C$2&lt;&gt;"y", "", (IF($A$2&lt;&gt;"y", " (", "±"))&amp;ROUND((STDEV(IF($F$3:$F$1002=$F60, Z$3:Z$1002))), $D$2)&amp;")")),"")))))</f>
        <v/>
      </c>
      <c r="AV60" s="5" t="str">
        <f t="array" ref="AV60">IF(AA$2="n","",IF(ISERROR(STDEV(IF($F$3:$F$1002=$F60, AA$3:AA$1002))),"",((IF($E60&gt;AV$2,(", "&amp;AA$3&amp;" "&amp;FIXED((MIN(IF($F$3:$F$1002=$F60,AA$3:AA$1002,""))),$B$2)&amp;"–"&amp;FIXED((MAX(IF($F$3:$F$1002=$F60,AA$3:AA$1002,""))),$B$2)&amp;IF($A$2&lt;&gt;"y", "", " ("&amp;ROUND((AVERAGE(IF($F$3:$F$1002=$F60, AA$3:AA$1002))), $B$2)&amp;(IF($C$2="y", "", ")")))&amp;IF($C$2&lt;&gt;"y", "", (IF($A$2&lt;&gt;"y", " (", "±"))&amp;ROUND((STDEV(IF($F$3:$F$1002=$F60, AA$3:AA$1002))), $D$2)&amp;")")),"")))))</f>
        <v/>
      </c>
      <c r="AW60" s="5">
        <f t="shared" si="5"/>
        <v>38</v>
      </c>
      <c r="AX60" s="51" t="str">
        <f t="shared" si="19"/>
        <v/>
      </c>
    </row>
    <row r="61" spans="1:50" s="1" customFormat="1" x14ac:dyDescent="0.2">
      <c r="A61" s="45">
        <f t="shared" si="15"/>
        <v>5</v>
      </c>
      <c r="B61" s="38"/>
      <c r="C61" s="38"/>
      <c r="D61" s="38"/>
      <c r="E61" s="4">
        <f t="shared" si="7"/>
        <v>0</v>
      </c>
      <c r="F61" s="4" t="str">
        <f t="shared" si="16"/>
        <v/>
      </c>
      <c r="G61" s="5">
        <f t="shared" si="17"/>
        <v>0</v>
      </c>
      <c r="H61" s="38"/>
      <c r="I61" s="38"/>
      <c r="J61" s="38"/>
      <c r="K61" s="38"/>
      <c r="L61" s="38"/>
      <c r="M61" s="38"/>
      <c r="N61" s="38"/>
      <c r="O61" s="38"/>
      <c r="P61" s="38"/>
      <c r="Q61" s="38"/>
      <c r="R61" s="38"/>
      <c r="S61" s="38"/>
      <c r="T61" s="38"/>
      <c r="U61" s="38"/>
      <c r="V61" s="38"/>
      <c r="W61" s="38"/>
      <c r="X61" s="38"/>
      <c r="Y61" s="38"/>
      <c r="Z61" s="38"/>
      <c r="AA61" s="38"/>
      <c r="AB61" s="5" t="str">
        <f t="shared" si="18"/>
        <v/>
      </c>
      <c r="AC61" s="5" t="str">
        <f t="array" ref="AC61">IF(H$2="n","",IF(ISERROR(STDEV(IF($F$3:$F$1002=$F61, H$3:H$1002))),"",((IF($E61&gt;AC$2,(H$3&amp;" "&amp;FIXED((MIN(IF($F$3:$F$1002=$F61,H$3:H$1002,""))),$B$2)&amp;"–"&amp;FIXED((MAX(IF($F$3:$F$1002=$F61,H$3:H$1002,""))),$B$2)&amp;IF($A$2&lt;&gt;"y", "", " ("&amp;ROUND((AVERAGE(IF($F$3:$F$1002=$F61, H$3:H$1002))), $B$2)&amp;(IF($C$2="y", "", ")")))&amp;IF($C$2&lt;&gt;"y", "", (IF($A$2&lt;&gt;"y", " (", "±"))&amp;ROUND((STDEV(IF($F$3:$F$1002=$F61, H$3:H$1002))), $D$2)&amp;")")),"")))))</f>
        <v/>
      </c>
      <c r="AD61" s="5" t="str">
        <f t="array" ref="AD61">IF(I$2="n","",IF(ISERROR(STDEV(IF($F$3:$F$1002=$F61, I$3:I$1002))),"",((IF($E61&gt;AD$2,(", "&amp;I$3&amp;" "&amp;FIXED((MIN(IF($F$3:$F$1002=$F61,I$3:I$1002,""))),$B$2)&amp;"–"&amp;FIXED((MAX(IF($F$3:$F$1002=$F61,I$3:I$1002,""))),$B$2)&amp;IF($A$2&lt;&gt;"y", "", " ("&amp;ROUND((AVERAGE(IF($F$3:$F$1002=$F61, I$3:I$1002))), $B$2)&amp;(IF($C$2="y", "", ")")))&amp;IF($C$2&lt;&gt;"y", "", (IF($A$2&lt;&gt;"y", " (", "±"))&amp;ROUND((STDEV(IF($F$3:$F$1002=$F61, I$3:I$1002))), $D$2)&amp;")")),"")))))</f>
        <v/>
      </c>
      <c r="AE61" s="5" t="str">
        <f t="array" ref="AE61">IF(J$2="n","",IF(ISERROR(STDEV(IF($F$3:$F$1002=$F61, J$3:J$1002))),"",((IF($E61&gt;AE$2,(", "&amp;J$3&amp;" "&amp;FIXED((MIN(IF($F$3:$F$1002=$F61,J$3:J$1002,""))),$B$2)&amp;"–"&amp;FIXED((MAX(IF($F$3:$F$1002=$F61,J$3:J$1002,""))),$B$2)&amp;IF($A$2&lt;&gt;"y", "", " ("&amp;ROUND((AVERAGE(IF($F$3:$F$1002=$F61, J$3:J$1002))), $B$2)&amp;(IF($C$2="y", "", ")")))&amp;IF($C$2&lt;&gt;"y", "", (IF($A$2&lt;&gt;"y", " (", "±"))&amp;ROUND((STDEV(IF($F$3:$F$1002=$F61, J$3:J$1002))), $D$2)&amp;")")),"")))))</f>
        <v/>
      </c>
      <c r="AF61" s="5" t="str">
        <f t="array" ref="AF61">IF(K$2="n","",IF(ISERROR(STDEV(IF($F$3:$F$1002=$F61, K$3:K$1002))),"",((IF($E61&gt;AF$2,(", "&amp;K$3&amp;" "&amp;FIXED((MIN(IF($F$3:$F$1002=$F61,K$3:K$1002,""))),$B$2)&amp;"–"&amp;FIXED((MAX(IF($F$3:$F$1002=$F61,K$3:K$1002,""))),$B$2)&amp;IF($A$2&lt;&gt;"y", "", " ("&amp;ROUND((AVERAGE(IF($F$3:$F$1002=$F61, K$3:K$1002))), $B$2)&amp;(IF($C$2="y", "", ")")))&amp;IF($C$2&lt;&gt;"y", "", (IF($A$2&lt;&gt;"y", " (", "±"))&amp;ROUND((STDEV(IF($F$3:$F$1002=$F61, K$3:K$1002))), $D$2)&amp;")")),"")))))</f>
        <v/>
      </c>
      <c r="AG61" s="5" t="str">
        <f t="array" ref="AG61">IF(L$2="n","",IF(ISERROR(STDEV(IF($F$3:$F$1002=$F61, L$3:L$1002))),"",((IF($E61&gt;AG$2,(", "&amp;L$3&amp;" "&amp;FIXED((MIN(IF($F$3:$F$1002=$F61,L$3:L$1002,""))),$B$2)&amp;"–"&amp;FIXED((MAX(IF($F$3:$F$1002=$F61,L$3:L$1002,""))),$B$2)&amp;IF($A$2&lt;&gt;"y", "", " ("&amp;ROUND((AVERAGE(IF($F$3:$F$1002=$F61, L$3:L$1002))), $B$2)&amp;(IF($C$2="y", "", ")")))&amp;IF($C$2&lt;&gt;"y", "", (IF($A$2&lt;&gt;"y", " (", "±"))&amp;ROUND((STDEV(IF($F$3:$F$1002=$F61, L$3:L$1002))), $D$2)&amp;")")),"")))))</f>
        <v/>
      </c>
      <c r="AH61" s="5" t="str">
        <f t="array" ref="AH61">IF(M$2="n","",IF(ISERROR(STDEV(IF($F$3:$F$1002=$F61, M$3:M$1002))),"",((IF($E61&gt;AH$2,(", "&amp;M$3&amp;" "&amp;FIXED((MIN(IF($F$3:$F$1002=$F61,M$3:M$1002,""))),$B$2)&amp;"–"&amp;FIXED((MAX(IF($F$3:$F$1002=$F61,M$3:M$1002,""))),$B$2)&amp;IF($A$2&lt;&gt;"y", "", " ("&amp;ROUND((AVERAGE(IF($F$3:$F$1002=$F61, M$3:M$1002))), $B$2)&amp;(IF($C$2="y", "", ")")))&amp;IF($C$2&lt;&gt;"y", "", (IF($A$2&lt;&gt;"y", " (", "±"))&amp;ROUND((STDEV(IF($F$3:$F$1002=$F61, M$3:M$1002))), $D$2)&amp;")")),"")))))</f>
        <v/>
      </c>
      <c r="AI61" s="5" t="str">
        <f t="array" ref="AI61">IF(N$2="n","",IF(ISERROR(STDEV(IF($F$3:$F$1002=$F61, N$3:N$1002))),"",((IF($E61&gt;AI$2,(", "&amp;N$3&amp;" "&amp;FIXED((MIN(IF($F$3:$F$1002=$F61,N$3:N$1002,""))),$B$2)&amp;"–"&amp;FIXED((MAX(IF($F$3:$F$1002=$F61,N$3:N$1002,""))),$B$2)&amp;IF($A$2&lt;&gt;"y", "", " ("&amp;ROUND((AVERAGE(IF($F$3:$F$1002=$F61, N$3:N$1002))), $B$2)&amp;(IF($C$2="y", "", ")")))&amp;IF($C$2&lt;&gt;"y", "", (IF($A$2&lt;&gt;"y", " (", "±"))&amp;ROUND((STDEV(IF($F$3:$F$1002=$F61, N$3:N$1002))), $D$2)&amp;")")),"")))))</f>
        <v/>
      </c>
      <c r="AJ61" s="5" t="str">
        <f t="array" ref="AJ61">IF(O$2="n","",IF(ISERROR(STDEV(IF($F$3:$F$1002=$F61, O$3:O$1002))),"",((IF($E61&gt;AJ$2,(", "&amp;O$3&amp;" "&amp;FIXED((MIN(IF($F$3:$F$1002=$F61,O$3:O$1002,""))),$B$2)&amp;"–"&amp;FIXED((MAX(IF($F$3:$F$1002=$F61,O$3:O$1002,""))),$B$2)&amp;IF($A$2&lt;&gt;"y", "", " ("&amp;ROUND((AVERAGE(IF($F$3:$F$1002=$F61, O$3:O$1002))), $B$2)&amp;(IF($C$2="y", "", ")")))&amp;IF($C$2&lt;&gt;"y", "", (IF($A$2&lt;&gt;"y", " (", "±"))&amp;ROUND((STDEV(IF($F$3:$F$1002=$F61, O$3:O$1002))), $D$2)&amp;")")),"")))))</f>
        <v/>
      </c>
      <c r="AK61" s="5" t="str">
        <f t="array" ref="AK61">IF(P$2="n","",IF(ISERROR(STDEV(IF($F$3:$F$1002=$F61, P$3:P$1002))),"",((IF($E61&gt;AK$2,(", "&amp;P$3&amp;" "&amp;FIXED((MIN(IF($F$3:$F$1002=$F61,P$3:P$1002,""))),$B$2)&amp;"–"&amp;FIXED((MAX(IF($F$3:$F$1002=$F61,P$3:P$1002,""))),$B$2)&amp;IF($A$2&lt;&gt;"y", "", " ("&amp;ROUND((AVERAGE(IF($F$3:$F$1002=$F61, P$3:P$1002))), $B$2)&amp;(IF($C$2="y", "", ")")))&amp;IF($C$2&lt;&gt;"y", "", (IF($A$2&lt;&gt;"y", " (", "±"))&amp;ROUND((STDEV(IF($F$3:$F$1002=$F61, P$3:P$1002))), $D$2)&amp;")")),"")))))</f>
        <v/>
      </c>
      <c r="AL61" s="5" t="str">
        <f t="array" ref="AL61">IF(Q$2="n","",IF(ISERROR(STDEV(IF($F$3:$F$1002=$F61, Q$3:Q$1002))),"",((IF($E61&gt;AL$2,(", "&amp;Q$3&amp;" "&amp;FIXED((MIN(IF($F$3:$F$1002=$F61,Q$3:Q$1002,""))),$B$2)&amp;"–"&amp;FIXED((MAX(IF($F$3:$F$1002=$F61,Q$3:Q$1002,""))),$B$2)&amp;IF($A$2&lt;&gt;"y", "", " ("&amp;ROUND((AVERAGE(IF($F$3:$F$1002=$F61, Q$3:Q$1002))), $B$2)&amp;(IF($C$2="y", "", ")")))&amp;IF($C$2&lt;&gt;"y", "", (IF($A$2&lt;&gt;"y", " (", "±"))&amp;ROUND((STDEV(IF($F$3:$F$1002=$F61, Q$3:Q$1002))), $D$2)&amp;")")),"")))))</f>
        <v/>
      </c>
      <c r="AM61" s="5" t="str">
        <f t="array" ref="AM61">IF(R$2="n","",IF(ISERROR(STDEV(IF($F$3:$F$1002=$F61, R$3:R$1002))),"",((IF($E61&gt;AM$2,(", "&amp;R$3&amp;" "&amp;FIXED((MIN(IF($F$3:$F$1002=$F61,R$3:R$1002,""))),$B$2)&amp;"–"&amp;FIXED((MAX(IF($F$3:$F$1002=$F61,R$3:R$1002,""))),$B$2)&amp;IF($A$2&lt;&gt;"y", "", " ("&amp;ROUND((AVERAGE(IF($F$3:$F$1002=$F61, R$3:R$1002))), $B$2)&amp;(IF($C$2="y", "", ")")))&amp;IF($C$2&lt;&gt;"y", "", (IF($A$2&lt;&gt;"y", " (", "±"))&amp;ROUND((STDEV(IF($F$3:$F$1002=$F61, R$3:R$1002))), $D$2)&amp;")")),"")))))</f>
        <v/>
      </c>
      <c r="AN61" s="5" t="str">
        <f t="array" ref="AN61">IF(S$2="n","",IF(ISERROR(STDEV(IF($F$3:$F$1002=$F61, S$3:S$1002))),"",((IF($E61&gt;AN$2,(", "&amp;S$3&amp;" "&amp;FIXED((MIN(IF($F$3:$F$1002=$F61,S$3:S$1002,""))),$B$2)&amp;"–"&amp;FIXED((MAX(IF($F$3:$F$1002=$F61,S$3:S$1002,""))),$B$2)&amp;IF($A$2&lt;&gt;"y", "", " ("&amp;ROUND((AVERAGE(IF($F$3:$F$1002=$F61, S$3:S$1002))), $B$2)&amp;(IF($C$2="y", "", ")")))&amp;IF($C$2&lt;&gt;"y", "", (IF($A$2&lt;&gt;"y", " (", "±"))&amp;ROUND((STDEV(IF($F$3:$F$1002=$F61, S$3:S$1002))), $D$2)&amp;")")),"")))))</f>
        <v/>
      </c>
      <c r="AO61" s="5" t="str">
        <f t="array" ref="AO61">IF(T$2="n","",IF(ISERROR(STDEV(IF($F$3:$F$1002=$F61, T$3:T$1002))),"",((IF($E61&gt;AO$2,(", "&amp;T$3&amp;" "&amp;FIXED((MIN(IF($F$3:$F$1002=$F61,T$3:T$1002,""))),$B$2)&amp;"–"&amp;FIXED((MAX(IF($F$3:$F$1002=$F61,T$3:T$1002,""))),$B$2)&amp;IF($A$2&lt;&gt;"y", "", " ("&amp;ROUND((AVERAGE(IF($F$3:$F$1002=$F61, T$3:T$1002))), $B$2)&amp;(IF($C$2="y", "", ")")))&amp;IF($C$2&lt;&gt;"y", "", (IF($A$2&lt;&gt;"y", " (", "±"))&amp;ROUND((STDEV(IF($F$3:$F$1002=$F61, T$3:T$1002))), $D$2)&amp;")")),"")))))</f>
        <v/>
      </c>
      <c r="AP61" s="5" t="str">
        <f t="array" ref="AP61">IF(U$2="n","",IF(ISERROR(STDEV(IF($F$3:$F$1002=$F61, U$3:U$1002))),"",((IF($E61&gt;AP$2,(", "&amp;U$3&amp;" "&amp;FIXED((MIN(IF($F$3:$F$1002=$F61,U$3:U$1002,""))),$B$2)&amp;"–"&amp;FIXED((MAX(IF($F$3:$F$1002=$F61,U$3:U$1002,""))),$B$2)&amp;IF($A$2&lt;&gt;"y", "", " ("&amp;ROUND((AVERAGE(IF($F$3:$F$1002=$F61, U$3:U$1002))), $B$2)&amp;(IF($C$2="y", "", ")")))&amp;IF($C$2&lt;&gt;"y", "", (IF($A$2&lt;&gt;"y", " (", "±"))&amp;ROUND((STDEV(IF($F$3:$F$1002=$F61, U$3:U$1002))), $D$2)&amp;")")),"")))))</f>
        <v/>
      </c>
      <c r="AQ61" s="5" t="str">
        <f t="array" ref="AQ61">IF(V$2="n","",IF(ISERROR(STDEV(IF($F$3:$F$1002=$F61, V$3:V$1002))),"",((IF($E61&gt;AQ$2,(", "&amp;V$3&amp;" "&amp;FIXED((MIN(IF($F$3:$F$1002=$F61,V$3:V$1002,""))),$B$2)&amp;"–"&amp;FIXED((MAX(IF($F$3:$F$1002=$F61,V$3:V$1002,""))),$B$2)&amp;IF($A$2&lt;&gt;"y", "", " ("&amp;ROUND((AVERAGE(IF($F$3:$F$1002=$F61, V$3:V$1002))), $B$2)&amp;(IF($C$2="y", "", ")")))&amp;IF($C$2&lt;&gt;"y", "", (IF($A$2&lt;&gt;"y", " (", "±"))&amp;ROUND((STDEV(IF($F$3:$F$1002=$F61, V$3:V$1002))), $D$2)&amp;")")),"")))))</f>
        <v/>
      </c>
      <c r="AR61" s="5" t="str">
        <f t="array" ref="AR61">IF(W$2="n","",IF(ISERROR(STDEV(IF($F$3:$F$1002=$F61, W$3:W$1002))),"",((IF($E61&gt;AR$2,(", "&amp;W$3&amp;" "&amp;FIXED((MIN(IF($F$3:$F$1002=$F61,W$3:W$1002,""))),$B$2)&amp;"–"&amp;FIXED((MAX(IF($F$3:$F$1002=$F61,W$3:W$1002,""))),$B$2)&amp;IF($A$2&lt;&gt;"y", "", " ("&amp;ROUND((AVERAGE(IF($F$3:$F$1002=$F61, W$3:W$1002))), $B$2)&amp;(IF($C$2="y", "", ")")))&amp;IF($C$2&lt;&gt;"y", "", (IF($A$2&lt;&gt;"y", " (", "±"))&amp;ROUND((STDEV(IF($F$3:$F$1002=$F61, W$3:W$1002))), $D$2)&amp;")")),"")))))</f>
        <v/>
      </c>
      <c r="AS61" s="5" t="str">
        <f t="array" ref="AS61">IF(X$2="n","",IF(ISERROR(STDEV(IF($F$3:$F$1002=$F61, X$3:X$1002))),"",((IF($E61&gt;AS$2,(", "&amp;X$3&amp;" "&amp;FIXED((MIN(IF($F$3:$F$1002=$F61,X$3:X$1002,""))),$B$2)&amp;"–"&amp;FIXED((MAX(IF($F$3:$F$1002=$F61,X$3:X$1002,""))),$B$2)&amp;IF($A$2&lt;&gt;"y", "", " ("&amp;ROUND((AVERAGE(IF($F$3:$F$1002=$F61, X$3:X$1002))), $B$2)&amp;(IF($C$2="y", "", ")")))&amp;IF($C$2&lt;&gt;"y", "", (IF($A$2&lt;&gt;"y", " (", "±"))&amp;ROUND((STDEV(IF($F$3:$F$1002=$F61, X$3:X$1002))), $D$2)&amp;")")),"")))))</f>
        <v/>
      </c>
      <c r="AT61" s="5" t="str">
        <f t="array" ref="AT61">IF(Y$2="n","",IF(ISERROR(STDEV(IF($F$3:$F$1002=$F61, Y$3:Y$1002))),"",((IF($E61&gt;AT$2,(", "&amp;Y$3&amp;" "&amp;FIXED((MIN(IF($F$3:$F$1002=$F61,Y$3:Y$1002,""))),$B$2)&amp;"–"&amp;FIXED((MAX(IF($F$3:$F$1002=$F61,Y$3:Y$1002,""))),$B$2)&amp;IF($A$2&lt;&gt;"y", "", " ("&amp;ROUND((AVERAGE(IF($F$3:$F$1002=$F61, Y$3:Y$1002))), $B$2)&amp;(IF($C$2="y", "", ")")))&amp;IF($C$2&lt;&gt;"y", "", (IF($A$2&lt;&gt;"y", " (", "±"))&amp;ROUND((STDEV(IF($F$3:$F$1002=$F61, Y$3:Y$1002))), $D$2)&amp;")")),"")))))</f>
        <v/>
      </c>
      <c r="AU61" s="5" t="str">
        <f t="array" ref="AU61">IF(Z$2="n","",IF(ISERROR(STDEV(IF($F$3:$F$1002=$F61, Z$3:Z$1002))),"",((IF($E61&gt;AU$2,(", "&amp;Z$3&amp;" "&amp;FIXED((MIN(IF($F$3:$F$1002=$F61,Z$3:Z$1002,""))),$B$2)&amp;"–"&amp;FIXED((MAX(IF($F$3:$F$1002=$F61,Z$3:Z$1002,""))),$B$2)&amp;IF($A$2&lt;&gt;"y", "", " ("&amp;ROUND((AVERAGE(IF($F$3:$F$1002=$F61, Z$3:Z$1002))), $B$2)&amp;(IF($C$2="y", "", ")")))&amp;IF($C$2&lt;&gt;"y", "", (IF($A$2&lt;&gt;"y", " (", "±"))&amp;ROUND((STDEV(IF($F$3:$F$1002=$F61, Z$3:Z$1002))), $D$2)&amp;")")),"")))))</f>
        <v/>
      </c>
      <c r="AV61" s="5" t="str">
        <f t="array" ref="AV61">IF(AA$2="n","",IF(ISERROR(STDEV(IF($F$3:$F$1002=$F61, AA$3:AA$1002))),"",((IF($E61&gt;AV$2,(", "&amp;AA$3&amp;" "&amp;FIXED((MIN(IF($F$3:$F$1002=$F61,AA$3:AA$1002,""))),$B$2)&amp;"–"&amp;FIXED((MAX(IF($F$3:$F$1002=$F61,AA$3:AA$1002,""))),$B$2)&amp;IF($A$2&lt;&gt;"y", "", " ("&amp;ROUND((AVERAGE(IF($F$3:$F$1002=$F61, AA$3:AA$1002))), $B$2)&amp;(IF($C$2="y", "", ")")))&amp;IF($C$2&lt;&gt;"y", "", (IF($A$2&lt;&gt;"y", " (", "±"))&amp;ROUND((STDEV(IF($F$3:$F$1002=$F61, AA$3:AA$1002))), $D$2)&amp;")")),"")))))</f>
        <v/>
      </c>
      <c r="AW61" s="5">
        <f t="shared" si="5"/>
        <v>39</v>
      </c>
      <c r="AX61" s="51" t="str">
        <f t="shared" si="19"/>
        <v/>
      </c>
    </row>
    <row r="62" spans="1:50" s="1" customFormat="1" x14ac:dyDescent="0.2">
      <c r="A62" s="45">
        <f t="shared" si="15"/>
        <v>5</v>
      </c>
      <c r="B62" s="38"/>
      <c r="C62" s="38"/>
      <c r="D62" s="38"/>
      <c r="E62" s="4">
        <f t="shared" si="7"/>
        <v>0</v>
      </c>
      <c r="F62" s="4" t="str">
        <f t="shared" si="16"/>
        <v/>
      </c>
      <c r="G62" s="5">
        <f t="shared" si="17"/>
        <v>0</v>
      </c>
      <c r="H62" s="38"/>
      <c r="I62" s="38"/>
      <c r="J62" s="38"/>
      <c r="K62" s="38"/>
      <c r="L62" s="38"/>
      <c r="M62" s="38"/>
      <c r="N62" s="38"/>
      <c r="O62" s="38"/>
      <c r="P62" s="38"/>
      <c r="Q62" s="38"/>
      <c r="R62" s="38"/>
      <c r="S62" s="38"/>
      <c r="T62" s="38"/>
      <c r="U62" s="38"/>
      <c r="V62" s="38"/>
      <c r="W62" s="38"/>
      <c r="X62" s="38"/>
      <c r="Y62" s="38"/>
      <c r="Z62" s="38"/>
      <c r="AA62" s="38"/>
      <c r="AB62" s="5" t="str">
        <f t="shared" si="18"/>
        <v/>
      </c>
      <c r="AC62" s="5" t="str">
        <f t="array" ref="AC62">IF(H$2="n","",IF(ISERROR(STDEV(IF($F$3:$F$1002=$F62, H$3:H$1002))),"",((IF($E62&gt;AC$2,(H$3&amp;" "&amp;FIXED((MIN(IF($F$3:$F$1002=$F62,H$3:H$1002,""))),$B$2)&amp;"–"&amp;FIXED((MAX(IF($F$3:$F$1002=$F62,H$3:H$1002,""))),$B$2)&amp;IF($A$2&lt;&gt;"y", "", " ("&amp;ROUND((AVERAGE(IF($F$3:$F$1002=$F62, H$3:H$1002))), $B$2)&amp;(IF($C$2="y", "", ")")))&amp;IF($C$2&lt;&gt;"y", "", (IF($A$2&lt;&gt;"y", " (", "±"))&amp;ROUND((STDEV(IF($F$3:$F$1002=$F62, H$3:H$1002))), $D$2)&amp;")")),"")))))</f>
        <v/>
      </c>
      <c r="AD62" s="5" t="str">
        <f t="array" ref="AD62">IF(I$2="n","",IF(ISERROR(STDEV(IF($F$3:$F$1002=$F62, I$3:I$1002))),"",((IF($E62&gt;AD$2,(", "&amp;I$3&amp;" "&amp;FIXED((MIN(IF($F$3:$F$1002=$F62,I$3:I$1002,""))),$B$2)&amp;"–"&amp;FIXED((MAX(IF($F$3:$F$1002=$F62,I$3:I$1002,""))),$B$2)&amp;IF($A$2&lt;&gt;"y", "", " ("&amp;ROUND((AVERAGE(IF($F$3:$F$1002=$F62, I$3:I$1002))), $B$2)&amp;(IF($C$2="y", "", ")")))&amp;IF($C$2&lt;&gt;"y", "", (IF($A$2&lt;&gt;"y", " (", "±"))&amp;ROUND((STDEV(IF($F$3:$F$1002=$F62, I$3:I$1002))), $D$2)&amp;")")),"")))))</f>
        <v/>
      </c>
      <c r="AE62" s="5" t="str">
        <f t="array" ref="AE62">IF(J$2="n","",IF(ISERROR(STDEV(IF($F$3:$F$1002=$F62, J$3:J$1002))),"",((IF($E62&gt;AE$2,(", "&amp;J$3&amp;" "&amp;FIXED((MIN(IF($F$3:$F$1002=$F62,J$3:J$1002,""))),$B$2)&amp;"–"&amp;FIXED((MAX(IF($F$3:$F$1002=$F62,J$3:J$1002,""))),$B$2)&amp;IF($A$2&lt;&gt;"y", "", " ("&amp;ROUND((AVERAGE(IF($F$3:$F$1002=$F62, J$3:J$1002))), $B$2)&amp;(IF($C$2="y", "", ")")))&amp;IF($C$2&lt;&gt;"y", "", (IF($A$2&lt;&gt;"y", " (", "±"))&amp;ROUND((STDEV(IF($F$3:$F$1002=$F62, J$3:J$1002))), $D$2)&amp;")")),"")))))</f>
        <v/>
      </c>
      <c r="AF62" s="5" t="str">
        <f t="array" ref="AF62">IF(K$2="n","",IF(ISERROR(STDEV(IF($F$3:$F$1002=$F62, K$3:K$1002))),"",((IF($E62&gt;AF$2,(", "&amp;K$3&amp;" "&amp;FIXED((MIN(IF($F$3:$F$1002=$F62,K$3:K$1002,""))),$B$2)&amp;"–"&amp;FIXED((MAX(IF($F$3:$F$1002=$F62,K$3:K$1002,""))),$B$2)&amp;IF($A$2&lt;&gt;"y", "", " ("&amp;ROUND((AVERAGE(IF($F$3:$F$1002=$F62, K$3:K$1002))), $B$2)&amp;(IF($C$2="y", "", ")")))&amp;IF($C$2&lt;&gt;"y", "", (IF($A$2&lt;&gt;"y", " (", "±"))&amp;ROUND((STDEV(IF($F$3:$F$1002=$F62, K$3:K$1002))), $D$2)&amp;")")),"")))))</f>
        <v/>
      </c>
      <c r="AG62" s="5" t="str">
        <f t="array" ref="AG62">IF(L$2="n","",IF(ISERROR(STDEV(IF($F$3:$F$1002=$F62, L$3:L$1002))),"",((IF($E62&gt;AG$2,(", "&amp;L$3&amp;" "&amp;FIXED((MIN(IF($F$3:$F$1002=$F62,L$3:L$1002,""))),$B$2)&amp;"–"&amp;FIXED((MAX(IF($F$3:$F$1002=$F62,L$3:L$1002,""))),$B$2)&amp;IF($A$2&lt;&gt;"y", "", " ("&amp;ROUND((AVERAGE(IF($F$3:$F$1002=$F62, L$3:L$1002))), $B$2)&amp;(IF($C$2="y", "", ")")))&amp;IF($C$2&lt;&gt;"y", "", (IF($A$2&lt;&gt;"y", " (", "±"))&amp;ROUND((STDEV(IF($F$3:$F$1002=$F62, L$3:L$1002))), $D$2)&amp;")")),"")))))</f>
        <v/>
      </c>
      <c r="AH62" s="5" t="str">
        <f t="array" ref="AH62">IF(M$2="n","",IF(ISERROR(STDEV(IF($F$3:$F$1002=$F62, M$3:M$1002))),"",((IF($E62&gt;AH$2,(", "&amp;M$3&amp;" "&amp;FIXED((MIN(IF($F$3:$F$1002=$F62,M$3:M$1002,""))),$B$2)&amp;"–"&amp;FIXED((MAX(IF($F$3:$F$1002=$F62,M$3:M$1002,""))),$B$2)&amp;IF($A$2&lt;&gt;"y", "", " ("&amp;ROUND((AVERAGE(IF($F$3:$F$1002=$F62, M$3:M$1002))), $B$2)&amp;(IF($C$2="y", "", ")")))&amp;IF($C$2&lt;&gt;"y", "", (IF($A$2&lt;&gt;"y", " (", "±"))&amp;ROUND((STDEV(IF($F$3:$F$1002=$F62, M$3:M$1002))), $D$2)&amp;")")),"")))))</f>
        <v/>
      </c>
      <c r="AI62" s="5" t="str">
        <f t="array" ref="AI62">IF(N$2="n","",IF(ISERROR(STDEV(IF($F$3:$F$1002=$F62, N$3:N$1002))),"",((IF($E62&gt;AI$2,(", "&amp;N$3&amp;" "&amp;FIXED((MIN(IF($F$3:$F$1002=$F62,N$3:N$1002,""))),$B$2)&amp;"–"&amp;FIXED((MAX(IF($F$3:$F$1002=$F62,N$3:N$1002,""))),$B$2)&amp;IF($A$2&lt;&gt;"y", "", " ("&amp;ROUND((AVERAGE(IF($F$3:$F$1002=$F62, N$3:N$1002))), $B$2)&amp;(IF($C$2="y", "", ")")))&amp;IF($C$2&lt;&gt;"y", "", (IF($A$2&lt;&gt;"y", " (", "±"))&amp;ROUND((STDEV(IF($F$3:$F$1002=$F62, N$3:N$1002))), $D$2)&amp;")")),"")))))</f>
        <v/>
      </c>
      <c r="AJ62" s="5" t="str">
        <f t="array" ref="AJ62">IF(O$2="n","",IF(ISERROR(STDEV(IF($F$3:$F$1002=$F62, O$3:O$1002))),"",((IF($E62&gt;AJ$2,(", "&amp;O$3&amp;" "&amp;FIXED((MIN(IF($F$3:$F$1002=$F62,O$3:O$1002,""))),$B$2)&amp;"–"&amp;FIXED((MAX(IF($F$3:$F$1002=$F62,O$3:O$1002,""))),$B$2)&amp;IF($A$2&lt;&gt;"y", "", " ("&amp;ROUND((AVERAGE(IF($F$3:$F$1002=$F62, O$3:O$1002))), $B$2)&amp;(IF($C$2="y", "", ")")))&amp;IF($C$2&lt;&gt;"y", "", (IF($A$2&lt;&gt;"y", " (", "±"))&amp;ROUND((STDEV(IF($F$3:$F$1002=$F62, O$3:O$1002))), $D$2)&amp;")")),"")))))</f>
        <v/>
      </c>
      <c r="AK62" s="5" t="str">
        <f t="array" ref="AK62">IF(P$2="n","",IF(ISERROR(STDEV(IF($F$3:$F$1002=$F62, P$3:P$1002))),"",((IF($E62&gt;AK$2,(", "&amp;P$3&amp;" "&amp;FIXED((MIN(IF($F$3:$F$1002=$F62,P$3:P$1002,""))),$B$2)&amp;"–"&amp;FIXED((MAX(IF($F$3:$F$1002=$F62,P$3:P$1002,""))),$B$2)&amp;IF($A$2&lt;&gt;"y", "", " ("&amp;ROUND((AVERAGE(IF($F$3:$F$1002=$F62, P$3:P$1002))), $B$2)&amp;(IF($C$2="y", "", ")")))&amp;IF($C$2&lt;&gt;"y", "", (IF($A$2&lt;&gt;"y", " (", "±"))&amp;ROUND((STDEV(IF($F$3:$F$1002=$F62, P$3:P$1002))), $D$2)&amp;")")),"")))))</f>
        <v/>
      </c>
      <c r="AL62" s="5" t="str">
        <f t="array" ref="AL62">IF(Q$2="n","",IF(ISERROR(STDEV(IF($F$3:$F$1002=$F62, Q$3:Q$1002))),"",((IF($E62&gt;AL$2,(", "&amp;Q$3&amp;" "&amp;FIXED((MIN(IF($F$3:$F$1002=$F62,Q$3:Q$1002,""))),$B$2)&amp;"–"&amp;FIXED((MAX(IF($F$3:$F$1002=$F62,Q$3:Q$1002,""))),$B$2)&amp;IF($A$2&lt;&gt;"y", "", " ("&amp;ROUND((AVERAGE(IF($F$3:$F$1002=$F62, Q$3:Q$1002))), $B$2)&amp;(IF($C$2="y", "", ")")))&amp;IF($C$2&lt;&gt;"y", "", (IF($A$2&lt;&gt;"y", " (", "±"))&amp;ROUND((STDEV(IF($F$3:$F$1002=$F62, Q$3:Q$1002))), $D$2)&amp;")")),"")))))</f>
        <v/>
      </c>
      <c r="AM62" s="5" t="str">
        <f t="array" ref="AM62">IF(R$2="n","",IF(ISERROR(STDEV(IF($F$3:$F$1002=$F62, R$3:R$1002))),"",((IF($E62&gt;AM$2,(", "&amp;R$3&amp;" "&amp;FIXED((MIN(IF($F$3:$F$1002=$F62,R$3:R$1002,""))),$B$2)&amp;"–"&amp;FIXED((MAX(IF($F$3:$F$1002=$F62,R$3:R$1002,""))),$B$2)&amp;IF($A$2&lt;&gt;"y", "", " ("&amp;ROUND((AVERAGE(IF($F$3:$F$1002=$F62, R$3:R$1002))), $B$2)&amp;(IF($C$2="y", "", ")")))&amp;IF($C$2&lt;&gt;"y", "", (IF($A$2&lt;&gt;"y", " (", "±"))&amp;ROUND((STDEV(IF($F$3:$F$1002=$F62, R$3:R$1002))), $D$2)&amp;")")),"")))))</f>
        <v/>
      </c>
      <c r="AN62" s="5" t="str">
        <f t="array" ref="AN62">IF(S$2="n","",IF(ISERROR(STDEV(IF($F$3:$F$1002=$F62, S$3:S$1002))),"",((IF($E62&gt;AN$2,(", "&amp;S$3&amp;" "&amp;FIXED((MIN(IF($F$3:$F$1002=$F62,S$3:S$1002,""))),$B$2)&amp;"–"&amp;FIXED((MAX(IF($F$3:$F$1002=$F62,S$3:S$1002,""))),$B$2)&amp;IF($A$2&lt;&gt;"y", "", " ("&amp;ROUND((AVERAGE(IF($F$3:$F$1002=$F62, S$3:S$1002))), $B$2)&amp;(IF($C$2="y", "", ")")))&amp;IF($C$2&lt;&gt;"y", "", (IF($A$2&lt;&gt;"y", " (", "±"))&amp;ROUND((STDEV(IF($F$3:$F$1002=$F62, S$3:S$1002))), $D$2)&amp;")")),"")))))</f>
        <v/>
      </c>
      <c r="AO62" s="5" t="str">
        <f t="array" ref="AO62">IF(T$2="n","",IF(ISERROR(STDEV(IF($F$3:$F$1002=$F62, T$3:T$1002))),"",((IF($E62&gt;AO$2,(", "&amp;T$3&amp;" "&amp;FIXED((MIN(IF($F$3:$F$1002=$F62,T$3:T$1002,""))),$B$2)&amp;"–"&amp;FIXED((MAX(IF($F$3:$F$1002=$F62,T$3:T$1002,""))),$B$2)&amp;IF($A$2&lt;&gt;"y", "", " ("&amp;ROUND((AVERAGE(IF($F$3:$F$1002=$F62, T$3:T$1002))), $B$2)&amp;(IF($C$2="y", "", ")")))&amp;IF($C$2&lt;&gt;"y", "", (IF($A$2&lt;&gt;"y", " (", "±"))&amp;ROUND((STDEV(IF($F$3:$F$1002=$F62, T$3:T$1002))), $D$2)&amp;")")),"")))))</f>
        <v/>
      </c>
      <c r="AP62" s="5" t="str">
        <f t="array" ref="AP62">IF(U$2="n","",IF(ISERROR(STDEV(IF($F$3:$F$1002=$F62, U$3:U$1002))),"",((IF($E62&gt;AP$2,(", "&amp;U$3&amp;" "&amp;FIXED((MIN(IF($F$3:$F$1002=$F62,U$3:U$1002,""))),$B$2)&amp;"–"&amp;FIXED((MAX(IF($F$3:$F$1002=$F62,U$3:U$1002,""))),$B$2)&amp;IF($A$2&lt;&gt;"y", "", " ("&amp;ROUND((AVERAGE(IF($F$3:$F$1002=$F62, U$3:U$1002))), $B$2)&amp;(IF($C$2="y", "", ")")))&amp;IF($C$2&lt;&gt;"y", "", (IF($A$2&lt;&gt;"y", " (", "±"))&amp;ROUND((STDEV(IF($F$3:$F$1002=$F62, U$3:U$1002))), $D$2)&amp;")")),"")))))</f>
        <v/>
      </c>
      <c r="AQ62" s="5" t="str">
        <f t="array" ref="AQ62">IF(V$2="n","",IF(ISERROR(STDEV(IF($F$3:$F$1002=$F62, V$3:V$1002))),"",((IF($E62&gt;AQ$2,(", "&amp;V$3&amp;" "&amp;FIXED((MIN(IF($F$3:$F$1002=$F62,V$3:V$1002,""))),$B$2)&amp;"–"&amp;FIXED((MAX(IF($F$3:$F$1002=$F62,V$3:V$1002,""))),$B$2)&amp;IF($A$2&lt;&gt;"y", "", " ("&amp;ROUND((AVERAGE(IF($F$3:$F$1002=$F62, V$3:V$1002))), $B$2)&amp;(IF($C$2="y", "", ")")))&amp;IF($C$2&lt;&gt;"y", "", (IF($A$2&lt;&gt;"y", " (", "±"))&amp;ROUND((STDEV(IF($F$3:$F$1002=$F62, V$3:V$1002))), $D$2)&amp;")")),"")))))</f>
        <v/>
      </c>
      <c r="AR62" s="5" t="str">
        <f t="array" ref="AR62">IF(W$2="n","",IF(ISERROR(STDEV(IF($F$3:$F$1002=$F62, W$3:W$1002))),"",((IF($E62&gt;AR$2,(", "&amp;W$3&amp;" "&amp;FIXED((MIN(IF($F$3:$F$1002=$F62,W$3:W$1002,""))),$B$2)&amp;"–"&amp;FIXED((MAX(IF($F$3:$F$1002=$F62,W$3:W$1002,""))),$B$2)&amp;IF($A$2&lt;&gt;"y", "", " ("&amp;ROUND((AVERAGE(IF($F$3:$F$1002=$F62, W$3:W$1002))), $B$2)&amp;(IF($C$2="y", "", ")")))&amp;IF($C$2&lt;&gt;"y", "", (IF($A$2&lt;&gt;"y", " (", "±"))&amp;ROUND((STDEV(IF($F$3:$F$1002=$F62, W$3:W$1002))), $D$2)&amp;")")),"")))))</f>
        <v/>
      </c>
      <c r="AS62" s="5" t="str">
        <f t="array" ref="AS62">IF(X$2="n","",IF(ISERROR(STDEV(IF($F$3:$F$1002=$F62, X$3:X$1002))),"",((IF($E62&gt;AS$2,(", "&amp;X$3&amp;" "&amp;FIXED((MIN(IF($F$3:$F$1002=$F62,X$3:X$1002,""))),$B$2)&amp;"–"&amp;FIXED((MAX(IF($F$3:$F$1002=$F62,X$3:X$1002,""))),$B$2)&amp;IF($A$2&lt;&gt;"y", "", " ("&amp;ROUND((AVERAGE(IF($F$3:$F$1002=$F62, X$3:X$1002))), $B$2)&amp;(IF($C$2="y", "", ")")))&amp;IF($C$2&lt;&gt;"y", "", (IF($A$2&lt;&gt;"y", " (", "±"))&amp;ROUND((STDEV(IF($F$3:$F$1002=$F62, X$3:X$1002))), $D$2)&amp;")")),"")))))</f>
        <v/>
      </c>
      <c r="AT62" s="5" t="str">
        <f t="array" ref="AT62">IF(Y$2="n","",IF(ISERROR(STDEV(IF($F$3:$F$1002=$F62, Y$3:Y$1002))),"",((IF($E62&gt;AT$2,(", "&amp;Y$3&amp;" "&amp;FIXED((MIN(IF($F$3:$F$1002=$F62,Y$3:Y$1002,""))),$B$2)&amp;"–"&amp;FIXED((MAX(IF($F$3:$F$1002=$F62,Y$3:Y$1002,""))),$B$2)&amp;IF($A$2&lt;&gt;"y", "", " ("&amp;ROUND((AVERAGE(IF($F$3:$F$1002=$F62, Y$3:Y$1002))), $B$2)&amp;(IF($C$2="y", "", ")")))&amp;IF($C$2&lt;&gt;"y", "", (IF($A$2&lt;&gt;"y", " (", "±"))&amp;ROUND((STDEV(IF($F$3:$F$1002=$F62, Y$3:Y$1002))), $D$2)&amp;")")),"")))))</f>
        <v/>
      </c>
      <c r="AU62" s="5" t="str">
        <f t="array" ref="AU62">IF(Z$2="n","",IF(ISERROR(STDEV(IF($F$3:$F$1002=$F62, Z$3:Z$1002))),"",((IF($E62&gt;AU$2,(", "&amp;Z$3&amp;" "&amp;FIXED((MIN(IF($F$3:$F$1002=$F62,Z$3:Z$1002,""))),$B$2)&amp;"–"&amp;FIXED((MAX(IF($F$3:$F$1002=$F62,Z$3:Z$1002,""))),$B$2)&amp;IF($A$2&lt;&gt;"y", "", " ("&amp;ROUND((AVERAGE(IF($F$3:$F$1002=$F62, Z$3:Z$1002))), $B$2)&amp;(IF($C$2="y", "", ")")))&amp;IF($C$2&lt;&gt;"y", "", (IF($A$2&lt;&gt;"y", " (", "±"))&amp;ROUND((STDEV(IF($F$3:$F$1002=$F62, Z$3:Z$1002))), $D$2)&amp;")")),"")))))</f>
        <v/>
      </c>
      <c r="AV62" s="5" t="str">
        <f t="array" ref="AV62">IF(AA$2="n","",IF(ISERROR(STDEV(IF($F$3:$F$1002=$F62, AA$3:AA$1002))),"",((IF($E62&gt;AV$2,(", "&amp;AA$3&amp;" "&amp;FIXED((MIN(IF($F$3:$F$1002=$F62,AA$3:AA$1002,""))),$B$2)&amp;"–"&amp;FIXED((MAX(IF($F$3:$F$1002=$F62,AA$3:AA$1002,""))),$B$2)&amp;IF($A$2&lt;&gt;"y", "", " ("&amp;ROUND((AVERAGE(IF($F$3:$F$1002=$F62, AA$3:AA$1002))), $B$2)&amp;(IF($C$2="y", "", ")")))&amp;IF($C$2&lt;&gt;"y", "", (IF($A$2&lt;&gt;"y", " (", "±"))&amp;ROUND((STDEV(IF($F$3:$F$1002=$F62, AA$3:AA$1002))), $D$2)&amp;")")),"")))))</f>
        <v/>
      </c>
      <c r="AW62" s="5">
        <f t="shared" si="5"/>
        <v>40</v>
      </c>
      <c r="AX62" s="51" t="str">
        <f t="shared" si="19"/>
        <v/>
      </c>
    </row>
    <row r="63" spans="1:50" s="1" customFormat="1" x14ac:dyDescent="0.2">
      <c r="A63" s="45">
        <f t="shared" si="15"/>
        <v>5</v>
      </c>
      <c r="B63" s="38"/>
      <c r="C63" s="38"/>
      <c r="D63" s="38"/>
      <c r="E63" s="4">
        <f t="shared" si="7"/>
        <v>0</v>
      </c>
      <c r="F63" s="4" t="str">
        <f t="shared" si="16"/>
        <v/>
      </c>
      <c r="G63" s="5">
        <f t="shared" si="17"/>
        <v>0</v>
      </c>
      <c r="H63" s="38"/>
      <c r="I63" s="38"/>
      <c r="J63" s="38"/>
      <c r="K63" s="38"/>
      <c r="L63" s="38"/>
      <c r="M63" s="38"/>
      <c r="N63" s="38"/>
      <c r="O63" s="38"/>
      <c r="P63" s="38"/>
      <c r="Q63" s="38"/>
      <c r="R63" s="38"/>
      <c r="S63" s="38"/>
      <c r="T63" s="38"/>
      <c r="U63" s="38"/>
      <c r="V63" s="38"/>
      <c r="W63" s="38"/>
      <c r="X63" s="38"/>
      <c r="Y63" s="38"/>
      <c r="Z63" s="38"/>
      <c r="AA63" s="38"/>
      <c r="AB63" s="5" t="str">
        <f t="shared" si="18"/>
        <v/>
      </c>
      <c r="AC63" s="5" t="str">
        <f t="array" ref="AC63">IF(H$2="n","",IF(ISERROR(STDEV(IF($F$3:$F$1002=$F63, H$3:H$1002))),"",((IF($E63&gt;AC$2,(H$3&amp;" "&amp;FIXED((MIN(IF($F$3:$F$1002=$F63,H$3:H$1002,""))),$B$2)&amp;"–"&amp;FIXED((MAX(IF($F$3:$F$1002=$F63,H$3:H$1002,""))),$B$2)&amp;IF($A$2&lt;&gt;"y", "", " ("&amp;ROUND((AVERAGE(IF($F$3:$F$1002=$F63, H$3:H$1002))), $B$2)&amp;(IF($C$2="y", "", ")")))&amp;IF($C$2&lt;&gt;"y", "", (IF($A$2&lt;&gt;"y", " (", "±"))&amp;ROUND((STDEV(IF($F$3:$F$1002=$F63, H$3:H$1002))), $D$2)&amp;")")),"")))))</f>
        <v/>
      </c>
      <c r="AD63" s="5" t="str">
        <f t="array" ref="AD63">IF(I$2="n","",IF(ISERROR(STDEV(IF($F$3:$F$1002=$F63, I$3:I$1002))),"",((IF($E63&gt;AD$2,(", "&amp;I$3&amp;" "&amp;FIXED((MIN(IF($F$3:$F$1002=$F63,I$3:I$1002,""))),$B$2)&amp;"–"&amp;FIXED((MAX(IF($F$3:$F$1002=$F63,I$3:I$1002,""))),$B$2)&amp;IF($A$2&lt;&gt;"y", "", " ("&amp;ROUND((AVERAGE(IF($F$3:$F$1002=$F63, I$3:I$1002))), $B$2)&amp;(IF($C$2="y", "", ")")))&amp;IF($C$2&lt;&gt;"y", "", (IF($A$2&lt;&gt;"y", " (", "±"))&amp;ROUND((STDEV(IF($F$3:$F$1002=$F63, I$3:I$1002))), $D$2)&amp;")")),"")))))</f>
        <v/>
      </c>
      <c r="AE63" s="5" t="str">
        <f t="array" ref="AE63">IF(J$2="n","",IF(ISERROR(STDEV(IF($F$3:$F$1002=$F63, J$3:J$1002))),"",((IF($E63&gt;AE$2,(", "&amp;J$3&amp;" "&amp;FIXED((MIN(IF($F$3:$F$1002=$F63,J$3:J$1002,""))),$B$2)&amp;"–"&amp;FIXED((MAX(IF($F$3:$F$1002=$F63,J$3:J$1002,""))),$B$2)&amp;IF($A$2&lt;&gt;"y", "", " ("&amp;ROUND((AVERAGE(IF($F$3:$F$1002=$F63, J$3:J$1002))), $B$2)&amp;(IF($C$2="y", "", ")")))&amp;IF($C$2&lt;&gt;"y", "", (IF($A$2&lt;&gt;"y", " (", "±"))&amp;ROUND((STDEV(IF($F$3:$F$1002=$F63, J$3:J$1002))), $D$2)&amp;")")),"")))))</f>
        <v/>
      </c>
      <c r="AF63" s="5" t="str">
        <f t="array" ref="AF63">IF(K$2="n","",IF(ISERROR(STDEV(IF($F$3:$F$1002=$F63, K$3:K$1002))),"",((IF($E63&gt;AF$2,(", "&amp;K$3&amp;" "&amp;FIXED((MIN(IF($F$3:$F$1002=$F63,K$3:K$1002,""))),$B$2)&amp;"–"&amp;FIXED((MAX(IF($F$3:$F$1002=$F63,K$3:K$1002,""))),$B$2)&amp;IF($A$2&lt;&gt;"y", "", " ("&amp;ROUND((AVERAGE(IF($F$3:$F$1002=$F63, K$3:K$1002))), $B$2)&amp;(IF($C$2="y", "", ")")))&amp;IF($C$2&lt;&gt;"y", "", (IF($A$2&lt;&gt;"y", " (", "±"))&amp;ROUND((STDEV(IF($F$3:$F$1002=$F63, K$3:K$1002))), $D$2)&amp;")")),"")))))</f>
        <v/>
      </c>
      <c r="AG63" s="5" t="str">
        <f t="array" ref="AG63">IF(L$2="n","",IF(ISERROR(STDEV(IF($F$3:$F$1002=$F63, L$3:L$1002))),"",((IF($E63&gt;AG$2,(", "&amp;L$3&amp;" "&amp;FIXED((MIN(IF($F$3:$F$1002=$F63,L$3:L$1002,""))),$B$2)&amp;"–"&amp;FIXED((MAX(IF($F$3:$F$1002=$F63,L$3:L$1002,""))),$B$2)&amp;IF($A$2&lt;&gt;"y", "", " ("&amp;ROUND((AVERAGE(IF($F$3:$F$1002=$F63, L$3:L$1002))), $B$2)&amp;(IF($C$2="y", "", ")")))&amp;IF($C$2&lt;&gt;"y", "", (IF($A$2&lt;&gt;"y", " (", "±"))&amp;ROUND((STDEV(IF($F$3:$F$1002=$F63, L$3:L$1002))), $D$2)&amp;")")),"")))))</f>
        <v/>
      </c>
      <c r="AH63" s="5" t="str">
        <f t="array" ref="AH63">IF(M$2="n","",IF(ISERROR(STDEV(IF($F$3:$F$1002=$F63, M$3:M$1002))),"",((IF($E63&gt;AH$2,(", "&amp;M$3&amp;" "&amp;FIXED((MIN(IF($F$3:$F$1002=$F63,M$3:M$1002,""))),$B$2)&amp;"–"&amp;FIXED((MAX(IF($F$3:$F$1002=$F63,M$3:M$1002,""))),$B$2)&amp;IF($A$2&lt;&gt;"y", "", " ("&amp;ROUND((AVERAGE(IF($F$3:$F$1002=$F63, M$3:M$1002))), $B$2)&amp;(IF($C$2="y", "", ")")))&amp;IF($C$2&lt;&gt;"y", "", (IF($A$2&lt;&gt;"y", " (", "±"))&amp;ROUND((STDEV(IF($F$3:$F$1002=$F63, M$3:M$1002))), $D$2)&amp;")")),"")))))</f>
        <v/>
      </c>
      <c r="AI63" s="5" t="str">
        <f t="array" ref="AI63">IF(N$2="n","",IF(ISERROR(STDEV(IF($F$3:$F$1002=$F63, N$3:N$1002))),"",((IF($E63&gt;AI$2,(", "&amp;N$3&amp;" "&amp;FIXED((MIN(IF($F$3:$F$1002=$F63,N$3:N$1002,""))),$B$2)&amp;"–"&amp;FIXED((MAX(IF($F$3:$F$1002=$F63,N$3:N$1002,""))),$B$2)&amp;IF($A$2&lt;&gt;"y", "", " ("&amp;ROUND((AVERAGE(IF($F$3:$F$1002=$F63, N$3:N$1002))), $B$2)&amp;(IF($C$2="y", "", ")")))&amp;IF($C$2&lt;&gt;"y", "", (IF($A$2&lt;&gt;"y", " (", "±"))&amp;ROUND((STDEV(IF($F$3:$F$1002=$F63, N$3:N$1002))), $D$2)&amp;")")),"")))))</f>
        <v/>
      </c>
      <c r="AJ63" s="5" t="str">
        <f t="array" ref="AJ63">IF(O$2="n","",IF(ISERROR(STDEV(IF($F$3:$F$1002=$F63, O$3:O$1002))),"",((IF($E63&gt;AJ$2,(", "&amp;O$3&amp;" "&amp;FIXED((MIN(IF($F$3:$F$1002=$F63,O$3:O$1002,""))),$B$2)&amp;"–"&amp;FIXED((MAX(IF($F$3:$F$1002=$F63,O$3:O$1002,""))),$B$2)&amp;IF($A$2&lt;&gt;"y", "", " ("&amp;ROUND((AVERAGE(IF($F$3:$F$1002=$F63, O$3:O$1002))), $B$2)&amp;(IF($C$2="y", "", ")")))&amp;IF($C$2&lt;&gt;"y", "", (IF($A$2&lt;&gt;"y", " (", "±"))&amp;ROUND((STDEV(IF($F$3:$F$1002=$F63, O$3:O$1002))), $D$2)&amp;")")),"")))))</f>
        <v/>
      </c>
      <c r="AK63" s="5" t="str">
        <f t="array" ref="AK63">IF(P$2="n","",IF(ISERROR(STDEV(IF($F$3:$F$1002=$F63, P$3:P$1002))),"",((IF($E63&gt;AK$2,(", "&amp;P$3&amp;" "&amp;FIXED((MIN(IF($F$3:$F$1002=$F63,P$3:P$1002,""))),$B$2)&amp;"–"&amp;FIXED((MAX(IF($F$3:$F$1002=$F63,P$3:P$1002,""))),$B$2)&amp;IF($A$2&lt;&gt;"y", "", " ("&amp;ROUND((AVERAGE(IF($F$3:$F$1002=$F63, P$3:P$1002))), $B$2)&amp;(IF($C$2="y", "", ")")))&amp;IF($C$2&lt;&gt;"y", "", (IF($A$2&lt;&gt;"y", " (", "±"))&amp;ROUND((STDEV(IF($F$3:$F$1002=$F63, P$3:P$1002))), $D$2)&amp;")")),"")))))</f>
        <v/>
      </c>
      <c r="AL63" s="5" t="str">
        <f t="array" ref="AL63">IF(Q$2="n","",IF(ISERROR(STDEV(IF($F$3:$F$1002=$F63, Q$3:Q$1002))),"",((IF($E63&gt;AL$2,(", "&amp;Q$3&amp;" "&amp;FIXED((MIN(IF($F$3:$F$1002=$F63,Q$3:Q$1002,""))),$B$2)&amp;"–"&amp;FIXED((MAX(IF($F$3:$F$1002=$F63,Q$3:Q$1002,""))),$B$2)&amp;IF($A$2&lt;&gt;"y", "", " ("&amp;ROUND((AVERAGE(IF($F$3:$F$1002=$F63, Q$3:Q$1002))), $B$2)&amp;(IF($C$2="y", "", ")")))&amp;IF($C$2&lt;&gt;"y", "", (IF($A$2&lt;&gt;"y", " (", "±"))&amp;ROUND((STDEV(IF($F$3:$F$1002=$F63, Q$3:Q$1002))), $D$2)&amp;")")),"")))))</f>
        <v/>
      </c>
      <c r="AM63" s="5" t="str">
        <f t="array" ref="AM63">IF(R$2="n","",IF(ISERROR(STDEV(IF($F$3:$F$1002=$F63, R$3:R$1002))),"",((IF($E63&gt;AM$2,(", "&amp;R$3&amp;" "&amp;FIXED((MIN(IF($F$3:$F$1002=$F63,R$3:R$1002,""))),$B$2)&amp;"–"&amp;FIXED((MAX(IF($F$3:$F$1002=$F63,R$3:R$1002,""))),$B$2)&amp;IF($A$2&lt;&gt;"y", "", " ("&amp;ROUND((AVERAGE(IF($F$3:$F$1002=$F63, R$3:R$1002))), $B$2)&amp;(IF($C$2="y", "", ")")))&amp;IF($C$2&lt;&gt;"y", "", (IF($A$2&lt;&gt;"y", " (", "±"))&amp;ROUND((STDEV(IF($F$3:$F$1002=$F63, R$3:R$1002))), $D$2)&amp;")")),"")))))</f>
        <v/>
      </c>
      <c r="AN63" s="5" t="str">
        <f t="array" ref="AN63">IF(S$2="n","",IF(ISERROR(STDEV(IF($F$3:$F$1002=$F63, S$3:S$1002))),"",((IF($E63&gt;AN$2,(", "&amp;S$3&amp;" "&amp;FIXED((MIN(IF($F$3:$F$1002=$F63,S$3:S$1002,""))),$B$2)&amp;"–"&amp;FIXED((MAX(IF($F$3:$F$1002=$F63,S$3:S$1002,""))),$B$2)&amp;IF($A$2&lt;&gt;"y", "", " ("&amp;ROUND((AVERAGE(IF($F$3:$F$1002=$F63, S$3:S$1002))), $B$2)&amp;(IF($C$2="y", "", ")")))&amp;IF($C$2&lt;&gt;"y", "", (IF($A$2&lt;&gt;"y", " (", "±"))&amp;ROUND((STDEV(IF($F$3:$F$1002=$F63, S$3:S$1002))), $D$2)&amp;")")),"")))))</f>
        <v/>
      </c>
      <c r="AO63" s="5" t="str">
        <f t="array" ref="AO63">IF(T$2="n","",IF(ISERROR(STDEV(IF($F$3:$F$1002=$F63, T$3:T$1002))),"",((IF($E63&gt;AO$2,(", "&amp;T$3&amp;" "&amp;FIXED((MIN(IF($F$3:$F$1002=$F63,T$3:T$1002,""))),$B$2)&amp;"–"&amp;FIXED((MAX(IF($F$3:$F$1002=$F63,T$3:T$1002,""))),$B$2)&amp;IF($A$2&lt;&gt;"y", "", " ("&amp;ROUND((AVERAGE(IF($F$3:$F$1002=$F63, T$3:T$1002))), $B$2)&amp;(IF($C$2="y", "", ")")))&amp;IF($C$2&lt;&gt;"y", "", (IF($A$2&lt;&gt;"y", " (", "±"))&amp;ROUND((STDEV(IF($F$3:$F$1002=$F63, T$3:T$1002))), $D$2)&amp;")")),"")))))</f>
        <v/>
      </c>
      <c r="AP63" s="5" t="str">
        <f t="array" ref="AP63">IF(U$2="n","",IF(ISERROR(STDEV(IF($F$3:$F$1002=$F63, U$3:U$1002))),"",((IF($E63&gt;AP$2,(", "&amp;U$3&amp;" "&amp;FIXED((MIN(IF($F$3:$F$1002=$F63,U$3:U$1002,""))),$B$2)&amp;"–"&amp;FIXED((MAX(IF($F$3:$F$1002=$F63,U$3:U$1002,""))),$B$2)&amp;IF($A$2&lt;&gt;"y", "", " ("&amp;ROUND((AVERAGE(IF($F$3:$F$1002=$F63, U$3:U$1002))), $B$2)&amp;(IF($C$2="y", "", ")")))&amp;IF($C$2&lt;&gt;"y", "", (IF($A$2&lt;&gt;"y", " (", "±"))&amp;ROUND((STDEV(IF($F$3:$F$1002=$F63, U$3:U$1002))), $D$2)&amp;")")),"")))))</f>
        <v/>
      </c>
      <c r="AQ63" s="5" t="str">
        <f t="array" ref="AQ63">IF(V$2="n","",IF(ISERROR(STDEV(IF($F$3:$F$1002=$F63, V$3:V$1002))),"",((IF($E63&gt;AQ$2,(", "&amp;V$3&amp;" "&amp;FIXED((MIN(IF($F$3:$F$1002=$F63,V$3:V$1002,""))),$B$2)&amp;"–"&amp;FIXED((MAX(IF($F$3:$F$1002=$F63,V$3:V$1002,""))),$B$2)&amp;IF($A$2&lt;&gt;"y", "", " ("&amp;ROUND((AVERAGE(IF($F$3:$F$1002=$F63, V$3:V$1002))), $B$2)&amp;(IF($C$2="y", "", ")")))&amp;IF($C$2&lt;&gt;"y", "", (IF($A$2&lt;&gt;"y", " (", "±"))&amp;ROUND((STDEV(IF($F$3:$F$1002=$F63, V$3:V$1002))), $D$2)&amp;")")),"")))))</f>
        <v/>
      </c>
      <c r="AR63" s="5" t="str">
        <f t="array" ref="AR63">IF(W$2="n","",IF(ISERROR(STDEV(IF($F$3:$F$1002=$F63, W$3:W$1002))),"",((IF($E63&gt;AR$2,(", "&amp;W$3&amp;" "&amp;FIXED((MIN(IF($F$3:$F$1002=$F63,W$3:W$1002,""))),$B$2)&amp;"–"&amp;FIXED((MAX(IF($F$3:$F$1002=$F63,W$3:W$1002,""))),$B$2)&amp;IF($A$2&lt;&gt;"y", "", " ("&amp;ROUND((AVERAGE(IF($F$3:$F$1002=$F63, W$3:W$1002))), $B$2)&amp;(IF($C$2="y", "", ")")))&amp;IF($C$2&lt;&gt;"y", "", (IF($A$2&lt;&gt;"y", " (", "±"))&amp;ROUND((STDEV(IF($F$3:$F$1002=$F63, W$3:W$1002))), $D$2)&amp;")")),"")))))</f>
        <v/>
      </c>
      <c r="AS63" s="5" t="str">
        <f t="array" ref="AS63">IF(X$2="n","",IF(ISERROR(STDEV(IF($F$3:$F$1002=$F63, X$3:X$1002))),"",((IF($E63&gt;AS$2,(", "&amp;X$3&amp;" "&amp;FIXED((MIN(IF($F$3:$F$1002=$F63,X$3:X$1002,""))),$B$2)&amp;"–"&amp;FIXED((MAX(IF($F$3:$F$1002=$F63,X$3:X$1002,""))),$B$2)&amp;IF($A$2&lt;&gt;"y", "", " ("&amp;ROUND((AVERAGE(IF($F$3:$F$1002=$F63, X$3:X$1002))), $B$2)&amp;(IF($C$2="y", "", ")")))&amp;IF($C$2&lt;&gt;"y", "", (IF($A$2&lt;&gt;"y", " (", "±"))&amp;ROUND((STDEV(IF($F$3:$F$1002=$F63, X$3:X$1002))), $D$2)&amp;")")),"")))))</f>
        <v/>
      </c>
      <c r="AT63" s="5" t="str">
        <f t="array" ref="AT63">IF(Y$2="n","",IF(ISERROR(STDEV(IF($F$3:$F$1002=$F63, Y$3:Y$1002))),"",((IF($E63&gt;AT$2,(", "&amp;Y$3&amp;" "&amp;FIXED((MIN(IF($F$3:$F$1002=$F63,Y$3:Y$1002,""))),$B$2)&amp;"–"&amp;FIXED((MAX(IF($F$3:$F$1002=$F63,Y$3:Y$1002,""))),$B$2)&amp;IF($A$2&lt;&gt;"y", "", " ("&amp;ROUND((AVERAGE(IF($F$3:$F$1002=$F63, Y$3:Y$1002))), $B$2)&amp;(IF($C$2="y", "", ")")))&amp;IF($C$2&lt;&gt;"y", "", (IF($A$2&lt;&gt;"y", " (", "±"))&amp;ROUND((STDEV(IF($F$3:$F$1002=$F63, Y$3:Y$1002))), $D$2)&amp;")")),"")))))</f>
        <v/>
      </c>
      <c r="AU63" s="5" t="str">
        <f t="array" ref="AU63">IF(Z$2="n","",IF(ISERROR(STDEV(IF($F$3:$F$1002=$F63, Z$3:Z$1002))),"",((IF($E63&gt;AU$2,(", "&amp;Z$3&amp;" "&amp;FIXED((MIN(IF($F$3:$F$1002=$F63,Z$3:Z$1002,""))),$B$2)&amp;"–"&amp;FIXED((MAX(IF($F$3:$F$1002=$F63,Z$3:Z$1002,""))),$B$2)&amp;IF($A$2&lt;&gt;"y", "", " ("&amp;ROUND((AVERAGE(IF($F$3:$F$1002=$F63, Z$3:Z$1002))), $B$2)&amp;(IF($C$2="y", "", ")")))&amp;IF($C$2&lt;&gt;"y", "", (IF($A$2&lt;&gt;"y", " (", "±"))&amp;ROUND((STDEV(IF($F$3:$F$1002=$F63, Z$3:Z$1002))), $D$2)&amp;")")),"")))))</f>
        <v/>
      </c>
      <c r="AV63" s="5" t="str">
        <f t="array" ref="AV63">IF(AA$2="n","",IF(ISERROR(STDEV(IF($F$3:$F$1002=$F63, AA$3:AA$1002))),"",((IF($E63&gt;AV$2,(", "&amp;AA$3&amp;" "&amp;FIXED((MIN(IF($F$3:$F$1002=$F63,AA$3:AA$1002,""))),$B$2)&amp;"–"&amp;FIXED((MAX(IF($F$3:$F$1002=$F63,AA$3:AA$1002,""))),$B$2)&amp;IF($A$2&lt;&gt;"y", "", " ("&amp;ROUND((AVERAGE(IF($F$3:$F$1002=$F63, AA$3:AA$1002))), $B$2)&amp;(IF($C$2="y", "", ")")))&amp;IF($C$2&lt;&gt;"y", "", (IF($A$2&lt;&gt;"y", " (", "±"))&amp;ROUND((STDEV(IF($F$3:$F$1002=$F63, AA$3:AA$1002))), $D$2)&amp;")")),"")))))</f>
        <v/>
      </c>
      <c r="AW63" s="5">
        <f t="shared" si="5"/>
        <v>41</v>
      </c>
      <c r="AX63" s="51" t="str">
        <f t="shared" si="19"/>
        <v/>
      </c>
    </row>
    <row r="64" spans="1:50" s="1" customFormat="1" x14ac:dyDescent="0.2">
      <c r="A64" s="45">
        <f t="shared" si="15"/>
        <v>5</v>
      </c>
      <c r="B64" s="38"/>
      <c r="C64" s="38"/>
      <c r="D64" s="38"/>
      <c r="E64" s="4">
        <f t="shared" si="7"/>
        <v>0</v>
      </c>
      <c r="F64" s="4" t="str">
        <f t="shared" si="16"/>
        <v/>
      </c>
      <c r="G64" s="5">
        <f t="shared" si="17"/>
        <v>0</v>
      </c>
      <c r="H64" s="38"/>
      <c r="I64" s="38"/>
      <c r="J64" s="38"/>
      <c r="K64" s="38"/>
      <c r="L64" s="38"/>
      <c r="M64" s="38"/>
      <c r="N64" s="38"/>
      <c r="O64" s="38"/>
      <c r="P64" s="38"/>
      <c r="Q64" s="38"/>
      <c r="R64" s="38"/>
      <c r="S64" s="38"/>
      <c r="T64" s="38"/>
      <c r="U64" s="38"/>
      <c r="V64" s="38"/>
      <c r="W64" s="38"/>
      <c r="X64" s="38"/>
      <c r="Y64" s="38"/>
      <c r="Z64" s="38"/>
      <c r="AA64" s="38"/>
      <c r="AB64" s="5" t="str">
        <f t="shared" si="18"/>
        <v/>
      </c>
      <c r="AC64" s="5" t="str">
        <f t="array" ref="AC64">IF(H$2="n","",IF(ISERROR(STDEV(IF($F$3:$F$1002=$F64, H$3:H$1002))),"",((IF($E64&gt;AC$2,(H$3&amp;" "&amp;FIXED((MIN(IF($F$3:$F$1002=$F64,H$3:H$1002,""))),$B$2)&amp;"–"&amp;FIXED((MAX(IF($F$3:$F$1002=$F64,H$3:H$1002,""))),$B$2)&amp;IF($A$2&lt;&gt;"y", "", " ("&amp;ROUND((AVERAGE(IF($F$3:$F$1002=$F64, H$3:H$1002))), $B$2)&amp;(IF($C$2="y", "", ")")))&amp;IF($C$2&lt;&gt;"y", "", (IF($A$2&lt;&gt;"y", " (", "±"))&amp;ROUND((STDEV(IF($F$3:$F$1002=$F64, H$3:H$1002))), $D$2)&amp;")")),"")))))</f>
        <v/>
      </c>
      <c r="AD64" s="5" t="str">
        <f t="array" ref="AD64">IF(I$2="n","",IF(ISERROR(STDEV(IF($F$3:$F$1002=$F64, I$3:I$1002))),"",((IF($E64&gt;AD$2,(", "&amp;I$3&amp;" "&amp;FIXED((MIN(IF($F$3:$F$1002=$F64,I$3:I$1002,""))),$B$2)&amp;"–"&amp;FIXED((MAX(IF($F$3:$F$1002=$F64,I$3:I$1002,""))),$B$2)&amp;IF($A$2&lt;&gt;"y", "", " ("&amp;ROUND((AVERAGE(IF($F$3:$F$1002=$F64, I$3:I$1002))), $B$2)&amp;(IF($C$2="y", "", ")")))&amp;IF($C$2&lt;&gt;"y", "", (IF($A$2&lt;&gt;"y", " (", "±"))&amp;ROUND((STDEV(IF($F$3:$F$1002=$F64, I$3:I$1002))), $D$2)&amp;")")),"")))))</f>
        <v/>
      </c>
      <c r="AE64" s="5" t="str">
        <f t="array" ref="AE64">IF(J$2="n","",IF(ISERROR(STDEV(IF($F$3:$F$1002=$F64, J$3:J$1002))),"",((IF($E64&gt;AE$2,(", "&amp;J$3&amp;" "&amp;FIXED((MIN(IF($F$3:$F$1002=$F64,J$3:J$1002,""))),$B$2)&amp;"–"&amp;FIXED((MAX(IF($F$3:$F$1002=$F64,J$3:J$1002,""))),$B$2)&amp;IF($A$2&lt;&gt;"y", "", " ("&amp;ROUND((AVERAGE(IF($F$3:$F$1002=$F64, J$3:J$1002))), $B$2)&amp;(IF($C$2="y", "", ")")))&amp;IF($C$2&lt;&gt;"y", "", (IF($A$2&lt;&gt;"y", " (", "±"))&amp;ROUND((STDEV(IF($F$3:$F$1002=$F64, J$3:J$1002))), $D$2)&amp;")")),"")))))</f>
        <v/>
      </c>
      <c r="AF64" s="5" t="str">
        <f t="array" ref="AF64">IF(K$2="n","",IF(ISERROR(STDEV(IF($F$3:$F$1002=$F64, K$3:K$1002))),"",((IF($E64&gt;AF$2,(", "&amp;K$3&amp;" "&amp;FIXED((MIN(IF($F$3:$F$1002=$F64,K$3:K$1002,""))),$B$2)&amp;"–"&amp;FIXED((MAX(IF($F$3:$F$1002=$F64,K$3:K$1002,""))),$B$2)&amp;IF($A$2&lt;&gt;"y", "", " ("&amp;ROUND((AVERAGE(IF($F$3:$F$1002=$F64, K$3:K$1002))), $B$2)&amp;(IF($C$2="y", "", ")")))&amp;IF($C$2&lt;&gt;"y", "", (IF($A$2&lt;&gt;"y", " (", "±"))&amp;ROUND((STDEV(IF($F$3:$F$1002=$F64, K$3:K$1002))), $D$2)&amp;")")),"")))))</f>
        <v/>
      </c>
      <c r="AG64" s="5" t="str">
        <f t="array" ref="AG64">IF(L$2="n","",IF(ISERROR(STDEV(IF($F$3:$F$1002=$F64, L$3:L$1002))),"",((IF($E64&gt;AG$2,(", "&amp;L$3&amp;" "&amp;FIXED((MIN(IF($F$3:$F$1002=$F64,L$3:L$1002,""))),$B$2)&amp;"–"&amp;FIXED((MAX(IF($F$3:$F$1002=$F64,L$3:L$1002,""))),$B$2)&amp;IF($A$2&lt;&gt;"y", "", " ("&amp;ROUND((AVERAGE(IF($F$3:$F$1002=$F64, L$3:L$1002))), $B$2)&amp;(IF($C$2="y", "", ")")))&amp;IF($C$2&lt;&gt;"y", "", (IF($A$2&lt;&gt;"y", " (", "±"))&amp;ROUND((STDEV(IF($F$3:$F$1002=$F64, L$3:L$1002))), $D$2)&amp;")")),"")))))</f>
        <v/>
      </c>
      <c r="AH64" s="5" t="str">
        <f t="array" ref="AH64">IF(M$2="n","",IF(ISERROR(STDEV(IF($F$3:$F$1002=$F64, M$3:M$1002))),"",((IF($E64&gt;AH$2,(", "&amp;M$3&amp;" "&amp;FIXED((MIN(IF($F$3:$F$1002=$F64,M$3:M$1002,""))),$B$2)&amp;"–"&amp;FIXED((MAX(IF($F$3:$F$1002=$F64,M$3:M$1002,""))),$B$2)&amp;IF($A$2&lt;&gt;"y", "", " ("&amp;ROUND((AVERAGE(IF($F$3:$F$1002=$F64, M$3:M$1002))), $B$2)&amp;(IF($C$2="y", "", ")")))&amp;IF($C$2&lt;&gt;"y", "", (IF($A$2&lt;&gt;"y", " (", "±"))&amp;ROUND((STDEV(IF($F$3:$F$1002=$F64, M$3:M$1002))), $D$2)&amp;")")),"")))))</f>
        <v/>
      </c>
      <c r="AI64" s="5" t="str">
        <f t="array" ref="AI64">IF(N$2="n","",IF(ISERROR(STDEV(IF($F$3:$F$1002=$F64, N$3:N$1002))),"",((IF($E64&gt;AI$2,(", "&amp;N$3&amp;" "&amp;FIXED((MIN(IF($F$3:$F$1002=$F64,N$3:N$1002,""))),$B$2)&amp;"–"&amp;FIXED((MAX(IF($F$3:$F$1002=$F64,N$3:N$1002,""))),$B$2)&amp;IF($A$2&lt;&gt;"y", "", " ("&amp;ROUND((AVERAGE(IF($F$3:$F$1002=$F64, N$3:N$1002))), $B$2)&amp;(IF($C$2="y", "", ")")))&amp;IF($C$2&lt;&gt;"y", "", (IF($A$2&lt;&gt;"y", " (", "±"))&amp;ROUND((STDEV(IF($F$3:$F$1002=$F64, N$3:N$1002))), $D$2)&amp;")")),"")))))</f>
        <v/>
      </c>
      <c r="AJ64" s="5" t="str">
        <f t="array" ref="AJ64">IF(O$2="n","",IF(ISERROR(STDEV(IF($F$3:$F$1002=$F64, O$3:O$1002))),"",((IF($E64&gt;AJ$2,(", "&amp;O$3&amp;" "&amp;FIXED((MIN(IF($F$3:$F$1002=$F64,O$3:O$1002,""))),$B$2)&amp;"–"&amp;FIXED((MAX(IF($F$3:$F$1002=$F64,O$3:O$1002,""))),$B$2)&amp;IF($A$2&lt;&gt;"y", "", " ("&amp;ROUND((AVERAGE(IF($F$3:$F$1002=$F64, O$3:O$1002))), $B$2)&amp;(IF($C$2="y", "", ")")))&amp;IF($C$2&lt;&gt;"y", "", (IF($A$2&lt;&gt;"y", " (", "±"))&amp;ROUND((STDEV(IF($F$3:$F$1002=$F64, O$3:O$1002))), $D$2)&amp;")")),"")))))</f>
        <v/>
      </c>
      <c r="AK64" s="5" t="str">
        <f t="array" ref="AK64">IF(P$2="n","",IF(ISERROR(STDEV(IF($F$3:$F$1002=$F64, P$3:P$1002))),"",((IF($E64&gt;AK$2,(", "&amp;P$3&amp;" "&amp;FIXED((MIN(IF($F$3:$F$1002=$F64,P$3:P$1002,""))),$B$2)&amp;"–"&amp;FIXED((MAX(IF($F$3:$F$1002=$F64,P$3:P$1002,""))),$B$2)&amp;IF($A$2&lt;&gt;"y", "", " ("&amp;ROUND((AVERAGE(IF($F$3:$F$1002=$F64, P$3:P$1002))), $B$2)&amp;(IF($C$2="y", "", ")")))&amp;IF($C$2&lt;&gt;"y", "", (IF($A$2&lt;&gt;"y", " (", "±"))&amp;ROUND((STDEV(IF($F$3:$F$1002=$F64, P$3:P$1002))), $D$2)&amp;")")),"")))))</f>
        <v/>
      </c>
      <c r="AL64" s="5" t="str">
        <f t="array" ref="AL64">IF(Q$2="n","",IF(ISERROR(STDEV(IF($F$3:$F$1002=$F64, Q$3:Q$1002))),"",((IF($E64&gt;AL$2,(", "&amp;Q$3&amp;" "&amp;FIXED((MIN(IF($F$3:$F$1002=$F64,Q$3:Q$1002,""))),$B$2)&amp;"–"&amp;FIXED((MAX(IF($F$3:$F$1002=$F64,Q$3:Q$1002,""))),$B$2)&amp;IF($A$2&lt;&gt;"y", "", " ("&amp;ROUND((AVERAGE(IF($F$3:$F$1002=$F64, Q$3:Q$1002))), $B$2)&amp;(IF($C$2="y", "", ")")))&amp;IF($C$2&lt;&gt;"y", "", (IF($A$2&lt;&gt;"y", " (", "±"))&amp;ROUND((STDEV(IF($F$3:$F$1002=$F64, Q$3:Q$1002))), $D$2)&amp;")")),"")))))</f>
        <v/>
      </c>
      <c r="AM64" s="5" t="str">
        <f t="array" ref="AM64">IF(R$2="n","",IF(ISERROR(STDEV(IF($F$3:$F$1002=$F64, R$3:R$1002))),"",((IF($E64&gt;AM$2,(", "&amp;R$3&amp;" "&amp;FIXED((MIN(IF($F$3:$F$1002=$F64,R$3:R$1002,""))),$B$2)&amp;"–"&amp;FIXED((MAX(IF($F$3:$F$1002=$F64,R$3:R$1002,""))),$B$2)&amp;IF($A$2&lt;&gt;"y", "", " ("&amp;ROUND((AVERAGE(IF($F$3:$F$1002=$F64, R$3:R$1002))), $B$2)&amp;(IF($C$2="y", "", ")")))&amp;IF($C$2&lt;&gt;"y", "", (IF($A$2&lt;&gt;"y", " (", "±"))&amp;ROUND((STDEV(IF($F$3:$F$1002=$F64, R$3:R$1002))), $D$2)&amp;")")),"")))))</f>
        <v/>
      </c>
      <c r="AN64" s="5" t="str">
        <f t="array" ref="AN64">IF(S$2="n","",IF(ISERROR(STDEV(IF($F$3:$F$1002=$F64, S$3:S$1002))),"",((IF($E64&gt;AN$2,(", "&amp;S$3&amp;" "&amp;FIXED((MIN(IF($F$3:$F$1002=$F64,S$3:S$1002,""))),$B$2)&amp;"–"&amp;FIXED((MAX(IF($F$3:$F$1002=$F64,S$3:S$1002,""))),$B$2)&amp;IF($A$2&lt;&gt;"y", "", " ("&amp;ROUND((AVERAGE(IF($F$3:$F$1002=$F64, S$3:S$1002))), $B$2)&amp;(IF($C$2="y", "", ")")))&amp;IF($C$2&lt;&gt;"y", "", (IF($A$2&lt;&gt;"y", " (", "±"))&amp;ROUND((STDEV(IF($F$3:$F$1002=$F64, S$3:S$1002))), $D$2)&amp;")")),"")))))</f>
        <v/>
      </c>
      <c r="AO64" s="5" t="str">
        <f t="array" ref="AO64">IF(T$2="n","",IF(ISERROR(STDEV(IF($F$3:$F$1002=$F64, T$3:T$1002))),"",((IF($E64&gt;AO$2,(", "&amp;T$3&amp;" "&amp;FIXED((MIN(IF($F$3:$F$1002=$F64,T$3:T$1002,""))),$B$2)&amp;"–"&amp;FIXED((MAX(IF($F$3:$F$1002=$F64,T$3:T$1002,""))),$B$2)&amp;IF($A$2&lt;&gt;"y", "", " ("&amp;ROUND((AVERAGE(IF($F$3:$F$1002=$F64, T$3:T$1002))), $B$2)&amp;(IF($C$2="y", "", ")")))&amp;IF($C$2&lt;&gt;"y", "", (IF($A$2&lt;&gt;"y", " (", "±"))&amp;ROUND((STDEV(IF($F$3:$F$1002=$F64, T$3:T$1002))), $D$2)&amp;")")),"")))))</f>
        <v/>
      </c>
      <c r="AP64" s="5" t="str">
        <f t="array" ref="AP64">IF(U$2="n","",IF(ISERROR(STDEV(IF($F$3:$F$1002=$F64, U$3:U$1002))),"",((IF($E64&gt;AP$2,(", "&amp;U$3&amp;" "&amp;FIXED((MIN(IF($F$3:$F$1002=$F64,U$3:U$1002,""))),$B$2)&amp;"–"&amp;FIXED((MAX(IF($F$3:$F$1002=$F64,U$3:U$1002,""))),$B$2)&amp;IF($A$2&lt;&gt;"y", "", " ("&amp;ROUND((AVERAGE(IF($F$3:$F$1002=$F64, U$3:U$1002))), $B$2)&amp;(IF($C$2="y", "", ")")))&amp;IF($C$2&lt;&gt;"y", "", (IF($A$2&lt;&gt;"y", " (", "±"))&amp;ROUND((STDEV(IF($F$3:$F$1002=$F64, U$3:U$1002))), $D$2)&amp;")")),"")))))</f>
        <v/>
      </c>
      <c r="AQ64" s="5" t="str">
        <f t="array" ref="AQ64">IF(V$2="n","",IF(ISERROR(STDEV(IF($F$3:$F$1002=$F64, V$3:V$1002))),"",((IF($E64&gt;AQ$2,(", "&amp;V$3&amp;" "&amp;FIXED((MIN(IF($F$3:$F$1002=$F64,V$3:V$1002,""))),$B$2)&amp;"–"&amp;FIXED((MAX(IF($F$3:$F$1002=$F64,V$3:V$1002,""))),$B$2)&amp;IF($A$2&lt;&gt;"y", "", " ("&amp;ROUND((AVERAGE(IF($F$3:$F$1002=$F64, V$3:V$1002))), $B$2)&amp;(IF($C$2="y", "", ")")))&amp;IF($C$2&lt;&gt;"y", "", (IF($A$2&lt;&gt;"y", " (", "±"))&amp;ROUND((STDEV(IF($F$3:$F$1002=$F64, V$3:V$1002))), $D$2)&amp;")")),"")))))</f>
        <v/>
      </c>
      <c r="AR64" s="5" t="str">
        <f t="array" ref="AR64">IF(W$2="n","",IF(ISERROR(STDEV(IF($F$3:$F$1002=$F64, W$3:W$1002))),"",((IF($E64&gt;AR$2,(", "&amp;W$3&amp;" "&amp;FIXED((MIN(IF($F$3:$F$1002=$F64,W$3:W$1002,""))),$B$2)&amp;"–"&amp;FIXED((MAX(IF($F$3:$F$1002=$F64,W$3:W$1002,""))),$B$2)&amp;IF($A$2&lt;&gt;"y", "", " ("&amp;ROUND((AVERAGE(IF($F$3:$F$1002=$F64, W$3:W$1002))), $B$2)&amp;(IF($C$2="y", "", ")")))&amp;IF($C$2&lt;&gt;"y", "", (IF($A$2&lt;&gt;"y", " (", "±"))&amp;ROUND((STDEV(IF($F$3:$F$1002=$F64, W$3:W$1002))), $D$2)&amp;")")),"")))))</f>
        <v/>
      </c>
      <c r="AS64" s="5" t="str">
        <f t="array" ref="AS64">IF(X$2="n","",IF(ISERROR(STDEV(IF($F$3:$F$1002=$F64, X$3:X$1002))),"",((IF($E64&gt;AS$2,(", "&amp;X$3&amp;" "&amp;FIXED((MIN(IF($F$3:$F$1002=$F64,X$3:X$1002,""))),$B$2)&amp;"–"&amp;FIXED((MAX(IF($F$3:$F$1002=$F64,X$3:X$1002,""))),$B$2)&amp;IF($A$2&lt;&gt;"y", "", " ("&amp;ROUND((AVERAGE(IF($F$3:$F$1002=$F64, X$3:X$1002))), $B$2)&amp;(IF($C$2="y", "", ")")))&amp;IF($C$2&lt;&gt;"y", "", (IF($A$2&lt;&gt;"y", " (", "±"))&amp;ROUND((STDEV(IF($F$3:$F$1002=$F64, X$3:X$1002))), $D$2)&amp;")")),"")))))</f>
        <v/>
      </c>
      <c r="AT64" s="5" t="str">
        <f t="array" ref="AT64">IF(Y$2="n","",IF(ISERROR(STDEV(IF($F$3:$F$1002=$F64, Y$3:Y$1002))),"",((IF($E64&gt;AT$2,(", "&amp;Y$3&amp;" "&amp;FIXED((MIN(IF($F$3:$F$1002=$F64,Y$3:Y$1002,""))),$B$2)&amp;"–"&amp;FIXED((MAX(IF($F$3:$F$1002=$F64,Y$3:Y$1002,""))),$B$2)&amp;IF($A$2&lt;&gt;"y", "", " ("&amp;ROUND((AVERAGE(IF($F$3:$F$1002=$F64, Y$3:Y$1002))), $B$2)&amp;(IF($C$2="y", "", ")")))&amp;IF($C$2&lt;&gt;"y", "", (IF($A$2&lt;&gt;"y", " (", "±"))&amp;ROUND((STDEV(IF($F$3:$F$1002=$F64, Y$3:Y$1002))), $D$2)&amp;")")),"")))))</f>
        <v/>
      </c>
      <c r="AU64" s="5" t="str">
        <f t="array" ref="AU64">IF(Z$2="n","",IF(ISERROR(STDEV(IF($F$3:$F$1002=$F64, Z$3:Z$1002))),"",((IF($E64&gt;AU$2,(", "&amp;Z$3&amp;" "&amp;FIXED((MIN(IF($F$3:$F$1002=$F64,Z$3:Z$1002,""))),$B$2)&amp;"–"&amp;FIXED((MAX(IF($F$3:$F$1002=$F64,Z$3:Z$1002,""))),$B$2)&amp;IF($A$2&lt;&gt;"y", "", " ("&amp;ROUND((AVERAGE(IF($F$3:$F$1002=$F64, Z$3:Z$1002))), $B$2)&amp;(IF($C$2="y", "", ")")))&amp;IF($C$2&lt;&gt;"y", "", (IF($A$2&lt;&gt;"y", " (", "±"))&amp;ROUND((STDEV(IF($F$3:$F$1002=$F64, Z$3:Z$1002))), $D$2)&amp;")")),"")))))</f>
        <v/>
      </c>
      <c r="AV64" s="5" t="str">
        <f t="array" ref="AV64">IF(AA$2="n","",IF(ISERROR(STDEV(IF($F$3:$F$1002=$F64, AA$3:AA$1002))),"",((IF($E64&gt;AV$2,(", "&amp;AA$3&amp;" "&amp;FIXED((MIN(IF($F$3:$F$1002=$F64,AA$3:AA$1002,""))),$B$2)&amp;"–"&amp;FIXED((MAX(IF($F$3:$F$1002=$F64,AA$3:AA$1002,""))),$B$2)&amp;IF($A$2&lt;&gt;"y", "", " ("&amp;ROUND((AVERAGE(IF($F$3:$F$1002=$F64, AA$3:AA$1002))), $B$2)&amp;(IF($C$2="y", "", ")")))&amp;IF($C$2&lt;&gt;"y", "", (IF($A$2&lt;&gt;"y", " (", "±"))&amp;ROUND((STDEV(IF($F$3:$F$1002=$F64, AA$3:AA$1002))), $D$2)&amp;")")),"")))))</f>
        <v/>
      </c>
      <c r="AW64" s="5">
        <f t="shared" si="5"/>
        <v>42</v>
      </c>
      <c r="AX64" s="51" t="str">
        <f t="shared" si="19"/>
        <v/>
      </c>
    </row>
    <row r="65" spans="1:50" s="1" customFormat="1" x14ac:dyDescent="0.2">
      <c r="A65" s="45">
        <f t="shared" si="15"/>
        <v>5</v>
      </c>
      <c r="B65" s="38"/>
      <c r="C65" s="38"/>
      <c r="D65" s="38"/>
      <c r="E65" s="4">
        <f t="shared" si="7"/>
        <v>0</v>
      </c>
      <c r="F65" s="4" t="str">
        <f t="shared" si="16"/>
        <v/>
      </c>
      <c r="G65" s="5">
        <f t="shared" si="17"/>
        <v>0</v>
      </c>
      <c r="H65" s="38"/>
      <c r="I65" s="38"/>
      <c r="J65" s="38"/>
      <c r="K65" s="38"/>
      <c r="L65" s="38"/>
      <c r="M65" s="38"/>
      <c r="N65" s="38"/>
      <c r="O65" s="38"/>
      <c r="P65" s="38"/>
      <c r="Q65" s="38"/>
      <c r="R65" s="38"/>
      <c r="S65" s="38"/>
      <c r="T65" s="38"/>
      <c r="U65" s="38"/>
      <c r="V65" s="38"/>
      <c r="W65" s="38"/>
      <c r="X65" s="38"/>
      <c r="Y65" s="38"/>
      <c r="Z65" s="38"/>
      <c r="AA65" s="38"/>
      <c r="AB65" s="5" t="str">
        <f t="shared" si="18"/>
        <v/>
      </c>
      <c r="AC65" s="5" t="str">
        <f t="array" ref="AC65">IF(H$2="n","",IF(ISERROR(STDEV(IF($F$3:$F$1002=$F65, H$3:H$1002))),"",((IF($E65&gt;AC$2,(H$3&amp;" "&amp;FIXED((MIN(IF($F$3:$F$1002=$F65,H$3:H$1002,""))),$B$2)&amp;"–"&amp;FIXED((MAX(IF($F$3:$F$1002=$F65,H$3:H$1002,""))),$B$2)&amp;IF($A$2&lt;&gt;"y", "", " ("&amp;ROUND((AVERAGE(IF($F$3:$F$1002=$F65, H$3:H$1002))), $B$2)&amp;(IF($C$2="y", "", ")")))&amp;IF($C$2&lt;&gt;"y", "", (IF($A$2&lt;&gt;"y", " (", "±"))&amp;ROUND((STDEV(IF($F$3:$F$1002=$F65, H$3:H$1002))), $D$2)&amp;")")),"")))))</f>
        <v/>
      </c>
      <c r="AD65" s="5" t="str">
        <f t="array" ref="AD65">IF(I$2="n","",IF(ISERROR(STDEV(IF($F$3:$F$1002=$F65, I$3:I$1002))),"",((IF($E65&gt;AD$2,(", "&amp;I$3&amp;" "&amp;FIXED((MIN(IF($F$3:$F$1002=$F65,I$3:I$1002,""))),$B$2)&amp;"–"&amp;FIXED((MAX(IF($F$3:$F$1002=$F65,I$3:I$1002,""))),$B$2)&amp;IF($A$2&lt;&gt;"y", "", " ("&amp;ROUND((AVERAGE(IF($F$3:$F$1002=$F65, I$3:I$1002))), $B$2)&amp;(IF($C$2="y", "", ")")))&amp;IF($C$2&lt;&gt;"y", "", (IF($A$2&lt;&gt;"y", " (", "±"))&amp;ROUND((STDEV(IF($F$3:$F$1002=$F65, I$3:I$1002))), $D$2)&amp;")")),"")))))</f>
        <v/>
      </c>
      <c r="AE65" s="5" t="str">
        <f t="array" ref="AE65">IF(J$2="n","",IF(ISERROR(STDEV(IF($F$3:$F$1002=$F65, J$3:J$1002))),"",((IF($E65&gt;AE$2,(", "&amp;J$3&amp;" "&amp;FIXED((MIN(IF($F$3:$F$1002=$F65,J$3:J$1002,""))),$B$2)&amp;"–"&amp;FIXED((MAX(IF($F$3:$F$1002=$F65,J$3:J$1002,""))),$B$2)&amp;IF($A$2&lt;&gt;"y", "", " ("&amp;ROUND((AVERAGE(IF($F$3:$F$1002=$F65, J$3:J$1002))), $B$2)&amp;(IF($C$2="y", "", ")")))&amp;IF($C$2&lt;&gt;"y", "", (IF($A$2&lt;&gt;"y", " (", "±"))&amp;ROUND((STDEV(IF($F$3:$F$1002=$F65, J$3:J$1002))), $D$2)&amp;")")),"")))))</f>
        <v/>
      </c>
      <c r="AF65" s="5" t="str">
        <f t="array" ref="AF65">IF(K$2="n","",IF(ISERROR(STDEV(IF($F$3:$F$1002=$F65, K$3:K$1002))),"",((IF($E65&gt;AF$2,(", "&amp;K$3&amp;" "&amp;FIXED((MIN(IF($F$3:$F$1002=$F65,K$3:K$1002,""))),$B$2)&amp;"–"&amp;FIXED((MAX(IF($F$3:$F$1002=$F65,K$3:K$1002,""))),$B$2)&amp;IF($A$2&lt;&gt;"y", "", " ("&amp;ROUND((AVERAGE(IF($F$3:$F$1002=$F65, K$3:K$1002))), $B$2)&amp;(IF($C$2="y", "", ")")))&amp;IF($C$2&lt;&gt;"y", "", (IF($A$2&lt;&gt;"y", " (", "±"))&amp;ROUND((STDEV(IF($F$3:$F$1002=$F65, K$3:K$1002))), $D$2)&amp;")")),"")))))</f>
        <v/>
      </c>
      <c r="AG65" s="5" t="str">
        <f t="array" ref="AG65">IF(L$2="n","",IF(ISERROR(STDEV(IF($F$3:$F$1002=$F65, L$3:L$1002))),"",((IF($E65&gt;AG$2,(", "&amp;L$3&amp;" "&amp;FIXED((MIN(IF($F$3:$F$1002=$F65,L$3:L$1002,""))),$B$2)&amp;"–"&amp;FIXED((MAX(IF($F$3:$F$1002=$F65,L$3:L$1002,""))),$B$2)&amp;IF($A$2&lt;&gt;"y", "", " ("&amp;ROUND((AVERAGE(IF($F$3:$F$1002=$F65, L$3:L$1002))), $B$2)&amp;(IF($C$2="y", "", ")")))&amp;IF($C$2&lt;&gt;"y", "", (IF($A$2&lt;&gt;"y", " (", "±"))&amp;ROUND((STDEV(IF($F$3:$F$1002=$F65, L$3:L$1002))), $D$2)&amp;")")),"")))))</f>
        <v/>
      </c>
      <c r="AH65" s="5" t="str">
        <f t="array" ref="AH65">IF(M$2="n","",IF(ISERROR(STDEV(IF($F$3:$F$1002=$F65, M$3:M$1002))),"",((IF($E65&gt;AH$2,(", "&amp;M$3&amp;" "&amp;FIXED((MIN(IF($F$3:$F$1002=$F65,M$3:M$1002,""))),$B$2)&amp;"–"&amp;FIXED((MAX(IF($F$3:$F$1002=$F65,M$3:M$1002,""))),$B$2)&amp;IF($A$2&lt;&gt;"y", "", " ("&amp;ROUND((AVERAGE(IF($F$3:$F$1002=$F65, M$3:M$1002))), $B$2)&amp;(IF($C$2="y", "", ")")))&amp;IF($C$2&lt;&gt;"y", "", (IF($A$2&lt;&gt;"y", " (", "±"))&amp;ROUND((STDEV(IF($F$3:$F$1002=$F65, M$3:M$1002))), $D$2)&amp;")")),"")))))</f>
        <v/>
      </c>
      <c r="AI65" s="5" t="str">
        <f t="array" ref="AI65">IF(N$2="n","",IF(ISERROR(STDEV(IF($F$3:$F$1002=$F65, N$3:N$1002))),"",((IF($E65&gt;AI$2,(", "&amp;N$3&amp;" "&amp;FIXED((MIN(IF($F$3:$F$1002=$F65,N$3:N$1002,""))),$B$2)&amp;"–"&amp;FIXED((MAX(IF($F$3:$F$1002=$F65,N$3:N$1002,""))),$B$2)&amp;IF($A$2&lt;&gt;"y", "", " ("&amp;ROUND((AVERAGE(IF($F$3:$F$1002=$F65, N$3:N$1002))), $B$2)&amp;(IF($C$2="y", "", ")")))&amp;IF($C$2&lt;&gt;"y", "", (IF($A$2&lt;&gt;"y", " (", "±"))&amp;ROUND((STDEV(IF($F$3:$F$1002=$F65, N$3:N$1002))), $D$2)&amp;")")),"")))))</f>
        <v/>
      </c>
      <c r="AJ65" s="5" t="str">
        <f t="array" ref="AJ65">IF(O$2="n","",IF(ISERROR(STDEV(IF($F$3:$F$1002=$F65, O$3:O$1002))),"",((IF($E65&gt;AJ$2,(", "&amp;O$3&amp;" "&amp;FIXED((MIN(IF($F$3:$F$1002=$F65,O$3:O$1002,""))),$B$2)&amp;"–"&amp;FIXED((MAX(IF($F$3:$F$1002=$F65,O$3:O$1002,""))),$B$2)&amp;IF($A$2&lt;&gt;"y", "", " ("&amp;ROUND((AVERAGE(IF($F$3:$F$1002=$F65, O$3:O$1002))), $B$2)&amp;(IF($C$2="y", "", ")")))&amp;IF($C$2&lt;&gt;"y", "", (IF($A$2&lt;&gt;"y", " (", "±"))&amp;ROUND((STDEV(IF($F$3:$F$1002=$F65, O$3:O$1002))), $D$2)&amp;")")),"")))))</f>
        <v/>
      </c>
      <c r="AK65" s="5" t="str">
        <f t="array" ref="AK65">IF(P$2="n","",IF(ISERROR(STDEV(IF($F$3:$F$1002=$F65, P$3:P$1002))),"",((IF($E65&gt;AK$2,(", "&amp;P$3&amp;" "&amp;FIXED((MIN(IF($F$3:$F$1002=$F65,P$3:P$1002,""))),$B$2)&amp;"–"&amp;FIXED((MAX(IF($F$3:$F$1002=$F65,P$3:P$1002,""))),$B$2)&amp;IF($A$2&lt;&gt;"y", "", " ("&amp;ROUND((AVERAGE(IF($F$3:$F$1002=$F65, P$3:P$1002))), $B$2)&amp;(IF($C$2="y", "", ")")))&amp;IF($C$2&lt;&gt;"y", "", (IF($A$2&lt;&gt;"y", " (", "±"))&amp;ROUND((STDEV(IF($F$3:$F$1002=$F65, P$3:P$1002))), $D$2)&amp;")")),"")))))</f>
        <v/>
      </c>
      <c r="AL65" s="5" t="str">
        <f t="array" ref="AL65">IF(Q$2="n","",IF(ISERROR(STDEV(IF($F$3:$F$1002=$F65, Q$3:Q$1002))),"",((IF($E65&gt;AL$2,(", "&amp;Q$3&amp;" "&amp;FIXED((MIN(IF($F$3:$F$1002=$F65,Q$3:Q$1002,""))),$B$2)&amp;"–"&amp;FIXED((MAX(IF($F$3:$F$1002=$F65,Q$3:Q$1002,""))),$B$2)&amp;IF($A$2&lt;&gt;"y", "", " ("&amp;ROUND((AVERAGE(IF($F$3:$F$1002=$F65, Q$3:Q$1002))), $B$2)&amp;(IF($C$2="y", "", ")")))&amp;IF($C$2&lt;&gt;"y", "", (IF($A$2&lt;&gt;"y", " (", "±"))&amp;ROUND((STDEV(IF($F$3:$F$1002=$F65, Q$3:Q$1002))), $D$2)&amp;")")),"")))))</f>
        <v/>
      </c>
      <c r="AM65" s="5" t="str">
        <f t="array" ref="AM65">IF(R$2="n","",IF(ISERROR(STDEV(IF($F$3:$F$1002=$F65, R$3:R$1002))),"",((IF($E65&gt;AM$2,(", "&amp;R$3&amp;" "&amp;FIXED((MIN(IF($F$3:$F$1002=$F65,R$3:R$1002,""))),$B$2)&amp;"–"&amp;FIXED((MAX(IF($F$3:$F$1002=$F65,R$3:R$1002,""))),$B$2)&amp;IF($A$2&lt;&gt;"y", "", " ("&amp;ROUND((AVERAGE(IF($F$3:$F$1002=$F65, R$3:R$1002))), $B$2)&amp;(IF($C$2="y", "", ")")))&amp;IF($C$2&lt;&gt;"y", "", (IF($A$2&lt;&gt;"y", " (", "±"))&amp;ROUND((STDEV(IF($F$3:$F$1002=$F65, R$3:R$1002))), $D$2)&amp;")")),"")))))</f>
        <v/>
      </c>
      <c r="AN65" s="5" t="str">
        <f t="array" ref="AN65">IF(S$2="n","",IF(ISERROR(STDEV(IF($F$3:$F$1002=$F65, S$3:S$1002))),"",((IF($E65&gt;AN$2,(", "&amp;S$3&amp;" "&amp;FIXED((MIN(IF($F$3:$F$1002=$F65,S$3:S$1002,""))),$B$2)&amp;"–"&amp;FIXED((MAX(IF($F$3:$F$1002=$F65,S$3:S$1002,""))),$B$2)&amp;IF($A$2&lt;&gt;"y", "", " ("&amp;ROUND((AVERAGE(IF($F$3:$F$1002=$F65, S$3:S$1002))), $B$2)&amp;(IF($C$2="y", "", ")")))&amp;IF($C$2&lt;&gt;"y", "", (IF($A$2&lt;&gt;"y", " (", "±"))&amp;ROUND((STDEV(IF($F$3:$F$1002=$F65, S$3:S$1002))), $D$2)&amp;")")),"")))))</f>
        <v/>
      </c>
      <c r="AO65" s="5" t="str">
        <f t="array" ref="AO65">IF(T$2="n","",IF(ISERROR(STDEV(IF($F$3:$F$1002=$F65, T$3:T$1002))),"",((IF($E65&gt;AO$2,(", "&amp;T$3&amp;" "&amp;FIXED((MIN(IF($F$3:$F$1002=$F65,T$3:T$1002,""))),$B$2)&amp;"–"&amp;FIXED((MAX(IF($F$3:$F$1002=$F65,T$3:T$1002,""))),$B$2)&amp;IF($A$2&lt;&gt;"y", "", " ("&amp;ROUND((AVERAGE(IF($F$3:$F$1002=$F65, T$3:T$1002))), $B$2)&amp;(IF($C$2="y", "", ")")))&amp;IF($C$2&lt;&gt;"y", "", (IF($A$2&lt;&gt;"y", " (", "±"))&amp;ROUND((STDEV(IF($F$3:$F$1002=$F65, T$3:T$1002))), $D$2)&amp;")")),"")))))</f>
        <v/>
      </c>
      <c r="AP65" s="5" t="str">
        <f t="array" ref="AP65">IF(U$2="n","",IF(ISERROR(STDEV(IF($F$3:$F$1002=$F65, U$3:U$1002))),"",((IF($E65&gt;AP$2,(", "&amp;U$3&amp;" "&amp;FIXED((MIN(IF($F$3:$F$1002=$F65,U$3:U$1002,""))),$B$2)&amp;"–"&amp;FIXED((MAX(IF($F$3:$F$1002=$F65,U$3:U$1002,""))),$B$2)&amp;IF($A$2&lt;&gt;"y", "", " ("&amp;ROUND((AVERAGE(IF($F$3:$F$1002=$F65, U$3:U$1002))), $B$2)&amp;(IF($C$2="y", "", ")")))&amp;IF($C$2&lt;&gt;"y", "", (IF($A$2&lt;&gt;"y", " (", "±"))&amp;ROUND((STDEV(IF($F$3:$F$1002=$F65, U$3:U$1002))), $D$2)&amp;")")),"")))))</f>
        <v/>
      </c>
      <c r="AQ65" s="5" t="str">
        <f t="array" ref="AQ65">IF(V$2="n","",IF(ISERROR(STDEV(IF($F$3:$F$1002=$F65, V$3:V$1002))),"",((IF($E65&gt;AQ$2,(", "&amp;V$3&amp;" "&amp;FIXED((MIN(IF($F$3:$F$1002=$F65,V$3:V$1002,""))),$B$2)&amp;"–"&amp;FIXED((MAX(IF($F$3:$F$1002=$F65,V$3:V$1002,""))),$B$2)&amp;IF($A$2&lt;&gt;"y", "", " ("&amp;ROUND((AVERAGE(IF($F$3:$F$1002=$F65, V$3:V$1002))), $B$2)&amp;(IF($C$2="y", "", ")")))&amp;IF($C$2&lt;&gt;"y", "", (IF($A$2&lt;&gt;"y", " (", "±"))&amp;ROUND((STDEV(IF($F$3:$F$1002=$F65, V$3:V$1002))), $D$2)&amp;")")),"")))))</f>
        <v/>
      </c>
      <c r="AR65" s="5" t="str">
        <f t="array" ref="AR65">IF(W$2="n","",IF(ISERROR(STDEV(IF($F$3:$F$1002=$F65, W$3:W$1002))),"",((IF($E65&gt;AR$2,(", "&amp;W$3&amp;" "&amp;FIXED((MIN(IF($F$3:$F$1002=$F65,W$3:W$1002,""))),$B$2)&amp;"–"&amp;FIXED((MAX(IF($F$3:$F$1002=$F65,W$3:W$1002,""))),$B$2)&amp;IF($A$2&lt;&gt;"y", "", " ("&amp;ROUND((AVERAGE(IF($F$3:$F$1002=$F65, W$3:W$1002))), $B$2)&amp;(IF($C$2="y", "", ")")))&amp;IF($C$2&lt;&gt;"y", "", (IF($A$2&lt;&gt;"y", " (", "±"))&amp;ROUND((STDEV(IF($F$3:$F$1002=$F65, W$3:W$1002))), $D$2)&amp;")")),"")))))</f>
        <v/>
      </c>
      <c r="AS65" s="5" t="str">
        <f t="array" ref="AS65">IF(X$2="n","",IF(ISERROR(STDEV(IF($F$3:$F$1002=$F65, X$3:X$1002))),"",((IF($E65&gt;AS$2,(", "&amp;X$3&amp;" "&amp;FIXED((MIN(IF($F$3:$F$1002=$F65,X$3:X$1002,""))),$B$2)&amp;"–"&amp;FIXED((MAX(IF($F$3:$F$1002=$F65,X$3:X$1002,""))),$B$2)&amp;IF($A$2&lt;&gt;"y", "", " ("&amp;ROUND((AVERAGE(IF($F$3:$F$1002=$F65, X$3:X$1002))), $B$2)&amp;(IF($C$2="y", "", ")")))&amp;IF($C$2&lt;&gt;"y", "", (IF($A$2&lt;&gt;"y", " (", "±"))&amp;ROUND((STDEV(IF($F$3:$F$1002=$F65, X$3:X$1002))), $D$2)&amp;")")),"")))))</f>
        <v/>
      </c>
      <c r="AT65" s="5" t="str">
        <f t="array" ref="AT65">IF(Y$2="n","",IF(ISERROR(STDEV(IF($F$3:$F$1002=$F65, Y$3:Y$1002))),"",((IF($E65&gt;AT$2,(", "&amp;Y$3&amp;" "&amp;FIXED((MIN(IF($F$3:$F$1002=$F65,Y$3:Y$1002,""))),$B$2)&amp;"–"&amp;FIXED((MAX(IF($F$3:$F$1002=$F65,Y$3:Y$1002,""))),$B$2)&amp;IF($A$2&lt;&gt;"y", "", " ("&amp;ROUND((AVERAGE(IF($F$3:$F$1002=$F65, Y$3:Y$1002))), $B$2)&amp;(IF($C$2="y", "", ")")))&amp;IF($C$2&lt;&gt;"y", "", (IF($A$2&lt;&gt;"y", " (", "±"))&amp;ROUND((STDEV(IF($F$3:$F$1002=$F65, Y$3:Y$1002))), $D$2)&amp;")")),"")))))</f>
        <v/>
      </c>
      <c r="AU65" s="5" t="str">
        <f t="array" ref="AU65">IF(Z$2="n","",IF(ISERROR(STDEV(IF($F$3:$F$1002=$F65, Z$3:Z$1002))),"",((IF($E65&gt;AU$2,(", "&amp;Z$3&amp;" "&amp;FIXED((MIN(IF($F$3:$F$1002=$F65,Z$3:Z$1002,""))),$B$2)&amp;"–"&amp;FIXED((MAX(IF($F$3:$F$1002=$F65,Z$3:Z$1002,""))),$B$2)&amp;IF($A$2&lt;&gt;"y", "", " ("&amp;ROUND((AVERAGE(IF($F$3:$F$1002=$F65, Z$3:Z$1002))), $B$2)&amp;(IF($C$2="y", "", ")")))&amp;IF($C$2&lt;&gt;"y", "", (IF($A$2&lt;&gt;"y", " (", "±"))&amp;ROUND((STDEV(IF($F$3:$F$1002=$F65, Z$3:Z$1002))), $D$2)&amp;")")),"")))))</f>
        <v/>
      </c>
      <c r="AV65" s="5" t="str">
        <f t="array" ref="AV65">IF(AA$2="n","",IF(ISERROR(STDEV(IF($F$3:$F$1002=$F65, AA$3:AA$1002))),"",((IF($E65&gt;AV$2,(", "&amp;AA$3&amp;" "&amp;FIXED((MIN(IF($F$3:$F$1002=$F65,AA$3:AA$1002,""))),$B$2)&amp;"–"&amp;FIXED((MAX(IF($F$3:$F$1002=$F65,AA$3:AA$1002,""))),$B$2)&amp;IF($A$2&lt;&gt;"y", "", " ("&amp;ROUND((AVERAGE(IF($F$3:$F$1002=$F65, AA$3:AA$1002))), $B$2)&amp;(IF($C$2="y", "", ")")))&amp;IF($C$2&lt;&gt;"y", "", (IF($A$2&lt;&gt;"y", " (", "±"))&amp;ROUND((STDEV(IF($F$3:$F$1002=$F65, AA$3:AA$1002))), $D$2)&amp;")")),"")))))</f>
        <v/>
      </c>
      <c r="AW65" s="5">
        <f t="shared" si="5"/>
        <v>43</v>
      </c>
      <c r="AX65" s="51" t="str">
        <f t="shared" si="19"/>
        <v/>
      </c>
    </row>
    <row r="66" spans="1:50" s="1" customFormat="1" x14ac:dyDescent="0.2">
      <c r="A66" s="45">
        <f t="shared" si="15"/>
        <v>5</v>
      </c>
      <c r="B66" s="38"/>
      <c r="C66" s="38"/>
      <c r="D66" s="38"/>
      <c r="E66" s="4">
        <f t="shared" si="7"/>
        <v>0</v>
      </c>
      <c r="F66" s="4" t="str">
        <f t="shared" si="16"/>
        <v/>
      </c>
      <c r="G66" s="5">
        <f t="shared" si="17"/>
        <v>0</v>
      </c>
      <c r="H66" s="38"/>
      <c r="I66" s="38"/>
      <c r="J66" s="38"/>
      <c r="K66" s="38"/>
      <c r="L66" s="38"/>
      <c r="M66" s="38"/>
      <c r="N66" s="38"/>
      <c r="O66" s="38"/>
      <c r="P66" s="38"/>
      <c r="Q66" s="38"/>
      <c r="R66" s="38"/>
      <c r="S66" s="38"/>
      <c r="T66" s="38"/>
      <c r="U66" s="38"/>
      <c r="V66" s="38"/>
      <c r="W66" s="38"/>
      <c r="X66" s="38"/>
      <c r="Y66" s="38"/>
      <c r="Z66" s="38"/>
      <c r="AA66" s="38"/>
      <c r="AB66" s="5" t="str">
        <f t="shared" si="18"/>
        <v/>
      </c>
      <c r="AC66" s="5" t="str">
        <f t="array" ref="AC66">IF(H$2="n","",IF(ISERROR(STDEV(IF($F$3:$F$1002=$F66, H$3:H$1002))),"",((IF($E66&gt;AC$2,(H$3&amp;" "&amp;FIXED((MIN(IF($F$3:$F$1002=$F66,H$3:H$1002,""))),$B$2)&amp;"–"&amp;FIXED((MAX(IF($F$3:$F$1002=$F66,H$3:H$1002,""))),$B$2)&amp;IF($A$2&lt;&gt;"y", "", " ("&amp;ROUND((AVERAGE(IF($F$3:$F$1002=$F66, H$3:H$1002))), $B$2)&amp;(IF($C$2="y", "", ")")))&amp;IF($C$2&lt;&gt;"y", "", (IF($A$2&lt;&gt;"y", " (", "±"))&amp;ROUND((STDEV(IF($F$3:$F$1002=$F66, H$3:H$1002))), $D$2)&amp;")")),"")))))</f>
        <v/>
      </c>
      <c r="AD66" s="5" t="str">
        <f t="array" ref="AD66">IF(I$2="n","",IF(ISERROR(STDEV(IF($F$3:$F$1002=$F66, I$3:I$1002))),"",((IF($E66&gt;AD$2,(", "&amp;I$3&amp;" "&amp;FIXED((MIN(IF($F$3:$F$1002=$F66,I$3:I$1002,""))),$B$2)&amp;"–"&amp;FIXED((MAX(IF($F$3:$F$1002=$F66,I$3:I$1002,""))),$B$2)&amp;IF($A$2&lt;&gt;"y", "", " ("&amp;ROUND((AVERAGE(IF($F$3:$F$1002=$F66, I$3:I$1002))), $B$2)&amp;(IF($C$2="y", "", ")")))&amp;IF($C$2&lt;&gt;"y", "", (IF($A$2&lt;&gt;"y", " (", "±"))&amp;ROUND((STDEV(IF($F$3:$F$1002=$F66, I$3:I$1002))), $D$2)&amp;")")),"")))))</f>
        <v/>
      </c>
      <c r="AE66" s="5" t="str">
        <f t="array" ref="AE66">IF(J$2="n","",IF(ISERROR(STDEV(IF($F$3:$F$1002=$F66, J$3:J$1002))),"",((IF($E66&gt;AE$2,(", "&amp;J$3&amp;" "&amp;FIXED((MIN(IF($F$3:$F$1002=$F66,J$3:J$1002,""))),$B$2)&amp;"–"&amp;FIXED((MAX(IF($F$3:$F$1002=$F66,J$3:J$1002,""))),$B$2)&amp;IF($A$2&lt;&gt;"y", "", " ("&amp;ROUND((AVERAGE(IF($F$3:$F$1002=$F66, J$3:J$1002))), $B$2)&amp;(IF($C$2="y", "", ")")))&amp;IF($C$2&lt;&gt;"y", "", (IF($A$2&lt;&gt;"y", " (", "±"))&amp;ROUND((STDEV(IF($F$3:$F$1002=$F66, J$3:J$1002))), $D$2)&amp;")")),"")))))</f>
        <v/>
      </c>
      <c r="AF66" s="5" t="str">
        <f t="array" ref="AF66">IF(K$2="n","",IF(ISERROR(STDEV(IF($F$3:$F$1002=$F66, K$3:K$1002))),"",((IF($E66&gt;AF$2,(", "&amp;K$3&amp;" "&amp;FIXED((MIN(IF($F$3:$F$1002=$F66,K$3:K$1002,""))),$B$2)&amp;"–"&amp;FIXED((MAX(IF($F$3:$F$1002=$F66,K$3:K$1002,""))),$B$2)&amp;IF($A$2&lt;&gt;"y", "", " ("&amp;ROUND((AVERAGE(IF($F$3:$F$1002=$F66, K$3:K$1002))), $B$2)&amp;(IF($C$2="y", "", ")")))&amp;IF($C$2&lt;&gt;"y", "", (IF($A$2&lt;&gt;"y", " (", "±"))&amp;ROUND((STDEV(IF($F$3:$F$1002=$F66, K$3:K$1002))), $D$2)&amp;")")),"")))))</f>
        <v/>
      </c>
      <c r="AG66" s="5" t="str">
        <f t="array" ref="AG66">IF(L$2="n","",IF(ISERROR(STDEV(IF($F$3:$F$1002=$F66, L$3:L$1002))),"",((IF($E66&gt;AG$2,(", "&amp;L$3&amp;" "&amp;FIXED((MIN(IF($F$3:$F$1002=$F66,L$3:L$1002,""))),$B$2)&amp;"–"&amp;FIXED((MAX(IF($F$3:$F$1002=$F66,L$3:L$1002,""))),$B$2)&amp;IF($A$2&lt;&gt;"y", "", " ("&amp;ROUND((AVERAGE(IF($F$3:$F$1002=$F66, L$3:L$1002))), $B$2)&amp;(IF($C$2="y", "", ")")))&amp;IF($C$2&lt;&gt;"y", "", (IF($A$2&lt;&gt;"y", " (", "±"))&amp;ROUND((STDEV(IF($F$3:$F$1002=$F66, L$3:L$1002))), $D$2)&amp;")")),"")))))</f>
        <v/>
      </c>
      <c r="AH66" s="5" t="str">
        <f t="array" ref="AH66">IF(M$2="n","",IF(ISERROR(STDEV(IF($F$3:$F$1002=$F66, M$3:M$1002))),"",((IF($E66&gt;AH$2,(", "&amp;M$3&amp;" "&amp;FIXED((MIN(IF($F$3:$F$1002=$F66,M$3:M$1002,""))),$B$2)&amp;"–"&amp;FIXED((MAX(IF($F$3:$F$1002=$F66,M$3:M$1002,""))),$B$2)&amp;IF($A$2&lt;&gt;"y", "", " ("&amp;ROUND((AVERAGE(IF($F$3:$F$1002=$F66, M$3:M$1002))), $B$2)&amp;(IF($C$2="y", "", ")")))&amp;IF($C$2&lt;&gt;"y", "", (IF($A$2&lt;&gt;"y", " (", "±"))&amp;ROUND((STDEV(IF($F$3:$F$1002=$F66, M$3:M$1002))), $D$2)&amp;")")),"")))))</f>
        <v/>
      </c>
      <c r="AI66" s="5" t="str">
        <f t="array" ref="AI66">IF(N$2="n","",IF(ISERROR(STDEV(IF($F$3:$F$1002=$F66, N$3:N$1002))),"",((IF($E66&gt;AI$2,(", "&amp;N$3&amp;" "&amp;FIXED((MIN(IF($F$3:$F$1002=$F66,N$3:N$1002,""))),$B$2)&amp;"–"&amp;FIXED((MAX(IF($F$3:$F$1002=$F66,N$3:N$1002,""))),$B$2)&amp;IF($A$2&lt;&gt;"y", "", " ("&amp;ROUND((AVERAGE(IF($F$3:$F$1002=$F66, N$3:N$1002))), $B$2)&amp;(IF($C$2="y", "", ")")))&amp;IF($C$2&lt;&gt;"y", "", (IF($A$2&lt;&gt;"y", " (", "±"))&amp;ROUND((STDEV(IF($F$3:$F$1002=$F66, N$3:N$1002))), $D$2)&amp;")")),"")))))</f>
        <v/>
      </c>
      <c r="AJ66" s="5" t="str">
        <f t="array" ref="AJ66">IF(O$2="n","",IF(ISERROR(STDEV(IF($F$3:$F$1002=$F66, O$3:O$1002))),"",((IF($E66&gt;AJ$2,(", "&amp;O$3&amp;" "&amp;FIXED((MIN(IF($F$3:$F$1002=$F66,O$3:O$1002,""))),$B$2)&amp;"–"&amp;FIXED((MAX(IF($F$3:$F$1002=$F66,O$3:O$1002,""))),$B$2)&amp;IF($A$2&lt;&gt;"y", "", " ("&amp;ROUND((AVERAGE(IF($F$3:$F$1002=$F66, O$3:O$1002))), $B$2)&amp;(IF($C$2="y", "", ")")))&amp;IF($C$2&lt;&gt;"y", "", (IF($A$2&lt;&gt;"y", " (", "±"))&amp;ROUND((STDEV(IF($F$3:$F$1002=$F66, O$3:O$1002))), $D$2)&amp;")")),"")))))</f>
        <v/>
      </c>
      <c r="AK66" s="5" t="str">
        <f t="array" ref="AK66">IF(P$2="n","",IF(ISERROR(STDEV(IF($F$3:$F$1002=$F66, P$3:P$1002))),"",((IF($E66&gt;AK$2,(", "&amp;P$3&amp;" "&amp;FIXED((MIN(IF($F$3:$F$1002=$F66,P$3:P$1002,""))),$B$2)&amp;"–"&amp;FIXED((MAX(IF($F$3:$F$1002=$F66,P$3:P$1002,""))),$B$2)&amp;IF($A$2&lt;&gt;"y", "", " ("&amp;ROUND((AVERAGE(IF($F$3:$F$1002=$F66, P$3:P$1002))), $B$2)&amp;(IF($C$2="y", "", ")")))&amp;IF($C$2&lt;&gt;"y", "", (IF($A$2&lt;&gt;"y", " (", "±"))&amp;ROUND((STDEV(IF($F$3:$F$1002=$F66, P$3:P$1002))), $D$2)&amp;")")),"")))))</f>
        <v/>
      </c>
      <c r="AL66" s="5" t="str">
        <f t="array" ref="AL66">IF(Q$2="n","",IF(ISERROR(STDEV(IF($F$3:$F$1002=$F66, Q$3:Q$1002))),"",((IF($E66&gt;AL$2,(", "&amp;Q$3&amp;" "&amp;FIXED((MIN(IF($F$3:$F$1002=$F66,Q$3:Q$1002,""))),$B$2)&amp;"–"&amp;FIXED((MAX(IF($F$3:$F$1002=$F66,Q$3:Q$1002,""))),$B$2)&amp;IF($A$2&lt;&gt;"y", "", " ("&amp;ROUND((AVERAGE(IF($F$3:$F$1002=$F66, Q$3:Q$1002))), $B$2)&amp;(IF($C$2="y", "", ")")))&amp;IF($C$2&lt;&gt;"y", "", (IF($A$2&lt;&gt;"y", " (", "±"))&amp;ROUND((STDEV(IF($F$3:$F$1002=$F66, Q$3:Q$1002))), $D$2)&amp;")")),"")))))</f>
        <v/>
      </c>
      <c r="AM66" s="5" t="str">
        <f t="array" ref="AM66">IF(R$2="n","",IF(ISERROR(STDEV(IF($F$3:$F$1002=$F66, R$3:R$1002))),"",((IF($E66&gt;AM$2,(", "&amp;R$3&amp;" "&amp;FIXED((MIN(IF($F$3:$F$1002=$F66,R$3:R$1002,""))),$B$2)&amp;"–"&amp;FIXED((MAX(IF($F$3:$F$1002=$F66,R$3:R$1002,""))),$B$2)&amp;IF($A$2&lt;&gt;"y", "", " ("&amp;ROUND((AVERAGE(IF($F$3:$F$1002=$F66, R$3:R$1002))), $B$2)&amp;(IF($C$2="y", "", ")")))&amp;IF($C$2&lt;&gt;"y", "", (IF($A$2&lt;&gt;"y", " (", "±"))&amp;ROUND((STDEV(IF($F$3:$F$1002=$F66, R$3:R$1002))), $D$2)&amp;")")),"")))))</f>
        <v/>
      </c>
      <c r="AN66" s="5" t="str">
        <f t="array" ref="AN66">IF(S$2="n","",IF(ISERROR(STDEV(IF($F$3:$F$1002=$F66, S$3:S$1002))),"",((IF($E66&gt;AN$2,(", "&amp;S$3&amp;" "&amp;FIXED((MIN(IF($F$3:$F$1002=$F66,S$3:S$1002,""))),$B$2)&amp;"–"&amp;FIXED((MAX(IF($F$3:$F$1002=$F66,S$3:S$1002,""))),$B$2)&amp;IF($A$2&lt;&gt;"y", "", " ("&amp;ROUND((AVERAGE(IF($F$3:$F$1002=$F66, S$3:S$1002))), $B$2)&amp;(IF($C$2="y", "", ")")))&amp;IF($C$2&lt;&gt;"y", "", (IF($A$2&lt;&gt;"y", " (", "±"))&amp;ROUND((STDEV(IF($F$3:$F$1002=$F66, S$3:S$1002))), $D$2)&amp;")")),"")))))</f>
        <v/>
      </c>
      <c r="AO66" s="5" t="str">
        <f t="array" ref="AO66">IF(T$2="n","",IF(ISERROR(STDEV(IF($F$3:$F$1002=$F66, T$3:T$1002))),"",((IF($E66&gt;AO$2,(", "&amp;T$3&amp;" "&amp;FIXED((MIN(IF($F$3:$F$1002=$F66,T$3:T$1002,""))),$B$2)&amp;"–"&amp;FIXED((MAX(IF($F$3:$F$1002=$F66,T$3:T$1002,""))),$B$2)&amp;IF($A$2&lt;&gt;"y", "", " ("&amp;ROUND((AVERAGE(IF($F$3:$F$1002=$F66, T$3:T$1002))), $B$2)&amp;(IF($C$2="y", "", ")")))&amp;IF($C$2&lt;&gt;"y", "", (IF($A$2&lt;&gt;"y", " (", "±"))&amp;ROUND((STDEV(IF($F$3:$F$1002=$F66, T$3:T$1002))), $D$2)&amp;")")),"")))))</f>
        <v/>
      </c>
      <c r="AP66" s="5" t="str">
        <f t="array" ref="AP66">IF(U$2="n","",IF(ISERROR(STDEV(IF($F$3:$F$1002=$F66, U$3:U$1002))),"",((IF($E66&gt;AP$2,(", "&amp;U$3&amp;" "&amp;FIXED((MIN(IF($F$3:$F$1002=$F66,U$3:U$1002,""))),$B$2)&amp;"–"&amp;FIXED((MAX(IF($F$3:$F$1002=$F66,U$3:U$1002,""))),$B$2)&amp;IF($A$2&lt;&gt;"y", "", " ("&amp;ROUND((AVERAGE(IF($F$3:$F$1002=$F66, U$3:U$1002))), $B$2)&amp;(IF($C$2="y", "", ")")))&amp;IF($C$2&lt;&gt;"y", "", (IF($A$2&lt;&gt;"y", " (", "±"))&amp;ROUND((STDEV(IF($F$3:$F$1002=$F66, U$3:U$1002))), $D$2)&amp;")")),"")))))</f>
        <v/>
      </c>
      <c r="AQ66" s="5" t="str">
        <f t="array" ref="AQ66">IF(V$2="n","",IF(ISERROR(STDEV(IF($F$3:$F$1002=$F66, V$3:V$1002))),"",((IF($E66&gt;AQ$2,(", "&amp;V$3&amp;" "&amp;FIXED((MIN(IF($F$3:$F$1002=$F66,V$3:V$1002,""))),$B$2)&amp;"–"&amp;FIXED((MAX(IF($F$3:$F$1002=$F66,V$3:V$1002,""))),$B$2)&amp;IF($A$2&lt;&gt;"y", "", " ("&amp;ROUND((AVERAGE(IF($F$3:$F$1002=$F66, V$3:V$1002))), $B$2)&amp;(IF($C$2="y", "", ")")))&amp;IF($C$2&lt;&gt;"y", "", (IF($A$2&lt;&gt;"y", " (", "±"))&amp;ROUND((STDEV(IF($F$3:$F$1002=$F66, V$3:V$1002))), $D$2)&amp;")")),"")))))</f>
        <v/>
      </c>
      <c r="AR66" s="5" t="str">
        <f t="array" ref="AR66">IF(W$2="n","",IF(ISERROR(STDEV(IF($F$3:$F$1002=$F66, W$3:W$1002))),"",((IF($E66&gt;AR$2,(", "&amp;W$3&amp;" "&amp;FIXED((MIN(IF($F$3:$F$1002=$F66,W$3:W$1002,""))),$B$2)&amp;"–"&amp;FIXED((MAX(IF($F$3:$F$1002=$F66,W$3:W$1002,""))),$B$2)&amp;IF($A$2&lt;&gt;"y", "", " ("&amp;ROUND((AVERAGE(IF($F$3:$F$1002=$F66, W$3:W$1002))), $B$2)&amp;(IF($C$2="y", "", ")")))&amp;IF($C$2&lt;&gt;"y", "", (IF($A$2&lt;&gt;"y", " (", "±"))&amp;ROUND((STDEV(IF($F$3:$F$1002=$F66, W$3:W$1002))), $D$2)&amp;")")),"")))))</f>
        <v/>
      </c>
      <c r="AS66" s="5" t="str">
        <f t="array" ref="AS66">IF(X$2="n","",IF(ISERROR(STDEV(IF($F$3:$F$1002=$F66, X$3:X$1002))),"",((IF($E66&gt;AS$2,(", "&amp;X$3&amp;" "&amp;FIXED((MIN(IF($F$3:$F$1002=$F66,X$3:X$1002,""))),$B$2)&amp;"–"&amp;FIXED((MAX(IF($F$3:$F$1002=$F66,X$3:X$1002,""))),$B$2)&amp;IF($A$2&lt;&gt;"y", "", " ("&amp;ROUND((AVERAGE(IF($F$3:$F$1002=$F66, X$3:X$1002))), $B$2)&amp;(IF($C$2="y", "", ")")))&amp;IF($C$2&lt;&gt;"y", "", (IF($A$2&lt;&gt;"y", " (", "±"))&amp;ROUND((STDEV(IF($F$3:$F$1002=$F66, X$3:X$1002))), $D$2)&amp;")")),"")))))</f>
        <v/>
      </c>
      <c r="AT66" s="5" t="str">
        <f t="array" ref="AT66">IF(Y$2="n","",IF(ISERROR(STDEV(IF($F$3:$F$1002=$F66, Y$3:Y$1002))),"",((IF($E66&gt;AT$2,(", "&amp;Y$3&amp;" "&amp;FIXED((MIN(IF($F$3:$F$1002=$F66,Y$3:Y$1002,""))),$B$2)&amp;"–"&amp;FIXED((MAX(IF($F$3:$F$1002=$F66,Y$3:Y$1002,""))),$B$2)&amp;IF($A$2&lt;&gt;"y", "", " ("&amp;ROUND((AVERAGE(IF($F$3:$F$1002=$F66, Y$3:Y$1002))), $B$2)&amp;(IF($C$2="y", "", ")")))&amp;IF($C$2&lt;&gt;"y", "", (IF($A$2&lt;&gt;"y", " (", "±"))&amp;ROUND((STDEV(IF($F$3:$F$1002=$F66, Y$3:Y$1002))), $D$2)&amp;")")),"")))))</f>
        <v/>
      </c>
      <c r="AU66" s="5" t="str">
        <f t="array" ref="AU66">IF(Z$2="n","",IF(ISERROR(STDEV(IF($F$3:$F$1002=$F66, Z$3:Z$1002))),"",((IF($E66&gt;AU$2,(", "&amp;Z$3&amp;" "&amp;FIXED((MIN(IF($F$3:$F$1002=$F66,Z$3:Z$1002,""))),$B$2)&amp;"–"&amp;FIXED((MAX(IF($F$3:$F$1002=$F66,Z$3:Z$1002,""))),$B$2)&amp;IF($A$2&lt;&gt;"y", "", " ("&amp;ROUND((AVERAGE(IF($F$3:$F$1002=$F66, Z$3:Z$1002))), $B$2)&amp;(IF($C$2="y", "", ")")))&amp;IF($C$2&lt;&gt;"y", "", (IF($A$2&lt;&gt;"y", " (", "±"))&amp;ROUND((STDEV(IF($F$3:$F$1002=$F66, Z$3:Z$1002))), $D$2)&amp;")")),"")))))</f>
        <v/>
      </c>
      <c r="AV66" s="5" t="str">
        <f t="array" ref="AV66">IF(AA$2="n","",IF(ISERROR(STDEV(IF($F$3:$F$1002=$F66, AA$3:AA$1002))),"",((IF($E66&gt;AV$2,(", "&amp;AA$3&amp;" "&amp;FIXED((MIN(IF($F$3:$F$1002=$F66,AA$3:AA$1002,""))),$B$2)&amp;"–"&amp;FIXED((MAX(IF($F$3:$F$1002=$F66,AA$3:AA$1002,""))),$B$2)&amp;IF($A$2&lt;&gt;"y", "", " ("&amp;ROUND((AVERAGE(IF($F$3:$F$1002=$F66, AA$3:AA$1002))), $B$2)&amp;(IF($C$2="y", "", ")")))&amp;IF($C$2&lt;&gt;"y", "", (IF($A$2&lt;&gt;"y", " (", "±"))&amp;ROUND((STDEV(IF($F$3:$F$1002=$F66, AA$3:AA$1002))), $D$2)&amp;")")),"")))))</f>
        <v/>
      </c>
      <c r="AW66" s="5">
        <f t="shared" si="5"/>
        <v>44</v>
      </c>
      <c r="AX66" s="51" t="str">
        <f t="shared" si="19"/>
        <v/>
      </c>
    </row>
    <row r="67" spans="1:50" s="1" customFormat="1" x14ac:dyDescent="0.2">
      <c r="A67" s="45">
        <f t="shared" si="15"/>
        <v>5</v>
      </c>
      <c r="B67" s="38"/>
      <c r="C67" s="38"/>
      <c r="D67" s="38"/>
      <c r="E67" s="4">
        <f t="shared" si="7"/>
        <v>0</v>
      </c>
      <c r="F67" s="4" t="str">
        <f t="shared" si="16"/>
        <v/>
      </c>
      <c r="G67" s="5">
        <f t="shared" si="17"/>
        <v>0</v>
      </c>
      <c r="H67" s="38"/>
      <c r="I67" s="38"/>
      <c r="J67" s="38"/>
      <c r="K67" s="38"/>
      <c r="L67" s="38"/>
      <c r="M67" s="38"/>
      <c r="N67" s="38"/>
      <c r="O67" s="38"/>
      <c r="P67" s="38"/>
      <c r="Q67" s="38"/>
      <c r="R67" s="38"/>
      <c r="S67" s="38"/>
      <c r="T67" s="38"/>
      <c r="U67" s="38"/>
      <c r="V67" s="38"/>
      <c r="W67" s="38"/>
      <c r="X67" s="38"/>
      <c r="Y67" s="38"/>
      <c r="Z67" s="38"/>
      <c r="AA67" s="38"/>
      <c r="AB67" s="5" t="str">
        <f t="shared" si="18"/>
        <v/>
      </c>
      <c r="AC67" s="5" t="str">
        <f t="array" ref="AC67">IF(H$2="n","",IF(ISERROR(STDEV(IF($F$3:$F$1002=$F67, H$3:H$1002))),"",((IF($E67&gt;AC$2,(H$3&amp;" "&amp;FIXED((MIN(IF($F$3:$F$1002=$F67,H$3:H$1002,""))),$B$2)&amp;"–"&amp;FIXED((MAX(IF($F$3:$F$1002=$F67,H$3:H$1002,""))),$B$2)&amp;IF($A$2&lt;&gt;"y", "", " ("&amp;ROUND((AVERAGE(IF($F$3:$F$1002=$F67, H$3:H$1002))), $B$2)&amp;(IF($C$2="y", "", ")")))&amp;IF($C$2&lt;&gt;"y", "", (IF($A$2&lt;&gt;"y", " (", "±"))&amp;ROUND((STDEV(IF($F$3:$F$1002=$F67, H$3:H$1002))), $D$2)&amp;")")),"")))))</f>
        <v/>
      </c>
      <c r="AD67" s="5" t="str">
        <f t="array" ref="AD67">IF(I$2="n","",IF(ISERROR(STDEV(IF($F$3:$F$1002=$F67, I$3:I$1002))),"",((IF($E67&gt;AD$2,(", "&amp;I$3&amp;" "&amp;FIXED((MIN(IF($F$3:$F$1002=$F67,I$3:I$1002,""))),$B$2)&amp;"–"&amp;FIXED((MAX(IF($F$3:$F$1002=$F67,I$3:I$1002,""))),$B$2)&amp;IF($A$2&lt;&gt;"y", "", " ("&amp;ROUND((AVERAGE(IF($F$3:$F$1002=$F67, I$3:I$1002))), $B$2)&amp;(IF($C$2="y", "", ")")))&amp;IF($C$2&lt;&gt;"y", "", (IF($A$2&lt;&gt;"y", " (", "±"))&amp;ROUND((STDEV(IF($F$3:$F$1002=$F67, I$3:I$1002))), $D$2)&amp;")")),"")))))</f>
        <v/>
      </c>
      <c r="AE67" s="5" t="str">
        <f t="array" ref="AE67">IF(J$2="n","",IF(ISERROR(STDEV(IF($F$3:$F$1002=$F67, J$3:J$1002))),"",((IF($E67&gt;AE$2,(", "&amp;J$3&amp;" "&amp;FIXED((MIN(IF($F$3:$F$1002=$F67,J$3:J$1002,""))),$B$2)&amp;"–"&amp;FIXED((MAX(IF($F$3:$F$1002=$F67,J$3:J$1002,""))),$B$2)&amp;IF($A$2&lt;&gt;"y", "", " ("&amp;ROUND((AVERAGE(IF($F$3:$F$1002=$F67, J$3:J$1002))), $B$2)&amp;(IF($C$2="y", "", ")")))&amp;IF($C$2&lt;&gt;"y", "", (IF($A$2&lt;&gt;"y", " (", "±"))&amp;ROUND((STDEV(IF($F$3:$F$1002=$F67, J$3:J$1002))), $D$2)&amp;")")),"")))))</f>
        <v/>
      </c>
      <c r="AF67" s="5" t="str">
        <f t="array" ref="AF67">IF(K$2="n","",IF(ISERROR(STDEV(IF($F$3:$F$1002=$F67, K$3:K$1002))),"",((IF($E67&gt;AF$2,(", "&amp;K$3&amp;" "&amp;FIXED((MIN(IF($F$3:$F$1002=$F67,K$3:K$1002,""))),$B$2)&amp;"–"&amp;FIXED((MAX(IF($F$3:$F$1002=$F67,K$3:K$1002,""))),$B$2)&amp;IF($A$2&lt;&gt;"y", "", " ("&amp;ROUND((AVERAGE(IF($F$3:$F$1002=$F67, K$3:K$1002))), $B$2)&amp;(IF($C$2="y", "", ")")))&amp;IF($C$2&lt;&gt;"y", "", (IF($A$2&lt;&gt;"y", " (", "±"))&amp;ROUND((STDEV(IF($F$3:$F$1002=$F67, K$3:K$1002))), $D$2)&amp;")")),"")))))</f>
        <v/>
      </c>
      <c r="AG67" s="5" t="str">
        <f t="array" ref="AG67">IF(L$2="n","",IF(ISERROR(STDEV(IF($F$3:$F$1002=$F67, L$3:L$1002))),"",((IF($E67&gt;AG$2,(", "&amp;L$3&amp;" "&amp;FIXED((MIN(IF($F$3:$F$1002=$F67,L$3:L$1002,""))),$B$2)&amp;"–"&amp;FIXED((MAX(IF($F$3:$F$1002=$F67,L$3:L$1002,""))),$B$2)&amp;IF($A$2&lt;&gt;"y", "", " ("&amp;ROUND((AVERAGE(IF($F$3:$F$1002=$F67, L$3:L$1002))), $B$2)&amp;(IF($C$2="y", "", ")")))&amp;IF($C$2&lt;&gt;"y", "", (IF($A$2&lt;&gt;"y", " (", "±"))&amp;ROUND((STDEV(IF($F$3:$F$1002=$F67, L$3:L$1002))), $D$2)&amp;")")),"")))))</f>
        <v/>
      </c>
      <c r="AH67" s="5" t="str">
        <f t="array" ref="AH67">IF(M$2="n","",IF(ISERROR(STDEV(IF($F$3:$F$1002=$F67, M$3:M$1002))),"",((IF($E67&gt;AH$2,(", "&amp;M$3&amp;" "&amp;FIXED((MIN(IF($F$3:$F$1002=$F67,M$3:M$1002,""))),$B$2)&amp;"–"&amp;FIXED((MAX(IF($F$3:$F$1002=$F67,M$3:M$1002,""))),$B$2)&amp;IF($A$2&lt;&gt;"y", "", " ("&amp;ROUND((AVERAGE(IF($F$3:$F$1002=$F67, M$3:M$1002))), $B$2)&amp;(IF($C$2="y", "", ")")))&amp;IF($C$2&lt;&gt;"y", "", (IF($A$2&lt;&gt;"y", " (", "±"))&amp;ROUND((STDEV(IF($F$3:$F$1002=$F67, M$3:M$1002))), $D$2)&amp;")")),"")))))</f>
        <v/>
      </c>
      <c r="AI67" s="5" t="str">
        <f t="array" ref="AI67">IF(N$2="n","",IF(ISERROR(STDEV(IF($F$3:$F$1002=$F67, N$3:N$1002))),"",((IF($E67&gt;AI$2,(", "&amp;N$3&amp;" "&amp;FIXED((MIN(IF($F$3:$F$1002=$F67,N$3:N$1002,""))),$B$2)&amp;"–"&amp;FIXED((MAX(IF($F$3:$F$1002=$F67,N$3:N$1002,""))),$B$2)&amp;IF($A$2&lt;&gt;"y", "", " ("&amp;ROUND((AVERAGE(IF($F$3:$F$1002=$F67, N$3:N$1002))), $B$2)&amp;(IF($C$2="y", "", ")")))&amp;IF($C$2&lt;&gt;"y", "", (IF($A$2&lt;&gt;"y", " (", "±"))&amp;ROUND((STDEV(IF($F$3:$F$1002=$F67, N$3:N$1002))), $D$2)&amp;")")),"")))))</f>
        <v/>
      </c>
      <c r="AJ67" s="5" t="str">
        <f t="array" ref="AJ67">IF(O$2="n","",IF(ISERROR(STDEV(IF($F$3:$F$1002=$F67, O$3:O$1002))),"",((IF($E67&gt;AJ$2,(", "&amp;O$3&amp;" "&amp;FIXED((MIN(IF($F$3:$F$1002=$F67,O$3:O$1002,""))),$B$2)&amp;"–"&amp;FIXED((MAX(IF($F$3:$F$1002=$F67,O$3:O$1002,""))),$B$2)&amp;IF($A$2&lt;&gt;"y", "", " ("&amp;ROUND((AVERAGE(IF($F$3:$F$1002=$F67, O$3:O$1002))), $B$2)&amp;(IF($C$2="y", "", ")")))&amp;IF($C$2&lt;&gt;"y", "", (IF($A$2&lt;&gt;"y", " (", "±"))&amp;ROUND((STDEV(IF($F$3:$F$1002=$F67, O$3:O$1002))), $D$2)&amp;")")),"")))))</f>
        <v/>
      </c>
      <c r="AK67" s="5" t="str">
        <f t="array" ref="AK67">IF(P$2="n","",IF(ISERROR(STDEV(IF($F$3:$F$1002=$F67, P$3:P$1002))),"",((IF($E67&gt;AK$2,(", "&amp;P$3&amp;" "&amp;FIXED((MIN(IF($F$3:$F$1002=$F67,P$3:P$1002,""))),$B$2)&amp;"–"&amp;FIXED((MAX(IF($F$3:$F$1002=$F67,P$3:P$1002,""))),$B$2)&amp;IF($A$2&lt;&gt;"y", "", " ("&amp;ROUND((AVERAGE(IF($F$3:$F$1002=$F67, P$3:P$1002))), $B$2)&amp;(IF($C$2="y", "", ")")))&amp;IF($C$2&lt;&gt;"y", "", (IF($A$2&lt;&gt;"y", " (", "±"))&amp;ROUND((STDEV(IF($F$3:$F$1002=$F67, P$3:P$1002))), $D$2)&amp;")")),"")))))</f>
        <v/>
      </c>
      <c r="AL67" s="5" t="str">
        <f t="array" ref="AL67">IF(Q$2="n","",IF(ISERROR(STDEV(IF($F$3:$F$1002=$F67, Q$3:Q$1002))),"",((IF($E67&gt;AL$2,(", "&amp;Q$3&amp;" "&amp;FIXED((MIN(IF($F$3:$F$1002=$F67,Q$3:Q$1002,""))),$B$2)&amp;"–"&amp;FIXED((MAX(IF($F$3:$F$1002=$F67,Q$3:Q$1002,""))),$B$2)&amp;IF($A$2&lt;&gt;"y", "", " ("&amp;ROUND((AVERAGE(IF($F$3:$F$1002=$F67, Q$3:Q$1002))), $B$2)&amp;(IF($C$2="y", "", ")")))&amp;IF($C$2&lt;&gt;"y", "", (IF($A$2&lt;&gt;"y", " (", "±"))&amp;ROUND((STDEV(IF($F$3:$F$1002=$F67, Q$3:Q$1002))), $D$2)&amp;")")),"")))))</f>
        <v/>
      </c>
      <c r="AM67" s="5" t="str">
        <f t="array" ref="AM67">IF(R$2="n","",IF(ISERROR(STDEV(IF($F$3:$F$1002=$F67, R$3:R$1002))),"",((IF($E67&gt;AM$2,(", "&amp;R$3&amp;" "&amp;FIXED((MIN(IF($F$3:$F$1002=$F67,R$3:R$1002,""))),$B$2)&amp;"–"&amp;FIXED((MAX(IF($F$3:$F$1002=$F67,R$3:R$1002,""))),$B$2)&amp;IF($A$2&lt;&gt;"y", "", " ("&amp;ROUND((AVERAGE(IF($F$3:$F$1002=$F67, R$3:R$1002))), $B$2)&amp;(IF($C$2="y", "", ")")))&amp;IF($C$2&lt;&gt;"y", "", (IF($A$2&lt;&gt;"y", " (", "±"))&amp;ROUND((STDEV(IF($F$3:$F$1002=$F67, R$3:R$1002))), $D$2)&amp;")")),"")))))</f>
        <v/>
      </c>
      <c r="AN67" s="5" t="str">
        <f t="array" ref="AN67">IF(S$2="n","",IF(ISERROR(STDEV(IF($F$3:$F$1002=$F67, S$3:S$1002))),"",((IF($E67&gt;AN$2,(", "&amp;S$3&amp;" "&amp;FIXED((MIN(IF($F$3:$F$1002=$F67,S$3:S$1002,""))),$B$2)&amp;"–"&amp;FIXED((MAX(IF($F$3:$F$1002=$F67,S$3:S$1002,""))),$B$2)&amp;IF($A$2&lt;&gt;"y", "", " ("&amp;ROUND((AVERAGE(IF($F$3:$F$1002=$F67, S$3:S$1002))), $B$2)&amp;(IF($C$2="y", "", ")")))&amp;IF($C$2&lt;&gt;"y", "", (IF($A$2&lt;&gt;"y", " (", "±"))&amp;ROUND((STDEV(IF($F$3:$F$1002=$F67, S$3:S$1002))), $D$2)&amp;")")),"")))))</f>
        <v/>
      </c>
      <c r="AO67" s="5" t="str">
        <f t="array" ref="AO67">IF(T$2="n","",IF(ISERROR(STDEV(IF($F$3:$F$1002=$F67, T$3:T$1002))),"",((IF($E67&gt;AO$2,(", "&amp;T$3&amp;" "&amp;FIXED((MIN(IF($F$3:$F$1002=$F67,T$3:T$1002,""))),$B$2)&amp;"–"&amp;FIXED((MAX(IF($F$3:$F$1002=$F67,T$3:T$1002,""))),$B$2)&amp;IF($A$2&lt;&gt;"y", "", " ("&amp;ROUND((AVERAGE(IF($F$3:$F$1002=$F67, T$3:T$1002))), $B$2)&amp;(IF($C$2="y", "", ")")))&amp;IF($C$2&lt;&gt;"y", "", (IF($A$2&lt;&gt;"y", " (", "±"))&amp;ROUND((STDEV(IF($F$3:$F$1002=$F67, T$3:T$1002))), $D$2)&amp;")")),"")))))</f>
        <v/>
      </c>
      <c r="AP67" s="5" t="str">
        <f t="array" ref="AP67">IF(U$2="n","",IF(ISERROR(STDEV(IF($F$3:$F$1002=$F67, U$3:U$1002))),"",((IF($E67&gt;AP$2,(", "&amp;U$3&amp;" "&amp;FIXED((MIN(IF($F$3:$F$1002=$F67,U$3:U$1002,""))),$B$2)&amp;"–"&amp;FIXED((MAX(IF($F$3:$F$1002=$F67,U$3:U$1002,""))),$B$2)&amp;IF($A$2&lt;&gt;"y", "", " ("&amp;ROUND((AVERAGE(IF($F$3:$F$1002=$F67, U$3:U$1002))), $B$2)&amp;(IF($C$2="y", "", ")")))&amp;IF($C$2&lt;&gt;"y", "", (IF($A$2&lt;&gt;"y", " (", "±"))&amp;ROUND((STDEV(IF($F$3:$F$1002=$F67, U$3:U$1002))), $D$2)&amp;")")),"")))))</f>
        <v/>
      </c>
      <c r="AQ67" s="5" t="str">
        <f t="array" ref="AQ67">IF(V$2="n","",IF(ISERROR(STDEV(IF($F$3:$F$1002=$F67, V$3:V$1002))),"",((IF($E67&gt;AQ$2,(", "&amp;V$3&amp;" "&amp;FIXED((MIN(IF($F$3:$F$1002=$F67,V$3:V$1002,""))),$B$2)&amp;"–"&amp;FIXED((MAX(IF($F$3:$F$1002=$F67,V$3:V$1002,""))),$B$2)&amp;IF($A$2&lt;&gt;"y", "", " ("&amp;ROUND((AVERAGE(IF($F$3:$F$1002=$F67, V$3:V$1002))), $B$2)&amp;(IF($C$2="y", "", ")")))&amp;IF($C$2&lt;&gt;"y", "", (IF($A$2&lt;&gt;"y", " (", "±"))&amp;ROUND((STDEV(IF($F$3:$F$1002=$F67, V$3:V$1002))), $D$2)&amp;")")),"")))))</f>
        <v/>
      </c>
      <c r="AR67" s="5" t="str">
        <f t="array" ref="AR67">IF(W$2="n","",IF(ISERROR(STDEV(IF($F$3:$F$1002=$F67, W$3:W$1002))),"",((IF($E67&gt;AR$2,(", "&amp;W$3&amp;" "&amp;FIXED((MIN(IF($F$3:$F$1002=$F67,W$3:W$1002,""))),$B$2)&amp;"–"&amp;FIXED((MAX(IF($F$3:$F$1002=$F67,W$3:W$1002,""))),$B$2)&amp;IF($A$2&lt;&gt;"y", "", " ("&amp;ROUND((AVERAGE(IF($F$3:$F$1002=$F67, W$3:W$1002))), $B$2)&amp;(IF($C$2="y", "", ")")))&amp;IF($C$2&lt;&gt;"y", "", (IF($A$2&lt;&gt;"y", " (", "±"))&amp;ROUND((STDEV(IF($F$3:$F$1002=$F67, W$3:W$1002))), $D$2)&amp;")")),"")))))</f>
        <v/>
      </c>
      <c r="AS67" s="5" t="str">
        <f t="array" ref="AS67">IF(X$2="n","",IF(ISERROR(STDEV(IF($F$3:$F$1002=$F67, X$3:X$1002))),"",((IF($E67&gt;AS$2,(", "&amp;X$3&amp;" "&amp;FIXED((MIN(IF($F$3:$F$1002=$F67,X$3:X$1002,""))),$B$2)&amp;"–"&amp;FIXED((MAX(IF($F$3:$F$1002=$F67,X$3:X$1002,""))),$B$2)&amp;IF($A$2&lt;&gt;"y", "", " ("&amp;ROUND((AVERAGE(IF($F$3:$F$1002=$F67, X$3:X$1002))), $B$2)&amp;(IF($C$2="y", "", ")")))&amp;IF($C$2&lt;&gt;"y", "", (IF($A$2&lt;&gt;"y", " (", "±"))&amp;ROUND((STDEV(IF($F$3:$F$1002=$F67, X$3:X$1002))), $D$2)&amp;")")),"")))))</f>
        <v/>
      </c>
      <c r="AT67" s="5" t="str">
        <f t="array" ref="AT67">IF(Y$2="n","",IF(ISERROR(STDEV(IF($F$3:$F$1002=$F67, Y$3:Y$1002))),"",((IF($E67&gt;AT$2,(", "&amp;Y$3&amp;" "&amp;FIXED((MIN(IF($F$3:$F$1002=$F67,Y$3:Y$1002,""))),$B$2)&amp;"–"&amp;FIXED((MAX(IF($F$3:$F$1002=$F67,Y$3:Y$1002,""))),$B$2)&amp;IF($A$2&lt;&gt;"y", "", " ("&amp;ROUND((AVERAGE(IF($F$3:$F$1002=$F67, Y$3:Y$1002))), $B$2)&amp;(IF($C$2="y", "", ")")))&amp;IF($C$2&lt;&gt;"y", "", (IF($A$2&lt;&gt;"y", " (", "±"))&amp;ROUND((STDEV(IF($F$3:$F$1002=$F67, Y$3:Y$1002))), $D$2)&amp;")")),"")))))</f>
        <v/>
      </c>
      <c r="AU67" s="5" t="str">
        <f t="array" ref="AU67">IF(Z$2="n","",IF(ISERROR(STDEV(IF($F$3:$F$1002=$F67, Z$3:Z$1002))),"",((IF($E67&gt;AU$2,(", "&amp;Z$3&amp;" "&amp;FIXED((MIN(IF($F$3:$F$1002=$F67,Z$3:Z$1002,""))),$B$2)&amp;"–"&amp;FIXED((MAX(IF($F$3:$F$1002=$F67,Z$3:Z$1002,""))),$B$2)&amp;IF($A$2&lt;&gt;"y", "", " ("&amp;ROUND((AVERAGE(IF($F$3:$F$1002=$F67, Z$3:Z$1002))), $B$2)&amp;(IF($C$2="y", "", ")")))&amp;IF($C$2&lt;&gt;"y", "", (IF($A$2&lt;&gt;"y", " (", "±"))&amp;ROUND((STDEV(IF($F$3:$F$1002=$F67, Z$3:Z$1002))), $D$2)&amp;")")),"")))))</f>
        <v/>
      </c>
      <c r="AV67" s="5" t="str">
        <f t="array" ref="AV67">IF(AA$2="n","",IF(ISERROR(STDEV(IF($F$3:$F$1002=$F67, AA$3:AA$1002))),"",((IF($E67&gt;AV$2,(", "&amp;AA$3&amp;" "&amp;FIXED((MIN(IF($F$3:$F$1002=$F67,AA$3:AA$1002,""))),$B$2)&amp;"–"&amp;FIXED((MAX(IF($F$3:$F$1002=$F67,AA$3:AA$1002,""))),$B$2)&amp;IF($A$2&lt;&gt;"y", "", " ("&amp;ROUND((AVERAGE(IF($F$3:$F$1002=$F67, AA$3:AA$1002))), $B$2)&amp;(IF($C$2="y", "", ")")))&amp;IF($C$2&lt;&gt;"y", "", (IF($A$2&lt;&gt;"y", " (", "±"))&amp;ROUND((STDEV(IF($F$3:$F$1002=$F67, AA$3:AA$1002))), $D$2)&amp;")")),"")))))</f>
        <v/>
      </c>
      <c r="AW67" s="5">
        <f t="shared" si="5"/>
        <v>45</v>
      </c>
      <c r="AX67" s="51" t="str">
        <f t="shared" si="19"/>
        <v/>
      </c>
    </row>
    <row r="68" spans="1:50" s="1" customFormat="1" x14ac:dyDescent="0.2">
      <c r="A68" s="45">
        <f t="shared" ref="A68:A99" si="20">IF(A67="index", 1, (IF(F68&lt;&gt;F67, A67+1, A67)))</f>
        <v>5</v>
      </c>
      <c r="B68" s="38"/>
      <c r="C68" s="38"/>
      <c r="D68" s="38"/>
      <c r="E68" s="4">
        <f t="shared" si="7"/>
        <v>0</v>
      </c>
      <c r="F68" s="4" t="str">
        <f t="shared" ref="F68:F131" si="21">B68&amp;C68</f>
        <v/>
      </c>
      <c r="G68" s="5">
        <f t="shared" ref="G68:G131" si="22">IF((B68=B69), (IF(C68=C69, 0, 1)), 1)</f>
        <v>0</v>
      </c>
      <c r="H68" s="38"/>
      <c r="I68" s="38"/>
      <c r="J68" s="38"/>
      <c r="K68" s="38"/>
      <c r="L68" s="38"/>
      <c r="M68" s="38"/>
      <c r="N68" s="38"/>
      <c r="O68" s="38"/>
      <c r="P68" s="38"/>
      <c r="Q68" s="38"/>
      <c r="R68" s="38"/>
      <c r="S68" s="38"/>
      <c r="T68" s="38"/>
      <c r="U68" s="38"/>
      <c r="V68" s="38"/>
      <c r="W68" s="38"/>
      <c r="X68" s="38"/>
      <c r="Y68" s="38"/>
      <c r="Z68" s="38"/>
      <c r="AA68" s="38"/>
      <c r="AB68" s="5" t="str">
        <f t="shared" ref="AB68:AB99" si="23">IF(AW68=1,"",IF($G68=1,(C68&amp;" (n="&amp;AW68&amp;"): "), ""))</f>
        <v/>
      </c>
      <c r="AC68" s="5" t="str">
        <f t="array" ref="AC68">IF(H$2="n","",IF(ISERROR(STDEV(IF($F$3:$F$1002=$F68, H$3:H$1002))),"",((IF($E68&gt;AC$2,(H$3&amp;" "&amp;FIXED((MIN(IF($F$3:$F$1002=$F68,H$3:H$1002,""))),$B$2)&amp;"–"&amp;FIXED((MAX(IF($F$3:$F$1002=$F68,H$3:H$1002,""))),$B$2)&amp;IF($A$2&lt;&gt;"y", "", " ("&amp;ROUND((AVERAGE(IF($F$3:$F$1002=$F68, H$3:H$1002))), $B$2)&amp;(IF($C$2="y", "", ")")))&amp;IF($C$2&lt;&gt;"y", "", (IF($A$2&lt;&gt;"y", " (", "±"))&amp;ROUND((STDEV(IF($F$3:$F$1002=$F68, H$3:H$1002))), $D$2)&amp;")")),"")))))</f>
        <v/>
      </c>
      <c r="AD68" s="5" t="str">
        <f t="array" ref="AD68">IF(I$2="n","",IF(ISERROR(STDEV(IF($F$3:$F$1002=$F68, I$3:I$1002))),"",((IF($E68&gt;AD$2,(", "&amp;I$3&amp;" "&amp;FIXED((MIN(IF($F$3:$F$1002=$F68,I$3:I$1002,""))),$B$2)&amp;"–"&amp;FIXED((MAX(IF($F$3:$F$1002=$F68,I$3:I$1002,""))),$B$2)&amp;IF($A$2&lt;&gt;"y", "", " ("&amp;ROUND((AVERAGE(IF($F$3:$F$1002=$F68, I$3:I$1002))), $B$2)&amp;(IF($C$2="y", "", ")")))&amp;IF($C$2&lt;&gt;"y", "", (IF($A$2&lt;&gt;"y", " (", "±"))&amp;ROUND((STDEV(IF($F$3:$F$1002=$F68, I$3:I$1002))), $D$2)&amp;")")),"")))))</f>
        <v/>
      </c>
      <c r="AE68" s="5" t="str">
        <f t="array" ref="AE68">IF(J$2="n","",IF(ISERROR(STDEV(IF($F$3:$F$1002=$F68, J$3:J$1002))),"",((IF($E68&gt;AE$2,(", "&amp;J$3&amp;" "&amp;FIXED((MIN(IF($F$3:$F$1002=$F68,J$3:J$1002,""))),$B$2)&amp;"–"&amp;FIXED((MAX(IF($F$3:$F$1002=$F68,J$3:J$1002,""))),$B$2)&amp;IF($A$2&lt;&gt;"y", "", " ("&amp;ROUND((AVERAGE(IF($F$3:$F$1002=$F68, J$3:J$1002))), $B$2)&amp;(IF($C$2="y", "", ")")))&amp;IF($C$2&lt;&gt;"y", "", (IF($A$2&lt;&gt;"y", " (", "±"))&amp;ROUND((STDEV(IF($F$3:$F$1002=$F68, J$3:J$1002))), $D$2)&amp;")")),"")))))</f>
        <v/>
      </c>
      <c r="AF68" s="5" t="str">
        <f t="array" ref="AF68">IF(K$2="n","",IF(ISERROR(STDEV(IF($F$3:$F$1002=$F68, K$3:K$1002))),"",((IF($E68&gt;AF$2,(", "&amp;K$3&amp;" "&amp;FIXED((MIN(IF($F$3:$F$1002=$F68,K$3:K$1002,""))),$B$2)&amp;"–"&amp;FIXED((MAX(IF($F$3:$F$1002=$F68,K$3:K$1002,""))),$B$2)&amp;IF($A$2&lt;&gt;"y", "", " ("&amp;ROUND((AVERAGE(IF($F$3:$F$1002=$F68, K$3:K$1002))), $B$2)&amp;(IF($C$2="y", "", ")")))&amp;IF($C$2&lt;&gt;"y", "", (IF($A$2&lt;&gt;"y", " (", "±"))&amp;ROUND((STDEV(IF($F$3:$F$1002=$F68, K$3:K$1002))), $D$2)&amp;")")),"")))))</f>
        <v/>
      </c>
      <c r="AG68" s="5" t="str">
        <f t="array" ref="AG68">IF(L$2="n","",IF(ISERROR(STDEV(IF($F$3:$F$1002=$F68, L$3:L$1002))),"",((IF($E68&gt;AG$2,(", "&amp;L$3&amp;" "&amp;FIXED((MIN(IF($F$3:$F$1002=$F68,L$3:L$1002,""))),$B$2)&amp;"–"&amp;FIXED((MAX(IF($F$3:$F$1002=$F68,L$3:L$1002,""))),$B$2)&amp;IF($A$2&lt;&gt;"y", "", " ("&amp;ROUND((AVERAGE(IF($F$3:$F$1002=$F68, L$3:L$1002))), $B$2)&amp;(IF($C$2="y", "", ")")))&amp;IF($C$2&lt;&gt;"y", "", (IF($A$2&lt;&gt;"y", " (", "±"))&amp;ROUND((STDEV(IF($F$3:$F$1002=$F68, L$3:L$1002))), $D$2)&amp;")")),"")))))</f>
        <v/>
      </c>
      <c r="AH68" s="5" t="str">
        <f t="array" ref="AH68">IF(M$2="n","",IF(ISERROR(STDEV(IF($F$3:$F$1002=$F68, M$3:M$1002))),"",((IF($E68&gt;AH$2,(", "&amp;M$3&amp;" "&amp;FIXED((MIN(IF($F$3:$F$1002=$F68,M$3:M$1002,""))),$B$2)&amp;"–"&amp;FIXED((MAX(IF($F$3:$F$1002=$F68,M$3:M$1002,""))),$B$2)&amp;IF($A$2&lt;&gt;"y", "", " ("&amp;ROUND((AVERAGE(IF($F$3:$F$1002=$F68, M$3:M$1002))), $B$2)&amp;(IF($C$2="y", "", ")")))&amp;IF($C$2&lt;&gt;"y", "", (IF($A$2&lt;&gt;"y", " (", "±"))&amp;ROUND((STDEV(IF($F$3:$F$1002=$F68, M$3:M$1002))), $D$2)&amp;")")),"")))))</f>
        <v/>
      </c>
      <c r="AI68" s="5" t="str">
        <f t="array" ref="AI68">IF(N$2="n","",IF(ISERROR(STDEV(IF($F$3:$F$1002=$F68, N$3:N$1002))),"",((IF($E68&gt;AI$2,(", "&amp;N$3&amp;" "&amp;FIXED((MIN(IF($F$3:$F$1002=$F68,N$3:N$1002,""))),$B$2)&amp;"–"&amp;FIXED((MAX(IF($F$3:$F$1002=$F68,N$3:N$1002,""))),$B$2)&amp;IF($A$2&lt;&gt;"y", "", " ("&amp;ROUND((AVERAGE(IF($F$3:$F$1002=$F68, N$3:N$1002))), $B$2)&amp;(IF($C$2="y", "", ")")))&amp;IF($C$2&lt;&gt;"y", "", (IF($A$2&lt;&gt;"y", " (", "±"))&amp;ROUND((STDEV(IF($F$3:$F$1002=$F68, N$3:N$1002))), $D$2)&amp;")")),"")))))</f>
        <v/>
      </c>
      <c r="AJ68" s="5" t="str">
        <f t="array" ref="AJ68">IF(O$2="n","",IF(ISERROR(STDEV(IF($F$3:$F$1002=$F68, O$3:O$1002))),"",((IF($E68&gt;AJ$2,(", "&amp;O$3&amp;" "&amp;FIXED((MIN(IF($F$3:$F$1002=$F68,O$3:O$1002,""))),$B$2)&amp;"–"&amp;FIXED((MAX(IF($F$3:$F$1002=$F68,O$3:O$1002,""))),$B$2)&amp;IF($A$2&lt;&gt;"y", "", " ("&amp;ROUND((AVERAGE(IF($F$3:$F$1002=$F68, O$3:O$1002))), $B$2)&amp;(IF($C$2="y", "", ")")))&amp;IF($C$2&lt;&gt;"y", "", (IF($A$2&lt;&gt;"y", " (", "±"))&amp;ROUND((STDEV(IF($F$3:$F$1002=$F68, O$3:O$1002))), $D$2)&amp;")")),"")))))</f>
        <v/>
      </c>
      <c r="AK68" s="5" t="str">
        <f t="array" ref="AK68">IF(P$2="n","",IF(ISERROR(STDEV(IF($F$3:$F$1002=$F68, P$3:P$1002))),"",((IF($E68&gt;AK$2,(", "&amp;P$3&amp;" "&amp;FIXED((MIN(IF($F$3:$F$1002=$F68,P$3:P$1002,""))),$B$2)&amp;"–"&amp;FIXED((MAX(IF($F$3:$F$1002=$F68,P$3:P$1002,""))),$B$2)&amp;IF($A$2&lt;&gt;"y", "", " ("&amp;ROUND((AVERAGE(IF($F$3:$F$1002=$F68, P$3:P$1002))), $B$2)&amp;(IF($C$2="y", "", ")")))&amp;IF($C$2&lt;&gt;"y", "", (IF($A$2&lt;&gt;"y", " (", "±"))&amp;ROUND((STDEV(IF($F$3:$F$1002=$F68, P$3:P$1002))), $D$2)&amp;")")),"")))))</f>
        <v/>
      </c>
      <c r="AL68" s="5" t="str">
        <f t="array" ref="AL68">IF(Q$2="n","",IF(ISERROR(STDEV(IF($F$3:$F$1002=$F68, Q$3:Q$1002))),"",((IF($E68&gt;AL$2,(", "&amp;Q$3&amp;" "&amp;FIXED((MIN(IF($F$3:$F$1002=$F68,Q$3:Q$1002,""))),$B$2)&amp;"–"&amp;FIXED((MAX(IF($F$3:$F$1002=$F68,Q$3:Q$1002,""))),$B$2)&amp;IF($A$2&lt;&gt;"y", "", " ("&amp;ROUND((AVERAGE(IF($F$3:$F$1002=$F68, Q$3:Q$1002))), $B$2)&amp;(IF($C$2="y", "", ")")))&amp;IF($C$2&lt;&gt;"y", "", (IF($A$2&lt;&gt;"y", " (", "±"))&amp;ROUND((STDEV(IF($F$3:$F$1002=$F68, Q$3:Q$1002))), $D$2)&amp;")")),"")))))</f>
        <v/>
      </c>
      <c r="AM68" s="5" t="str">
        <f t="array" ref="AM68">IF(R$2="n","",IF(ISERROR(STDEV(IF($F$3:$F$1002=$F68, R$3:R$1002))),"",((IF($E68&gt;AM$2,(", "&amp;R$3&amp;" "&amp;FIXED((MIN(IF($F$3:$F$1002=$F68,R$3:R$1002,""))),$B$2)&amp;"–"&amp;FIXED((MAX(IF($F$3:$F$1002=$F68,R$3:R$1002,""))),$B$2)&amp;IF($A$2&lt;&gt;"y", "", " ("&amp;ROUND((AVERAGE(IF($F$3:$F$1002=$F68, R$3:R$1002))), $B$2)&amp;(IF($C$2="y", "", ")")))&amp;IF($C$2&lt;&gt;"y", "", (IF($A$2&lt;&gt;"y", " (", "±"))&amp;ROUND((STDEV(IF($F$3:$F$1002=$F68, R$3:R$1002))), $D$2)&amp;")")),"")))))</f>
        <v/>
      </c>
      <c r="AN68" s="5" t="str">
        <f t="array" ref="AN68">IF(S$2="n","",IF(ISERROR(STDEV(IF($F$3:$F$1002=$F68, S$3:S$1002))),"",((IF($E68&gt;AN$2,(", "&amp;S$3&amp;" "&amp;FIXED((MIN(IF($F$3:$F$1002=$F68,S$3:S$1002,""))),$B$2)&amp;"–"&amp;FIXED((MAX(IF($F$3:$F$1002=$F68,S$3:S$1002,""))),$B$2)&amp;IF($A$2&lt;&gt;"y", "", " ("&amp;ROUND((AVERAGE(IF($F$3:$F$1002=$F68, S$3:S$1002))), $B$2)&amp;(IF($C$2="y", "", ")")))&amp;IF($C$2&lt;&gt;"y", "", (IF($A$2&lt;&gt;"y", " (", "±"))&amp;ROUND((STDEV(IF($F$3:$F$1002=$F68, S$3:S$1002))), $D$2)&amp;")")),"")))))</f>
        <v/>
      </c>
      <c r="AO68" s="5" t="str">
        <f t="array" ref="AO68">IF(T$2="n","",IF(ISERROR(STDEV(IF($F$3:$F$1002=$F68, T$3:T$1002))),"",((IF($E68&gt;AO$2,(", "&amp;T$3&amp;" "&amp;FIXED((MIN(IF($F$3:$F$1002=$F68,T$3:T$1002,""))),$B$2)&amp;"–"&amp;FIXED((MAX(IF($F$3:$F$1002=$F68,T$3:T$1002,""))),$B$2)&amp;IF($A$2&lt;&gt;"y", "", " ("&amp;ROUND((AVERAGE(IF($F$3:$F$1002=$F68, T$3:T$1002))), $B$2)&amp;(IF($C$2="y", "", ")")))&amp;IF($C$2&lt;&gt;"y", "", (IF($A$2&lt;&gt;"y", " (", "±"))&amp;ROUND((STDEV(IF($F$3:$F$1002=$F68, T$3:T$1002))), $D$2)&amp;")")),"")))))</f>
        <v/>
      </c>
      <c r="AP68" s="5" t="str">
        <f t="array" ref="AP68">IF(U$2="n","",IF(ISERROR(STDEV(IF($F$3:$F$1002=$F68, U$3:U$1002))),"",((IF($E68&gt;AP$2,(", "&amp;U$3&amp;" "&amp;FIXED((MIN(IF($F$3:$F$1002=$F68,U$3:U$1002,""))),$B$2)&amp;"–"&amp;FIXED((MAX(IF($F$3:$F$1002=$F68,U$3:U$1002,""))),$B$2)&amp;IF($A$2&lt;&gt;"y", "", " ("&amp;ROUND((AVERAGE(IF($F$3:$F$1002=$F68, U$3:U$1002))), $B$2)&amp;(IF($C$2="y", "", ")")))&amp;IF($C$2&lt;&gt;"y", "", (IF($A$2&lt;&gt;"y", " (", "±"))&amp;ROUND((STDEV(IF($F$3:$F$1002=$F68, U$3:U$1002))), $D$2)&amp;")")),"")))))</f>
        <v/>
      </c>
      <c r="AQ68" s="5" t="str">
        <f t="array" ref="AQ68">IF(V$2="n","",IF(ISERROR(STDEV(IF($F$3:$F$1002=$F68, V$3:V$1002))),"",((IF($E68&gt;AQ$2,(", "&amp;V$3&amp;" "&amp;FIXED((MIN(IF($F$3:$F$1002=$F68,V$3:V$1002,""))),$B$2)&amp;"–"&amp;FIXED((MAX(IF($F$3:$F$1002=$F68,V$3:V$1002,""))),$B$2)&amp;IF($A$2&lt;&gt;"y", "", " ("&amp;ROUND((AVERAGE(IF($F$3:$F$1002=$F68, V$3:V$1002))), $B$2)&amp;(IF($C$2="y", "", ")")))&amp;IF($C$2&lt;&gt;"y", "", (IF($A$2&lt;&gt;"y", " (", "±"))&amp;ROUND((STDEV(IF($F$3:$F$1002=$F68, V$3:V$1002))), $D$2)&amp;")")),"")))))</f>
        <v/>
      </c>
      <c r="AR68" s="5" t="str">
        <f t="array" ref="AR68">IF(W$2="n","",IF(ISERROR(STDEV(IF($F$3:$F$1002=$F68, W$3:W$1002))),"",((IF($E68&gt;AR$2,(", "&amp;W$3&amp;" "&amp;FIXED((MIN(IF($F$3:$F$1002=$F68,W$3:W$1002,""))),$B$2)&amp;"–"&amp;FIXED((MAX(IF($F$3:$F$1002=$F68,W$3:W$1002,""))),$B$2)&amp;IF($A$2&lt;&gt;"y", "", " ("&amp;ROUND((AVERAGE(IF($F$3:$F$1002=$F68, W$3:W$1002))), $B$2)&amp;(IF($C$2="y", "", ")")))&amp;IF($C$2&lt;&gt;"y", "", (IF($A$2&lt;&gt;"y", " (", "±"))&amp;ROUND((STDEV(IF($F$3:$F$1002=$F68, W$3:W$1002))), $D$2)&amp;")")),"")))))</f>
        <v/>
      </c>
      <c r="AS68" s="5" t="str">
        <f t="array" ref="AS68">IF(X$2="n","",IF(ISERROR(STDEV(IF($F$3:$F$1002=$F68, X$3:X$1002))),"",((IF($E68&gt;AS$2,(", "&amp;X$3&amp;" "&amp;FIXED((MIN(IF($F$3:$F$1002=$F68,X$3:X$1002,""))),$B$2)&amp;"–"&amp;FIXED((MAX(IF($F$3:$F$1002=$F68,X$3:X$1002,""))),$B$2)&amp;IF($A$2&lt;&gt;"y", "", " ("&amp;ROUND((AVERAGE(IF($F$3:$F$1002=$F68, X$3:X$1002))), $B$2)&amp;(IF($C$2="y", "", ")")))&amp;IF($C$2&lt;&gt;"y", "", (IF($A$2&lt;&gt;"y", " (", "±"))&amp;ROUND((STDEV(IF($F$3:$F$1002=$F68, X$3:X$1002))), $D$2)&amp;")")),"")))))</f>
        <v/>
      </c>
      <c r="AT68" s="5" t="str">
        <f t="array" ref="AT68">IF(Y$2="n","",IF(ISERROR(STDEV(IF($F$3:$F$1002=$F68, Y$3:Y$1002))),"",((IF($E68&gt;AT$2,(", "&amp;Y$3&amp;" "&amp;FIXED((MIN(IF($F$3:$F$1002=$F68,Y$3:Y$1002,""))),$B$2)&amp;"–"&amp;FIXED((MAX(IF($F$3:$F$1002=$F68,Y$3:Y$1002,""))),$B$2)&amp;IF($A$2&lt;&gt;"y", "", " ("&amp;ROUND((AVERAGE(IF($F$3:$F$1002=$F68, Y$3:Y$1002))), $B$2)&amp;(IF($C$2="y", "", ")")))&amp;IF($C$2&lt;&gt;"y", "", (IF($A$2&lt;&gt;"y", " (", "±"))&amp;ROUND((STDEV(IF($F$3:$F$1002=$F68, Y$3:Y$1002))), $D$2)&amp;")")),"")))))</f>
        <v/>
      </c>
      <c r="AU68" s="5" t="str">
        <f t="array" ref="AU68">IF(Z$2="n","",IF(ISERROR(STDEV(IF($F$3:$F$1002=$F68, Z$3:Z$1002))),"",((IF($E68&gt;AU$2,(", "&amp;Z$3&amp;" "&amp;FIXED((MIN(IF($F$3:$F$1002=$F68,Z$3:Z$1002,""))),$B$2)&amp;"–"&amp;FIXED((MAX(IF($F$3:$F$1002=$F68,Z$3:Z$1002,""))),$B$2)&amp;IF($A$2&lt;&gt;"y", "", " ("&amp;ROUND((AVERAGE(IF($F$3:$F$1002=$F68, Z$3:Z$1002))), $B$2)&amp;(IF($C$2="y", "", ")")))&amp;IF($C$2&lt;&gt;"y", "", (IF($A$2&lt;&gt;"y", " (", "±"))&amp;ROUND((STDEV(IF($F$3:$F$1002=$F68, Z$3:Z$1002))), $D$2)&amp;")")),"")))))</f>
        <v/>
      </c>
      <c r="AV68" s="5" t="str">
        <f t="array" ref="AV68">IF(AA$2="n","",IF(ISERROR(STDEV(IF($F$3:$F$1002=$F68, AA$3:AA$1002))),"",((IF($E68&gt;AV$2,(", "&amp;AA$3&amp;" "&amp;FIXED((MIN(IF($F$3:$F$1002=$F68,AA$3:AA$1002,""))),$B$2)&amp;"–"&amp;FIXED((MAX(IF($F$3:$F$1002=$F68,AA$3:AA$1002,""))),$B$2)&amp;IF($A$2&lt;&gt;"y", "", " ("&amp;ROUND((AVERAGE(IF($F$3:$F$1002=$F68, AA$3:AA$1002))), $B$2)&amp;(IF($C$2="y", "", ")")))&amp;IF($C$2&lt;&gt;"y", "", (IF($A$2&lt;&gt;"y", " (", "±"))&amp;ROUND((STDEV(IF($F$3:$F$1002=$F68, AA$3:AA$1002))), $D$2)&amp;")")),"")))))</f>
        <v/>
      </c>
      <c r="AW68" s="5">
        <f t="shared" ref="AW68:AW131" si="24">IF(AW67="N", 1, (IF(((B68=B67)*AND(C68=C67)), AW67+1,  1)))</f>
        <v>46</v>
      </c>
      <c r="AX68" s="51" t="str">
        <f t="shared" ref="AX68:AX99" si="25">IF(G68=1, AB68&amp;AC68&amp;AD68&amp;AE68&amp;AF68&amp;AG68&amp;AH68&amp;AI68&amp;AJ68&amp;AK68&amp;AL68&amp;AM68&amp;AN68&amp;AO68&amp;AP68&amp;AQ68&amp;AR68&amp;AS68&amp;AT68&amp;AU68&amp;AV68&amp;".", "")</f>
        <v/>
      </c>
    </row>
    <row r="69" spans="1:50" s="1" customFormat="1" x14ac:dyDescent="0.2">
      <c r="A69" s="45">
        <f t="shared" si="20"/>
        <v>5</v>
      </c>
      <c r="B69" s="38"/>
      <c r="C69" s="38"/>
      <c r="D69" s="38"/>
      <c r="E69" s="4">
        <f t="shared" ref="E69:E132" si="26">COUNTA(H69:AA69)</f>
        <v>0</v>
      </c>
      <c r="F69" s="4" t="str">
        <f t="shared" si="21"/>
        <v/>
      </c>
      <c r="G69" s="5">
        <f t="shared" si="22"/>
        <v>0</v>
      </c>
      <c r="H69" s="38"/>
      <c r="I69" s="38"/>
      <c r="J69" s="38"/>
      <c r="K69" s="38"/>
      <c r="L69" s="38"/>
      <c r="M69" s="38"/>
      <c r="N69" s="38"/>
      <c r="O69" s="38"/>
      <c r="P69" s="38"/>
      <c r="Q69" s="38"/>
      <c r="R69" s="38"/>
      <c r="S69" s="38"/>
      <c r="T69" s="38"/>
      <c r="U69" s="38"/>
      <c r="V69" s="38"/>
      <c r="W69" s="38"/>
      <c r="X69" s="38"/>
      <c r="Y69" s="38"/>
      <c r="Z69" s="38"/>
      <c r="AA69" s="38"/>
      <c r="AB69" s="5" t="str">
        <f t="shared" si="23"/>
        <v/>
      </c>
      <c r="AC69" s="5" t="str">
        <f t="array" ref="AC69">IF(H$2="n","",IF(ISERROR(STDEV(IF($F$3:$F$1002=$F69, H$3:H$1002))),"",((IF($E69&gt;AC$2,(H$3&amp;" "&amp;FIXED((MIN(IF($F$3:$F$1002=$F69,H$3:H$1002,""))),$B$2)&amp;"–"&amp;FIXED((MAX(IF($F$3:$F$1002=$F69,H$3:H$1002,""))),$B$2)&amp;IF($A$2&lt;&gt;"y", "", " ("&amp;ROUND((AVERAGE(IF($F$3:$F$1002=$F69, H$3:H$1002))), $B$2)&amp;(IF($C$2="y", "", ")")))&amp;IF($C$2&lt;&gt;"y", "", (IF($A$2&lt;&gt;"y", " (", "±"))&amp;ROUND((STDEV(IF($F$3:$F$1002=$F69, H$3:H$1002))), $D$2)&amp;")")),"")))))</f>
        <v/>
      </c>
      <c r="AD69" s="5" t="str">
        <f t="array" ref="AD69">IF(I$2="n","",IF(ISERROR(STDEV(IF($F$3:$F$1002=$F69, I$3:I$1002))),"",((IF($E69&gt;AD$2,(", "&amp;I$3&amp;" "&amp;FIXED((MIN(IF($F$3:$F$1002=$F69,I$3:I$1002,""))),$B$2)&amp;"–"&amp;FIXED((MAX(IF($F$3:$F$1002=$F69,I$3:I$1002,""))),$B$2)&amp;IF($A$2&lt;&gt;"y", "", " ("&amp;ROUND((AVERAGE(IF($F$3:$F$1002=$F69, I$3:I$1002))), $B$2)&amp;(IF($C$2="y", "", ")")))&amp;IF($C$2&lt;&gt;"y", "", (IF($A$2&lt;&gt;"y", " (", "±"))&amp;ROUND((STDEV(IF($F$3:$F$1002=$F69, I$3:I$1002))), $D$2)&amp;")")),"")))))</f>
        <v/>
      </c>
      <c r="AE69" s="5" t="str">
        <f t="array" ref="AE69">IF(J$2="n","",IF(ISERROR(STDEV(IF($F$3:$F$1002=$F69, J$3:J$1002))),"",((IF($E69&gt;AE$2,(", "&amp;J$3&amp;" "&amp;FIXED((MIN(IF($F$3:$F$1002=$F69,J$3:J$1002,""))),$B$2)&amp;"–"&amp;FIXED((MAX(IF($F$3:$F$1002=$F69,J$3:J$1002,""))),$B$2)&amp;IF($A$2&lt;&gt;"y", "", " ("&amp;ROUND((AVERAGE(IF($F$3:$F$1002=$F69, J$3:J$1002))), $B$2)&amp;(IF($C$2="y", "", ")")))&amp;IF($C$2&lt;&gt;"y", "", (IF($A$2&lt;&gt;"y", " (", "±"))&amp;ROUND((STDEV(IF($F$3:$F$1002=$F69, J$3:J$1002))), $D$2)&amp;")")),"")))))</f>
        <v/>
      </c>
      <c r="AF69" s="5" t="str">
        <f t="array" ref="AF69">IF(K$2="n","",IF(ISERROR(STDEV(IF($F$3:$F$1002=$F69, K$3:K$1002))),"",((IF($E69&gt;AF$2,(", "&amp;K$3&amp;" "&amp;FIXED((MIN(IF($F$3:$F$1002=$F69,K$3:K$1002,""))),$B$2)&amp;"–"&amp;FIXED((MAX(IF($F$3:$F$1002=$F69,K$3:K$1002,""))),$B$2)&amp;IF($A$2&lt;&gt;"y", "", " ("&amp;ROUND((AVERAGE(IF($F$3:$F$1002=$F69, K$3:K$1002))), $B$2)&amp;(IF($C$2="y", "", ")")))&amp;IF($C$2&lt;&gt;"y", "", (IF($A$2&lt;&gt;"y", " (", "±"))&amp;ROUND((STDEV(IF($F$3:$F$1002=$F69, K$3:K$1002))), $D$2)&amp;")")),"")))))</f>
        <v/>
      </c>
      <c r="AG69" s="5" t="str">
        <f t="array" ref="AG69">IF(L$2="n","",IF(ISERROR(STDEV(IF($F$3:$F$1002=$F69, L$3:L$1002))),"",((IF($E69&gt;AG$2,(", "&amp;L$3&amp;" "&amp;FIXED((MIN(IF($F$3:$F$1002=$F69,L$3:L$1002,""))),$B$2)&amp;"–"&amp;FIXED((MAX(IF($F$3:$F$1002=$F69,L$3:L$1002,""))),$B$2)&amp;IF($A$2&lt;&gt;"y", "", " ("&amp;ROUND((AVERAGE(IF($F$3:$F$1002=$F69, L$3:L$1002))), $B$2)&amp;(IF($C$2="y", "", ")")))&amp;IF($C$2&lt;&gt;"y", "", (IF($A$2&lt;&gt;"y", " (", "±"))&amp;ROUND((STDEV(IF($F$3:$F$1002=$F69, L$3:L$1002))), $D$2)&amp;")")),"")))))</f>
        <v/>
      </c>
      <c r="AH69" s="5" t="str">
        <f t="array" ref="AH69">IF(M$2="n","",IF(ISERROR(STDEV(IF($F$3:$F$1002=$F69, M$3:M$1002))),"",((IF($E69&gt;AH$2,(", "&amp;M$3&amp;" "&amp;FIXED((MIN(IF($F$3:$F$1002=$F69,M$3:M$1002,""))),$B$2)&amp;"–"&amp;FIXED((MAX(IF($F$3:$F$1002=$F69,M$3:M$1002,""))),$B$2)&amp;IF($A$2&lt;&gt;"y", "", " ("&amp;ROUND((AVERAGE(IF($F$3:$F$1002=$F69, M$3:M$1002))), $B$2)&amp;(IF($C$2="y", "", ")")))&amp;IF($C$2&lt;&gt;"y", "", (IF($A$2&lt;&gt;"y", " (", "±"))&amp;ROUND((STDEV(IF($F$3:$F$1002=$F69, M$3:M$1002))), $D$2)&amp;")")),"")))))</f>
        <v/>
      </c>
      <c r="AI69" s="5" t="str">
        <f t="array" ref="AI69">IF(N$2="n","",IF(ISERROR(STDEV(IF($F$3:$F$1002=$F69, N$3:N$1002))),"",((IF($E69&gt;AI$2,(", "&amp;N$3&amp;" "&amp;FIXED((MIN(IF($F$3:$F$1002=$F69,N$3:N$1002,""))),$B$2)&amp;"–"&amp;FIXED((MAX(IF($F$3:$F$1002=$F69,N$3:N$1002,""))),$B$2)&amp;IF($A$2&lt;&gt;"y", "", " ("&amp;ROUND((AVERAGE(IF($F$3:$F$1002=$F69, N$3:N$1002))), $B$2)&amp;(IF($C$2="y", "", ")")))&amp;IF($C$2&lt;&gt;"y", "", (IF($A$2&lt;&gt;"y", " (", "±"))&amp;ROUND((STDEV(IF($F$3:$F$1002=$F69, N$3:N$1002))), $D$2)&amp;")")),"")))))</f>
        <v/>
      </c>
      <c r="AJ69" s="5" t="str">
        <f t="array" ref="AJ69">IF(O$2="n","",IF(ISERROR(STDEV(IF($F$3:$F$1002=$F69, O$3:O$1002))),"",((IF($E69&gt;AJ$2,(", "&amp;O$3&amp;" "&amp;FIXED((MIN(IF($F$3:$F$1002=$F69,O$3:O$1002,""))),$B$2)&amp;"–"&amp;FIXED((MAX(IF($F$3:$F$1002=$F69,O$3:O$1002,""))),$B$2)&amp;IF($A$2&lt;&gt;"y", "", " ("&amp;ROUND((AVERAGE(IF($F$3:$F$1002=$F69, O$3:O$1002))), $B$2)&amp;(IF($C$2="y", "", ")")))&amp;IF($C$2&lt;&gt;"y", "", (IF($A$2&lt;&gt;"y", " (", "±"))&amp;ROUND((STDEV(IF($F$3:$F$1002=$F69, O$3:O$1002))), $D$2)&amp;")")),"")))))</f>
        <v/>
      </c>
      <c r="AK69" s="5" t="str">
        <f t="array" ref="AK69">IF(P$2="n","",IF(ISERROR(STDEV(IF($F$3:$F$1002=$F69, P$3:P$1002))),"",((IF($E69&gt;AK$2,(", "&amp;P$3&amp;" "&amp;FIXED((MIN(IF($F$3:$F$1002=$F69,P$3:P$1002,""))),$B$2)&amp;"–"&amp;FIXED((MAX(IF($F$3:$F$1002=$F69,P$3:P$1002,""))),$B$2)&amp;IF($A$2&lt;&gt;"y", "", " ("&amp;ROUND((AVERAGE(IF($F$3:$F$1002=$F69, P$3:P$1002))), $B$2)&amp;(IF($C$2="y", "", ")")))&amp;IF($C$2&lt;&gt;"y", "", (IF($A$2&lt;&gt;"y", " (", "±"))&amp;ROUND((STDEV(IF($F$3:$F$1002=$F69, P$3:P$1002))), $D$2)&amp;")")),"")))))</f>
        <v/>
      </c>
      <c r="AL69" s="5" t="str">
        <f t="array" ref="AL69">IF(Q$2="n","",IF(ISERROR(STDEV(IF($F$3:$F$1002=$F69, Q$3:Q$1002))),"",((IF($E69&gt;AL$2,(", "&amp;Q$3&amp;" "&amp;FIXED((MIN(IF($F$3:$F$1002=$F69,Q$3:Q$1002,""))),$B$2)&amp;"–"&amp;FIXED((MAX(IF($F$3:$F$1002=$F69,Q$3:Q$1002,""))),$B$2)&amp;IF($A$2&lt;&gt;"y", "", " ("&amp;ROUND((AVERAGE(IF($F$3:$F$1002=$F69, Q$3:Q$1002))), $B$2)&amp;(IF($C$2="y", "", ")")))&amp;IF($C$2&lt;&gt;"y", "", (IF($A$2&lt;&gt;"y", " (", "±"))&amp;ROUND((STDEV(IF($F$3:$F$1002=$F69, Q$3:Q$1002))), $D$2)&amp;")")),"")))))</f>
        <v/>
      </c>
      <c r="AM69" s="5" t="str">
        <f t="array" ref="AM69">IF(R$2="n","",IF(ISERROR(STDEV(IF($F$3:$F$1002=$F69, R$3:R$1002))),"",((IF($E69&gt;AM$2,(", "&amp;R$3&amp;" "&amp;FIXED((MIN(IF($F$3:$F$1002=$F69,R$3:R$1002,""))),$B$2)&amp;"–"&amp;FIXED((MAX(IF($F$3:$F$1002=$F69,R$3:R$1002,""))),$B$2)&amp;IF($A$2&lt;&gt;"y", "", " ("&amp;ROUND((AVERAGE(IF($F$3:$F$1002=$F69, R$3:R$1002))), $B$2)&amp;(IF($C$2="y", "", ")")))&amp;IF($C$2&lt;&gt;"y", "", (IF($A$2&lt;&gt;"y", " (", "±"))&amp;ROUND((STDEV(IF($F$3:$F$1002=$F69, R$3:R$1002))), $D$2)&amp;")")),"")))))</f>
        <v/>
      </c>
      <c r="AN69" s="5" t="str">
        <f t="array" ref="AN69">IF(S$2="n","",IF(ISERROR(STDEV(IF($F$3:$F$1002=$F69, S$3:S$1002))),"",((IF($E69&gt;AN$2,(", "&amp;S$3&amp;" "&amp;FIXED((MIN(IF($F$3:$F$1002=$F69,S$3:S$1002,""))),$B$2)&amp;"–"&amp;FIXED((MAX(IF($F$3:$F$1002=$F69,S$3:S$1002,""))),$B$2)&amp;IF($A$2&lt;&gt;"y", "", " ("&amp;ROUND((AVERAGE(IF($F$3:$F$1002=$F69, S$3:S$1002))), $B$2)&amp;(IF($C$2="y", "", ")")))&amp;IF($C$2&lt;&gt;"y", "", (IF($A$2&lt;&gt;"y", " (", "±"))&amp;ROUND((STDEV(IF($F$3:$F$1002=$F69, S$3:S$1002))), $D$2)&amp;")")),"")))))</f>
        <v/>
      </c>
      <c r="AO69" s="5" t="str">
        <f t="array" ref="AO69">IF(T$2="n","",IF(ISERROR(STDEV(IF($F$3:$F$1002=$F69, T$3:T$1002))),"",((IF($E69&gt;AO$2,(", "&amp;T$3&amp;" "&amp;FIXED((MIN(IF($F$3:$F$1002=$F69,T$3:T$1002,""))),$B$2)&amp;"–"&amp;FIXED((MAX(IF($F$3:$F$1002=$F69,T$3:T$1002,""))),$B$2)&amp;IF($A$2&lt;&gt;"y", "", " ("&amp;ROUND((AVERAGE(IF($F$3:$F$1002=$F69, T$3:T$1002))), $B$2)&amp;(IF($C$2="y", "", ")")))&amp;IF($C$2&lt;&gt;"y", "", (IF($A$2&lt;&gt;"y", " (", "±"))&amp;ROUND((STDEV(IF($F$3:$F$1002=$F69, T$3:T$1002))), $D$2)&amp;")")),"")))))</f>
        <v/>
      </c>
      <c r="AP69" s="5" t="str">
        <f t="array" ref="AP69">IF(U$2="n","",IF(ISERROR(STDEV(IF($F$3:$F$1002=$F69, U$3:U$1002))),"",((IF($E69&gt;AP$2,(", "&amp;U$3&amp;" "&amp;FIXED((MIN(IF($F$3:$F$1002=$F69,U$3:U$1002,""))),$B$2)&amp;"–"&amp;FIXED((MAX(IF($F$3:$F$1002=$F69,U$3:U$1002,""))),$B$2)&amp;IF($A$2&lt;&gt;"y", "", " ("&amp;ROUND((AVERAGE(IF($F$3:$F$1002=$F69, U$3:U$1002))), $B$2)&amp;(IF($C$2="y", "", ")")))&amp;IF($C$2&lt;&gt;"y", "", (IF($A$2&lt;&gt;"y", " (", "±"))&amp;ROUND((STDEV(IF($F$3:$F$1002=$F69, U$3:U$1002))), $D$2)&amp;")")),"")))))</f>
        <v/>
      </c>
      <c r="AQ69" s="5" t="str">
        <f t="array" ref="AQ69">IF(V$2="n","",IF(ISERROR(STDEV(IF($F$3:$F$1002=$F69, V$3:V$1002))),"",((IF($E69&gt;AQ$2,(", "&amp;V$3&amp;" "&amp;FIXED((MIN(IF($F$3:$F$1002=$F69,V$3:V$1002,""))),$B$2)&amp;"–"&amp;FIXED((MAX(IF($F$3:$F$1002=$F69,V$3:V$1002,""))),$B$2)&amp;IF($A$2&lt;&gt;"y", "", " ("&amp;ROUND((AVERAGE(IF($F$3:$F$1002=$F69, V$3:V$1002))), $B$2)&amp;(IF($C$2="y", "", ")")))&amp;IF($C$2&lt;&gt;"y", "", (IF($A$2&lt;&gt;"y", " (", "±"))&amp;ROUND((STDEV(IF($F$3:$F$1002=$F69, V$3:V$1002))), $D$2)&amp;")")),"")))))</f>
        <v/>
      </c>
      <c r="AR69" s="5" t="str">
        <f t="array" ref="AR69">IF(W$2="n","",IF(ISERROR(STDEV(IF($F$3:$F$1002=$F69, W$3:W$1002))),"",((IF($E69&gt;AR$2,(", "&amp;W$3&amp;" "&amp;FIXED((MIN(IF($F$3:$F$1002=$F69,W$3:W$1002,""))),$B$2)&amp;"–"&amp;FIXED((MAX(IF($F$3:$F$1002=$F69,W$3:W$1002,""))),$B$2)&amp;IF($A$2&lt;&gt;"y", "", " ("&amp;ROUND((AVERAGE(IF($F$3:$F$1002=$F69, W$3:W$1002))), $B$2)&amp;(IF($C$2="y", "", ")")))&amp;IF($C$2&lt;&gt;"y", "", (IF($A$2&lt;&gt;"y", " (", "±"))&amp;ROUND((STDEV(IF($F$3:$F$1002=$F69, W$3:W$1002))), $D$2)&amp;")")),"")))))</f>
        <v/>
      </c>
      <c r="AS69" s="5" t="str">
        <f t="array" ref="AS69">IF(X$2="n","",IF(ISERROR(STDEV(IF($F$3:$F$1002=$F69, X$3:X$1002))),"",((IF($E69&gt;AS$2,(", "&amp;X$3&amp;" "&amp;FIXED((MIN(IF($F$3:$F$1002=$F69,X$3:X$1002,""))),$B$2)&amp;"–"&amp;FIXED((MAX(IF($F$3:$F$1002=$F69,X$3:X$1002,""))),$B$2)&amp;IF($A$2&lt;&gt;"y", "", " ("&amp;ROUND((AVERAGE(IF($F$3:$F$1002=$F69, X$3:X$1002))), $B$2)&amp;(IF($C$2="y", "", ")")))&amp;IF($C$2&lt;&gt;"y", "", (IF($A$2&lt;&gt;"y", " (", "±"))&amp;ROUND((STDEV(IF($F$3:$F$1002=$F69, X$3:X$1002))), $D$2)&amp;")")),"")))))</f>
        <v/>
      </c>
      <c r="AT69" s="5" t="str">
        <f t="array" ref="AT69">IF(Y$2="n","",IF(ISERROR(STDEV(IF($F$3:$F$1002=$F69, Y$3:Y$1002))),"",((IF($E69&gt;AT$2,(", "&amp;Y$3&amp;" "&amp;FIXED((MIN(IF($F$3:$F$1002=$F69,Y$3:Y$1002,""))),$B$2)&amp;"–"&amp;FIXED((MAX(IF($F$3:$F$1002=$F69,Y$3:Y$1002,""))),$B$2)&amp;IF($A$2&lt;&gt;"y", "", " ("&amp;ROUND((AVERAGE(IF($F$3:$F$1002=$F69, Y$3:Y$1002))), $B$2)&amp;(IF($C$2="y", "", ")")))&amp;IF($C$2&lt;&gt;"y", "", (IF($A$2&lt;&gt;"y", " (", "±"))&amp;ROUND((STDEV(IF($F$3:$F$1002=$F69, Y$3:Y$1002))), $D$2)&amp;")")),"")))))</f>
        <v/>
      </c>
      <c r="AU69" s="5" t="str">
        <f t="array" ref="AU69">IF(Z$2="n","",IF(ISERROR(STDEV(IF($F$3:$F$1002=$F69, Z$3:Z$1002))),"",((IF($E69&gt;AU$2,(", "&amp;Z$3&amp;" "&amp;FIXED((MIN(IF($F$3:$F$1002=$F69,Z$3:Z$1002,""))),$B$2)&amp;"–"&amp;FIXED((MAX(IF($F$3:$F$1002=$F69,Z$3:Z$1002,""))),$B$2)&amp;IF($A$2&lt;&gt;"y", "", " ("&amp;ROUND((AVERAGE(IF($F$3:$F$1002=$F69, Z$3:Z$1002))), $B$2)&amp;(IF($C$2="y", "", ")")))&amp;IF($C$2&lt;&gt;"y", "", (IF($A$2&lt;&gt;"y", " (", "±"))&amp;ROUND((STDEV(IF($F$3:$F$1002=$F69, Z$3:Z$1002))), $D$2)&amp;")")),"")))))</f>
        <v/>
      </c>
      <c r="AV69" s="5" t="str">
        <f t="array" ref="AV69">IF(AA$2="n","",IF(ISERROR(STDEV(IF($F$3:$F$1002=$F69, AA$3:AA$1002))),"",((IF($E69&gt;AV$2,(", "&amp;AA$3&amp;" "&amp;FIXED((MIN(IF($F$3:$F$1002=$F69,AA$3:AA$1002,""))),$B$2)&amp;"–"&amp;FIXED((MAX(IF($F$3:$F$1002=$F69,AA$3:AA$1002,""))),$B$2)&amp;IF($A$2&lt;&gt;"y", "", " ("&amp;ROUND((AVERAGE(IF($F$3:$F$1002=$F69, AA$3:AA$1002))), $B$2)&amp;(IF($C$2="y", "", ")")))&amp;IF($C$2&lt;&gt;"y", "", (IF($A$2&lt;&gt;"y", " (", "±"))&amp;ROUND((STDEV(IF($F$3:$F$1002=$F69, AA$3:AA$1002))), $D$2)&amp;")")),"")))))</f>
        <v/>
      </c>
      <c r="AW69" s="5">
        <f t="shared" si="24"/>
        <v>47</v>
      </c>
      <c r="AX69" s="51" t="str">
        <f t="shared" si="25"/>
        <v/>
      </c>
    </row>
    <row r="70" spans="1:50" s="1" customFormat="1" x14ac:dyDescent="0.2">
      <c r="A70" s="45">
        <f t="shared" si="20"/>
        <v>5</v>
      </c>
      <c r="B70" s="38"/>
      <c r="C70" s="38"/>
      <c r="D70" s="38"/>
      <c r="E70" s="4">
        <f t="shared" si="26"/>
        <v>0</v>
      </c>
      <c r="F70" s="4" t="str">
        <f t="shared" si="21"/>
        <v/>
      </c>
      <c r="G70" s="5">
        <f t="shared" si="22"/>
        <v>0</v>
      </c>
      <c r="H70" s="38"/>
      <c r="I70" s="38"/>
      <c r="J70" s="38"/>
      <c r="K70" s="38"/>
      <c r="L70" s="38"/>
      <c r="M70" s="38"/>
      <c r="N70" s="38"/>
      <c r="O70" s="38"/>
      <c r="P70" s="38"/>
      <c r="Q70" s="38"/>
      <c r="R70" s="38"/>
      <c r="S70" s="38"/>
      <c r="T70" s="38"/>
      <c r="U70" s="38"/>
      <c r="V70" s="38"/>
      <c r="W70" s="38"/>
      <c r="X70" s="38"/>
      <c r="Y70" s="38"/>
      <c r="Z70" s="38"/>
      <c r="AA70" s="38"/>
      <c r="AB70" s="5" t="str">
        <f t="shared" si="23"/>
        <v/>
      </c>
      <c r="AC70" s="5" t="str">
        <f t="array" ref="AC70">IF(H$2="n","",IF(ISERROR(STDEV(IF($F$3:$F$1002=$F70, H$3:H$1002))),"",((IF($E70&gt;AC$2,(H$3&amp;" "&amp;FIXED((MIN(IF($F$3:$F$1002=$F70,H$3:H$1002,""))),$B$2)&amp;"–"&amp;FIXED((MAX(IF($F$3:$F$1002=$F70,H$3:H$1002,""))),$B$2)&amp;IF($A$2&lt;&gt;"y", "", " ("&amp;ROUND((AVERAGE(IF($F$3:$F$1002=$F70, H$3:H$1002))), $B$2)&amp;(IF($C$2="y", "", ")")))&amp;IF($C$2&lt;&gt;"y", "", (IF($A$2&lt;&gt;"y", " (", "±"))&amp;ROUND((STDEV(IF($F$3:$F$1002=$F70, H$3:H$1002))), $D$2)&amp;")")),"")))))</f>
        <v/>
      </c>
      <c r="AD70" s="5" t="str">
        <f t="array" ref="AD70">IF(I$2="n","",IF(ISERROR(STDEV(IF($F$3:$F$1002=$F70, I$3:I$1002))),"",((IF($E70&gt;AD$2,(", "&amp;I$3&amp;" "&amp;FIXED((MIN(IF($F$3:$F$1002=$F70,I$3:I$1002,""))),$B$2)&amp;"–"&amp;FIXED((MAX(IF($F$3:$F$1002=$F70,I$3:I$1002,""))),$B$2)&amp;IF($A$2&lt;&gt;"y", "", " ("&amp;ROUND((AVERAGE(IF($F$3:$F$1002=$F70, I$3:I$1002))), $B$2)&amp;(IF($C$2="y", "", ")")))&amp;IF($C$2&lt;&gt;"y", "", (IF($A$2&lt;&gt;"y", " (", "±"))&amp;ROUND((STDEV(IF($F$3:$F$1002=$F70, I$3:I$1002))), $D$2)&amp;")")),"")))))</f>
        <v/>
      </c>
      <c r="AE70" s="5" t="str">
        <f t="array" ref="AE70">IF(J$2="n","",IF(ISERROR(STDEV(IF($F$3:$F$1002=$F70, J$3:J$1002))),"",((IF($E70&gt;AE$2,(", "&amp;J$3&amp;" "&amp;FIXED((MIN(IF($F$3:$F$1002=$F70,J$3:J$1002,""))),$B$2)&amp;"–"&amp;FIXED((MAX(IF($F$3:$F$1002=$F70,J$3:J$1002,""))),$B$2)&amp;IF($A$2&lt;&gt;"y", "", " ("&amp;ROUND((AVERAGE(IF($F$3:$F$1002=$F70, J$3:J$1002))), $B$2)&amp;(IF($C$2="y", "", ")")))&amp;IF($C$2&lt;&gt;"y", "", (IF($A$2&lt;&gt;"y", " (", "±"))&amp;ROUND((STDEV(IF($F$3:$F$1002=$F70, J$3:J$1002))), $D$2)&amp;")")),"")))))</f>
        <v/>
      </c>
      <c r="AF70" s="5" t="str">
        <f t="array" ref="AF70">IF(K$2="n","",IF(ISERROR(STDEV(IF($F$3:$F$1002=$F70, K$3:K$1002))),"",((IF($E70&gt;AF$2,(", "&amp;K$3&amp;" "&amp;FIXED((MIN(IF($F$3:$F$1002=$F70,K$3:K$1002,""))),$B$2)&amp;"–"&amp;FIXED((MAX(IF($F$3:$F$1002=$F70,K$3:K$1002,""))),$B$2)&amp;IF($A$2&lt;&gt;"y", "", " ("&amp;ROUND((AVERAGE(IF($F$3:$F$1002=$F70, K$3:K$1002))), $B$2)&amp;(IF($C$2="y", "", ")")))&amp;IF($C$2&lt;&gt;"y", "", (IF($A$2&lt;&gt;"y", " (", "±"))&amp;ROUND((STDEV(IF($F$3:$F$1002=$F70, K$3:K$1002))), $D$2)&amp;")")),"")))))</f>
        <v/>
      </c>
      <c r="AG70" s="5" t="str">
        <f t="array" ref="AG70">IF(L$2="n","",IF(ISERROR(STDEV(IF($F$3:$F$1002=$F70, L$3:L$1002))),"",((IF($E70&gt;AG$2,(", "&amp;L$3&amp;" "&amp;FIXED((MIN(IF($F$3:$F$1002=$F70,L$3:L$1002,""))),$B$2)&amp;"–"&amp;FIXED((MAX(IF($F$3:$F$1002=$F70,L$3:L$1002,""))),$B$2)&amp;IF($A$2&lt;&gt;"y", "", " ("&amp;ROUND((AVERAGE(IF($F$3:$F$1002=$F70, L$3:L$1002))), $B$2)&amp;(IF($C$2="y", "", ")")))&amp;IF($C$2&lt;&gt;"y", "", (IF($A$2&lt;&gt;"y", " (", "±"))&amp;ROUND((STDEV(IF($F$3:$F$1002=$F70, L$3:L$1002))), $D$2)&amp;")")),"")))))</f>
        <v/>
      </c>
      <c r="AH70" s="5" t="str">
        <f t="array" ref="AH70">IF(M$2="n","",IF(ISERROR(STDEV(IF($F$3:$F$1002=$F70, M$3:M$1002))),"",((IF($E70&gt;AH$2,(", "&amp;M$3&amp;" "&amp;FIXED((MIN(IF($F$3:$F$1002=$F70,M$3:M$1002,""))),$B$2)&amp;"–"&amp;FIXED((MAX(IF($F$3:$F$1002=$F70,M$3:M$1002,""))),$B$2)&amp;IF($A$2&lt;&gt;"y", "", " ("&amp;ROUND((AVERAGE(IF($F$3:$F$1002=$F70, M$3:M$1002))), $B$2)&amp;(IF($C$2="y", "", ")")))&amp;IF($C$2&lt;&gt;"y", "", (IF($A$2&lt;&gt;"y", " (", "±"))&amp;ROUND((STDEV(IF($F$3:$F$1002=$F70, M$3:M$1002))), $D$2)&amp;")")),"")))))</f>
        <v/>
      </c>
      <c r="AI70" s="5" t="str">
        <f t="array" ref="AI70">IF(N$2="n","",IF(ISERROR(STDEV(IF($F$3:$F$1002=$F70, N$3:N$1002))),"",((IF($E70&gt;AI$2,(", "&amp;N$3&amp;" "&amp;FIXED((MIN(IF($F$3:$F$1002=$F70,N$3:N$1002,""))),$B$2)&amp;"–"&amp;FIXED((MAX(IF($F$3:$F$1002=$F70,N$3:N$1002,""))),$B$2)&amp;IF($A$2&lt;&gt;"y", "", " ("&amp;ROUND((AVERAGE(IF($F$3:$F$1002=$F70, N$3:N$1002))), $B$2)&amp;(IF($C$2="y", "", ")")))&amp;IF($C$2&lt;&gt;"y", "", (IF($A$2&lt;&gt;"y", " (", "±"))&amp;ROUND((STDEV(IF($F$3:$F$1002=$F70, N$3:N$1002))), $D$2)&amp;")")),"")))))</f>
        <v/>
      </c>
      <c r="AJ70" s="5" t="str">
        <f t="array" ref="AJ70">IF(O$2="n","",IF(ISERROR(STDEV(IF($F$3:$F$1002=$F70, O$3:O$1002))),"",((IF($E70&gt;AJ$2,(", "&amp;O$3&amp;" "&amp;FIXED((MIN(IF($F$3:$F$1002=$F70,O$3:O$1002,""))),$B$2)&amp;"–"&amp;FIXED((MAX(IF($F$3:$F$1002=$F70,O$3:O$1002,""))),$B$2)&amp;IF($A$2&lt;&gt;"y", "", " ("&amp;ROUND((AVERAGE(IF($F$3:$F$1002=$F70, O$3:O$1002))), $B$2)&amp;(IF($C$2="y", "", ")")))&amp;IF($C$2&lt;&gt;"y", "", (IF($A$2&lt;&gt;"y", " (", "±"))&amp;ROUND((STDEV(IF($F$3:$F$1002=$F70, O$3:O$1002))), $D$2)&amp;")")),"")))))</f>
        <v/>
      </c>
      <c r="AK70" s="5" t="str">
        <f t="array" ref="AK70">IF(P$2="n","",IF(ISERROR(STDEV(IF($F$3:$F$1002=$F70, P$3:P$1002))),"",((IF($E70&gt;AK$2,(", "&amp;P$3&amp;" "&amp;FIXED((MIN(IF($F$3:$F$1002=$F70,P$3:P$1002,""))),$B$2)&amp;"–"&amp;FIXED((MAX(IF($F$3:$F$1002=$F70,P$3:P$1002,""))),$B$2)&amp;IF($A$2&lt;&gt;"y", "", " ("&amp;ROUND((AVERAGE(IF($F$3:$F$1002=$F70, P$3:P$1002))), $B$2)&amp;(IF($C$2="y", "", ")")))&amp;IF($C$2&lt;&gt;"y", "", (IF($A$2&lt;&gt;"y", " (", "±"))&amp;ROUND((STDEV(IF($F$3:$F$1002=$F70, P$3:P$1002))), $D$2)&amp;")")),"")))))</f>
        <v/>
      </c>
      <c r="AL70" s="5" t="str">
        <f t="array" ref="AL70">IF(Q$2="n","",IF(ISERROR(STDEV(IF($F$3:$F$1002=$F70, Q$3:Q$1002))),"",((IF($E70&gt;AL$2,(", "&amp;Q$3&amp;" "&amp;FIXED((MIN(IF($F$3:$F$1002=$F70,Q$3:Q$1002,""))),$B$2)&amp;"–"&amp;FIXED((MAX(IF($F$3:$F$1002=$F70,Q$3:Q$1002,""))),$B$2)&amp;IF($A$2&lt;&gt;"y", "", " ("&amp;ROUND((AVERAGE(IF($F$3:$F$1002=$F70, Q$3:Q$1002))), $B$2)&amp;(IF($C$2="y", "", ")")))&amp;IF($C$2&lt;&gt;"y", "", (IF($A$2&lt;&gt;"y", " (", "±"))&amp;ROUND((STDEV(IF($F$3:$F$1002=$F70, Q$3:Q$1002))), $D$2)&amp;")")),"")))))</f>
        <v/>
      </c>
      <c r="AM70" s="5" t="str">
        <f t="array" ref="AM70">IF(R$2="n","",IF(ISERROR(STDEV(IF($F$3:$F$1002=$F70, R$3:R$1002))),"",((IF($E70&gt;AM$2,(", "&amp;R$3&amp;" "&amp;FIXED((MIN(IF($F$3:$F$1002=$F70,R$3:R$1002,""))),$B$2)&amp;"–"&amp;FIXED((MAX(IF($F$3:$F$1002=$F70,R$3:R$1002,""))),$B$2)&amp;IF($A$2&lt;&gt;"y", "", " ("&amp;ROUND((AVERAGE(IF($F$3:$F$1002=$F70, R$3:R$1002))), $B$2)&amp;(IF($C$2="y", "", ")")))&amp;IF($C$2&lt;&gt;"y", "", (IF($A$2&lt;&gt;"y", " (", "±"))&amp;ROUND((STDEV(IF($F$3:$F$1002=$F70, R$3:R$1002))), $D$2)&amp;")")),"")))))</f>
        <v/>
      </c>
      <c r="AN70" s="5" t="str">
        <f t="array" ref="AN70">IF(S$2="n","",IF(ISERROR(STDEV(IF($F$3:$F$1002=$F70, S$3:S$1002))),"",((IF($E70&gt;AN$2,(", "&amp;S$3&amp;" "&amp;FIXED((MIN(IF($F$3:$F$1002=$F70,S$3:S$1002,""))),$B$2)&amp;"–"&amp;FIXED((MAX(IF($F$3:$F$1002=$F70,S$3:S$1002,""))),$B$2)&amp;IF($A$2&lt;&gt;"y", "", " ("&amp;ROUND((AVERAGE(IF($F$3:$F$1002=$F70, S$3:S$1002))), $B$2)&amp;(IF($C$2="y", "", ")")))&amp;IF($C$2&lt;&gt;"y", "", (IF($A$2&lt;&gt;"y", " (", "±"))&amp;ROUND((STDEV(IF($F$3:$F$1002=$F70, S$3:S$1002))), $D$2)&amp;")")),"")))))</f>
        <v/>
      </c>
      <c r="AO70" s="5" t="str">
        <f t="array" ref="AO70">IF(T$2="n","",IF(ISERROR(STDEV(IF($F$3:$F$1002=$F70, T$3:T$1002))),"",((IF($E70&gt;AO$2,(", "&amp;T$3&amp;" "&amp;FIXED((MIN(IF($F$3:$F$1002=$F70,T$3:T$1002,""))),$B$2)&amp;"–"&amp;FIXED((MAX(IF($F$3:$F$1002=$F70,T$3:T$1002,""))),$B$2)&amp;IF($A$2&lt;&gt;"y", "", " ("&amp;ROUND((AVERAGE(IF($F$3:$F$1002=$F70, T$3:T$1002))), $B$2)&amp;(IF($C$2="y", "", ")")))&amp;IF($C$2&lt;&gt;"y", "", (IF($A$2&lt;&gt;"y", " (", "±"))&amp;ROUND((STDEV(IF($F$3:$F$1002=$F70, T$3:T$1002))), $D$2)&amp;")")),"")))))</f>
        <v/>
      </c>
      <c r="AP70" s="5" t="str">
        <f t="array" ref="AP70">IF(U$2="n","",IF(ISERROR(STDEV(IF($F$3:$F$1002=$F70, U$3:U$1002))),"",((IF($E70&gt;AP$2,(", "&amp;U$3&amp;" "&amp;FIXED((MIN(IF($F$3:$F$1002=$F70,U$3:U$1002,""))),$B$2)&amp;"–"&amp;FIXED((MAX(IF($F$3:$F$1002=$F70,U$3:U$1002,""))),$B$2)&amp;IF($A$2&lt;&gt;"y", "", " ("&amp;ROUND((AVERAGE(IF($F$3:$F$1002=$F70, U$3:U$1002))), $B$2)&amp;(IF($C$2="y", "", ")")))&amp;IF($C$2&lt;&gt;"y", "", (IF($A$2&lt;&gt;"y", " (", "±"))&amp;ROUND((STDEV(IF($F$3:$F$1002=$F70, U$3:U$1002))), $D$2)&amp;")")),"")))))</f>
        <v/>
      </c>
      <c r="AQ70" s="5" t="str">
        <f t="array" ref="AQ70">IF(V$2="n","",IF(ISERROR(STDEV(IF($F$3:$F$1002=$F70, V$3:V$1002))),"",((IF($E70&gt;AQ$2,(", "&amp;V$3&amp;" "&amp;FIXED((MIN(IF($F$3:$F$1002=$F70,V$3:V$1002,""))),$B$2)&amp;"–"&amp;FIXED((MAX(IF($F$3:$F$1002=$F70,V$3:V$1002,""))),$B$2)&amp;IF($A$2&lt;&gt;"y", "", " ("&amp;ROUND((AVERAGE(IF($F$3:$F$1002=$F70, V$3:V$1002))), $B$2)&amp;(IF($C$2="y", "", ")")))&amp;IF($C$2&lt;&gt;"y", "", (IF($A$2&lt;&gt;"y", " (", "±"))&amp;ROUND((STDEV(IF($F$3:$F$1002=$F70, V$3:V$1002))), $D$2)&amp;")")),"")))))</f>
        <v/>
      </c>
      <c r="AR70" s="5" t="str">
        <f t="array" ref="AR70">IF(W$2="n","",IF(ISERROR(STDEV(IF($F$3:$F$1002=$F70, W$3:W$1002))),"",((IF($E70&gt;AR$2,(", "&amp;W$3&amp;" "&amp;FIXED((MIN(IF($F$3:$F$1002=$F70,W$3:W$1002,""))),$B$2)&amp;"–"&amp;FIXED((MAX(IF($F$3:$F$1002=$F70,W$3:W$1002,""))),$B$2)&amp;IF($A$2&lt;&gt;"y", "", " ("&amp;ROUND((AVERAGE(IF($F$3:$F$1002=$F70, W$3:W$1002))), $B$2)&amp;(IF($C$2="y", "", ")")))&amp;IF($C$2&lt;&gt;"y", "", (IF($A$2&lt;&gt;"y", " (", "±"))&amp;ROUND((STDEV(IF($F$3:$F$1002=$F70, W$3:W$1002))), $D$2)&amp;")")),"")))))</f>
        <v/>
      </c>
      <c r="AS70" s="5" t="str">
        <f t="array" ref="AS70">IF(X$2="n","",IF(ISERROR(STDEV(IF($F$3:$F$1002=$F70, X$3:X$1002))),"",((IF($E70&gt;AS$2,(", "&amp;X$3&amp;" "&amp;FIXED((MIN(IF($F$3:$F$1002=$F70,X$3:X$1002,""))),$B$2)&amp;"–"&amp;FIXED((MAX(IF($F$3:$F$1002=$F70,X$3:X$1002,""))),$B$2)&amp;IF($A$2&lt;&gt;"y", "", " ("&amp;ROUND((AVERAGE(IF($F$3:$F$1002=$F70, X$3:X$1002))), $B$2)&amp;(IF($C$2="y", "", ")")))&amp;IF($C$2&lt;&gt;"y", "", (IF($A$2&lt;&gt;"y", " (", "±"))&amp;ROUND((STDEV(IF($F$3:$F$1002=$F70, X$3:X$1002))), $D$2)&amp;")")),"")))))</f>
        <v/>
      </c>
      <c r="AT70" s="5" t="str">
        <f t="array" ref="AT70">IF(Y$2="n","",IF(ISERROR(STDEV(IF($F$3:$F$1002=$F70, Y$3:Y$1002))),"",((IF($E70&gt;AT$2,(", "&amp;Y$3&amp;" "&amp;FIXED((MIN(IF($F$3:$F$1002=$F70,Y$3:Y$1002,""))),$B$2)&amp;"–"&amp;FIXED((MAX(IF($F$3:$F$1002=$F70,Y$3:Y$1002,""))),$B$2)&amp;IF($A$2&lt;&gt;"y", "", " ("&amp;ROUND((AVERAGE(IF($F$3:$F$1002=$F70, Y$3:Y$1002))), $B$2)&amp;(IF($C$2="y", "", ")")))&amp;IF($C$2&lt;&gt;"y", "", (IF($A$2&lt;&gt;"y", " (", "±"))&amp;ROUND((STDEV(IF($F$3:$F$1002=$F70, Y$3:Y$1002))), $D$2)&amp;")")),"")))))</f>
        <v/>
      </c>
      <c r="AU70" s="5" t="str">
        <f t="array" ref="AU70">IF(Z$2="n","",IF(ISERROR(STDEV(IF($F$3:$F$1002=$F70, Z$3:Z$1002))),"",((IF($E70&gt;AU$2,(", "&amp;Z$3&amp;" "&amp;FIXED((MIN(IF($F$3:$F$1002=$F70,Z$3:Z$1002,""))),$B$2)&amp;"–"&amp;FIXED((MAX(IF($F$3:$F$1002=$F70,Z$3:Z$1002,""))),$B$2)&amp;IF($A$2&lt;&gt;"y", "", " ("&amp;ROUND((AVERAGE(IF($F$3:$F$1002=$F70, Z$3:Z$1002))), $B$2)&amp;(IF($C$2="y", "", ")")))&amp;IF($C$2&lt;&gt;"y", "", (IF($A$2&lt;&gt;"y", " (", "±"))&amp;ROUND((STDEV(IF($F$3:$F$1002=$F70, Z$3:Z$1002))), $D$2)&amp;")")),"")))))</f>
        <v/>
      </c>
      <c r="AV70" s="5" t="str">
        <f t="array" ref="AV70">IF(AA$2="n","",IF(ISERROR(STDEV(IF($F$3:$F$1002=$F70, AA$3:AA$1002))),"",((IF($E70&gt;AV$2,(", "&amp;AA$3&amp;" "&amp;FIXED((MIN(IF($F$3:$F$1002=$F70,AA$3:AA$1002,""))),$B$2)&amp;"–"&amp;FIXED((MAX(IF($F$3:$F$1002=$F70,AA$3:AA$1002,""))),$B$2)&amp;IF($A$2&lt;&gt;"y", "", " ("&amp;ROUND((AVERAGE(IF($F$3:$F$1002=$F70, AA$3:AA$1002))), $B$2)&amp;(IF($C$2="y", "", ")")))&amp;IF($C$2&lt;&gt;"y", "", (IF($A$2&lt;&gt;"y", " (", "±"))&amp;ROUND((STDEV(IF($F$3:$F$1002=$F70, AA$3:AA$1002))), $D$2)&amp;")")),"")))))</f>
        <v/>
      </c>
      <c r="AW70" s="5">
        <f t="shared" si="24"/>
        <v>48</v>
      </c>
      <c r="AX70" s="51" t="str">
        <f t="shared" si="25"/>
        <v/>
      </c>
    </row>
    <row r="71" spans="1:50" s="1" customFormat="1" x14ac:dyDescent="0.2">
      <c r="A71" s="45">
        <f t="shared" si="20"/>
        <v>5</v>
      </c>
      <c r="B71" s="38"/>
      <c r="C71" s="38"/>
      <c r="D71" s="38"/>
      <c r="E71" s="4">
        <f t="shared" si="26"/>
        <v>0</v>
      </c>
      <c r="F71" s="4" t="str">
        <f t="shared" si="21"/>
        <v/>
      </c>
      <c r="G71" s="5">
        <f t="shared" si="22"/>
        <v>0</v>
      </c>
      <c r="H71" s="38"/>
      <c r="I71" s="38"/>
      <c r="J71" s="38"/>
      <c r="K71" s="38"/>
      <c r="L71" s="38"/>
      <c r="M71" s="38"/>
      <c r="N71" s="38"/>
      <c r="O71" s="38"/>
      <c r="P71" s="38"/>
      <c r="Q71" s="38"/>
      <c r="R71" s="38"/>
      <c r="S71" s="38"/>
      <c r="T71" s="38"/>
      <c r="U71" s="38"/>
      <c r="V71" s="38"/>
      <c r="W71" s="38"/>
      <c r="X71" s="38"/>
      <c r="Y71" s="38"/>
      <c r="Z71" s="38"/>
      <c r="AA71" s="38"/>
      <c r="AB71" s="5" t="str">
        <f t="shared" si="23"/>
        <v/>
      </c>
      <c r="AC71" s="5" t="str">
        <f t="array" ref="AC71">IF(H$2="n","",IF(ISERROR(STDEV(IF($F$3:$F$1002=$F71, H$3:H$1002))),"",((IF($E71&gt;AC$2,(H$3&amp;" "&amp;FIXED((MIN(IF($F$3:$F$1002=$F71,H$3:H$1002,""))),$B$2)&amp;"–"&amp;FIXED((MAX(IF($F$3:$F$1002=$F71,H$3:H$1002,""))),$B$2)&amp;IF($A$2&lt;&gt;"y", "", " ("&amp;ROUND((AVERAGE(IF($F$3:$F$1002=$F71, H$3:H$1002))), $B$2)&amp;(IF($C$2="y", "", ")")))&amp;IF($C$2&lt;&gt;"y", "", (IF($A$2&lt;&gt;"y", " (", "±"))&amp;ROUND((STDEV(IF($F$3:$F$1002=$F71, H$3:H$1002))), $D$2)&amp;")")),"")))))</f>
        <v/>
      </c>
      <c r="AD71" s="5" t="str">
        <f t="array" ref="AD71">IF(I$2="n","",IF(ISERROR(STDEV(IF($F$3:$F$1002=$F71, I$3:I$1002))),"",((IF($E71&gt;AD$2,(", "&amp;I$3&amp;" "&amp;FIXED((MIN(IF($F$3:$F$1002=$F71,I$3:I$1002,""))),$B$2)&amp;"–"&amp;FIXED((MAX(IF($F$3:$F$1002=$F71,I$3:I$1002,""))),$B$2)&amp;IF($A$2&lt;&gt;"y", "", " ("&amp;ROUND((AVERAGE(IF($F$3:$F$1002=$F71, I$3:I$1002))), $B$2)&amp;(IF($C$2="y", "", ")")))&amp;IF($C$2&lt;&gt;"y", "", (IF($A$2&lt;&gt;"y", " (", "±"))&amp;ROUND((STDEV(IF($F$3:$F$1002=$F71, I$3:I$1002))), $D$2)&amp;")")),"")))))</f>
        <v/>
      </c>
      <c r="AE71" s="5" t="str">
        <f t="array" ref="AE71">IF(J$2="n","",IF(ISERROR(STDEV(IF($F$3:$F$1002=$F71, J$3:J$1002))),"",((IF($E71&gt;AE$2,(", "&amp;J$3&amp;" "&amp;FIXED((MIN(IF($F$3:$F$1002=$F71,J$3:J$1002,""))),$B$2)&amp;"–"&amp;FIXED((MAX(IF($F$3:$F$1002=$F71,J$3:J$1002,""))),$B$2)&amp;IF($A$2&lt;&gt;"y", "", " ("&amp;ROUND((AVERAGE(IF($F$3:$F$1002=$F71, J$3:J$1002))), $B$2)&amp;(IF($C$2="y", "", ")")))&amp;IF($C$2&lt;&gt;"y", "", (IF($A$2&lt;&gt;"y", " (", "±"))&amp;ROUND((STDEV(IF($F$3:$F$1002=$F71, J$3:J$1002))), $D$2)&amp;")")),"")))))</f>
        <v/>
      </c>
      <c r="AF71" s="5" t="str">
        <f t="array" ref="AF71">IF(K$2="n","",IF(ISERROR(STDEV(IF($F$3:$F$1002=$F71, K$3:K$1002))),"",((IF($E71&gt;AF$2,(", "&amp;K$3&amp;" "&amp;FIXED((MIN(IF($F$3:$F$1002=$F71,K$3:K$1002,""))),$B$2)&amp;"–"&amp;FIXED((MAX(IF($F$3:$F$1002=$F71,K$3:K$1002,""))),$B$2)&amp;IF($A$2&lt;&gt;"y", "", " ("&amp;ROUND((AVERAGE(IF($F$3:$F$1002=$F71, K$3:K$1002))), $B$2)&amp;(IF($C$2="y", "", ")")))&amp;IF($C$2&lt;&gt;"y", "", (IF($A$2&lt;&gt;"y", " (", "±"))&amp;ROUND((STDEV(IF($F$3:$F$1002=$F71, K$3:K$1002))), $D$2)&amp;")")),"")))))</f>
        <v/>
      </c>
      <c r="AG71" s="5" t="str">
        <f t="array" ref="AG71">IF(L$2="n","",IF(ISERROR(STDEV(IF($F$3:$F$1002=$F71, L$3:L$1002))),"",((IF($E71&gt;AG$2,(", "&amp;L$3&amp;" "&amp;FIXED((MIN(IF($F$3:$F$1002=$F71,L$3:L$1002,""))),$B$2)&amp;"–"&amp;FIXED((MAX(IF($F$3:$F$1002=$F71,L$3:L$1002,""))),$B$2)&amp;IF($A$2&lt;&gt;"y", "", " ("&amp;ROUND((AVERAGE(IF($F$3:$F$1002=$F71, L$3:L$1002))), $B$2)&amp;(IF($C$2="y", "", ")")))&amp;IF($C$2&lt;&gt;"y", "", (IF($A$2&lt;&gt;"y", " (", "±"))&amp;ROUND((STDEV(IF($F$3:$F$1002=$F71, L$3:L$1002))), $D$2)&amp;")")),"")))))</f>
        <v/>
      </c>
      <c r="AH71" s="5" t="str">
        <f t="array" ref="AH71">IF(M$2="n","",IF(ISERROR(STDEV(IF($F$3:$F$1002=$F71, M$3:M$1002))),"",((IF($E71&gt;AH$2,(", "&amp;M$3&amp;" "&amp;FIXED((MIN(IF($F$3:$F$1002=$F71,M$3:M$1002,""))),$B$2)&amp;"–"&amp;FIXED((MAX(IF($F$3:$F$1002=$F71,M$3:M$1002,""))),$B$2)&amp;IF($A$2&lt;&gt;"y", "", " ("&amp;ROUND((AVERAGE(IF($F$3:$F$1002=$F71, M$3:M$1002))), $B$2)&amp;(IF($C$2="y", "", ")")))&amp;IF($C$2&lt;&gt;"y", "", (IF($A$2&lt;&gt;"y", " (", "±"))&amp;ROUND((STDEV(IF($F$3:$F$1002=$F71, M$3:M$1002))), $D$2)&amp;")")),"")))))</f>
        <v/>
      </c>
      <c r="AI71" s="5" t="str">
        <f t="array" ref="AI71">IF(N$2="n","",IF(ISERROR(STDEV(IF($F$3:$F$1002=$F71, N$3:N$1002))),"",((IF($E71&gt;AI$2,(", "&amp;N$3&amp;" "&amp;FIXED((MIN(IF($F$3:$F$1002=$F71,N$3:N$1002,""))),$B$2)&amp;"–"&amp;FIXED((MAX(IF($F$3:$F$1002=$F71,N$3:N$1002,""))),$B$2)&amp;IF($A$2&lt;&gt;"y", "", " ("&amp;ROUND((AVERAGE(IF($F$3:$F$1002=$F71, N$3:N$1002))), $B$2)&amp;(IF($C$2="y", "", ")")))&amp;IF($C$2&lt;&gt;"y", "", (IF($A$2&lt;&gt;"y", " (", "±"))&amp;ROUND((STDEV(IF($F$3:$F$1002=$F71, N$3:N$1002))), $D$2)&amp;")")),"")))))</f>
        <v/>
      </c>
      <c r="AJ71" s="5" t="str">
        <f t="array" ref="AJ71">IF(O$2="n","",IF(ISERROR(STDEV(IF($F$3:$F$1002=$F71, O$3:O$1002))),"",((IF($E71&gt;AJ$2,(", "&amp;O$3&amp;" "&amp;FIXED((MIN(IF($F$3:$F$1002=$F71,O$3:O$1002,""))),$B$2)&amp;"–"&amp;FIXED((MAX(IF($F$3:$F$1002=$F71,O$3:O$1002,""))),$B$2)&amp;IF($A$2&lt;&gt;"y", "", " ("&amp;ROUND((AVERAGE(IF($F$3:$F$1002=$F71, O$3:O$1002))), $B$2)&amp;(IF($C$2="y", "", ")")))&amp;IF($C$2&lt;&gt;"y", "", (IF($A$2&lt;&gt;"y", " (", "±"))&amp;ROUND((STDEV(IF($F$3:$F$1002=$F71, O$3:O$1002))), $D$2)&amp;")")),"")))))</f>
        <v/>
      </c>
      <c r="AK71" s="5" t="str">
        <f t="array" ref="AK71">IF(P$2="n","",IF(ISERROR(STDEV(IF($F$3:$F$1002=$F71, P$3:P$1002))),"",((IF($E71&gt;AK$2,(", "&amp;P$3&amp;" "&amp;FIXED((MIN(IF($F$3:$F$1002=$F71,P$3:P$1002,""))),$B$2)&amp;"–"&amp;FIXED((MAX(IF($F$3:$F$1002=$F71,P$3:P$1002,""))),$B$2)&amp;IF($A$2&lt;&gt;"y", "", " ("&amp;ROUND((AVERAGE(IF($F$3:$F$1002=$F71, P$3:P$1002))), $B$2)&amp;(IF($C$2="y", "", ")")))&amp;IF($C$2&lt;&gt;"y", "", (IF($A$2&lt;&gt;"y", " (", "±"))&amp;ROUND((STDEV(IF($F$3:$F$1002=$F71, P$3:P$1002))), $D$2)&amp;")")),"")))))</f>
        <v/>
      </c>
      <c r="AL71" s="5" t="str">
        <f t="array" ref="AL71">IF(Q$2="n","",IF(ISERROR(STDEV(IF($F$3:$F$1002=$F71, Q$3:Q$1002))),"",((IF($E71&gt;AL$2,(", "&amp;Q$3&amp;" "&amp;FIXED((MIN(IF($F$3:$F$1002=$F71,Q$3:Q$1002,""))),$B$2)&amp;"–"&amp;FIXED((MAX(IF($F$3:$F$1002=$F71,Q$3:Q$1002,""))),$B$2)&amp;IF($A$2&lt;&gt;"y", "", " ("&amp;ROUND((AVERAGE(IF($F$3:$F$1002=$F71, Q$3:Q$1002))), $B$2)&amp;(IF($C$2="y", "", ")")))&amp;IF($C$2&lt;&gt;"y", "", (IF($A$2&lt;&gt;"y", " (", "±"))&amp;ROUND((STDEV(IF($F$3:$F$1002=$F71, Q$3:Q$1002))), $D$2)&amp;")")),"")))))</f>
        <v/>
      </c>
      <c r="AM71" s="5" t="str">
        <f t="array" ref="AM71">IF(R$2="n","",IF(ISERROR(STDEV(IF($F$3:$F$1002=$F71, R$3:R$1002))),"",((IF($E71&gt;AM$2,(", "&amp;R$3&amp;" "&amp;FIXED((MIN(IF($F$3:$F$1002=$F71,R$3:R$1002,""))),$B$2)&amp;"–"&amp;FIXED((MAX(IF($F$3:$F$1002=$F71,R$3:R$1002,""))),$B$2)&amp;IF($A$2&lt;&gt;"y", "", " ("&amp;ROUND((AVERAGE(IF($F$3:$F$1002=$F71, R$3:R$1002))), $B$2)&amp;(IF($C$2="y", "", ")")))&amp;IF($C$2&lt;&gt;"y", "", (IF($A$2&lt;&gt;"y", " (", "±"))&amp;ROUND((STDEV(IF($F$3:$F$1002=$F71, R$3:R$1002))), $D$2)&amp;")")),"")))))</f>
        <v/>
      </c>
      <c r="AN71" s="5" t="str">
        <f t="array" ref="AN71">IF(S$2="n","",IF(ISERROR(STDEV(IF($F$3:$F$1002=$F71, S$3:S$1002))),"",((IF($E71&gt;AN$2,(", "&amp;S$3&amp;" "&amp;FIXED((MIN(IF($F$3:$F$1002=$F71,S$3:S$1002,""))),$B$2)&amp;"–"&amp;FIXED((MAX(IF($F$3:$F$1002=$F71,S$3:S$1002,""))),$B$2)&amp;IF($A$2&lt;&gt;"y", "", " ("&amp;ROUND((AVERAGE(IF($F$3:$F$1002=$F71, S$3:S$1002))), $B$2)&amp;(IF($C$2="y", "", ")")))&amp;IF($C$2&lt;&gt;"y", "", (IF($A$2&lt;&gt;"y", " (", "±"))&amp;ROUND((STDEV(IF($F$3:$F$1002=$F71, S$3:S$1002))), $D$2)&amp;")")),"")))))</f>
        <v/>
      </c>
      <c r="AO71" s="5" t="str">
        <f t="array" ref="AO71">IF(T$2="n","",IF(ISERROR(STDEV(IF($F$3:$F$1002=$F71, T$3:T$1002))),"",((IF($E71&gt;AO$2,(", "&amp;T$3&amp;" "&amp;FIXED((MIN(IF($F$3:$F$1002=$F71,T$3:T$1002,""))),$B$2)&amp;"–"&amp;FIXED((MAX(IF($F$3:$F$1002=$F71,T$3:T$1002,""))),$B$2)&amp;IF($A$2&lt;&gt;"y", "", " ("&amp;ROUND((AVERAGE(IF($F$3:$F$1002=$F71, T$3:T$1002))), $B$2)&amp;(IF($C$2="y", "", ")")))&amp;IF($C$2&lt;&gt;"y", "", (IF($A$2&lt;&gt;"y", " (", "±"))&amp;ROUND((STDEV(IF($F$3:$F$1002=$F71, T$3:T$1002))), $D$2)&amp;")")),"")))))</f>
        <v/>
      </c>
      <c r="AP71" s="5" t="str">
        <f t="array" ref="AP71">IF(U$2="n","",IF(ISERROR(STDEV(IF($F$3:$F$1002=$F71, U$3:U$1002))),"",((IF($E71&gt;AP$2,(", "&amp;U$3&amp;" "&amp;FIXED((MIN(IF($F$3:$F$1002=$F71,U$3:U$1002,""))),$B$2)&amp;"–"&amp;FIXED((MAX(IF($F$3:$F$1002=$F71,U$3:U$1002,""))),$B$2)&amp;IF($A$2&lt;&gt;"y", "", " ("&amp;ROUND((AVERAGE(IF($F$3:$F$1002=$F71, U$3:U$1002))), $B$2)&amp;(IF($C$2="y", "", ")")))&amp;IF($C$2&lt;&gt;"y", "", (IF($A$2&lt;&gt;"y", " (", "±"))&amp;ROUND((STDEV(IF($F$3:$F$1002=$F71, U$3:U$1002))), $D$2)&amp;")")),"")))))</f>
        <v/>
      </c>
      <c r="AQ71" s="5" t="str">
        <f t="array" ref="AQ71">IF(V$2="n","",IF(ISERROR(STDEV(IF($F$3:$F$1002=$F71, V$3:V$1002))),"",((IF($E71&gt;AQ$2,(", "&amp;V$3&amp;" "&amp;FIXED((MIN(IF($F$3:$F$1002=$F71,V$3:V$1002,""))),$B$2)&amp;"–"&amp;FIXED((MAX(IF($F$3:$F$1002=$F71,V$3:V$1002,""))),$B$2)&amp;IF($A$2&lt;&gt;"y", "", " ("&amp;ROUND((AVERAGE(IF($F$3:$F$1002=$F71, V$3:V$1002))), $B$2)&amp;(IF($C$2="y", "", ")")))&amp;IF($C$2&lt;&gt;"y", "", (IF($A$2&lt;&gt;"y", " (", "±"))&amp;ROUND((STDEV(IF($F$3:$F$1002=$F71, V$3:V$1002))), $D$2)&amp;")")),"")))))</f>
        <v/>
      </c>
      <c r="AR71" s="5" t="str">
        <f t="array" ref="AR71">IF(W$2="n","",IF(ISERROR(STDEV(IF($F$3:$F$1002=$F71, W$3:W$1002))),"",((IF($E71&gt;AR$2,(", "&amp;W$3&amp;" "&amp;FIXED((MIN(IF($F$3:$F$1002=$F71,W$3:W$1002,""))),$B$2)&amp;"–"&amp;FIXED((MAX(IF($F$3:$F$1002=$F71,W$3:W$1002,""))),$B$2)&amp;IF($A$2&lt;&gt;"y", "", " ("&amp;ROUND((AVERAGE(IF($F$3:$F$1002=$F71, W$3:W$1002))), $B$2)&amp;(IF($C$2="y", "", ")")))&amp;IF($C$2&lt;&gt;"y", "", (IF($A$2&lt;&gt;"y", " (", "±"))&amp;ROUND((STDEV(IF($F$3:$F$1002=$F71, W$3:W$1002))), $D$2)&amp;")")),"")))))</f>
        <v/>
      </c>
      <c r="AS71" s="5" t="str">
        <f t="array" ref="AS71">IF(X$2="n","",IF(ISERROR(STDEV(IF($F$3:$F$1002=$F71, X$3:X$1002))),"",((IF($E71&gt;AS$2,(", "&amp;X$3&amp;" "&amp;FIXED((MIN(IF($F$3:$F$1002=$F71,X$3:X$1002,""))),$B$2)&amp;"–"&amp;FIXED((MAX(IF($F$3:$F$1002=$F71,X$3:X$1002,""))),$B$2)&amp;IF($A$2&lt;&gt;"y", "", " ("&amp;ROUND((AVERAGE(IF($F$3:$F$1002=$F71, X$3:X$1002))), $B$2)&amp;(IF($C$2="y", "", ")")))&amp;IF($C$2&lt;&gt;"y", "", (IF($A$2&lt;&gt;"y", " (", "±"))&amp;ROUND((STDEV(IF($F$3:$F$1002=$F71, X$3:X$1002))), $D$2)&amp;")")),"")))))</f>
        <v/>
      </c>
      <c r="AT71" s="5" t="str">
        <f t="array" ref="AT71">IF(Y$2="n","",IF(ISERROR(STDEV(IF($F$3:$F$1002=$F71, Y$3:Y$1002))),"",((IF($E71&gt;AT$2,(", "&amp;Y$3&amp;" "&amp;FIXED((MIN(IF($F$3:$F$1002=$F71,Y$3:Y$1002,""))),$B$2)&amp;"–"&amp;FIXED((MAX(IF($F$3:$F$1002=$F71,Y$3:Y$1002,""))),$B$2)&amp;IF($A$2&lt;&gt;"y", "", " ("&amp;ROUND((AVERAGE(IF($F$3:$F$1002=$F71, Y$3:Y$1002))), $B$2)&amp;(IF($C$2="y", "", ")")))&amp;IF($C$2&lt;&gt;"y", "", (IF($A$2&lt;&gt;"y", " (", "±"))&amp;ROUND((STDEV(IF($F$3:$F$1002=$F71, Y$3:Y$1002))), $D$2)&amp;")")),"")))))</f>
        <v/>
      </c>
      <c r="AU71" s="5" t="str">
        <f t="array" ref="AU71">IF(Z$2="n","",IF(ISERROR(STDEV(IF($F$3:$F$1002=$F71, Z$3:Z$1002))),"",((IF($E71&gt;AU$2,(", "&amp;Z$3&amp;" "&amp;FIXED((MIN(IF($F$3:$F$1002=$F71,Z$3:Z$1002,""))),$B$2)&amp;"–"&amp;FIXED((MAX(IF($F$3:$F$1002=$F71,Z$3:Z$1002,""))),$B$2)&amp;IF($A$2&lt;&gt;"y", "", " ("&amp;ROUND((AVERAGE(IF($F$3:$F$1002=$F71, Z$3:Z$1002))), $B$2)&amp;(IF($C$2="y", "", ")")))&amp;IF($C$2&lt;&gt;"y", "", (IF($A$2&lt;&gt;"y", " (", "±"))&amp;ROUND((STDEV(IF($F$3:$F$1002=$F71, Z$3:Z$1002))), $D$2)&amp;")")),"")))))</f>
        <v/>
      </c>
      <c r="AV71" s="5" t="str">
        <f t="array" ref="AV71">IF(AA$2="n","",IF(ISERROR(STDEV(IF($F$3:$F$1002=$F71, AA$3:AA$1002))),"",((IF($E71&gt;AV$2,(", "&amp;AA$3&amp;" "&amp;FIXED((MIN(IF($F$3:$F$1002=$F71,AA$3:AA$1002,""))),$B$2)&amp;"–"&amp;FIXED((MAX(IF($F$3:$F$1002=$F71,AA$3:AA$1002,""))),$B$2)&amp;IF($A$2&lt;&gt;"y", "", " ("&amp;ROUND((AVERAGE(IF($F$3:$F$1002=$F71, AA$3:AA$1002))), $B$2)&amp;(IF($C$2="y", "", ")")))&amp;IF($C$2&lt;&gt;"y", "", (IF($A$2&lt;&gt;"y", " (", "±"))&amp;ROUND((STDEV(IF($F$3:$F$1002=$F71, AA$3:AA$1002))), $D$2)&amp;")")),"")))))</f>
        <v/>
      </c>
      <c r="AW71" s="5">
        <f t="shared" si="24"/>
        <v>49</v>
      </c>
      <c r="AX71" s="51" t="str">
        <f t="shared" si="25"/>
        <v/>
      </c>
    </row>
    <row r="72" spans="1:50" s="1" customFormat="1" x14ac:dyDescent="0.2">
      <c r="A72" s="45">
        <f t="shared" si="20"/>
        <v>5</v>
      </c>
      <c r="B72" s="38"/>
      <c r="C72" s="38"/>
      <c r="D72" s="38"/>
      <c r="E72" s="4">
        <f t="shared" si="26"/>
        <v>0</v>
      </c>
      <c r="F72" s="4" t="str">
        <f t="shared" si="21"/>
        <v/>
      </c>
      <c r="G72" s="5">
        <f t="shared" si="22"/>
        <v>0</v>
      </c>
      <c r="H72" s="38"/>
      <c r="I72" s="38"/>
      <c r="J72" s="38"/>
      <c r="K72" s="38"/>
      <c r="L72" s="38"/>
      <c r="M72" s="38"/>
      <c r="N72" s="38"/>
      <c r="O72" s="38"/>
      <c r="P72" s="38"/>
      <c r="Q72" s="38"/>
      <c r="R72" s="38"/>
      <c r="S72" s="38"/>
      <c r="T72" s="38"/>
      <c r="U72" s="38"/>
      <c r="V72" s="38"/>
      <c r="W72" s="38"/>
      <c r="X72" s="38"/>
      <c r="Y72" s="38"/>
      <c r="Z72" s="38"/>
      <c r="AA72" s="38"/>
      <c r="AB72" s="5" t="str">
        <f t="shared" si="23"/>
        <v/>
      </c>
      <c r="AC72" s="5" t="str">
        <f t="array" ref="AC72">IF(H$2="n","",IF(ISERROR(STDEV(IF($F$3:$F$1002=$F72, H$3:H$1002))),"",((IF($E72&gt;AC$2,(H$3&amp;" "&amp;FIXED((MIN(IF($F$3:$F$1002=$F72,H$3:H$1002,""))),$B$2)&amp;"–"&amp;FIXED((MAX(IF($F$3:$F$1002=$F72,H$3:H$1002,""))),$B$2)&amp;IF($A$2&lt;&gt;"y", "", " ("&amp;ROUND((AVERAGE(IF($F$3:$F$1002=$F72, H$3:H$1002))), $B$2)&amp;(IF($C$2="y", "", ")")))&amp;IF($C$2&lt;&gt;"y", "", (IF($A$2&lt;&gt;"y", " (", "±"))&amp;ROUND((STDEV(IF($F$3:$F$1002=$F72, H$3:H$1002))), $D$2)&amp;")")),"")))))</f>
        <v/>
      </c>
      <c r="AD72" s="5" t="str">
        <f t="array" ref="AD72">IF(I$2="n","",IF(ISERROR(STDEV(IF($F$3:$F$1002=$F72, I$3:I$1002))),"",((IF($E72&gt;AD$2,(", "&amp;I$3&amp;" "&amp;FIXED((MIN(IF($F$3:$F$1002=$F72,I$3:I$1002,""))),$B$2)&amp;"–"&amp;FIXED((MAX(IF($F$3:$F$1002=$F72,I$3:I$1002,""))),$B$2)&amp;IF($A$2&lt;&gt;"y", "", " ("&amp;ROUND((AVERAGE(IF($F$3:$F$1002=$F72, I$3:I$1002))), $B$2)&amp;(IF($C$2="y", "", ")")))&amp;IF($C$2&lt;&gt;"y", "", (IF($A$2&lt;&gt;"y", " (", "±"))&amp;ROUND((STDEV(IF($F$3:$F$1002=$F72, I$3:I$1002))), $D$2)&amp;")")),"")))))</f>
        <v/>
      </c>
      <c r="AE72" s="5" t="str">
        <f t="array" ref="AE72">IF(J$2="n","",IF(ISERROR(STDEV(IF($F$3:$F$1002=$F72, J$3:J$1002))),"",((IF($E72&gt;AE$2,(", "&amp;J$3&amp;" "&amp;FIXED((MIN(IF($F$3:$F$1002=$F72,J$3:J$1002,""))),$B$2)&amp;"–"&amp;FIXED((MAX(IF($F$3:$F$1002=$F72,J$3:J$1002,""))),$B$2)&amp;IF($A$2&lt;&gt;"y", "", " ("&amp;ROUND((AVERAGE(IF($F$3:$F$1002=$F72, J$3:J$1002))), $B$2)&amp;(IF($C$2="y", "", ")")))&amp;IF($C$2&lt;&gt;"y", "", (IF($A$2&lt;&gt;"y", " (", "±"))&amp;ROUND((STDEV(IF($F$3:$F$1002=$F72, J$3:J$1002))), $D$2)&amp;")")),"")))))</f>
        <v/>
      </c>
      <c r="AF72" s="5" t="str">
        <f t="array" ref="AF72">IF(K$2="n","",IF(ISERROR(STDEV(IF($F$3:$F$1002=$F72, K$3:K$1002))),"",((IF($E72&gt;AF$2,(", "&amp;K$3&amp;" "&amp;FIXED((MIN(IF($F$3:$F$1002=$F72,K$3:K$1002,""))),$B$2)&amp;"–"&amp;FIXED((MAX(IF($F$3:$F$1002=$F72,K$3:K$1002,""))),$B$2)&amp;IF($A$2&lt;&gt;"y", "", " ("&amp;ROUND((AVERAGE(IF($F$3:$F$1002=$F72, K$3:K$1002))), $B$2)&amp;(IF($C$2="y", "", ")")))&amp;IF($C$2&lt;&gt;"y", "", (IF($A$2&lt;&gt;"y", " (", "±"))&amp;ROUND((STDEV(IF($F$3:$F$1002=$F72, K$3:K$1002))), $D$2)&amp;")")),"")))))</f>
        <v/>
      </c>
      <c r="AG72" s="5" t="str">
        <f t="array" ref="AG72">IF(L$2="n","",IF(ISERROR(STDEV(IF($F$3:$F$1002=$F72, L$3:L$1002))),"",((IF($E72&gt;AG$2,(", "&amp;L$3&amp;" "&amp;FIXED((MIN(IF($F$3:$F$1002=$F72,L$3:L$1002,""))),$B$2)&amp;"–"&amp;FIXED((MAX(IF($F$3:$F$1002=$F72,L$3:L$1002,""))),$B$2)&amp;IF($A$2&lt;&gt;"y", "", " ("&amp;ROUND((AVERAGE(IF($F$3:$F$1002=$F72, L$3:L$1002))), $B$2)&amp;(IF($C$2="y", "", ")")))&amp;IF($C$2&lt;&gt;"y", "", (IF($A$2&lt;&gt;"y", " (", "±"))&amp;ROUND((STDEV(IF($F$3:$F$1002=$F72, L$3:L$1002))), $D$2)&amp;")")),"")))))</f>
        <v/>
      </c>
      <c r="AH72" s="5" t="str">
        <f t="array" ref="AH72">IF(M$2="n","",IF(ISERROR(STDEV(IF($F$3:$F$1002=$F72, M$3:M$1002))),"",((IF($E72&gt;AH$2,(", "&amp;M$3&amp;" "&amp;FIXED((MIN(IF($F$3:$F$1002=$F72,M$3:M$1002,""))),$B$2)&amp;"–"&amp;FIXED((MAX(IF($F$3:$F$1002=$F72,M$3:M$1002,""))),$B$2)&amp;IF($A$2&lt;&gt;"y", "", " ("&amp;ROUND((AVERAGE(IF($F$3:$F$1002=$F72, M$3:M$1002))), $B$2)&amp;(IF($C$2="y", "", ")")))&amp;IF($C$2&lt;&gt;"y", "", (IF($A$2&lt;&gt;"y", " (", "±"))&amp;ROUND((STDEV(IF($F$3:$F$1002=$F72, M$3:M$1002))), $D$2)&amp;")")),"")))))</f>
        <v/>
      </c>
      <c r="AI72" s="5" t="str">
        <f t="array" ref="AI72">IF(N$2="n","",IF(ISERROR(STDEV(IF($F$3:$F$1002=$F72, N$3:N$1002))),"",((IF($E72&gt;AI$2,(", "&amp;N$3&amp;" "&amp;FIXED((MIN(IF($F$3:$F$1002=$F72,N$3:N$1002,""))),$B$2)&amp;"–"&amp;FIXED((MAX(IF($F$3:$F$1002=$F72,N$3:N$1002,""))),$B$2)&amp;IF($A$2&lt;&gt;"y", "", " ("&amp;ROUND((AVERAGE(IF($F$3:$F$1002=$F72, N$3:N$1002))), $B$2)&amp;(IF($C$2="y", "", ")")))&amp;IF($C$2&lt;&gt;"y", "", (IF($A$2&lt;&gt;"y", " (", "±"))&amp;ROUND((STDEV(IF($F$3:$F$1002=$F72, N$3:N$1002))), $D$2)&amp;")")),"")))))</f>
        <v/>
      </c>
      <c r="AJ72" s="5" t="str">
        <f t="array" ref="AJ72">IF(O$2="n","",IF(ISERROR(STDEV(IF($F$3:$F$1002=$F72, O$3:O$1002))),"",((IF($E72&gt;AJ$2,(", "&amp;O$3&amp;" "&amp;FIXED((MIN(IF($F$3:$F$1002=$F72,O$3:O$1002,""))),$B$2)&amp;"–"&amp;FIXED((MAX(IF($F$3:$F$1002=$F72,O$3:O$1002,""))),$B$2)&amp;IF($A$2&lt;&gt;"y", "", " ("&amp;ROUND((AVERAGE(IF($F$3:$F$1002=$F72, O$3:O$1002))), $B$2)&amp;(IF($C$2="y", "", ")")))&amp;IF($C$2&lt;&gt;"y", "", (IF($A$2&lt;&gt;"y", " (", "±"))&amp;ROUND((STDEV(IF($F$3:$F$1002=$F72, O$3:O$1002))), $D$2)&amp;")")),"")))))</f>
        <v/>
      </c>
      <c r="AK72" s="5" t="str">
        <f t="array" ref="AK72">IF(P$2="n","",IF(ISERROR(STDEV(IF($F$3:$F$1002=$F72, P$3:P$1002))),"",((IF($E72&gt;AK$2,(", "&amp;P$3&amp;" "&amp;FIXED((MIN(IF($F$3:$F$1002=$F72,P$3:P$1002,""))),$B$2)&amp;"–"&amp;FIXED((MAX(IF($F$3:$F$1002=$F72,P$3:P$1002,""))),$B$2)&amp;IF($A$2&lt;&gt;"y", "", " ("&amp;ROUND((AVERAGE(IF($F$3:$F$1002=$F72, P$3:P$1002))), $B$2)&amp;(IF($C$2="y", "", ")")))&amp;IF($C$2&lt;&gt;"y", "", (IF($A$2&lt;&gt;"y", " (", "±"))&amp;ROUND((STDEV(IF($F$3:$F$1002=$F72, P$3:P$1002))), $D$2)&amp;")")),"")))))</f>
        <v/>
      </c>
      <c r="AL72" s="5" t="str">
        <f t="array" ref="AL72">IF(Q$2="n","",IF(ISERROR(STDEV(IF($F$3:$F$1002=$F72, Q$3:Q$1002))),"",((IF($E72&gt;AL$2,(", "&amp;Q$3&amp;" "&amp;FIXED((MIN(IF($F$3:$F$1002=$F72,Q$3:Q$1002,""))),$B$2)&amp;"–"&amp;FIXED((MAX(IF($F$3:$F$1002=$F72,Q$3:Q$1002,""))),$B$2)&amp;IF($A$2&lt;&gt;"y", "", " ("&amp;ROUND((AVERAGE(IF($F$3:$F$1002=$F72, Q$3:Q$1002))), $B$2)&amp;(IF($C$2="y", "", ")")))&amp;IF($C$2&lt;&gt;"y", "", (IF($A$2&lt;&gt;"y", " (", "±"))&amp;ROUND((STDEV(IF($F$3:$F$1002=$F72, Q$3:Q$1002))), $D$2)&amp;")")),"")))))</f>
        <v/>
      </c>
      <c r="AM72" s="5" t="str">
        <f t="array" ref="AM72">IF(R$2="n","",IF(ISERROR(STDEV(IF($F$3:$F$1002=$F72, R$3:R$1002))),"",((IF($E72&gt;AM$2,(", "&amp;R$3&amp;" "&amp;FIXED((MIN(IF($F$3:$F$1002=$F72,R$3:R$1002,""))),$B$2)&amp;"–"&amp;FIXED((MAX(IF($F$3:$F$1002=$F72,R$3:R$1002,""))),$B$2)&amp;IF($A$2&lt;&gt;"y", "", " ("&amp;ROUND((AVERAGE(IF($F$3:$F$1002=$F72, R$3:R$1002))), $B$2)&amp;(IF($C$2="y", "", ")")))&amp;IF($C$2&lt;&gt;"y", "", (IF($A$2&lt;&gt;"y", " (", "±"))&amp;ROUND((STDEV(IF($F$3:$F$1002=$F72, R$3:R$1002))), $D$2)&amp;")")),"")))))</f>
        <v/>
      </c>
      <c r="AN72" s="5" t="str">
        <f t="array" ref="AN72">IF(S$2="n","",IF(ISERROR(STDEV(IF($F$3:$F$1002=$F72, S$3:S$1002))),"",((IF($E72&gt;AN$2,(", "&amp;S$3&amp;" "&amp;FIXED((MIN(IF($F$3:$F$1002=$F72,S$3:S$1002,""))),$B$2)&amp;"–"&amp;FIXED((MAX(IF($F$3:$F$1002=$F72,S$3:S$1002,""))),$B$2)&amp;IF($A$2&lt;&gt;"y", "", " ("&amp;ROUND((AVERAGE(IF($F$3:$F$1002=$F72, S$3:S$1002))), $B$2)&amp;(IF($C$2="y", "", ")")))&amp;IF($C$2&lt;&gt;"y", "", (IF($A$2&lt;&gt;"y", " (", "±"))&amp;ROUND((STDEV(IF($F$3:$F$1002=$F72, S$3:S$1002))), $D$2)&amp;")")),"")))))</f>
        <v/>
      </c>
      <c r="AO72" s="5" t="str">
        <f t="array" ref="AO72">IF(T$2="n","",IF(ISERROR(STDEV(IF($F$3:$F$1002=$F72, T$3:T$1002))),"",((IF($E72&gt;AO$2,(", "&amp;T$3&amp;" "&amp;FIXED((MIN(IF($F$3:$F$1002=$F72,T$3:T$1002,""))),$B$2)&amp;"–"&amp;FIXED((MAX(IF($F$3:$F$1002=$F72,T$3:T$1002,""))),$B$2)&amp;IF($A$2&lt;&gt;"y", "", " ("&amp;ROUND((AVERAGE(IF($F$3:$F$1002=$F72, T$3:T$1002))), $B$2)&amp;(IF($C$2="y", "", ")")))&amp;IF($C$2&lt;&gt;"y", "", (IF($A$2&lt;&gt;"y", " (", "±"))&amp;ROUND((STDEV(IF($F$3:$F$1002=$F72, T$3:T$1002))), $D$2)&amp;")")),"")))))</f>
        <v/>
      </c>
      <c r="AP72" s="5" t="str">
        <f t="array" ref="AP72">IF(U$2="n","",IF(ISERROR(STDEV(IF($F$3:$F$1002=$F72, U$3:U$1002))),"",((IF($E72&gt;AP$2,(", "&amp;U$3&amp;" "&amp;FIXED((MIN(IF($F$3:$F$1002=$F72,U$3:U$1002,""))),$B$2)&amp;"–"&amp;FIXED((MAX(IF($F$3:$F$1002=$F72,U$3:U$1002,""))),$B$2)&amp;IF($A$2&lt;&gt;"y", "", " ("&amp;ROUND((AVERAGE(IF($F$3:$F$1002=$F72, U$3:U$1002))), $B$2)&amp;(IF($C$2="y", "", ")")))&amp;IF($C$2&lt;&gt;"y", "", (IF($A$2&lt;&gt;"y", " (", "±"))&amp;ROUND((STDEV(IF($F$3:$F$1002=$F72, U$3:U$1002))), $D$2)&amp;")")),"")))))</f>
        <v/>
      </c>
      <c r="AQ72" s="5" t="str">
        <f t="array" ref="AQ72">IF(V$2="n","",IF(ISERROR(STDEV(IF($F$3:$F$1002=$F72, V$3:V$1002))),"",((IF($E72&gt;AQ$2,(", "&amp;V$3&amp;" "&amp;FIXED((MIN(IF($F$3:$F$1002=$F72,V$3:V$1002,""))),$B$2)&amp;"–"&amp;FIXED((MAX(IF($F$3:$F$1002=$F72,V$3:V$1002,""))),$B$2)&amp;IF($A$2&lt;&gt;"y", "", " ("&amp;ROUND((AVERAGE(IF($F$3:$F$1002=$F72, V$3:V$1002))), $B$2)&amp;(IF($C$2="y", "", ")")))&amp;IF($C$2&lt;&gt;"y", "", (IF($A$2&lt;&gt;"y", " (", "±"))&amp;ROUND((STDEV(IF($F$3:$F$1002=$F72, V$3:V$1002))), $D$2)&amp;")")),"")))))</f>
        <v/>
      </c>
      <c r="AR72" s="5" t="str">
        <f t="array" ref="AR72">IF(W$2="n","",IF(ISERROR(STDEV(IF($F$3:$F$1002=$F72, W$3:W$1002))),"",((IF($E72&gt;AR$2,(", "&amp;W$3&amp;" "&amp;FIXED((MIN(IF($F$3:$F$1002=$F72,W$3:W$1002,""))),$B$2)&amp;"–"&amp;FIXED((MAX(IF($F$3:$F$1002=$F72,W$3:W$1002,""))),$B$2)&amp;IF($A$2&lt;&gt;"y", "", " ("&amp;ROUND((AVERAGE(IF($F$3:$F$1002=$F72, W$3:W$1002))), $B$2)&amp;(IF($C$2="y", "", ")")))&amp;IF($C$2&lt;&gt;"y", "", (IF($A$2&lt;&gt;"y", " (", "±"))&amp;ROUND((STDEV(IF($F$3:$F$1002=$F72, W$3:W$1002))), $D$2)&amp;")")),"")))))</f>
        <v/>
      </c>
      <c r="AS72" s="5" t="str">
        <f t="array" ref="AS72">IF(X$2="n","",IF(ISERROR(STDEV(IF($F$3:$F$1002=$F72, X$3:X$1002))),"",((IF($E72&gt;AS$2,(", "&amp;X$3&amp;" "&amp;FIXED((MIN(IF($F$3:$F$1002=$F72,X$3:X$1002,""))),$B$2)&amp;"–"&amp;FIXED((MAX(IF($F$3:$F$1002=$F72,X$3:X$1002,""))),$B$2)&amp;IF($A$2&lt;&gt;"y", "", " ("&amp;ROUND((AVERAGE(IF($F$3:$F$1002=$F72, X$3:X$1002))), $B$2)&amp;(IF($C$2="y", "", ")")))&amp;IF($C$2&lt;&gt;"y", "", (IF($A$2&lt;&gt;"y", " (", "±"))&amp;ROUND((STDEV(IF($F$3:$F$1002=$F72, X$3:X$1002))), $D$2)&amp;")")),"")))))</f>
        <v/>
      </c>
      <c r="AT72" s="5" t="str">
        <f t="array" ref="AT72">IF(Y$2="n","",IF(ISERROR(STDEV(IF($F$3:$F$1002=$F72, Y$3:Y$1002))),"",((IF($E72&gt;AT$2,(", "&amp;Y$3&amp;" "&amp;FIXED((MIN(IF($F$3:$F$1002=$F72,Y$3:Y$1002,""))),$B$2)&amp;"–"&amp;FIXED((MAX(IF($F$3:$F$1002=$F72,Y$3:Y$1002,""))),$B$2)&amp;IF($A$2&lt;&gt;"y", "", " ("&amp;ROUND((AVERAGE(IF($F$3:$F$1002=$F72, Y$3:Y$1002))), $B$2)&amp;(IF($C$2="y", "", ")")))&amp;IF($C$2&lt;&gt;"y", "", (IF($A$2&lt;&gt;"y", " (", "±"))&amp;ROUND((STDEV(IF($F$3:$F$1002=$F72, Y$3:Y$1002))), $D$2)&amp;")")),"")))))</f>
        <v/>
      </c>
      <c r="AU72" s="5" t="str">
        <f t="array" ref="AU72">IF(Z$2="n","",IF(ISERROR(STDEV(IF($F$3:$F$1002=$F72, Z$3:Z$1002))),"",((IF($E72&gt;AU$2,(", "&amp;Z$3&amp;" "&amp;FIXED((MIN(IF($F$3:$F$1002=$F72,Z$3:Z$1002,""))),$B$2)&amp;"–"&amp;FIXED((MAX(IF($F$3:$F$1002=$F72,Z$3:Z$1002,""))),$B$2)&amp;IF($A$2&lt;&gt;"y", "", " ("&amp;ROUND((AVERAGE(IF($F$3:$F$1002=$F72, Z$3:Z$1002))), $B$2)&amp;(IF($C$2="y", "", ")")))&amp;IF($C$2&lt;&gt;"y", "", (IF($A$2&lt;&gt;"y", " (", "±"))&amp;ROUND((STDEV(IF($F$3:$F$1002=$F72, Z$3:Z$1002))), $D$2)&amp;")")),"")))))</f>
        <v/>
      </c>
      <c r="AV72" s="5" t="str">
        <f t="array" ref="AV72">IF(AA$2="n","",IF(ISERROR(STDEV(IF($F$3:$F$1002=$F72, AA$3:AA$1002))),"",((IF($E72&gt;AV$2,(", "&amp;AA$3&amp;" "&amp;FIXED((MIN(IF($F$3:$F$1002=$F72,AA$3:AA$1002,""))),$B$2)&amp;"–"&amp;FIXED((MAX(IF($F$3:$F$1002=$F72,AA$3:AA$1002,""))),$B$2)&amp;IF($A$2&lt;&gt;"y", "", " ("&amp;ROUND((AVERAGE(IF($F$3:$F$1002=$F72, AA$3:AA$1002))), $B$2)&amp;(IF($C$2="y", "", ")")))&amp;IF($C$2&lt;&gt;"y", "", (IF($A$2&lt;&gt;"y", " (", "±"))&amp;ROUND((STDEV(IF($F$3:$F$1002=$F72, AA$3:AA$1002))), $D$2)&amp;")")),"")))))</f>
        <v/>
      </c>
      <c r="AW72" s="5">
        <f t="shared" si="24"/>
        <v>50</v>
      </c>
      <c r="AX72" s="51" t="str">
        <f t="shared" si="25"/>
        <v/>
      </c>
    </row>
    <row r="73" spans="1:50" s="1" customFormat="1" x14ac:dyDescent="0.2">
      <c r="A73" s="45">
        <f t="shared" si="20"/>
        <v>5</v>
      </c>
      <c r="B73" s="38"/>
      <c r="C73" s="38"/>
      <c r="D73" s="38"/>
      <c r="E73" s="4">
        <f t="shared" si="26"/>
        <v>0</v>
      </c>
      <c r="F73" s="4" t="str">
        <f t="shared" si="21"/>
        <v/>
      </c>
      <c r="G73" s="5">
        <f t="shared" si="22"/>
        <v>0</v>
      </c>
      <c r="H73" s="38"/>
      <c r="I73" s="38"/>
      <c r="J73" s="38"/>
      <c r="K73" s="38"/>
      <c r="L73" s="38"/>
      <c r="M73" s="38"/>
      <c r="N73" s="38"/>
      <c r="O73" s="38"/>
      <c r="P73" s="38"/>
      <c r="Q73" s="38"/>
      <c r="R73" s="38"/>
      <c r="S73" s="38"/>
      <c r="T73" s="38"/>
      <c r="U73" s="38"/>
      <c r="V73" s="38"/>
      <c r="W73" s="38"/>
      <c r="X73" s="38"/>
      <c r="Y73" s="38"/>
      <c r="Z73" s="38"/>
      <c r="AA73" s="38"/>
      <c r="AB73" s="5" t="str">
        <f t="shared" si="23"/>
        <v/>
      </c>
      <c r="AC73" s="5" t="str">
        <f t="array" ref="AC73">IF(H$2="n","",IF(ISERROR(STDEV(IF($F$3:$F$1002=$F73, H$3:H$1002))),"",((IF($E73&gt;AC$2,(H$3&amp;" "&amp;FIXED((MIN(IF($F$3:$F$1002=$F73,H$3:H$1002,""))),$B$2)&amp;"–"&amp;FIXED((MAX(IF($F$3:$F$1002=$F73,H$3:H$1002,""))),$B$2)&amp;IF($A$2&lt;&gt;"y", "", " ("&amp;ROUND((AVERAGE(IF($F$3:$F$1002=$F73, H$3:H$1002))), $B$2)&amp;(IF($C$2="y", "", ")")))&amp;IF($C$2&lt;&gt;"y", "", (IF($A$2&lt;&gt;"y", " (", "±"))&amp;ROUND((STDEV(IF($F$3:$F$1002=$F73, H$3:H$1002))), $D$2)&amp;")")),"")))))</f>
        <v/>
      </c>
      <c r="AD73" s="5" t="str">
        <f t="array" ref="AD73">IF(I$2="n","",IF(ISERROR(STDEV(IF($F$3:$F$1002=$F73, I$3:I$1002))),"",((IF($E73&gt;AD$2,(", "&amp;I$3&amp;" "&amp;FIXED((MIN(IF($F$3:$F$1002=$F73,I$3:I$1002,""))),$B$2)&amp;"–"&amp;FIXED((MAX(IF($F$3:$F$1002=$F73,I$3:I$1002,""))),$B$2)&amp;IF($A$2&lt;&gt;"y", "", " ("&amp;ROUND((AVERAGE(IF($F$3:$F$1002=$F73, I$3:I$1002))), $B$2)&amp;(IF($C$2="y", "", ")")))&amp;IF($C$2&lt;&gt;"y", "", (IF($A$2&lt;&gt;"y", " (", "±"))&amp;ROUND((STDEV(IF($F$3:$F$1002=$F73, I$3:I$1002))), $D$2)&amp;")")),"")))))</f>
        <v/>
      </c>
      <c r="AE73" s="5" t="str">
        <f t="array" ref="AE73">IF(J$2="n","",IF(ISERROR(STDEV(IF($F$3:$F$1002=$F73, J$3:J$1002))),"",((IF($E73&gt;AE$2,(", "&amp;J$3&amp;" "&amp;FIXED((MIN(IF($F$3:$F$1002=$F73,J$3:J$1002,""))),$B$2)&amp;"–"&amp;FIXED((MAX(IF($F$3:$F$1002=$F73,J$3:J$1002,""))),$B$2)&amp;IF($A$2&lt;&gt;"y", "", " ("&amp;ROUND((AVERAGE(IF($F$3:$F$1002=$F73, J$3:J$1002))), $B$2)&amp;(IF($C$2="y", "", ")")))&amp;IF($C$2&lt;&gt;"y", "", (IF($A$2&lt;&gt;"y", " (", "±"))&amp;ROUND((STDEV(IF($F$3:$F$1002=$F73, J$3:J$1002))), $D$2)&amp;")")),"")))))</f>
        <v/>
      </c>
      <c r="AF73" s="5" t="str">
        <f t="array" ref="AF73">IF(K$2="n","",IF(ISERROR(STDEV(IF($F$3:$F$1002=$F73, K$3:K$1002))),"",((IF($E73&gt;AF$2,(", "&amp;K$3&amp;" "&amp;FIXED((MIN(IF($F$3:$F$1002=$F73,K$3:K$1002,""))),$B$2)&amp;"–"&amp;FIXED((MAX(IF($F$3:$F$1002=$F73,K$3:K$1002,""))),$B$2)&amp;IF($A$2&lt;&gt;"y", "", " ("&amp;ROUND((AVERAGE(IF($F$3:$F$1002=$F73, K$3:K$1002))), $B$2)&amp;(IF($C$2="y", "", ")")))&amp;IF($C$2&lt;&gt;"y", "", (IF($A$2&lt;&gt;"y", " (", "±"))&amp;ROUND((STDEV(IF($F$3:$F$1002=$F73, K$3:K$1002))), $D$2)&amp;")")),"")))))</f>
        <v/>
      </c>
      <c r="AG73" s="5" t="str">
        <f t="array" ref="AG73">IF(L$2="n","",IF(ISERROR(STDEV(IF($F$3:$F$1002=$F73, L$3:L$1002))),"",((IF($E73&gt;AG$2,(", "&amp;L$3&amp;" "&amp;FIXED((MIN(IF($F$3:$F$1002=$F73,L$3:L$1002,""))),$B$2)&amp;"–"&amp;FIXED((MAX(IF($F$3:$F$1002=$F73,L$3:L$1002,""))),$B$2)&amp;IF($A$2&lt;&gt;"y", "", " ("&amp;ROUND((AVERAGE(IF($F$3:$F$1002=$F73, L$3:L$1002))), $B$2)&amp;(IF($C$2="y", "", ")")))&amp;IF($C$2&lt;&gt;"y", "", (IF($A$2&lt;&gt;"y", " (", "±"))&amp;ROUND((STDEV(IF($F$3:$F$1002=$F73, L$3:L$1002))), $D$2)&amp;")")),"")))))</f>
        <v/>
      </c>
      <c r="AH73" s="5" t="str">
        <f t="array" ref="AH73">IF(M$2="n","",IF(ISERROR(STDEV(IF($F$3:$F$1002=$F73, M$3:M$1002))),"",((IF($E73&gt;AH$2,(", "&amp;M$3&amp;" "&amp;FIXED((MIN(IF($F$3:$F$1002=$F73,M$3:M$1002,""))),$B$2)&amp;"–"&amp;FIXED((MAX(IF($F$3:$F$1002=$F73,M$3:M$1002,""))),$B$2)&amp;IF($A$2&lt;&gt;"y", "", " ("&amp;ROUND((AVERAGE(IF($F$3:$F$1002=$F73, M$3:M$1002))), $B$2)&amp;(IF($C$2="y", "", ")")))&amp;IF($C$2&lt;&gt;"y", "", (IF($A$2&lt;&gt;"y", " (", "±"))&amp;ROUND((STDEV(IF($F$3:$F$1002=$F73, M$3:M$1002))), $D$2)&amp;")")),"")))))</f>
        <v/>
      </c>
      <c r="AI73" s="5" t="str">
        <f t="array" ref="AI73">IF(N$2="n","",IF(ISERROR(STDEV(IF($F$3:$F$1002=$F73, N$3:N$1002))),"",((IF($E73&gt;AI$2,(", "&amp;N$3&amp;" "&amp;FIXED((MIN(IF($F$3:$F$1002=$F73,N$3:N$1002,""))),$B$2)&amp;"–"&amp;FIXED((MAX(IF($F$3:$F$1002=$F73,N$3:N$1002,""))),$B$2)&amp;IF($A$2&lt;&gt;"y", "", " ("&amp;ROUND((AVERAGE(IF($F$3:$F$1002=$F73, N$3:N$1002))), $B$2)&amp;(IF($C$2="y", "", ")")))&amp;IF($C$2&lt;&gt;"y", "", (IF($A$2&lt;&gt;"y", " (", "±"))&amp;ROUND((STDEV(IF($F$3:$F$1002=$F73, N$3:N$1002))), $D$2)&amp;")")),"")))))</f>
        <v/>
      </c>
      <c r="AJ73" s="5" t="str">
        <f t="array" ref="AJ73">IF(O$2="n","",IF(ISERROR(STDEV(IF($F$3:$F$1002=$F73, O$3:O$1002))),"",((IF($E73&gt;AJ$2,(", "&amp;O$3&amp;" "&amp;FIXED((MIN(IF($F$3:$F$1002=$F73,O$3:O$1002,""))),$B$2)&amp;"–"&amp;FIXED((MAX(IF($F$3:$F$1002=$F73,O$3:O$1002,""))),$B$2)&amp;IF($A$2&lt;&gt;"y", "", " ("&amp;ROUND((AVERAGE(IF($F$3:$F$1002=$F73, O$3:O$1002))), $B$2)&amp;(IF($C$2="y", "", ")")))&amp;IF($C$2&lt;&gt;"y", "", (IF($A$2&lt;&gt;"y", " (", "±"))&amp;ROUND((STDEV(IF($F$3:$F$1002=$F73, O$3:O$1002))), $D$2)&amp;")")),"")))))</f>
        <v/>
      </c>
      <c r="AK73" s="5" t="str">
        <f t="array" ref="AK73">IF(P$2="n","",IF(ISERROR(STDEV(IF($F$3:$F$1002=$F73, P$3:P$1002))),"",((IF($E73&gt;AK$2,(", "&amp;P$3&amp;" "&amp;FIXED((MIN(IF($F$3:$F$1002=$F73,P$3:P$1002,""))),$B$2)&amp;"–"&amp;FIXED((MAX(IF($F$3:$F$1002=$F73,P$3:P$1002,""))),$B$2)&amp;IF($A$2&lt;&gt;"y", "", " ("&amp;ROUND((AVERAGE(IF($F$3:$F$1002=$F73, P$3:P$1002))), $B$2)&amp;(IF($C$2="y", "", ")")))&amp;IF($C$2&lt;&gt;"y", "", (IF($A$2&lt;&gt;"y", " (", "±"))&amp;ROUND((STDEV(IF($F$3:$F$1002=$F73, P$3:P$1002))), $D$2)&amp;")")),"")))))</f>
        <v/>
      </c>
      <c r="AL73" s="5" t="str">
        <f t="array" ref="AL73">IF(Q$2="n","",IF(ISERROR(STDEV(IF($F$3:$F$1002=$F73, Q$3:Q$1002))),"",((IF($E73&gt;AL$2,(", "&amp;Q$3&amp;" "&amp;FIXED((MIN(IF($F$3:$F$1002=$F73,Q$3:Q$1002,""))),$B$2)&amp;"–"&amp;FIXED((MAX(IF($F$3:$F$1002=$F73,Q$3:Q$1002,""))),$B$2)&amp;IF($A$2&lt;&gt;"y", "", " ("&amp;ROUND((AVERAGE(IF($F$3:$F$1002=$F73, Q$3:Q$1002))), $B$2)&amp;(IF($C$2="y", "", ")")))&amp;IF($C$2&lt;&gt;"y", "", (IF($A$2&lt;&gt;"y", " (", "±"))&amp;ROUND((STDEV(IF($F$3:$F$1002=$F73, Q$3:Q$1002))), $D$2)&amp;")")),"")))))</f>
        <v/>
      </c>
      <c r="AM73" s="5" t="str">
        <f t="array" ref="AM73">IF(R$2="n","",IF(ISERROR(STDEV(IF($F$3:$F$1002=$F73, R$3:R$1002))),"",((IF($E73&gt;AM$2,(", "&amp;R$3&amp;" "&amp;FIXED((MIN(IF($F$3:$F$1002=$F73,R$3:R$1002,""))),$B$2)&amp;"–"&amp;FIXED((MAX(IF($F$3:$F$1002=$F73,R$3:R$1002,""))),$B$2)&amp;IF($A$2&lt;&gt;"y", "", " ("&amp;ROUND((AVERAGE(IF($F$3:$F$1002=$F73, R$3:R$1002))), $B$2)&amp;(IF($C$2="y", "", ")")))&amp;IF($C$2&lt;&gt;"y", "", (IF($A$2&lt;&gt;"y", " (", "±"))&amp;ROUND((STDEV(IF($F$3:$F$1002=$F73, R$3:R$1002))), $D$2)&amp;")")),"")))))</f>
        <v/>
      </c>
      <c r="AN73" s="5" t="str">
        <f t="array" ref="AN73">IF(S$2="n","",IF(ISERROR(STDEV(IF($F$3:$F$1002=$F73, S$3:S$1002))),"",((IF($E73&gt;AN$2,(", "&amp;S$3&amp;" "&amp;FIXED((MIN(IF($F$3:$F$1002=$F73,S$3:S$1002,""))),$B$2)&amp;"–"&amp;FIXED((MAX(IF($F$3:$F$1002=$F73,S$3:S$1002,""))),$B$2)&amp;IF($A$2&lt;&gt;"y", "", " ("&amp;ROUND((AVERAGE(IF($F$3:$F$1002=$F73, S$3:S$1002))), $B$2)&amp;(IF($C$2="y", "", ")")))&amp;IF($C$2&lt;&gt;"y", "", (IF($A$2&lt;&gt;"y", " (", "±"))&amp;ROUND((STDEV(IF($F$3:$F$1002=$F73, S$3:S$1002))), $D$2)&amp;")")),"")))))</f>
        <v/>
      </c>
      <c r="AO73" s="5" t="str">
        <f t="array" ref="AO73">IF(T$2="n","",IF(ISERROR(STDEV(IF($F$3:$F$1002=$F73, T$3:T$1002))),"",((IF($E73&gt;AO$2,(", "&amp;T$3&amp;" "&amp;FIXED((MIN(IF($F$3:$F$1002=$F73,T$3:T$1002,""))),$B$2)&amp;"–"&amp;FIXED((MAX(IF($F$3:$F$1002=$F73,T$3:T$1002,""))),$B$2)&amp;IF($A$2&lt;&gt;"y", "", " ("&amp;ROUND((AVERAGE(IF($F$3:$F$1002=$F73, T$3:T$1002))), $B$2)&amp;(IF($C$2="y", "", ")")))&amp;IF($C$2&lt;&gt;"y", "", (IF($A$2&lt;&gt;"y", " (", "±"))&amp;ROUND((STDEV(IF($F$3:$F$1002=$F73, T$3:T$1002))), $D$2)&amp;")")),"")))))</f>
        <v/>
      </c>
      <c r="AP73" s="5" t="str">
        <f t="array" ref="AP73">IF(U$2="n","",IF(ISERROR(STDEV(IF($F$3:$F$1002=$F73, U$3:U$1002))),"",((IF($E73&gt;AP$2,(", "&amp;U$3&amp;" "&amp;FIXED((MIN(IF($F$3:$F$1002=$F73,U$3:U$1002,""))),$B$2)&amp;"–"&amp;FIXED((MAX(IF($F$3:$F$1002=$F73,U$3:U$1002,""))),$B$2)&amp;IF($A$2&lt;&gt;"y", "", " ("&amp;ROUND((AVERAGE(IF($F$3:$F$1002=$F73, U$3:U$1002))), $B$2)&amp;(IF($C$2="y", "", ")")))&amp;IF($C$2&lt;&gt;"y", "", (IF($A$2&lt;&gt;"y", " (", "±"))&amp;ROUND((STDEV(IF($F$3:$F$1002=$F73, U$3:U$1002))), $D$2)&amp;")")),"")))))</f>
        <v/>
      </c>
      <c r="AQ73" s="5" t="str">
        <f t="array" ref="AQ73">IF(V$2="n","",IF(ISERROR(STDEV(IF($F$3:$F$1002=$F73, V$3:V$1002))),"",((IF($E73&gt;AQ$2,(", "&amp;V$3&amp;" "&amp;FIXED((MIN(IF($F$3:$F$1002=$F73,V$3:V$1002,""))),$B$2)&amp;"–"&amp;FIXED((MAX(IF($F$3:$F$1002=$F73,V$3:V$1002,""))),$B$2)&amp;IF($A$2&lt;&gt;"y", "", " ("&amp;ROUND((AVERAGE(IF($F$3:$F$1002=$F73, V$3:V$1002))), $B$2)&amp;(IF($C$2="y", "", ")")))&amp;IF($C$2&lt;&gt;"y", "", (IF($A$2&lt;&gt;"y", " (", "±"))&amp;ROUND((STDEV(IF($F$3:$F$1002=$F73, V$3:V$1002))), $D$2)&amp;")")),"")))))</f>
        <v/>
      </c>
      <c r="AR73" s="5" t="str">
        <f t="array" ref="AR73">IF(W$2="n","",IF(ISERROR(STDEV(IF($F$3:$F$1002=$F73, W$3:W$1002))),"",((IF($E73&gt;AR$2,(", "&amp;W$3&amp;" "&amp;FIXED((MIN(IF($F$3:$F$1002=$F73,W$3:W$1002,""))),$B$2)&amp;"–"&amp;FIXED((MAX(IF($F$3:$F$1002=$F73,W$3:W$1002,""))),$B$2)&amp;IF($A$2&lt;&gt;"y", "", " ("&amp;ROUND((AVERAGE(IF($F$3:$F$1002=$F73, W$3:W$1002))), $B$2)&amp;(IF($C$2="y", "", ")")))&amp;IF($C$2&lt;&gt;"y", "", (IF($A$2&lt;&gt;"y", " (", "±"))&amp;ROUND((STDEV(IF($F$3:$F$1002=$F73, W$3:W$1002))), $D$2)&amp;")")),"")))))</f>
        <v/>
      </c>
      <c r="AS73" s="5" t="str">
        <f t="array" ref="AS73">IF(X$2="n","",IF(ISERROR(STDEV(IF($F$3:$F$1002=$F73, X$3:X$1002))),"",((IF($E73&gt;AS$2,(", "&amp;X$3&amp;" "&amp;FIXED((MIN(IF($F$3:$F$1002=$F73,X$3:X$1002,""))),$B$2)&amp;"–"&amp;FIXED((MAX(IF($F$3:$F$1002=$F73,X$3:X$1002,""))),$B$2)&amp;IF($A$2&lt;&gt;"y", "", " ("&amp;ROUND((AVERAGE(IF($F$3:$F$1002=$F73, X$3:X$1002))), $B$2)&amp;(IF($C$2="y", "", ")")))&amp;IF($C$2&lt;&gt;"y", "", (IF($A$2&lt;&gt;"y", " (", "±"))&amp;ROUND((STDEV(IF($F$3:$F$1002=$F73, X$3:X$1002))), $D$2)&amp;")")),"")))))</f>
        <v/>
      </c>
      <c r="AT73" s="5" t="str">
        <f t="array" ref="AT73">IF(Y$2="n","",IF(ISERROR(STDEV(IF($F$3:$F$1002=$F73, Y$3:Y$1002))),"",((IF($E73&gt;AT$2,(", "&amp;Y$3&amp;" "&amp;FIXED((MIN(IF($F$3:$F$1002=$F73,Y$3:Y$1002,""))),$B$2)&amp;"–"&amp;FIXED((MAX(IF($F$3:$F$1002=$F73,Y$3:Y$1002,""))),$B$2)&amp;IF($A$2&lt;&gt;"y", "", " ("&amp;ROUND((AVERAGE(IF($F$3:$F$1002=$F73, Y$3:Y$1002))), $B$2)&amp;(IF($C$2="y", "", ")")))&amp;IF($C$2&lt;&gt;"y", "", (IF($A$2&lt;&gt;"y", " (", "±"))&amp;ROUND((STDEV(IF($F$3:$F$1002=$F73, Y$3:Y$1002))), $D$2)&amp;")")),"")))))</f>
        <v/>
      </c>
      <c r="AU73" s="5" t="str">
        <f t="array" ref="AU73">IF(Z$2="n","",IF(ISERROR(STDEV(IF($F$3:$F$1002=$F73, Z$3:Z$1002))),"",((IF($E73&gt;AU$2,(", "&amp;Z$3&amp;" "&amp;FIXED((MIN(IF($F$3:$F$1002=$F73,Z$3:Z$1002,""))),$B$2)&amp;"–"&amp;FIXED((MAX(IF($F$3:$F$1002=$F73,Z$3:Z$1002,""))),$B$2)&amp;IF($A$2&lt;&gt;"y", "", " ("&amp;ROUND((AVERAGE(IF($F$3:$F$1002=$F73, Z$3:Z$1002))), $B$2)&amp;(IF($C$2="y", "", ")")))&amp;IF($C$2&lt;&gt;"y", "", (IF($A$2&lt;&gt;"y", " (", "±"))&amp;ROUND((STDEV(IF($F$3:$F$1002=$F73, Z$3:Z$1002))), $D$2)&amp;")")),"")))))</f>
        <v/>
      </c>
      <c r="AV73" s="5" t="str">
        <f t="array" ref="AV73">IF(AA$2="n","",IF(ISERROR(STDEV(IF($F$3:$F$1002=$F73, AA$3:AA$1002))),"",((IF($E73&gt;AV$2,(", "&amp;AA$3&amp;" "&amp;FIXED((MIN(IF($F$3:$F$1002=$F73,AA$3:AA$1002,""))),$B$2)&amp;"–"&amp;FIXED((MAX(IF($F$3:$F$1002=$F73,AA$3:AA$1002,""))),$B$2)&amp;IF($A$2&lt;&gt;"y", "", " ("&amp;ROUND((AVERAGE(IF($F$3:$F$1002=$F73, AA$3:AA$1002))), $B$2)&amp;(IF($C$2="y", "", ")")))&amp;IF($C$2&lt;&gt;"y", "", (IF($A$2&lt;&gt;"y", " (", "±"))&amp;ROUND((STDEV(IF($F$3:$F$1002=$F73, AA$3:AA$1002))), $D$2)&amp;")")),"")))))</f>
        <v/>
      </c>
      <c r="AW73" s="5">
        <f t="shared" si="24"/>
        <v>51</v>
      </c>
      <c r="AX73" s="51" t="str">
        <f t="shared" si="25"/>
        <v/>
      </c>
    </row>
    <row r="74" spans="1:50" s="1" customFormat="1" x14ac:dyDescent="0.2">
      <c r="A74" s="45">
        <f t="shared" si="20"/>
        <v>5</v>
      </c>
      <c r="B74" s="38"/>
      <c r="C74" s="38"/>
      <c r="D74" s="38"/>
      <c r="E74" s="4">
        <f t="shared" si="26"/>
        <v>0</v>
      </c>
      <c r="F74" s="4" t="str">
        <f t="shared" si="21"/>
        <v/>
      </c>
      <c r="G74" s="5">
        <f t="shared" si="22"/>
        <v>0</v>
      </c>
      <c r="H74" s="38"/>
      <c r="I74" s="38"/>
      <c r="J74" s="38"/>
      <c r="K74" s="38"/>
      <c r="L74" s="38"/>
      <c r="M74" s="38"/>
      <c r="N74" s="38"/>
      <c r="O74" s="38"/>
      <c r="P74" s="38"/>
      <c r="Q74" s="38"/>
      <c r="R74" s="38"/>
      <c r="S74" s="38"/>
      <c r="T74" s="38"/>
      <c r="U74" s="38"/>
      <c r="V74" s="38"/>
      <c r="W74" s="38"/>
      <c r="X74" s="38"/>
      <c r="Y74" s="38"/>
      <c r="Z74" s="38"/>
      <c r="AA74" s="38"/>
      <c r="AB74" s="5" t="str">
        <f t="shared" si="23"/>
        <v/>
      </c>
      <c r="AC74" s="5" t="str">
        <f t="array" ref="AC74">IF(H$2="n","",IF(ISERROR(STDEV(IF($F$3:$F$1002=$F74, H$3:H$1002))),"",((IF($E74&gt;AC$2,(H$3&amp;" "&amp;FIXED((MIN(IF($F$3:$F$1002=$F74,H$3:H$1002,""))),$B$2)&amp;"–"&amp;FIXED((MAX(IF($F$3:$F$1002=$F74,H$3:H$1002,""))),$B$2)&amp;IF($A$2&lt;&gt;"y", "", " ("&amp;ROUND((AVERAGE(IF($F$3:$F$1002=$F74, H$3:H$1002))), $B$2)&amp;(IF($C$2="y", "", ")")))&amp;IF($C$2&lt;&gt;"y", "", (IF($A$2&lt;&gt;"y", " (", "±"))&amp;ROUND((STDEV(IF($F$3:$F$1002=$F74, H$3:H$1002))), $D$2)&amp;")")),"")))))</f>
        <v/>
      </c>
      <c r="AD74" s="5" t="str">
        <f t="array" ref="AD74">IF(I$2="n","",IF(ISERROR(STDEV(IF($F$3:$F$1002=$F74, I$3:I$1002))),"",((IF($E74&gt;AD$2,(", "&amp;I$3&amp;" "&amp;FIXED((MIN(IF($F$3:$F$1002=$F74,I$3:I$1002,""))),$B$2)&amp;"–"&amp;FIXED((MAX(IF($F$3:$F$1002=$F74,I$3:I$1002,""))),$B$2)&amp;IF($A$2&lt;&gt;"y", "", " ("&amp;ROUND((AVERAGE(IF($F$3:$F$1002=$F74, I$3:I$1002))), $B$2)&amp;(IF($C$2="y", "", ")")))&amp;IF($C$2&lt;&gt;"y", "", (IF($A$2&lt;&gt;"y", " (", "±"))&amp;ROUND((STDEV(IF($F$3:$F$1002=$F74, I$3:I$1002))), $D$2)&amp;")")),"")))))</f>
        <v/>
      </c>
      <c r="AE74" s="5" t="str">
        <f t="array" ref="AE74">IF(J$2="n","",IF(ISERROR(STDEV(IF($F$3:$F$1002=$F74, J$3:J$1002))),"",((IF($E74&gt;AE$2,(", "&amp;J$3&amp;" "&amp;FIXED((MIN(IF($F$3:$F$1002=$F74,J$3:J$1002,""))),$B$2)&amp;"–"&amp;FIXED((MAX(IF($F$3:$F$1002=$F74,J$3:J$1002,""))),$B$2)&amp;IF($A$2&lt;&gt;"y", "", " ("&amp;ROUND((AVERAGE(IF($F$3:$F$1002=$F74, J$3:J$1002))), $B$2)&amp;(IF($C$2="y", "", ")")))&amp;IF($C$2&lt;&gt;"y", "", (IF($A$2&lt;&gt;"y", " (", "±"))&amp;ROUND((STDEV(IF($F$3:$F$1002=$F74, J$3:J$1002))), $D$2)&amp;")")),"")))))</f>
        <v/>
      </c>
      <c r="AF74" s="5" t="str">
        <f t="array" ref="AF74">IF(K$2="n","",IF(ISERROR(STDEV(IF($F$3:$F$1002=$F74, K$3:K$1002))),"",((IF($E74&gt;AF$2,(", "&amp;K$3&amp;" "&amp;FIXED((MIN(IF($F$3:$F$1002=$F74,K$3:K$1002,""))),$B$2)&amp;"–"&amp;FIXED((MAX(IF($F$3:$F$1002=$F74,K$3:K$1002,""))),$B$2)&amp;IF($A$2&lt;&gt;"y", "", " ("&amp;ROUND((AVERAGE(IF($F$3:$F$1002=$F74, K$3:K$1002))), $B$2)&amp;(IF($C$2="y", "", ")")))&amp;IF($C$2&lt;&gt;"y", "", (IF($A$2&lt;&gt;"y", " (", "±"))&amp;ROUND((STDEV(IF($F$3:$F$1002=$F74, K$3:K$1002))), $D$2)&amp;")")),"")))))</f>
        <v/>
      </c>
      <c r="AG74" s="5" t="str">
        <f t="array" ref="AG74">IF(L$2="n","",IF(ISERROR(STDEV(IF($F$3:$F$1002=$F74, L$3:L$1002))),"",((IF($E74&gt;AG$2,(", "&amp;L$3&amp;" "&amp;FIXED((MIN(IF($F$3:$F$1002=$F74,L$3:L$1002,""))),$B$2)&amp;"–"&amp;FIXED((MAX(IF($F$3:$F$1002=$F74,L$3:L$1002,""))),$B$2)&amp;IF($A$2&lt;&gt;"y", "", " ("&amp;ROUND((AVERAGE(IF($F$3:$F$1002=$F74, L$3:L$1002))), $B$2)&amp;(IF($C$2="y", "", ")")))&amp;IF($C$2&lt;&gt;"y", "", (IF($A$2&lt;&gt;"y", " (", "±"))&amp;ROUND((STDEV(IF($F$3:$F$1002=$F74, L$3:L$1002))), $D$2)&amp;")")),"")))))</f>
        <v/>
      </c>
      <c r="AH74" s="5" t="str">
        <f t="array" ref="AH74">IF(M$2="n","",IF(ISERROR(STDEV(IF($F$3:$F$1002=$F74, M$3:M$1002))),"",((IF($E74&gt;AH$2,(", "&amp;M$3&amp;" "&amp;FIXED((MIN(IF($F$3:$F$1002=$F74,M$3:M$1002,""))),$B$2)&amp;"–"&amp;FIXED((MAX(IF($F$3:$F$1002=$F74,M$3:M$1002,""))),$B$2)&amp;IF($A$2&lt;&gt;"y", "", " ("&amp;ROUND((AVERAGE(IF($F$3:$F$1002=$F74, M$3:M$1002))), $B$2)&amp;(IF($C$2="y", "", ")")))&amp;IF($C$2&lt;&gt;"y", "", (IF($A$2&lt;&gt;"y", " (", "±"))&amp;ROUND((STDEV(IF($F$3:$F$1002=$F74, M$3:M$1002))), $D$2)&amp;")")),"")))))</f>
        <v/>
      </c>
      <c r="AI74" s="5" t="str">
        <f t="array" ref="AI74">IF(N$2="n","",IF(ISERROR(STDEV(IF($F$3:$F$1002=$F74, N$3:N$1002))),"",((IF($E74&gt;AI$2,(", "&amp;N$3&amp;" "&amp;FIXED((MIN(IF($F$3:$F$1002=$F74,N$3:N$1002,""))),$B$2)&amp;"–"&amp;FIXED((MAX(IF($F$3:$F$1002=$F74,N$3:N$1002,""))),$B$2)&amp;IF($A$2&lt;&gt;"y", "", " ("&amp;ROUND((AVERAGE(IF($F$3:$F$1002=$F74, N$3:N$1002))), $B$2)&amp;(IF($C$2="y", "", ")")))&amp;IF($C$2&lt;&gt;"y", "", (IF($A$2&lt;&gt;"y", " (", "±"))&amp;ROUND((STDEV(IF($F$3:$F$1002=$F74, N$3:N$1002))), $D$2)&amp;")")),"")))))</f>
        <v/>
      </c>
      <c r="AJ74" s="5" t="str">
        <f t="array" ref="AJ74">IF(O$2="n","",IF(ISERROR(STDEV(IF($F$3:$F$1002=$F74, O$3:O$1002))),"",((IF($E74&gt;AJ$2,(", "&amp;O$3&amp;" "&amp;FIXED((MIN(IF($F$3:$F$1002=$F74,O$3:O$1002,""))),$B$2)&amp;"–"&amp;FIXED((MAX(IF($F$3:$F$1002=$F74,O$3:O$1002,""))),$B$2)&amp;IF($A$2&lt;&gt;"y", "", " ("&amp;ROUND((AVERAGE(IF($F$3:$F$1002=$F74, O$3:O$1002))), $B$2)&amp;(IF($C$2="y", "", ")")))&amp;IF($C$2&lt;&gt;"y", "", (IF($A$2&lt;&gt;"y", " (", "±"))&amp;ROUND((STDEV(IF($F$3:$F$1002=$F74, O$3:O$1002))), $D$2)&amp;")")),"")))))</f>
        <v/>
      </c>
      <c r="AK74" s="5" t="str">
        <f t="array" ref="AK74">IF(P$2="n","",IF(ISERROR(STDEV(IF($F$3:$F$1002=$F74, P$3:P$1002))),"",((IF($E74&gt;AK$2,(", "&amp;P$3&amp;" "&amp;FIXED((MIN(IF($F$3:$F$1002=$F74,P$3:P$1002,""))),$B$2)&amp;"–"&amp;FIXED((MAX(IF($F$3:$F$1002=$F74,P$3:P$1002,""))),$B$2)&amp;IF($A$2&lt;&gt;"y", "", " ("&amp;ROUND((AVERAGE(IF($F$3:$F$1002=$F74, P$3:P$1002))), $B$2)&amp;(IF($C$2="y", "", ")")))&amp;IF($C$2&lt;&gt;"y", "", (IF($A$2&lt;&gt;"y", " (", "±"))&amp;ROUND((STDEV(IF($F$3:$F$1002=$F74, P$3:P$1002))), $D$2)&amp;")")),"")))))</f>
        <v/>
      </c>
      <c r="AL74" s="5" t="str">
        <f t="array" ref="AL74">IF(Q$2="n","",IF(ISERROR(STDEV(IF($F$3:$F$1002=$F74, Q$3:Q$1002))),"",((IF($E74&gt;AL$2,(", "&amp;Q$3&amp;" "&amp;FIXED((MIN(IF($F$3:$F$1002=$F74,Q$3:Q$1002,""))),$B$2)&amp;"–"&amp;FIXED((MAX(IF($F$3:$F$1002=$F74,Q$3:Q$1002,""))),$B$2)&amp;IF($A$2&lt;&gt;"y", "", " ("&amp;ROUND((AVERAGE(IF($F$3:$F$1002=$F74, Q$3:Q$1002))), $B$2)&amp;(IF($C$2="y", "", ")")))&amp;IF($C$2&lt;&gt;"y", "", (IF($A$2&lt;&gt;"y", " (", "±"))&amp;ROUND((STDEV(IF($F$3:$F$1002=$F74, Q$3:Q$1002))), $D$2)&amp;")")),"")))))</f>
        <v/>
      </c>
      <c r="AM74" s="5" t="str">
        <f t="array" ref="AM74">IF(R$2="n","",IF(ISERROR(STDEV(IF($F$3:$F$1002=$F74, R$3:R$1002))),"",((IF($E74&gt;AM$2,(", "&amp;R$3&amp;" "&amp;FIXED((MIN(IF($F$3:$F$1002=$F74,R$3:R$1002,""))),$B$2)&amp;"–"&amp;FIXED((MAX(IF($F$3:$F$1002=$F74,R$3:R$1002,""))),$B$2)&amp;IF($A$2&lt;&gt;"y", "", " ("&amp;ROUND((AVERAGE(IF($F$3:$F$1002=$F74, R$3:R$1002))), $B$2)&amp;(IF($C$2="y", "", ")")))&amp;IF($C$2&lt;&gt;"y", "", (IF($A$2&lt;&gt;"y", " (", "±"))&amp;ROUND((STDEV(IF($F$3:$F$1002=$F74, R$3:R$1002))), $D$2)&amp;")")),"")))))</f>
        <v/>
      </c>
      <c r="AN74" s="5" t="str">
        <f t="array" ref="AN74">IF(S$2="n","",IF(ISERROR(STDEV(IF($F$3:$F$1002=$F74, S$3:S$1002))),"",((IF($E74&gt;AN$2,(", "&amp;S$3&amp;" "&amp;FIXED((MIN(IF($F$3:$F$1002=$F74,S$3:S$1002,""))),$B$2)&amp;"–"&amp;FIXED((MAX(IF($F$3:$F$1002=$F74,S$3:S$1002,""))),$B$2)&amp;IF($A$2&lt;&gt;"y", "", " ("&amp;ROUND((AVERAGE(IF($F$3:$F$1002=$F74, S$3:S$1002))), $B$2)&amp;(IF($C$2="y", "", ")")))&amp;IF($C$2&lt;&gt;"y", "", (IF($A$2&lt;&gt;"y", " (", "±"))&amp;ROUND((STDEV(IF($F$3:$F$1002=$F74, S$3:S$1002))), $D$2)&amp;")")),"")))))</f>
        <v/>
      </c>
      <c r="AO74" s="5" t="str">
        <f t="array" ref="AO74">IF(T$2="n","",IF(ISERROR(STDEV(IF($F$3:$F$1002=$F74, T$3:T$1002))),"",((IF($E74&gt;AO$2,(", "&amp;T$3&amp;" "&amp;FIXED((MIN(IF($F$3:$F$1002=$F74,T$3:T$1002,""))),$B$2)&amp;"–"&amp;FIXED((MAX(IF($F$3:$F$1002=$F74,T$3:T$1002,""))),$B$2)&amp;IF($A$2&lt;&gt;"y", "", " ("&amp;ROUND((AVERAGE(IF($F$3:$F$1002=$F74, T$3:T$1002))), $B$2)&amp;(IF($C$2="y", "", ")")))&amp;IF($C$2&lt;&gt;"y", "", (IF($A$2&lt;&gt;"y", " (", "±"))&amp;ROUND((STDEV(IF($F$3:$F$1002=$F74, T$3:T$1002))), $D$2)&amp;")")),"")))))</f>
        <v/>
      </c>
      <c r="AP74" s="5" t="str">
        <f t="array" ref="AP74">IF(U$2="n","",IF(ISERROR(STDEV(IF($F$3:$F$1002=$F74, U$3:U$1002))),"",((IF($E74&gt;AP$2,(", "&amp;U$3&amp;" "&amp;FIXED((MIN(IF($F$3:$F$1002=$F74,U$3:U$1002,""))),$B$2)&amp;"–"&amp;FIXED((MAX(IF($F$3:$F$1002=$F74,U$3:U$1002,""))),$B$2)&amp;IF($A$2&lt;&gt;"y", "", " ("&amp;ROUND((AVERAGE(IF($F$3:$F$1002=$F74, U$3:U$1002))), $B$2)&amp;(IF($C$2="y", "", ")")))&amp;IF($C$2&lt;&gt;"y", "", (IF($A$2&lt;&gt;"y", " (", "±"))&amp;ROUND((STDEV(IF($F$3:$F$1002=$F74, U$3:U$1002))), $D$2)&amp;")")),"")))))</f>
        <v/>
      </c>
      <c r="AQ74" s="5" t="str">
        <f t="array" ref="AQ74">IF(V$2="n","",IF(ISERROR(STDEV(IF($F$3:$F$1002=$F74, V$3:V$1002))),"",((IF($E74&gt;AQ$2,(", "&amp;V$3&amp;" "&amp;FIXED((MIN(IF($F$3:$F$1002=$F74,V$3:V$1002,""))),$B$2)&amp;"–"&amp;FIXED((MAX(IF($F$3:$F$1002=$F74,V$3:V$1002,""))),$B$2)&amp;IF($A$2&lt;&gt;"y", "", " ("&amp;ROUND((AVERAGE(IF($F$3:$F$1002=$F74, V$3:V$1002))), $B$2)&amp;(IF($C$2="y", "", ")")))&amp;IF($C$2&lt;&gt;"y", "", (IF($A$2&lt;&gt;"y", " (", "±"))&amp;ROUND((STDEV(IF($F$3:$F$1002=$F74, V$3:V$1002))), $D$2)&amp;")")),"")))))</f>
        <v/>
      </c>
      <c r="AR74" s="5" t="str">
        <f t="array" ref="AR74">IF(W$2="n","",IF(ISERROR(STDEV(IF($F$3:$F$1002=$F74, W$3:W$1002))),"",((IF($E74&gt;AR$2,(", "&amp;W$3&amp;" "&amp;FIXED((MIN(IF($F$3:$F$1002=$F74,W$3:W$1002,""))),$B$2)&amp;"–"&amp;FIXED((MAX(IF($F$3:$F$1002=$F74,W$3:W$1002,""))),$B$2)&amp;IF($A$2&lt;&gt;"y", "", " ("&amp;ROUND((AVERAGE(IF($F$3:$F$1002=$F74, W$3:W$1002))), $B$2)&amp;(IF($C$2="y", "", ")")))&amp;IF($C$2&lt;&gt;"y", "", (IF($A$2&lt;&gt;"y", " (", "±"))&amp;ROUND((STDEV(IF($F$3:$F$1002=$F74, W$3:W$1002))), $D$2)&amp;")")),"")))))</f>
        <v/>
      </c>
      <c r="AS74" s="5" t="str">
        <f t="array" ref="AS74">IF(X$2="n","",IF(ISERROR(STDEV(IF($F$3:$F$1002=$F74, X$3:X$1002))),"",((IF($E74&gt;AS$2,(", "&amp;X$3&amp;" "&amp;FIXED((MIN(IF($F$3:$F$1002=$F74,X$3:X$1002,""))),$B$2)&amp;"–"&amp;FIXED((MAX(IF($F$3:$F$1002=$F74,X$3:X$1002,""))),$B$2)&amp;IF($A$2&lt;&gt;"y", "", " ("&amp;ROUND((AVERAGE(IF($F$3:$F$1002=$F74, X$3:X$1002))), $B$2)&amp;(IF($C$2="y", "", ")")))&amp;IF($C$2&lt;&gt;"y", "", (IF($A$2&lt;&gt;"y", " (", "±"))&amp;ROUND((STDEV(IF($F$3:$F$1002=$F74, X$3:X$1002))), $D$2)&amp;")")),"")))))</f>
        <v/>
      </c>
      <c r="AT74" s="5" t="str">
        <f t="array" ref="AT74">IF(Y$2="n","",IF(ISERROR(STDEV(IF($F$3:$F$1002=$F74, Y$3:Y$1002))),"",((IF($E74&gt;AT$2,(", "&amp;Y$3&amp;" "&amp;FIXED((MIN(IF($F$3:$F$1002=$F74,Y$3:Y$1002,""))),$B$2)&amp;"–"&amp;FIXED((MAX(IF($F$3:$F$1002=$F74,Y$3:Y$1002,""))),$B$2)&amp;IF($A$2&lt;&gt;"y", "", " ("&amp;ROUND((AVERAGE(IF($F$3:$F$1002=$F74, Y$3:Y$1002))), $B$2)&amp;(IF($C$2="y", "", ")")))&amp;IF($C$2&lt;&gt;"y", "", (IF($A$2&lt;&gt;"y", " (", "±"))&amp;ROUND((STDEV(IF($F$3:$F$1002=$F74, Y$3:Y$1002))), $D$2)&amp;")")),"")))))</f>
        <v/>
      </c>
      <c r="AU74" s="5" t="str">
        <f t="array" ref="AU74">IF(Z$2="n","",IF(ISERROR(STDEV(IF($F$3:$F$1002=$F74, Z$3:Z$1002))),"",((IF($E74&gt;AU$2,(", "&amp;Z$3&amp;" "&amp;FIXED((MIN(IF($F$3:$F$1002=$F74,Z$3:Z$1002,""))),$B$2)&amp;"–"&amp;FIXED((MAX(IF($F$3:$F$1002=$F74,Z$3:Z$1002,""))),$B$2)&amp;IF($A$2&lt;&gt;"y", "", " ("&amp;ROUND((AVERAGE(IF($F$3:$F$1002=$F74, Z$3:Z$1002))), $B$2)&amp;(IF($C$2="y", "", ")")))&amp;IF($C$2&lt;&gt;"y", "", (IF($A$2&lt;&gt;"y", " (", "±"))&amp;ROUND((STDEV(IF($F$3:$F$1002=$F74, Z$3:Z$1002))), $D$2)&amp;")")),"")))))</f>
        <v/>
      </c>
      <c r="AV74" s="5" t="str">
        <f t="array" ref="AV74">IF(AA$2="n","",IF(ISERROR(STDEV(IF($F$3:$F$1002=$F74, AA$3:AA$1002))),"",((IF($E74&gt;AV$2,(", "&amp;AA$3&amp;" "&amp;FIXED((MIN(IF($F$3:$F$1002=$F74,AA$3:AA$1002,""))),$B$2)&amp;"–"&amp;FIXED((MAX(IF($F$3:$F$1002=$F74,AA$3:AA$1002,""))),$B$2)&amp;IF($A$2&lt;&gt;"y", "", " ("&amp;ROUND((AVERAGE(IF($F$3:$F$1002=$F74, AA$3:AA$1002))), $B$2)&amp;(IF($C$2="y", "", ")")))&amp;IF($C$2&lt;&gt;"y", "", (IF($A$2&lt;&gt;"y", " (", "±"))&amp;ROUND((STDEV(IF($F$3:$F$1002=$F74, AA$3:AA$1002))), $D$2)&amp;")")),"")))))</f>
        <v/>
      </c>
      <c r="AW74" s="5">
        <f t="shared" si="24"/>
        <v>52</v>
      </c>
      <c r="AX74" s="51" t="str">
        <f t="shared" si="25"/>
        <v/>
      </c>
    </row>
    <row r="75" spans="1:50" s="1" customFormat="1" x14ac:dyDescent="0.2">
      <c r="A75" s="45">
        <f t="shared" si="20"/>
        <v>5</v>
      </c>
      <c r="B75" s="38"/>
      <c r="C75" s="38"/>
      <c r="D75" s="38"/>
      <c r="E75" s="4">
        <f t="shared" si="26"/>
        <v>0</v>
      </c>
      <c r="F75" s="4" t="str">
        <f t="shared" si="21"/>
        <v/>
      </c>
      <c r="G75" s="5">
        <f t="shared" si="22"/>
        <v>0</v>
      </c>
      <c r="H75" s="38"/>
      <c r="I75" s="38"/>
      <c r="J75" s="38"/>
      <c r="K75" s="38"/>
      <c r="L75" s="38"/>
      <c r="M75" s="38"/>
      <c r="N75" s="38"/>
      <c r="O75" s="38"/>
      <c r="P75" s="38"/>
      <c r="Q75" s="38"/>
      <c r="R75" s="38"/>
      <c r="S75" s="38"/>
      <c r="T75" s="38"/>
      <c r="U75" s="38"/>
      <c r="V75" s="38"/>
      <c r="W75" s="38"/>
      <c r="X75" s="38"/>
      <c r="Y75" s="38"/>
      <c r="Z75" s="38"/>
      <c r="AA75" s="38"/>
      <c r="AB75" s="5" t="str">
        <f t="shared" si="23"/>
        <v/>
      </c>
      <c r="AC75" s="5" t="str">
        <f t="array" ref="AC75">IF(H$2="n","",IF(ISERROR(STDEV(IF($F$3:$F$1002=$F75, H$3:H$1002))),"",((IF($E75&gt;AC$2,(H$3&amp;" "&amp;FIXED((MIN(IF($F$3:$F$1002=$F75,H$3:H$1002,""))),$B$2)&amp;"–"&amp;FIXED((MAX(IF($F$3:$F$1002=$F75,H$3:H$1002,""))),$B$2)&amp;IF($A$2&lt;&gt;"y", "", " ("&amp;ROUND((AVERAGE(IF($F$3:$F$1002=$F75, H$3:H$1002))), $B$2)&amp;(IF($C$2="y", "", ")")))&amp;IF($C$2&lt;&gt;"y", "", (IF($A$2&lt;&gt;"y", " (", "±"))&amp;ROUND((STDEV(IF($F$3:$F$1002=$F75, H$3:H$1002))), $D$2)&amp;")")),"")))))</f>
        <v/>
      </c>
      <c r="AD75" s="5" t="str">
        <f t="array" ref="AD75">IF(I$2="n","",IF(ISERROR(STDEV(IF($F$3:$F$1002=$F75, I$3:I$1002))),"",((IF($E75&gt;AD$2,(", "&amp;I$3&amp;" "&amp;FIXED((MIN(IF($F$3:$F$1002=$F75,I$3:I$1002,""))),$B$2)&amp;"–"&amp;FIXED((MAX(IF($F$3:$F$1002=$F75,I$3:I$1002,""))),$B$2)&amp;IF($A$2&lt;&gt;"y", "", " ("&amp;ROUND((AVERAGE(IF($F$3:$F$1002=$F75, I$3:I$1002))), $B$2)&amp;(IF($C$2="y", "", ")")))&amp;IF($C$2&lt;&gt;"y", "", (IF($A$2&lt;&gt;"y", " (", "±"))&amp;ROUND((STDEV(IF($F$3:$F$1002=$F75, I$3:I$1002))), $D$2)&amp;")")),"")))))</f>
        <v/>
      </c>
      <c r="AE75" s="5" t="str">
        <f t="array" ref="AE75">IF(J$2="n","",IF(ISERROR(STDEV(IF($F$3:$F$1002=$F75, J$3:J$1002))),"",((IF($E75&gt;AE$2,(", "&amp;J$3&amp;" "&amp;FIXED((MIN(IF($F$3:$F$1002=$F75,J$3:J$1002,""))),$B$2)&amp;"–"&amp;FIXED((MAX(IF($F$3:$F$1002=$F75,J$3:J$1002,""))),$B$2)&amp;IF($A$2&lt;&gt;"y", "", " ("&amp;ROUND((AVERAGE(IF($F$3:$F$1002=$F75, J$3:J$1002))), $B$2)&amp;(IF($C$2="y", "", ")")))&amp;IF($C$2&lt;&gt;"y", "", (IF($A$2&lt;&gt;"y", " (", "±"))&amp;ROUND((STDEV(IF($F$3:$F$1002=$F75, J$3:J$1002))), $D$2)&amp;")")),"")))))</f>
        <v/>
      </c>
      <c r="AF75" s="5" t="str">
        <f t="array" ref="AF75">IF(K$2="n","",IF(ISERROR(STDEV(IF($F$3:$F$1002=$F75, K$3:K$1002))),"",((IF($E75&gt;AF$2,(", "&amp;K$3&amp;" "&amp;FIXED((MIN(IF($F$3:$F$1002=$F75,K$3:K$1002,""))),$B$2)&amp;"–"&amp;FIXED((MAX(IF($F$3:$F$1002=$F75,K$3:K$1002,""))),$B$2)&amp;IF($A$2&lt;&gt;"y", "", " ("&amp;ROUND((AVERAGE(IF($F$3:$F$1002=$F75, K$3:K$1002))), $B$2)&amp;(IF($C$2="y", "", ")")))&amp;IF($C$2&lt;&gt;"y", "", (IF($A$2&lt;&gt;"y", " (", "±"))&amp;ROUND((STDEV(IF($F$3:$F$1002=$F75, K$3:K$1002))), $D$2)&amp;")")),"")))))</f>
        <v/>
      </c>
      <c r="AG75" s="5" t="str">
        <f t="array" ref="AG75">IF(L$2="n","",IF(ISERROR(STDEV(IF($F$3:$F$1002=$F75, L$3:L$1002))),"",((IF($E75&gt;AG$2,(", "&amp;L$3&amp;" "&amp;FIXED((MIN(IF($F$3:$F$1002=$F75,L$3:L$1002,""))),$B$2)&amp;"–"&amp;FIXED((MAX(IF($F$3:$F$1002=$F75,L$3:L$1002,""))),$B$2)&amp;IF($A$2&lt;&gt;"y", "", " ("&amp;ROUND((AVERAGE(IF($F$3:$F$1002=$F75, L$3:L$1002))), $B$2)&amp;(IF($C$2="y", "", ")")))&amp;IF($C$2&lt;&gt;"y", "", (IF($A$2&lt;&gt;"y", " (", "±"))&amp;ROUND((STDEV(IF($F$3:$F$1002=$F75, L$3:L$1002))), $D$2)&amp;")")),"")))))</f>
        <v/>
      </c>
      <c r="AH75" s="5" t="str">
        <f t="array" ref="AH75">IF(M$2="n","",IF(ISERROR(STDEV(IF($F$3:$F$1002=$F75, M$3:M$1002))),"",((IF($E75&gt;AH$2,(", "&amp;M$3&amp;" "&amp;FIXED((MIN(IF($F$3:$F$1002=$F75,M$3:M$1002,""))),$B$2)&amp;"–"&amp;FIXED((MAX(IF($F$3:$F$1002=$F75,M$3:M$1002,""))),$B$2)&amp;IF($A$2&lt;&gt;"y", "", " ("&amp;ROUND((AVERAGE(IF($F$3:$F$1002=$F75, M$3:M$1002))), $B$2)&amp;(IF($C$2="y", "", ")")))&amp;IF($C$2&lt;&gt;"y", "", (IF($A$2&lt;&gt;"y", " (", "±"))&amp;ROUND((STDEV(IF($F$3:$F$1002=$F75, M$3:M$1002))), $D$2)&amp;")")),"")))))</f>
        <v/>
      </c>
      <c r="AI75" s="5" t="str">
        <f t="array" ref="AI75">IF(N$2="n","",IF(ISERROR(STDEV(IF($F$3:$F$1002=$F75, N$3:N$1002))),"",((IF($E75&gt;AI$2,(", "&amp;N$3&amp;" "&amp;FIXED((MIN(IF($F$3:$F$1002=$F75,N$3:N$1002,""))),$B$2)&amp;"–"&amp;FIXED((MAX(IF($F$3:$F$1002=$F75,N$3:N$1002,""))),$B$2)&amp;IF($A$2&lt;&gt;"y", "", " ("&amp;ROUND((AVERAGE(IF($F$3:$F$1002=$F75, N$3:N$1002))), $B$2)&amp;(IF($C$2="y", "", ")")))&amp;IF($C$2&lt;&gt;"y", "", (IF($A$2&lt;&gt;"y", " (", "±"))&amp;ROUND((STDEV(IF($F$3:$F$1002=$F75, N$3:N$1002))), $D$2)&amp;")")),"")))))</f>
        <v/>
      </c>
      <c r="AJ75" s="5" t="str">
        <f t="array" ref="AJ75">IF(O$2="n","",IF(ISERROR(STDEV(IF($F$3:$F$1002=$F75, O$3:O$1002))),"",((IF($E75&gt;AJ$2,(", "&amp;O$3&amp;" "&amp;FIXED((MIN(IF($F$3:$F$1002=$F75,O$3:O$1002,""))),$B$2)&amp;"–"&amp;FIXED((MAX(IF($F$3:$F$1002=$F75,O$3:O$1002,""))),$B$2)&amp;IF($A$2&lt;&gt;"y", "", " ("&amp;ROUND((AVERAGE(IF($F$3:$F$1002=$F75, O$3:O$1002))), $B$2)&amp;(IF($C$2="y", "", ")")))&amp;IF($C$2&lt;&gt;"y", "", (IF($A$2&lt;&gt;"y", " (", "±"))&amp;ROUND((STDEV(IF($F$3:$F$1002=$F75, O$3:O$1002))), $D$2)&amp;")")),"")))))</f>
        <v/>
      </c>
      <c r="AK75" s="5" t="str">
        <f t="array" ref="AK75">IF(P$2="n","",IF(ISERROR(STDEV(IF($F$3:$F$1002=$F75, P$3:P$1002))),"",((IF($E75&gt;AK$2,(", "&amp;P$3&amp;" "&amp;FIXED((MIN(IF($F$3:$F$1002=$F75,P$3:P$1002,""))),$B$2)&amp;"–"&amp;FIXED((MAX(IF($F$3:$F$1002=$F75,P$3:P$1002,""))),$B$2)&amp;IF($A$2&lt;&gt;"y", "", " ("&amp;ROUND((AVERAGE(IF($F$3:$F$1002=$F75, P$3:P$1002))), $B$2)&amp;(IF($C$2="y", "", ")")))&amp;IF($C$2&lt;&gt;"y", "", (IF($A$2&lt;&gt;"y", " (", "±"))&amp;ROUND((STDEV(IF($F$3:$F$1002=$F75, P$3:P$1002))), $D$2)&amp;")")),"")))))</f>
        <v/>
      </c>
      <c r="AL75" s="5" t="str">
        <f t="array" ref="AL75">IF(Q$2="n","",IF(ISERROR(STDEV(IF($F$3:$F$1002=$F75, Q$3:Q$1002))),"",((IF($E75&gt;AL$2,(", "&amp;Q$3&amp;" "&amp;FIXED((MIN(IF($F$3:$F$1002=$F75,Q$3:Q$1002,""))),$B$2)&amp;"–"&amp;FIXED((MAX(IF($F$3:$F$1002=$F75,Q$3:Q$1002,""))),$B$2)&amp;IF($A$2&lt;&gt;"y", "", " ("&amp;ROUND((AVERAGE(IF($F$3:$F$1002=$F75, Q$3:Q$1002))), $B$2)&amp;(IF($C$2="y", "", ")")))&amp;IF($C$2&lt;&gt;"y", "", (IF($A$2&lt;&gt;"y", " (", "±"))&amp;ROUND((STDEV(IF($F$3:$F$1002=$F75, Q$3:Q$1002))), $D$2)&amp;")")),"")))))</f>
        <v/>
      </c>
      <c r="AM75" s="5" t="str">
        <f t="array" ref="AM75">IF(R$2="n","",IF(ISERROR(STDEV(IF($F$3:$F$1002=$F75, R$3:R$1002))),"",((IF($E75&gt;AM$2,(", "&amp;R$3&amp;" "&amp;FIXED((MIN(IF($F$3:$F$1002=$F75,R$3:R$1002,""))),$B$2)&amp;"–"&amp;FIXED((MAX(IF($F$3:$F$1002=$F75,R$3:R$1002,""))),$B$2)&amp;IF($A$2&lt;&gt;"y", "", " ("&amp;ROUND((AVERAGE(IF($F$3:$F$1002=$F75, R$3:R$1002))), $B$2)&amp;(IF($C$2="y", "", ")")))&amp;IF($C$2&lt;&gt;"y", "", (IF($A$2&lt;&gt;"y", " (", "±"))&amp;ROUND((STDEV(IF($F$3:$F$1002=$F75, R$3:R$1002))), $D$2)&amp;")")),"")))))</f>
        <v/>
      </c>
      <c r="AN75" s="5" t="str">
        <f t="array" ref="AN75">IF(S$2="n","",IF(ISERROR(STDEV(IF($F$3:$F$1002=$F75, S$3:S$1002))),"",((IF($E75&gt;AN$2,(", "&amp;S$3&amp;" "&amp;FIXED((MIN(IF($F$3:$F$1002=$F75,S$3:S$1002,""))),$B$2)&amp;"–"&amp;FIXED((MAX(IF($F$3:$F$1002=$F75,S$3:S$1002,""))),$B$2)&amp;IF($A$2&lt;&gt;"y", "", " ("&amp;ROUND((AVERAGE(IF($F$3:$F$1002=$F75, S$3:S$1002))), $B$2)&amp;(IF($C$2="y", "", ")")))&amp;IF($C$2&lt;&gt;"y", "", (IF($A$2&lt;&gt;"y", " (", "±"))&amp;ROUND((STDEV(IF($F$3:$F$1002=$F75, S$3:S$1002))), $D$2)&amp;")")),"")))))</f>
        <v/>
      </c>
      <c r="AO75" s="5" t="str">
        <f t="array" ref="AO75">IF(T$2="n","",IF(ISERROR(STDEV(IF($F$3:$F$1002=$F75, T$3:T$1002))),"",((IF($E75&gt;AO$2,(", "&amp;T$3&amp;" "&amp;FIXED((MIN(IF($F$3:$F$1002=$F75,T$3:T$1002,""))),$B$2)&amp;"–"&amp;FIXED((MAX(IF($F$3:$F$1002=$F75,T$3:T$1002,""))),$B$2)&amp;IF($A$2&lt;&gt;"y", "", " ("&amp;ROUND((AVERAGE(IF($F$3:$F$1002=$F75, T$3:T$1002))), $B$2)&amp;(IF($C$2="y", "", ")")))&amp;IF($C$2&lt;&gt;"y", "", (IF($A$2&lt;&gt;"y", " (", "±"))&amp;ROUND((STDEV(IF($F$3:$F$1002=$F75, T$3:T$1002))), $D$2)&amp;")")),"")))))</f>
        <v/>
      </c>
      <c r="AP75" s="5" t="str">
        <f t="array" ref="AP75">IF(U$2="n","",IF(ISERROR(STDEV(IF($F$3:$F$1002=$F75, U$3:U$1002))),"",((IF($E75&gt;AP$2,(", "&amp;U$3&amp;" "&amp;FIXED((MIN(IF($F$3:$F$1002=$F75,U$3:U$1002,""))),$B$2)&amp;"–"&amp;FIXED((MAX(IF($F$3:$F$1002=$F75,U$3:U$1002,""))),$B$2)&amp;IF($A$2&lt;&gt;"y", "", " ("&amp;ROUND((AVERAGE(IF($F$3:$F$1002=$F75, U$3:U$1002))), $B$2)&amp;(IF($C$2="y", "", ")")))&amp;IF($C$2&lt;&gt;"y", "", (IF($A$2&lt;&gt;"y", " (", "±"))&amp;ROUND((STDEV(IF($F$3:$F$1002=$F75, U$3:U$1002))), $D$2)&amp;")")),"")))))</f>
        <v/>
      </c>
      <c r="AQ75" s="5" t="str">
        <f t="array" ref="AQ75">IF(V$2="n","",IF(ISERROR(STDEV(IF($F$3:$F$1002=$F75, V$3:V$1002))),"",((IF($E75&gt;AQ$2,(", "&amp;V$3&amp;" "&amp;FIXED((MIN(IF($F$3:$F$1002=$F75,V$3:V$1002,""))),$B$2)&amp;"–"&amp;FIXED((MAX(IF($F$3:$F$1002=$F75,V$3:V$1002,""))),$B$2)&amp;IF($A$2&lt;&gt;"y", "", " ("&amp;ROUND((AVERAGE(IF($F$3:$F$1002=$F75, V$3:V$1002))), $B$2)&amp;(IF($C$2="y", "", ")")))&amp;IF($C$2&lt;&gt;"y", "", (IF($A$2&lt;&gt;"y", " (", "±"))&amp;ROUND((STDEV(IF($F$3:$F$1002=$F75, V$3:V$1002))), $D$2)&amp;")")),"")))))</f>
        <v/>
      </c>
      <c r="AR75" s="5" t="str">
        <f t="array" ref="AR75">IF(W$2="n","",IF(ISERROR(STDEV(IF($F$3:$F$1002=$F75, W$3:W$1002))),"",((IF($E75&gt;AR$2,(", "&amp;W$3&amp;" "&amp;FIXED((MIN(IF($F$3:$F$1002=$F75,W$3:W$1002,""))),$B$2)&amp;"–"&amp;FIXED((MAX(IF($F$3:$F$1002=$F75,W$3:W$1002,""))),$B$2)&amp;IF($A$2&lt;&gt;"y", "", " ("&amp;ROUND((AVERAGE(IF($F$3:$F$1002=$F75, W$3:W$1002))), $B$2)&amp;(IF($C$2="y", "", ")")))&amp;IF($C$2&lt;&gt;"y", "", (IF($A$2&lt;&gt;"y", " (", "±"))&amp;ROUND((STDEV(IF($F$3:$F$1002=$F75, W$3:W$1002))), $D$2)&amp;")")),"")))))</f>
        <v/>
      </c>
      <c r="AS75" s="5" t="str">
        <f t="array" ref="AS75">IF(X$2="n","",IF(ISERROR(STDEV(IF($F$3:$F$1002=$F75, X$3:X$1002))),"",((IF($E75&gt;AS$2,(", "&amp;X$3&amp;" "&amp;FIXED((MIN(IF($F$3:$F$1002=$F75,X$3:X$1002,""))),$B$2)&amp;"–"&amp;FIXED((MAX(IF($F$3:$F$1002=$F75,X$3:X$1002,""))),$B$2)&amp;IF($A$2&lt;&gt;"y", "", " ("&amp;ROUND((AVERAGE(IF($F$3:$F$1002=$F75, X$3:X$1002))), $B$2)&amp;(IF($C$2="y", "", ")")))&amp;IF($C$2&lt;&gt;"y", "", (IF($A$2&lt;&gt;"y", " (", "±"))&amp;ROUND((STDEV(IF($F$3:$F$1002=$F75, X$3:X$1002))), $D$2)&amp;")")),"")))))</f>
        <v/>
      </c>
      <c r="AT75" s="5" t="str">
        <f t="array" ref="AT75">IF(Y$2="n","",IF(ISERROR(STDEV(IF($F$3:$F$1002=$F75, Y$3:Y$1002))),"",((IF($E75&gt;AT$2,(", "&amp;Y$3&amp;" "&amp;FIXED((MIN(IF($F$3:$F$1002=$F75,Y$3:Y$1002,""))),$B$2)&amp;"–"&amp;FIXED((MAX(IF($F$3:$F$1002=$F75,Y$3:Y$1002,""))),$B$2)&amp;IF($A$2&lt;&gt;"y", "", " ("&amp;ROUND((AVERAGE(IF($F$3:$F$1002=$F75, Y$3:Y$1002))), $B$2)&amp;(IF($C$2="y", "", ")")))&amp;IF($C$2&lt;&gt;"y", "", (IF($A$2&lt;&gt;"y", " (", "±"))&amp;ROUND((STDEV(IF($F$3:$F$1002=$F75, Y$3:Y$1002))), $D$2)&amp;")")),"")))))</f>
        <v/>
      </c>
      <c r="AU75" s="5" t="str">
        <f t="array" ref="AU75">IF(Z$2="n","",IF(ISERROR(STDEV(IF($F$3:$F$1002=$F75, Z$3:Z$1002))),"",((IF($E75&gt;AU$2,(", "&amp;Z$3&amp;" "&amp;FIXED((MIN(IF($F$3:$F$1002=$F75,Z$3:Z$1002,""))),$B$2)&amp;"–"&amp;FIXED((MAX(IF($F$3:$F$1002=$F75,Z$3:Z$1002,""))),$B$2)&amp;IF($A$2&lt;&gt;"y", "", " ("&amp;ROUND((AVERAGE(IF($F$3:$F$1002=$F75, Z$3:Z$1002))), $B$2)&amp;(IF($C$2="y", "", ")")))&amp;IF($C$2&lt;&gt;"y", "", (IF($A$2&lt;&gt;"y", " (", "±"))&amp;ROUND((STDEV(IF($F$3:$F$1002=$F75, Z$3:Z$1002))), $D$2)&amp;")")),"")))))</f>
        <v/>
      </c>
      <c r="AV75" s="5" t="str">
        <f t="array" ref="AV75">IF(AA$2="n","",IF(ISERROR(STDEV(IF($F$3:$F$1002=$F75, AA$3:AA$1002))),"",((IF($E75&gt;AV$2,(", "&amp;AA$3&amp;" "&amp;FIXED((MIN(IF($F$3:$F$1002=$F75,AA$3:AA$1002,""))),$B$2)&amp;"–"&amp;FIXED((MAX(IF($F$3:$F$1002=$F75,AA$3:AA$1002,""))),$B$2)&amp;IF($A$2&lt;&gt;"y", "", " ("&amp;ROUND((AVERAGE(IF($F$3:$F$1002=$F75, AA$3:AA$1002))), $B$2)&amp;(IF($C$2="y", "", ")")))&amp;IF($C$2&lt;&gt;"y", "", (IF($A$2&lt;&gt;"y", " (", "±"))&amp;ROUND((STDEV(IF($F$3:$F$1002=$F75, AA$3:AA$1002))), $D$2)&amp;")")),"")))))</f>
        <v/>
      </c>
      <c r="AW75" s="5">
        <f t="shared" si="24"/>
        <v>53</v>
      </c>
      <c r="AX75" s="51" t="str">
        <f t="shared" si="25"/>
        <v/>
      </c>
    </row>
    <row r="76" spans="1:50" s="1" customFormat="1" x14ac:dyDescent="0.2">
      <c r="A76" s="45">
        <f t="shared" si="20"/>
        <v>5</v>
      </c>
      <c r="B76" s="38"/>
      <c r="C76" s="38"/>
      <c r="D76" s="38"/>
      <c r="E76" s="4">
        <f t="shared" si="26"/>
        <v>0</v>
      </c>
      <c r="F76" s="4" t="str">
        <f t="shared" si="21"/>
        <v/>
      </c>
      <c r="G76" s="5">
        <f t="shared" si="22"/>
        <v>0</v>
      </c>
      <c r="H76" s="38"/>
      <c r="I76" s="38"/>
      <c r="J76" s="38"/>
      <c r="K76" s="38"/>
      <c r="L76" s="38"/>
      <c r="M76" s="38"/>
      <c r="N76" s="38"/>
      <c r="O76" s="38"/>
      <c r="P76" s="38"/>
      <c r="Q76" s="38"/>
      <c r="R76" s="38"/>
      <c r="S76" s="38"/>
      <c r="T76" s="38"/>
      <c r="U76" s="38"/>
      <c r="V76" s="38"/>
      <c r="W76" s="38"/>
      <c r="X76" s="38"/>
      <c r="Y76" s="38"/>
      <c r="Z76" s="38"/>
      <c r="AA76" s="38"/>
      <c r="AB76" s="5" t="str">
        <f t="shared" si="23"/>
        <v/>
      </c>
      <c r="AC76" s="5" t="str">
        <f t="array" ref="AC76">IF(H$2="n","",IF(ISERROR(STDEV(IF($F$3:$F$1002=$F76, H$3:H$1002))),"",((IF($E76&gt;AC$2,(H$3&amp;" "&amp;FIXED((MIN(IF($F$3:$F$1002=$F76,H$3:H$1002,""))),$B$2)&amp;"–"&amp;FIXED((MAX(IF($F$3:$F$1002=$F76,H$3:H$1002,""))),$B$2)&amp;IF($A$2&lt;&gt;"y", "", " ("&amp;ROUND((AVERAGE(IF($F$3:$F$1002=$F76, H$3:H$1002))), $B$2)&amp;(IF($C$2="y", "", ")")))&amp;IF($C$2&lt;&gt;"y", "", (IF($A$2&lt;&gt;"y", " (", "±"))&amp;ROUND((STDEV(IF($F$3:$F$1002=$F76, H$3:H$1002))), $D$2)&amp;")")),"")))))</f>
        <v/>
      </c>
      <c r="AD76" s="5" t="str">
        <f t="array" ref="AD76">IF(I$2="n","",IF(ISERROR(STDEV(IF($F$3:$F$1002=$F76, I$3:I$1002))),"",((IF($E76&gt;AD$2,(", "&amp;I$3&amp;" "&amp;FIXED((MIN(IF($F$3:$F$1002=$F76,I$3:I$1002,""))),$B$2)&amp;"–"&amp;FIXED((MAX(IF($F$3:$F$1002=$F76,I$3:I$1002,""))),$B$2)&amp;IF($A$2&lt;&gt;"y", "", " ("&amp;ROUND((AVERAGE(IF($F$3:$F$1002=$F76, I$3:I$1002))), $B$2)&amp;(IF($C$2="y", "", ")")))&amp;IF($C$2&lt;&gt;"y", "", (IF($A$2&lt;&gt;"y", " (", "±"))&amp;ROUND((STDEV(IF($F$3:$F$1002=$F76, I$3:I$1002))), $D$2)&amp;")")),"")))))</f>
        <v/>
      </c>
      <c r="AE76" s="5" t="str">
        <f t="array" ref="AE76">IF(J$2="n","",IF(ISERROR(STDEV(IF($F$3:$F$1002=$F76, J$3:J$1002))),"",((IF($E76&gt;AE$2,(", "&amp;J$3&amp;" "&amp;FIXED((MIN(IF($F$3:$F$1002=$F76,J$3:J$1002,""))),$B$2)&amp;"–"&amp;FIXED((MAX(IF($F$3:$F$1002=$F76,J$3:J$1002,""))),$B$2)&amp;IF($A$2&lt;&gt;"y", "", " ("&amp;ROUND((AVERAGE(IF($F$3:$F$1002=$F76, J$3:J$1002))), $B$2)&amp;(IF($C$2="y", "", ")")))&amp;IF($C$2&lt;&gt;"y", "", (IF($A$2&lt;&gt;"y", " (", "±"))&amp;ROUND((STDEV(IF($F$3:$F$1002=$F76, J$3:J$1002))), $D$2)&amp;")")),"")))))</f>
        <v/>
      </c>
      <c r="AF76" s="5" t="str">
        <f t="array" ref="AF76">IF(K$2="n","",IF(ISERROR(STDEV(IF($F$3:$F$1002=$F76, K$3:K$1002))),"",((IF($E76&gt;AF$2,(", "&amp;K$3&amp;" "&amp;FIXED((MIN(IF($F$3:$F$1002=$F76,K$3:K$1002,""))),$B$2)&amp;"–"&amp;FIXED((MAX(IF($F$3:$F$1002=$F76,K$3:K$1002,""))),$B$2)&amp;IF($A$2&lt;&gt;"y", "", " ("&amp;ROUND((AVERAGE(IF($F$3:$F$1002=$F76, K$3:K$1002))), $B$2)&amp;(IF($C$2="y", "", ")")))&amp;IF($C$2&lt;&gt;"y", "", (IF($A$2&lt;&gt;"y", " (", "±"))&amp;ROUND((STDEV(IF($F$3:$F$1002=$F76, K$3:K$1002))), $D$2)&amp;")")),"")))))</f>
        <v/>
      </c>
      <c r="AG76" s="5" t="str">
        <f t="array" ref="AG76">IF(L$2="n","",IF(ISERROR(STDEV(IF($F$3:$F$1002=$F76, L$3:L$1002))),"",((IF($E76&gt;AG$2,(", "&amp;L$3&amp;" "&amp;FIXED((MIN(IF($F$3:$F$1002=$F76,L$3:L$1002,""))),$B$2)&amp;"–"&amp;FIXED((MAX(IF($F$3:$F$1002=$F76,L$3:L$1002,""))),$B$2)&amp;IF($A$2&lt;&gt;"y", "", " ("&amp;ROUND((AVERAGE(IF($F$3:$F$1002=$F76, L$3:L$1002))), $B$2)&amp;(IF($C$2="y", "", ")")))&amp;IF($C$2&lt;&gt;"y", "", (IF($A$2&lt;&gt;"y", " (", "±"))&amp;ROUND((STDEV(IF($F$3:$F$1002=$F76, L$3:L$1002))), $D$2)&amp;")")),"")))))</f>
        <v/>
      </c>
      <c r="AH76" s="5" t="str">
        <f t="array" ref="AH76">IF(M$2="n","",IF(ISERROR(STDEV(IF($F$3:$F$1002=$F76, M$3:M$1002))),"",((IF($E76&gt;AH$2,(", "&amp;M$3&amp;" "&amp;FIXED((MIN(IF($F$3:$F$1002=$F76,M$3:M$1002,""))),$B$2)&amp;"–"&amp;FIXED((MAX(IF($F$3:$F$1002=$F76,M$3:M$1002,""))),$B$2)&amp;IF($A$2&lt;&gt;"y", "", " ("&amp;ROUND((AVERAGE(IF($F$3:$F$1002=$F76, M$3:M$1002))), $B$2)&amp;(IF($C$2="y", "", ")")))&amp;IF($C$2&lt;&gt;"y", "", (IF($A$2&lt;&gt;"y", " (", "±"))&amp;ROUND((STDEV(IF($F$3:$F$1002=$F76, M$3:M$1002))), $D$2)&amp;")")),"")))))</f>
        <v/>
      </c>
      <c r="AI76" s="5" t="str">
        <f t="array" ref="AI76">IF(N$2="n","",IF(ISERROR(STDEV(IF($F$3:$F$1002=$F76, N$3:N$1002))),"",((IF($E76&gt;AI$2,(", "&amp;N$3&amp;" "&amp;FIXED((MIN(IF($F$3:$F$1002=$F76,N$3:N$1002,""))),$B$2)&amp;"–"&amp;FIXED((MAX(IF($F$3:$F$1002=$F76,N$3:N$1002,""))),$B$2)&amp;IF($A$2&lt;&gt;"y", "", " ("&amp;ROUND((AVERAGE(IF($F$3:$F$1002=$F76, N$3:N$1002))), $B$2)&amp;(IF($C$2="y", "", ")")))&amp;IF($C$2&lt;&gt;"y", "", (IF($A$2&lt;&gt;"y", " (", "±"))&amp;ROUND((STDEV(IF($F$3:$F$1002=$F76, N$3:N$1002))), $D$2)&amp;")")),"")))))</f>
        <v/>
      </c>
      <c r="AJ76" s="5" t="str">
        <f t="array" ref="AJ76">IF(O$2="n","",IF(ISERROR(STDEV(IF($F$3:$F$1002=$F76, O$3:O$1002))),"",((IF($E76&gt;AJ$2,(", "&amp;O$3&amp;" "&amp;FIXED((MIN(IF($F$3:$F$1002=$F76,O$3:O$1002,""))),$B$2)&amp;"–"&amp;FIXED((MAX(IF($F$3:$F$1002=$F76,O$3:O$1002,""))),$B$2)&amp;IF($A$2&lt;&gt;"y", "", " ("&amp;ROUND((AVERAGE(IF($F$3:$F$1002=$F76, O$3:O$1002))), $B$2)&amp;(IF($C$2="y", "", ")")))&amp;IF($C$2&lt;&gt;"y", "", (IF($A$2&lt;&gt;"y", " (", "±"))&amp;ROUND((STDEV(IF($F$3:$F$1002=$F76, O$3:O$1002))), $D$2)&amp;")")),"")))))</f>
        <v/>
      </c>
      <c r="AK76" s="5" t="str">
        <f t="array" ref="AK76">IF(P$2="n","",IF(ISERROR(STDEV(IF($F$3:$F$1002=$F76, P$3:P$1002))),"",((IF($E76&gt;AK$2,(", "&amp;P$3&amp;" "&amp;FIXED((MIN(IF($F$3:$F$1002=$F76,P$3:P$1002,""))),$B$2)&amp;"–"&amp;FIXED((MAX(IF($F$3:$F$1002=$F76,P$3:P$1002,""))),$B$2)&amp;IF($A$2&lt;&gt;"y", "", " ("&amp;ROUND((AVERAGE(IF($F$3:$F$1002=$F76, P$3:P$1002))), $B$2)&amp;(IF($C$2="y", "", ")")))&amp;IF($C$2&lt;&gt;"y", "", (IF($A$2&lt;&gt;"y", " (", "±"))&amp;ROUND((STDEV(IF($F$3:$F$1002=$F76, P$3:P$1002))), $D$2)&amp;")")),"")))))</f>
        <v/>
      </c>
      <c r="AL76" s="5" t="str">
        <f t="array" ref="AL76">IF(Q$2="n","",IF(ISERROR(STDEV(IF($F$3:$F$1002=$F76, Q$3:Q$1002))),"",((IF($E76&gt;AL$2,(", "&amp;Q$3&amp;" "&amp;FIXED((MIN(IF($F$3:$F$1002=$F76,Q$3:Q$1002,""))),$B$2)&amp;"–"&amp;FIXED((MAX(IF($F$3:$F$1002=$F76,Q$3:Q$1002,""))),$B$2)&amp;IF($A$2&lt;&gt;"y", "", " ("&amp;ROUND((AVERAGE(IF($F$3:$F$1002=$F76, Q$3:Q$1002))), $B$2)&amp;(IF($C$2="y", "", ")")))&amp;IF($C$2&lt;&gt;"y", "", (IF($A$2&lt;&gt;"y", " (", "±"))&amp;ROUND((STDEV(IF($F$3:$F$1002=$F76, Q$3:Q$1002))), $D$2)&amp;")")),"")))))</f>
        <v/>
      </c>
      <c r="AM76" s="5" t="str">
        <f t="array" ref="AM76">IF(R$2="n","",IF(ISERROR(STDEV(IF($F$3:$F$1002=$F76, R$3:R$1002))),"",((IF($E76&gt;AM$2,(", "&amp;R$3&amp;" "&amp;FIXED((MIN(IF($F$3:$F$1002=$F76,R$3:R$1002,""))),$B$2)&amp;"–"&amp;FIXED((MAX(IF($F$3:$F$1002=$F76,R$3:R$1002,""))),$B$2)&amp;IF($A$2&lt;&gt;"y", "", " ("&amp;ROUND((AVERAGE(IF($F$3:$F$1002=$F76, R$3:R$1002))), $B$2)&amp;(IF($C$2="y", "", ")")))&amp;IF($C$2&lt;&gt;"y", "", (IF($A$2&lt;&gt;"y", " (", "±"))&amp;ROUND((STDEV(IF($F$3:$F$1002=$F76, R$3:R$1002))), $D$2)&amp;")")),"")))))</f>
        <v/>
      </c>
      <c r="AN76" s="5" t="str">
        <f t="array" ref="AN76">IF(S$2="n","",IF(ISERROR(STDEV(IF($F$3:$F$1002=$F76, S$3:S$1002))),"",((IF($E76&gt;AN$2,(", "&amp;S$3&amp;" "&amp;FIXED((MIN(IF($F$3:$F$1002=$F76,S$3:S$1002,""))),$B$2)&amp;"–"&amp;FIXED((MAX(IF($F$3:$F$1002=$F76,S$3:S$1002,""))),$B$2)&amp;IF($A$2&lt;&gt;"y", "", " ("&amp;ROUND((AVERAGE(IF($F$3:$F$1002=$F76, S$3:S$1002))), $B$2)&amp;(IF($C$2="y", "", ")")))&amp;IF($C$2&lt;&gt;"y", "", (IF($A$2&lt;&gt;"y", " (", "±"))&amp;ROUND((STDEV(IF($F$3:$F$1002=$F76, S$3:S$1002))), $D$2)&amp;")")),"")))))</f>
        <v/>
      </c>
      <c r="AO76" s="5" t="str">
        <f t="array" ref="AO76">IF(T$2="n","",IF(ISERROR(STDEV(IF($F$3:$F$1002=$F76, T$3:T$1002))),"",((IF($E76&gt;AO$2,(", "&amp;T$3&amp;" "&amp;FIXED((MIN(IF($F$3:$F$1002=$F76,T$3:T$1002,""))),$B$2)&amp;"–"&amp;FIXED((MAX(IF($F$3:$F$1002=$F76,T$3:T$1002,""))),$B$2)&amp;IF($A$2&lt;&gt;"y", "", " ("&amp;ROUND((AVERAGE(IF($F$3:$F$1002=$F76, T$3:T$1002))), $B$2)&amp;(IF($C$2="y", "", ")")))&amp;IF($C$2&lt;&gt;"y", "", (IF($A$2&lt;&gt;"y", " (", "±"))&amp;ROUND((STDEV(IF($F$3:$F$1002=$F76, T$3:T$1002))), $D$2)&amp;")")),"")))))</f>
        <v/>
      </c>
      <c r="AP76" s="5" t="str">
        <f t="array" ref="AP76">IF(U$2="n","",IF(ISERROR(STDEV(IF($F$3:$F$1002=$F76, U$3:U$1002))),"",((IF($E76&gt;AP$2,(", "&amp;U$3&amp;" "&amp;FIXED((MIN(IF($F$3:$F$1002=$F76,U$3:U$1002,""))),$B$2)&amp;"–"&amp;FIXED((MAX(IF($F$3:$F$1002=$F76,U$3:U$1002,""))),$B$2)&amp;IF($A$2&lt;&gt;"y", "", " ("&amp;ROUND((AVERAGE(IF($F$3:$F$1002=$F76, U$3:U$1002))), $B$2)&amp;(IF($C$2="y", "", ")")))&amp;IF($C$2&lt;&gt;"y", "", (IF($A$2&lt;&gt;"y", " (", "±"))&amp;ROUND((STDEV(IF($F$3:$F$1002=$F76, U$3:U$1002))), $D$2)&amp;")")),"")))))</f>
        <v/>
      </c>
      <c r="AQ76" s="5" t="str">
        <f t="array" ref="AQ76">IF(V$2="n","",IF(ISERROR(STDEV(IF($F$3:$F$1002=$F76, V$3:V$1002))),"",((IF($E76&gt;AQ$2,(", "&amp;V$3&amp;" "&amp;FIXED((MIN(IF($F$3:$F$1002=$F76,V$3:V$1002,""))),$B$2)&amp;"–"&amp;FIXED((MAX(IF($F$3:$F$1002=$F76,V$3:V$1002,""))),$B$2)&amp;IF($A$2&lt;&gt;"y", "", " ("&amp;ROUND((AVERAGE(IF($F$3:$F$1002=$F76, V$3:V$1002))), $B$2)&amp;(IF($C$2="y", "", ")")))&amp;IF($C$2&lt;&gt;"y", "", (IF($A$2&lt;&gt;"y", " (", "±"))&amp;ROUND((STDEV(IF($F$3:$F$1002=$F76, V$3:V$1002))), $D$2)&amp;")")),"")))))</f>
        <v/>
      </c>
      <c r="AR76" s="5" t="str">
        <f t="array" ref="AR76">IF(W$2="n","",IF(ISERROR(STDEV(IF($F$3:$F$1002=$F76, W$3:W$1002))),"",((IF($E76&gt;AR$2,(", "&amp;W$3&amp;" "&amp;FIXED((MIN(IF($F$3:$F$1002=$F76,W$3:W$1002,""))),$B$2)&amp;"–"&amp;FIXED((MAX(IF($F$3:$F$1002=$F76,W$3:W$1002,""))),$B$2)&amp;IF($A$2&lt;&gt;"y", "", " ("&amp;ROUND((AVERAGE(IF($F$3:$F$1002=$F76, W$3:W$1002))), $B$2)&amp;(IF($C$2="y", "", ")")))&amp;IF($C$2&lt;&gt;"y", "", (IF($A$2&lt;&gt;"y", " (", "±"))&amp;ROUND((STDEV(IF($F$3:$F$1002=$F76, W$3:W$1002))), $D$2)&amp;")")),"")))))</f>
        <v/>
      </c>
      <c r="AS76" s="5" t="str">
        <f t="array" ref="AS76">IF(X$2="n","",IF(ISERROR(STDEV(IF($F$3:$F$1002=$F76, X$3:X$1002))),"",((IF($E76&gt;AS$2,(", "&amp;X$3&amp;" "&amp;FIXED((MIN(IF($F$3:$F$1002=$F76,X$3:X$1002,""))),$B$2)&amp;"–"&amp;FIXED((MAX(IF($F$3:$F$1002=$F76,X$3:X$1002,""))),$B$2)&amp;IF($A$2&lt;&gt;"y", "", " ("&amp;ROUND((AVERAGE(IF($F$3:$F$1002=$F76, X$3:X$1002))), $B$2)&amp;(IF($C$2="y", "", ")")))&amp;IF($C$2&lt;&gt;"y", "", (IF($A$2&lt;&gt;"y", " (", "±"))&amp;ROUND((STDEV(IF($F$3:$F$1002=$F76, X$3:X$1002))), $D$2)&amp;")")),"")))))</f>
        <v/>
      </c>
      <c r="AT76" s="5" t="str">
        <f t="array" ref="AT76">IF(Y$2="n","",IF(ISERROR(STDEV(IF($F$3:$F$1002=$F76, Y$3:Y$1002))),"",((IF($E76&gt;AT$2,(", "&amp;Y$3&amp;" "&amp;FIXED((MIN(IF($F$3:$F$1002=$F76,Y$3:Y$1002,""))),$B$2)&amp;"–"&amp;FIXED((MAX(IF($F$3:$F$1002=$F76,Y$3:Y$1002,""))),$B$2)&amp;IF($A$2&lt;&gt;"y", "", " ("&amp;ROUND((AVERAGE(IF($F$3:$F$1002=$F76, Y$3:Y$1002))), $B$2)&amp;(IF($C$2="y", "", ")")))&amp;IF($C$2&lt;&gt;"y", "", (IF($A$2&lt;&gt;"y", " (", "±"))&amp;ROUND((STDEV(IF($F$3:$F$1002=$F76, Y$3:Y$1002))), $D$2)&amp;")")),"")))))</f>
        <v/>
      </c>
      <c r="AU76" s="5" t="str">
        <f t="array" ref="AU76">IF(Z$2="n","",IF(ISERROR(STDEV(IF($F$3:$F$1002=$F76, Z$3:Z$1002))),"",((IF($E76&gt;AU$2,(", "&amp;Z$3&amp;" "&amp;FIXED((MIN(IF($F$3:$F$1002=$F76,Z$3:Z$1002,""))),$B$2)&amp;"–"&amp;FIXED((MAX(IF($F$3:$F$1002=$F76,Z$3:Z$1002,""))),$B$2)&amp;IF($A$2&lt;&gt;"y", "", " ("&amp;ROUND((AVERAGE(IF($F$3:$F$1002=$F76, Z$3:Z$1002))), $B$2)&amp;(IF($C$2="y", "", ")")))&amp;IF($C$2&lt;&gt;"y", "", (IF($A$2&lt;&gt;"y", " (", "±"))&amp;ROUND((STDEV(IF($F$3:$F$1002=$F76, Z$3:Z$1002))), $D$2)&amp;")")),"")))))</f>
        <v/>
      </c>
      <c r="AV76" s="5" t="str">
        <f t="array" ref="AV76">IF(AA$2="n","",IF(ISERROR(STDEV(IF($F$3:$F$1002=$F76, AA$3:AA$1002))),"",((IF($E76&gt;AV$2,(", "&amp;AA$3&amp;" "&amp;FIXED((MIN(IF($F$3:$F$1002=$F76,AA$3:AA$1002,""))),$B$2)&amp;"–"&amp;FIXED((MAX(IF($F$3:$F$1002=$F76,AA$3:AA$1002,""))),$B$2)&amp;IF($A$2&lt;&gt;"y", "", " ("&amp;ROUND((AVERAGE(IF($F$3:$F$1002=$F76, AA$3:AA$1002))), $B$2)&amp;(IF($C$2="y", "", ")")))&amp;IF($C$2&lt;&gt;"y", "", (IF($A$2&lt;&gt;"y", " (", "±"))&amp;ROUND((STDEV(IF($F$3:$F$1002=$F76, AA$3:AA$1002))), $D$2)&amp;")")),"")))))</f>
        <v/>
      </c>
      <c r="AW76" s="5">
        <f t="shared" si="24"/>
        <v>54</v>
      </c>
      <c r="AX76" s="51" t="str">
        <f t="shared" si="25"/>
        <v/>
      </c>
    </row>
    <row r="77" spans="1:50" s="1" customFormat="1" x14ac:dyDescent="0.2">
      <c r="A77" s="45">
        <f t="shared" si="20"/>
        <v>5</v>
      </c>
      <c r="B77" s="38"/>
      <c r="C77" s="38"/>
      <c r="D77" s="38"/>
      <c r="E77" s="4">
        <f t="shared" si="26"/>
        <v>0</v>
      </c>
      <c r="F77" s="4" t="str">
        <f t="shared" si="21"/>
        <v/>
      </c>
      <c r="G77" s="5">
        <f t="shared" si="22"/>
        <v>0</v>
      </c>
      <c r="H77" s="38"/>
      <c r="I77" s="38"/>
      <c r="J77" s="38"/>
      <c r="K77" s="38"/>
      <c r="L77" s="38"/>
      <c r="M77" s="38"/>
      <c r="N77" s="38"/>
      <c r="O77" s="38"/>
      <c r="P77" s="38"/>
      <c r="Q77" s="38"/>
      <c r="R77" s="38"/>
      <c r="S77" s="38"/>
      <c r="T77" s="38"/>
      <c r="U77" s="38"/>
      <c r="V77" s="38"/>
      <c r="W77" s="38"/>
      <c r="X77" s="38"/>
      <c r="Y77" s="38"/>
      <c r="Z77" s="38"/>
      <c r="AA77" s="38"/>
      <c r="AB77" s="5" t="str">
        <f t="shared" si="23"/>
        <v/>
      </c>
      <c r="AC77" s="5" t="str">
        <f t="array" ref="AC77">IF(H$2="n","",IF(ISERROR(STDEV(IF($F$3:$F$1002=$F77, H$3:H$1002))),"",((IF($E77&gt;AC$2,(H$3&amp;" "&amp;FIXED((MIN(IF($F$3:$F$1002=$F77,H$3:H$1002,""))),$B$2)&amp;"–"&amp;FIXED((MAX(IF($F$3:$F$1002=$F77,H$3:H$1002,""))),$B$2)&amp;IF($A$2&lt;&gt;"y", "", " ("&amp;ROUND((AVERAGE(IF($F$3:$F$1002=$F77, H$3:H$1002))), $B$2)&amp;(IF($C$2="y", "", ")")))&amp;IF($C$2&lt;&gt;"y", "", (IF($A$2&lt;&gt;"y", " (", "±"))&amp;ROUND((STDEV(IF($F$3:$F$1002=$F77, H$3:H$1002))), $D$2)&amp;")")),"")))))</f>
        <v/>
      </c>
      <c r="AD77" s="5" t="str">
        <f t="array" ref="AD77">IF(I$2="n","",IF(ISERROR(STDEV(IF($F$3:$F$1002=$F77, I$3:I$1002))),"",((IF($E77&gt;AD$2,(", "&amp;I$3&amp;" "&amp;FIXED((MIN(IF($F$3:$F$1002=$F77,I$3:I$1002,""))),$B$2)&amp;"–"&amp;FIXED((MAX(IF($F$3:$F$1002=$F77,I$3:I$1002,""))),$B$2)&amp;IF($A$2&lt;&gt;"y", "", " ("&amp;ROUND((AVERAGE(IF($F$3:$F$1002=$F77, I$3:I$1002))), $B$2)&amp;(IF($C$2="y", "", ")")))&amp;IF($C$2&lt;&gt;"y", "", (IF($A$2&lt;&gt;"y", " (", "±"))&amp;ROUND((STDEV(IF($F$3:$F$1002=$F77, I$3:I$1002))), $D$2)&amp;")")),"")))))</f>
        <v/>
      </c>
      <c r="AE77" s="5" t="str">
        <f t="array" ref="AE77">IF(J$2="n","",IF(ISERROR(STDEV(IF($F$3:$F$1002=$F77, J$3:J$1002))),"",((IF($E77&gt;AE$2,(", "&amp;J$3&amp;" "&amp;FIXED((MIN(IF($F$3:$F$1002=$F77,J$3:J$1002,""))),$B$2)&amp;"–"&amp;FIXED((MAX(IF($F$3:$F$1002=$F77,J$3:J$1002,""))),$B$2)&amp;IF($A$2&lt;&gt;"y", "", " ("&amp;ROUND((AVERAGE(IF($F$3:$F$1002=$F77, J$3:J$1002))), $B$2)&amp;(IF($C$2="y", "", ")")))&amp;IF($C$2&lt;&gt;"y", "", (IF($A$2&lt;&gt;"y", " (", "±"))&amp;ROUND((STDEV(IF($F$3:$F$1002=$F77, J$3:J$1002))), $D$2)&amp;")")),"")))))</f>
        <v/>
      </c>
      <c r="AF77" s="5" t="str">
        <f t="array" ref="AF77">IF(K$2="n","",IF(ISERROR(STDEV(IF($F$3:$F$1002=$F77, K$3:K$1002))),"",((IF($E77&gt;AF$2,(", "&amp;K$3&amp;" "&amp;FIXED((MIN(IF($F$3:$F$1002=$F77,K$3:K$1002,""))),$B$2)&amp;"–"&amp;FIXED((MAX(IF($F$3:$F$1002=$F77,K$3:K$1002,""))),$B$2)&amp;IF($A$2&lt;&gt;"y", "", " ("&amp;ROUND((AVERAGE(IF($F$3:$F$1002=$F77, K$3:K$1002))), $B$2)&amp;(IF($C$2="y", "", ")")))&amp;IF($C$2&lt;&gt;"y", "", (IF($A$2&lt;&gt;"y", " (", "±"))&amp;ROUND((STDEV(IF($F$3:$F$1002=$F77, K$3:K$1002))), $D$2)&amp;")")),"")))))</f>
        <v/>
      </c>
      <c r="AG77" s="5" t="str">
        <f t="array" ref="AG77">IF(L$2="n","",IF(ISERROR(STDEV(IF($F$3:$F$1002=$F77, L$3:L$1002))),"",((IF($E77&gt;AG$2,(", "&amp;L$3&amp;" "&amp;FIXED((MIN(IF($F$3:$F$1002=$F77,L$3:L$1002,""))),$B$2)&amp;"–"&amp;FIXED((MAX(IF($F$3:$F$1002=$F77,L$3:L$1002,""))),$B$2)&amp;IF($A$2&lt;&gt;"y", "", " ("&amp;ROUND((AVERAGE(IF($F$3:$F$1002=$F77, L$3:L$1002))), $B$2)&amp;(IF($C$2="y", "", ")")))&amp;IF($C$2&lt;&gt;"y", "", (IF($A$2&lt;&gt;"y", " (", "±"))&amp;ROUND((STDEV(IF($F$3:$F$1002=$F77, L$3:L$1002))), $D$2)&amp;")")),"")))))</f>
        <v/>
      </c>
      <c r="AH77" s="5" t="str">
        <f t="array" ref="AH77">IF(M$2="n","",IF(ISERROR(STDEV(IF($F$3:$F$1002=$F77, M$3:M$1002))),"",((IF($E77&gt;AH$2,(", "&amp;M$3&amp;" "&amp;FIXED((MIN(IF($F$3:$F$1002=$F77,M$3:M$1002,""))),$B$2)&amp;"–"&amp;FIXED((MAX(IF($F$3:$F$1002=$F77,M$3:M$1002,""))),$B$2)&amp;IF($A$2&lt;&gt;"y", "", " ("&amp;ROUND((AVERAGE(IF($F$3:$F$1002=$F77, M$3:M$1002))), $B$2)&amp;(IF($C$2="y", "", ")")))&amp;IF($C$2&lt;&gt;"y", "", (IF($A$2&lt;&gt;"y", " (", "±"))&amp;ROUND((STDEV(IF($F$3:$F$1002=$F77, M$3:M$1002))), $D$2)&amp;")")),"")))))</f>
        <v/>
      </c>
      <c r="AI77" s="5" t="str">
        <f t="array" ref="AI77">IF(N$2="n","",IF(ISERROR(STDEV(IF($F$3:$F$1002=$F77, N$3:N$1002))),"",((IF($E77&gt;AI$2,(", "&amp;N$3&amp;" "&amp;FIXED((MIN(IF($F$3:$F$1002=$F77,N$3:N$1002,""))),$B$2)&amp;"–"&amp;FIXED((MAX(IF($F$3:$F$1002=$F77,N$3:N$1002,""))),$B$2)&amp;IF($A$2&lt;&gt;"y", "", " ("&amp;ROUND((AVERAGE(IF($F$3:$F$1002=$F77, N$3:N$1002))), $B$2)&amp;(IF($C$2="y", "", ")")))&amp;IF($C$2&lt;&gt;"y", "", (IF($A$2&lt;&gt;"y", " (", "±"))&amp;ROUND((STDEV(IF($F$3:$F$1002=$F77, N$3:N$1002))), $D$2)&amp;")")),"")))))</f>
        <v/>
      </c>
      <c r="AJ77" s="5" t="str">
        <f t="array" ref="AJ77">IF(O$2="n","",IF(ISERROR(STDEV(IF($F$3:$F$1002=$F77, O$3:O$1002))),"",((IF($E77&gt;AJ$2,(", "&amp;O$3&amp;" "&amp;FIXED((MIN(IF($F$3:$F$1002=$F77,O$3:O$1002,""))),$B$2)&amp;"–"&amp;FIXED((MAX(IF($F$3:$F$1002=$F77,O$3:O$1002,""))),$B$2)&amp;IF($A$2&lt;&gt;"y", "", " ("&amp;ROUND((AVERAGE(IF($F$3:$F$1002=$F77, O$3:O$1002))), $B$2)&amp;(IF($C$2="y", "", ")")))&amp;IF($C$2&lt;&gt;"y", "", (IF($A$2&lt;&gt;"y", " (", "±"))&amp;ROUND((STDEV(IF($F$3:$F$1002=$F77, O$3:O$1002))), $D$2)&amp;")")),"")))))</f>
        <v/>
      </c>
      <c r="AK77" s="5" t="str">
        <f t="array" ref="AK77">IF(P$2="n","",IF(ISERROR(STDEV(IF($F$3:$F$1002=$F77, P$3:P$1002))),"",((IF($E77&gt;AK$2,(", "&amp;P$3&amp;" "&amp;FIXED((MIN(IF($F$3:$F$1002=$F77,P$3:P$1002,""))),$B$2)&amp;"–"&amp;FIXED((MAX(IF($F$3:$F$1002=$F77,P$3:P$1002,""))),$B$2)&amp;IF($A$2&lt;&gt;"y", "", " ("&amp;ROUND((AVERAGE(IF($F$3:$F$1002=$F77, P$3:P$1002))), $B$2)&amp;(IF($C$2="y", "", ")")))&amp;IF($C$2&lt;&gt;"y", "", (IF($A$2&lt;&gt;"y", " (", "±"))&amp;ROUND((STDEV(IF($F$3:$F$1002=$F77, P$3:P$1002))), $D$2)&amp;")")),"")))))</f>
        <v/>
      </c>
      <c r="AL77" s="5" t="str">
        <f t="array" ref="AL77">IF(Q$2="n","",IF(ISERROR(STDEV(IF($F$3:$F$1002=$F77, Q$3:Q$1002))),"",((IF($E77&gt;AL$2,(", "&amp;Q$3&amp;" "&amp;FIXED((MIN(IF($F$3:$F$1002=$F77,Q$3:Q$1002,""))),$B$2)&amp;"–"&amp;FIXED((MAX(IF($F$3:$F$1002=$F77,Q$3:Q$1002,""))),$B$2)&amp;IF($A$2&lt;&gt;"y", "", " ("&amp;ROUND((AVERAGE(IF($F$3:$F$1002=$F77, Q$3:Q$1002))), $B$2)&amp;(IF($C$2="y", "", ")")))&amp;IF($C$2&lt;&gt;"y", "", (IF($A$2&lt;&gt;"y", " (", "±"))&amp;ROUND((STDEV(IF($F$3:$F$1002=$F77, Q$3:Q$1002))), $D$2)&amp;")")),"")))))</f>
        <v/>
      </c>
      <c r="AM77" s="5" t="str">
        <f t="array" ref="AM77">IF(R$2="n","",IF(ISERROR(STDEV(IF($F$3:$F$1002=$F77, R$3:R$1002))),"",((IF($E77&gt;AM$2,(", "&amp;R$3&amp;" "&amp;FIXED((MIN(IF($F$3:$F$1002=$F77,R$3:R$1002,""))),$B$2)&amp;"–"&amp;FIXED((MAX(IF($F$3:$F$1002=$F77,R$3:R$1002,""))),$B$2)&amp;IF($A$2&lt;&gt;"y", "", " ("&amp;ROUND((AVERAGE(IF($F$3:$F$1002=$F77, R$3:R$1002))), $B$2)&amp;(IF($C$2="y", "", ")")))&amp;IF($C$2&lt;&gt;"y", "", (IF($A$2&lt;&gt;"y", " (", "±"))&amp;ROUND((STDEV(IF($F$3:$F$1002=$F77, R$3:R$1002))), $D$2)&amp;")")),"")))))</f>
        <v/>
      </c>
      <c r="AN77" s="5" t="str">
        <f t="array" ref="AN77">IF(S$2="n","",IF(ISERROR(STDEV(IF($F$3:$F$1002=$F77, S$3:S$1002))),"",((IF($E77&gt;AN$2,(", "&amp;S$3&amp;" "&amp;FIXED((MIN(IF($F$3:$F$1002=$F77,S$3:S$1002,""))),$B$2)&amp;"–"&amp;FIXED((MAX(IF($F$3:$F$1002=$F77,S$3:S$1002,""))),$B$2)&amp;IF($A$2&lt;&gt;"y", "", " ("&amp;ROUND((AVERAGE(IF($F$3:$F$1002=$F77, S$3:S$1002))), $B$2)&amp;(IF($C$2="y", "", ")")))&amp;IF($C$2&lt;&gt;"y", "", (IF($A$2&lt;&gt;"y", " (", "±"))&amp;ROUND((STDEV(IF($F$3:$F$1002=$F77, S$3:S$1002))), $D$2)&amp;")")),"")))))</f>
        <v/>
      </c>
      <c r="AO77" s="5" t="str">
        <f t="array" ref="AO77">IF(T$2="n","",IF(ISERROR(STDEV(IF($F$3:$F$1002=$F77, T$3:T$1002))),"",((IF($E77&gt;AO$2,(", "&amp;T$3&amp;" "&amp;FIXED((MIN(IF($F$3:$F$1002=$F77,T$3:T$1002,""))),$B$2)&amp;"–"&amp;FIXED((MAX(IF($F$3:$F$1002=$F77,T$3:T$1002,""))),$B$2)&amp;IF($A$2&lt;&gt;"y", "", " ("&amp;ROUND((AVERAGE(IF($F$3:$F$1002=$F77, T$3:T$1002))), $B$2)&amp;(IF($C$2="y", "", ")")))&amp;IF($C$2&lt;&gt;"y", "", (IF($A$2&lt;&gt;"y", " (", "±"))&amp;ROUND((STDEV(IF($F$3:$F$1002=$F77, T$3:T$1002))), $D$2)&amp;")")),"")))))</f>
        <v/>
      </c>
      <c r="AP77" s="5" t="str">
        <f t="array" ref="AP77">IF(U$2="n","",IF(ISERROR(STDEV(IF($F$3:$F$1002=$F77, U$3:U$1002))),"",((IF($E77&gt;AP$2,(", "&amp;U$3&amp;" "&amp;FIXED((MIN(IF($F$3:$F$1002=$F77,U$3:U$1002,""))),$B$2)&amp;"–"&amp;FIXED((MAX(IF($F$3:$F$1002=$F77,U$3:U$1002,""))),$B$2)&amp;IF($A$2&lt;&gt;"y", "", " ("&amp;ROUND((AVERAGE(IF($F$3:$F$1002=$F77, U$3:U$1002))), $B$2)&amp;(IF($C$2="y", "", ")")))&amp;IF($C$2&lt;&gt;"y", "", (IF($A$2&lt;&gt;"y", " (", "±"))&amp;ROUND((STDEV(IF($F$3:$F$1002=$F77, U$3:U$1002))), $D$2)&amp;")")),"")))))</f>
        <v/>
      </c>
      <c r="AQ77" s="5" t="str">
        <f t="array" ref="AQ77">IF(V$2="n","",IF(ISERROR(STDEV(IF($F$3:$F$1002=$F77, V$3:V$1002))),"",((IF($E77&gt;AQ$2,(", "&amp;V$3&amp;" "&amp;FIXED((MIN(IF($F$3:$F$1002=$F77,V$3:V$1002,""))),$B$2)&amp;"–"&amp;FIXED((MAX(IF($F$3:$F$1002=$F77,V$3:V$1002,""))),$B$2)&amp;IF($A$2&lt;&gt;"y", "", " ("&amp;ROUND((AVERAGE(IF($F$3:$F$1002=$F77, V$3:V$1002))), $B$2)&amp;(IF($C$2="y", "", ")")))&amp;IF($C$2&lt;&gt;"y", "", (IF($A$2&lt;&gt;"y", " (", "±"))&amp;ROUND((STDEV(IF($F$3:$F$1002=$F77, V$3:V$1002))), $D$2)&amp;")")),"")))))</f>
        <v/>
      </c>
      <c r="AR77" s="5" t="str">
        <f t="array" ref="AR77">IF(W$2="n","",IF(ISERROR(STDEV(IF($F$3:$F$1002=$F77, W$3:W$1002))),"",((IF($E77&gt;AR$2,(", "&amp;W$3&amp;" "&amp;FIXED((MIN(IF($F$3:$F$1002=$F77,W$3:W$1002,""))),$B$2)&amp;"–"&amp;FIXED((MAX(IF($F$3:$F$1002=$F77,W$3:W$1002,""))),$B$2)&amp;IF($A$2&lt;&gt;"y", "", " ("&amp;ROUND((AVERAGE(IF($F$3:$F$1002=$F77, W$3:W$1002))), $B$2)&amp;(IF($C$2="y", "", ")")))&amp;IF($C$2&lt;&gt;"y", "", (IF($A$2&lt;&gt;"y", " (", "±"))&amp;ROUND((STDEV(IF($F$3:$F$1002=$F77, W$3:W$1002))), $D$2)&amp;")")),"")))))</f>
        <v/>
      </c>
      <c r="AS77" s="5" t="str">
        <f t="array" ref="AS77">IF(X$2="n","",IF(ISERROR(STDEV(IF($F$3:$F$1002=$F77, X$3:X$1002))),"",((IF($E77&gt;AS$2,(", "&amp;X$3&amp;" "&amp;FIXED((MIN(IF($F$3:$F$1002=$F77,X$3:X$1002,""))),$B$2)&amp;"–"&amp;FIXED((MAX(IF($F$3:$F$1002=$F77,X$3:X$1002,""))),$B$2)&amp;IF($A$2&lt;&gt;"y", "", " ("&amp;ROUND((AVERAGE(IF($F$3:$F$1002=$F77, X$3:X$1002))), $B$2)&amp;(IF($C$2="y", "", ")")))&amp;IF($C$2&lt;&gt;"y", "", (IF($A$2&lt;&gt;"y", " (", "±"))&amp;ROUND((STDEV(IF($F$3:$F$1002=$F77, X$3:X$1002))), $D$2)&amp;")")),"")))))</f>
        <v/>
      </c>
      <c r="AT77" s="5" t="str">
        <f t="array" ref="AT77">IF(Y$2="n","",IF(ISERROR(STDEV(IF($F$3:$F$1002=$F77, Y$3:Y$1002))),"",((IF($E77&gt;AT$2,(", "&amp;Y$3&amp;" "&amp;FIXED((MIN(IF($F$3:$F$1002=$F77,Y$3:Y$1002,""))),$B$2)&amp;"–"&amp;FIXED((MAX(IF($F$3:$F$1002=$F77,Y$3:Y$1002,""))),$B$2)&amp;IF($A$2&lt;&gt;"y", "", " ("&amp;ROUND((AVERAGE(IF($F$3:$F$1002=$F77, Y$3:Y$1002))), $B$2)&amp;(IF($C$2="y", "", ")")))&amp;IF($C$2&lt;&gt;"y", "", (IF($A$2&lt;&gt;"y", " (", "±"))&amp;ROUND((STDEV(IF($F$3:$F$1002=$F77, Y$3:Y$1002))), $D$2)&amp;")")),"")))))</f>
        <v/>
      </c>
      <c r="AU77" s="5" t="str">
        <f t="array" ref="AU77">IF(Z$2="n","",IF(ISERROR(STDEV(IF($F$3:$F$1002=$F77, Z$3:Z$1002))),"",((IF($E77&gt;AU$2,(", "&amp;Z$3&amp;" "&amp;FIXED((MIN(IF($F$3:$F$1002=$F77,Z$3:Z$1002,""))),$B$2)&amp;"–"&amp;FIXED((MAX(IF($F$3:$F$1002=$F77,Z$3:Z$1002,""))),$B$2)&amp;IF($A$2&lt;&gt;"y", "", " ("&amp;ROUND((AVERAGE(IF($F$3:$F$1002=$F77, Z$3:Z$1002))), $B$2)&amp;(IF($C$2="y", "", ")")))&amp;IF($C$2&lt;&gt;"y", "", (IF($A$2&lt;&gt;"y", " (", "±"))&amp;ROUND((STDEV(IF($F$3:$F$1002=$F77, Z$3:Z$1002))), $D$2)&amp;")")),"")))))</f>
        <v/>
      </c>
      <c r="AV77" s="5" t="str">
        <f t="array" ref="AV77">IF(AA$2="n","",IF(ISERROR(STDEV(IF($F$3:$F$1002=$F77, AA$3:AA$1002))),"",((IF($E77&gt;AV$2,(", "&amp;AA$3&amp;" "&amp;FIXED((MIN(IF($F$3:$F$1002=$F77,AA$3:AA$1002,""))),$B$2)&amp;"–"&amp;FIXED((MAX(IF($F$3:$F$1002=$F77,AA$3:AA$1002,""))),$B$2)&amp;IF($A$2&lt;&gt;"y", "", " ("&amp;ROUND((AVERAGE(IF($F$3:$F$1002=$F77, AA$3:AA$1002))), $B$2)&amp;(IF($C$2="y", "", ")")))&amp;IF($C$2&lt;&gt;"y", "", (IF($A$2&lt;&gt;"y", " (", "±"))&amp;ROUND((STDEV(IF($F$3:$F$1002=$F77, AA$3:AA$1002))), $D$2)&amp;")")),"")))))</f>
        <v/>
      </c>
      <c r="AW77" s="5">
        <f t="shared" si="24"/>
        <v>55</v>
      </c>
      <c r="AX77" s="51" t="str">
        <f t="shared" si="25"/>
        <v/>
      </c>
    </row>
    <row r="78" spans="1:50" s="1" customFormat="1" x14ac:dyDescent="0.2">
      <c r="A78" s="45">
        <f t="shared" si="20"/>
        <v>5</v>
      </c>
      <c r="B78" s="38"/>
      <c r="C78" s="38"/>
      <c r="D78" s="38"/>
      <c r="E78" s="4">
        <f t="shared" si="26"/>
        <v>0</v>
      </c>
      <c r="F78" s="4" t="str">
        <f t="shared" si="21"/>
        <v/>
      </c>
      <c r="G78" s="5">
        <f t="shared" si="22"/>
        <v>0</v>
      </c>
      <c r="H78" s="38"/>
      <c r="I78" s="38"/>
      <c r="J78" s="38"/>
      <c r="K78" s="38"/>
      <c r="L78" s="38"/>
      <c r="M78" s="38"/>
      <c r="N78" s="38"/>
      <c r="O78" s="38"/>
      <c r="P78" s="38"/>
      <c r="Q78" s="38"/>
      <c r="R78" s="38"/>
      <c r="S78" s="38"/>
      <c r="T78" s="38"/>
      <c r="U78" s="38"/>
      <c r="V78" s="38"/>
      <c r="W78" s="38"/>
      <c r="X78" s="38"/>
      <c r="Y78" s="38"/>
      <c r="Z78" s="38"/>
      <c r="AA78" s="38"/>
      <c r="AB78" s="5" t="str">
        <f t="shared" si="23"/>
        <v/>
      </c>
      <c r="AC78" s="5" t="str">
        <f t="array" ref="AC78">IF(H$2="n","",IF(ISERROR(STDEV(IF($F$3:$F$1002=$F78, H$3:H$1002))),"",((IF($E78&gt;AC$2,(H$3&amp;" "&amp;FIXED((MIN(IF($F$3:$F$1002=$F78,H$3:H$1002,""))),$B$2)&amp;"–"&amp;FIXED((MAX(IF($F$3:$F$1002=$F78,H$3:H$1002,""))),$B$2)&amp;IF($A$2&lt;&gt;"y", "", " ("&amp;ROUND((AVERAGE(IF($F$3:$F$1002=$F78, H$3:H$1002))), $B$2)&amp;(IF($C$2="y", "", ")")))&amp;IF($C$2&lt;&gt;"y", "", (IF($A$2&lt;&gt;"y", " (", "±"))&amp;ROUND((STDEV(IF($F$3:$F$1002=$F78, H$3:H$1002))), $D$2)&amp;")")),"")))))</f>
        <v/>
      </c>
      <c r="AD78" s="5" t="str">
        <f t="array" ref="AD78">IF(I$2="n","",IF(ISERROR(STDEV(IF($F$3:$F$1002=$F78, I$3:I$1002))),"",((IF($E78&gt;AD$2,(", "&amp;I$3&amp;" "&amp;FIXED((MIN(IF($F$3:$F$1002=$F78,I$3:I$1002,""))),$B$2)&amp;"–"&amp;FIXED((MAX(IF($F$3:$F$1002=$F78,I$3:I$1002,""))),$B$2)&amp;IF($A$2&lt;&gt;"y", "", " ("&amp;ROUND((AVERAGE(IF($F$3:$F$1002=$F78, I$3:I$1002))), $B$2)&amp;(IF($C$2="y", "", ")")))&amp;IF($C$2&lt;&gt;"y", "", (IF($A$2&lt;&gt;"y", " (", "±"))&amp;ROUND((STDEV(IF($F$3:$F$1002=$F78, I$3:I$1002))), $D$2)&amp;")")),"")))))</f>
        <v/>
      </c>
      <c r="AE78" s="5" t="str">
        <f t="array" ref="AE78">IF(J$2="n","",IF(ISERROR(STDEV(IF($F$3:$F$1002=$F78, J$3:J$1002))),"",((IF($E78&gt;AE$2,(", "&amp;J$3&amp;" "&amp;FIXED((MIN(IF($F$3:$F$1002=$F78,J$3:J$1002,""))),$B$2)&amp;"–"&amp;FIXED((MAX(IF($F$3:$F$1002=$F78,J$3:J$1002,""))),$B$2)&amp;IF($A$2&lt;&gt;"y", "", " ("&amp;ROUND((AVERAGE(IF($F$3:$F$1002=$F78, J$3:J$1002))), $B$2)&amp;(IF($C$2="y", "", ")")))&amp;IF($C$2&lt;&gt;"y", "", (IF($A$2&lt;&gt;"y", " (", "±"))&amp;ROUND((STDEV(IF($F$3:$F$1002=$F78, J$3:J$1002))), $D$2)&amp;")")),"")))))</f>
        <v/>
      </c>
      <c r="AF78" s="5" t="str">
        <f t="array" ref="AF78">IF(K$2="n","",IF(ISERROR(STDEV(IF($F$3:$F$1002=$F78, K$3:K$1002))),"",((IF($E78&gt;AF$2,(", "&amp;K$3&amp;" "&amp;FIXED((MIN(IF($F$3:$F$1002=$F78,K$3:K$1002,""))),$B$2)&amp;"–"&amp;FIXED((MAX(IF($F$3:$F$1002=$F78,K$3:K$1002,""))),$B$2)&amp;IF($A$2&lt;&gt;"y", "", " ("&amp;ROUND((AVERAGE(IF($F$3:$F$1002=$F78, K$3:K$1002))), $B$2)&amp;(IF($C$2="y", "", ")")))&amp;IF($C$2&lt;&gt;"y", "", (IF($A$2&lt;&gt;"y", " (", "±"))&amp;ROUND((STDEV(IF($F$3:$F$1002=$F78, K$3:K$1002))), $D$2)&amp;")")),"")))))</f>
        <v/>
      </c>
      <c r="AG78" s="5" t="str">
        <f t="array" ref="AG78">IF(L$2="n","",IF(ISERROR(STDEV(IF($F$3:$F$1002=$F78, L$3:L$1002))),"",((IF($E78&gt;AG$2,(", "&amp;L$3&amp;" "&amp;FIXED((MIN(IF($F$3:$F$1002=$F78,L$3:L$1002,""))),$B$2)&amp;"–"&amp;FIXED((MAX(IF($F$3:$F$1002=$F78,L$3:L$1002,""))),$B$2)&amp;IF($A$2&lt;&gt;"y", "", " ("&amp;ROUND((AVERAGE(IF($F$3:$F$1002=$F78, L$3:L$1002))), $B$2)&amp;(IF($C$2="y", "", ")")))&amp;IF($C$2&lt;&gt;"y", "", (IF($A$2&lt;&gt;"y", " (", "±"))&amp;ROUND((STDEV(IF($F$3:$F$1002=$F78, L$3:L$1002))), $D$2)&amp;")")),"")))))</f>
        <v/>
      </c>
      <c r="AH78" s="5" t="str">
        <f t="array" ref="AH78">IF(M$2="n","",IF(ISERROR(STDEV(IF($F$3:$F$1002=$F78, M$3:M$1002))),"",((IF($E78&gt;AH$2,(", "&amp;M$3&amp;" "&amp;FIXED((MIN(IF($F$3:$F$1002=$F78,M$3:M$1002,""))),$B$2)&amp;"–"&amp;FIXED((MAX(IF($F$3:$F$1002=$F78,M$3:M$1002,""))),$B$2)&amp;IF($A$2&lt;&gt;"y", "", " ("&amp;ROUND((AVERAGE(IF($F$3:$F$1002=$F78, M$3:M$1002))), $B$2)&amp;(IF($C$2="y", "", ")")))&amp;IF($C$2&lt;&gt;"y", "", (IF($A$2&lt;&gt;"y", " (", "±"))&amp;ROUND((STDEV(IF($F$3:$F$1002=$F78, M$3:M$1002))), $D$2)&amp;")")),"")))))</f>
        <v/>
      </c>
      <c r="AI78" s="5" t="str">
        <f t="array" ref="AI78">IF(N$2="n","",IF(ISERROR(STDEV(IF($F$3:$F$1002=$F78, N$3:N$1002))),"",((IF($E78&gt;AI$2,(", "&amp;N$3&amp;" "&amp;FIXED((MIN(IF($F$3:$F$1002=$F78,N$3:N$1002,""))),$B$2)&amp;"–"&amp;FIXED((MAX(IF($F$3:$F$1002=$F78,N$3:N$1002,""))),$B$2)&amp;IF($A$2&lt;&gt;"y", "", " ("&amp;ROUND((AVERAGE(IF($F$3:$F$1002=$F78, N$3:N$1002))), $B$2)&amp;(IF($C$2="y", "", ")")))&amp;IF($C$2&lt;&gt;"y", "", (IF($A$2&lt;&gt;"y", " (", "±"))&amp;ROUND((STDEV(IF($F$3:$F$1002=$F78, N$3:N$1002))), $D$2)&amp;")")),"")))))</f>
        <v/>
      </c>
      <c r="AJ78" s="5" t="str">
        <f t="array" ref="AJ78">IF(O$2="n","",IF(ISERROR(STDEV(IF($F$3:$F$1002=$F78, O$3:O$1002))),"",((IF($E78&gt;AJ$2,(", "&amp;O$3&amp;" "&amp;FIXED((MIN(IF($F$3:$F$1002=$F78,O$3:O$1002,""))),$B$2)&amp;"–"&amp;FIXED((MAX(IF($F$3:$F$1002=$F78,O$3:O$1002,""))),$B$2)&amp;IF($A$2&lt;&gt;"y", "", " ("&amp;ROUND((AVERAGE(IF($F$3:$F$1002=$F78, O$3:O$1002))), $B$2)&amp;(IF($C$2="y", "", ")")))&amp;IF($C$2&lt;&gt;"y", "", (IF($A$2&lt;&gt;"y", " (", "±"))&amp;ROUND((STDEV(IF($F$3:$F$1002=$F78, O$3:O$1002))), $D$2)&amp;")")),"")))))</f>
        <v/>
      </c>
      <c r="AK78" s="5" t="str">
        <f t="array" ref="AK78">IF(P$2="n","",IF(ISERROR(STDEV(IF($F$3:$F$1002=$F78, P$3:P$1002))),"",((IF($E78&gt;AK$2,(", "&amp;P$3&amp;" "&amp;FIXED((MIN(IF($F$3:$F$1002=$F78,P$3:P$1002,""))),$B$2)&amp;"–"&amp;FIXED((MAX(IF($F$3:$F$1002=$F78,P$3:P$1002,""))),$B$2)&amp;IF($A$2&lt;&gt;"y", "", " ("&amp;ROUND((AVERAGE(IF($F$3:$F$1002=$F78, P$3:P$1002))), $B$2)&amp;(IF($C$2="y", "", ")")))&amp;IF($C$2&lt;&gt;"y", "", (IF($A$2&lt;&gt;"y", " (", "±"))&amp;ROUND((STDEV(IF($F$3:$F$1002=$F78, P$3:P$1002))), $D$2)&amp;")")),"")))))</f>
        <v/>
      </c>
      <c r="AL78" s="5" t="str">
        <f t="array" ref="AL78">IF(Q$2="n","",IF(ISERROR(STDEV(IF($F$3:$F$1002=$F78, Q$3:Q$1002))),"",((IF($E78&gt;AL$2,(", "&amp;Q$3&amp;" "&amp;FIXED((MIN(IF($F$3:$F$1002=$F78,Q$3:Q$1002,""))),$B$2)&amp;"–"&amp;FIXED((MAX(IF($F$3:$F$1002=$F78,Q$3:Q$1002,""))),$B$2)&amp;IF($A$2&lt;&gt;"y", "", " ("&amp;ROUND((AVERAGE(IF($F$3:$F$1002=$F78, Q$3:Q$1002))), $B$2)&amp;(IF($C$2="y", "", ")")))&amp;IF($C$2&lt;&gt;"y", "", (IF($A$2&lt;&gt;"y", " (", "±"))&amp;ROUND((STDEV(IF($F$3:$F$1002=$F78, Q$3:Q$1002))), $D$2)&amp;")")),"")))))</f>
        <v/>
      </c>
      <c r="AM78" s="5" t="str">
        <f t="array" ref="AM78">IF(R$2="n","",IF(ISERROR(STDEV(IF($F$3:$F$1002=$F78, R$3:R$1002))),"",((IF($E78&gt;AM$2,(", "&amp;R$3&amp;" "&amp;FIXED((MIN(IF($F$3:$F$1002=$F78,R$3:R$1002,""))),$B$2)&amp;"–"&amp;FIXED((MAX(IF($F$3:$F$1002=$F78,R$3:R$1002,""))),$B$2)&amp;IF($A$2&lt;&gt;"y", "", " ("&amp;ROUND((AVERAGE(IF($F$3:$F$1002=$F78, R$3:R$1002))), $B$2)&amp;(IF($C$2="y", "", ")")))&amp;IF($C$2&lt;&gt;"y", "", (IF($A$2&lt;&gt;"y", " (", "±"))&amp;ROUND((STDEV(IF($F$3:$F$1002=$F78, R$3:R$1002))), $D$2)&amp;")")),"")))))</f>
        <v/>
      </c>
      <c r="AN78" s="5" t="str">
        <f t="array" ref="AN78">IF(S$2="n","",IF(ISERROR(STDEV(IF($F$3:$F$1002=$F78, S$3:S$1002))),"",((IF($E78&gt;AN$2,(", "&amp;S$3&amp;" "&amp;FIXED((MIN(IF($F$3:$F$1002=$F78,S$3:S$1002,""))),$B$2)&amp;"–"&amp;FIXED((MAX(IF($F$3:$F$1002=$F78,S$3:S$1002,""))),$B$2)&amp;IF($A$2&lt;&gt;"y", "", " ("&amp;ROUND((AVERAGE(IF($F$3:$F$1002=$F78, S$3:S$1002))), $B$2)&amp;(IF($C$2="y", "", ")")))&amp;IF($C$2&lt;&gt;"y", "", (IF($A$2&lt;&gt;"y", " (", "±"))&amp;ROUND((STDEV(IF($F$3:$F$1002=$F78, S$3:S$1002))), $D$2)&amp;")")),"")))))</f>
        <v/>
      </c>
      <c r="AO78" s="5" t="str">
        <f t="array" ref="AO78">IF(T$2="n","",IF(ISERROR(STDEV(IF($F$3:$F$1002=$F78, T$3:T$1002))),"",((IF($E78&gt;AO$2,(", "&amp;T$3&amp;" "&amp;FIXED((MIN(IF($F$3:$F$1002=$F78,T$3:T$1002,""))),$B$2)&amp;"–"&amp;FIXED((MAX(IF($F$3:$F$1002=$F78,T$3:T$1002,""))),$B$2)&amp;IF($A$2&lt;&gt;"y", "", " ("&amp;ROUND((AVERAGE(IF($F$3:$F$1002=$F78, T$3:T$1002))), $B$2)&amp;(IF($C$2="y", "", ")")))&amp;IF($C$2&lt;&gt;"y", "", (IF($A$2&lt;&gt;"y", " (", "±"))&amp;ROUND((STDEV(IF($F$3:$F$1002=$F78, T$3:T$1002))), $D$2)&amp;")")),"")))))</f>
        <v/>
      </c>
      <c r="AP78" s="5" t="str">
        <f t="array" ref="AP78">IF(U$2="n","",IF(ISERROR(STDEV(IF($F$3:$F$1002=$F78, U$3:U$1002))),"",((IF($E78&gt;AP$2,(", "&amp;U$3&amp;" "&amp;FIXED((MIN(IF($F$3:$F$1002=$F78,U$3:U$1002,""))),$B$2)&amp;"–"&amp;FIXED((MAX(IF($F$3:$F$1002=$F78,U$3:U$1002,""))),$B$2)&amp;IF($A$2&lt;&gt;"y", "", " ("&amp;ROUND((AVERAGE(IF($F$3:$F$1002=$F78, U$3:U$1002))), $B$2)&amp;(IF($C$2="y", "", ")")))&amp;IF($C$2&lt;&gt;"y", "", (IF($A$2&lt;&gt;"y", " (", "±"))&amp;ROUND((STDEV(IF($F$3:$F$1002=$F78, U$3:U$1002))), $D$2)&amp;")")),"")))))</f>
        <v/>
      </c>
      <c r="AQ78" s="5" t="str">
        <f t="array" ref="AQ78">IF(V$2="n","",IF(ISERROR(STDEV(IF($F$3:$F$1002=$F78, V$3:V$1002))),"",((IF($E78&gt;AQ$2,(", "&amp;V$3&amp;" "&amp;FIXED((MIN(IF($F$3:$F$1002=$F78,V$3:V$1002,""))),$B$2)&amp;"–"&amp;FIXED((MAX(IF($F$3:$F$1002=$F78,V$3:V$1002,""))),$B$2)&amp;IF($A$2&lt;&gt;"y", "", " ("&amp;ROUND((AVERAGE(IF($F$3:$F$1002=$F78, V$3:V$1002))), $B$2)&amp;(IF($C$2="y", "", ")")))&amp;IF($C$2&lt;&gt;"y", "", (IF($A$2&lt;&gt;"y", " (", "±"))&amp;ROUND((STDEV(IF($F$3:$F$1002=$F78, V$3:V$1002))), $D$2)&amp;")")),"")))))</f>
        <v/>
      </c>
      <c r="AR78" s="5" t="str">
        <f t="array" ref="AR78">IF(W$2="n","",IF(ISERROR(STDEV(IF($F$3:$F$1002=$F78, W$3:W$1002))),"",((IF($E78&gt;AR$2,(", "&amp;W$3&amp;" "&amp;FIXED((MIN(IF($F$3:$F$1002=$F78,W$3:W$1002,""))),$B$2)&amp;"–"&amp;FIXED((MAX(IF($F$3:$F$1002=$F78,W$3:W$1002,""))),$B$2)&amp;IF($A$2&lt;&gt;"y", "", " ("&amp;ROUND((AVERAGE(IF($F$3:$F$1002=$F78, W$3:W$1002))), $B$2)&amp;(IF($C$2="y", "", ")")))&amp;IF($C$2&lt;&gt;"y", "", (IF($A$2&lt;&gt;"y", " (", "±"))&amp;ROUND((STDEV(IF($F$3:$F$1002=$F78, W$3:W$1002))), $D$2)&amp;")")),"")))))</f>
        <v/>
      </c>
      <c r="AS78" s="5" t="str">
        <f t="array" ref="AS78">IF(X$2="n","",IF(ISERROR(STDEV(IF($F$3:$F$1002=$F78, X$3:X$1002))),"",((IF($E78&gt;AS$2,(", "&amp;X$3&amp;" "&amp;FIXED((MIN(IF($F$3:$F$1002=$F78,X$3:X$1002,""))),$B$2)&amp;"–"&amp;FIXED((MAX(IF($F$3:$F$1002=$F78,X$3:X$1002,""))),$B$2)&amp;IF($A$2&lt;&gt;"y", "", " ("&amp;ROUND((AVERAGE(IF($F$3:$F$1002=$F78, X$3:X$1002))), $B$2)&amp;(IF($C$2="y", "", ")")))&amp;IF($C$2&lt;&gt;"y", "", (IF($A$2&lt;&gt;"y", " (", "±"))&amp;ROUND((STDEV(IF($F$3:$F$1002=$F78, X$3:X$1002))), $D$2)&amp;")")),"")))))</f>
        <v/>
      </c>
      <c r="AT78" s="5" t="str">
        <f t="array" ref="AT78">IF(Y$2="n","",IF(ISERROR(STDEV(IF($F$3:$F$1002=$F78, Y$3:Y$1002))),"",((IF($E78&gt;AT$2,(", "&amp;Y$3&amp;" "&amp;FIXED((MIN(IF($F$3:$F$1002=$F78,Y$3:Y$1002,""))),$B$2)&amp;"–"&amp;FIXED((MAX(IF($F$3:$F$1002=$F78,Y$3:Y$1002,""))),$B$2)&amp;IF($A$2&lt;&gt;"y", "", " ("&amp;ROUND((AVERAGE(IF($F$3:$F$1002=$F78, Y$3:Y$1002))), $B$2)&amp;(IF($C$2="y", "", ")")))&amp;IF($C$2&lt;&gt;"y", "", (IF($A$2&lt;&gt;"y", " (", "±"))&amp;ROUND((STDEV(IF($F$3:$F$1002=$F78, Y$3:Y$1002))), $D$2)&amp;")")),"")))))</f>
        <v/>
      </c>
      <c r="AU78" s="5" t="str">
        <f t="array" ref="AU78">IF(Z$2="n","",IF(ISERROR(STDEV(IF($F$3:$F$1002=$F78, Z$3:Z$1002))),"",((IF($E78&gt;AU$2,(", "&amp;Z$3&amp;" "&amp;FIXED((MIN(IF($F$3:$F$1002=$F78,Z$3:Z$1002,""))),$B$2)&amp;"–"&amp;FIXED((MAX(IF($F$3:$F$1002=$F78,Z$3:Z$1002,""))),$B$2)&amp;IF($A$2&lt;&gt;"y", "", " ("&amp;ROUND((AVERAGE(IF($F$3:$F$1002=$F78, Z$3:Z$1002))), $B$2)&amp;(IF($C$2="y", "", ")")))&amp;IF($C$2&lt;&gt;"y", "", (IF($A$2&lt;&gt;"y", " (", "±"))&amp;ROUND((STDEV(IF($F$3:$F$1002=$F78, Z$3:Z$1002))), $D$2)&amp;")")),"")))))</f>
        <v/>
      </c>
      <c r="AV78" s="5" t="str">
        <f t="array" ref="AV78">IF(AA$2="n","",IF(ISERROR(STDEV(IF($F$3:$F$1002=$F78, AA$3:AA$1002))),"",((IF($E78&gt;AV$2,(", "&amp;AA$3&amp;" "&amp;FIXED((MIN(IF($F$3:$F$1002=$F78,AA$3:AA$1002,""))),$B$2)&amp;"–"&amp;FIXED((MAX(IF($F$3:$F$1002=$F78,AA$3:AA$1002,""))),$B$2)&amp;IF($A$2&lt;&gt;"y", "", " ("&amp;ROUND((AVERAGE(IF($F$3:$F$1002=$F78, AA$3:AA$1002))), $B$2)&amp;(IF($C$2="y", "", ")")))&amp;IF($C$2&lt;&gt;"y", "", (IF($A$2&lt;&gt;"y", " (", "±"))&amp;ROUND((STDEV(IF($F$3:$F$1002=$F78, AA$3:AA$1002))), $D$2)&amp;")")),"")))))</f>
        <v/>
      </c>
      <c r="AW78" s="5">
        <f t="shared" si="24"/>
        <v>56</v>
      </c>
      <c r="AX78" s="51" t="str">
        <f t="shared" si="25"/>
        <v/>
      </c>
    </row>
    <row r="79" spans="1:50" s="1" customFormat="1" x14ac:dyDescent="0.2">
      <c r="A79" s="45">
        <f t="shared" si="20"/>
        <v>5</v>
      </c>
      <c r="B79" s="38"/>
      <c r="C79" s="38"/>
      <c r="D79" s="38"/>
      <c r="E79" s="4">
        <f t="shared" si="26"/>
        <v>0</v>
      </c>
      <c r="F79" s="4" t="str">
        <f t="shared" si="21"/>
        <v/>
      </c>
      <c r="G79" s="5">
        <f t="shared" si="22"/>
        <v>0</v>
      </c>
      <c r="H79" s="38"/>
      <c r="I79" s="38"/>
      <c r="J79" s="38"/>
      <c r="K79" s="38"/>
      <c r="L79" s="38"/>
      <c r="M79" s="38"/>
      <c r="N79" s="38"/>
      <c r="O79" s="38"/>
      <c r="P79" s="38"/>
      <c r="Q79" s="38"/>
      <c r="R79" s="38"/>
      <c r="S79" s="38"/>
      <c r="T79" s="38"/>
      <c r="U79" s="38"/>
      <c r="V79" s="38"/>
      <c r="W79" s="38"/>
      <c r="X79" s="38"/>
      <c r="Y79" s="38"/>
      <c r="Z79" s="38"/>
      <c r="AA79" s="38"/>
      <c r="AB79" s="5" t="str">
        <f t="shared" si="23"/>
        <v/>
      </c>
      <c r="AC79" s="5" t="str">
        <f t="array" ref="AC79">IF(H$2="n","",IF(ISERROR(STDEV(IF($F$3:$F$1002=$F79, H$3:H$1002))),"",((IF($E79&gt;AC$2,(H$3&amp;" "&amp;FIXED((MIN(IF($F$3:$F$1002=$F79,H$3:H$1002,""))),$B$2)&amp;"–"&amp;FIXED((MAX(IF($F$3:$F$1002=$F79,H$3:H$1002,""))),$B$2)&amp;IF($A$2&lt;&gt;"y", "", " ("&amp;ROUND((AVERAGE(IF($F$3:$F$1002=$F79, H$3:H$1002))), $B$2)&amp;(IF($C$2="y", "", ")")))&amp;IF($C$2&lt;&gt;"y", "", (IF($A$2&lt;&gt;"y", " (", "±"))&amp;ROUND((STDEV(IF($F$3:$F$1002=$F79, H$3:H$1002))), $D$2)&amp;")")),"")))))</f>
        <v/>
      </c>
      <c r="AD79" s="5" t="str">
        <f t="array" ref="AD79">IF(I$2="n","",IF(ISERROR(STDEV(IF($F$3:$F$1002=$F79, I$3:I$1002))),"",((IF($E79&gt;AD$2,(", "&amp;I$3&amp;" "&amp;FIXED((MIN(IF($F$3:$F$1002=$F79,I$3:I$1002,""))),$B$2)&amp;"–"&amp;FIXED((MAX(IF($F$3:$F$1002=$F79,I$3:I$1002,""))),$B$2)&amp;IF($A$2&lt;&gt;"y", "", " ("&amp;ROUND((AVERAGE(IF($F$3:$F$1002=$F79, I$3:I$1002))), $B$2)&amp;(IF($C$2="y", "", ")")))&amp;IF($C$2&lt;&gt;"y", "", (IF($A$2&lt;&gt;"y", " (", "±"))&amp;ROUND((STDEV(IF($F$3:$F$1002=$F79, I$3:I$1002))), $D$2)&amp;")")),"")))))</f>
        <v/>
      </c>
      <c r="AE79" s="5" t="str">
        <f t="array" ref="AE79">IF(J$2="n","",IF(ISERROR(STDEV(IF($F$3:$F$1002=$F79, J$3:J$1002))),"",((IF($E79&gt;AE$2,(", "&amp;J$3&amp;" "&amp;FIXED((MIN(IF($F$3:$F$1002=$F79,J$3:J$1002,""))),$B$2)&amp;"–"&amp;FIXED((MAX(IF($F$3:$F$1002=$F79,J$3:J$1002,""))),$B$2)&amp;IF($A$2&lt;&gt;"y", "", " ("&amp;ROUND((AVERAGE(IF($F$3:$F$1002=$F79, J$3:J$1002))), $B$2)&amp;(IF($C$2="y", "", ")")))&amp;IF($C$2&lt;&gt;"y", "", (IF($A$2&lt;&gt;"y", " (", "±"))&amp;ROUND((STDEV(IF($F$3:$F$1002=$F79, J$3:J$1002))), $D$2)&amp;")")),"")))))</f>
        <v/>
      </c>
      <c r="AF79" s="5" t="str">
        <f t="array" ref="AF79">IF(K$2="n","",IF(ISERROR(STDEV(IF($F$3:$F$1002=$F79, K$3:K$1002))),"",((IF($E79&gt;AF$2,(", "&amp;K$3&amp;" "&amp;FIXED((MIN(IF($F$3:$F$1002=$F79,K$3:K$1002,""))),$B$2)&amp;"–"&amp;FIXED((MAX(IF($F$3:$F$1002=$F79,K$3:K$1002,""))),$B$2)&amp;IF($A$2&lt;&gt;"y", "", " ("&amp;ROUND((AVERAGE(IF($F$3:$F$1002=$F79, K$3:K$1002))), $B$2)&amp;(IF($C$2="y", "", ")")))&amp;IF($C$2&lt;&gt;"y", "", (IF($A$2&lt;&gt;"y", " (", "±"))&amp;ROUND((STDEV(IF($F$3:$F$1002=$F79, K$3:K$1002))), $D$2)&amp;")")),"")))))</f>
        <v/>
      </c>
      <c r="AG79" s="5" t="str">
        <f t="array" ref="AG79">IF(L$2="n","",IF(ISERROR(STDEV(IF($F$3:$F$1002=$F79, L$3:L$1002))),"",((IF($E79&gt;AG$2,(", "&amp;L$3&amp;" "&amp;FIXED((MIN(IF($F$3:$F$1002=$F79,L$3:L$1002,""))),$B$2)&amp;"–"&amp;FIXED((MAX(IF($F$3:$F$1002=$F79,L$3:L$1002,""))),$B$2)&amp;IF($A$2&lt;&gt;"y", "", " ("&amp;ROUND((AVERAGE(IF($F$3:$F$1002=$F79, L$3:L$1002))), $B$2)&amp;(IF($C$2="y", "", ")")))&amp;IF($C$2&lt;&gt;"y", "", (IF($A$2&lt;&gt;"y", " (", "±"))&amp;ROUND((STDEV(IF($F$3:$F$1002=$F79, L$3:L$1002))), $D$2)&amp;")")),"")))))</f>
        <v/>
      </c>
      <c r="AH79" s="5" t="str">
        <f t="array" ref="AH79">IF(M$2="n","",IF(ISERROR(STDEV(IF($F$3:$F$1002=$F79, M$3:M$1002))),"",((IF($E79&gt;AH$2,(", "&amp;M$3&amp;" "&amp;FIXED((MIN(IF($F$3:$F$1002=$F79,M$3:M$1002,""))),$B$2)&amp;"–"&amp;FIXED((MAX(IF($F$3:$F$1002=$F79,M$3:M$1002,""))),$B$2)&amp;IF($A$2&lt;&gt;"y", "", " ("&amp;ROUND((AVERAGE(IF($F$3:$F$1002=$F79, M$3:M$1002))), $B$2)&amp;(IF($C$2="y", "", ")")))&amp;IF($C$2&lt;&gt;"y", "", (IF($A$2&lt;&gt;"y", " (", "±"))&amp;ROUND((STDEV(IF($F$3:$F$1002=$F79, M$3:M$1002))), $D$2)&amp;")")),"")))))</f>
        <v/>
      </c>
      <c r="AI79" s="5" t="str">
        <f t="array" ref="AI79">IF(N$2="n","",IF(ISERROR(STDEV(IF($F$3:$F$1002=$F79, N$3:N$1002))),"",((IF($E79&gt;AI$2,(", "&amp;N$3&amp;" "&amp;FIXED((MIN(IF($F$3:$F$1002=$F79,N$3:N$1002,""))),$B$2)&amp;"–"&amp;FIXED((MAX(IF($F$3:$F$1002=$F79,N$3:N$1002,""))),$B$2)&amp;IF($A$2&lt;&gt;"y", "", " ("&amp;ROUND((AVERAGE(IF($F$3:$F$1002=$F79, N$3:N$1002))), $B$2)&amp;(IF($C$2="y", "", ")")))&amp;IF($C$2&lt;&gt;"y", "", (IF($A$2&lt;&gt;"y", " (", "±"))&amp;ROUND((STDEV(IF($F$3:$F$1002=$F79, N$3:N$1002))), $D$2)&amp;")")),"")))))</f>
        <v/>
      </c>
      <c r="AJ79" s="5" t="str">
        <f t="array" ref="AJ79">IF(O$2="n","",IF(ISERROR(STDEV(IF($F$3:$F$1002=$F79, O$3:O$1002))),"",((IF($E79&gt;AJ$2,(", "&amp;O$3&amp;" "&amp;FIXED((MIN(IF($F$3:$F$1002=$F79,O$3:O$1002,""))),$B$2)&amp;"–"&amp;FIXED((MAX(IF($F$3:$F$1002=$F79,O$3:O$1002,""))),$B$2)&amp;IF($A$2&lt;&gt;"y", "", " ("&amp;ROUND((AVERAGE(IF($F$3:$F$1002=$F79, O$3:O$1002))), $B$2)&amp;(IF($C$2="y", "", ")")))&amp;IF($C$2&lt;&gt;"y", "", (IF($A$2&lt;&gt;"y", " (", "±"))&amp;ROUND((STDEV(IF($F$3:$F$1002=$F79, O$3:O$1002))), $D$2)&amp;")")),"")))))</f>
        <v/>
      </c>
      <c r="AK79" s="5" t="str">
        <f t="array" ref="AK79">IF(P$2="n","",IF(ISERROR(STDEV(IF($F$3:$F$1002=$F79, P$3:P$1002))),"",((IF($E79&gt;AK$2,(", "&amp;P$3&amp;" "&amp;FIXED((MIN(IF($F$3:$F$1002=$F79,P$3:P$1002,""))),$B$2)&amp;"–"&amp;FIXED((MAX(IF($F$3:$F$1002=$F79,P$3:P$1002,""))),$B$2)&amp;IF($A$2&lt;&gt;"y", "", " ("&amp;ROUND((AVERAGE(IF($F$3:$F$1002=$F79, P$3:P$1002))), $B$2)&amp;(IF($C$2="y", "", ")")))&amp;IF($C$2&lt;&gt;"y", "", (IF($A$2&lt;&gt;"y", " (", "±"))&amp;ROUND((STDEV(IF($F$3:$F$1002=$F79, P$3:P$1002))), $D$2)&amp;")")),"")))))</f>
        <v/>
      </c>
      <c r="AL79" s="5" t="str">
        <f t="array" ref="AL79">IF(Q$2="n","",IF(ISERROR(STDEV(IF($F$3:$F$1002=$F79, Q$3:Q$1002))),"",((IF($E79&gt;AL$2,(", "&amp;Q$3&amp;" "&amp;FIXED((MIN(IF($F$3:$F$1002=$F79,Q$3:Q$1002,""))),$B$2)&amp;"–"&amp;FIXED((MAX(IF($F$3:$F$1002=$F79,Q$3:Q$1002,""))),$B$2)&amp;IF($A$2&lt;&gt;"y", "", " ("&amp;ROUND((AVERAGE(IF($F$3:$F$1002=$F79, Q$3:Q$1002))), $B$2)&amp;(IF($C$2="y", "", ")")))&amp;IF($C$2&lt;&gt;"y", "", (IF($A$2&lt;&gt;"y", " (", "±"))&amp;ROUND((STDEV(IF($F$3:$F$1002=$F79, Q$3:Q$1002))), $D$2)&amp;")")),"")))))</f>
        <v/>
      </c>
      <c r="AM79" s="5" t="str">
        <f t="array" ref="AM79">IF(R$2="n","",IF(ISERROR(STDEV(IF($F$3:$F$1002=$F79, R$3:R$1002))),"",((IF($E79&gt;AM$2,(", "&amp;R$3&amp;" "&amp;FIXED((MIN(IF($F$3:$F$1002=$F79,R$3:R$1002,""))),$B$2)&amp;"–"&amp;FIXED((MAX(IF($F$3:$F$1002=$F79,R$3:R$1002,""))),$B$2)&amp;IF($A$2&lt;&gt;"y", "", " ("&amp;ROUND((AVERAGE(IF($F$3:$F$1002=$F79, R$3:R$1002))), $B$2)&amp;(IF($C$2="y", "", ")")))&amp;IF($C$2&lt;&gt;"y", "", (IF($A$2&lt;&gt;"y", " (", "±"))&amp;ROUND((STDEV(IF($F$3:$F$1002=$F79, R$3:R$1002))), $D$2)&amp;")")),"")))))</f>
        <v/>
      </c>
      <c r="AN79" s="5" t="str">
        <f t="array" ref="AN79">IF(S$2="n","",IF(ISERROR(STDEV(IF($F$3:$F$1002=$F79, S$3:S$1002))),"",((IF($E79&gt;AN$2,(", "&amp;S$3&amp;" "&amp;FIXED((MIN(IF($F$3:$F$1002=$F79,S$3:S$1002,""))),$B$2)&amp;"–"&amp;FIXED((MAX(IF($F$3:$F$1002=$F79,S$3:S$1002,""))),$B$2)&amp;IF($A$2&lt;&gt;"y", "", " ("&amp;ROUND((AVERAGE(IF($F$3:$F$1002=$F79, S$3:S$1002))), $B$2)&amp;(IF($C$2="y", "", ")")))&amp;IF($C$2&lt;&gt;"y", "", (IF($A$2&lt;&gt;"y", " (", "±"))&amp;ROUND((STDEV(IF($F$3:$F$1002=$F79, S$3:S$1002))), $D$2)&amp;")")),"")))))</f>
        <v/>
      </c>
      <c r="AO79" s="5" t="str">
        <f t="array" ref="AO79">IF(T$2="n","",IF(ISERROR(STDEV(IF($F$3:$F$1002=$F79, T$3:T$1002))),"",((IF($E79&gt;AO$2,(", "&amp;T$3&amp;" "&amp;FIXED((MIN(IF($F$3:$F$1002=$F79,T$3:T$1002,""))),$B$2)&amp;"–"&amp;FIXED((MAX(IF($F$3:$F$1002=$F79,T$3:T$1002,""))),$B$2)&amp;IF($A$2&lt;&gt;"y", "", " ("&amp;ROUND((AVERAGE(IF($F$3:$F$1002=$F79, T$3:T$1002))), $B$2)&amp;(IF($C$2="y", "", ")")))&amp;IF($C$2&lt;&gt;"y", "", (IF($A$2&lt;&gt;"y", " (", "±"))&amp;ROUND((STDEV(IF($F$3:$F$1002=$F79, T$3:T$1002))), $D$2)&amp;")")),"")))))</f>
        <v/>
      </c>
      <c r="AP79" s="5" t="str">
        <f t="array" ref="AP79">IF(U$2="n","",IF(ISERROR(STDEV(IF($F$3:$F$1002=$F79, U$3:U$1002))),"",((IF($E79&gt;AP$2,(", "&amp;U$3&amp;" "&amp;FIXED((MIN(IF($F$3:$F$1002=$F79,U$3:U$1002,""))),$B$2)&amp;"–"&amp;FIXED((MAX(IF($F$3:$F$1002=$F79,U$3:U$1002,""))),$B$2)&amp;IF($A$2&lt;&gt;"y", "", " ("&amp;ROUND((AVERAGE(IF($F$3:$F$1002=$F79, U$3:U$1002))), $B$2)&amp;(IF($C$2="y", "", ")")))&amp;IF($C$2&lt;&gt;"y", "", (IF($A$2&lt;&gt;"y", " (", "±"))&amp;ROUND((STDEV(IF($F$3:$F$1002=$F79, U$3:U$1002))), $D$2)&amp;")")),"")))))</f>
        <v/>
      </c>
      <c r="AQ79" s="5" t="str">
        <f t="array" ref="AQ79">IF(V$2="n","",IF(ISERROR(STDEV(IF($F$3:$F$1002=$F79, V$3:V$1002))),"",((IF($E79&gt;AQ$2,(", "&amp;V$3&amp;" "&amp;FIXED((MIN(IF($F$3:$F$1002=$F79,V$3:V$1002,""))),$B$2)&amp;"–"&amp;FIXED((MAX(IF($F$3:$F$1002=$F79,V$3:V$1002,""))),$B$2)&amp;IF($A$2&lt;&gt;"y", "", " ("&amp;ROUND((AVERAGE(IF($F$3:$F$1002=$F79, V$3:V$1002))), $B$2)&amp;(IF($C$2="y", "", ")")))&amp;IF($C$2&lt;&gt;"y", "", (IF($A$2&lt;&gt;"y", " (", "±"))&amp;ROUND((STDEV(IF($F$3:$F$1002=$F79, V$3:V$1002))), $D$2)&amp;")")),"")))))</f>
        <v/>
      </c>
      <c r="AR79" s="5" t="str">
        <f t="array" ref="AR79">IF(W$2="n","",IF(ISERROR(STDEV(IF($F$3:$F$1002=$F79, W$3:W$1002))),"",((IF($E79&gt;AR$2,(", "&amp;W$3&amp;" "&amp;FIXED((MIN(IF($F$3:$F$1002=$F79,W$3:W$1002,""))),$B$2)&amp;"–"&amp;FIXED((MAX(IF($F$3:$F$1002=$F79,W$3:W$1002,""))),$B$2)&amp;IF($A$2&lt;&gt;"y", "", " ("&amp;ROUND((AVERAGE(IF($F$3:$F$1002=$F79, W$3:W$1002))), $B$2)&amp;(IF($C$2="y", "", ")")))&amp;IF($C$2&lt;&gt;"y", "", (IF($A$2&lt;&gt;"y", " (", "±"))&amp;ROUND((STDEV(IF($F$3:$F$1002=$F79, W$3:W$1002))), $D$2)&amp;")")),"")))))</f>
        <v/>
      </c>
      <c r="AS79" s="5" t="str">
        <f t="array" ref="AS79">IF(X$2="n","",IF(ISERROR(STDEV(IF($F$3:$F$1002=$F79, X$3:X$1002))),"",((IF($E79&gt;AS$2,(", "&amp;X$3&amp;" "&amp;FIXED((MIN(IF($F$3:$F$1002=$F79,X$3:X$1002,""))),$B$2)&amp;"–"&amp;FIXED((MAX(IF($F$3:$F$1002=$F79,X$3:X$1002,""))),$B$2)&amp;IF($A$2&lt;&gt;"y", "", " ("&amp;ROUND((AVERAGE(IF($F$3:$F$1002=$F79, X$3:X$1002))), $B$2)&amp;(IF($C$2="y", "", ")")))&amp;IF($C$2&lt;&gt;"y", "", (IF($A$2&lt;&gt;"y", " (", "±"))&amp;ROUND((STDEV(IF($F$3:$F$1002=$F79, X$3:X$1002))), $D$2)&amp;")")),"")))))</f>
        <v/>
      </c>
      <c r="AT79" s="5" t="str">
        <f t="array" ref="AT79">IF(Y$2="n","",IF(ISERROR(STDEV(IF($F$3:$F$1002=$F79, Y$3:Y$1002))),"",((IF($E79&gt;AT$2,(", "&amp;Y$3&amp;" "&amp;FIXED((MIN(IF($F$3:$F$1002=$F79,Y$3:Y$1002,""))),$B$2)&amp;"–"&amp;FIXED((MAX(IF($F$3:$F$1002=$F79,Y$3:Y$1002,""))),$B$2)&amp;IF($A$2&lt;&gt;"y", "", " ("&amp;ROUND((AVERAGE(IF($F$3:$F$1002=$F79, Y$3:Y$1002))), $B$2)&amp;(IF($C$2="y", "", ")")))&amp;IF($C$2&lt;&gt;"y", "", (IF($A$2&lt;&gt;"y", " (", "±"))&amp;ROUND((STDEV(IF($F$3:$F$1002=$F79, Y$3:Y$1002))), $D$2)&amp;")")),"")))))</f>
        <v/>
      </c>
      <c r="AU79" s="5" t="str">
        <f t="array" ref="AU79">IF(Z$2="n","",IF(ISERROR(STDEV(IF($F$3:$F$1002=$F79, Z$3:Z$1002))),"",((IF($E79&gt;AU$2,(", "&amp;Z$3&amp;" "&amp;FIXED((MIN(IF($F$3:$F$1002=$F79,Z$3:Z$1002,""))),$B$2)&amp;"–"&amp;FIXED((MAX(IF($F$3:$F$1002=$F79,Z$3:Z$1002,""))),$B$2)&amp;IF($A$2&lt;&gt;"y", "", " ("&amp;ROUND((AVERAGE(IF($F$3:$F$1002=$F79, Z$3:Z$1002))), $B$2)&amp;(IF($C$2="y", "", ")")))&amp;IF($C$2&lt;&gt;"y", "", (IF($A$2&lt;&gt;"y", " (", "±"))&amp;ROUND((STDEV(IF($F$3:$F$1002=$F79, Z$3:Z$1002))), $D$2)&amp;")")),"")))))</f>
        <v/>
      </c>
      <c r="AV79" s="5" t="str">
        <f t="array" ref="AV79">IF(AA$2="n","",IF(ISERROR(STDEV(IF($F$3:$F$1002=$F79, AA$3:AA$1002))),"",((IF($E79&gt;AV$2,(", "&amp;AA$3&amp;" "&amp;FIXED((MIN(IF($F$3:$F$1002=$F79,AA$3:AA$1002,""))),$B$2)&amp;"–"&amp;FIXED((MAX(IF($F$3:$F$1002=$F79,AA$3:AA$1002,""))),$B$2)&amp;IF($A$2&lt;&gt;"y", "", " ("&amp;ROUND((AVERAGE(IF($F$3:$F$1002=$F79, AA$3:AA$1002))), $B$2)&amp;(IF($C$2="y", "", ")")))&amp;IF($C$2&lt;&gt;"y", "", (IF($A$2&lt;&gt;"y", " (", "±"))&amp;ROUND((STDEV(IF($F$3:$F$1002=$F79, AA$3:AA$1002))), $D$2)&amp;")")),"")))))</f>
        <v/>
      </c>
      <c r="AW79" s="5">
        <f t="shared" si="24"/>
        <v>57</v>
      </c>
      <c r="AX79" s="51" t="str">
        <f t="shared" si="25"/>
        <v/>
      </c>
    </row>
    <row r="80" spans="1:50" s="1" customFormat="1" x14ac:dyDescent="0.2">
      <c r="A80" s="45">
        <f t="shared" si="20"/>
        <v>5</v>
      </c>
      <c r="B80" s="38"/>
      <c r="C80" s="38"/>
      <c r="D80" s="38"/>
      <c r="E80" s="4">
        <f t="shared" si="26"/>
        <v>0</v>
      </c>
      <c r="F80" s="4" t="str">
        <f t="shared" si="21"/>
        <v/>
      </c>
      <c r="G80" s="5">
        <f t="shared" si="22"/>
        <v>0</v>
      </c>
      <c r="H80" s="38"/>
      <c r="I80" s="38"/>
      <c r="J80" s="38"/>
      <c r="K80" s="38"/>
      <c r="L80" s="38"/>
      <c r="M80" s="38"/>
      <c r="N80" s="38"/>
      <c r="O80" s="38"/>
      <c r="P80" s="38"/>
      <c r="Q80" s="38"/>
      <c r="R80" s="38"/>
      <c r="S80" s="38"/>
      <c r="T80" s="38"/>
      <c r="U80" s="38"/>
      <c r="V80" s="38"/>
      <c r="W80" s="38"/>
      <c r="X80" s="38"/>
      <c r="Y80" s="38"/>
      <c r="Z80" s="38"/>
      <c r="AA80" s="38"/>
      <c r="AB80" s="5" t="str">
        <f t="shared" si="23"/>
        <v/>
      </c>
      <c r="AC80" s="5" t="str">
        <f t="array" ref="AC80">IF(H$2="n","",IF(ISERROR(STDEV(IF($F$3:$F$1002=$F80, H$3:H$1002))),"",((IF($E80&gt;AC$2,(H$3&amp;" "&amp;FIXED((MIN(IF($F$3:$F$1002=$F80,H$3:H$1002,""))),$B$2)&amp;"–"&amp;FIXED((MAX(IF($F$3:$F$1002=$F80,H$3:H$1002,""))),$B$2)&amp;IF($A$2&lt;&gt;"y", "", " ("&amp;ROUND((AVERAGE(IF($F$3:$F$1002=$F80, H$3:H$1002))), $B$2)&amp;(IF($C$2="y", "", ")")))&amp;IF($C$2&lt;&gt;"y", "", (IF($A$2&lt;&gt;"y", " (", "±"))&amp;ROUND((STDEV(IF($F$3:$F$1002=$F80, H$3:H$1002))), $D$2)&amp;")")),"")))))</f>
        <v/>
      </c>
      <c r="AD80" s="5" t="str">
        <f t="array" ref="AD80">IF(I$2="n","",IF(ISERROR(STDEV(IF($F$3:$F$1002=$F80, I$3:I$1002))),"",((IF($E80&gt;AD$2,(", "&amp;I$3&amp;" "&amp;FIXED((MIN(IF($F$3:$F$1002=$F80,I$3:I$1002,""))),$B$2)&amp;"–"&amp;FIXED((MAX(IF($F$3:$F$1002=$F80,I$3:I$1002,""))),$B$2)&amp;IF($A$2&lt;&gt;"y", "", " ("&amp;ROUND((AVERAGE(IF($F$3:$F$1002=$F80, I$3:I$1002))), $B$2)&amp;(IF($C$2="y", "", ")")))&amp;IF($C$2&lt;&gt;"y", "", (IF($A$2&lt;&gt;"y", " (", "±"))&amp;ROUND((STDEV(IF($F$3:$F$1002=$F80, I$3:I$1002))), $D$2)&amp;")")),"")))))</f>
        <v/>
      </c>
      <c r="AE80" s="5" t="str">
        <f t="array" ref="AE80">IF(J$2="n","",IF(ISERROR(STDEV(IF($F$3:$F$1002=$F80, J$3:J$1002))),"",((IF($E80&gt;AE$2,(", "&amp;J$3&amp;" "&amp;FIXED((MIN(IF($F$3:$F$1002=$F80,J$3:J$1002,""))),$B$2)&amp;"–"&amp;FIXED((MAX(IF($F$3:$F$1002=$F80,J$3:J$1002,""))),$B$2)&amp;IF($A$2&lt;&gt;"y", "", " ("&amp;ROUND((AVERAGE(IF($F$3:$F$1002=$F80, J$3:J$1002))), $B$2)&amp;(IF($C$2="y", "", ")")))&amp;IF($C$2&lt;&gt;"y", "", (IF($A$2&lt;&gt;"y", " (", "±"))&amp;ROUND((STDEV(IF($F$3:$F$1002=$F80, J$3:J$1002))), $D$2)&amp;")")),"")))))</f>
        <v/>
      </c>
      <c r="AF80" s="5" t="str">
        <f t="array" ref="AF80">IF(K$2="n","",IF(ISERROR(STDEV(IF($F$3:$F$1002=$F80, K$3:K$1002))),"",((IF($E80&gt;AF$2,(", "&amp;K$3&amp;" "&amp;FIXED((MIN(IF($F$3:$F$1002=$F80,K$3:K$1002,""))),$B$2)&amp;"–"&amp;FIXED((MAX(IF($F$3:$F$1002=$F80,K$3:K$1002,""))),$B$2)&amp;IF($A$2&lt;&gt;"y", "", " ("&amp;ROUND((AVERAGE(IF($F$3:$F$1002=$F80, K$3:K$1002))), $B$2)&amp;(IF($C$2="y", "", ")")))&amp;IF($C$2&lt;&gt;"y", "", (IF($A$2&lt;&gt;"y", " (", "±"))&amp;ROUND((STDEV(IF($F$3:$F$1002=$F80, K$3:K$1002))), $D$2)&amp;")")),"")))))</f>
        <v/>
      </c>
      <c r="AG80" s="5" t="str">
        <f t="array" ref="AG80">IF(L$2="n","",IF(ISERROR(STDEV(IF($F$3:$F$1002=$F80, L$3:L$1002))),"",((IF($E80&gt;AG$2,(", "&amp;L$3&amp;" "&amp;FIXED((MIN(IF($F$3:$F$1002=$F80,L$3:L$1002,""))),$B$2)&amp;"–"&amp;FIXED((MAX(IF($F$3:$F$1002=$F80,L$3:L$1002,""))),$B$2)&amp;IF($A$2&lt;&gt;"y", "", " ("&amp;ROUND((AVERAGE(IF($F$3:$F$1002=$F80, L$3:L$1002))), $B$2)&amp;(IF($C$2="y", "", ")")))&amp;IF($C$2&lt;&gt;"y", "", (IF($A$2&lt;&gt;"y", " (", "±"))&amp;ROUND((STDEV(IF($F$3:$F$1002=$F80, L$3:L$1002))), $D$2)&amp;")")),"")))))</f>
        <v/>
      </c>
      <c r="AH80" s="5" t="str">
        <f t="array" ref="AH80">IF(M$2="n","",IF(ISERROR(STDEV(IF($F$3:$F$1002=$F80, M$3:M$1002))),"",((IF($E80&gt;AH$2,(", "&amp;M$3&amp;" "&amp;FIXED((MIN(IF($F$3:$F$1002=$F80,M$3:M$1002,""))),$B$2)&amp;"–"&amp;FIXED((MAX(IF($F$3:$F$1002=$F80,M$3:M$1002,""))),$B$2)&amp;IF($A$2&lt;&gt;"y", "", " ("&amp;ROUND((AVERAGE(IF($F$3:$F$1002=$F80, M$3:M$1002))), $B$2)&amp;(IF($C$2="y", "", ")")))&amp;IF($C$2&lt;&gt;"y", "", (IF($A$2&lt;&gt;"y", " (", "±"))&amp;ROUND((STDEV(IF($F$3:$F$1002=$F80, M$3:M$1002))), $D$2)&amp;")")),"")))))</f>
        <v/>
      </c>
      <c r="AI80" s="5" t="str">
        <f t="array" ref="AI80">IF(N$2="n","",IF(ISERROR(STDEV(IF($F$3:$F$1002=$F80, N$3:N$1002))),"",((IF($E80&gt;AI$2,(", "&amp;N$3&amp;" "&amp;FIXED((MIN(IF($F$3:$F$1002=$F80,N$3:N$1002,""))),$B$2)&amp;"–"&amp;FIXED((MAX(IF($F$3:$F$1002=$F80,N$3:N$1002,""))),$B$2)&amp;IF($A$2&lt;&gt;"y", "", " ("&amp;ROUND((AVERAGE(IF($F$3:$F$1002=$F80, N$3:N$1002))), $B$2)&amp;(IF($C$2="y", "", ")")))&amp;IF($C$2&lt;&gt;"y", "", (IF($A$2&lt;&gt;"y", " (", "±"))&amp;ROUND((STDEV(IF($F$3:$F$1002=$F80, N$3:N$1002))), $D$2)&amp;")")),"")))))</f>
        <v/>
      </c>
      <c r="AJ80" s="5" t="str">
        <f t="array" ref="AJ80">IF(O$2="n","",IF(ISERROR(STDEV(IF($F$3:$F$1002=$F80, O$3:O$1002))),"",((IF($E80&gt;AJ$2,(", "&amp;O$3&amp;" "&amp;FIXED((MIN(IF($F$3:$F$1002=$F80,O$3:O$1002,""))),$B$2)&amp;"–"&amp;FIXED((MAX(IF($F$3:$F$1002=$F80,O$3:O$1002,""))),$B$2)&amp;IF($A$2&lt;&gt;"y", "", " ("&amp;ROUND((AVERAGE(IF($F$3:$F$1002=$F80, O$3:O$1002))), $B$2)&amp;(IF($C$2="y", "", ")")))&amp;IF($C$2&lt;&gt;"y", "", (IF($A$2&lt;&gt;"y", " (", "±"))&amp;ROUND((STDEV(IF($F$3:$F$1002=$F80, O$3:O$1002))), $D$2)&amp;")")),"")))))</f>
        <v/>
      </c>
      <c r="AK80" s="5" t="str">
        <f t="array" ref="AK80">IF(P$2="n","",IF(ISERROR(STDEV(IF($F$3:$F$1002=$F80, P$3:P$1002))),"",((IF($E80&gt;AK$2,(", "&amp;P$3&amp;" "&amp;FIXED((MIN(IF($F$3:$F$1002=$F80,P$3:P$1002,""))),$B$2)&amp;"–"&amp;FIXED((MAX(IF($F$3:$F$1002=$F80,P$3:P$1002,""))),$B$2)&amp;IF($A$2&lt;&gt;"y", "", " ("&amp;ROUND((AVERAGE(IF($F$3:$F$1002=$F80, P$3:P$1002))), $B$2)&amp;(IF($C$2="y", "", ")")))&amp;IF($C$2&lt;&gt;"y", "", (IF($A$2&lt;&gt;"y", " (", "±"))&amp;ROUND((STDEV(IF($F$3:$F$1002=$F80, P$3:P$1002))), $D$2)&amp;")")),"")))))</f>
        <v/>
      </c>
      <c r="AL80" s="5" t="str">
        <f t="array" ref="AL80">IF(Q$2="n","",IF(ISERROR(STDEV(IF($F$3:$F$1002=$F80, Q$3:Q$1002))),"",((IF($E80&gt;AL$2,(", "&amp;Q$3&amp;" "&amp;FIXED((MIN(IF($F$3:$F$1002=$F80,Q$3:Q$1002,""))),$B$2)&amp;"–"&amp;FIXED((MAX(IF($F$3:$F$1002=$F80,Q$3:Q$1002,""))),$B$2)&amp;IF($A$2&lt;&gt;"y", "", " ("&amp;ROUND((AVERAGE(IF($F$3:$F$1002=$F80, Q$3:Q$1002))), $B$2)&amp;(IF($C$2="y", "", ")")))&amp;IF($C$2&lt;&gt;"y", "", (IF($A$2&lt;&gt;"y", " (", "±"))&amp;ROUND((STDEV(IF($F$3:$F$1002=$F80, Q$3:Q$1002))), $D$2)&amp;")")),"")))))</f>
        <v/>
      </c>
      <c r="AM80" s="5" t="str">
        <f t="array" ref="AM80">IF(R$2="n","",IF(ISERROR(STDEV(IF($F$3:$F$1002=$F80, R$3:R$1002))),"",((IF($E80&gt;AM$2,(", "&amp;R$3&amp;" "&amp;FIXED((MIN(IF($F$3:$F$1002=$F80,R$3:R$1002,""))),$B$2)&amp;"–"&amp;FIXED((MAX(IF($F$3:$F$1002=$F80,R$3:R$1002,""))),$B$2)&amp;IF($A$2&lt;&gt;"y", "", " ("&amp;ROUND((AVERAGE(IF($F$3:$F$1002=$F80, R$3:R$1002))), $B$2)&amp;(IF($C$2="y", "", ")")))&amp;IF($C$2&lt;&gt;"y", "", (IF($A$2&lt;&gt;"y", " (", "±"))&amp;ROUND((STDEV(IF($F$3:$F$1002=$F80, R$3:R$1002))), $D$2)&amp;")")),"")))))</f>
        <v/>
      </c>
      <c r="AN80" s="5" t="str">
        <f t="array" ref="AN80">IF(S$2="n","",IF(ISERROR(STDEV(IF($F$3:$F$1002=$F80, S$3:S$1002))),"",((IF($E80&gt;AN$2,(", "&amp;S$3&amp;" "&amp;FIXED((MIN(IF($F$3:$F$1002=$F80,S$3:S$1002,""))),$B$2)&amp;"–"&amp;FIXED((MAX(IF($F$3:$F$1002=$F80,S$3:S$1002,""))),$B$2)&amp;IF($A$2&lt;&gt;"y", "", " ("&amp;ROUND((AVERAGE(IF($F$3:$F$1002=$F80, S$3:S$1002))), $B$2)&amp;(IF($C$2="y", "", ")")))&amp;IF($C$2&lt;&gt;"y", "", (IF($A$2&lt;&gt;"y", " (", "±"))&amp;ROUND((STDEV(IF($F$3:$F$1002=$F80, S$3:S$1002))), $D$2)&amp;")")),"")))))</f>
        <v/>
      </c>
      <c r="AO80" s="5" t="str">
        <f t="array" ref="AO80">IF(T$2="n","",IF(ISERROR(STDEV(IF($F$3:$F$1002=$F80, T$3:T$1002))),"",((IF($E80&gt;AO$2,(", "&amp;T$3&amp;" "&amp;FIXED((MIN(IF($F$3:$F$1002=$F80,T$3:T$1002,""))),$B$2)&amp;"–"&amp;FIXED((MAX(IF($F$3:$F$1002=$F80,T$3:T$1002,""))),$B$2)&amp;IF($A$2&lt;&gt;"y", "", " ("&amp;ROUND((AVERAGE(IF($F$3:$F$1002=$F80, T$3:T$1002))), $B$2)&amp;(IF($C$2="y", "", ")")))&amp;IF($C$2&lt;&gt;"y", "", (IF($A$2&lt;&gt;"y", " (", "±"))&amp;ROUND((STDEV(IF($F$3:$F$1002=$F80, T$3:T$1002))), $D$2)&amp;")")),"")))))</f>
        <v/>
      </c>
      <c r="AP80" s="5" t="str">
        <f t="array" ref="AP80">IF(U$2="n","",IF(ISERROR(STDEV(IF($F$3:$F$1002=$F80, U$3:U$1002))),"",((IF($E80&gt;AP$2,(", "&amp;U$3&amp;" "&amp;FIXED((MIN(IF($F$3:$F$1002=$F80,U$3:U$1002,""))),$B$2)&amp;"–"&amp;FIXED((MAX(IF($F$3:$F$1002=$F80,U$3:U$1002,""))),$B$2)&amp;IF($A$2&lt;&gt;"y", "", " ("&amp;ROUND((AVERAGE(IF($F$3:$F$1002=$F80, U$3:U$1002))), $B$2)&amp;(IF($C$2="y", "", ")")))&amp;IF($C$2&lt;&gt;"y", "", (IF($A$2&lt;&gt;"y", " (", "±"))&amp;ROUND((STDEV(IF($F$3:$F$1002=$F80, U$3:U$1002))), $D$2)&amp;")")),"")))))</f>
        <v/>
      </c>
      <c r="AQ80" s="5" t="str">
        <f t="array" ref="AQ80">IF(V$2="n","",IF(ISERROR(STDEV(IF($F$3:$F$1002=$F80, V$3:V$1002))),"",((IF($E80&gt;AQ$2,(", "&amp;V$3&amp;" "&amp;FIXED((MIN(IF($F$3:$F$1002=$F80,V$3:V$1002,""))),$B$2)&amp;"–"&amp;FIXED((MAX(IF($F$3:$F$1002=$F80,V$3:V$1002,""))),$B$2)&amp;IF($A$2&lt;&gt;"y", "", " ("&amp;ROUND((AVERAGE(IF($F$3:$F$1002=$F80, V$3:V$1002))), $B$2)&amp;(IF($C$2="y", "", ")")))&amp;IF($C$2&lt;&gt;"y", "", (IF($A$2&lt;&gt;"y", " (", "±"))&amp;ROUND((STDEV(IF($F$3:$F$1002=$F80, V$3:V$1002))), $D$2)&amp;")")),"")))))</f>
        <v/>
      </c>
      <c r="AR80" s="5" t="str">
        <f t="array" ref="AR80">IF(W$2="n","",IF(ISERROR(STDEV(IF($F$3:$F$1002=$F80, W$3:W$1002))),"",((IF($E80&gt;AR$2,(", "&amp;W$3&amp;" "&amp;FIXED((MIN(IF($F$3:$F$1002=$F80,W$3:W$1002,""))),$B$2)&amp;"–"&amp;FIXED((MAX(IF($F$3:$F$1002=$F80,W$3:W$1002,""))),$B$2)&amp;IF($A$2&lt;&gt;"y", "", " ("&amp;ROUND((AVERAGE(IF($F$3:$F$1002=$F80, W$3:W$1002))), $B$2)&amp;(IF($C$2="y", "", ")")))&amp;IF($C$2&lt;&gt;"y", "", (IF($A$2&lt;&gt;"y", " (", "±"))&amp;ROUND((STDEV(IF($F$3:$F$1002=$F80, W$3:W$1002))), $D$2)&amp;")")),"")))))</f>
        <v/>
      </c>
      <c r="AS80" s="5" t="str">
        <f t="array" ref="AS80">IF(X$2="n","",IF(ISERROR(STDEV(IF($F$3:$F$1002=$F80, X$3:X$1002))),"",((IF($E80&gt;AS$2,(", "&amp;X$3&amp;" "&amp;FIXED((MIN(IF($F$3:$F$1002=$F80,X$3:X$1002,""))),$B$2)&amp;"–"&amp;FIXED((MAX(IF($F$3:$F$1002=$F80,X$3:X$1002,""))),$B$2)&amp;IF($A$2&lt;&gt;"y", "", " ("&amp;ROUND((AVERAGE(IF($F$3:$F$1002=$F80, X$3:X$1002))), $B$2)&amp;(IF($C$2="y", "", ")")))&amp;IF($C$2&lt;&gt;"y", "", (IF($A$2&lt;&gt;"y", " (", "±"))&amp;ROUND((STDEV(IF($F$3:$F$1002=$F80, X$3:X$1002))), $D$2)&amp;")")),"")))))</f>
        <v/>
      </c>
      <c r="AT80" s="5" t="str">
        <f t="array" ref="AT80">IF(Y$2="n","",IF(ISERROR(STDEV(IF($F$3:$F$1002=$F80, Y$3:Y$1002))),"",((IF($E80&gt;AT$2,(", "&amp;Y$3&amp;" "&amp;FIXED((MIN(IF($F$3:$F$1002=$F80,Y$3:Y$1002,""))),$B$2)&amp;"–"&amp;FIXED((MAX(IF($F$3:$F$1002=$F80,Y$3:Y$1002,""))),$B$2)&amp;IF($A$2&lt;&gt;"y", "", " ("&amp;ROUND((AVERAGE(IF($F$3:$F$1002=$F80, Y$3:Y$1002))), $B$2)&amp;(IF($C$2="y", "", ")")))&amp;IF($C$2&lt;&gt;"y", "", (IF($A$2&lt;&gt;"y", " (", "±"))&amp;ROUND((STDEV(IF($F$3:$F$1002=$F80, Y$3:Y$1002))), $D$2)&amp;")")),"")))))</f>
        <v/>
      </c>
      <c r="AU80" s="5" t="str">
        <f t="array" ref="AU80">IF(Z$2="n","",IF(ISERROR(STDEV(IF($F$3:$F$1002=$F80, Z$3:Z$1002))),"",((IF($E80&gt;AU$2,(", "&amp;Z$3&amp;" "&amp;FIXED((MIN(IF($F$3:$F$1002=$F80,Z$3:Z$1002,""))),$B$2)&amp;"–"&amp;FIXED((MAX(IF($F$3:$F$1002=$F80,Z$3:Z$1002,""))),$B$2)&amp;IF($A$2&lt;&gt;"y", "", " ("&amp;ROUND((AVERAGE(IF($F$3:$F$1002=$F80, Z$3:Z$1002))), $B$2)&amp;(IF($C$2="y", "", ")")))&amp;IF($C$2&lt;&gt;"y", "", (IF($A$2&lt;&gt;"y", " (", "±"))&amp;ROUND((STDEV(IF($F$3:$F$1002=$F80, Z$3:Z$1002))), $D$2)&amp;")")),"")))))</f>
        <v/>
      </c>
      <c r="AV80" s="5" t="str">
        <f t="array" ref="AV80">IF(AA$2="n","",IF(ISERROR(STDEV(IF($F$3:$F$1002=$F80, AA$3:AA$1002))),"",((IF($E80&gt;AV$2,(", "&amp;AA$3&amp;" "&amp;FIXED((MIN(IF($F$3:$F$1002=$F80,AA$3:AA$1002,""))),$B$2)&amp;"–"&amp;FIXED((MAX(IF($F$3:$F$1002=$F80,AA$3:AA$1002,""))),$B$2)&amp;IF($A$2&lt;&gt;"y", "", " ("&amp;ROUND((AVERAGE(IF($F$3:$F$1002=$F80, AA$3:AA$1002))), $B$2)&amp;(IF($C$2="y", "", ")")))&amp;IF($C$2&lt;&gt;"y", "", (IF($A$2&lt;&gt;"y", " (", "±"))&amp;ROUND((STDEV(IF($F$3:$F$1002=$F80, AA$3:AA$1002))), $D$2)&amp;")")),"")))))</f>
        <v/>
      </c>
      <c r="AW80" s="5">
        <f t="shared" si="24"/>
        <v>58</v>
      </c>
      <c r="AX80" s="51" t="str">
        <f t="shared" si="25"/>
        <v/>
      </c>
    </row>
    <row r="81" spans="1:50" s="1" customFormat="1" x14ac:dyDescent="0.2">
      <c r="A81" s="45">
        <f t="shared" si="20"/>
        <v>5</v>
      </c>
      <c r="B81" s="38"/>
      <c r="C81" s="38"/>
      <c r="D81" s="38"/>
      <c r="E81" s="4">
        <f t="shared" si="26"/>
        <v>0</v>
      </c>
      <c r="F81" s="4" t="str">
        <f t="shared" si="21"/>
        <v/>
      </c>
      <c r="G81" s="5">
        <f t="shared" si="22"/>
        <v>0</v>
      </c>
      <c r="H81" s="38"/>
      <c r="I81" s="38"/>
      <c r="J81" s="38"/>
      <c r="K81" s="38"/>
      <c r="L81" s="38"/>
      <c r="M81" s="38"/>
      <c r="N81" s="38"/>
      <c r="O81" s="38"/>
      <c r="P81" s="38"/>
      <c r="Q81" s="38"/>
      <c r="R81" s="38"/>
      <c r="S81" s="38"/>
      <c r="T81" s="38"/>
      <c r="U81" s="38"/>
      <c r="V81" s="38"/>
      <c r="W81" s="38"/>
      <c r="X81" s="38"/>
      <c r="Y81" s="38"/>
      <c r="Z81" s="38"/>
      <c r="AA81" s="38"/>
      <c r="AB81" s="5" t="str">
        <f t="shared" si="23"/>
        <v/>
      </c>
      <c r="AC81" s="5" t="str">
        <f t="array" ref="AC81">IF(H$2="n","",IF(ISERROR(STDEV(IF($F$3:$F$1002=$F81, H$3:H$1002))),"",((IF($E81&gt;AC$2,(H$3&amp;" "&amp;FIXED((MIN(IF($F$3:$F$1002=$F81,H$3:H$1002,""))),$B$2)&amp;"–"&amp;FIXED((MAX(IF($F$3:$F$1002=$F81,H$3:H$1002,""))),$B$2)&amp;IF($A$2&lt;&gt;"y", "", " ("&amp;ROUND((AVERAGE(IF($F$3:$F$1002=$F81, H$3:H$1002))), $B$2)&amp;(IF($C$2="y", "", ")")))&amp;IF($C$2&lt;&gt;"y", "", (IF($A$2&lt;&gt;"y", " (", "±"))&amp;ROUND((STDEV(IF($F$3:$F$1002=$F81, H$3:H$1002))), $D$2)&amp;")")),"")))))</f>
        <v/>
      </c>
      <c r="AD81" s="5" t="str">
        <f t="array" ref="AD81">IF(I$2="n","",IF(ISERROR(STDEV(IF($F$3:$F$1002=$F81, I$3:I$1002))),"",((IF($E81&gt;AD$2,(", "&amp;I$3&amp;" "&amp;FIXED((MIN(IF($F$3:$F$1002=$F81,I$3:I$1002,""))),$B$2)&amp;"–"&amp;FIXED((MAX(IF($F$3:$F$1002=$F81,I$3:I$1002,""))),$B$2)&amp;IF($A$2&lt;&gt;"y", "", " ("&amp;ROUND((AVERAGE(IF($F$3:$F$1002=$F81, I$3:I$1002))), $B$2)&amp;(IF($C$2="y", "", ")")))&amp;IF($C$2&lt;&gt;"y", "", (IF($A$2&lt;&gt;"y", " (", "±"))&amp;ROUND((STDEV(IF($F$3:$F$1002=$F81, I$3:I$1002))), $D$2)&amp;")")),"")))))</f>
        <v/>
      </c>
      <c r="AE81" s="5" t="str">
        <f t="array" ref="AE81">IF(J$2="n","",IF(ISERROR(STDEV(IF($F$3:$F$1002=$F81, J$3:J$1002))),"",((IF($E81&gt;AE$2,(", "&amp;J$3&amp;" "&amp;FIXED((MIN(IF($F$3:$F$1002=$F81,J$3:J$1002,""))),$B$2)&amp;"–"&amp;FIXED((MAX(IF($F$3:$F$1002=$F81,J$3:J$1002,""))),$B$2)&amp;IF($A$2&lt;&gt;"y", "", " ("&amp;ROUND((AVERAGE(IF($F$3:$F$1002=$F81, J$3:J$1002))), $B$2)&amp;(IF($C$2="y", "", ")")))&amp;IF($C$2&lt;&gt;"y", "", (IF($A$2&lt;&gt;"y", " (", "±"))&amp;ROUND((STDEV(IF($F$3:$F$1002=$F81, J$3:J$1002))), $D$2)&amp;")")),"")))))</f>
        <v/>
      </c>
      <c r="AF81" s="5" t="str">
        <f t="array" ref="AF81">IF(K$2="n","",IF(ISERROR(STDEV(IF($F$3:$F$1002=$F81, K$3:K$1002))),"",((IF($E81&gt;AF$2,(", "&amp;K$3&amp;" "&amp;FIXED((MIN(IF($F$3:$F$1002=$F81,K$3:K$1002,""))),$B$2)&amp;"–"&amp;FIXED((MAX(IF($F$3:$F$1002=$F81,K$3:K$1002,""))),$B$2)&amp;IF($A$2&lt;&gt;"y", "", " ("&amp;ROUND((AVERAGE(IF($F$3:$F$1002=$F81, K$3:K$1002))), $B$2)&amp;(IF($C$2="y", "", ")")))&amp;IF($C$2&lt;&gt;"y", "", (IF($A$2&lt;&gt;"y", " (", "±"))&amp;ROUND((STDEV(IF($F$3:$F$1002=$F81, K$3:K$1002))), $D$2)&amp;")")),"")))))</f>
        <v/>
      </c>
      <c r="AG81" s="5" t="str">
        <f t="array" ref="AG81">IF(L$2="n","",IF(ISERROR(STDEV(IF($F$3:$F$1002=$F81, L$3:L$1002))),"",((IF($E81&gt;AG$2,(", "&amp;L$3&amp;" "&amp;FIXED((MIN(IF($F$3:$F$1002=$F81,L$3:L$1002,""))),$B$2)&amp;"–"&amp;FIXED((MAX(IF($F$3:$F$1002=$F81,L$3:L$1002,""))),$B$2)&amp;IF($A$2&lt;&gt;"y", "", " ("&amp;ROUND((AVERAGE(IF($F$3:$F$1002=$F81, L$3:L$1002))), $B$2)&amp;(IF($C$2="y", "", ")")))&amp;IF($C$2&lt;&gt;"y", "", (IF($A$2&lt;&gt;"y", " (", "±"))&amp;ROUND((STDEV(IF($F$3:$F$1002=$F81, L$3:L$1002))), $D$2)&amp;")")),"")))))</f>
        <v/>
      </c>
      <c r="AH81" s="5" t="str">
        <f t="array" ref="AH81">IF(M$2="n","",IF(ISERROR(STDEV(IF($F$3:$F$1002=$F81, M$3:M$1002))),"",((IF($E81&gt;AH$2,(", "&amp;M$3&amp;" "&amp;FIXED((MIN(IF($F$3:$F$1002=$F81,M$3:M$1002,""))),$B$2)&amp;"–"&amp;FIXED((MAX(IF($F$3:$F$1002=$F81,M$3:M$1002,""))),$B$2)&amp;IF($A$2&lt;&gt;"y", "", " ("&amp;ROUND((AVERAGE(IF($F$3:$F$1002=$F81, M$3:M$1002))), $B$2)&amp;(IF($C$2="y", "", ")")))&amp;IF($C$2&lt;&gt;"y", "", (IF($A$2&lt;&gt;"y", " (", "±"))&amp;ROUND((STDEV(IF($F$3:$F$1002=$F81, M$3:M$1002))), $D$2)&amp;")")),"")))))</f>
        <v/>
      </c>
      <c r="AI81" s="5" t="str">
        <f t="array" ref="AI81">IF(N$2="n","",IF(ISERROR(STDEV(IF($F$3:$F$1002=$F81, N$3:N$1002))),"",((IF($E81&gt;AI$2,(", "&amp;N$3&amp;" "&amp;FIXED((MIN(IF($F$3:$F$1002=$F81,N$3:N$1002,""))),$B$2)&amp;"–"&amp;FIXED((MAX(IF($F$3:$F$1002=$F81,N$3:N$1002,""))),$B$2)&amp;IF($A$2&lt;&gt;"y", "", " ("&amp;ROUND((AVERAGE(IF($F$3:$F$1002=$F81, N$3:N$1002))), $B$2)&amp;(IF($C$2="y", "", ")")))&amp;IF($C$2&lt;&gt;"y", "", (IF($A$2&lt;&gt;"y", " (", "±"))&amp;ROUND((STDEV(IF($F$3:$F$1002=$F81, N$3:N$1002))), $D$2)&amp;")")),"")))))</f>
        <v/>
      </c>
      <c r="AJ81" s="5" t="str">
        <f t="array" ref="AJ81">IF(O$2="n","",IF(ISERROR(STDEV(IF($F$3:$F$1002=$F81, O$3:O$1002))),"",((IF($E81&gt;AJ$2,(", "&amp;O$3&amp;" "&amp;FIXED((MIN(IF($F$3:$F$1002=$F81,O$3:O$1002,""))),$B$2)&amp;"–"&amp;FIXED((MAX(IF($F$3:$F$1002=$F81,O$3:O$1002,""))),$B$2)&amp;IF($A$2&lt;&gt;"y", "", " ("&amp;ROUND((AVERAGE(IF($F$3:$F$1002=$F81, O$3:O$1002))), $B$2)&amp;(IF($C$2="y", "", ")")))&amp;IF($C$2&lt;&gt;"y", "", (IF($A$2&lt;&gt;"y", " (", "±"))&amp;ROUND((STDEV(IF($F$3:$F$1002=$F81, O$3:O$1002))), $D$2)&amp;")")),"")))))</f>
        <v/>
      </c>
      <c r="AK81" s="5" t="str">
        <f t="array" ref="AK81">IF(P$2="n","",IF(ISERROR(STDEV(IF($F$3:$F$1002=$F81, P$3:P$1002))),"",((IF($E81&gt;AK$2,(", "&amp;P$3&amp;" "&amp;FIXED((MIN(IF($F$3:$F$1002=$F81,P$3:P$1002,""))),$B$2)&amp;"–"&amp;FIXED((MAX(IF($F$3:$F$1002=$F81,P$3:P$1002,""))),$B$2)&amp;IF($A$2&lt;&gt;"y", "", " ("&amp;ROUND((AVERAGE(IF($F$3:$F$1002=$F81, P$3:P$1002))), $B$2)&amp;(IF($C$2="y", "", ")")))&amp;IF($C$2&lt;&gt;"y", "", (IF($A$2&lt;&gt;"y", " (", "±"))&amp;ROUND((STDEV(IF($F$3:$F$1002=$F81, P$3:P$1002))), $D$2)&amp;")")),"")))))</f>
        <v/>
      </c>
      <c r="AL81" s="5" t="str">
        <f t="array" ref="AL81">IF(Q$2="n","",IF(ISERROR(STDEV(IF($F$3:$F$1002=$F81, Q$3:Q$1002))),"",((IF($E81&gt;AL$2,(", "&amp;Q$3&amp;" "&amp;FIXED((MIN(IF($F$3:$F$1002=$F81,Q$3:Q$1002,""))),$B$2)&amp;"–"&amp;FIXED((MAX(IF($F$3:$F$1002=$F81,Q$3:Q$1002,""))),$B$2)&amp;IF($A$2&lt;&gt;"y", "", " ("&amp;ROUND((AVERAGE(IF($F$3:$F$1002=$F81, Q$3:Q$1002))), $B$2)&amp;(IF($C$2="y", "", ")")))&amp;IF($C$2&lt;&gt;"y", "", (IF($A$2&lt;&gt;"y", " (", "±"))&amp;ROUND((STDEV(IF($F$3:$F$1002=$F81, Q$3:Q$1002))), $D$2)&amp;")")),"")))))</f>
        <v/>
      </c>
      <c r="AM81" s="5" t="str">
        <f t="array" ref="AM81">IF(R$2="n","",IF(ISERROR(STDEV(IF($F$3:$F$1002=$F81, R$3:R$1002))),"",((IF($E81&gt;AM$2,(", "&amp;R$3&amp;" "&amp;FIXED((MIN(IF($F$3:$F$1002=$F81,R$3:R$1002,""))),$B$2)&amp;"–"&amp;FIXED((MAX(IF($F$3:$F$1002=$F81,R$3:R$1002,""))),$B$2)&amp;IF($A$2&lt;&gt;"y", "", " ("&amp;ROUND((AVERAGE(IF($F$3:$F$1002=$F81, R$3:R$1002))), $B$2)&amp;(IF($C$2="y", "", ")")))&amp;IF($C$2&lt;&gt;"y", "", (IF($A$2&lt;&gt;"y", " (", "±"))&amp;ROUND((STDEV(IF($F$3:$F$1002=$F81, R$3:R$1002))), $D$2)&amp;")")),"")))))</f>
        <v/>
      </c>
      <c r="AN81" s="5" t="str">
        <f t="array" ref="AN81">IF(S$2="n","",IF(ISERROR(STDEV(IF($F$3:$F$1002=$F81, S$3:S$1002))),"",((IF($E81&gt;AN$2,(", "&amp;S$3&amp;" "&amp;FIXED((MIN(IF($F$3:$F$1002=$F81,S$3:S$1002,""))),$B$2)&amp;"–"&amp;FIXED((MAX(IF($F$3:$F$1002=$F81,S$3:S$1002,""))),$B$2)&amp;IF($A$2&lt;&gt;"y", "", " ("&amp;ROUND((AVERAGE(IF($F$3:$F$1002=$F81, S$3:S$1002))), $B$2)&amp;(IF($C$2="y", "", ")")))&amp;IF($C$2&lt;&gt;"y", "", (IF($A$2&lt;&gt;"y", " (", "±"))&amp;ROUND((STDEV(IF($F$3:$F$1002=$F81, S$3:S$1002))), $D$2)&amp;")")),"")))))</f>
        <v/>
      </c>
      <c r="AO81" s="5" t="str">
        <f t="array" ref="AO81">IF(T$2="n","",IF(ISERROR(STDEV(IF($F$3:$F$1002=$F81, T$3:T$1002))),"",((IF($E81&gt;AO$2,(", "&amp;T$3&amp;" "&amp;FIXED((MIN(IF($F$3:$F$1002=$F81,T$3:T$1002,""))),$B$2)&amp;"–"&amp;FIXED((MAX(IF($F$3:$F$1002=$F81,T$3:T$1002,""))),$B$2)&amp;IF($A$2&lt;&gt;"y", "", " ("&amp;ROUND((AVERAGE(IF($F$3:$F$1002=$F81, T$3:T$1002))), $B$2)&amp;(IF($C$2="y", "", ")")))&amp;IF($C$2&lt;&gt;"y", "", (IF($A$2&lt;&gt;"y", " (", "±"))&amp;ROUND((STDEV(IF($F$3:$F$1002=$F81, T$3:T$1002))), $D$2)&amp;")")),"")))))</f>
        <v/>
      </c>
      <c r="AP81" s="5" t="str">
        <f t="array" ref="AP81">IF(U$2="n","",IF(ISERROR(STDEV(IF($F$3:$F$1002=$F81, U$3:U$1002))),"",((IF($E81&gt;AP$2,(", "&amp;U$3&amp;" "&amp;FIXED((MIN(IF($F$3:$F$1002=$F81,U$3:U$1002,""))),$B$2)&amp;"–"&amp;FIXED((MAX(IF($F$3:$F$1002=$F81,U$3:U$1002,""))),$B$2)&amp;IF($A$2&lt;&gt;"y", "", " ("&amp;ROUND((AVERAGE(IF($F$3:$F$1002=$F81, U$3:U$1002))), $B$2)&amp;(IF($C$2="y", "", ")")))&amp;IF($C$2&lt;&gt;"y", "", (IF($A$2&lt;&gt;"y", " (", "±"))&amp;ROUND((STDEV(IF($F$3:$F$1002=$F81, U$3:U$1002))), $D$2)&amp;")")),"")))))</f>
        <v/>
      </c>
      <c r="AQ81" s="5" t="str">
        <f t="array" ref="AQ81">IF(V$2="n","",IF(ISERROR(STDEV(IF($F$3:$F$1002=$F81, V$3:V$1002))),"",((IF($E81&gt;AQ$2,(", "&amp;V$3&amp;" "&amp;FIXED((MIN(IF($F$3:$F$1002=$F81,V$3:V$1002,""))),$B$2)&amp;"–"&amp;FIXED((MAX(IF($F$3:$F$1002=$F81,V$3:V$1002,""))),$B$2)&amp;IF($A$2&lt;&gt;"y", "", " ("&amp;ROUND((AVERAGE(IF($F$3:$F$1002=$F81, V$3:V$1002))), $B$2)&amp;(IF($C$2="y", "", ")")))&amp;IF($C$2&lt;&gt;"y", "", (IF($A$2&lt;&gt;"y", " (", "±"))&amp;ROUND((STDEV(IF($F$3:$F$1002=$F81, V$3:V$1002))), $D$2)&amp;")")),"")))))</f>
        <v/>
      </c>
      <c r="AR81" s="5" t="str">
        <f t="array" ref="AR81">IF(W$2="n","",IF(ISERROR(STDEV(IF($F$3:$F$1002=$F81, W$3:W$1002))),"",((IF($E81&gt;AR$2,(", "&amp;W$3&amp;" "&amp;FIXED((MIN(IF($F$3:$F$1002=$F81,W$3:W$1002,""))),$B$2)&amp;"–"&amp;FIXED((MAX(IF($F$3:$F$1002=$F81,W$3:W$1002,""))),$B$2)&amp;IF($A$2&lt;&gt;"y", "", " ("&amp;ROUND((AVERAGE(IF($F$3:$F$1002=$F81, W$3:W$1002))), $B$2)&amp;(IF($C$2="y", "", ")")))&amp;IF($C$2&lt;&gt;"y", "", (IF($A$2&lt;&gt;"y", " (", "±"))&amp;ROUND((STDEV(IF($F$3:$F$1002=$F81, W$3:W$1002))), $D$2)&amp;")")),"")))))</f>
        <v/>
      </c>
      <c r="AS81" s="5" t="str">
        <f t="array" ref="AS81">IF(X$2="n","",IF(ISERROR(STDEV(IF($F$3:$F$1002=$F81, X$3:X$1002))),"",((IF($E81&gt;AS$2,(", "&amp;X$3&amp;" "&amp;FIXED((MIN(IF($F$3:$F$1002=$F81,X$3:X$1002,""))),$B$2)&amp;"–"&amp;FIXED((MAX(IF($F$3:$F$1002=$F81,X$3:X$1002,""))),$B$2)&amp;IF($A$2&lt;&gt;"y", "", " ("&amp;ROUND((AVERAGE(IF($F$3:$F$1002=$F81, X$3:X$1002))), $B$2)&amp;(IF($C$2="y", "", ")")))&amp;IF($C$2&lt;&gt;"y", "", (IF($A$2&lt;&gt;"y", " (", "±"))&amp;ROUND((STDEV(IF($F$3:$F$1002=$F81, X$3:X$1002))), $D$2)&amp;")")),"")))))</f>
        <v/>
      </c>
      <c r="AT81" s="5" t="str">
        <f t="array" ref="AT81">IF(Y$2="n","",IF(ISERROR(STDEV(IF($F$3:$F$1002=$F81, Y$3:Y$1002))),"",((IF($E81&gt;AT$2,(", "&amp;Y$3&amp;" "&amp;FIXED((MIN(IF($F$3:$F$1002=$F81,Y$3:Y$1002,""))),$B$2)&amp;"–"&amp;FIXED((MAX(IF($F$3:$F$1002=$F81,Y$3:Y$1002,""))),$B$2)&amp;IF($A$2&lt;&gt;"y", "", " ("&amp;ROUND((AVERAGE(IF($F$3:$F$1002=$F81, Y$3:Y$1002))), $B$2)&amp;(IF($C$2="y", "", ")")))&amp;IF($C$2&lt;&gt;"y", "", (IF($A$2&lt;&gt;"y", " (", "±"))&amp;ROUND((STDEV(IF($F$3:$F$1002=$F81, Y$3:Y$1002))), $D$2)&amp;")")),"")))))</f>
        <v/>
      </c>
      <c r="AU81" s="5" t="str">
        <f t="array" ref="AU81">IF(Z$2="n","",IF(ISERROR(STDEV(IF($F$3:$F$1002=$F81, Z$3:Z$1002))),"",((IF($E81&gt;AU$2,(", "&amp;Z$3&amp;" "&amp;FIXED((MIN(IF($F$3:$F$1002=$F81,Z$3:Z$1002,""))),$B$2)&amp;"–"&amp;FIXED((MAX(IF($F$3:$F$1002=$F81,Z$3:Z$1002,""))),$B$2)&amp;IF($A$2&lt;&gt;"y", "", " ("&amp;ROUND((AVERAGE(IF($F$3:$F$1002=$F81, Z$3:Z$1002))), $B$2)&amp;(IF($C$2="y", "", ")")))&amp;IF($C$2&lt;&gt;"y", "", (IF($A$2&lt;&gt;"y", " (", "±"))&amp;ROUND((STDEV(IF($F$3:$F$1002=$F81, Z$3:Z$1002))), $D$2)&amp;")")),"")))))</f>
        <v/>
      </c>
      <c r="AV81" s="5" t="str">
        <f t="array" ref="AV81">IF(AA$2="n","",IF(ISERROR(STDEV(IF($F$3:$F$1002=$F81, AA$3:AA$1002))),"",((IF($E81&gt;AV$2,(", "&amp;AA$3&amp;" "&amp;FIXED((MIN(IF($F$3:$F$1002=$F81,AA$3:AA$1002,""))),$B$2)&amp;"–"&amp;FIXED((MAX(IF($F$3:$F$1002=$F81,AA$3:AA$1002,""))),$B$2)&amp;IF($A$2&lt;&gt;"y", "", " ("&amp;ROUND((AVERAGE(IF($F$3:$F$1002=$F81, AA$3:AA$1002))), $B$2)&amp;(IF($C$2="y", "", ")")))&amp;IF($C$2&lt;&gt;"y", "", (IF($A$2&lt;&gt;"y", " (", "±"))&amp;ROUND((STDEV(IF($F$3:$F$1002=$F81, AA$3:AA$1002))), $D$2)&amp;")")),"")))))</f>
        <v/>
      </c>
      <c r="AW81" s="5">
        <f t="shared" si="24"/>
        <v>59</v>
      </c>
      <c r="AX81" s="51" t="str">
        <f t="shared" si="25"/>
        <v/>
      </c>
    </row>
    <row r="82" spans="1:50" s="1" customFormat="1" x14ac:dyDescent="0.2">
      <c r="A82" s="45">
        <f t="shared" si="20"/>
        <v>5</v>
      </c>
      <c r="B82" s="38"/>
      <c r="C82" s="38"/>
      <c r="D82" s="38"/>
      <c r="E82" s="4">
        <f t="shared" si="26"/>
        <v>0</v>
      </c>
      <c r="F82" s="4" t="str">
        <f t="shared" si="21"/>
        <v/>
      </c>
      <c r="G82" s="5">
        <f t="shared" si="22"/>
        <v>0</v>
      </c>
      <c r="H82" s="38"/>
      <c r="I82" s="38"/>
      <c r="J82" s="38"/>
      <c r="K82" s="38"/>
      <c r="L82" s="38"/>
      <c r="M82" s="38"/>
      <c r="N82" s="38"/>
      <c r="O82" s="38"/>
      <c r="P82" s="38"/>
      <c r="Q82" s="38"/>
      <c r="R82" s="38"/>
      <c r="S82" s="38"/>
      <c r="T82" s="38"/>
      <c r="U82" s="38"/>
      <c r="V82" s="38"/>
      <c r="W82" s="38"/>
      <c r="X82" s="38"/>
      <c r="Y82" s="38"/>
      <c r="Z82" s="38"/>
      <c r="AA82" s="38"/>
      <c r="AB82" s="5" t="str">
        <f t="shared" si="23"/>
        <v/>
      </c>
      <c r="AC82" s="5" t="str">
        <f t="array" ref="AC82">IF(H$2="n","",IF(ISERROR(STDEV(IF($F$3:$F$1002=$F82, H$3:H$1002))),"",((IF($E82&gt;AC$2,(H$3&amp;" "&amp;FIXED((MIN(IF($F$3:$F$1002=$F82,H$3:H$1002,""))),$B$2)&amp;"–"&amp;FIXED((MAX(IF($F$3:$F$1002=$F82,H$3:H$1002,""))),$B$2)&amp;IF($A$2&lt;&gt;"y", "", " ("&amp;ROUND((AVERAGE(IF($F$3:$F$1002=$F82, H$3:H$1002))), $B$2)&amp;(IF($C$2="y", "", ")")))&amp;IF($C$2&lt;&gt;"y", "", (IF($A$2&lt;&gt;"y", " (", "±"))&amp;ROUND((STDEV(IF($F$3:$F$1002=$F82, H$3:H$1002))), $D$2)&amp;")")),"")))))</f>
        <v/>
      </c>
      <c r="AD82" s="5" t="str">
        <f t="array" ref="AD82">IF(I$2="n","",IF(ISERROR(STDEV(IF($F$3:$F$1002=$F82, I$3:I$1002))),"",((IF($E82&gt;AD$2,(", "&amp;I$3&amp;" "&amp;FIXED((MIN(IF($F$3:$F$1002=$F82,I$3:I$1002,""))),$B$2)&amp;"–"&amp;FIXED((MAX(IF($F$3:$F$1002=$F82,I$3:I$1002,""))),$B$2)&amp;IF($A$2&lt;&gt;"y", "", " ("&amp;ROUND((AVERAGE(IF($F$3:$F$1002=$F82, I$3:I$1002))), $B$2)&amp;(IF($C$2="y", "", ")")))&amp;IF($C$2&lt;&gt;"y", "", (IF($A$2&lt;&gt;"y", " (", "±"))&amp;ROUND((STDEV(IF($F$3:$F$1002=$F82, I$3:I$1002))), $D$2)&amp;")")),"")))))</f>
        <v/>
      </c>
      <c r="AE82" s="5" t="str">
        <f t="array" ref="AE82">IF(J$2="n","",IF(ISERROR(STDEV(IF($F$3:$F$1002=$F82, J$3:J$1002))),"",((IF($E82&gt;AE$2,(", "&amp;J$3&amp;" "&amp;FIXED((MIN(IF($F$3:$F$1002=$F82,J$3:J$1002,""))),$B$2)&amp;"–"&amp;FIXED((MAX(IF($F$3:$F$1002=$F82,J$3:J$1002,""))),$B$2)&amp;IF($A$2&lt;&gt;"y", "", " ("&amp;ROUND((AVERAGE(IF($F$3:$F$1002=$F82, J$3:J$1002))), $B$2)&amp;(IF($C$2="y", "", ")")))&amp;IF($C$2&lt;&gt;"y", "", (IF($A$2&lt;&gt;"y", " (", "±"))&amp;ROUND((STDEV(IF($F$3:$F$1002=$F82, J$3:J$1002))), $D$2)&amp;")")),"")))))</f>
        <v/>
      </c>
      <c r="AF82" s="5" t="str">
        <f t="array" ref="AF82">IF(K$2="n","",IF(ISERROR(STDEV(IF($F$3:$F$1002=$F82, K$3:K$1002))),"",((IF($E82&gt;AF$2,(", "&amp;K$3&amp;" "&amp;FIXED((MIN(IF($F$3:$F$1002=$F82,K$3:K$1002,""))),$B$2)&amp;"–"&amp;FIXED((MAX(IF($F$3:$F$1002=$F82,K$3:K$1002,""))),$B$2)&amp;IF($A$2&lt;&gt;"y", "", " ("&amp;ROUND((AVERAGE(IF($F$3:$F$1002=$F82, K$3:K$1002))), $B$2)&amp;(IF($C$2="y", "", ")")))&amp;IF($C$2&lt;&gt;"y", "", (IF($A$2&lt;&gt;"y", " (", "±"))&amp;ROUND((STDEV(IF($F$3:$F$1002=$F82, K$3:K$1002))), $D$2)&amp;")")),"")))))</f>
        <v/>
      </c>
      <c r="AG82" s="5" t="str">
        <f t="array" ref="AG82">IF(L$2="n","",IF(ISERROR(STDEV(IF($F$3:$F$1002=$F82, L$3:L$1002))),"",((IF($E82&gt;AG$2,(", "&amp;L$3&amp;" "&amp;FIXED((MIN(IF($F$3:$F$1002=$F82,L$3:L$1002,""))),$B$2)&amp;"–"&amp;FIXED((MAX(IF($F$3:$F$1002=$F82,L$3:L$1002,""))),$B$2)&amp;IF($A$2&lt;&gt;"y", "", " ("&amp;ROUND((AVERAGE(IF($F$3:$F$1002=$F82, L$3:L$1002))), $B$2)&amp;(IF($C$2="y", "", ")")))&amp;IF($C$2&lt;&gt;"y", "", (IF($A$2&lt;&gt;"y", " (", "±"))&amp;ROUND((STDEV(IF($F$3:$F$1002=$F82, L$3:L$1002))), $D$2)&amp;")")),"")))))</f>
        <v/>
      </c>
      <c r="AH82" s="5" t="str">
        <f t="array" ref="AH82">IF(M$2="n","",IF(ISERROR(STDEV(IF($F$3:$F$1002=$F82, M$3:M$1002))),"",((IF($E82&gt;AH$2,(", "&amp;M$3&amp;" "&amp;FIXED((MIN(IF($F$3:$F$1002=$F82,M$3:M$1002,""))),$B$2)&amp;"–"&amp;FIXED((MAX(IF($F$3:$F$1002=$F82,M$3:M$1002,""))),$B$2)&amp;IF($A$2&lt;&gt;"y", "", " ("&amp;ROUND((AVERAGE(IF($F$3:$F$1002=$F82, M$3:M$1002))), $B$2)&amp;(IF($C$2="y", "", ")")))&amp;IF($C$2&lt;&gt;"y", "", (IF($A$2&lt;&gt;"y", " (", "±"))&amp;ROUND((STDEV(IF($F$3:$F$1002=$F82, M$3:M$1002))), $D$2)&amp;")")),"")))))</f>
        <v/>
      </c>
      <c r="AI82" s="5" t="str">
        <f t="array" ref="AI82">IF(N$2="n","",IF(ISERROR(STDEV(IF($F$3:$F$1002=$F82, N$3:N$1002))),"",((IF($E82&gt;AI$2,(", "&amp;N$3&amp;" "&amp;FIXED((MIN(IF($F$3:$F$1002=$F82,N$3:N$1002,""))),$B$2)&amp;"–"&amp;FIXED((MAX(IF($F$3:$F$1002=$F82,N$3:N$1002,""))),$B$2)&amp;IF($A$2&lt;&gt;"y", "", " ("&amp;ROUND((AVERAGE(IF($F$3:$F$1002=$F82, N$3:N$1002))), $B$2)&amp;(IF($C$2="y", "", ")")))&amp;IF($C$2&lt;&gt;"y", "", (IF($A$2&lt;&gt;"y", " (", "±"))&amp;ROUND((STDEV(IF($F$3:$F$1002=$F82, N$3:N$1002))), $D$2)&amp;")")),"")))))</f>
        <v/>
      </c>
      <c r="AJ82" s="5" t="str">
        <f t="array" ref="AJ82">IF(O$2="n","",IF(ISERROR(STDEV(IF($F$3:$F$1002=$F82, O$3:O$1002))),"",((IF($E82&gt;AJ$2,(", "&amp;O$3&amp;" "&amp;FIXED((MIN(IF($F$3:$F$1002=$F82,O$3:O$1002,""))),$B$2)&amp;"–"&amp;FIXED((MAX(IF($F$3:$F$1002=$F82,O$3:O$1002,""))),$B$2)&amp;IF($A$2&lt;&gt;"y", "", " ("&amp;ROUND((AVERAGE(IF($F$3:$F$1002=$F82, O$3:O$1002))), $B$2)&amp;(IF($C$2="y", "", ")")))&amp;IF($C$2&lt;&gt;"y", "", (IF($A$2&lt;&gt;"y", " (", "±"))&amp;ROUND((STDEV(IF($F$3:$F$1002=$F82, O$3:O$1002))), $D$2)&amp;")")),"")))))</f>
        <v/>
      </c>
      <c r="AK82" s="5" t="str">
        <f t="array" ref="AK82">IF(P$2="n","",IF(ISERROR(STDEV(IF($F$3:$F$1002=$F82, P$3:P$1002))),"",((IF($E82&gt;AK$2,(", "&amp;P$3&amp;" "&amp;FIXED((MIN(IF($F$3:$F$1002=$F82,P$3:P$1002,""))),$B$2)&amp;"–"&amp;FIXED((MAX(IF($F$3:$F$1002=$F82,P$3:P$1002,""))),$B$2)&amp;IF($A$2&lt;&gt;"y", "", " ("&amp;ROUND((AVERAGE(IF($F$3:$F$1002=$F82, P$3:P$1002))), $B$2)&amp;(IF($C$2="y", "", ")")))&amp;IF($C$2&lt;&gt;"y", "", (IF($A$2&lt;&gt;"y", " (", "±"))&amp;ROUND((STDEV(IF($F$3:$F$1002=$F82, P$3:P$1002))), $D$2)&amp;")")),"")))))</f>
        <v/>
      </c>
      <c r="AL82" s="5" t="str">
        <f t="array" ref="AL82">IF(Q$2="n","",IF(ISERROR(STDEV(IF($F$3:$F$1002=$F82, Q$3:Q$1002))),"",((IF($E82&gt;AL$2,(", "&amp;Q$3&amp;" "&amp;FIXED((MIN(IF($F$3:$F$1002=$F82,Q$3:Q$1002,""))),$B$2)&amp;"–"&amp;FIXED((MAX(IF($F$3:$F$1002=$F82,Q$3:Q$1002,""))),$B$2)&amp;IF($A$2&lt;&gt;"y", "", " ("&amp;ROUND((AVERAGE(IF($F$3:$F$1002=$F82, Q$3:Q$1002))), $B$2)&amp;(IF($C$2="y", "", ")")))&amp;IF($C$2&lt;&gt;"y", "", (IF($A$2&lt;&gt;"y", " (", "±"))&amp;ROUND((STDEV(IF($F$3:$F$1002=$F82, Q$3:Q$1002))), $D$2)&amp;")")),"")))))</f>
        <v/>
      </c>
      <c r="AM82" s="5" t="str">
        <f t="array" ref="AM82">IF(R$2="n","",IF(ISERROR(STDEV(IF($F$3:$F$1002=$F82, R$3:R$1002))),"",((IF($E82&gt;AM$2,(", "&amp;R$3&amp;" "&amp;FIXED((MIN(IF($F$3:$F$1002=$F82,R$3:R$1002,""))),$B$2)&amp;"–"&amp;FIXED((MAX(IF($F$3:$F$1002=$F82,R$3:R$1002,""))),$B$2)&amp;IF($A$2&lt;&gt;"y", "", " ("&amp;ROUND((AVERAGE(IF($F$3:$F$1002=$F82, R$3:R$1002))), $B$2)&amp;(IF($C$2="y", "", ")")))&amp;IF($C$2&lt;&gt;"y", "", (IF($A$2&lt;&gt;"y", " (", "±"))&amp;ROUND((STDEV(IF($F$3:$F$1002=$F82, R$3:R$1002))), $D$2)&amp;")")),"")))))</f>
        <v/>
      </c>
      <c r="AN82" s="5" t="str">
        <f t="array" ref="AN82">IF(S$2="n","",IF(ISERROR(STDEV(IF($F$3:$F$1002=$F82, S$3:S$1002))),"",((IF($E82&gt;AN$2,(", "&amp;S$3&amp;" "&amp;FIXED((MIN(IF($F$3:$F$1002=$F82,S$3:S$1002,""))),$B$2)&amp;"–"&amp;FIXED((MAX(IF($F$3:$F$1002=$F82,S$3:S$1002,""))),$B$2)&amp;IF($A$2&lt;&gt;"y", "", " ("&amp;ROUND((AVERAGE(IF($F$3:$F$1002=$F82, S$3:S$1002))), $B$2)&amp;(IF($C$2="y", "", ")")))&amp;IF($C$2&lt;&gt;"y", "", (IF($A$2&lt;&gt;"y", " (", "±"))&amp;ROUND((STDEV(IF($F$3:$F$1002=$F82, S$3:S$1002))), $D$2)&amp;")")),"")))))</f>
        <v/>
      </c>
      <c r="AO82" s="5" t="str">
        <f t="array" ref="AO82">IF(T$2="n","",IF(ISERROR(STDEV(IF($F$3:$F$1002=$F82, T$3:T$1002))),"",((IF($E82&gt;AO$2,(", "&amp;T$3&amp;" "&amp;FIXED((MIN(IF($F$3:$F$1002=$F82,T$3:T$1002,""))),$B$2)&amp;"–"&amp;FIXED((MAX(IF($F$3:$F$1002=$F82,T$3:T$1002,""))),$B$2)&amp;IF($A$2&lt;&gt;"y", "", " ("&amp;ROUND((AVERAGE(IF($F$3:$F$1002=$F82, T$3:T$1002))), $B$2)&amp;(IF($C$2="y", "", ")")))&amp;IF($C$2&lt;&gt;"y", "", (IF($A$2&lt;&gt;"y", " (", "±"))&amp;ROUND((STDEV(IF($F$3:$F$1002=$F82, T$3:T$1002))), $D$2)&amp;")")),"")))))</f>
        <v/>
      </c>
      <c r="AP82" s="5" t="str">
        <f t="array" ref="AP82">IF(U$2="n","",IF(ISERROR(STDEV(IF($F$3:$F$1002=$F82, U$3:U$1002))),"",((IF($E82&gt;AP$2,(", "&amp;U$3&amp;" "&amp;FIXED((MIN(IF($F$3:$F$1002=$F82,U$3:U$1002,""))),$B$2)&amp;"–"&amp;FIXED((MAX(IF($F$3:$F$1002=$F82,U$3:U$1002,""))),$B$2)&amp;IF($A$2&lt;&gt;"y", "", " ("&amp;ROUND((AVERAGE(IF($F$3:$F$1002=$F82, U$3:U$1002))), $B$2)&amp;(IF($C$2="y", "", ")")))&amp;IF($C$2&lt;&gt;"y", "", (IF($A$2&lt;&gt;"y", " (", "±"))&amp;ROUND((STDEV(IF($F$3:$F$1002=$F82, U$3:U$1002))), $D$2)&amp;")")),"")))))</f>
        <v/>
      </c>
      <c r="AQ82" s="5" t="str">
        <f t="array" ref="AQ82">IF(V$2="n","",IF(ISERROR(STDEV(IF($F$3:$F$1002=$F82, V$3:V$1002))),"",((IF($E82&gt;AQ$2,(", "&amp;V$3&amp;" "&amp;FIXED((MIN(IF($F$3:$F$1002=$F82,V$3:V$1002,""))),$B$2)&amp;"–"&amp;FIXED((MAX(IF($F$3:$F$1002=$F82,V$3:V$1002,""))),$B$2)&amp;IF($A$2&lt;&gt;"y", "", " ("&amp;ROUND((AVERAGE(IF($F$3:$F$1002=$F82, V$3:V$1002))), $B$2)&amp;(IF($C$2="y", "", ")")))&amp;IF($C$2&lt;&gt;"y", "", (IF($A$2&lt;&gt;"y", " (", "±"))&amp;ROUND((STDEV(IF($F$3:$F$1002=$F82, V$3:V$1002))), $D$2)&amp;")")),"")))))</f>
        <v/>
      </c>
      <c r="AR82" s="5" t="str">
        <f t="array" ref="AR82">IF(W$2="n","",IF(ISERROR(STDEV(IF($F$3:$F$1002=$F82, W$3:W$1002))),"",((IF($E82&gt;AR$2,(", "&amp;W$3&amp;" "&amp;FIXED((MIN(IF($F$3:$F$1002=$F82,W$3:W$1002,""))),$B$2)&amp;"–"&amp;FIXED((MAX(IF($F$3:$F$1002=$F82,W$3:W$1002,""))),$B$2)&amp;IF($A$2&lt;&gt;"y", "", " ("&amp;ROUND((AVERAGE(IF($F$3:$F$1002=$F82, W$3:W$1002))), $B$2)&amp;(IF($C$2="y", "", ")")))&amp;IF($C$2&lt;&gt;"y", "", (IF($A$2&lt;&gt;"y", " (", "±"))&amp;ROUND((STDEV(IF($F$3:$F$1002=$F82, W$3:W$1002))), $D$2)&amp;")")),"")))))</f>
        <v/>
      </c>
      <c r="AS82" s="5" t="str">
        <f t="array" ref="AS82">IF(X$2="n","",IF(ISERROR(STDEV(IF($F$3:$F$1002=$F82, X$3:X$1002))),"",((IF($E82&gt;AS$2,(", "&amp;X$3&amp;" "&amp;FIXED((MIN(IF($F$3:$F$1002=$F82,X$3:X$1002,""))),$B$2)&amp;"–"&amp;FIXED((MAX(IF($F$3:$F$1002=$F82,X$3:X$1002,""))),$B$2)&amp;IF($A$2&lt;&gt;"y", "", " ("&amp;ROUND((AVERAGE(IF($F$3:$F$1002=$F82, X$3:X$1002))), $B$2)&amp;(IF($C$2="y", "", ")")))&amp;IF($C$2&lt;&gt;"y", "", (IF($A$2&lt;&gt;"y", " (", "±"))&amp;ROUND((STDEV(IF($F$3:$F$1002=$F82, X$3:X$1002))), $D$2)&amp;")")),"")))))</f>
        <v/>
      </c>
      <c r="AT82" s="5" t="str">
        <f t="array" ref="AT82">IF(Y$2="n","",IF(ISERROR(STDEV(IF($F$3:$F$1002=$F82, Y$3:Y$1002))),"",((IF($E82&gt;AT$2,(", "&amp;Y$3&amp;" "&amp;FIXED((MIN(IF($F$3:$F$1002=$F82,Y$3:Y$1002,""))),$B$2)&amp;"–"&amp;FIXED((MAX(IF($F$3:$F$1002=$F82,Y$3:Y$1002,""))),$B$2)&amp;IF($A$2&lt;&gt;"y", "", " ("&amp;ROUND((AVERAGE(IF($F$3:$F$1002=$F82, Y$3:Y$1002))), $B$2)&amp;(IF($C$2="y", "", ")")))&amp;IF($C$2&lt;&gt;"y", "", (IF($A$2&lt;&gt;"y", " (", "±"))&amp;ROUND((STDEV(IF($F$3:$F$1002=$F82, Y$3:Y$1002))), $D$2)&amp;")")),"")))))</f>
        <v/>
      </c>
      <c r="AU82" s="5" t="str">
        <f t="array" ref="AU82">IF(Z$2="n","",IF(ISERROR(STDEV(IF($F$3:$F$1002=$F82, Z$3:Z$1002))),"",((IF($E82&gt;AU$2,(", "&amp;Z$3&amp;" "&amp;FIXED((MIN(IF($F$3:$F$1002=$F82,Z$3:Z$1002,""))),$B$2)&amp;"–"&amp;FIXED((MAX(IF($F$3:$F$1002=$F82,Z$3:Z$1002,""))),$B$2)&amp;IF($A$2&lt;&gt;"y", "", " ("&amp;ROUND((AVERAGE(IF($F$3:$F$1002=$F82, Z$3:Z$1002))), $B$2)&amp;(IF($C$2="y", "", ")")))&amp;IF($C$2&lt;&gt;"y", "", (IF($A$2&lt;&gt;"y", " (", "±"))&amp;ROUND((STDEV(IF($F$3:$F$1002=$F82, Z$3:Z$1002))), $D$2)&amp;")")),"")))))</f>
        <v/>
      </c>
      <c r="AV82" s="5" t="str">
        <f t="array" ref="AV82">IF(AA$2="n","",IF(ISERROR(STDEV(IF($F$3:$F$1002=$F82, AA$3:AA$1002))),"",((IF($E82&gt;AV$2,(", "&amp;AA$3&amp;" "&amp;FIXED((MIN(IF($F$3:$F$1002=$F82,AA$3:AA$1002,""))),$B$2)&amp;"–"&amp;FIXED((MAX(IF($F$3:$F$1002=$F82,AA$3:AA$1002,""))),$B$2)&amp;IF($A$2&lt;&gt;"y", "", " ("&amp;ROUND((AVERAGE(IF($F$3:$F$1002=$F82, AA$3:AA$1002))), $B$2)&amp;(IF($C$2="y", "", ")")))&amp;IF($C$2&lt;&gt;"y", "", (IF($A$2&lt;&gt;"y", " (", "±"))&amp;ROUND((STDEV(IF($F$3:$F$1002=$F82, AA$3:AA$1002))), $D$2)&amp;")")),"")))))</f>
        <v/>
      </c>
      <c r="AW82" s="5">
        <f t="shared" si="24"/>
        <v>60</v>
      </c>
      <c r="AX82" s="51" t="str">
        <f t="shared" si="25"/>
        <v/>
      </c>
    </row>
    <row r="83" spans="1:50" s="1" customFormat="1" x14ac:dyDescent="0.2">
      <c r="A83" s="45">
        <f t="shared" si="20"/>
        <v>5</v>
      </c>
      <c r="B83" s="38"/>
      <c r="C83" s="38"/>
      <c r="D83" s="38"/>
      <c r="E83" s="4">
        <f t="shared" si="26"/>
        <v>0</v>
      </c>
      <c r="F83" s="4" t="str">
        <f t="shared" si="21"/>
        <v/>
      </c>
      <c r="G83" s="5">
        <f t="shared" si="22"/>
        <v>0</v>
      </c>
      <c r="H83" s="38"/>
      <c r="I83" s="38"/>
      <c r="J83" s="38"/>
      <c r="K83" s="38"/>
      <c r="L83" s="38"/>
      <c r="M83" s="38"/>
      <c r="N83" s="38"/>
      <c r="O83" s="38"/>
      <c r="P83" s="38"/>
      <c r="Q83" s="38"/>
      <c r="R83" s="38"/>
      <c r="S83" s="38"/>
      <c r="T83" s="38"/>
      <c r="U83" s="38"/>
      <c r="V83" s="38"/>
      <c r="W83" s="38"/>
      <c r="X83" s="38"/>
      <c r="Y83" s="38"/>
      <c r="Z83" s="38"/>
      <c r="AA83" s="38"/>
      <c r="AB83" s="5" t="str">
        <f t="shared" si="23"/>
        <v/>
      </c>
      <c r="AC83" s="5" t="str">
        <f t="array" ref="AC83">IF(H$2="n","",IF(ISERROR(STDEV(IF($F$3:$F$1002=$F83, H$3:H$1002))),"",((IF($E83&gt;AC$2,(H$3&amp;" "&amp;FIXED((MIN(IF($F$3:$F$1002=$F83,H$3:H$1002,""))),$B$2)&amp;"–"&amp;FIXED((MAX(IF($F$3:$F$1002=$F83,H$3:H$1002,""))),$B$2)&amp;IF($A$2&lt;&gt;"y", "", " ("&amp;ROUND((AVERAGE(IF($F$3:$F$1002=$F83, H$3:H$1002))), $B$2)&amp;(IF($C$2="y", "", ")")))&amp;IF($C$2&lt;&gt;"y", "", (IF($A$2&lt;&gt;"y", " (", "±"))&amp;ROUND((STDEV(IF($F$3:$F$1002=$F83, H$3:H$1002))), $D$2)&amp;")")),"")))))</f>
        <v/>
      </c>
      <c r="AD83" s="5" t="str">
        <f t="array" ref="AD83">IF(I$2="n","",IF(ISERROR(STDEV(IF($F$3:$F$1002=$F83, I$3:I$1002))),"",((IF($E83&gt;AD$2,(", "&amp;I$3&amp;" "&amp;FIXED((MIN(IF($F$3:$F$1002=$F83,I$3:I$1002,""))),$B$2)&amp;"–"&amp;FIXED((MAX(IF($F$3:$F$1002=$F83,I$3:I$1002,""))),$B$2)&amp;IF($A$2&lt;&gt;"y", "", " ("&amp;ROUND((AVERAGE(IF($F$3:$F$1002=$F83, I$3:I$1002))), $B$2)&amp;(IF($C$2="y", "", ")")))&amp;IF($C$2&lt;&gt;"y", "", (IF($A$2&lt;&gt;"y", " (", "±"))&amp;ROUND((STDEV(IF($F$3:$F$1002=$F83, I$3:I$1002))), $D$2)&amp;")")),"")))))</f>
        <v/>
      </c>
      <c r="AE83" s="5" t="str">
        <f t="array" ref="AE83">IF(J$2="n","",IF(ISERROR(STDEV(IF($F$3:$F$1002=$F83, J$3:J$1002))),"",((IF($E83&gt;AE$2,(", "&amp;J$3&amp;" "&amp;FIXED((MIN(IF($F$3:$F$1002=$F83,J$3:J$1002,""))),$B$2)&amp;"–"&amp;FIXED((MAX(IF($F$3:$F$1002=$F83,J$3:J$1002,""))),$B$2)&amp;IF($A$2&lt;&gt;"y", "", " ("&amp;ROUND((AVERAGE(IF($F$3:$F$1002=$F83, J$3:J$1002))), $B$2)&amp;(IF($C$2="y", "", ")")))&amp;IF($C$2&lt;&gt;"y", "", (IF($A$2&lt;&gt;"y", " (", "±"))&amp;ROUND((STDEV(IF($F$3:$F$1002=$F83, J$3:J$1002))), $D$2)&amp;")")),"")))))</f>
        <v/>
      </c>
      <c r="AF83" s="5" t="str">
        <f t="array" ref="AF83">IF(K$2="n","",IF(ISERROR(STDEV(IF($F$3:$F$1002=$F83, K$3:K$1002))),"",((IF($E83&gt;AF$2,(", "&amp;K$3&amp;" "&amp;FIXED((MIN(IF($F$3:$F$1002=$F83,K$3:K$1002,""))),$B$2)&amp;"–"&amp;FIXED((MAX(IF($F$3:$F$1002=$F83,K$3:K$1002,""))),$B$2)&amp;IF($A$2&lt;&gt;"y", "", " ("&amp;ROUND((AVERAGE(IF($F$3:$F$1002=$F83, K$3:K$1002))), $B$2)&amp;(IF($C$2="y", "", ")")))&amp;IF($C$2&lt;&gt;"y", "", (IF($A$2&lt;&gt;"y", " (", "±"))&amp;ROUND((STDEV(IF($F$3:$F$1002=$F83, K$3:K$1002))), $D$2)&amp;")")),"")))))</f>
        <v/>
      </c>
      <c r="AG83" s="5" t="str">
        <f t="array" ref="AG83">IF(L$2="n","",IF(ISERROR(STDEV(IF($F$3:$F$1002=$F83, L$3:L$1002))),"",((IF($E83&gt;AG$2,(", "&amp;L$3&amp;" "&amp;FIXED((MIN(IF($F$3:$F$1002=$F83,L$3:L$1002,""))),$B$2)&amp;"–"&amp;FIXED((MAX(IF($F$3:$F$1002=$F83,L$3:L$1002,""))),$B$2)&amp;IF($A$2&lt;&gt;"y", "", " ("&amp;ROUND((AVERAGE(IF($F$3:$F$1002=$F83, L$3:L$1002))), $B$2)&amp;(IF($C$2="y", "", ")")))&amp;IF($C$2&lt;&gt;"y", "", (IF($A$2&lt;&gt;"y", " (", "±"))&amp;ROUND((STDEV(IF($F$3:$F$1002=$F83, L$3:L$1002))), $D$2)&amp;")")),"")))))</f>
        <v/>
      </c>
      <c r="AH83" s="5" t="str">
        <f t="array" ref="AH83">IF(M$2="n","",IF(ISERROR(STDEV(IF($F$3:$F$1002=$F83, M$3:M$1002))),"",((IF($E83&gt;AH$2,(", "&amp;M$3&amp;" "&amp;FIXED((MIN(IF($F$3:$F$1002=$F83,M$3:M$1002,""))),$B$2)&amp;"–"&amp;FIXED((MAX(IF($F$3:$F$1002=$F83,M$3:M$1002,""))),$B$2)&amp;IF($A$2&lt;&gt;"y", "", " ("&amp;ROUND((AVERAGE(IF($F$3:$F$1002=$F83, M$3:M$1002))), $B$2)&amp;(IF($C$2="y", "", ")")))&amp;IF($C$2&lt;&gt;"y", "", (IF($A$2&lt;&gt;"y", " (", "±"))&amp;ROUND((STDEV(IF($F$3:$F$1002=$F83, M$3:M$1002))), $D$2)&amp;")")),"")))))</f>
        <v/>
      </c>
      <c r="AI83" s="5" t="str">
        <f t="array" ref="AI83">IF(N$2="n","",IF(ISERROR(STDEV(IF($F$3:$F$1002=$F83, N$3:N$1002))),"",((IF($E83&gt;AI$2,(", "&amp;N$3&amp;" "&amp;FIXED((MIN(IF($F$3:$F$1002=$F83,N$3:N$1002,""))),$B$2)&amp;"–"&amp;FIXED((MAX(IF($F$3:$F$1002=$F83,N$3:N$1002,""))),$B$2)&amp;IF($A$2&lt;&gt;"y", "", " ("&amp;ROUND((AVERAGE(IF($F$3:$F$1002=$F83, N$3:N$1002))), $B$2)&amp;(IF($C$2="y", "", ")")))&amp;IF($C$2&lt;&gt;"y", "", (IF($A$2&lt;&gt;"y", " (", "±"))&amp;ROUND((STDEV(IF($F$3:$F$1002=$F83, N$3:N$1002))), $D$2)&amp;")")),"")))))</f>
        <v/>
      </c>
      <c r="AJ83" s="5" t="str">
        <f t="array" ref="AJ83">IF(O$2="n","",IF(ISERROR(STDEV(IF($F$3:$F$1002=$F83, O$3:O$1002))),"",((IF($E83&gt;AJ$2,(", "&amp;O$3&amp;" "&amp;FIXED((MIN(IF($F$3:$F$1002=$F83,O$3:O$1002,""))),$B$2)&amp;"–"&amp;FIXED((MAX(IF($F$3:$F$1002=$F83,O$3:O$1002,""))),$B$2)&amp;IF($A$2&lt;&gt;"y", "", " ("&amp;ROUND((AVERAGE(IF($F$3:$F$1002=$F83, O$3:O$1002))), $B$2)&amp;(IF($C$2="y", "", ")")))&amp;IF($C$2&lt;&gt;"y", "", (IF($A$2&lt;&gt;"y", " (", "±"))&amp;ROUND((STDEV(IF($F$3:$F$1002=$F83, O$3:O$1002))), $D$2)&amp;")")),"")))))</f>
        <v/>
      </c>
      <c r="AK83" s="5" t="str">
        <f t="array" ref="AK83">IF(P$2="n","",IF(ISERROR(STDEV(IF($F$3:$F$1002=$F83, P$3:P$1002))),"",((IF($E83&gt;AK$2,(", "&amp;P$3&amp;" "&amp;FIXED((MIN(IF($F$3:$F$1002=$F83,P$3:P$1002,""))),$B$2)&amp;"–"&amp;FIXED((MAX(IF($F$3:$F$1002=$F83,P$3:P$1002,""))),$B$2)&amp;IF($A$2&lt;&gt;"y", "", " ("&amp;ROUND((AVERAGE(IF($F$3:$F$1002=$F83, P$3:P$1002))), $B$2)&amp;(IF($C$2="y", "", ")")))&amp;IF($C$2&lt;&gt;"y", "", (IF($A$2&lt;&gt;"y", " (", "±"))&amp;ROUND((STDEV(IF($F$3:$F$1002=$F83, P$3:P$1002))), $D$2)&amp;")")),"")))))</f>
        <v/>
      </c>
      <c r="AL83" s="5" t="str">
        <f t="array" ref="AL83">IF(Q$2="n","",IF(ISERROR(STDEV(IF($F$3:$F$1002=$F83, Q$3:Q$1002))),"",((IF($E83&gt;AL$2,(", "&amp;Q$3&amp;" "&amp;FIXED((MIN(IF($F$3:$F$1002=$F83,Q$3:Q$1002,""))),$B$2)&amp;"–"&amp;FIXED((MAX(IF($F$3:$F$1002=$F83,Q$3:Q$1002,""))),$B$2)&amp;IF($A$2&lt;&gt;"y", "", " ("&amp;ROUND((AVERAGE(IF($F$3:$F$1002=$F83, Q$3:Q$1002))), $B$2)&amp;(IF($C$2="y", "", ")")))&amp;IF($C$2&lt;&gt;"y", "", (IF($A$2&lt;&gt;"y", " (", "±"))&amp;ROUND((STDEV(IF($F$3:$F$1002=$F83, Q$3:Q$1002))), $D$2)&amp;")")),"")))))</f>
        <v/>
      </c>
      <c r="AM83" s="5" t="str">
        <f t="array" ref="AM83">IF(R$2="n","",IF(ISERROR(STDEV(IF($F$3:$F$1002=$F83, R$3:R$1002))),"",((IF($E83&gt;AM$2,(", "&amp;R$3&amp;" "&amp;FIXED((MIN(IF($F$3:$F$1002=$F83,R$3:R$1002,""))),$B$2)&amp;"–"&amp;FIXED((MAX(IF($F$3:$F$1002=$F83,R$3:R$1002,""))),$B$2)&amp;IF($A$2&lt;&gt;"y", "", " ("&amp;ROUND((AVERAGE(IF($F$3:$F$1002=$F83, R$3:R$1002))), $B$2)&amp;(IF($C$2="y", "", ")")))&amp;IF($C$2&lt;&gt;"y", "", (IF($A$2&lt;&gt;"y", " (", "±"))&amp;ROUND((STDEV(IF($F$3:$F$1002=$F83, R$3:R$1002))), $D$2)&amp;")")),"")))))</f>
        <v/>
      </c>
      <c r="AN83" s="5" t="str">
        <f t="array" ref="AN83">IF(S$2="n","",IF(ISERROR(STDEV(IF($F$3:$F$1002=$F83, S$3:S$1002))),"",((IF($E83&gt;AN$2,(", "&amp;S$3&amp;" "&amp;FIXED((MIN(IF($F$3:$F$1002=$F83,S$3:S$1002,""))),$B$2)&amp;"–"&amp;FIXED((MAX(IF($F$3:$F$1002=$F83,S$3:S$1002,""))),$B$2)&amp;IF($A$2&lt;&gt;"y", "", " ("&amp;ROUND((AVERAGE(IF($F$3:$F$1002=$F83, S$3:S$1002))), $B$2)&amp;(IF($C$2="y", "", ")")))&amp;IF($C$2&lt;&gt;"y", "", (IF($A$2&lt;&gt;"y", " (", "±"))&amp;ROUND((STDEV(IF($F$3:$F$1002=$F83, S$3:S$1002))), $D$2)&amp;")")),"")))))</f>
        <v/>
      </c>
      <c r="AO83" s="5" t="str">
        <f t="array" ref="AO83">IF(T$2="n","",IF(ISERROR(STDEV(IF($F$3:$F$1002=$F83, T$3:T$1002))),"",((IF($E83&gt;AO$2,(", "&amp;T$3&amp;" "&amp;FIXED((MIN(IF($F$3:$F$1002=$F83,T$3:T$1002,""))),$B$2)&amp;"–"&amp;FIXED((MAX(IF($F$3:$F$1002=$F83,T$3:T$1002,""))),$B$2)&amp;IF($A$2&lt;&gt;"y", "", " ("&amp;ROUND((AVERAGE(IF($F$3:$F$1002=$F83, T$3:T$1002))), $B$2)&amp;(IF($C$2="y", "", ")")))&amp;IF($C$2&lt;&gt;"y", "", (IF($A$2&lt;&gt;"y", " (", "±"))&amp;ROUND((STDEV(IF($F$3:$F$1002=$F83, T$3:T$1002))), $D$2)&amp;")")),"")))))</f>
        <v/>
      </c>
      <c r="AP83" s="5" t="str">
        <f t="array" ref="AP83">IF(U$2="n","",IF(ISERROR(STDEV(IF($F$3:$F$1002=$F83, U$3:U$1002))),"",((IF($E83&gt;AP$2,(", "&amp;U$3&amp;" "&amp;FIXED((MIN(IF($F$3:$F$1002=$F83,U$3:U$1002,""))),$B$2)&amp;"–"&amp;FIXED((MAX(IF($F$3:$F$1002=$F83,U$3:U$1002,""))),$B$2)&amp;IF($A$2&lt;&gt;"y", "", " ("&amp;ROUND((AVERAGE(IF($F$3:$F$1002=$F83, U$3:U$1002))), $B$2)&amp;(IF($C$2="y", "", ")")))&amp;IF($C$2&lt;&gt;"y", "", (IF($A$2&lt;&gt;"y", " (", "±"))&amp;ROUND((STDEV(IF($F$3:$F$1002=$F83, U$3:U$1002))), $D$2)&amp;")")),"")))))</f>
        <v/>
      </c>
      <c r="AQ83" s="5" t="str">
        <f t="array" ref="AQ83">IF(V$2="n","",IF(ISERROR(STDEV(IF($F$3:$F$1002=$F83, V$3:V$1002))),"",((IF($E83&gt;AQ$2,(", "&amp;V$3&amp;" "&amp;FIXED((MIN(IF($F$3:$F$1002=$F83,V$3:V$1002,""))),$B$2)&amp;"–"&amp;FIXED((MAX(IF($F$3:$F$1002=$F83,V$3:V$1002,""))),$B$2)&amp;IF($A$2&lt;&gt;"y", "", " ("&amp;ROUND((AVERAGE(IF($F$3:$F$1002=$F83, V$3:V$1002))), $B$2)&amp;(IF($C$2="y", "", ")")))&amp;IF($C$2&lt;&gt;"y", "", (IF($A$2&lt;&gt;"y", " (", "±"))&amp;ROUND((STDEV(IF($F$3:$F$1002=$F83, V$3:V$1002))), $D$2)&amp;")")),"")))))</f>
        <v/>
      </c>
      <c r="AR83" s="5" t="str">
        <f t="array" ref="AR83">IF(W$2="n","",IF(ISERROR(STDEV(IF($F$3:$F$1002=$F83, W$3:W$1002))),"",((IF($E83&gt;AR$2,(", "&amp;W$3&amp;" "&amp;FIXED((MIN(IF($F$3:$F$1002=$F83,W$3:W$1002,""))),$B$2)&amp;"–"&amp;FIXED((MAX(IF($F$3:$F$1002=$F83,W$3:W$1002,""))),$B$2)&amp;IF($A$2&lt;&gt;"y", "", " ("&amp;ROUND((AVERAGE(IF($F$3:$F$1002=$F83, W$3:W$1002))), $B$2)&amp;(IF($C$2="y", "", ")")))&amp;IF($C$2&lt;&gt;"y", "", (IF($A$2&lt;&gt;"y", " (", "±"))&amp;ROUND((STDEV(IF($F$3:$F$1002=$F83, W$3:W$1002))), $D$2)&amp;")")),"")))))</f>
        <v/>
      </c>
      <c r="AS83" s="5" t="str">
        <f t="array" ref="AS83">IF(X$2="n","",IF(ISERROR(STDEV(IF($F$3:$F$1002=$F83, X$3:X$1002))),"",((IF($E83&gt;AS$2,(", "&amp;X$3&amp;" "&amp;FIXED((MIN(IF($F$3:$F$1002=$F83,X$3:X$1002,""))),$B$2)&amp;"–"&amp;FIXED((MAX(IF($F$3:$F$1002=$F83,X$3:X$1002,""))),$B$2)&amp;IF($A$2&lt;&gt;"y", "", " ("&amp;ROUND((AVERAGE(IF($F$3:$F$1002=$F83, X$3:X$1002))), $B$2)&amp;(IF($C$2="y", "", ")")))&amp;IF($C$2&lt;&gt;"y", "", (IF($A$2&lt;&gt;"y", " (", "±"))&amp;ROUND((STDEV(IF($F$3:$F$1002=$F83, X$3:X$1002))), $D$2)&amp;")")),"")))))</f>
        <v/>
      </c>
      <c r="AT83" s="5" t="str">
        <f t="array" ref="AT83">IF(Y$2="n","",IF(ISERROR(STDEV(IF($F$3:$F$1002=$F83, Y$3:Y$1002))),"",((IF($E83&gt;AT$2,(", "&amp;Y$3&amp;" "&amp;FIXED((MIN(IF($F$3:$F$1002=$F83,Y$3:Y$1002,""))),$B$2)&amp;"–"&amp;FIXED((MAX(IF($F$3:$F$1002=$F83,Y$3:Y$1002,""))),$B$2)&amp;IF($A$2&lt;&gt;"y", "", " ("&amp;ROUND((AVERAGE(IF($F$3:$F$1002=$F83, Y$3:Y$1002))), $B$2)&amp;(IF($C$2="y", "", ")")))&amp;IF($C$2&lt;&gt;"y", "", (IF($A$2&lt;&gt;"y", " (", "±"))&amp;ROUND((STDEV(IF($F$3:$F$1002=$F83, Y$3:Y$1002))), $D$2)&amp;")")),"")))))</f>
        <v/>
      </c>
      <c r="AU83" s="5" t="str">
        <f t="array" ref="AU83">IF(Z$2="n","",IF(ISERROR(STDEV(IF($F$3:$F$1002=$F83, Z$3:Z$1002))),"",((IF($E83&gt;AU$2,(", "&amp;Z$3&amp;" "&amp;FIXED((MIN(IF($F$3:$F$1002=$F83,Z$3:Z$1002,""))),$B$2)&amp;"–"&amp;FIXED((MAX(IF($F$3:$F$1002=$F83,Z$3:Z$1002,""))),$B$2)&amp;IF($A$2&lt;&gt;"y", "", " ("&amp;ROUND((AVERAGE(IF($F$3:$F$1002=$F83, Z$3:Z$1002))), $B$2)&amp;(IF($C$2="y", "", ")")))&amp;IF($C$2&lt;&gt;"y", "", (IF($A$2&lt;&gt;"y", " (", "±"))&amp;ROUND((STDEV(IF($F$3:$F$1002=$F83, Z$3:Z$1002))), $D$2)&amp;")")),"")))))</f>
        <v/>
      </c>
      <c r="AV83" s="5" t="str">
        <f t="array" ref="AV83">IF(AA$2="n","",IF(ISERROR(STDEV(IF($F$3:$F$1002=$F83, AA$3:AA$1002))),"",((IF($E83&gt;AV$2,(", "&amp;AA$3&amp;" "&amp;FIXED((MIN(IF($F$3:$F$1002=$F83,AA$3:AA$1002,""))),$B$2)&amp;"–"&amp;FIXED((MAX(IF($F$3:$F$1002=$F83,AA$3:AA$1002,""))),$B$2)&amp;IF($A$2&lt;&gt;"y", "", " ("&amp;ROUND((AVERAGE(IF($F$3:$F$1002=$F83, AA$3:AA$1002))), $B$2)&amp;(IF($C$2="y", "", ")")))&amp;IF($C$2&lt;&gt;"y", "", (IF($A$2&lt;&gt;"y", " (", "±"))&amp;ROUND((STDEV(IF($F$3:$F$1002=$F83, AA$3:AA$1002))), $D$2)&amp;")")),"")))))</f>
        <v/>
      </c>
      <c r="AW83" s="5">
        <f t="shared" si="24"/>
        <v>61</v>
      </c>
      <c r="AX83" s="51" t="str">
        <f t="shared" si="25"/>
        <v/>
      </c>
    </row>
    <row r="84" spans="1:50" s="1" customFormat="1" x14ac:dyDescent="0.2">
      <c r="A84" s="45">
        <f t="shared" si="20"/>
        <v>5</v>
      </c>
      <c r="B84" s="38"/>
      <c r="C84" s="38"/>
      <c r="D84" s="38"/>
      <c r="E84" s="4">
        <f t="shared" si="26"/>
        <v>0</v>
      </c>
      <c r="F84" s="4" t="str">
        <f t="shared" si="21"/>
        <v/>
      </c>
      <c r="G84" s="5">
        <f t="shared" si="22"/>
        <v>0</v>
      </c>
      <c r="H84" s="38"/>
      <c r="I84" s="38"/>
      <c r="J84" s="38"/>
      <c r="K84" s="38"/>
      <c r="L84" s="38"/>
      <c r="M84" s="38"/>
      <c r="N84" s="38"/>
      <c r="O84" s="38"/>
      <c r="P84" s="38"/>
      <c r="Q84" s="38"/>
      <c r="R84" s="38"/>
      <c r="S84" s="38"/>
      <c r="T84" s="38"/>
      <c r="U84" s="38"/>
      <c r="V84" s="38"/>
      <c r="W84" s="38"/>
      <c r="X84" s="38"/>
      <c r="Y84" s="38"/>
      <c r="Z84" s="38"/>
      <c r="AA84" s="38"/>
      <c r="AB84" s="5" t="str">
        <f t="shared" si="23"/>
        <v/>
      </c>
      <c r="AC84" s="5" t="str">
        <f t="array" ref="AC84">IF(H$2="n","",IF(ISERROR(STDEV(IF($F$3:$F$1002=$F84, H$3:H$1002))),"",((IF($E84&gt;AC$2,(H$3&amp;" "&amp;FIXED((MIN(IF($F$3:$F$1002=$F84,H$3:H$1002,""))),$B$2)&amp;"–"&amp;FIXED((MAX(IF($F$3:$F$1002=$F84,H$3:H$1002,""))),$B$2)&amp;IF($A$2&lt;&gt;"y", "", " ("&amp;ROUND((AVERAGE(IF($F$3:$F$1002=$F84, H$3:H$1002))), $B$2)&amp;(IF($C$2="y", "", ")")))&amp;IF($C$2&lt;&gt;"y", "", (IF($A$2&lt;&gt;"y", " (", "±"))&amp;ROUND((STDEV(IF($F$3:$F$1002=$F84, H$3:H$1002))), $D$2)&amp;")")),"")))))</f>
        <v/>
      </c>
      <c r="AD84" s="5" t="str">
        <f t="array" ref="AD84">IF(I$2="n","",IF(ISERROR(STDEV(IF($F$3:$F$1002=$F84, I$3:I$1002))),"",((IF($E84&gt;AD$2,(", "&amp;I$3&amp;" "&amp;FIXED((MIN(IF($F$3:$F$1002=$F84,I$3:I$1002,""))),$B$2)&amp;"–"&amp;FIXED((MAX(IF($F$3:$F$1002=$F84,I$3:I$1002,""))),$B$2)&amp;IF($A$2&lt;&gt;"y", "", " ("&amp;ROUND((AVERAGE(IF($F$3:$F$1002=$F84, I$3:I$1002))), $B$2)&amp;(IF($C$2="y", "", ")")))&amp;IF($C$2&lt;&gt;"y", "", (IF($A$2&lt;&gt;"y", " (", "±"))&amp;ROUND((STDEV(IF($F$3:$F$1002=$F84, I$3:I$1002))), $D$2)&amp;")")),"")))))</f>
        <v/>
      </c>
      <c r="AE84" s="5" t="str">
        <f t="array" ref="AE84">IF(J$2="n","",IF(ISERROR(STDEV(IF($F$3:$F$1002=$F84, J$3:J$1002))),"",((IF($E84&gt;AE$2,(", "&amp;J$3&amp;" "&amp;FIXED((MIN(IF($F$3:$F$1002=$F84,J$3:J$1002,""))),$B$2)&amp;"–"&amp;FIXED((MAX(IF($F$3:$F$1002=$F84,J$3:J$1002,""))),$B$2)&amp;IF($A$2&lt;&gt;"y", "", " ("&amp;ROUND((AVERAGE(IF($F$3:$F$1002=$F84, J$3:J$1002))), $B$2)&amp;(IF($C$2="y", "", ")")))&amp;IF($C$2&lt;&gt;"y", "", (IF($A$2&lt;&gt;"y", " (", "±"))&amp;ROUND((STDEV(IF($F$3:$F$1002=$F84, J$3:J$1002))), $D$2)&amp;")")),"")))))</f>
        <v/>
      </c>
      <c r="AF84" s="5" t="str">
        <f t="array" ref="AF84">IF(K$2="n","",IF(ISERROR(STDEV(IF($F$3:$F$1002=$F84, K$3:K$1002))),"",((IF($E84&gt;AF$2,(", "&amp;K$3&amp;" "&amp;FIXED((MIN(IF($F$3:$F$1002=$F84,K$3:K$1002,""))),$B$2)&amp;"–"&amp;FIXED((MAX(IF($F$3:$F$1002=$F84,K$3:K$1002,""))),$B$2)&amp;IF($A$2&lt;&gt;"y", "", " ("&amp;ROUND((AVERAGE(IF($F$3:$F$1002=$F84, K$3:K$1002))), $B$2)&amp;(IF($C$2="y", "", ")")))&amp;IF($C$2&lt;&gt;"y", "", (IF($A$2&lt;&gt;"y", " (", "±"))&amp;ROUND((STDEV(IF($F$3:$F$1002=$F84, K$3:K$1002))), $D$2)&amp;")")),"")))))</f>
        <v/>
      </c>
      <c r="AG84" s="5" t="str">
        <f t="array" ref="AG84">IF(L$2="n","",IF(ISERROR(STDEV(IF($F$3:$F$1002=$F84, L$3:L$1002))),"",((IF($E84&gt;AG$2,(", "&amp;L$3&amp;" "&amp;FIXED((MIN(IF($F$3:$F$1002=$F84,L$3:L$1002,""))),$B$2)&amp;"–"&amp;FIXED((MAX(IF($F$3:$F$1002=$F84,L$3:L$1002,""))),$B$2)&amp;IF($A$2&lt;&gt;"y", "", " ("&amp;ROUND((AVERAGE(IF($F$3:$F$1002=$F84, L$3:L$1002))), $B$2)&amp;(IF($C$2="y", "", ")")))&amp;IF($C$2&lt;&gt;"y", "", (IF($A$2&lt;&gt;"y", " (", "±"))&amp;ROUND((STDEV(IF($F$3:$F$1002=$F84, L$3:L$1002))), $D$2)&amp;")")),"")))))</f>
        <v/>
      </c>
      <c r="AH84" s="5" t="str">
        <f t="array" ref="AH84">IF(M$2="n","",IF(ISERROR(STDEV(IF($F$3:$F$1002=$F84, M$3:M$1002))),"",((IF($E84&gt;AH$2,(", "&amp;M$3&amp;" "&amp;FIXED((MIN(IF($F$3:$F$1002=$F84,M$3:M$1002,""))),$B$2)&amp;"–"&amp;FIXED((MAX(IF($F$3:$F$1002=$F84,M$3:M$1002,""))),$B$2)&amp;IF($A$2&lt;&gt;"y", "", " ("&amp;ROUND((AVERAGE(IF($F$3:$F$1002=$F84, M$3:M$1002))), $B$2)&amp;(IF($C$2="y", "", ")")))&amp;IF($C$2&lt;&gt;"y", "", (IF($A$2&lt;&gt;"y", " (", "±"))&amp;ROUND((STDEV(IF($F$3:$F$1002=$F84, M$3:M$1002))), $D$2)&amp;")")),"")))))</f>
        <v/>
      </c>
      <c r="AI84" s="5" t="str">
        <f t="array" ref="AI84">IF(N$2="n","",IF(ISERROR(STDEV(IF($F$3:$F$1002=$F84, N$3:N$1002))),"",((IF($E84&gt;AI$2,(", "&amp;N$3&amp;" "&amp;FIXED((MIN(IF($F$3:$F$1002=$F84,N$3:N$1002,""))),$B$2)&amp;"–"&amp;FIXED((MAX(IF($F$3:$F$1002=$F84,N$3:N$1002,""))),$B$2)&amp;IF($A$2&lt;&gt;"y", "", " ("&amp;ROUND((AVERAGE(IF($F$3:$F$1002=$F84, N$3:N$1002))), $B$2)&amp;(IF($C$2="y", "", ")")))&amp;IF($C$2&lt;&gt;"y", "", (IF($A$2&lt;&gt;"y", " (", "±"))&amp;ROUND((STDEV(IF($F$3:$F$1002=$F84, N$3:N$1002))), $D$2)&amp;")")),"")))))</f>
        <v/>
      </c>
      <c r="AJ84" s="5" t="str">
        <f t="array" ref="AJ84">IF(O$2="n","",IF(ISERROR(STDEV(IF($F$3:$F$1002=$F84, O$3:O$1002))),"",((IF($E84&gt;AJ$2,(", "&amp;O$3&amp;" "&amp;FIXED((MIN(IF($F$3:$F$1002=$F84,O$3:O$1002,""))),$B$2)&amp;"–"&amp;FIXED((MAX(IF($F$3:$F$1002=$F84,O$3:O$1002,""))),$B$2)&amp;IF($A$2&lt;&gt;"y", "", " ("&amp;ROUND((AVERAGE(IF($F$3:$F$1002=$F84, O$3:O$1002))), $B$2)&amp;(IF($C$2="y", "", ")")))&amp;IF($C$2&lt;&gt;"y", "", (IF($A$2&lt;&gt;"y", " (", "±"))&amp;ROUND((STDEV(IF($F$3:$F$1002=$F84, O$3:O$1002))), $D$2)&amp;")")),"")))))</f>
        <v/>
      </c>
      <c r="AK84" s="5" t="str">
        <f t="array" ref="AK84">IF(P$2="n","",IF(ISERROR(STDEV(IF($F$3:$F$1002=$F84, P$3:P$1002))),"",((IF($E84&gt;AK$2,(", "&amp;P$3&amp;" "&amp;FIXED((MIN(IF($F$3:$F$1002=$F84,P$3:P$1002,""))),$B$2)&amp;"–"&amp;FIXED((MAX(IF($F$3:$F$1002=$F84,P$3:P$1002,""))),$B$2)&amp;IF($A$2&lt;&gt;"y", "", " ("&amp;ROUND((AVERAGE(IF($F$3:$F$1002=$F84, P$3:P$1002))), $B$2)&amp;(IF($C$2="y", "", ")")))&amp;IF($C$2&lt;&gt;"y", "", (IF($A$2&lt;&gt;"y", " (", "±"))&amp;ROUND((STDEV(IF($F$3:$F$1002=$F84, P$3:P$1002))), $D$2)&amp;")")),"")))))</f>
        <v/>
      </c>
      <c r="AL84" s="5" t="str">
        <f t="array" ref="AL84">IF(Q$2="n","",IF(ISERROR(STDEV(IF($F$3:$F$1002=$F84, Q$3:Q$1002))),"",((IF($E84&gt;AL$2,(", "&amp;Q$3&amp;" "&amp;FIXED((MIN(IF($F$3:$F$1002=$F84,Q$3:Q$1002,""))),$B$2)&amp;"–"&amp;FIXED((MAX(IF($F$3:$F$1002=$F84,Q$3:Q$1002,""))),$B$2)&amp;IF($A$2&lt;&gt;"y", "", " ("&amp;ROUND((AVERAGE(IF($F$3:$F$1002=$F84, Q$3:Q$1002))), $B$2)&amp;(IF($C$2="y", "", ")")))&amp;IF($C$2&lt;&gt;"y", "", (IF($A$2&lt;&gt;"y", " (", "±"))&amp;ROUND((STDEV(IF($F$3:$F$1002=$F84, Q$3:Q$1002))), $D$2)&amp;")")),"")))))</f>
        <v/>
      </c>
      <c r="AM84" s="5" t="str">
        <f t="array" ref="AM84">IF(R$2="n","",IF(ISERROR(STDEV(IF($F$3:$F$1002=$F84, R$3:R$1002))),"",((IF($E84&gt;AM$2,(", "&amp;R$3&amp;" "&amp;FIXED((MIN(IF($F$3:$F$1002=$F84,R$3:R$1002,""))),$B$2)&amp;"–"&amp;FIXED((MAX(IF($F$3:$F$1002=$F84,R$3:R$1002,""))),$B$2)&amp;IF($A$2&lt;&gt;"y", "", " ("&amp;ROUND((AVERAGE(IF($F$3:$F$1002=$F84, R$3:R$1002))), $B$2)&amp;(IF($C$2="y", "", ")")))&amp;IF($C$2&lt;&gt;"y", "", (IF($A$2&lt;&gt;"y", " (", "±"))&amp;ROUND((STDEV(IF($F$3:$F$1002=$F84, R$3:R$1002))), $D$2)&amp;")")),"")))))</f>
        <v/>
      </c>
      <c r="AN84" s="5" t="str">
        <f t="array" ref="AN84">IF(S$2="n","",IF(ISERROR(STDEV(IF($F$3:$F$1002=$F84, S$3:S$1002))),"",((IF($E84&gt;AN$2,(", "&amp;S$3&amp;" "&amp;FIXED((MIN(IF($F$3:$F$1002=$F84,S$3:S$1002,""))),$B$2)&amp;"–"&amp;FIXED((MAX(IF($F$3:$F$1002=$F84,S$3:S$1002,""))),$B$2)&amp;IF($A$2&lt;&gt;"y", "", " ("&amp;ROUND((AVERAGE(IF($F$3:$F$1002=$F84, S$3:S$1002))), $B$2)&amp;(IF($C$2="y", "", ")")))&amp;IF($C$2&lt;&gt;"y", "", (IF($A$2&lt;&gt;"y", " (", "±"))&amp;ROUND((STDEV(IF($F$3:$F$1002=$F84, S$3:S$1002))), $D$2)&amp;")")),"")))))</f>
        <v/>
      </c>
      <c r="AO84" s="5" t="str">
        <f t="array" ref="AO84">IF(T$2="n","",IF(ISERROR(STDEV(IF($F$3:$F$1002=$F84, T$3:T$1002))),"",((IF($E84&gt;AO$2,(", "&amp;T$3&amp;" "&amp;FIXED((MIN(IF($F$3:$F$1002=$F84,T$3:T$1002,""))),$B$2)&amp;"–"&amp;FIXED((MAX(IF($F$3:$F$1002=$F84,T$3:T$1002,""))),$B$2)&amp;IF($A$2&lt;&gt;"y", "", " ("&amp;ROUND((AVERAGE(IF($F$3:$F$1002=$F84, T$3:T$1002))), $B$2)&amp;(IF($C$2="y", "", ")")))&amp;IF($C$2&lt;&gt;"y", "", (IF($A$2&lt;&gt;"y", " (", "±"))&amp;ROUND((STDEV(IF($F$3:$F$1002=$F84, T$3:T$1002))), $D$2)&amp;")")),"")))))</f>
        <v/>
      </c>
      <c r="AP84" s="5" t="str">
        <f t="array" ref="AP84">IF(U$2="n","",IF(ISERROR(STDEV(IF($F$3:$F$1002=$F84, U$3:U$1002))),"",((IF($E84&gt;AP$2,(", "&amp;U$3&amp;" "&amp;FIXED((MIN(IF($F$3:$F$1002=$F84,U$3:U$1002,""))),$B$2)&amp;"–"&amp;FIXED((MAX(IF($F$3:$F$1002=$F84,U$3:U$1002,""))),$B$2)&amp;IF($A$2&lt;&gt;"y", "", " ("&amp;ROUND((AVERAGE(IF($F$3:$F$1002=$F84, U$3:U$1002))), $B$2)&amp;(IF($C$2="y", "", ")")))&amp;IF($C$2&lt;&gt;"y", "", (IF($A$2&lt;&gt;"y", " (", "±"))&amp;ROUND((STDEV(IF($F$3:$F$1002=$F84, U$3:U$1002))), $D$2)&amp;")")),"")))))</f>
        <v/>
      </c>
      <c r="AQ84" s="5" t="str">
        <f t="array" ref="AQ84">IF(V$2="n","",IF(ISERROR(STDEV(IF($F$3:$F$1002=$F84, V$3:V$1002))),"",((IF($E84&gt;AQ$2,(", "&amp;V$3&amp;" "&amp;FIXED((MIN(IF($F$3:$F$1002=$F84,V$3:V$1002,""))),$B$2)&amp;"–"&amp;FIXED((MAX(IF($F$3:$F$1002=$F84,V$3:V$1002,""))),$B$2)&amp;IF($A$2&lt;&gt;"y", "", " ("&amp;ROUND((AVERAGE(IF($F$3:$F$1002=$F84, V$3:V$1002))), $B$2)&amp;(IF($C$2="y", "", ")")))&amp;IF($C$2&lt;&gt;"y", "", (IF($A$2&lt;&gt;"y", " (", "±"))&amp;ROUND((STDEV(IF($F$3:$F$1002=$F84, V$3:V$1002))), $D$2)&amp;")")),"")))))</f>
        <v/>
      </c>
      <c r="AR84" s="5" t="str">
        <f t="array" ref="AR84">IF(W$2="n","",IF(ISERROR(STDEV(IF($F$3:$F$1002=$F84, W$3:W$1002))),"",((IF($E84&gt;AR$2,(", "&amp;W$3&amp;" "&amp;FIXED((MIN(IF($F$3:$F$1002=$F84,W$3:W$1002,""))),$B$2)&amp;"–"&amp;FIXED((MAX(IF($F$3:$F$1002=$F84,W$3:W$1002,""))),$B$2)&amp;IF($A$2&lt;&gt;"y", "", " ("&amp;ROUND((AVERAGE(IF($F$3:$F$1002=$F84, W$3:W$1002))), $B$2)&amp;(IF($C$2="y", "", ")")))&amp;IF($C$2&lt;&gt;"y", "", (IF($A$2&lt;&gt;"y", " (", "±"))&amp;ROUND((STDEV(IF($F$3:$F$1002=$F84, W$3:W$1002))), $D$2)&amp;")")),"")))))</f>
        <v/>
      </c>
      <c r="AS84" s="5" t="str">
        <f t="array" ref="AS84">IF(X$2="n","",IF(ISERROR(STDEV(IF($F$3:$F$1002=$F84, X$3:X$1002))),"",((IF($E84&gt;AS$2,(", "&amp;X$3&amp;" "&amp;FIXED((MIN(IF($F$3:$F$1002=$F84,X$3:X$1002,""))),$B$2)&amp;"–"&amp;FIXED((MAX(IF($F$3:$F$1002=$F84,X$3:X$1002,""))),$B$2)&amp;IF($A$2&lt;&gt;"y", "", " ("&amp;ROUND((AVERAGE(IF($F$3:$F$1002=$F84, X$3:X$1002))), $B$2)&amp;(IF($C$2="y", "", ")")))&amp;IF($C$2&lt;&gt;"y", "", (IF($A$2&lt;&gt;"y", " (", "±"))&amp;ROUND((STDEV(IF($F$3:$F$1002=$F84, X$3:X$1002))), $D$2)&amp;")")),"")))))</f>
        <v/>
      </c>
      <c r="AT84" s="5" t="str">
        <f t="array" ref="AT84">IF(Y$2="n","",IF(ISERROR(STDEV(IF($F$3:$F$1002=$F84, Y$3:Y$1002))),"",((IF($E84&gt;AT$2,(", "&amp;Y$3&amp;" "&amp;FIXED((MIN(IF($F$3:$F$1002=$F84,Y$3:Y$1002,""))),$B$2)&amp;"–"&amp;FIXED((MAX(IF($F$3:$F$1002=$F84,Y$3:Y$1002,""))),$B$2)&amp;IF($A$2&lt;&gt;"y", "", " ("&amp;ROUND((AVERAGE(IF($F$3:$F$1002=$F84, Y$3:Y$1002))), $B$2)&amp;(IF($C$2="y", "", ")")))&amp;IF($C$2&lt;&gt;"y", "", (IF($A$2&lt;&gt;"y", " (", "±"))&amp;ROUND((STDEV(IF($F$3:$F$1002=$F84, Y$3:Y$1002))), $D$2)&amp;")")),"")))))</f>
        <v/>
      </c>
      <c r="AU84" s="5" t="str">
        <f t="array" ref="AU84">IF(Z$2="n","",IF(ISERROR(STDEV(IF($F$3:$F$1002=$F84, Z$3:Z$1002))),"",((IF($E84&gt;AU$2,(", "&amp;Z$3&amp;" "&amp;FIXED((MIN(IF($F$3:$F$1002=$F84,Z$3:Z$1002,""))),$B$2)&amp;"–"&amp;FIXED((MAX(IF($F$3:$F$1002=$F84,Z$3:Z$1002,""))),$B$2)&amp;IF($A$2&lt;&gt;"y", "", " ("&amp;ROUND((AVERAGE(IF($F$3:$F$1002=$F84, Z$3:Z$1002))), $B$2)&amp;(IF($C$2="y", "", ")")))&amp;IF($C$2&lt;&gt;"y", "", (IF($A$2&lt;&gt;"y", " (", "±"))&amp;ROUND((STDEV(IF($F$3:$F$1002=$F84, Z$3:Z$1002))), $D$2)&amp;")")),"")))))</f>
        <v/>
      </c>
      <c r="AV84" s="5" t="str">
        <f t="array" ref="AV84">IF(AA$2="n","",IF(ISERROR(STDEV(IF($F$3:$F$1002=$F84, AA$3:AA$1002))),"",((IF($E84&gt;AV$2,(", "&amp;AA$3&amp;" "&amp;FIXED((MIN(IF($F$3:$F$1002=$F84,AA$3:AA$1002,""))),$B$2)&amp;"–"&amp;FIXED((MAX(IF($F$3:$F$1002=$F84,AA$3:AA$1002,""))),$B$2)&amp;IF($A$2&lt;&gt;"y", "", " ("&amp;ROUND((AVERAGE(IF($F$3:$F$1002=$F84, AA$3:AA$1002))), $B$2)&amp;(IF($C$2="y", "", ")")))&amp;IF($C$2&lt;&gt;"y", "", (IF($A$2&lt;&gt;"y", " (", "±"))&amp;ROUND((STDEV(IF($F$3:$F$1002=$F84, AA$3:AA$1002))), $D$2)&amp;")")),"")))))</f>
        <v/>
      </c>
      <c r="AW84" s="5">
        <f t="shared" si="24"/>
        <v>62</v>
      </c>
      <c r="AX84" s="51" t="str">
        <f t="shared" si="25"/>
        <v/>
      </c>
    </row>
    <row r="85" spans="1:50" s="1" customFormat="1" x14ac:dyDescent="0.2">
      <c r="A85" s="45">
        <f t="shared" si="20"/>
        <v>5</v>
      </c>
      <c r="B85" s="38"/>
      <c r="C85" s="38"/>
      <c r="D85" s="38"/>
      <c r="E85" s="4">
        <f t="shared" si="26"/>
        <v>0</v>
      </c>
      <c r="F85" s="4" t="str">
        <f t="shared" si="21"/>
        <v/>
      </c>
      <c r="G85" s="5">
        <f t="shared" si="22"/>
        <v>0</v>
      </c>
      <c r="H85" s="38"/>
      <c r="I85" s="38"/>
      <c r="J85" s="38"/>
      <c r="K85" s="38"/>
      <c r="L85" s="38"/>
      <c r="M85" s="38"/>
      <c r="N85" s="38"/>
      <c r="O85" s="38"/>
      <c r="P85" s="38"/>
      <c r="Q85" s="38"/>
      <c r="R85" s="38"/>
      <c r="S85" s="38"/>
      <c r="T85" s="38"/>
      <c r="U85" s="38"/>
      <c r="V85" s="38"/>
      <c r="W85" s="38"/>
      <c r="X85" s="38"/>
      <c r="Y85" s="38"/>
      <c r="Z85" s="38"/>
      <c r="AA85" s="38"/>
      <c r="AB85" s="5" t="str">
        <f t="shared" si="23"/>
        <v/>
      </c>
      <c r="AC85" s="5" t="str">
        <f t="array" ref="AC85">IF(H$2="n","",IF(ISERROR(STDEV(IF($F$3:$F$1002=$F85, H$3:H$1002))),"",((IF($E85&gt;AC$2,(H$3&amp;" "&amp;FIXED((MIN(IF($F$3:$F$1002=$F85,H$3:H$1002,""))),$B$2)&amp;"–"&amp;FIXED((MAX(IF($F$3:$F$1002=$F85,H$3:H$1002,""))),$B$2)&amp;IF($A$2&lt;&gt;"y", "", " ("&amp;ROUND((AVERAGE(IF($F$3:$F$1002=$F85, H$3:H$1002))), $B$2)&amp;(IF($C$2="y", "", ")")))&amp;IF($C$2&lt;&gt;"y", "", (IF($A$2&lt;&gt;"y", " (", "±"))&amp;ROUND((STDEV(IF($F$3:$F$1002=$F85, H$3:H$1002))), $D$2)&amp;")")),"")))))</f>
        <v/>
      </c>
      <c r="AD85" s="5" t="str">
        <f t="array" ref="AD85">IF(I$2="n","",IF(ISERROR(STDEV(IF($F$3:$F$1002=$F85, I$3:I$1002))),"",((IF($E85&gt;AD$2,(", "&amp;I$3&amp;" "&amp;FIXED((MIN(IF($F$3:$F$1002=$F85,I$3:I$1002,""))),$B$2)&amp;"–"&amp;FIXED((MAX(IF($F$3:$F$1002=$F85,I$3:I$1002,""))),$B$2)&amp;IF($A$2&lt;&gt;"y", "", " ("&amp;ROUND((AVERAGE(IF($F$3:$F$1002=$F85, I$3:I$1002))), $B$2)&amp;(IF($C$2="y", "", ")")))&amp;IF($C$2&lt;&gt;"y", "", (IF($A$2&lt;&gt;"y", " (", "±"))&amp;ROUND((STDEV(IF($F$3:$F$1002=$F85, I$3:I$1002))), $D$2)&amp;")")),"")))))</f>
        <v/>
      </c>
      <c r="AE85" s="5" t="str">
        <f t="array" ref="AE85">IF(J$2="n","",IF(ISERROR(STDEV(IF($F$3:$F$1002=$F85, J$3:J$1002))),"",((IF($E85&gt;AE$2,(", "&amp;J$3&amp;" "&amp;FIXED((MIN(IF($F$3:$F$1002=$F85,J$3:J$1002,""))),$B$2)&amp;"–"&amp;FIXED((MAX(IF($F$3:$F$1002=$F85,J$3:J$1002,""))),$B$2)&amp;IF($A$2&lt;&gt;"y", "", " ("&amp;ROUND((AVERAGE(IF($F$3:$F$1002=$F85, J$3:J$1002))), $B$2)&amp;(IF($C$2="y", "", ")")))&amp;IF($C$2&lt;&gt;"y", "", (IF($A$2&lt;&gt;"y", " (", "±"))&amp;ROUND((STDEV(IF($F$3:$F$1002=$F85, J$3:J$1002))), $D$2)&amp;")")),"")))))</f>
        <v/>
      </c>
      <c r="AF85" s="5" t="str">
        <f t="array" ref="AF85">IF(K$2="n","",IF(ISERROR(STDEV(IF($F$3:$F$1002=$F85, K$3:K$1002))),"",((IF($E85&gt;AF$2,(", "&amp;K$3&amp;" "&amp;FIXED((MIN(IF($F$3:$F$1002=$F85,K$3:K$1002,""))),$B$2)&amp;"–"&amp;FIXED((MAX(IF($F$3:$F$1002=$F85,K$3:K$1002,""))),$B$2)&amp;IF($A$2&lt;&gt;"y", "", " ("&amp;ROUND((AVERAGE(IF($F$3:$F$1002=$F85, K$3:K$1002))), $B$2)&amp;(IF($C$2="y", "", ")")))&amp;IF($C$2&lt;&gt;"y", "", (IF($A$2&lt;&gt;"y", " (", "±"))&amp;ROUND((STDEV(IF($F$3:$F$1002=$F85, K$3:K$1002))), $D$2)&amp;")")),"")))))</f>
        <v/>
      </c>
      <c r="AG85" s="5" t="str">
        <f t="array" ref="AG85">IF(L$2="n","",IF(ISERROR(STDEV(IF($F$3:$F$1002=$F85, L$3:L$1002))),"",((IF($E85&gt;AG$2,(", "&amp;L$3&amp;" "&amp;FIXED((MIN(IF($F$3:$F$1002=$F85,L$3:L$1002,""))),$B$2)&amp;"–"&amp;FIXED((MAX(IF($F$3:$F$1002=$F85,L$3:L$1002,""))),$B$2)&amp;IF($A$2&lt;&gt;"y", "", " ("&amp;ROUND((AVERAGE(IF($F$3:$F$1002=$F85, L$3:L$1002))), $B$2)&amp;(IF($C$2="y", "", ")")))&amp;IF($C$2&lt;&gt;"y", "", (IF($A$2&lt;&gt;"y", " (", "±"))&amp;ROUND((STDEV(IF($F$3:$F$1002=$F85, L$3:L$1002))), $D$2)&amp;")")),"")))))</f>
        <v/>
      </c>
      <c r="AH85" s="5" t="str">
        <f t="array" ref="AH85">IF(M$2="n","",IF(ISERROR(STDEV(IF($F$3:$F$1002=$F85, M$3:M$1002))),"",((IF($E85&gt;AH$2,(", "&amp;M$3&amp;" "&amp;FIXED((MIN(IF($F$3:$F$1002=$F85,M$3:M$1002,""))),$B$2)&amp;"–"&amp;FIXED((MAX(IF($F$3:$F$1002=$F85,M$3:M$1002,""))),$B$2)&amp;IF($A$2&lt;&gt;"y", "", " ("&amp;ROUND((AVERAGE(IF($F$3:$F$1002=$F85, M$3:M$1002))), $B$2)&amp;(IF($C$2="y", "", ")")))&amp;IF($C$2&lt;&gt;"y", "", (IF($A$2&lt;&gt;"y", " (", "±"))&amp;ROUND((STDEV(IF($F$3:$F$1002=$F85, M$3:M$1002))), $D$2)&amp;")")),"")))))</f>
        <v/>
      </c>
      <c r="AI85" s="5" t="str">
        <f t="array" ref="AI85">IF(N$2="n","",IF(ISERROR(STDEV(IF($F$3:$F$1002=$F85, N$3:N$1002))),"",((IF($E85&gt;AI$2,(", "&amp;N$3&amp;" "&amp;FIXED((MIN(IF($F$3:$F$1002=$F85,N$3:N$1002,""))),$B$2)&amp;"–"&amp;FIXED((MAX(IF($F$3:$F$1002=$F85,N$3:N$1002,""))),$B$2)&amp;IF($A$2&lt;&gt;"y", "", " ("&amp;ROUND((AVERAGE(IF($F$3:$F$1002=$F85, N$3:N$1002))), $B$2)&amp;(IF($C$2="y", "", ")")))&amp;IF($C$2&lt;&gt;"y", "", (IF($A$2&lt;&gt;"y", " (", "±"))&amp;ROUND((STDEV(IF($F$3:$F$1002=$F85, N$3:N$1002))), $D$2)&amp;")")),"")))))</f>
        <v/>
      </c>
      <c r="AJ85" s="5" t="str">
        <f t="array" ref="AJ85">IF(O$2="n","",IF(ISERROR(STDEV(IF($F$3:$F$1002=$F85, O$3:O$1002))),"",((IF($E85&gt;AJ$2,(", "&amp;O$3&amp;" "&amp;FIXED((MIN(IF($F$3:$F$1002=$F85,O$3:O$1002,""))),$B$2)&amp;"–"&amp;FIXED((MAX(IF($F$3:$F$1002=$F85,O$3:O$1002,""))),$B$2)&amp;IF($A$2&lt;&gt;"y", "", " ("&amp;ROUND((AVERAGE(IF($F$3:$F$1002=$F85, O$3:O$1002))), $B$2)&amp;(IF($C$2="y", "", ")")))&amp;IF($C$2&lt;&gt;"y", "", (IF($A$2&lt;&gt;"y", " (", "±"))&amp;ROUND((STDEV(IF($F$3:$F$1002=$F85, O$3:O$1002))), $D$2)&amp;")")),"")))))</f>
        <v/>
      </c>
      <c r="AK85" s="5" t="str">
        <f t="array" ref="AK85">IF(P$2="n","",IF(ISERROR(STDEV(IF($F$3:$F$1002=$F85, P$3:P$1002))),"",((IF($E85&gt;AK$2,(", "&amp;P$3&amp;" "&amp;FIXED((MIN(IF($F$3:$F$1002=$F85,P$3:P$1002,""))),$B$2)&amp;"–"&amp;FIXED((MAX(IF($F$3:$F$1002=$F85,P$3:P$1002,""))),$B$2)&amp;IF($A$2&lt;&gt;"y", "", " ("&amp;ROUND((AVERAGE(IF($F$3:$F$1002=$F85, P$3:P$1002))), $B$2)&amp;(IF($C$2="y", "", ")")))&amp;IF($C$2&lt;&gt;"y", "", (IF($A$2&lt;&gt;"y", " (", "±"))&amp;ROUND((STDEV(IF($F$3:$F$1002=$F85, P$3:P$1002))), $D$2)&amp;")")),"")))))</f>
        <v/>
      </c>
      <c r="AL85" s="5" t="str">
        <f t="array" ref="AL85">IF(Q$2="n","",IF(ISERROR(STDEV(IF($F$3:$F$1002=$F85, Q$3:Q$1002))),"",((IF($E85&gt;AL$2,(", "&amp;Q$3&amp;" "&amp;FIXED((MIN(IF($F$3:$F$1002=$F85,Q$3:Q$1002,""))),$B$2)&amp;"–"&amp;FIXED((MAX(IF($F$3:$F$1002=$F85,Q$3:Q$1002,""))),$B$2)&amp;IF($A$2&lt;&gt;"y", "", " ("&amp;ROUND((AVERAGE(IF($F$3:$F$1002=$F85, Q$3:Q$1002))), $B$2)&amp;(IF($C$2="y", "", ")")))&amp;IF($C$2&lt;&gt;"y", "", (IF($A$2&lt;&gt;"y", " (", "±"))&amp;ROUND((STDEV(IF($F$3:$F$1002=$F85, Q$3:Q$1002))), $D$2)&amp;")")),"")))))</f>
        <v/>
      </c>
      <c r="AM85" s="5" t="str">
        <f t="array" ref="AM85">IF(R$2="n","",IF(ISERROR(STDEV(IF($F$3:$F$1002=$F85, R$3:R$1002))),"",((IF($E85&gt;AM$2,(", "&amp;R$3&amp;" "&amp;FIXED((MIN(IF($F$3:$F$1002=$F85,R$3:R$1002,""))),$B$2)&amp;"–"&amp;FIXED((MAX(IF($F$3:$F$1002=$F85,R$3:R$1002,""))),$B$2)&amp;IF($A$2&lt;&gt;"y", "", " ("&amp;ROUND((AVERAGE(IF($F$3:$F$1002=$F85, R$3:R$1002))), $B$2)&amp;(IF($C$2="y", "", ")")))&amp;IF($C$2&lt;&gt;"y", "", (IF($A$2&lt;&gt;"y", " (", "±"))&amp;ROUND((STDEV(IF($F$3:$F$1002=$F85, R$3:R$1002))), $D$2)&amp;")")),"")))))</f>
        <v/>
      </c>
      <c r="AN85" s="5" t="str">
        <f t="array" ref="AN85">IF(S$2="n","",IF(ISERROR(STDEV(IF($F$3:$F$1002=$F85, S$3:S$1002))),"",((IF($E85&gt;AN$2,(", "&amp;S$3&amp;" "&amp;FIXED((MIN(IF($F$3:$F$1002=$F85,S$3:S$1002,""))),$B$2)&amp;"–"&amp;FIXED((MAX(IF($F$3:$F$1002=$F85,S$3:S$1002,""))),$B$2)&amp;IF($A$2&lt;&gt;"y", "", " ("&amp;ROUND((AVERAGE(IF($F$3:$F$1002=$F85, S$3:S$1002))), $B$2)&amp;(IF($C$2="y", "", ")")))&amp;IF($C$2&lt;&gt;"y", "", (IF($A$2&lt;&gt;"y", " (", "±"))&amp;ROUND((STDEV(IF($F$3:$F$1002=$F85, S$3:S$1002))), $D$2)&amp;")")),"")))))</f>
        <v/>
      </c>
      <c r="AO85" s="5" t="str">
        <f t="array" ref="AO85">IF(T$2="n","",IF(ISERROR(STDEV(IF($F$3:$F$1002=$F85, T$3:T$1002))),"",((IF($E85&gt;AO$2,(", "&amp;T$3&amp;" "&amp;FIXED((MIN(IF($F$3:$F$1002=$F85,T$3:T$1002,""))),$B$2)&amp;"–"&amp;FIXED((MAX(IF($F$3:$F$1002=$F85,T$3:T$1002,""))),$B$2)&amp;IF($A$2&lt;&gt;"y", "", " ("&amp;ROUND((AVERAGE(IF($F$3:$F$1002=$F85, T$3:T$1002))), $B$2)&amp;(IF($C$2="y", "", ")")))&amp;IF($C$2&lt;&gt;"y", "", (IF($A$2&lt;&gt;"y", " (", "±"))&amp;ROUND((STDEV(IF($F$3:$F$1002=$F85, T$3:T$1002))), $D$2)&amp;")")),"")))))</f>
        <v/>
      </c>
      <c r="AP85" s="5" t="str">
        <f t="array" ref="AP85">IF(U$2="n","",IF(ISERROR(STDEV(IF($F$3:$F$1002=$F85, U$3:U$1002))),"",((IF($E85&gt;AP$2,(", "&amp;U$3&amp;" "&amp;FIXED((MIN(IF($F$3:$F$1002=$F85,U$3:U$1002,""))),$B$2)&amp;"–"&amp;FIXED((MAX(IF($F$3:$F$1002=$F85,U$3:U$1002,""))),$B$2)&amp;IF($A$2&lt;&gt;"y", "", " ("&amp;ROUND((AVERAGE(IF($F$3:$F$1002=$F85, U$3:U$1002))), $B$2)&amp;(IF($C$2="y", "", ")")))&amp;IF($C$2&lt;&gt;"y", "", (IF($A$2&lt;&gt;"y", " (", "±"))&amp;ROUND((STDEV(IF($F$3:$F$1002=$F85, U$3:U$1002))), $D$2)&amp;")")),"")))))</f>
        <v/>
      </c>
      <c r="AQ85" s="5" t="str">
        <f t="array" ref="AQ85">IF(V$2="n","",IF(ISERROR(STDEV(IF($F$3:$F$1002=$F85, V$3:V$1002))),"",((IF($E85&gt;AQ$2,(", "&amp;V$3&amp;" "&amp;FIXED((MIN(IF($F$3:$F$1002=$F85,V$3:V$1002,""))),$B$2)&amp;"–"&amp;FIXED((MAX(IF($F$3:$F$1002=$F85,V$3:V$1002,""))),$B$2)&amp;IF($A$2&lt;&gt;"y", "", " ("&amp;ROUND((AVERAGE(IF($F$3:$F$1002=$F85, V$3:V$1002))), $B$2)&amp;(IF($C$2="y", "", ")")))&amp;IF($C$2&lt;&gt;"y", "", (IF($A$2&lt;&gt;"y", " (", "±"))&amp;ROUND((STDEV(IF($F$3:$F$1002=$F85, V$3:V$1002))), $D$2)&amp;")")),"")))))</f>
        <v/>
      </c>
      <c r="AR85" s="5" t="str">
        <f t="array" ref="AR85">IF(W$2="n","",IF(ISERROR(STDEV(IF($F$3:$F$1002=$F85, W$3:W$1002))),"",((IF($E85&gt;AR$2,(", "&amp;W$3&amp;" "&amp;FIXED((MIN(IF($F$3:$F$1002=$F85,W$3:W$1002,""))),$B$2)&amp;"–"&amp;FIXED((MAX(IF($F$3:$F$1002=$F85,W$3:W$1002,""))),$B$2)&amp;IF($A$2&lt;&gt;"y", "", " ("&amp;ROUND((AVERAGE(IF($F$3:$F$1002=$F85, W$3:W$1002))), $B$2)&amp;(IF($C$2="y", "", ")")))&amp;IF($C$2&lt;&gt;"y", "", (IF($A$2&lt;&gt;"y", " (", "±"))&amp;ROUND((STDEV(IF($F$3:$F$1002=$F85, W$3:W$1002))), $D$2)&amp;")")),"")))))</f>
        <v/>
      </c>
      <c r="AS85" s="5" t="str">
        <f t="array" ref="AS85">IF(X$2="n","",IF(ISERROR(STDEV(IF($F$3:$F$1002=$F85, X$3:X$1002))),"",((IF($E85&gt;AS$2,(", "&amp;X$3&amp;" "&amp;FIXED((MIN(IF($F$3:$F$1002=$F85,X$3:X$1002,""))),$B$2)&amp;"–"&amp;FIXED((MAX(IF($F$3:$F$1002=$F85,X$3:X$1002,""))),$B$2)&amp;IF($A$2&lt;&gt;"y", "", " ("&amp;ROUND((AVERAGE(IF($F$3:$F$1002=$F85, X$3:X$1002))), $B$2)&amp;(IF($C$2="y", "", ")")))&amp;IF($C$2&lt;&gt;"y", "", (IF($A$2&lt;&gt;"y", " (", "±"))&amp;ROUND((STDEV(IF($F$3:$F$1002=$F85, X$3:X$1002))), $D$2)&amp;")")),"")))))</f>
        <v/>
      </c>
      <c r="AT85" s="5" t="str">
        <f t="array" ref="AT85">IF(Y$2="n","",IF(ISERROR(STDEV(IF($F$3:$F$1002=$F85, Y$3:Y$1002))),"",((IF($E85&gt;AT$2,(", "&amp;Y$3&amp;" "&amp;FIXED((MIN(IF($F$3:$F$1002=$F85,Y$3:Y$1002,""))),$B$2)&amp;"–"&amp;FIXED((MAX(IF($F$3:$F$1002=$F85,Y$3:Y$1002,""))),$B$2)&amp;IF($A$2&lt;&gt;"y", "", " ("&amp;ROUND((AVERAGE(IF($F$3:$F$1002=$F85, Y$3:Y$1002))), $B$2)&amp;(IF($C$2="y", "", ")")))&amp;IF($C$2&lt;&gt;"y", "", (IF($A$2&lt;&gt;"y", " (", "±"))&amp;ROUND((STDEV(IF($F$3:$F$1002=$F85, Y$3:Y$1002))), $D$2)&amp;")")),"")))))</f>
        <v/>
      </c>
      <c r="AU85" s="5" t="str">
        <f t="array" ref="AU85">IF(Z$2="n","",IF(ISERROR(STDEV(IF($F$3:$F$1002=$F85, Z$3:Z$1002))),"",((IF($E85&gt;AU$2,(", "&amp;Z$3&amp;" "&amp;FIXED((MIN(IF($F$3:$F$1002=$F85,Z$3:Z$1002,""))),$B$2)&amp;"–"&amp;FIXED((MAX(IF($F$3:$F$1002=$F85,Z$3:Z$1002,""))),$B$2)&amp;IF($A$2&lt;&gt;"y", "", " ("&amp;ROUND((AVERAGE(IF($F$3:$F$1002=$F85, Z$3:Z$1002))), $B$2)&amp;(IF($C$2="y", "", ")")))&amp;IF($C$2&lt;&gt;"y", "", (IF($A$2&lt;&gt;"y", " (", "±"))&amp;ROUND((STDEV(IF($F$3:$F$1002=$F85, Z$3:Z$1002))), $D$2)&amp;")")),"")))))</f>
        <v/>
      </c>
      <c r="AV85" s="5" t="str">
        <f t="array" ref="AV85">IF(AA$2="n","",IF(ISERROR(STDEV(IF($F$3:$F$1002=$F85, AA$3:AA$1002))),"",((IF($E85&gt;AV$2,(", "&amp;AA$3&amp;" "&amp;FIXED((MIN(IF($F$3:$F$1002=$F85,AA$3:AA$1002,""))),$B$2)&amp;"–"&amp;FIXED((MAX(IF($F$3:$F$1002=$F85,AA$3:AA$1002,""))),$B$2)&amp;IF($A$2&lt;&gt;"y", "", " ("&amp;ROUND((AVERAGE(IF($F$3:$F$1002=$F85, AA$3:AA$1002))), $B$2)&amp;(IF($C$2="y", "", ")")))&amp;IF($C$2&lt;&gt;"y", "", (IF($A$2&lt;&gt;"y", " (", "±"))&amp;ROUND((STDEV(IF($F$3:$F$1002=$F85, AA$3:AA$1002))), $D$2)&amp;")")),"")))))</f>
        <v/>
      </c>
      <c r="AW85" s="5">
        <f t="shared" si="24"/>
        <v>63</v>
      </c>
      <c r="AX85" s="51" t="str">
        <f t="shared" si="25"/>
        <v/>
      </c>
    </row>
    <row r="86" spans="1:50" s="1" customFormat="1" x14ac:dyDescent="0.2">
      <c r="A86" s="45">
        <f t="shared" si="20"/>
        <v>5</v>
      </c>
      <c r="B86" s="38"/>
      <c r="C86" s="38"/>
      <c r="D86" s="38"/>
      <c r="E86" s="4">
        <f t="shared" si="26"/>
        <v>0</v>
      </c>
      <c r="F86" s="4" t="str">
        <f t="shared" si="21"/>
        <v/>
      </c>
      <c r="G86" s="5">
        <f t="shared" si="22"/>
        <v>0</v>
      </c>
      <c r="H86" s="38"/>
      <c r="I86" s="38"/>
      <c r="J86" s="38"/>
      <c r="K86" s="38"/>
      <c r="L86" s="38"/>
      <c r="M86" s="38"/>
      <c r="N86" s="38"/>
      <c r="O86" s="38"/>
      <c r="P86" s="38"/>
      <c r="Q86" s="38"/>
      <c r="R86" s="38"/>
      <c r="S86" s="38"/>
      <c r="T86" s="38"/>
      <c r="U86" s="38"/>
      <c r="V86" s="38"/>
      <c r="W86" s="38"/>
      <c r="X86" s="38"/>
      <c r="Y86" s="38"/>
      <c r="Z86" s="38"/>
      <c r="AA86" s="38"/>
      <c r="AB86" s="5" t="str">
        <f t="shared" si="23"/>
        <v/>
      </c>
      <c r="AC86" s="5" t="str">
        <f t="array" ref="AC86">IF(H$2="n","",IF(ISERROR(STDEV(IF($F$3:$F$1002=$F86, H$3:H$1002))),"",((IF($E86&gt;AC$2,(H$3&amp;" "&amp;FIXED((MIN(IF($F$3:$F$1002=$F86,H$3:H$1002,""))),$B$2)&amp;"–"&amp;FIXED((MAX(IF($F$3:$F$1002=$F86,H$3:H$1002,""))),$B$2)&amp;IF($A$2&lt;&gt;"y", "", " ("&amp;ROUND((AVERAGE(IF($F$3:$F$1002=$F86, H$3:H$1002))), $B$2)&amp;(IF($C$2="y", "", ")")))&amp;IF($C$2&lt;&gt;"y", "", (IF($A$2&lt;&gt;"y", " (", "±"))&amp;ROUND((STDEV(IF($F$3:$F$1002=$F86, H$3:H$1002))), $D$2)&amp;")")),"")))))</f>
        <v/>
      </c>
      <c r="AD86" s="5" t="str">
        <f t="array" ref="AD86">IF(I$2="n","",IF(ISERROR(STDEV(IF($F$3:$F$1002=$F86, I$3:I$1002))),"",((IF($E86&gt;AD$2,(", "&amp;I$3&amp;" "&amp;FIXED((MIN(IF($F$3:$F$1002=$F86,I$3:I$1002,""))),$B$2)&amp;"–"&amp;FIXED((MAX(IF($F$3:$F$1002=$F86,I$3:I$1002,""))),$B$2)&amp;IF($A$2&lt;&gt;"y", "", " ("&amp;ROUND((AVERAGE(IF($F$3:$F$1002=$F86, I$3:I$1002))), $B$2)&amp;(IF($C$2="y", "", ")")))&amp;IF($C$2&lt;&gt;"y", "", (IF($A$2&lt;&gt;"y", " (", "±"))&amp;ROUND((STDEV(IF($F$3:$F$1002=$F86, I$3:I$1002))), $D$2)&amp;")")),"")))))</f>
        <v/>
      </c>
      <c r="AE86" s="5" t="str">
        <f t="array" ref="AE86">IF(J$2="n","",IF(ISERROR(STDEV(IF($F$3:$F$1002=$F86, J$3:J$1002))),"",((IF($E86&gt;AE$2,(", "&amp;J$3&amp;" "&amp;FIXED((MIN(IF($F$3:$F$1002=$F86,J$3:J$1002,""))),$B$2)&amp;"–"&amp;FIXED((MAX(IF($F$3:$F$1002=$F86,J$3:J$1002,""))),$B$2)&amp;IF($A$2&lt;&gt;"y", "", " ("&amp;ROUND((AVERAGE(IF($F$3:$F$1002=$F86, J$3:J$1002))), $B$2)&amp;(IF($C$2="y", "", ")")))&amp;IF($C$2&lt;&gt;"y", "", (IF($A$2&lt;&gt;"y", " (", "±"))&amp;ROUND((STDEV(IF($F$3:$F$1002=$F86, J$3:J$1002))), $D$2)&amp;")")),"")))))</f>
        <v/>
      </c>
      <c r="AF86" s="5" t="str">
        <f t="array" ref="AF86">IF(K$2="n","",IF(ISERROR(STDEV(IF($F$3:$F$1002=$F86, K$3:K$1002))),"",((IF($E86&gt;AF$2,(", "&amp;K$3&amp;" "&amp;FIXED((MIN(IF($F$3:$F$1002=$F86,K$3:K$1002,""))),$B$2)&amp;"–"&amp;FIXED((MAX(IF($F$3:$F$1002=$F86,K$3:K$1002,""))),$B$2)&amp;IF($A$2&lt;&gt;"y", "", " ("&amp;ROUND((AVERAGE(IF($F$3:$F$1002=$F86, K$3:K$1002))), $B$2)&amp;(IF($C$2="y", "", ")")))&amp;IF($C$2&lt;&gt;"y", "", (IF($A$2&lt;&gt;"y", " (", "±"))&amp;ROUND((STDEV(IF($F$3:$F$1002=$F86, K$3:K$1002))), $D$2)&amp;")")),"")))))</f>
        <v/>
      </c>
      <c r="AG86" s="5" t="str">
        <f t="array" ref="AG86">IF(L$2="n","",IF(ISERROR(STDEV(IF($F$3:$F$1002=$F86, L$3:L$1002))),"",((IF($E86&gt;AG$2,(", "&amp;L$3&amp;" "&amp;FIXED((MIN(IF($F$3:$F$1002=$F86,L$3:L$1002,""))),$B$2)&amp;"–"&amp;FIXED((MAX(IF($F$3:$F$1002=$F86,L$3:L$1002,""))),$B$2)&amp;IF($A$2&lt;&gt;"y", "", " ("&amp;ROUND((AVERAGE(IF($F$3:$F$1002=$F86, L$3:L$1002))), $B$2)&amp;(IF($C$2="y", "", ")")))&amp;IF($C$2&lt;&gt;"y", "", (IF($A$2&lt;&gt;"y", " (", "±"))&amp;ROUND((STDEV(IF($F$3:$F$1002=$F86, L$3:L$1002))), $D$2)&amp;")")),"")))))</f>
        <v/>
      </c>
      <c r="AH86" s="5" t="str">
        <f t="array" ref="AH86">IF(M$2="n","",IF(ISERROR(STDEV(IF($F$3:$F$1002=$F86, M$3:M$1002))),"",((IF($E86&gt;AH$2,(", "&amp;M$3&amp;" "&amp;FIXED((MIN(IF($F$3:$F$1002=$F86,M$3:M$1002,""))),$B$2)&amp;"–"&amp;FIXED((MAX(IF($F$3:$F$1002=$F86,M$3:M$1002,""))),$B$2)&amp;IF($A$2&lt;&gt;"y", "", " ("&amp;ROUND((AVERAGE(IF($F$3:$F$1002=$F86, M$3:M$1002))), $B$2)&amp;(IF($C$2="y", "", ")")))&amp;IF($C$2&lt;&gt;"y", "", (IF($A$2&lt;&gt;"y", " (", "±"))&amp;ROUND((STDEV(IF($F$3:$F$1002=$F86, M$3:M$1002))), $D$2)&amp;")")),"")))))</f>
        <v/>
      </c>
      <c r="AI86" s="5" t="str">
        <f t="array" ref="AI86">IF(N$2="n","",IF(ISERROR(STDEV(IF($F$3:$F$1002=$F86, N$3:N$1002))),"",((IF($E86&gt;AI$2,(", "&amp;N$3&amp;" "&amp;FIXED((MIN(IF($F$3:$F$1002=$F86,N$3:N$1002,""))),$B$2)&amp;"–"&amp;FIXED((MAX(IF($F$3:$F$1002=$F86,N$3:N$1002,""))),$B$2)&amp;IF($A$2&lt;&gt;"y", "", " ("&amp;ROUND((AVERAGE(IF($F$3:$F$1002=$F86, N$3:N$1002))), $B$2)&amp;(IF($C$2="y", "", ")")))&amp;IF($C$2&lt;&gt;"y", "", (IF($A$2&lt;&gt;"y", " (", "±"))&amp;ROUND((STDEV(IF($F$3:$F$1002=$F86, N$3:N$1002))), $D$2)&amp;")")),"")))))</f>
        <v/>
      </c>
      <c r="AJ86" s="5" t="str">
        <f t="array" ref="AJ86">IF(O$2="n","",IF(ISERROR(STDEV(IF($F$3:$F$1002=$F86, O$3:O$1002))),"",((IF($E86&gt;AJ$2,(", "&amp;O$3&amp;" "&amp;FIXED((MIN(IF($F$3:$F$1002=$F86,O$3:O$1002,""))),$B$2)&amp;"–"&amp;FIXED((MAX(IF($F$3:$F$1002=$F86,O$3:O$1002,""))),$B$2)&amp;IF($A$2&lt;&gt;"y", "", " ("&amp;ROUND((AVERAGE(IF($F$3:$F$1002=$F86, O$3:O$1002))), $B$2)&amp;(IF($C$2="y", "", ")")))&amp;IF($C$2&lt;&gt;"y", "", (IF($A$2&lt;&gt;"y", " (", "±"))&amp;ROUND((STDEV(IF($F$3:$F$1002=$F86, O$3:O$1002))), $D$2)&amp;")")),"")))))</f>
        <v/>
      </c>
      <c r="AK86" s="5" t="str">
        <f t="array" ref="AK86">IF(P$2="n","",IF(ISERROR(STDEV(IF($F$3:$F$1002=$F86, P$3:P$1002))),"",((IF($E86&gt;AK$2,(", "&amp;P$3&amp;" "&amp;FIXED((MIN(IF($F$3:$F$1002=$F86,P$3:P$1002,""))),$B$2)&amp;"–"&amp;FIXED((MAX(IF($F$3:$F$1002=$F86,P$3:P$1002,""))),$B$2)&amp;IF($A$2&lt;&gt;"y", "", " ("&amp;ROUND((AVERAGE(IF($F$3:$F$1002=$F86, P$3:P$1002))), $B$2)&amp;(IF($C$2="y", "", ")")))&amp;IF($C$2&lt;&gt;"y", "", (IF($A$2&lt;&gt;"y", " (", "±"))&amp;ROUND((STDEV(IF($F$3:$F$1002=$F86, P$3:P$1002))), $D$2)&amp;")")),"")))))</f>
        <v/>
      </c>
      <c r="AL86" s="5" t="str">
        <f t="array" ref="AL86">IF(Q$2="n","",IF(ISERROR(STDEV(IF($F$3:$F$1002=$F86, Q$3:Q$1002))),"",((IF($E86&gt;AL$2,(", "&amp;Q$3&amp;" "&amp;FIXED((MIN(IF($F$3:$F$1002=$F86,Q$3:Q$1002,""))),$B$2)&amp;"–"&amp;FIXED((MAX(IF($F$3:$F$1002=$F86,Q$3:Q$1002,""))),$B$2)&amp;IF($A$2&lt;&gt;"y", "", " ("&amp;ROUND((AVERAGE(IF($F$3:$F$1002=$F86, Q$3:Q$1002))), $B$2)&amp;(IF($C$2="y", "", ")")))&amp;IF($C$2&lt;&gt;"y", "", (IF($A$2&lt;&gt;"y", " (", "±"))&amp;ROUND((STDEV(IF($F$3:$F$1002=$F86, Q$3:Q$1002))), $D$2)&amp;")")),"")))))</f>
        <v/>
      </c>
      <c r="AM86" s="5" t="str">
        <f t="array" ref="AM86">IF(R$2="n","",IF(ISERROR(STDEV(IF($F$3:$F$1002=$F86, R$3:R$1002))),"",((IF($E86&gt;AM$2,(", "&amp;R$3&amp;" "&amp;FIXED((MIN(IF($F$3:$F$1002=$F86,R$3:R$1002,""))),$B$2)&amp;"–"&amp;FIXED((MAX(IF($F$3:$F$1002=$F86,R$3:R$1002,""))),$B$2)&amp;IF($A$2&lt;&gt;"y", "", " ("&amp;ROUND((AVERAGE(IF($F$3:$F$1002=$F86, R$3:R$1002))), $B$2)&amp;(IF($C$2="y", "", ")")))&amp;IF($C$2&lt;&gt;"y", "", (IF($A$2&lt;&gt;"y", " (", "±"))&amp;ROUND((STDEV(IF($F$3:$F$1002=$F86, R$3:R$1002))), $D$2)&amp;")")),"")))))</f>
        <v/>
      </c>
      <c r="AN86" s="5" t="str">
        <f t="array" ref="AN86">IF(S$2="n","",IF(ISERROR(STDEV(IF($F$3:$F$1002=$F86, S$3:S$1002))),"",((IF($E86&gt;AN$2,(", "&amp;S$3&amp;" "&amp;FIXED((MIN(IF($F$3:$F$1002=$F86,S$3:S$1002,""))),$B$2)&amp;"–"&amp;FIXED((MAX(IF($F$3:$F$1002=$F86,S$3:S$1002,""))),$B$2)&amp;IF($A$2&lt;&gt;"y", "", " ("&amp;ROUND((AVERAGE(IF($F$3:$F$1002=$F86, S$3:S$1002))), $B$2)&amp;(IF($C$2="y", "", ")")))&amp;IF($C$2&lt;&gt;"y", "", (IF($A$2&lt;&gt;"y", " (", "±"))&amp;ROUND((STDEV(IF($F$3:$F$1002=$F86, S$3:S$1002))), $D$2)&amp;")")),"")))))</f>
        <v/>
      </c>
      <c r="AO86" s="5" t="str">
        <f t="array" ref="AO86">IF(T$2="n","",IF(ISERROR(STDEV(IF($F$3:$F$1002=$F86, T$3:T$1002))),"",((IF($E86&gt;AO$2,(", "&amp;T$3&amp;" "&amp;FIXED((MIN(IF($F$3:$F$1002=$F86,T$3:T$1002,""))),$B$2)&amp;"–"&amp;FIXED((MAX(IF($F$3:$F$1002=$F86,T$3:T$1002,""))),$B$2)&amp;IF($A$2&lt;&gt;"y", "", " ("&amp;ROUND((AVERAGE(IF($F$3:$F$1002=$F86, T$3:T$1002))), $B$2)&amp;(IF($C$2="y", "", ")")))&amp;IF($C$2&lt;&gt;"y", "", (IF($A$2&lt;&gt;"y", " (", "±"))&amp;ROUND((STDEV(IF($F$3:$F$1002=$F86, T$3:T$1002))), $D$2)&amp;")")),"")))))</f>
        <v/>
      </c>
      <c r="AP86" s="5" t="str">
        <f t="array" ref="AP86">IF(U$2="n","",IF(ISERROR(STDEV(IF($F$3:$F$1002=$F86, U$3:U$1002))),"",((IF($E86&gt;AP$2,(", "&amp;U$3&amp;" "&amp;FIXED((MIN(IF($F$3:$F$1002=$F86,U$3:U$1002,""))),$B$2)&amp;"–"&amp;FIXED((MAX(IF($F$3:$F$1002=$F86,U$3:U$1002,""))),$B$2)&amp;IF($A$2&lt;&gt;"y", "", " ("&amp;ROUND((AVERAGE(IF($F$3:$F$1002=$F86, U$3:U$1002))), $B$2)&amp;(IF($C$2="y", "", ")")))&amp;IF($C$2&lt;&gt;"y", "", (IF($A$2&lt;&gt;"y", " (", "±"))&amp;ROUND((STDEV(IF($F$3:$F$1002=$F86, U$3:U$1002))), $D$2)&amp;")")),"")))))</f>
        <v/>
      </c>
      <c r="AQ86" s="5" t="str">
        <f t="array" ref="AQ86">IF(V$2="n","",IF(ISERROR(STDEV(IF($F$3:$F$1002=$F86, V$3:V$1002))),"",((IF($E86&gt;AQ$2,(", "&amp;V$3&amp;" "&amp;FIXED((MIN(IF($F$3:$F$1002=$F86,V$3:V$1002,""))),$B$2)&amp;"–"&amp;FIXED((MAX(IF($F$3:$F$1002=$F86,V$3:V$1002,""))),$B$2)&amp;IF($A$2&lt;&gt;"y", "", " ("&amp;ROUND((AVERAGE(IF($F$3:$F$1002=$F86, V$3:V$1002))), $B$2)&amp;(IF($C$2="y", "", ")")))&amp;IF($C$2&lt;&gt;"y", "", (IF($A$2&lt;&gt;"y", " (", "±"))&amp;ROUND((STDEV(IF($F$3:$F$1002=$F86, V$3:V$1002))), $D$2)&amp;")")),"")))))</f>
        <v/>
      </c>
      <c r="AR86" s="5" t="str">
        <f t="array" ref="AR86">IF(W$2="n","",IF(ISERROR(STDEV(IF($F$3:$F$1002=$F86, W$3:W$1002))),"",((IF($E86&gt;AR$2,(", "&amp;W$3&amp;" "&amp;FIXED((MIN(IF($F$3:$F$1002=$F86,W$3:W$1002,""))),$B$2)&amp;"–"&amp;FIXED((MAX(IF($F$3:$F$1002=$F86,W$3:W$1002,""))),$B$2)&amp;IF($A$2&lt;&gt;"y", "", " ("&amp;ROUND((AVERAGE(IF($F$3:$F$1002=$F86, W$3:W$1002))), $B$2)&amp;(IF($C$2="y", "", ")")))&amp;IF($C$2&lt;&gt;"y", "", (IF($A$2&lt;&gt;"y", " (", "±"))&amp;ROUND((STDEV(IF($F$3:$F$1002=$F86, W$3:W$1002))), $D$2)&amp;")")),"")))))</f>
        <v/>
      </c>
      <c r="AS86" s="5" t="str">
        <f t="array" ref="AS86">IF(X$2="n","",IF(ISERROR(STDEV(IF($F$3:$F$1002=$F86, X$3:X$1002))),"",((IF($E86&gt;AS$2,(", "&amp;X$3&amp;" "&amp;FIXED((MIN(IF($F$3:$F$1002=$F86,X$3:X$1002,""))),$B$2)&amp;"–"&amp;FIXED((MAX(IF($F$3:$F$1002=$F86,X$3:X$1002,""))),$B$2)&amp;IF($A$2&lt;&gt;"y", "", " ("&amp;ROUND((AVERAGE(IF($F$3:$F$1002=$F86, X$3:X$1002))), $B$2)&amp;(IF($C$2="y", "", ")")))&amp;IF($C$2&lt;&gt;"y", "", (IF($A$2&lt;&gt;"y", " (", "±"))&amp;ROUND((STDEV(IF($F$3:$F$1002=$F86, X$3:X$1002))), $D$2)&amp;")")),"")))))</f>
        <v/>
      </c>
      <c r="AT86" s="5" t="str">
        <f t="array" ref="AT86">IF(Y$2="n","",IF(ISERROR(STDEV(IF($F$3:$F$1002=$F86, Y$3:Y$1002))),"",((IF($E86&gt;AT$2,(", "&amp;Y$3&amp;" "&amp;FIXED((MIN(IF($F$3:$F$1002=$F86,Y$3:Y$1002,""))),$B$2)&amp;"–"&amp;FIXED((MAX(IF($F$3:$F$1002=$F86,Y$3:Y$1002,""))),$B$2)&amp;IF($A$2&lt;&gt;"y", "", " ("&amp;ROUND((AVERAGE(IF($F$3:$F$1002=$F86, Y$3:Y$1002))), $B$2)&amp;(IF($C$2="y", "", ")")))&amp;IF($C$2&lt;&gt;"y", "", (IF($A$2&lt;&gt;"y", " (", "±"))&amp;ROUND((STDEV(IF($F$3:$F$1002=$F86, Y$3:Y$1002))), $D$2)&amp;")")),"")))))</f>
        <v/>
      </c>
      <c r="AU86" s="5" t="str">
        <f t="array" ref="AU86">IF(Z$2="n","",IF(ISERROR(STDEV(IF($F$3:$F$1002=$F86, Z$3:Z$1002))),"",((IF($E86&gt;AU$2,(", "&amp;Z$3&amp;" "&amp;FIXED((MIN(IF($F$3:$F$1002=$F86,Z$3:Z$1002,""))),$B$2)&amp;"–"&amp;FIXED((MAX(IF($F$3:$F$1002=$F86,Z$3:Z$1002,""))),$B$2)&amp;IF($A$2&lt;&gt;"y", "", " ("&amp;ROUND((AVERAGE(IF($F$3:$F$1002=$F86, Z$3:Z$1002))), $B$2)&amp;(IF($C$2="y", "", ")")))&amp;IF($C$2&lt;&gt;"y", "", (IF($A$2&lt;&gt;"y", " (", "±"))&amp;ROUND((STDEV(IF($F$3:$F$1002=$F86, Z$3:Z$1002))), $D$2)&amp;")")),"")))))</f>
        <v/>
      </c>
      <c r="AV86" s="5" t="str">
        <f t="array" ref="AV86">IF(AA$2="n","",IF(ISERROR(STDEV(IF($F$3:$F$1002=$F86, AA$3:AA$1002))),"",((IF($E86&gt;AV$2,(", "&amp;AA$3&amp;" "&amp;FIXED((MIN(IF($F$3:$F$1002=$F86,AA$3:AA$1002,""))),$B$2)&amp;"–"&amp;FIXED((MAX(IF($F$3:$F$1002=$F86,AA$3:AA$1002,""))),$B$2)&amp;IF($A$2&lt;&gt;"y", "", " ("&amp;ROUND((AVERAGE(IF($F$3:$F$1002=$F86, AA$3:AA$1002))), $B$2)&amp;(IF($C$2="y", "", ")")))&amp;IF($C$2&lt;&gt;"y", "", (IF($A$2&lt;&gt;"y", " (", "±"))&amp;ROUND((STDEV(IF($F$3:$F$1002=$F86, AA$3:AA$1002))), $D$2)&amp;")")),"")))))</f>
        <v/>
      </c>
      <c r="AW86" s="5">
        <f t="shared" si="24"/>
        <v>64</v>
      </c>
      <c r="AX86" s="51" t="str">
        <f t="shared" si="25"/>
        <v/>
      </c>
    </row>
    <row r="87" spans="1:50" s="1" customFormat="1" x14ac:dyDescent="0.2">
      <c r="A87" s="45">
        <f t="shared" si="20"/>
        <v>5</v>
      </c>
      <c r="B87" s="38"/>
      <c r="C87" s="38"/>
      <c r="D87" s="38"/>
      <c r="E87" s="4">
        <f t="shared" si="26"/>
        <v>0</v>
      </c>
      <c r="F87" s="4" t="str">
        <f t="shared" si="21"/>
        <v/>
      </c>
      <c r="G87" s="5">
        <f t="shared" si="22"/>
        <v>0</v>
      </c>
      <c r="H87" s="38"/>
      <c r="I87" s="38"/>
      <c r="J87" s="38"/>
      <c r="K87" s="38"/>
      <c r="L87" s="38"/>
      <c r="M87" s="38"/>
      <c r="N87" s="38"/>
      <c r="O87" s="38"/>
      <c r="P87" s="38"/>
      <c r="Q87" s="38"/>
      <c r="R87" s="38"/>
      <c r="S87" s="38"/>
      <c r="T87" s="38"/>
      <c r="U87" s="38"/>
      <c r="V87" s="38"/>
      <c r="W87" s="38"/>
      <c r="X87" s="38"/>
      <c r="Y87" s="38"/>
      <c r="Z87" s="38"/>
      <c r="AA87" s="38"/>
      <c r="AB87" s="5" t="str">
        <f t="shared" si="23"/>
        <v/>
      </c>
      <c r="AC87" s="5" t="str">
        <f t="array" ref="AC87">IF(H$2="n","",IF(ISERROR(STDEV(IF($F$3:$F$1002=$F87, H$3:H$1002))),"",((IF($E87&gt;AC$2,(H$3&amp;" "&amp;FIXED((MIN(IF($F$3:$F$1002=$F87,H$3:H$1002,""))),$B$2)&amp;"–"&amp;FIXED((MAX(IF($F$3:$F$1002=$F87,H$3:H$1002,""))),$B$2)&amp;IF($A$2&lt;&gt;"y", "", " ("&amp;ROUND((AVERAGE(IF($F$3:$F$1002=$F87, H$3:H$1002))), $B$2)&amp;(IF($C$2="y", "", ")")))&amp;IF($C$2&lt;&gt;"y", "", (IF($A$2&lt;&gt;"y", " (", "±"))&amp;ROUND((STDEV(IF($F$3:$F$1002=$F87, H$3:H$1002))), $D$2)&amp;")")),"")))))</f>
        <v/>
      </c>
      <c r="AD87" s="5" t="str">
        <f t="array" ref="AD87">IF(I$2="n","",IF(ISERROR(STDEV(IF($F$3:$F$1002=$F87, I$3:I$1002))),"",((IF($E87&gt;AD$2,(", "&amp;I$3&amp;" "&amp;FIXED((MIN(IF($F$3:$F$1002=$F87,I$3:I$1002,""))),$B$2)&amp;"–"&amp;FIXED((MAX(IF($F$3:$F$1002=$F87,I$3:I$1002,""))),$B$2)&amp;IF($A$2&lt;&gt;"y", "", " ("&amp;ROUND((AVERAGE(IF($F$3:$F$1002=$F87, I$3:I$1002))), $B$2)&amp;(IF($C$2="y", "", ")")))&amp;IF($C$2&lt;&gt;"y", "", (IF($A$2&lt;&gt;"y", " (", "±"))&amp;ROUND((STDEV(IF($F$3:$F$1002=$F87, I$3:I$1002))), $D$2)&amp;")")),"")))))</f>
        <v/>
      </c>
      <c r="AE87" s="5" t="str">
        <f t="array" ref="AE87">IF(J$2="n","",IF(ISERROR(STDEV(IF($F$3:$F$1002=$F87, J$3:J$1002))),"",((IF($E87&gt;AE$2,(", "&amp;J$3&amp;" "&amp;FIXED((MIN(IF($F$3:$F$1002=$F87,J$3:J$1002,""))),$B$2)&amp;"–"&amp;FIXED((MAX(IF($F$3:$F$1002=$F87,J$3:J$1002,""))),$B$2)&amp;IF($A$2&lt;&gt;"y", "", " ("&amp;ROUND((AVERAGE(IF($F$3:$F$1002=$F87, J$3:J$1002))), $B$2)&amp;(IF($C$2="y", "", ")")))&amp;IF($C$2&lt;&gt;"y", "", (IF($A$2&lt;&gt;"y", " (", "±"))&amp;ROUND((STDEV(IF($F$3:$F$1002=$F87, J$3:J$1002))), $D$2)&amp;")")),"")))))</f>
        <v/>
      </c>
      <c r="AF87" s="5" t="str">
        <f t="array" ref="AF87">IF(K$2="n","",IF(ISERROR(STDEV(IF($F$3:$F$1002=$F87, K$3:K$1002))),"",((IF($E87&gt;AF$2,(", "&amp;K$3&amp;" "&amp;FIXED((MIN(IF($F$3:$F$1002=$F87,K$3:K$1002,""))),$B$2)&amp;"–"&amp;FIXED((MAX(IF($F$3:$F$1002=$F87,K$3:K$1002,""))),$B$2)&amp;IF($A$2&lt;&gt;"y", "", " ("&amp;ROUND((AVERAGE(IF($F$3:$F$1002=$F87, K$3:K$1002))), $B$2)&amp;(IF($C$2="y", "", ")")))&amp;IF($C$2&lt;&gt;"y", "", (IF($A$2&lt;&gt;"y", " (", "±"))&amp;ROUND((STDEV(IF($F$3:$F$1002=$F87, K$3:K$1002))), $D$2)&amp;")")),"")))))</f>
        <v/>
      </c>
      <c r="AG87" s="5" t="str">
        <f t="array" ref="AG87">IF(L$2="n","",IF(ISERROR(STDEV(IF($F$3:$F$1002=$F87, L$3:L$1002))),"",((IF($E87&gt;AG$2,(", "&amp;L$3&amp;" "&amp;FIXED((MIN(IF($F$3:$F$1002=$F87,L$3:L$1002,""))),$B$2)&amp;"–"&amp;FIXED((MAX(IF($F$3:$F$1002=$F87,L$3:L$1002,""))),$B$2)&amp;IF($A$2&lt;&gt;"y", "", " ("&amp;ROUND((AVERAGE(IF($F$3:$F$1002=$F87, L$3:L$1002))), $B$2)&amp;(IF($C$2="y", "", ")")))&amp;IF($C$2&lt;&gt;"y", "", (IF($A$2&lt;&gt;"y", " (", "±"))&amp;ROUND((STDEV(IF($F$3:$F$1002=$F87, L$3:L$1002))), $D$2)&amp;")")),"")))))</f>
        <v/>
      </c>
      <c r="AH87" s="5" t="str">
        <f t="array" ref="AH87">IF(M$2="n","",IF(ISERROR(STDEV(IF($F$3:$F$1002=$F87, M$3:M$1002))),"",((IF($E87&gt;AH$2,(", "&amp;M$3&amp;" "&amp;FIXED((MIN(IF($F$3:$F$1002=$F87,M$3:M$1002,""))),$B$2)&amp;"–"&amp;FIXED((MAX(IF($F$3:$F$1002=$F87,M$3:M$1002,""))),$B$2)&amp;IF($A$2&lt;&gt;"y", "", " ("&amp;ROUND((AVERAGE(IF($F$3:$F$1002=$F87, M$3:M$1002))), $B$2)&amp;(IF($C$2="y", "", ")")))&amp;IF($C$2&lt;&gt;"y", "", (IF($A$2&lt;&gt;"y", " (", "±"))&amp;ROUND((STDEV(IF($F$3:$F$1002=$F87, M$3:M$1002))), $D$2)&amp;")")),"")))))</f>
        <v/>
      </c>
      <c r="AI87" s="5" t="str">
        <f t="array" ref="AI87">IF(N$2="n","",IF(ISERROR(STDEV(IF($F$3:$F$1002=$F87, N$3:N$1002))),"",((IF($E87&gt;AI$2,(", "&amp;N$3&amp;" "&amp;FIXED((MIN(IF($F$3:$F$1002=$F87,N$3:N$1002,""))),$B$2)&amp;"–"&amp;FIXED((MAX(IF($F$3:$F$1002=$F87,N$3:N$1002,""))),$B$2)&amp;IF($A$2&lt;&gt;"y", "", " ("&amp;ROUND((AVERAGE(IF($F$3:$F$1002=$F87, N$3:N$1002))), $B$2)&amp;(IF($C$2="y", "", ")")))&amp;IF($C$2&lt;&gt;"y", "", (IF($A$2&lt;&gt;"y", " (", "±"))&amp;ROUND((STDEV(IF($F$3:$F$1002=$F87, N$3:N$1002))), $D$2)&amp;")")),"")))))</f>
        <v/>
      </c>
      <c r="AJ87" s="5" t="str">
        <f t="array" ref="AJ87">IF(O$2="n","",IF(ISERROR(STDEV(IF($F$3:$F$1002=$F87, O$3:O$1002))),"",((IF($E87&gt;AJ$2,(", "&amp;O$3&amp;" "&amp;FIXED((MIN(IF($F$3:$F$1002=$F87,O$3:O$1002,""))),$B$2)&amp;"–"&amp;FIXED((MAX(IF($F$3:$F$1002=$F87,O$3:O$1002,""))),$B$2)&amp;IF($A$2&lt;&gt;"y", "", " ("&amp;ROUND((AVERAGE(IF($F$3:$F$1002=$F87, O$3:O$1002))), $B$2)&amp;(IF($C$2="y", "", ")")))&amp;IF($C$2&lt;&gt;"y", "", (IF($A$2&lt;&gt;"y", " (", "±"))&amp;ROUND((STDEV(IF($F$3:$F$1002=$F87, O$3:O$1002))), $D$2)&amp;")")),"")))))</f>
        <v/>
      </c>
      <c r="AK87" s="5" t="str">
        <f t="array" ref="AK87">IF(P$2="n","",IF(ISERROR(STDEV(IF($F$3:$F$1002=$F87, P$3:P$1002))),"",((IF($E87&gt;AK$2,(", "&amp;P$3&amp;" "&amp;FIXED((MIN(IF($F$3:$F$1002=$F87,P$3:P$1002,""))),$B$2)&amp;"–"&amp;FIXED((MAX(IF($F$3:$F$1002=$F87,P$3:P$1002,""))),$B$2)&amp;IF($A$2&lt;&gt;"y", "", " ("&amp;ROUND((AVERAGE(IF($F$3:$F$1002=$F87, P$3:P$1002))), $B$2)&amp;(IF($C$2="y", "", ")")))&amp;IF($C$2&lt;&gt;"y", "", (IF($A$2&lt;&gt;"y", " (", "±"))&amp;ROUND((STDEV(IF($F$3:$F$1002=$F87, P$3:P$1002))), $D$2)&amp;")")),"")))))</f>
        <v/>
      </c>
      <c r="AL87" s="5" t="str">
        <f t="array" ref="AL87">IF(Q$2="n","",IF(ISERROR(STDEV(IF($F$3:$F$1002=$F87, Q$3:Q$1002))),"",((IF($E87&gt;AL$2,(", "&amp;Q$3&amp;" "&amp;FIXED((MIN(IF($F$3:$F$1002=$F87,Q$3:Q$1002,""))),$B$2)&amp;"–"&amp;FIXED((MAX(IF($F$3:$F$1002=$F87,Q$3:Q$1002,""))),$B$2)&amp;IF($A$2&lt;&gt;"y", "", " ("&amp;ROUND((AVERAGE(IF($F$3:$F$1002=$F87, Q$3:Q$1002))), $B$2)&amp;(IF($C$2="y", "", ")")))&amp;IF($C$2&lt;&gt;"y", "", (IF($A$2&lt;&gt;"y", " (", "±"))&amp;ROUND((STDEV(IF($F$3:$F$1002=$F87, Q$3:Q$1002))), $D$2)&amp;")")),"")))))</f>
        <v/>
      </c>
      <c r="AM87" s="5" t="str">
        <f t="array" ref="AM87">IF(R$2="n","",IF(ISERROR(STDEV(IF($F$3:$F$1002=$F87, R$3:R$1002))),"",((IF($E87&gt;AM$2,(", "&amp;R$3&amp;" "&amp;FIXED((MIN(IF($F$3:$F$1002=$F87,R$3:R$1002,""))),$B$2)&amp;"–"&amp;FIXED((MAX(IF($F$3:$F$1002=$F87,R$3:R$1002,""))),$B$2)&amp;IF($A$2&lt;&gt;"y", "", " ("&amp;ROUND((AVERAGE(IF($F$3:$F$1002=$F87, R$3:R$1002))), $B$2)&amp;(IF($C$2="y", "", ")")))&amp;IF($C$2&lt;&gt;"y", "", (IF($A$2&lt;&gt;"y", " (", "±"))&amp;ROUND((STDEV(IF($F$3:$F$1002=$F87, R$3:R$1002))), $D$2)&amp;")")),"")))))</f>
        <v/>
      </c>
      <c r="AN87" s="5" t="str">
        <f t="array" ref="AN87">IF(S$2="n","",IF(ISERROR(STDEV(IF($F$3:$F$1002=$F87, S$3:S$1002))),"",((IF($E87&gt;AN$2,(", "&amp;S$3&amp;" "&amp;FIXED((MIN(IF($F$3:$F$1002=$F87,S$3:S$1002,""))),$B$2)&amp;"–"&amp;FIXED((MAX(IF($F$3:$F$1002=$F87,S$3:S$1002,""))),$B$2)&amp;IF($A$2&lt;&gt;"y", "", " ("&amp;ROUND((AVERAGE(IF($F$3:$F$1002=$F87, S$3:S$1002))), $B$2)&amp;(IF($C$2="y", "", ")")))&amp;IF($C$2&lt;&gt;"y", "", (IF($A$2&lt;&gt;"y", " (", "±"))&amp;ROUND((STDEV(IF($F$3:$F$1002=$F87, S$3:S$1002))), $D$2)&amp;")")),"")))))</f>
        <v/>
      </c>
      <c r="AO87" s="5" t="str">
        <f t="array" ref="AO87">IF(T$2="n","",IF(ISERROR(STDEV(IF($F$3:$F$1002=$F87, T$3:T$1002))),"",((IF($E87&gt;AO$2,(", "&amp;T$3&amp;" "&amp;FIXED((MIN(IF($F$3:$F$1002=$F87,T$3:T$1002,""))),$B$2)&amp;"–"&amp;FIXED((MAX(IF($F$3:$F$1002=$F87,T$3:T$1002,""))),$B$2)&amp;IF($A$2&lt;&gt;"y", "", " ("&amp;ROUND((AVERAGE(IF($F$3:$F$1002=$F87, T$3:T$1002))), $B$2)&amp;(IF($C$2="y", "", ")")))&amp;IF($C$2&lt;&gt;"y", "", (IF($A$2&lt;&gt;"y", " (", "±"))&amp;ROUND((STDEV(IF($F$3:$F$1002=$F87, T$3:T$1002))), $D$2)&amp;")")),"")))))</f>
        <v/>
      </c>
      <c r="AP87" s="5" t="str">
        <f t="array" ref="AP87">IF(U$2="n","",IF(ISERROR(STDEV(IF($F$3:$F$1002=$F87, U$3:U$1002))),"",((IF($E87&gt;AP$2,(", "&amp;U$3&amp;" "&amp;FIXED((MIN(IF($F$3:$F$1002=$F87,U$3:U$1002,""))),$B$2)&amp;"–"&amp;FIXED((MAX(IF($F$3:$F$1002=$F87,U$3:U$1002,""))),$B$2)&amp;IF($A$2&lt;&gt;"y", "", " ("&amp;ROUND((AVERAGE(IF($F$3:$F$1002=$F87, U$3:U$1002))), $B$2)&amp;(IF($C$2="y", "", ")")))&amp;IF($C$2&lt;&gt;"y", "", (IF($A$2&lt;&gt;"y", " (", "±"))&amp;ROUND((STDEV(IF($F$3:$F$1002=$F87, U$3:U$1002))), $D$2)&amp;")")),"")))))</f>
        <v/>
      </c>
      <c r="AQ87" s="5" t="str">
        <f t="array" ref="AQ87">IF(V$2="n","",IF(ISERROR(STDEV(IF($F$3:$F$1002=$F87, V$3:V$1002))),"",((IF($E87&gt;AQ$2,(", "&amp;V$3&amp;" "&amp;FIXED((MIN(IF($F$3:$F$1002=$F87,V$3:V$1002,""))),$B$2)&amp;"–"&amp;FIXED((MAX(IF($F$3:$F$1002=$F87,V$3:V$1002,""))),$B$2)&amp;IF($A$2&lt;&gt;"y", "", " ("&amp;ROUND((AVERAGE(IF($F$3:$F$1002=$F87, V$3:V$1002))), $B$2)&amp;(IF($C$2="y", "", ")")))&amp;IF($C$2&lt;&gt;"y", "", (IF($A$2&lt;&gt;"y", " (", "±"))&amp;ROUND((STDEV(IF($F$3:$F$1002=$F87, V$3:V$1002))), $D$2)&amp;")")),"")))))</f>
        <v/>
      </c>
      <c r="AR87" s="5" t="str">
        <f t="array" ref="AR87">IF(W$2="n","",IF(ISERROR(STDEV(IF($F$3:$F$1002=$F87, W$3:W$1002))),"",((IF($E87&gt;AR$2,(", "&amp;W$3&amp;" "&amp;FIXED((MIN(IF($F$3:$F$1002=$F87,W$3:W$1002,""))),$B$2)&amp;"–"&amp;FIXED((MAX(IF($F$3:$F$1002=$F87,W$3:W$1002,""))),$B$2)&amp;IF($A$2&lt;&gt;"y", "", " ("&amp;ROUND((AVERAGE(IF($F$3:$F$1002=$F87, W$3:W$1002))), $B$2)&amp;(IF($C$2="y", "", ")")))&amp;IF($C$2&lt;&gt;"y", "", (IF($A$2&lt;&gt;"y", " (", "±"))&amp;ROUND((STDEV(IF($F$3:$F$1002=$F87, W$3:W$1002))), $D$2)&amp;")")),"")))))</f>
        <v/>
      </c>
      <c r="AS87" s="5" t="str">
        <f t="array" ref="AS87">IF(X$2="n","",IF(ISERROR(STDEV(IF($F$3:$F$1002=$F87, X$3:X$1002))),"",((IF($E87&gt;AS$2,(", "&amp;X$3&amp;" "&amp;FIXED((MIN(IF($F$3:$F$1002=$F87,X$3:X$1002,""))),$B$2)&amp;"–"&amp;FIXED((MAX(IF($F$3:$F$1002=$F87,X$3:X$1002,""))),$B$2)&amp;IF($A$2&lt;&gt;"y", "", " ("&amp;ROUND((AVERAGE(IF($F$3:$F$1002=$F87, X$3:X$1002))), $B$2)&amp;(IF($C$2="y", "", ")")))&amp;IF($C$2&lt;&gt;"y", "", (IF($A$2&lt;&gt;"y", " (", "±"))&amp;ROUND((STDEV(IF($F$3:$F$1002=$F87, X$3:X$1002))), $D$2)&amp;")")),"")))))</f>
        <v/>
      </c>
      <c r="AT87" s="5" t="str">
        <f t="array" ref="AT87">IF(Y$2="n","",IF(ISERROR(STDEV(IF($F$3:$F$1002=$F87, Y$3:Y$1002))),"",((IF($E87&gt;AT$2,(", "&amp;Y$3&amp;" "&amp;FIXED((MIN(IF($F$3:$F$1002=$F87,Y$3:Y$1002,""))),$B$2)&amp;"–"&amp;FIXED((MAX(IF($F$3:$F$1002=$F87,Y$3:Y$1002,""))),$B$2)&amp;IF($A$2&lt;&gt;"y", "", " ("&amp;ROUND((AVERAGE(IF($F$3:$F$1002=$F87, Y$3:Y$1002))), $B$2)&amp;(IF($C$2="y", "", ")")))&amp;IF($C$2&lt;&gt;"y", "", (IF($A$2&lt;&gt;"y", " (", "±"))&amp;ROUND((STDEV(IF($F$3:$F$1002=$F87, Y$3:Y$1002))), $D$2)&amp;")")),"")))))</f>
        <v/>
      </c>
      <c r="AU87" s="5" t="str">
        <f t="array" ref="AU87">IF(Z$2="n","",IF(ISERROR(STDEV(IF($F$3:$F$1002=$F87, Z$3:Z$1002))),"",((IF($E87&gt;AU$2,(", "&amp;Z$3&amp;" "&amp;FIXED((MIN(IF($F$3:$F$1002=$F87,Z$3:Z$1002,""))),$B$2)&amp;"–"&amp;FIXED((MAX(IF($F$3:$F$1002=$F87,Z$3:Z$1002,""))),$B$2)&amp;IF($A$2&lt;&gt;"y", "", " ("&amp;ROUND((AVERAGE(IF($F$3:$F$1002=$F87, Z$3:Z$1002))), $B$2)&amp;(IF($C$2="y", "", ")")))&amp;IF($C$2&lt;&gt;"y", "", (IF($A$2&lt;&gt;"y", " (", "±"))&amp;ROUND((STDEV(IF($F$3:$F$1002=$F87, Z$3:Z$1002))), $D$2)&amp;")")),"")))))</f>
        <v/>
      </c>
      <c r="AV87" s="5" t="str">
        <f t="array" ref="AV87">IF(AA$2="n","",IF(ISERROR(STDEV(IF($F$3:$F$1002=$F87, AA$3:AA$1002))),"",((IF($E87&gt;AV$2,(", "&amp;AA$3&amp;" "&amp;FIXED((MIN(IF($F$3:$F$1002=$F87,AA$3:AA$1002,""))),$B$2)&amp;"–"&amp;FIXED((MAX(IF($F$3:$F$1002=$F87,AA$3:AA$1002,""))),$B$2)&amp;IF($A$2&lt;&gt;"y", "", " ("&amp;ROUND((AVERAGE(IF($F$3:$F$1002=$F87, AA$3:AA$1002))), $B$2)&amp;(IF($C$2="y", "", ")")))&amp;IF($C$2&lt;&gt;"y", "", (IF($A$2&lt;&gt;"y", " (", "±"))&amp;ROUND((STDEV(IF($F$3:$F$1002=$F87, AA$3:AA$1002))), $D$2)&amp;")")),"")))))</f>
        <v/>
      </c>
      <c r="AW87" s="5">
        <f t="shared" si="24"/>
        <v>65</v>
      </c>
      <c r="AX87" s="51" t="str">
        <f t="shared" si="25"/>
        <v/>
      </c>
    </row>
    <row r="88" spans="1:50" s="1" customFormat="1" x14ac:dyDescent="0.2">
      <c r="A88" s="45">
        <f t="shared" si="20"/>
        <v>5</v>
      </c>
      <c r="B88" s="38"/>
      <c r="C88" s="38"/>
      <c r="D88" s="38"/>
      <c r="E88" s="4">
        <f t="shared" si="26"/>
        <v>0</v>
      </c>
      <c r="F88" s="4" t="str">
        <f t="shared" si="21"/>
        <v/>
      </c>
      <c r="G88" s="5">
        <f t="shared" si="22"/>
        <v>0</v>
      </c>
      <c r="H88" s="38"/>
      <c r="I88" s="38"/>
      <c r="J88" s="38"/>
      <c r="K88" s="38"/>
      <c r="L88" s="38"/>
      <c r="M88" s="38"/>
      <c r="N88" s="38"/>
      <c r="O88" s="38"/>
      <c r="P88" s="38"/>
      <c r="Q88" s="38"/>
      <c r="R88" s="38"/>
      <c r="S88" s="38"/>
      <c r="T88" s="38"/>
      <c r="U88" s="38"/>
      <c r="V88" s="38"/>
      <c r="W88" s="38"/>
      <c r="X88" s="38"/>
      <c r="Y88" s="38"/>
      <c r="Z88" s="38"/>
      <c r="AA88" s="38"/>
      <c r="AB88" s="5" t="str">
        <f t="shared" si="23"/>
        <v/>
      </c>
      <c r="AC88" s="5" t="str">
        <f t="array" ref="AC88">IF(H$2="n","",IF(ISERROR(STDEV(IF($F$3:$F$1002=$F88, H$3:H$1002))),"",((IF($E88&gt;AC$2,(H$3&amp;" "&amp;FIXED((MIN(IF($F$3:$F$1002=$F88,H$3:H$1002,""))),$B$2)&amp;"–"&amp;FIXED((MAX(IF($F$3:$F$1002=$F88,H$3:H$1002,""))),$B$2)&amp;IF($A$2&lt;&gt;"y", "", " ("&amp;ROUND((AVERAGE(IF($F$3:$F$1002=$F88, H$3:H$1002))), $B$2)&amp;(IF($C$2="y", "", ")")))&amp;IF($C$2&lt;&gt;"y", "", (IF($A$2&lt;&gt;"y", " (", "±"))&amp;ROUND((STDEV(IF($F$3:$F$1002=$F88, H$3:H$1002))), $D$2)&amp;")")),"")))))</f>
        <v/>
      </c>
      <c r="AD88" s="5" t="str">
        <f t="array" ref="AD88">IF(I$2="n","",IF(ISERROR(STDEV(IF($F$3:$F$1002=$F88, I$3:I$1002))),"",((IF($E88&gt;AD$2,(", "&amp;I$3&amp;" "&amp;FIXED((MIN(IF($F$3:$F$1002=$F88,I$3:I$1002,""))),$B$2)&amp;"–"&amp;FIXED((MAX(IF($F$3:$F$1002=$F88,I$3:I$1002,""))),$B$2)&amp;IF($A$2&lt;&gt;"y", "", " ("&amp;ROUND((AVERAGE(IF($F$3:$F$1002=$F88, I$3:I$1002))), $B$2)&amp;(IF($C$2="y", "", ")")))&amp;IF($C$2&lt;&gt;"y", "", (IF($A$2&lt;&gt;"y", " (", "±"))&amp;ROUND((STDEV(IF($F$3:$F$1002=$F88, I$3:I$1002))), $D$2)&amp;")")),"")))))</f>
        <v/>
      </c>
      <c r="AE88" s="5" t="str">
        <f t="array" ref="AE88">IF(J$2="n","",IF(ISERROR(STDEV(IF($F$3:$F$1002=$F88, J$3:J$1002))),"",((IF($E88&gt;AE$2,(", "&amp;J$3&amp;" "&amp;FIXED((MIN(IF($F$3:$F$1002=$F88,J$3:J$1002,""))),$B$2)&amp;"–"&amp;FIXED((MAX(IF($F$3:$F$1002=$F88,J$3:J$1002,""))),$B$2)&amp;IF($A$2&lt;&gt;"y", "", " ("&amp;ROUND((AVERAGE(IF($F$3:$F$1002=$F88, J$3:J$1002))), $B$2)&amp;(IF($C$2="y", "", ")")))&amp;IF($C$2&lt;&gt;"y", "", (IF($A$2&lt;&gt;"y", " (", "±"))&amp;ROUND((STDEV(IF($F$3:$F$1002=$F88, J$3:J$1002))), $D$2)&amp;")")),"")))))</f>
        <v/>
      </c>
      <c r="AF88" s="5" t="str">
        <f t="array" ref="AF88">IF(K$2="n","",IF(ISERROR(STDEV(IF($F$3:$F$1002=$F88, K$3:K$1002))),"",((IF($E88&gt;AF$2,(", "&amp;K$3&amp;" "&amp;FIXED((MIN(IF($F$3:$F$1002=$F88,K$3:K$1002,""))),$B$2)&amp;"–"&amp;FIXED((MAX(IF($F$3:$F$1002=$F88,K$3:K$1002,""))),$B$2)&amp;IF($A$2&lt;&gt;"y", "", " ("&amp;ROUND((AVERAGE(IF($F$3:$F$1002=$F88, K$3:K$1002))), $B$2)&amp;(IF($C$2="y", "", ")")))&amp;IF($C$2&lt;&gt;"y", "", (IF($A$2&lt;&gt;"y", " (", "±"))&amp;ROUND((STDEV(IF($F$3:$F$1002=$F88, K$3:K$1002))), $D$2)&amp;")")),"")))))</f>
        <v/>
      </c>
      <c r="AG88" s="5" t="str">
        <f t="array" ref="AG88">IF(L$2="n","",IF(ISERROR(STDEV(IF($F$3:$F$1002=$F88, L$3:L$1002))),"",((IF($E88&gt;AG$2,(", "&amp;L$3&amp;" "&amp;FIXED((MIN(IF($F$3:$F$1002=$F88,L$3:L$1002,""))),$B$2)&amp;"–"&amp;FIXED((MAX(IF($F$3:$F$1002=$F88,L$3:L$1002,""))),$B$2)&amp;IF($A$2&lt;&gt;"y", "", " ("&amp;ROUND((AVERAGE(IF($F$3:$F$1002=$F88, L$3:L$1002))), $B$2)&amp;(IF($C$2="y", "", ")")))&amp;IF($C$2&lt;&gt;"y", "", (IF($A$2&lt;&gt;"y", " (", "±"))&amp;ROUND((STDEV(IF($F$3:$F$1002=$F88, L$3:L$1002))), $D$2)&amp;")")),"")))))</f>
        <v/>
      </c>
      <c r="AH88" s="5" t="str">
        <f t="array" ref="AH88">IF(M$2="n","",IF(ISERROR(STDEV(IF($F$3:$F$1002=$F88, M$3:M$1002))),"",((IF($E88&gt;AH$2,(", "&amp;M$3&amp;" "&amp;FIXED((MIN(IF($F$3:$F$1002=$F88,M$3:M$1002,""))),$B$2)&amp;"–"&amp;FIXED((MAX(IF($F$3:$F$1002=$F88,M$3:M$1002,""))),$B$2)&amp;IF($A$2&lt;&gt;"y", "", " ("&amp;ROUND((AVERAGE(IF($F$3:$F$1002=$F88, M$3:M$1002))), $B$2)&amp;(IF($C$2="y", "", ")")))&amp;IF($C$2&lt;&gt;"y", "", (IF($A$2&lt;&gt;"y", " (", "±"))&amp;ROUND((STDEV(IF($F$3:$F$1002=$F88, M$3:M$1002))), $D$2)&amp;")")),"")))))</f>
        <v/>
      </c>
      <c r="AI88" s="5" t="str">
        <f t="array" ref="AI88">IF(N$2="n","",IF(ISERROR(STDEV(IF($F$3:$F$1002=$F88, N$3:N$1002))),"",((IF($E88&gt;AI$2,(", "&amp;N$3&amp;" "&amp;FIXED((MIN(IF($F$3:$F$1002=$F88,N$3:N$1002,""))),$B$2)&amp;"–"&amp;FIXED((MAX(IF($F$3:$F$1002=$F88,N$3:N$1002,""))),$B$2)&amp;IF($A$2&lt;&gt;"y", "", " ("&amp;ROUND((AVERAGE(IF($F$3:$F$1002=$F88, N$3:N$1002))), $B$2)&amp;(IF($C$2="y", "", ")")))&amp;IF($C$2&lt;&gt;"y", "", (IF($A$2&lt;&gt;"y", " (", "±"))&amp;ROUND((STDEV(IF($F$3:$F$1002=$F88, N$3:N$1002))), $D$2)&amp;")")),"")))))</f>
        <v/>
      </c>
      <c r="AJ88" s="5" t="str">
        <f t="array" ref="AJ88">IF(O$2="n","",IF(ISERROR(STDEV(IF($F$3:$F$1002=$F88, O$3:O$1002))),"",((IF($E88&gt;AJ$2,(", "&amp;O$3&amp;" "&amp;FIXED((MIN(IF($F$3:$F$1002=$F88,O$3:O$1002,""))),$B$2)&amp;"–"&amp;FIXED((MAX(IF($F$3:$F$1002=$F88,O$3:O$1002,""))),$B$2)&amp;IF($A$2&lt;&gt;"y", "", " ("&amp;ROUND((AVERAGE(IF($F$3:$F$1002=$F88, O$3:O$1002))), $B$2)&amp;(IF($C$2="y", "", ")")))&amp;IF($C$2&lt;&gt;"y", "", (IF($A$2&lt;&gt;"y", " (", "±"))&amp;ROUND((STDEV(IF($F$3:$F$1002=$F88, O$3:O$1002))), $D$2)&amp;")")),"")))))</f>
        <v/>
      </c>
      <c r="AK88" s="5" t="str">
        <f t="array" ref="AK88">IF(P$2="n","",IF(ISERROR(STDEV(IF($F$3:$F$1002=$F88, P$3:P$1002))),"",((IF($E88&gt;AK$2,(", "&amp;P$3&amp;" "&amp;FIXED((MIN(IF($F$3:$F$1002=$F88,P$3:P$1002,""))),$B$2)&amp;"–"&amp;FIXED((MAX(IF($F$3:$F$1002=$F88,P$3:P$1002,""))),$B$2)&amp;IF($A$2&lt;&gt;"y", "", " ("&amp;ROUND((AVERAGE(IF($F$3:$F$1002=$F88, P$3:P$1002))), $B$2)&amp;(IF($C$2="y", "", ")")))&amp;IF($C$2&lt;&gt;"y", "", (IF($A$2&lt;&gt;"y", " (", "±"))&amp;ROUND((STDEV(IF($F$3:$F$1002=$F88, P$3:P$1002))), $D$2)&amp;")")),"")))))</f>
        <v/>
      </c>
      <c r="AL88" s="5" t="str">
        <f t="array" ref="AL88">IF(Q$2="n","",IF(ISERROR(STDEV(IF($F$3:$F$1002=$F88, Q$3:Q$1002))),"",((IF($E88&gt;AL$2,(", "&amp;Q$3&amp;" "&amp;FIXED((MIN(IF($F$3:$F$1002=$F88,Q$3:Q$1002,""))),$B$2)&amp;"–"&amp;FIXED((MAX(IF($F$3:$F$1002=$F88,Q$3:Q$1002,""))),$B$2)&amp;IF($A$2&lt;&gt;"y", "", " ("&amp;ROUND((AVERAGE(IF($F$3:$F$1002=$F88, Q$3:Q$1002))), $B$2)&amp;(IF($C$2="y", "", ")")))&amp;IF($C$2&lt;&gt;"y", "", (IF($A$2&lt;&gt;"y", " (", "±"))&amp;ROUND((STDEV(IF($F$3:$F$1002=$F88, Q$3:Q$1002))), $D$2)&amp;")")),"")))))</f>
        <v/>
      </c>
      <c r="AM88" s="5" t="str">
        <f t="array" ref="AM88">IF(R$2="n","",IF(ISERROR(STDEV(IF($F$3:$F$1002=$F88, R$3:R$1002))),"",((IF($E88&gt;AM$2,(", "&amp;R$3&amp;" "&amp;FIXED((MIN(IF($F$3:$F$1002=$F88,R$3:R$1002,""))),$B$2)&amp;"–"&amp;FIXED((MAX(IF($F$3:$F$1002=$F88,R$3:R$1002,""))),$B$2)&amp;IF($A$2&lt;&gt;"y", "", " ("&amp;ROUND((AVERAGE(IF($F$3:$F$1002=$F88, R$3:R$1002))), $B$2)&amp;(IF($C$2="y", "", ")")))&amp;IF($C$2&lt;&gt;"y", "", (IF($A$2&lt;&gt;"y", " (", "±"))&amp;ROUND((STDEV(IF($F$3:$F$1002=$F88, R$3:R$1002))), $D$2)&amp;")")),"")))))</f>
        <v/>
      </c>
      <c r="AN88" s="5" t="str">
        <f t="array" ref="AN88">IF(S$2="n","",IF(ISERROR(STDEV(IF($F$3:$F$1002=$F88, S$3:S$1002))),"",((IF($E88&gt;AN$2,(", "&amp;S$3&amp;" "&amp;FIXED((MIN(IF($F$3:$F$1002=$F88,S$3:S$1002,""))),$B$2)&amp;"–"&amp;FIXED((MAX(IF($F$3:$F$1002=$F88,S$3:S$1002,""))),$B$2)&amp;IF($A$2&lt;&gt;"y", "", " ("&amp;ROUND((AVERAGE(IF($F$3:$F$1002=$F88, S$3:S$1002))), $B$2)&amp;(IF($C$2="y", "", ")")))&amp;IF($C$2&lt;&gt;"y", "", (IF($A$2&lt;&gt;"y", " (", "±"))&amp;ROUND((STDEV(IF($F$3:$F$1002=$F88, S$3:S$1002))), $D$2)&amp;")")),"")))))</f>
        <v/>
      </c>
      <c r="AO88" s="5" t="str">
        <f t="array" ref="AO88">IF(T$2="n","",IF(ISERROR(STDEV(IF($F$3:$F$1002=$F88, T$3:T$1002))),"",((IF($E88&gt;AO$2,(", "&amp;T$3&amp;" "&amp;FIXED((MIN(IF($F$3:$F$1002=$F88,T$3:T$1002,""))),$B$2)&amp;"–"&amp;FIXED((MAX(IF($F$3:$F$1002=$F88,T$3:T$1002,""))),$B$2)&amp;IF($A$2&lt;&gt;"y", "", " ("&amp;ROUND((AVERAGE(IF($F$3:$F$1002=$F88, T$3:T$1002))), $B$2)&amp;(IF($C$2="y", "", ")")))&amp;IF($C$2&lt;&gt;"y", "", (IF($A$2&lt;&gt;"y", " (", "±"))&amp;ROUND((STDEV(IF($F$3:$F$1002=$F88, T$3:T$1002))), $D$2)&amp;")")),"")))))</f>
        <v/>
      </c>
      <c r="AP88" s="5" t="str">
        <f t="array" ref="AP88">IF(U$2="n","",IF(ISERROR(STDEV(IF($F$3:$F$1002=$F88, U$3:U$1002))),"",((IF($E88&gt;AP$2,(", "&amp;U$3&amp;" "&amp;FIXED((MIN(IF($F$3:$F$1002=$F88,U$3:U$1002,""))),$B$2)&amp;"–"&amp;FIXED((MAX(IF($F$3:$F$1002=$F88,U$3:U$1002,""))),$B$2)&amp;IF($A$2&lt;&gt;"y", "", " ("&amp;ROUND((AVERAGE(IF($F$3:$F$1002=$F88, U$3:U$1002))), $B$2)&amp;(IF($C$2="y", "", ")")))&amp;IF($C$2&lt;&gt;"y", "", (IF($A$2&lt;&gt;"y", " (", "±"))&amp;ROUND((STDEV(IF($F$3:$F$1002=$F88, U$3:U$1002))), $D$2)&amp;")")),"")))))</f>
        <v/>
      </c>
      <c r="AQ88" s="5" t="str">
        <f t="array" ref="AQ88">IF(V$2="n","",IF(ISERROR(STDEV(IF($F$3:$F$1002=$F88, V$3:V$1002))),"",((IF($E88&gt;AQ$2,(", "&amp;V$3&amp;" "&amp;FIXED((MIN(IF($F$3:$F$1002=$F88,V$3:V$1002,""))),$B$2)&amp;"–"&amp;FIXED((MAX(IF($F$3:$F$1002=$F88,V$3:V$1002,""))),$B$2)&amp;IF($A$2&lt;&gt;"y", "", " ("&amp;ROUND((AVERAGE(IF($F$3:$F$1002=$F88, V$3:V$1002))), $B$2)&amp;(IF($C$2="y", "", ")")))&amp;IF($C$2&lt;&gt;"y", "", (IF($A$2&lt;&gt;"y", " (", "±"))&amp;ROUND((STDEV(IF($F$3:$F$1002=$F88, V$3:V$1002))), $D$2)&amp;")")),"")))))</f>
        <v/>
      </c>
      <c r="AR88" s="5" t="str">
        <f t="array" ref="AR88">IF(W$2="n","",IF(ISERROR(STDEV(IF($F$3:$F$1002=$F88, W$3:W$1002))),"",((IF($E88&gt;AR$2,(", "&amp;W$3&amp;" "&amp;FIXED((MIN(IF($F$3:$F$1002=$F88,W$3:W$1002,""))),$B$2)&amp;"–"&amp;FIXED((MAX(IF($F$3:$F$1002=$F88,W$3:W$1002,""))),$B$2)&amp;IF($A$2&lt;&gt;"y", "", " ("&amp;ROUND((AVERAGE(IF($F$3:$F$1002=$F88, W$3:W$1002))), $B$2)&amp;(IF($C$2="y", "", ")")))&amp;IF($C$2&lt;&gt;"y", "", (IF($A$2&lt;&gt;"y", " (", "±"))&amp;ROUND((STDEV(IF($F$3:$F$1002=$F88, W$3:W$1002))), $D$2)&amp;")")),"")))))</f>
        <v/>
      </c>
      <c r="AS88" s="5" t="str">
        <f t="array" ref="AS88">IF(X$2="n","",IF(ISERROR(STDEV(IF($F$3:$F$1002=$F88, X$3:X$1002))),"",((IF($E88&gt;AS$2,(", "&amp;X$3&amp;" "&amp;FIXED((MIN(IF($F$3:$F$1002=$F88,X$3:X$1002,""))),$B$2)&amp;"–"&amp;FIXED((MAX(IF($F$3:$F$1002=$F88,X$3:X$1002,""))),$B$2)&amp;IF($A$2&lt;&gt;"y", "", " ("&amp;ROUND((AVERAGE(IF($F$3:$F$1002=$F88, X$3:X$1002))), $B$2)&amp;(IF($C$2="y", "", ")")))&amp;IF($C$2&lt;&gt;"y", "", (IF($A$2&lt;&gt;"y", " (", "±"))&amp;ROUND((STDEV(IF($F$3:$F$1002=$F88, X$3:X$1002))), $D$2)&amp;")")),"")))))</f>
        <v/>
      </c>
      <c r="AT88" s="5" t="str">
        <f t="array" ref="AT88">IF(Y$2="n","",IF(ISERROR(STDEV(IF($F$3:$F$1002=$F88, Y$3:Y$1002))),"",((IF($E88&gt;AT$2,(", "&amp;Y$3&amp;" "&amp;FIXED((MIN(IF($F$3:$F$1002=$F88,Y$3:Y$1002,""))),$B$2)&amp;"–"&amp;FIXED((MAX(IF($F$3:$F$1002=$F88,Y$3:Y$1002,""))),$B$2)&amp;IF($A$2&lt;&gt;"y", "", " ("&amp;ROUND((AVERAGE(IF($F$3:$F$1002=$F88, Y$3:Y$1002))), $B$2)&amp;(IF($C$2="y", "", ")")))&amp;IF($C$2&lt;&gt;"y", "", (IF($A$2&lt;&gt;"y", " (", "±"))&amp;ROUND((STDEV(IF($F$3:$F$1002=$F88, Y$3:Y$1002))), $D$2)&amp;")")),"")))))</f>
        <v/>
      </c>
      <c r="AU88" s="5" t="str">
        <f t="array" ref="AU88">IF(Z$2="n","",IF(ISERROR(STDEV(IF($F$3:$F$1002=$F88, Z$3:Z$1002))),"",((IF($E88&gt;AU$2,(", "&amp;Z$3&amp;" "&amp;FIXED((MIN(IF($F$3:$F$1002=$F88,Z$3:Z$1002,""))),$B$2)&amp;"–"&amp;FIXED((MAX(IF($F$3:$F$1002=$F88,Z$3:Z$1002,""))),$B$2)&amp;IF($A$2&lt;&gt;"y", "", " ("&amp;ROUND((AVERAGE(IF($F$3:$F$1002=$F88, Z$3:Z$1002))), $B$2)&amp;(IF($C$2="y", "", ")")))&amp;IF($C$2&lt;&gt;"y", "", (IF($A$2&lt;&gt;"y", " (", "±"))&amp;ROUND((STDEV(IF($F$3:$F$1002=$F88, Z$3:Z$1002))), $D$2)&amp;")")),"")))))</f>
        <v/>
      </c>
      <c r="AV88" s="5" t="str">
        <f t="array" ref="AV88">IF(AA$2="n","",IF(ISERROR(STDEV(IF($F$3:$F$1002=$F88, AA$3:AA$1002))),"",((IF($E88&gt;AV$2,(", "&amp;AA$3&amp;" "&amp;FIXED((MIN(IF($F$3:$F$1002=$F88,AA$3:AA$1002,""))),$B$2)&amp;"–"&amp;FIXED((MAX(IF($F$3:$F$1002=$F88,AA$3:AA$1002,""))),$B$2)&amp;IF($A$2&lt;&gt;"y", "", " ("&amp;ROUND((AVERAGE(IF($F$3:$F$1002=$F88, AA$3:AA$1002))), $B$2)&amp;(IF($C$2="y", "", ")")))&amp;IF($C$2&lt;&gt;"y", "", (IF($A$2&lt;&gt;"y", " (", "±"))&amp;ROUND((STDEV(IF($F$3:$F$1002=$F88, AA$3:AA$1002))), $D$2)&amp;")")),"")))))</f>
        <v/>
      </c>
      <c r="AW88" s="5">
        <f t="shared" si="24"/>
        <v>66</v>
      </c>
      <c r="AX88" s="51" t="str">
        <f t="shared" si="25"/>
        <v/>
      </c>
    </row>
    <row r="89" spans="1:50" s="1" customFormat="1" x14ac:dyDescent="0.2">
      <c r="A89" s="45">
        <f t="shared" si="20"/>
        <v>5</v>
      </c>
      <c r="B89" s="38"/>
      <c r="C89" s="38"/>
      <c r="D89" s="38"/>
      <c r="E89" s="4">
        <f t="shared" si="26"/>
        <v>0</v>
      </c>
      <c r="F89" s="4" t="str">
        <f t="shared" si="21"/>
        <v/>
      </c>
      <c r="G89" s="5">
        <f t="shared" si="22"/>
        <v>0</v>
      </c>
      <c r="H89" s="38"/>
      <c r="I89" s="38"/>
      <c r="J89" s="38"/>
      <c r="K89" s="38"/>
      <c r="L89" s="38"/>
      <c r="M89" s="38"/>
      <c r="N89" s="38"/>
      <c r="O89" s="38"/>
      <c r="P89" s="38"/>
      <c r="Q89" s="38"/>
      <c r="R89" s="38"/>
      <c r="S89" s="38"/>
      <c r="T89" s="38"/>
      <c r="U89" s="38"/>
      <c r="V89" s="38"/>
      <c r="W89" s="38"/>
      <c r="X89" s="38"/>
      <c r="Y89" s="38"/>
      <c r="Z89" s="38"/>
      <c r="AA89" s="38"/>
      <c r="AB89" s="5" t="str">
        <f t="shared" si="23"/>
        <v/>
      </c>
      <c r="AC89" s="5" t="str">
        <f t="array" ref="AC89">IF(H$2="n","",IF(ISERROR(STDEV(IF($F$3:$F$1002=$F89, H$3:H$1002))),"",((IF($E89&gt;AC$2,(H$3&amp;" "&amp;FIXED((MIN(IF($F$3:$F$1002=$F89,H$3:H$1002,""))),$B$2)&amp;"–"&amp;FIXED((MAX(IF($F$3:$F$1002=$F89,H$3:H$1002,""))),$B$2)&amp;IF($A$2&lt;&gt;"y", "", " ("&amp;ROUND((AVERAGE(IF($F$3:$F$1002=$F89, H$3:H$1002))), $B$2)&amp;(IF($C$2="y", "", ")")))&amp;IF($C$2&lt;&gt;"y", "", (IF($A$2&lt;&gt;"y", " (", "±"))&amp;ROUND((STDEV(IF($F$3:$F$1002=$F89, H$3:H$1002))), $D$2)&amp;")")),"")))))</f>
        <v/>
      </c>
      <c r="AD89" s="5" t="str">
        <f t="array" ref="AD89">IF(I$2="n","",IF(ISERROR(STDEV(IF($F$3:$F$1002=$F89, I$3:I$1002))),"",((IF($E89&gt;AD$2,(", "&amp;I$3&amp;" "&amp;FIXED((MIN(IF($F$3:$F$1002=$F89,I$3:I$1002,""))),$B$2)&amp;"–"&amp;FIXED((MAX(IF($F$3:$F$1002=$F89,I$3:I$1002,""))),$B$2)&amp;IF($A$2&lt;&gt;"y", "", " ("&amp;ROUND((AVERAGE(IF($F$3:$F$1002=$F89, I$3:I$1002))), $B$2)&amp;(IF($C$2="y", "", ")")))&amp;IF($C$2&lt;&gt;"y", "", (IF($A$2&lt;&gt;"y", " (", "±"))&amp;ROUND((STDEV(IF($F$3:$F$1002=$F89, I$3:I$1002))), $D$2)&amp;")")),"")))))</f>
        <v/>
      </c>
      <c r="AE89" s="5" t="str">
        <f t="array" ref="AE89">IF(J$2="n","",IF(ISERROR(STDEV(IF($F$3:$F$1002=$F89, J$3:J$1002))),"",((IF($E89&gt;AE$2,(", "&amp;J$3&amp;" "&amp;FIXED((MIN(IF($F$3:$F$1002=$F89,J$3:J$1002,""))),$B$2)&amp;"–"&amp;FIXED((MAX(IF($F$3:$F$1002=$F89,J$3:J$1002,""))),$B$2)&amp;IF($A$2&lt;&gt;"y", "", " ("&amp;ROUND((AVERAGE(IF($F$3:$F$1002=$F89, J$3:J$1002))), $B$2)&amp;(IF($C$2="y", "", ")")))&amp;IF($C$2&lt;&gt;"y", "", (IF($A$2&lt;&gt;"y", " (", "±"))&amp;ROUND((STDEV(IF($F$3:$F$1002=$F89, J$3:J$1002))), $D$2)&amp;")")),"")))))</f>
        <v/>
      </c>
      <c r="AF89" s="5" t="str">
        <f t="array" ref="AF89">IF(K$2="n","",IF(ISERROR(STDEV(IF($F$3:$F$1002=$F89, K$3:K$1002))),"",((IF($E89&gt;AF$2,(", "&amp;K$3&amp;" "&amp;FIXED((MIN(IF($F$3:$F$1002=$F89,K$3:K$1002,""))),$B$2)&amp;"–"&amp;FIXED((MAX(IF($F$3:$F$1002=$F89,K$3:K$1002,""))),$B$2)&amp;IF($A$2&lt;&gt;"y", "", " ("&amp;ROUND((AVERAGE(IF($F$3:$F$1002=$F89, K$3:K$1002))), $B$2)&amp;(IF($C$2="y", "", ")")))&amp;IF($C$2&lt;&gt;"y", "", (IF($A$2&lt;&gt;"y", " (", "±"))&amp;ROUND((STDEV(IF($F$3:$F$1002=$F89, K$3:K$1002))), $D$2)&amp;")")),"")))))</f>
        <v/>
      </c>
      <c r="AG89" s="5" t="str">
        <f t="array" ref="AG89">IF(L$2="n","",IF(ISERROR(STDEV(IF($F$3:$F$1002=$F89, L$3:L$1002))),"",((IF($E89&gt;AG$2,(", "&amp;L$3&amp;" "&amp;FIXED((MIN(IF($F$3:$F$1002=$F89,L$3:L$1002,""))),$B$2)&amp;"–"&amp;FIXED((MAX(IF($F$3:$F$1002=$F89,L$3:L$1002,""))),$B$2)&amp;IF($A$2&lt;&gt;"y", "", " ("&amp;ROUND((AVERAGE(IF($F$3:$F$1002=$F89, L$3:L$1002))), $B$2)&amp;(IF($C$2="y", "", ")")))&amp;IF($C$2&lt;&gt;"y", "", (IF($A$2&lt;&gt;"y", " (", "±"))&amp;ROUND((STDEV(IF($F$3:$F$1002=$F89, L$3:L$1002))), $D$2)&amp;")")),"")))))</f>
        <v/>
      </c>
      <c r="AH89" s="5" t="str">
        <f t="array" ref="AH89">IF(M$2="n","",IF(ISERROR(STDEV(IF($F$3:$F$1002=$F89, M$3:M$1002))),"",((IF($E89&gt;AH$2,(", "&amp;M$3&amp;" "&amp;FIXED((MIN(IF($F$3:$F$1002=$F89,M$3:M$1002,""))),$B$2)&amp;"–"&amp;FIXED((MAX(IF($F$3:$F$1002=$F89,M$3:M$1002,""))),$B$2)&amp;IF($A$2&lt;&gt;"y", "", " ("&amp;ROUND((AVERAGE(IF($F$3:$F$1002=$F89, M$3:M$1002))), $B$2)&amp;(IF($C$2="y", "", ")")))&amp;IF($C$2&lt;&gt;"y", "", (IF($A$2&lt;&gt;"y", " (", "±"))&amp;ROUND((STDEV(IF($F$3:$F$1002=$F89, M$3:M$1002))), $D$2)&amp;")")),"")))))</f>
        <v/>
      </c>
      <c r="AI89" s="5" t="str">
        <f t="array" ref="AI89">IF(N$2="n","",IF(ISERROR(STDEV(IF($F$3:$F$1002=$F89, N$3:N$1002))),"",((IF($E89&gt;AI$2,(", "&amp;N$3&amp;" "&amp;FIXED((MIN(IF($F$3:$F$1002=$F89,N$3:N$1002,""))),$B$2)&amp;"–"&amp;FIXED((MAX(IF($F$3:$F$1002=$F89,N$3:N$1002,""))),$B$2)&amp;IF($A$2&lt;&gt;"y", "", " ("&amp;ROUND((AVERAGE(IF($F$3:$F$1002=$F89, N$3:N$1002))), $B$2)&amp;(IF($C$2="y", "", ")")))&amp;IF($C$2&lt;&gt;"y", "", (IF($A$2&lt;&gt;"y", " (", "±"))&amp;ROUND((STDEV(IF($F$3:$F$1002=$F89, N$3:N$1002))), $D$2)&amp;")")),"")))))</f>
        <v/>
      </c>
      <c r="AJ89" s="5" t="str">
        <f t="array" ref="AJ89">IF(O$2="n","",IF(ISERROR(STDEV(IF($F$3:$F$1002=$F89, O$3:O$1002))),"",((IF($E89&gt;AJ$2,(", "&amp;O$3&amp;" "&amp;FIXED((MIN(IF($F$3:$F$1002=$F89,O$3:O$1002,""))),$B$2)&amp;"–"&amp;FIXED((MAX(IF($F$3:$F$1002=$F89,O$3:O$1002,""))),$B$2)&amp;IF($A$2&lt;&gt;"y", "", " ("&amp;ROUND((AVERAGE(IF($F$3:$F$1002=$F89, O$3:O$1002))), $B$2)&amp;(IF($C$2="y", "", ")")))&amp;IF($C$2&lt;&gt;"y", "", (IF($A$2&lt;&gt;"y", " (", "±"))&amp;ROUND((STDEV(IF($F$3:$F$1002=$F89, O$3:O$1002))), $D$2)&amp;")")),"")))))</f>
        <v/>
      </c>
      <c r="AK89" s="5" t="str">
        <f t="array" ref="AK89">IF(P$2="n","",IF(ISERROR(STDEV(IF($F$3:$F$1002=$F89, P$3:P$1002))),"",((IF($E89&gt;AK$2,(", "&amp;P$3&amp;" "&amp;FIXED((MIN(IF($F$3:$F$1002=$F89,P$3:P$1002,""))),$B$2)&amp;"–"&amp;FIXED((MAX(IF($F$3:$F$1002=$F89,P$3:P$1002,""))),$B$2)&amp;IF($A$2&lt;&gt;"y", "", " ("&amp;ROUND((AVERAGE(IF($F$3:$F$1002=$F89, P$3:P$1002))), $B$2)&amp;(IF($C$2="y", "", ")")))&amp;IF($C$2&lt;&gt;"y", "", (IF($A$2&lt;&gt;"y", " (", "±"))&amp;ROUND((STDEV(IF($F$3:$F$1002=$F89, P$3:P$1002))), $D$2)&amp;")")),"")))))</f>
        <v/>
      </c>
      <c r="AL89" s="5" t="str">
        <f t="array" ref="AL89">IF(Q$2="n","",IF(ISERROR(STDEV(IF($F$3:$F$1002=$F89, Q$3:Q$1002))),"",((IF($E89&gt;AL$2,(", "&amp;Q$3&amp;" "&amp;FIXED((MIN(IF($F$3:$F$1002=$F89,Q$3:Q$1002,""))),$B$2)&amp;"–"&amp;FIXED((MAX(IF($F$3:$F$1002=$F89,Q$3:Q$1002,""))),$B$2)&amp;IF($A$2&lt;&gt;"y", "", " ("&amp;ROUND((AVERAGE(IF($F$3:$F$1002=$F89, Q$3:Q$1002))), $B$2)&amp;(IF($C$2="y", "", ")")))&amp;IF($C$2&lt;&gt;"y", "", (IF($A$2&lt;&gt;"y", " (", "±"))&amp;ROUND((STDEV(IF($F$3:$F$1002=$F89, Q$3:Q$1002))), $D$2)&amp;")")),"")))))</f>
        <v/>
      </c>
      <c r="AM89" s="5" t="str">
        <f t="array" ref="AM89">IF(R$2="n","",IF(ISERROR(STDEV(IF($F$3:$F$1002=$F89, R$3:R$1002))),"",((IF($E89&gt;AM$2,(", "&amp;R$3&amp;" "&amp;FIXED((MIN(IF($F$3:$F$1002=$F89,R$3:R$1002,""))),$B$2)&amp;"–"&amp;FIXED((MAX(IF($F$3:$F$1002=$F89,R$3:R$1002,""))),$B$2)&amp;IF($A$2&lt;&gt;"y", "", " ("&amp;ROUND((AVERAGE(IF($F$3:$F$1002=$F89, R$3:R$1002))), $B$2)&amp;(IF($C$2="y", "", ")")))&amp;IF($C$2&lt;&gt;"y", "", (IF($A$2&lt;&gt;"y", " (", "±"))&amp;ROUND((STDEV(IF($F$3:$F$1002=$F89, R$3:R$1002))), $D$2)&amp;")")),"")))))</f>
        <v/>
      </c>
      <c r="AN89" s="5" t="str">
        <f t="array" ref="AN89">IF(S$2="n","",IF(ISERROR(STDEV(IF($F$3:$F$1002=$F89, S$3:S$1002))),"",((IF($E89&gt;AN$2,(", "&amp;S$3&amp;" "&amp;FIXED((MIN(IF($F$3:$F$1002=$F89,S$3:S$1002,""))),$B$2)&amp;"–"&amp;FIXED((MAX(IF($F$3:$F$1002=$F89,S$3:S$1002,""))),$B$2)&amp;IF($A$2&lt;&gt;"y", "", " ("&amp;ROUND((AVERAGE(IF($F$3:$F$1002=$F89, S$3:S$1002))), $B$2)&amp;(IF($C$2="y", "", ")")))&amp;IF($C$2&lt;&gt;"y", "", (IF($A$2&lt;&gt;"y", " (", "±"))&amp;ROUND((STDEV(IF($F$3:$F$1002=$F89, S$3:S$1002))), $D$2)&amp;")")),"")))))</f>
        <v/>
      </c>
      <c r="AO89" s="5" t="str">
        <f t="array" ref="AO89">IF(T$2="n","",IF(ISERROR(STDEV(IF($F$3:$F$1002=$F89, T$3:T$1002))),"",((IF($E89&gt;AO$2,(", "&amp;T$3&amp;" "&amp;FIXED((MIN(IF($F$3:$F$1002=$F89,T$3:T$1002,""))),$B$2)&amp;"–"&amp;FIXED((MAX(IF($F$3:$F$1002=$F89,T$3:T$1002,""))),$B$2)&amp;IF($A$2&lt;&gt;"y", "", " ("&amp;ROUND((AVERAGE(IF($F$3:$F$1002=$F89, T$3:T$1002))), $B$2)&amp;(IF($C$2="y", "", ")")))&amp;IF($C$2&lt;&gt;"y", "", (IF($A$2&lt;&gt;"y", " (", "±"))&amp;ROUND((STDEV(IF($F$3:$F$1002=$F89, T$3:T$1002))), $D$2)&amp;")")),"")))))</f>
        <v/>
      </c>
      <c r="AP89" s="5" t="str">
        <f t="array" ref="AP89">IF(U$2="n","",IF(ISERROR(STDEV(IF($F$3:$F$1002=$F89, U$3:U$1002))),"",((IF($E89&gt;AP$2,(", "&amp;U$3&amp;" "&amp;FIXED((MIN(IF($F$3:$F$1002=$F89,U$3:U$1002,""))),$B$2)&amp;"–"&amp;FIXED((MAX(IF($F$3:$F$1002=$F89,U$3:U$1002,""))),$B$2)&amp;IF($A$2&lt;&gt;"y", "", " ("&amp;ROUND((AVERAGE(IF($F$3:$F$1002=$F89, U$3:U$1002))), $B$2)&amp;(IF($C$2="y", "", ")")))&amp;IF($C$2&lt;&gt;"y", "", (IF($A$2&lt;&gt;"y", " (", "±"))&amp;ROUND((STDEV(IF($F$3:$F$1002=$F89, U$3:U$1002))), $D$2)&amp;")")),"")))))</f>
        <v/>
      </c>
      <c r="AQ89" s="5" t="str">
        <f t="array" ref="AQ89">IF(V$2="n","",IF(ISERROR(STDEV(IF($F$3:$F$1002=$F89, V$3:V$1002))),"",((IF($E89&gt;AQ$2,(", "&amp;V$3&amp;" "&amp;FIXED((MIN(IF($F$3:$F$1002=$F89,V$3:V$1002,""))),$B$2)&amp;"–"&amp;FIXED((MAX(IF($F$3:$F$1002=$F89,V$3:V$1002,""))),$B$2)&amp;IF($A$2&lt;&gt;"y", "", " ("&amp;ROUND((AVERAGE(IF($F$3:$F$1002=$F89, V$3:V$1002))), $B$2)&amp;(IF($C$2="y", "", ")")))&amp;IF($C$2&lt;&gt;"y", "", (IF($A$2&lt;&gt;"y", " (", "±"))&amp;ROUND((STDEV(IF($F$3:$F$1002=$F89, V$3:V$1002))), $D$2)&amp;")")),"")))))</f>
        <v/>
      </c>
      <c r="AR89" s="5" t="str">
        <f t="array" ref="AR89">IF(W$2="n","",IF(ISERROR(STDEV(IF($F$3:$F$1002=$F89, W$3:W$1002))),"",((IF($E89&gt;AR$2,(", "&amp;W$3&amp;" "&amp;FIXED((MIN(IF($F$3:$F$1002=$F89,W$3:W$1002,""))),$B$2)&amp;"–"&amp;FIXED((MAX(IF($F$3:$F$1002=$F89,W$3:W$1002,""))),$B$2)&amp;IF($A$2&lt;&gt;"y", "", " ("&amp;ROUND((AVERAGE(IF($F$3:$F$1002=$F89, W$3:W$1002))), $B$2)&amp;(IF($C$2="y", "", ")")))&amp;IF($C$2&lt;&gt;"y", "", (IF($A$2&lt;&gt;"y", " (", "±"))&amp;ROUND((STDEV(IF($F$3:$F$1002=$F89, W$3:W$1002))), $D$2)&amp;")")),"")))))</f>
        <v/>
      </c>
      <c r="AS89" s="5" t="str">
        <f t="array" ref="AS89">IF(X$2="n","",IF(ISERROR(STDEV(IF($F$3:$F$1002=$F89, X$3:X$1002))),"",((IF($E89&gt;AS$2,(", "&amp;X$3&amp;" "&amp;FIXED((MIN(IF($F$3:$F$1002=$F89,X$3:X$1002,""))),$B$2)&amp;"–"&amp;FIXED((MAX(IF($F$3:$F$1002=$F89,X$3:X$1002,""))),$B$2)&amp;IF($A$2&lt;&gt;"y", "", " ("&amp;ROUND((AVERAGE(IF($F$3:$F$1002=$F89, X$3:X$1002))), $B$2)&amp;(IF($C$2="y", "", ")")))&amp;IF($C$2&lt;&gt;"y", "", (IF($A$2&lt;&gt;"y", " (", "±"))&amp;ROUND((STDEV(IF($F$3:$F$1002=$F89, X$3:X$1002))), $D$2)&amp;")")),"")))))</f>
        <v/>
      </c>
      <c r="AT89" s="5" t="str">
        <f t="array" ref="AT89">IF(Y$2="n","",IF(ISERROR(STDEV(IF($F$3:$F$1002=$F89, Y$3:Y$1002))),"",((IF($E89&gt;AT$2,(", "&amp;Y$3&amp;" "&amp;FIXED((MIN(IF($F$3:$F$1002=$F89,Y$3:Y$1002,""))),$B$2)&amp;"–"&amp;FIXED((MAX(IF($F$3:$F$1002=$F89,Y$3:Y$1002,""))),$B$2)&amp;IF($A$2&lt;&gt;"y", "", " ("&amp;ROUND((AVERAGE(IF($F$3:$F$1002=$F89, Y$3:Y$1002))), $B$2)&amp;(IF($C$2="y", "", ")")))&amp;IF($C$2&lt;&gt;"y", "", (IF($A$2&lt;&gt;"y", " (", "±"))&amp;ROUND((STDEV(IF($F$3:$F$1002=$F89, Y$3:Y$1002))), $D$2)&amp;")")),"")))))</f>
        <v/>
      </c>
      <c r="AU89" s="5" t="str">
        <f t="array" ref="AU89">IF(Z$2="n","",IF(ISERROR(STDEV(IF($F$3:$F$1002=$F89, Z$3:Z$1002))),"",((IF($E89&gt;AU$2,(", "&amp;Z$3&amp;" "&amp;FIXED((MIN(IF($F$3:$F$1002=$F89,Z$3:Z$1002,""))),$B$2)&amp;"–"&amp;FIXED((MAX(IF($F$3:$F$1002=$F89,Z$3:Z$1002,""))),$B$2)&amp;IF($A$2&lt;&gt;"y", "", " ("&amp;ROUND((AVERAGE(IF($F$3:$F$1002=$F89, Z$3:Z$1002))), $B$2)&amp;(IF($C$2="y", "", ")")))&amp;IF($C$2&lt;&gt;"y", "", (IF($A$2&lt;&gt;"y", " (", "±"))&amp;ROUND((STDEV(IF($F$3:$F$1002=$F89, Z$3:Z$1002))), $D$2)&amp;")")),"")))))</f>
        <v/>
      </c>
      <c r="AV89" s="5" t="str">
        <f t="array" ref="AV89">IF(AA$2="n","",IF(ISERROR(STDEV(IF($F$3:$F$1002=$F89, AA$3:AA$1002))),"",((IF($E89&gt;AV$2,(", "&amp;AA$3&amp;" "&amp;FIXED((MIN(IF($F$3:$F$1002=$F89,AA$3:AA$1002,""))),$B$2)&amp;"–"&amp;FIXED((MAX(IF($F$3:$F$1002=$F89,AA$3:AA$1002,""))),$B$2)&amp;IF($A$2&lt;&gt;"y", "", " ("&amp;ROUND((AVERAGE(IF($F$3:$F$1002=$F89, AA$3:AA$1002))), $B$2)&amp;(IF($C$2="y", "", ")")))&amp;IF($C$2&lt;&gt;"y", "", (IF($A$2&lt;&gt;"y", " (", "±"))&amp;ROUND((STDEV(IF($F$3:$F$1002=$F89, AA$3:AA$1002))), $D$2)&amp;")")),"")))))</f>
        <v/>
      </c>
      <c r="AW89" s="5">
        <f t="shared" si="24"/>
        <v>67</v>
      </c>
      <c r="AX89" s="51" t="str">
        <f t="shared" si="25"/>
        <v/>
      </c>
    </row>
    <row r="90" spans="1:50" s="1" customFormat="1" x14ac:dyDescent="0.2">
      <c r="A90" s="45">
        <f t="shared" si="20"/>
        <v>5</v>
      </c>
      <c r="B90" s="38"/>
      <c r="C90" s="38"/>
      <c r="D90" s="38"/>
      <c r="E90" s="4">
        <f t="shared" si="26"/>
        <v>0</v>
      </c>
      <c r="F90" s="4" t="str">
        <f t="shared" si="21"/>
        <v/>
      </c>
      <c r="G90" s="5">
        <f t="shared" si="22"/>
        <v>0</v>
      </c>
      <c r="H90" s="38"/>
      <c r="I90" s="38"/>
      <c r="J90" s="38"/>
      <c r="K90" s="38"/>
      <c r="L90" s="38"/>
      <c r="M90" s="38"/>
      <c r="N90" s="38"/>
      <c r="O90" s="38"/>
      <c r="P90" s="38"/>
      <c r="Q90" s="38"/>
      <c r="R90" s="38"/>
      <c r="S90" s="38"/>
      <c r="T90" s="38"/>
      <c r="U90" s="38"/>
      <c r="V90" s="38"/>
      <c r="W90" s="38"/>
      <c r="X90" s="38"/>
      <c r="Y90" s="38"/>
      <c r="Z90" s="38"/>
      <c r="AA90" s="38"/>
      <c r="AB90" s="5" t="str">
        <f t="shared" si="23"/>
        <v/>
      </c>
      <c r="AC90" s="5" t="str">
        <f t="array" ref="AC90">IF(H$2="n","",IF(ISERROR(STDEV(IF($F$3:$F$1002=$F90, H$3:H$1002))),"",((IF($E90&gt;AC$2,(H$3&amp;" "&amp;FIXED((MIN(IF($F$3:$F$1002=$F90,H$3:H$1002,""))),$B$2)&amp;"–"&amp;FIXED((MAX(IF($F$3:$F$1002=$F90,H$3:H$1002,""))),$B$2)&amp;IF($A$2&lt;&gt;"y", "", " ("&amp;ROUND((AVERAGE(IF($F$3:$F$1002=$F90, H$3:H$1002))), $B$2)&amp;(IF($C$2="y", "", ")")))&amp;IF($C$2&lt;&gt;"y", "", (IF($A$2&lt;&gt;"y", " (", "±"))&amp;ROUND((STDEV(IF($F$3:$F$1002=$F90, H$3:H$1002))), $D$2)&amp;")")),"")))))</f>
        <v/>
      </c>
      <c r="AD90" s="5" t="str">
        <f t="array" ref="AD90">IF(I$2="n","",IF(ISERROR(STDEV(IF($F$3:$F$1002=$F90, I$3:I$1002))),"",((IF($E90&gt;AD$2,(", "&amp;I$3&amp;" "&amp;FIXED((MIN(IF($F$3:$F$1002=$F90,I$3:I$1002,""))),$B$2)&amp;"–"&amp;FIXED((MAX(IF($F$3:$F$1002=$F90,I$3:I$1002,""))),$B$2)&amp;IF($A$2&lt;&gt;"y", "", " ("&amp;ROUND((AVERAGE(IF($F$3:$F$1002=$F90, I$3:I$1002))), $B$2)&amp;(IF($C$2="y", "", ")")))&amp;IF($C$2&lt;&gt;"y", "", (IF($A$2&lt;&gt;"y", " (", "±"))&amp;ROUND((STDEV(IF($F$3:$F$1002=$F90, I$3:I$1002))), $D$2)&amp;")")),"")))))</f>
        <v/>
      </c>
      <c r="AE90" s="5" t="str">
        <f t="array" ref="AE90">IF(J$2="n","",IF(ISERROR(STDEV(IF($F$3:$F$1002=$F90, J$3:J$1002))),"",((IF($E90&gt;AE$2,(", "&amp;J$3&amp;" "&amp;FIXED((MIN(IF($F$3:$F$1002=$F90,J$3:J$1002,""))),$B$2)&amp;"–"&amp;FIXED((MAX(IF($F$3:$F$1002=$F90,J$3:J$1002,""))),$B$2)&amp;IF($A$2&lt;&gt;"y", "", " ("&amp;ROUND((AVERAGE(IF($F$3:$F$1002=$F90, J$3:J$1002))), $B$2)&amp;(IF($C$2="y", "", ")")))&amp;IF($C$2&lt;&gt;"y", "", (IF($A$2&lt;&gt;"y", " (", "±"))&amp;ROUND((STDEV(IF($F$3:$F$1002=$F90, J$3:J$1002))), $D$2)&amp;")")),"")))))</f>
        <v/>
      </c>
      <c r="AF90" s="5" t="str">
        <f t="array" ref="AF90">IF(K$2="n","",IF(ISERROR(STDEV(IF($F$3:$F$1002=$F90, K$3:K$1002))),"",((IF($E90&gt;AF$2,(", "&amp;K$3&amp;" "&amp;FIXED((MIN(IF($F$3:$F$1002=$F90,K$3:K$1002,""))),$B$2)&amp;"–"&amp;FIXED((MAX(IF($F$3:$F$1002=$F90,K$3:K$1002,""))),$B$2)&amp;IF($A$2&lt;&gt;"y", "", " ("&amp;ROUND((AVERAGE(IF($F$3:$F$1002=$F90, K$3:K$1002))), $B$2)&amp;(IF($C$2="y", "", ")")))&amp;IF($C$2&lt;&gt;"y", "", (IF($A$2&lt;&gt;"y", " (", "±"))&amp;ROUND((STDEV(IF($F$3:$F$1002=$F90, K$3:K$1002))), $D$2)&amp;")")),"")))))</f>
        <v/>
      </c>
      <c r="AG90" s="5" t="str">
        <f t="array" ref="AG90">IF(L$2="n","",IF(ISERROR(STDEV(IF($F$3:$F$1002=$F90, L$3:L$1002))),"",((IF($E90&gt;AG$2,(", "&amp;L$3&amp;" "&amp;FIXED((MIN(IF($F$3:$F$1002=$F90,L$3:L$1002,""))),$B$2)&amp;"–"&amp;FIXED((MAX(IF($F$3:$F$1002=$F90,L$3:L$1002,""))),$B$2)&amp;IF($A$2&lt;&gt;"y", "", " ("&amp;ROUND((AVERAGE(IF($F$3:$F$1002=$F90, L$3:L$1002))), $B$2)&amp;(IF($C$2="y", "", ")")))&amp;IF($C$2&lt;&gt;"y", "", (IF($A$2&lt;&gt;"y", " (", "±"))&amp;ROUND((STDEV(IF($F$3:$F$1002=$F90, L$3:L$1002))), $D$2)&amp;")")),"")))))</f>
        <v/>
      </c>
      <c r="AH90" s="5" t="str">
        <f t="array" ref="AH90">IF(M$2="n","",IF(ISERROR(STDEV(IF($F$3:$F$1002=$F90, M$3:M$1002))),"",((IF($E90&gt;AH$2,(", "&amp;M$3&amp;" "&amp;FIXED((MIN(IF($F$3:$F$1002=$F90,M$3:M$1002,""))),$B$2)&amp;"–"&amp;FIXED((MAX(IF($F$3:$F$1002=$F90,M$3:M$1002,""))),$B$2)&amp;IF($A$2&lt;&gt;"y", "", " ("&amp;ROUND((AVERAGE(IF($F$3:$F$1002=$F90, M$3:M$1002))), $B$2)&amp;(IF($C$2="y", "", ")")))&amp;IF($C$2&lt;&gt;"y", "", (IF($A$2&lt;&gt;"y", " (", "±"))&amp;ROUND((STDEV(IF($F$3:$F$1002=$F90, M$3:M$1002))), $D$2)&amp;")")),"")))))</f>
        <v/>
      </c>
      <c r="AI90" s="5" t="str">
        <f t="array" ref="AI90">IF(N$2="n","",IF(ISERROR(STDEV(IF($F$3:$F$1002=$F90, N$3:N$1002))),"",((IF($E90&gt;AI$2,(", "&amp;N$3&amp;" "&amp;FIXED((MIN(IF($F$3:$F$1002=$F90,N$3:N$1002,""))),$B$2)&amp;"–"&amp;FIXED((MAX(IF($F$3:$F$1002=$F90,N$3:N$1002,""))),$B$2)&amp;IF($A$2&lt;&gt;"y", "", " ("&amp;ROUND((AVERAGE(IF($F$3:$F$1002=$F90, N$3:N$1002))), $B$2)&amp;(IF($C$2="y", "", ")")))&amp;IF($C$2&lt;&gt;"y", "", (IF($A$2&lt;&gt;"y", " (", "±"))&amp;ROUND((STDEV(IF($F$3:$F$1002=$F90, N$3:N$1002))), $D$2)&amp;")")),"")))))</f>
        <v/>
      </c>
      <c r="AJ90" s="5" t="str">
        <f t="array" ref="AJ90">IF(O$2="n","",IF(ISERROR(STDEV(IF($F$3:$F$1002=$F90, O$3:O$1002))),"",((IF($E90&gt;AJ$2,(", "&amp;O$3&amp;" "&amp;FIXED((MIN(IF($F$3:$F$1002=$F90,O$3:O$1002,""))),$B$2)&amp;"–"&amp;FIXED((MAX(IF($F$3:$F$1002=$F90,O$3:O$1002,""))),$B$2)&amp;IF($A$2&lt;&gt;"y", "", " ("&amp;ROUND((AVERAGE(IF($F$3:$F$1002=$F90, O$3:O$1002))), $B$2)&amp;(IF($C$2="y", "", ")")))&amp;IF($C$2&lt;&gt;"y", "", (IF($A$2&lt;&gt;"y", " (", "±"))&amp;ROUND((STDEV(IF($F$3:$F$1002=$F90, O$3:O$1002))), $D$2)&amp;")")),"")))))</f>
        <v/>
      </c>
      <c r="AK90" s="5" t="str">
        <f t="array" ref="AK90">IF(P$2="n","",IF(ISERROR(STDEV(IF($F$3:$F$1002=$F90, P$3:P$1002))),"",((IF($E90&gt;AK$2,(", "&amp;P$3&amp;" "&amp;FIXED((MIN(IF($F$3:$F$1002=$F90,P$3:P$1002,""))),$B$2)&amp;"–"&amp;FIXED((MAX(IF($F$3:$F$1002=$F90,P$3:P$1002,""))),$B$2)&amp;IF($A$2&lt;&gt;"y", "", " ("&amp;ROUND((AVERAGE(IF($F$3:$F$1002=$F90, P$3:P$1002))), $B$2)&amp;(IF($C$2="y", "", ")")))&amp;IF($C$2&lt;&gt;"y", "", (IF($A$2&lt;&gt;"y", " (", "±"))&amp;ROUND((STDEV(IF($F$3:$F$1002=$F90, P$3:P$1002))), $D$2)&amp;")")),"")))))</f>
        <v/>
      </c>
      <c r="AL90" s="5" t="str">
        <f t="array" ref="AL90">IF(Q$2="n","",IF(ISERROR(STDEV(IF($F$3:$F$1002=$F90, Q$3:Q$1002))),"",((IF($E90&gt;AL$2,(", "&amp;Q$3&amp;" "&amp;FIXED((MIN(IF($F$3:$F$1002=$F90,Q$3:Q$1002,""))),$B$2)&amp;"–"&amp;FIXED((MAX(IF($F$3:$F$1002=$F90,Q$3:Q$1002,""))),$B$2)&amp;IF($A$2&lt;&gt;"y", "", " ("&amp;ROUND((AVERAGE(IF($F$3:$F$1002=$F90, Q$3:Q$1002))), $B$2)&amp;(IF($C$2="y", "", ")")))&amp;IF($C$2&lt;&gt;"y", "", (IF($A$2&lt;&gt;"y", " (", "±"))&amp;ROUND((STDEV(IF($F$3:$F$1002=$F90, Q$3:Q$1002))), $D$2)&amp;")")),"")))))</f>
        <v/>
      </c>
      <c r="AM90" s="5" t="str">
        <f t="array" ref="AM90">IF(R$2="n","",IF(ISERROR(STDEV(IF($F$3:$F$1002=$F90, R$3:R$1002))),"",((IF($E90&gt;AM$2,(", "&amp;R$3&amp;" "&amp;FIXED((MIN(IF($F$3:$F$1002=$F90,R$3:R$1002,""))),$B$2)&amp;"–"&amp;FIXED((MAX(IF($F$3:$F$1002=$F90,R$3:R$1002,""))),$B$2)&amp;IF($A$2&lt;&gt;"y", "", " ("&amp;ROUND((AVERAGE(IF($F$3:$F$1002=$F90, R$3:R$1002))), $B$2)&amp;(IF($C$2="y", "", ")")))&amp;IF($C$2&lt;&gt;"y", "", (IF($A$2&lt;&gt;"y", " (", "±"))&amp;ROUND((STDEV(IF($F$3:$F$1002=$F90, R$3:R$1002))), $D$2)&amp;")")),"")))))</f>
        <v/>
      </c>
      <c r="AN90" s="5" t="str">
        <f t="array" ref="AN90">IF(S$2="n","",IF(ISERROR(STDEV(IF($F$3:$F$1002=$F90, S$3:S$1002))),"",((IF($E90&gt;AN$2,(", "&amp;S$3&amp;" "&amp;FIXED((MIN(IF($F$3:$F$1002=$F90,S$3:S$1002,""))),$B$2)&amp;"–"&amp;FIXED((MAX(IF($F$3:$F$1002=$F90,S$3:S$1002,""))),$B$2)&amp;IF($A$2&lt;&gt;"y", "", " ("&amp;ROUND((AVERAGE(IF($F$3:$F$1002=$F90, S$3:S$1002))), $B$2)&amp;(IF($C$2="y", "", ")")))&amp;IF($C$2&lt;&gt;"y", "", (IF($A$2&lt;&gt;"y", " (", "±"))&amp;ROUND((STDEV(IF($F$3:$F$1002=$F90, S$3:S$1002))), $D$2)&amp;")")),"")))))</f>
        <v/>
      </c>
      <c r="AO90" s="5" t="str">
        <f t="array" ref="AO90">IF(T$2="n","",IF(ISERROR(STDEV(IF($F$3:$F$1002=$F90, T$3:T$1002))),"",((IF($E90&gt;AO$2,(", "&amp;T$3&amp;" "&amp;FIXED((MIN(IF($F$3:$F$1002=$F90,T$3:T$1002,""))),$B$2)&amp;"–"&amp;FIXED((MAX(IF($F$3:$F$1002=$F90,T$3:T$1002,""))),$B$2)&amp;IF($A$2&lt;&gt;"y", "", " ("&amp;ROUND((AVERAGE(IF($F$3:$F$1002=$F90, T$3:T$1002))), $B$2)&amp;(IF($C$2="y", "", ")")))&amp;IF($C$2&lt;&gt;"y", "", (IF($A$2&lt;&gt;"y", " (", "±"))&amp;ROUND((STDEV(IF($F$3:$F$1002=$F90, T$3:T$1002))), $D$2)&amp;")")),"")))))</f>
        <v/>
      </c>
      <c r="AP90" s="5" t="str">
        <f t="array" ref="AP90">IF(U$2="n","",IF(ISERROR(STDEV(IF($F$3:$F$1002=$F90, U$3:U$1002))),"",((IF($E90&gt;AP$2,(", "&amp;U$3&amp;" "&amp;FIXED((MIN(IF($F$3:$F$1002=$F90,U$3:U$1002,""))),$B$2)&amp;"–"&amp;FIXED((MAX(IF($F$3:$F$1002=$F90,U$3:U$1002,""))),$B$2)&amp;IF($A$2&lt;&gt;"y", "", " ("&amp;ROUND((AVERAGE(IF($F$3:$F$1002=$F90, U$3:U$1002))), $B$2)&amp;(IF($C$2="y", "", ")")))&amp;IF($C$2&lt;&gt;"y", "", (IF($A$2&lt;&gt;"y", " (", "±"))&amp;ROUND((STDEV(IF($F$3:$F$1002=$F90, U$3:U$1002))), $D$2)&amp;")")),"")))))</f>
        <v/>
      </c>
      <c r="AQ90" s="5" t="str">
        <f t="array" ref="AQ90">IF(V$2="n","",IF(ISERROR(STDEV(IF($F$3:$F$1002=$F90, V$3:V$1002))),"",((IF($E90&gt;AQ$2,(", "&amp;V$3&amp;" "&amp;FIXED((MIN(IF($F$3:$F$1002=$F90,V$3:V$1002,""))),$B$2)&amp;"–"&amp;FIXED((MAX(IF($F$3:$F$1002=$F90,V$3:V$1002,""))),$B$2)&amp;IF($A$2&lt;&gt;"y", "", " ("&amp;ROUND((AVERAGE(IF($F$3:$F$1002=$F90, V$3:V$1002))), $B$2)&amp;(IF($C$2="y", "", ")")))&amp;IF($C$2&lt;&gt;"y", "", (IF($A$2&lt;&gt;"y", " (", "±"))&amp;ROUND((STDEV(IF($F$3:$F$1002=$F90, V$3:V$1002))), $D$2)&amp;")")),"")))))</f>
        <v/>
      </c>
      <c r="AR90" s="5" t="str">
        <f t="array" ref="AR90">IF(W$2="n","",IF(ISERROR(STDEV(IF($F$3:$F$1002=$F90, W$3:W$1002))),"",((IF($E90&gt;AR$2,(", "&amp;W$3&amp;" "&amp;FIXED((MIN(IF($F$3:$F$1002=$F90,W$3:W$1002,""))),$B$2)&amp;"–"&amp;FIXED((MAX(IF($F$3:$F$1002=$F90,W$3:W$1002,""))),$B$2)&amp;IF($A$2&lt;&gt;"y", "", " ("&amp;ROUND((AVERAGE(IF($F$3:$F$1002=$F90, W$3:W$1002))), $B$2)&amp;(IF($C$2="y", "", ")")))&amp;IF($C$2&lt;&gt;"y", "", (IF($A$2&lt;&gt;"y", " (", "±"))&amp;ROUND((STDEV(IF($F$3:$F$1002=$F90, W$3:W$1002))), $D$2)&amp;")")),"")))))</f>
        <v/>
      </c>
      <c r="AS90" s="5" t="str">
        <f t="array" ref="AS90">IF(X$2="n","",IF(ISERROR(STDEV(IF($F$3:$F$1002=$F90, X$3:X$1002))),"",((IF($E90&gt;AS$2,(", "&amp;X$3&amp;" "&amp;FIXED((MIN(IF($F$3:$F$1002=$F90,X$3:X$1002,""))),$B$2)&amp;"–"&amp;FIXED((MAX(IF($F$3:$F$1002=$F90,X$3:X$1002,""))),$B$2)&amp;IF($A$2&lt;&gt;"y", "", " ("&amp;ROUND((AVERAGE(IF($F$3:$F$1002=$F90, X$3:X$1002))), $B$2)&amp;(IF($C$2="y", "", ")")))&amp;IF($C$2&lt;&gt;"y", "", (IF($A$2&lt;&gt;"y", " (", "±"))&amp;ROUND((STDEV(IF($F$3:$F$1002=$F90, X$3:X$1002))), $D$2)&amp;")")),"")))))</f>
        <v/>
      </c>
      <c r="AT90" s="5" t="str">
        <f t="array" ref="AT90">IF(Y$2="n","",IF(ISERROR(STDEV(IF($F$3:$F$1002=$F90, Y$3:Y$1002))),"",((IF($E90&gt;AT$2,(", "&amp;Y$3&amp;" "&amp;FIXED((MIN(IF($F$3:$F$1002=$F90,Y$3:Y$1002,""))),$B$2)&amp;"–"&amp;FIXED((MAX(IF($F$3:$F$1002=$F90,Y$3:Y$1002,""))),$B$2)&amp;IF($A$2&lt;&gt;"y", "", " ("&amp;ROUND((AVERAGE(IF($F$3:$F$1002=$F90, Y$3:Y$1002))), $B$2)&amp;(IF($C$2="y", "", ")")))&amp;IF($C$2&lt;&gt;"y", "", (IF($A$2&lt;&gt;"y", " (", "±"))&amp;ROUND((STDEV(IF($F$3:$F$1002=$F90, Y$3:Y$1002))), $D$2)&amp;")")),"")))))</f>
        <v/>
      </c>
      <c r="AU90" s="5" t="str">
        <f t="array" ref="AU90">IF(Z$2="n","",IF(ISERROR(STDEV(IF($F$3:$F$1002=$F90, Z$3:Z$1002))),"",((IF($E90&gt;AU$2,(", "&amp;Z$3&amp;" "&amp;FIXED((MIN(IF($F$3:$F$1002=$F90,Z$3:Z$1002,""))),$B$2)&amp;"–"&amp;FIXED((MAX(IF($F$3:$F$1002=$F90,Z$3:Z$1002,""))),$B$2)&amp;IF($A$2&lt;&gt;"y", "", " ("&amp;ROUND((AVERAGE(IF($F$3:$F$1002=$F90, Z$3:Z$1002))), $B$2)&amp;(IF($C$2="y", "", ")")))&amp;IF($C$2&lt;&gt;"y", "", (IF($A$2&lt;&gt;"y", " (", "±"))&amp;ROUND((STDEV(IF($F$3:$F$1002=$F90, Z$3:Z$1002))), $D$2)&amp;")")),"")))))</f>
        <v/>
      </c>
      <c r="AV90" s="5" t="str">
        <f t="array" ref="AV90">IF(AA$2="n","",IF(ISERROR(STDEV(IF($F$3:$F$1002=$F90, AA$3:AA$1002))),"",((IF($E90&gt;AV$2,(", "&amp;AA$3&amp;" "&amp;FIXED((MIN(IF($F$3:$F$1002=$F90,AA$3:AA$1002,""))),$B$2)&amp;"–"&amp;FIXED((MAX(IF($F$3:$F$1002=$F90,AA$3:AA$1002,""))),$B$2)&amp;IF($A$2&lt;&gt;"y", "", " ("&amp;ROUND((AVERAGE(IF($F$3:$F$1002=$F90, AA$3:AA$1002))), $B$2)&amp;(IF($C$2="y", "", ")")))&amp;IF($C$2&lt;&gt;"y", "", (IF($A$2&lt;&gt;"y", " (", "±"))&amp;ROUND((STDEV(IF($F$3:$F$1002=$F90, AA$3:AA$1002))), $D$2)&amp;")")),"")))))</f>
        <v/>
      </c>
      <c r="AW90" s="5">
        <f t="shared" si="24"/>
        <v>68</v>
      </c>
      <c r="AX90" s="51" t="str">
        <f t="shared" si="25"/>
        <v/>
      </c>
    </row>
    <row r="91" spans="1:50" s="1" customFormat="1" x14ac:dyDescent="0.2">
      <c r="A91" s="45">
        <f t="shared" si="20"/>
        <v>5</v>
      </c>
      <c r="B91" s="38"/>
      <c r="C91" s="38"/>
      <c r="D91" s="38"/>
      <c r="E91" s="4">
        <f t="shared" si="26"/>
        <v>0</v>
      </c>
      <c r="F91" s="4" t="str">
        <f t="shared" si="21"/>
        <v/>
      </c>
      <c r="G91" s="5">
        <f t="shared" si="22"/>
        <v>0</v>
      </c>
      <c r="H91" s="38"/>
      <c r="I91" s="38"/>
      <c r="J91" s="38"/>
      <c r="K91" s="38"/>
      <c r="L91" s="38"/>
      <c r="M91" s="38"/>
      <c r="N91" s="38"/>
      <c r="O91" s="38"/>
      <c r="P91" s="38"/>
      <c r="Q91" s="38"/>
      <c r="R91" s="38"/>
      <c r="S91" s="38"/>
      <c r="T91" s="38"/>
      <c r="U91" s="38"/>
      <c r="V91" s="38"/>
      <c r="W91" s="38"/>
      <c r="X91" s="38"/>
      <c r="Y91" s="38"/>
      <c r="Z91" s="38"/>
      <c r="AA91" s="38"/>
      <c r="AB91" s="5" t="str">
        <f t="shared" si="23"/>
        <v/>
      </c>
      <c r="AC91" s="5" t="str">
        <f t="array" ref="AC91">IF(H$2="n","",IF(ISERROR(STDEV(IF($F$3:$F$1002=$F91, H$3:H$1002))),"",((IF($E91&gt;AC$2,(H$3&amp;" "&amp;FIXED((MIN(IF($F$3:$F$1002=$F91,H$3:H$1002,""))),$B$2)&amp;"–"&amp;FIXED((MAX(IF($F$3:$F$1002=$F91,H$3:H$1002,""))),$B$2)&amp;IF($A$2&lt;&gt;"y", "", " ("&amp;ROUND((AVERAGE(IF($F$3:$F$1002=$F91, H$3:H$1002))), $B$2)&amp;(IF($C$2="y", "", ")")))&amp;IF($C$2&lt;&gt;"y", "", (IF($A$2&lt;&gt;"y", " (", "±"))&amp;ROUND((STDEV(IF($F$3:$F$1002=$F91, H$3:H$1002))), $D$2)&amp;")")),"")))))</f>
        <v/>
      </c>
      <c r="AD91" s="5" t="str">
        <f t="array" ref="AD91">IF(I$2="n","",IF(ISERROR(STDEV(IF($F$3:$F$1002=$F91, I$3:I$1002))),"",((IF($E91&gt;AD$2,(", "&amp;I$3&amp;" "&amp;FIXED((MIN(IF($F$3:$F$1002=$F91,I$3:I$1002,""))),$B$2)&amp;"–"&amp;FIXED((MAX(IF($F$3:$F$1002=$F91,I$3:I$1002,""))),$B$2)&amp;IF($A$2&lt;&gt;"y", "", " ("&amp;ROUND((AVERAGE(IF($F$3:$F$1002=$F91, I$3:I$1002))), $B$2)&amp;(IF($C$2="y", "", ")")))&amp;IF($C$2&lt;&gt;"y", "", (IF($A$2&lt;&gt;"y", " (", "±"))&amp;ROUND((STDEV(IF($F$3:$F$1002=$F91, I$3:I$1002))), $D$2)&amp;")")),"")))))</f>
        <v/>
      </c>
      <c r="AE91" s="5" t="str">
        <f t="array" ref="AE91">IF(J$2="n","",IF(ISERROR(STDEV(IF($F$3:$F$1002=$F91, J$3:J$1002))),"",((IF($E91&gt;AE$2,(", "&amp;J$3&amp;" "&amp;FIXED((MIN(IF($F$3:$F$1002=$F91,J$3:J$1002,""))),$B$2)&amp;"–"&amp;FIXED((MAX(IF($F$3:$F$1002=$F91,J$3:J$1002,""))),$B$2)&amp;IF($A$2&lt;&gt;"y", "", " ("&amp;ROUND((AVERAGE(IF($F$3:$F$1002=$F91, J$3:J$1002))), $B$2)&amp;(IF($C$2="y", "", ")")))&amp;IF($C$2&lt;&gt;"y", "", (IF($A$2&lt;&gt;"y", " (", "±"))&amp;ROUND((STDEV(IF($F$3:$F$1002=$F91, J$3:J$1002))), $D$2)&amp;")")),"")))))</f>
        <v/>
      </c>
      <c r="AF91" s="5" t="str">
        <f t="array" ref="AF91">IF(K$2="n","",IF(ISERROR(STDEV(IF($F$3:$F$1002=$F91, K$3:K$1002))),"",((IF($E91&gt;AF$2,(", "&amp;K$3&amp;" "&amp;FIXED((MIN(IF($F$3:$F$1002=$F91,K$3:K$1002,""))),$B$2)&amp;"–"&amp;FIXED((MAX(IF($F$3:$F$1002=$F91,K$3:K$1002,""))),$B$2)&amp;IF($A$2&lt;&gt;"y", "", " ("&amp;ROUND((AVERAGE(IF($F$3:$F$1002=$F91, K$3:K$1002))), $B$2)&amp;(IF($C$2="y", "", ")")))&amp;IF($C$2&lt;&gt;"y", "", (IF($A$2&lt;&gt;"y", " (", "±"))&amp;ROUND((STDEV(IF($F$3:$F$1002=$F91, K$3:K$1002))), $D$2)&amp;")")),"")))))</f>
        <v/>
      </c>
      <c r="AG91" s="5" t="str">
        <f t="array" ref="AG91">IF(L$2="n","",IF(ISERROR(STDEV(IF($F$3:$F$1002=$F91, L$3:L$1002))),"",((IF($E91&gt;AG$2,(", "&amp;L$3&amp;" "&amp;FIXED((MIN(IF($F$3:$F$1002=$F91,L$3:L$1002,""))),$B$2)&amp;"–"&amp;FIXED((MAX(IF($F$3:$F$1002=$F91,L$3:L$1002,""))),$B$2)&amp;IF($A$2&lt;&gt;"y", "", " ("&amp;ROUND((AVERAGE(IF($F$3:$F$1002=$F91, L$3:L$1002))), $B$2)&amp;(IF($C$2="y", "", ")")))&amp;IF($C$2&lt;&gt;"y", "", (IF($A$2&lt;&gt;"y", " (", "±"))&amp;ROUND((STDEV(IF($F$3:$F$1002=$F91, L$3:L$1002))), $D$2)&amp;")")),"")))))</f>
        <v/>
      </c>
      <c r="AH91" s="5" t="str">
        <f t="array" ref="AH91">IF(M$2="n","",IF(ISERROR(STDEV(IF($F$3:$F$1002=$F91, M$3:M$1002))),"",((IF($E91&gt;AH$2,(", "&amp;M$3&amp;" "&amp;FIXED((MIN(IF($F$3:$F$1002=$F91,M$3:M$1002,""))),$B$2)&amp;"–"&amp;FIXED((MAX(IF($F$3:$F$1002=$F91,M$3:M$1002,""))),$B$2)&amp;IF($A$2&lt;&gt;"y", "", " ("&amp;ROUND((AVERAGE(IF($F$3:$F$1002=$F91, M$3:M$1002))), $B$2)&amp;(IF($C$2="y", "", ")")))&amp;IF($C$2&lt;&gt;"y", "", (IF($A$2&lt;&gt;"y", " (", "±"))&amp;ROUND((STDEV(IF($F$3:$F$1002=$F91, M$3:M$1002))), $D$2)&amp;")")),"")))))</f>
        <v/>
      </c>
      <c r="AI91" s="5" t="str">
        <f t="array" ref="AI91">IF(N$2="n","",IF(ISERROR(STDEV(IF($F$3:$F$1002=$F91, N$3:N$1002))),"",((IF($E91&gt;AI$2,(", "&amp;N$3&amp;" "&amp;FIXED((MIN(IF($F$3:$F$1002=$F91,N$3:N$1002,""))),$B$2)&amp;"–"&amp;FIXED((MAX(IF($F$3:$F$1002=$F91,N$3:N$1002,""))),$B$2)&amp;IF($A$2&lt;&gt;"y", "", " ("&amp;ROUND((AVERAGE(IF($F$3:$F$1002=$F91, N$3:N$1002))), $B$2)&amp;(IF($C$2="y", "", ")")))&amp;IF($C$2&lt;&gt;"y", "", (IF($A$2&lt;&gt;"y", " (", "±"))&amp;ROUND((STDEV(IF($F$3:$F$1002=$F91, N$3:N$1002))), $D$2)&amp;")")),"")))))</f>
        <v/>
      </c>
      <c r="AJ91" s="5" t="str">
        <f t="array" ref="AJ91">IF(O$2="n","",IF(ISERROR(STDEV(IF($F$3:$F$1002=$F91, O$3:O$1002))),"",((IF($E91&gt;AJ$2,(", "&amp;O$3&amp;" "&amp;FIXED((MIN(IF($F$3:$F$1002=$F91,O$3:O$1002,""))),$B$2)&amp;"–"&amp;FIXED((MAX(IF($F$3:$F$1002=$F91,O$3:O$1002,""))),$B$2)&amp;IF($A$2&lt;&gt;"y", "", " ("&amp;ROUND((AVERAGE(IF($F$3:$F$1002=$F91, O$3:O$1002))), $B$2)&amp;(IF($C$2="y", "", ")")))&amp;IF($C$2&lt;&gt;"y", "", (IF($A$2&lt;&gt;"y", " (", "±"))&amp;ROUND((STDEV(IF($F$3:$F$1002=$F91, O$3:O$1002))), $D$2)&amp;")")),"")))))</f>
        <v/>
      </c>
      <c r="AK91" s="5" t="str">
        <f t="array" ref="AK91">IF(P$2="n","",IF(ISERROR(STDEV(IF($F$3:$F$1002=$F91, P$3:P$1002))),"",((IF($E91&gt;AK$2,(", "&amp;P$3&amp;" "&amp;FIXED((MIN(IF($F$3:$F$1002=$F91,P$3:P$1002,""))),$B$2)&amp;"–"&amp;FIXED((MAX(IF($F$3:$F$1002=$F91,P$3:P$1002,""))),$B$2)&amp;IF($A$2&lt;&gt;"y", "", " ("&amp;ROUND((AVERAGE(IF($F$3:$F$1002=$F91, P$3:P$1002))), $B$2)&amp;(IF($C$2="y", "", ")")))&amp;IF($C$2&lt;&gt;"y", "", (IF($A$2&lt;&gt;"y", " (", "±"))&amp;ROUND((STDEV(IF($F$3:$F$1002=$F91, P$3:P$1002))), $D$2)&amp;")")),"")))))</f>
        <v/>
      </c>
      <c r="AL91" s="5" t="str">
        <f t="array" ref="AL91">IF(Q$2="n","",IF(ISERROR(STDEV(IF($F$3:$F$1002=$F91, Q$3:Q$1002))),"",((IF($E91&gt;AL$2,(", "&amp;Q$3&amp;" "&amp;FIXED((MIN(IF($F$3:$F$1002=$F91,Q$3:Q$1002,""))),$B$2)&amp;"–"&amp;FIXED((MAX(IF($F$3:$F$1002=$F91,Q$3:Q$1002,""))),$B$2)&amp;IF($A$2&lt;&gt;"y", "", " ("&amp;ROUND((AVERAGE(IF($F$3:$F$1002=$F91, Q$3:Q$1002))), $B$2)&amp;(IF($C$2="y", "", ")")))&amp;IF($C$2&lt;&gt;"y", "", (IF($A$2&lt;&gt;"y", " (", "±"))&amp;ROUND((STDEV(IF($F$3:$F$1002=$F91, Q$3:Q$1002))), $D$2)&amp;")")),"")))))</f>
        <v/>
      </c>
      <c r="AM91" s="5" t="str">
        <f t="array" ref="AM91">IF(R$2="n","",IF(ISERROR(STDEV(IF($F$3:$F$1002=$F91, R$3:R$1002))),"",((IF($E91&gt;AM$2,(", "&amp;R$3&amp;" "&amp;FIXED((MIN(IF($F$3:$F$1002=$F91,R$3:R$1002,""))),$B$2)&amp;"–"&amp;FIXED((MAX(IF($F$3:$F$1002=$F91,R$3:R$1002,""))),$B$2)&amp;IF($A$2&lt;&gt;"y", "", " ("&amp;ROUND((AVERAGE(IF($F$3:$F$1002=$F91, R$3:R$1002))), $B$2)&amp;(IF($C$2="y", "", ")")))&amp;IF($C$2&lt;&gt;"y", "", (IF($A$2&lt;&gt;"y", " (", "±"))&amp;ROUND((STDEV(IF($F$3:$F$1002=$F91, R$3:R$1002))), $D$2)&amp;")")),"")))))</f>
        <v/>
      </c>
      <c r="AN91" s="5" t="str">
        <f t="array" ref="AN91">IF(S$2="n","",IF(ISERROR(STDEV(IF($F$3:$F$1002=$F91, S$3:S$1002))),"",((IF($E91&gt;AN$2,(", "&amp;S$3&amp;" "&amp;FIXED((MIN(IF($F$3:$F$1002=$F91,S$3:S$1002,""))),$B$2)&amp;"–"&amp;FIXED((MAX(IF($F$3:$F$1002=$F91,S$3:S$1002,""))),$B$2)&amp;IF($A$2&lt;&gt;"y", "", " ("&amp;ROUND((AVERAGE(IF($F$3:$F$1002=$F91, S$3:S$1002))), $B$2)&amp;(IF($C$2="y", "", ")")))&amp;IF($C$2&lt;&gt;"y", "", (IF($A$2&lt;&gt;"y", " (", "±"))&amp;ROUND((STDEV(IF($F$3:$F$1002=$F91, S$3:S$1002))), $D$2)&amp;")")),"")))))</f>
        <v/>
      </c>
      <c r="AO91" s="5" t="str">
        <f t="array" ref="AO91">IF(T$2="n","",IF(ISERROR(STDEV(IF($F$3:$F$1002=$F91, T$3:T$1002))),"",((IF($E91&gt;AO$2,(", "&amp;T$3&amp;" "&amp;FIXED((MIN(IF($F$3:$F$1002=$F91,T$3:T$1002,""))),$B$2)&amp;"–"&amp;FIXED((MAX(IF($F$3:$F$1002=$F91,T$3:T$1002,""))),$B$2)&amp;IF($A$2&lt;&gt;"y", "", " ("&amp;ROUND((AVERAGE(IF($F$3:$F$1002=$F91, T$3:T$1002))), $B$2)&amp;(IF($C$2="y", "", ")")))&amp;IF($C$2&lt;&gt;"y", "", (IF($A$2&lt;&gt;"y", " (", "±"))&amp;ROUND((STDEV(IF($F$3:$F$1002=$F91, T$3:T$1002))), $D$2)&amp;")")),"")))))</f>
        <v/>
      </c>
      <c r="AP91" s="5" t="str">
        <f t="array" ref="AP91">IF(U$2="n","",IF(ISERROR(STDEV(IF($F$3:$F$1002=$F91, U$3:U$1002))),"",((IF($E91&gt;AP$2,(", "&amp;U$3&amp;" "&amp;FIXED((MIN(IF($F$3:$F$1002=$F91,U$3:U$1002,""))),$B$2)&amp;"–"&amp;FIXED((MAX(IF($F$3:$F$1002=$F91,U$3:U$1002,""))),$B$2)&amp;IF($A$2&lt;&gt;"y", "", " ("&amp;ROUND((AVERAGE(IF($F$3:$F$1002=$F91, U$3:U$1002))), $B$2)&amp;(IF($C$2="y", "", ")")))&amp;IF($C$2&lt;&gt;"y", "", (IF($A$2&lt;&gt;"y", " (", "±"))&amp;ROUND((STDEV(IF($F$3:$F$1002=$F91, U$3:U$1002))), $D$2)&amp;")")),"")))))</f>
        <v/>
      </c>
      <c r="AQ91" s="5" t="str">
        <f t="array" ref="AQ91">IF(V$2="n","",IF(ISERROR(STDEV(IF($F$3:$F$1002=$F91, V$3:V$1002))),"",((IF($E91&gt;AQ$2,(", "&amp;V$3&amp;" "&amp;FIXED((MIN(IF($F$3:$F$1002=$F91,V$3:V$1002,""))),$B$2)&amp;"–"&amp;FIXED((MAX(IF($F$3:$F$1002=$F91,V$3:V$1002,""))),$B$2)&amp;IF($A$2&lt;&gt;"y", "", " ("&amp;ROUND((AVERAGE(IF($F$3:$F$1002=$F91, V$3:V$1002))), $B$2)&amp;(IF($C$2="y", "", ")")))&amp;IF($C$2&lt;&gt;"y", "", (IF($A$2&lt;&gt;"y", " (", "±"))&amp;ROUND((STDEV(IF($F$3:$F$1002=$F91, V$3:V$1002))), $D$2)&amp;")")),"")))))</f>
        <v/>
      </c>
      <c r="AR91" s="5" t="str">
        <f t="array" ref="AR91">IF(W$2="n","",IF(ISERROR(STDEV(IF($F$3:$F$1002=$F91, W$3:W$1002))),"",((IF($E91&gt;AR$2,(", "&amp;W$3&amp;" "&amp;FIXED((MIN(IF($F$3:$F$1002=$F91,W$3:W$1002,""))),$B$2)&amp;"–"&amp;FIXED((MAX(IF($F$3:$F$1002=$F91,W$3:W$1002,""))),$B$2)&amp;IF($A$2&lt;&gt;"y", "", " ("&amp;ROUND((AVERAGE(IF($F$3:$F$1002=$F91, W$3:W$1002))), $B$2)&amp;(IF($C$2="y", "", ")")))&amp;IF($C$2&lt;&gt;"y", "", (IF($A$2&lt;&gt;"y", " (", "±"))&amp;ROUND((STDEV(IF($F$3:$F$1002=$F91, W$3:W$1002))), $D$2)&amp;")")),"")))))</f>
        <v/>
      </c>
      <c r="AS91" s="5" t="str">
        <f t="array" ref="AS91">IF(X$2="n","",IF(ISERROR(STDEV(IF($F$3:$F$1002=$F91, X$3:X$1002))),"",((IF($E91&gt;AS$2,(", "&amp;X$3&amp;" "&amp;FIXED((MIN(IF($F$3:$F$1002=$F91,X$3:X$1002,""))),$B$2)&amp;"–"&amp;FIXED((MAX(IF($F$3:$F$1002=$F91,X$3:X$1002,""))),$B$2)&amp;IF($A$2&lt;&gt;"y", "", " ("&amp;ROUND((AVERAGE(IF($F$3:$F$1002=$F91, X$3:X$1002))), $B$2)&amp;(IF($C$2="y", "", ")")))&amp;IF($C$2&lt;&gt;"y", "", (IF($A$2&lt;&gt;"y", " (", "±"))&amp;ROUND((STDEV(IF($F$3:$F$1002=$F91, X$3:X$1002))), $D$2)&amp;")")),"")))))</f>
        <v/>
      </c>
      <c r="AT91" s="5" t="str">
        <f t="array" ref="AT91">IF(Y$2="n","",IF(ISERROR(STDEV(IF($F$3:$F$1002=$F91, Y$3:Y$1002))),"",((IF($E91&gt;AT$2,(", "&amp;Y$3&amp;" "&amp;FIXED((MIN(IF($F$3:$F$1002=$F91,Y$3:Y$1002,""))),$B$2)&amp;"–"&amp;FIXED((MAX(IF($F$3:$F$1002=$F91,Y$3:Y$1002,""))),$B$2)&amp;IF($A$2&lt;&gt;"y", "", " ("&amp;ROUND((AVERAGE(IF($F$3:$F$1002=$F91, Y$3:Y$1002))), $B$2)&amp;(IF($C$2="y", "", ")")))&amp;IF($C$2&lt;&gt;"y", "", (IF($A$2&lt;&gt;"y", " (", "±"))&amp;ROUND((STDEV(IF($F$3:$F$1002=$F91, Y$3:Y$1002))), $D$2)&amp;")")),"")))))</f>
        <v/>
      </c>
      <c r="AU91" s="5" t="str">
        <f t="array" ref="AU91">IF(Z$2="n","",IF(ISERROR(STDEV(IF($F$3:$F$1002=$F91, Z$3:Z$1002))),"",((IF($E91&gt;AU$2,(", "&amp;Z$3&amp;" "&amp;FIXED((MIN(IF($F$3:$F$1002=$F91,Z$3:Z$1002,""))),$B$2)&amp;"–"&amp;FIXED((MAX(IF($F$3:$F$1002=$F91,Z$3:Z$1002,""))),$B$2)&amp;IF($A$2&lt;&gt;"y", "", " ("&amp;ROUND((AVERAGE(IF($F$3:$F$1002=$F91, Z$3:Z$1002))), $B$2)&amp;(IF($C$2="y", "", ")")))&amp;IF($C$2&lt;&gt;"y", "", (IF($A$2&lt;&gt;"y", " (", "±"))&amp;ROUND((STDEV(IF($F$3:$F$1002=$F91, Z$3:Z$1002))), $D$2)&amp;")")),"")))))</f>
        <v/>
      </c>
      <c r="AV91" s="5" t="str">
        <f t="array" ref="AV91">IF(AA$2="n","",IF(ISERROR(STDEV(IF($F$3:$F$1002=$F91, AA$3:AA$1002))),"",((IF($E91&gt;AV$2,(", "&amp;AA$3&amp;" "&amp;FIXED((MIN(IF($F$3:$F$1002=$F91,AA$3:AA$1002,""))),$B$2)&amp;"–"&amp;FIXED((MAX(IF($F$3:$F$1002=$F91,AA$3:AA$1002,""))),$B$2)&amp;IF($A$2&lt;&gt;"y", "", " ("&amp;ROUND((AVERAGE(IF($F$3:$F$1002=$F91, AA$3:AA$1002))), $B$2)&amp;(IF($C$2="y", "", ")")))&amp;IF($C$2&lt;&gt;"y", "", (IF($A$2&lt;&gt;"y", " (", "±"))&amp;ROUND((STDEV(IF($F$3:$F$1002=$F91, AA$3:AA$1002))), $D$2)&amp;")")),"")))))</f>
        <v/>
      </c>
      <c r="AW91" s="5">
        <f t="shared" si="24"/>
        <v>69</v>
      </c>
      <c r="AX91" s="51" t="str">
        <f t="shared" si="25"/>
        <v/>
      </c>
    </row>
    <row r="92" spans="1:50" s="1" customFormat="1" x14ac:dyDescent="0.2">
      <c r="A92" s="45">
        <f t="shared" si="20"/>
        <v>5</v>
      </c>
      <c r="B92" s="38"/>
      <c r="C92" s="38"/>
      <c r="D92" s="38"/>
      <c r="E92" s="4">
        <f t="shared" si="26"/>
        <v>0</v>
      </c>
      <c r="F92" s="4" t="str">
        <f t="shared" si="21"/>
        <v/>
      </c>
      <c r="G92" s="5">
        <f t="shared" si="22"/>
        <v>0</v>
      </c>
      <c r="H92" s="38"/>
      <c r="I92" s="38"/>
      <c r="J92" s="38"/>
      <c r="K92" s="38"/>
      <c r="L92" s="38"/>
      <c r="M92" s="38"/>
      <c r="N92" s="38"/>
      <c r="O92" s="38"/>
      <c r="P92" s="38"/>
      <c r="Q92" s="38"/>
      <c r="R92" s="38"/>
      <c r="S92" s="38"/>
      <c r="T92" s="38"/>
      <c r="U92" s="38"/>
      <c r="V92" s="38"/>
      <c r="W92" s="38"/>
      <c r="X92" s="38"/>
      <c r="Y92" s="38"/>
      <c r="Z92" s="38"/>
      <c r="AA92" s="38"/>
      <c r="AB92" s="5" t="str">
        <f t="shared" si="23"/>
        <v/>
      </c>
      <c r="AC92" s="5" t="str">
        <f t="array" ref="AC92">IF(H$2="n","",IF(ISERROR(STDEV(IF($F$3:$F$1002=$F92, H$3:H$1002))),"",((IF($E92&gt;AC$2,(H$3&amp;" "&amp;FIXED((MIN(IF($F$3:$F$1002=$F92,H$3:H$1002,""))),$B$2)&amp;"–"&amp;FIXED((MAX(IF($F$3:$F$1002=$F92,H$3:H$1002,""))),$B$2)&amp;IF($A$2&lt;&gt;"y", "", " ("&amp;ROUND((AVERAGE(IF($F$3:$F$1002=$F92, H$3:H$1002))), $B$2)&amp;(IF($C$2="y", "", ")")))&amp;IF($C$2&lt;&gt;"y", "", (IF($A$2&lt;&gt;"y", " (", "±"))&amp;ROUND((STDEV(IF($F$3:$F$1002=$F92, H$3:H$1002))), $D$2)&amp;")")),"")))))</f>
        <v/>
      </c>
      <c r="AD92" s="5" t="str">
        <f t="array" ref="AD92">IF(I$2="n","",IF(ISERROR(STDEV(IF($F$3:$F$1002=$F92, I$3:I$1002))),"",((IF($E92&gt;AD$2,(", "&amp;I$3&amp;" "&amp;FIXED((MIN(IF($F$3:$F$1002=$F92,I$3:I$1002,""))),$B$2)&amp;"–"&amp;FIXED((MAX(IF($F$3:$F$1002=$F92,I$3:I$1002,""))),$B$2)&amp;IF($A$2&lt;&gt;"y", "", " ("&amp;ROUND((AVERAGE(IF($F$3:$F$1002=$F92, I$3:I$1002))), $B$2)&amp;(IF($C$2="y", "", ")")))&amp;IF($C$2&lt;&gt;"y", "", (IF($A$2&lt;&gt;"y", " (", "±"))&amp;ROUND((STDEV(IF($F$3:$F$1002=$F92, I$3:I$1002))), $D$2)&amp;")")),"")))))</f>
        <v/>
      </c>
      <c r="AE92" s="5" t="str">
        <f t="array" ref="AE92">IF(J$2="n","",IF(ISERROR(STDEV(IF($F$3:$F$1002=$F92, J$3:J$1002))),"",((IF($E92&gt;AE$2,(", "&amp;J$3&amp;" "&amp;FIXED((MIN(IF($F$3:$F$1002=$F92,J$3:J$1002,""))),$B$2)&amp;"–"&amp;FIXED((MAX(IF($F$3:$F$1002=$F92,J$3:J$1002,""))),$B$2)&amp;IF($A$2&lt;&gt;"y", "", " ("&amp;ROUND((AVERAGE(IF($F$3:$F$1002=$F92, J$3:J$1002))), $B$2)&amp;(IF($C$2="y", "", ")")))&amp;IF($C$2&lt;&gt;"y", "", (IF($A$2&lt;&gt;"y", " (", "±"))&amp;ROUND((STDEV(IF($F$3:$F$1002=$F92, J$3:J$1002))), $D$2)&amp;")")),"")))))</f>
        <v/>
      </c>
      <c r="AF92" s="5" t="str">
        <f t="array" ref="AF92">IF(K$2="n","",IF(ISERROR(STDEV(IF($F$3:$F$1002=$F92, K$3:K$1002))),"",((IF($E92&gt;AF$2,(", "&amp;K$3&amp;" "&amp;FIXED((MIN(IF($F$3:$F$1002=$F92,K$3:K$1002,""))),$B$2)&amp;"–"&amp;FIXED((MAX(IF($F$3:$F$1002=$F92,K$3:K$1002,""))),$B$2)&amp;IF($A$2&lt;&gt;"y", "", " ("&amp;ROUND((AVERAGE(IF($F$3:$F$1002=$F92, K$3:K$1002))), $B$2)&amp;(IF($C$2="y", "", ")")))&amp;IF($C$2&lt;&gt;"y", "", (IF($A$2&lt;&gt;"y", " (", "±"))&amp;ROUND((STDEV(IF($F$3:$F$1002=$F92, K$3:K$1002))), $D$2)&amp;")")),"")))))</f>
        <v/>
      </c>
      <c r="AG92" s="5" t="str">
        <f t="array" ref="AG92">IF(L$2="n","",IF(ISERROR(STDEV(IF($F$3:$F$1002=$F92, L$3:L$1002))),"",((IF($E92&gt;AG$2,(", "&amp;L$3&amp;" "&amp;FIXED((MIN(IF($F$3:$F$1002=$F92,L$3:L$1002,""))),$B$2)&amp;"–"&amp;FIXED((MAX(IF($F$3:$F$1002=$F92,L$3:L$1002,""))),$B$2)&amp;IF($A$2&lt;&gt;"y", "", " ("&amp;ROUND((AVERAGE(IF($F$3:$F$1002=$F92, L$3:L$1002))), $B$2)&amp;(IF($C$2="y", "", ")")))&amp;IF($C$2&lt;&gt;"y", "", (IF($A$2&lt;&gt;"y", " (", "±"))&amp;ROUND((STDEV(IF($F$3:$F$1002=$F92, L$3:L$1002))), $D$2)&amp;")")),"")))))</f>
        <v/>
      </c>
      <c r="AH92" s="5" t="str">
        <f t="array" ref="AH92">IF(M$2="n","",IF(ISERROR(STDEV(IF($F$3:$F$1002=$F92, M$3:M$1002))),"",((IF($E92&gt;AH$2,(", "&amp;M$3&amp;" "&amp;FIXED((MIN(IF($F$3:$F$1002=$F92,M$3:M$1002,""))),$B$2)&amp;"–"&amp;FIXED((MAX(IF($F$3:$F$1002=$F92,M$3:M$1002,""))),$B$2)&amp;IF($A$2&lt;&gt;"y", "", " ("&amp;ROUND((AVERAGE(IF($F$3:$F$1002=$F92, M$3:M$1002))), $B$2)&amp;(IF($C$2="y", "", ")")))&amp;IF($C$2&lt;&gt;"y", "", (IF($A$2&lt;&gt;"y", " (", "±"))&amp;ROUND((STDEV(IF($F$3:$F$1002=$F92, M$3:M$1002))), $D$2)&amp;")")),"")))))</f>
        <v/>
      </c>
      <c r="AI92" s="5" t="str">
        <f t="array" ref="AI92">IF(N$2="n","",IF(ISERROR(STDEV(IF($F$3:$F$1002=$F92, N$3:N$1002))),"",((IF($E92&gt;AI$2,(", "&amp;N$3&amp;" "&amp;FIXED((MIN(IF($F$3:$F$1002=$F92,N$3:N$1002,""))),$B$2)&amp;"–"&amp;FIXED((MAX(IF($F$3:$F$1002=$F92,N$3:N$1002,""))),$B$2)&amp;IF($A$2&lt;&gt;"y", "", " ("&amp;ROUND((AVERAGE(IF($F$3:$F$1002=$F92, N$3:N$1002))), $B$2)&amp;(IF($C$2="y", "", ")")))&amp;IF($C$2&lt;&gt;"y", "", (IF($A$2&lt;&gt;"y", " (", "±"))&amp;ROUND((STDEV(IF($F$3:$F$1002=$F92, N$3:N$1002))), $D$2)&amp;")")),"")))))</f>
        <v/>
      </c>
      <c r="AJ92" s="5" t="str">
        <f t="array" ref="AJ92">IF(O$2="n","",IF(ISERROR(STDEV(IF($F$3:$F$1002=$F92, O$3:O$1002))),"",((IF($E92&gt;AJ$2,(", "&amp;O$3&amp;" "&amp;FIXED((MIN(IF($F$3:$F$1002=$F92,O$3:O$1002,""))),$B$2)&amp;"–"&amp;FIXED((MAX(IF($F$3:$F$1002=$F92,O$3:O$1002,""))),$B$2)&amp;IF($A$2&lt;&gt;"y", "", " ("&amp;ROUND((AVERAGE(IF($F$3:$F$1002=$F92, O$3:O$1002))), $B$2)&amp;(IF($C$2="y", "", ")")))&amp;IF($C$2&lt;&gt;"y", "", (IF($A$2&lt;&gt;"y", " (", "±"))&amp;ROUND((STDEV(IF($F$3:$F$1002=$F92, O$3:O$1002))), $D$2)&amp;")")),"")))))</f>
        <v/>
      </c>
      <c r="AK92" s="5" t="str">
        <f t="array" ref="AK92">IF(P$2="n","",IF(ISERROR(STDEV(IF($F$3:$F$1002=$F92, P$3:P$1002))),"",((IF($E92&gt;AK$2,(", "&amp;P$3&amp;" "&amp;FIXED((MIN(IF($F$3:$F$1002=$F92,P$3:P$1002,""))),$B$2)&amp;"–"&amp;FIXED((MAX(IF($F$3:$F$1002=$F92,P$3:P$1002,""))),$B$2)&amp;IF($A$2&lt;&gt;"y", "", " ("&amp;ROUND((AVERAGE(IF($F$3:$F$1002=$F92, P$3:P$1002))), $B$2)&amp;(IF($C$2="y", "", ")")))&amp;IF($C$2&lt;&gt;"y", "", (IF($A$2&lt;&gt;"y", " (", "±"))&amp;ROUND((STDEV(IF($F$3:$F$1002=$F92, P$3:P$1002))), $D$2)&amp;")")),"")))))</f>
        <v/>
      </c>
      <c r="AL92" s="5" t="str">
        <f t="array" ref="AL92">IF(Q$2="n","",IF(ISERROR(STDEV(IF($F$3:$F$1002=$F92, Q$3:Q$1002))),"",((IF($E92&gt;AL$2,(", "&amp;Q$3&amp;" "&amp;FIXED((MIN(IF($F$3:$F$1002=$F92,Q$3:Q$1002,""))),$B$2)&amp;"–"&amp;FIXED((MAX(IF($F$3:$F$1002=$F92,Q$3:Q$1002,""))),$B$2)&amp;IF($A$2&lt;&gt;"y", "", " ("&amp;ROUND((AVERAGE(IF($F$3:$F$1002=$F92, Q$3:Q$1002))), $B$2)&amp;(IF($C$2="y", "", ")")))&amp;IF($C$2&lt;&gt;"y", "", (IF($A$2&lt;&gt;"y", " (", "±"))&amp;ROUND((STDEV(IF($F$3:$F$1002=$F92, Q$3:Q$1002))), $D$2)&amp;")")),"")))))</f>
        <v/>
      </c>
      <c r="AM92" s="5" t="str">
        <f t="array" ref="AM92">IF(R$2="n","",IF(ISERROR(STDEV(IF($F$3:$F$1002=$F92, R$3:R$1002))),"",((IF($E92&gt;AM$2,(", "&amp;R$3&amp;" "&amp;FIXED((MIN(IF($F$3:$F$1002=$F92,R$3:R$1002,""))),$B$2)&amp;"–"&amp;FIXED((MAX(IF($F$3:$F$1002=$F92,R$3:R$1002,""))),$B$2)&amp;IF($A$2&lt;&gt;"y", "", " ("&amp;ROUND((AVERAGE(IF($F$3:$F$1002=$F92, R$3:R$1002))), $B$2)&amp;(IF($C$2="y", "", ")")))&amp;IF($C$2&lt;&gt;"y", "", (IF($A$2&lt;&gt;"y", " (", "±"))&amp;ROUND((STDEV(IF($F$3:$F$1002=$F92, R$3:R$1002))), $D$2)&amp;")")),"")))))</f>
        <v/>
      </c>
      <c r="AN92" s="5" t="str">
        <f t="array" ref="AN92">IF(S$2="n","",IF(ISERROR(STDEV(IF($F$3:$F$1002=$F92, S$3:S$1002))),"",((IF($E92&gt;AN$2,(", "&amp;S$3&amp;" "&amp;FIXED((MIN(IF($F$3:$F$1002=$F92,S$3:S$1002,""))),$B$2)&amp;"–"&amp;FIXED((MAX(IF($F$3:$F$1002=$F92,S$3:S$1002,""))),$B$2)&amp;IF($A$2&lt;&gt;"y", "", " ("&amp;ROUND((AVERAGE(IF($F$3:$F$1002=$F92, S$3:S$1002))), $B$2)&amp;(IF($C$2="y", "", ")")))&amp;IF($C$2&lt;&gt;"y", "", (IF($A$2&lt;&gt;"y", " (", "±"))&amp;ROUND((STDEV(IF($F$3:$F$1002=$F92, S$3:S$1002))), $D$2)&amp;")")),"")))))</f>
        <v/>
      </c>
      <c r="AO92" s="5" t="str">
        <f t="array" ref="AO92">IF(T$2="n","",IF(ISERROR(STDEV(IF($F$3:$F$1002=$F92, T$3:T$1002))),"",((IF($E92&gt;AO$2,(", "&amp;T$3&amp;" "&amp;FIXED((MIN(IF($F$3:$F$1002=$F92,T$3:T$1002,""))),$B$2)&amp;"–"&amp;FIXED((MAX(IF($F$3:$F$1002=$F92,T$3:T$1002,""))),$B$2)&amp;IF($A$2&lt;&gt;"y", "", " ("&amp;ROUND((AVERAGE(IF($F$3:$F$1002=$F92, T$3:T$1002))), $B$2)&amp;(IF($C$2="y", "", ")")))&amp;IF($C$2&lt;&gt;"y", "", (IF($A$2&lt;&gt;"y", " (", "±"))&amp;ROUND((STDEV(IF($F$3:$F$1002=$F92, T$3:T$1002))), $D$2)&amp;")")),"")))))</f>
        <v/>
      </c>
      <c r="AP92" s="5" t="str">
        <f t="array" ref="AP92">IF(U$2="n","",IF(ISERROR(STDEV(IF($F$3:$F$1002=$F92, U$3:U$1002))),"",((IF($E92&gt;AP$2,(", "&amp;U$3&amp;" "&amp;FIXED((MIN(IF($F$3:$F$1002=$F92,U$3:U$1002,""))),$B$2)&amp;"–"&amp;FIXED((MAX(IF($F$3:$F$1002=$F92,U$3:U$1002,""))),$B$2)&amp;IF($A$2&lt;&gt;"y", "", " ("&amp;ROUND((AVERAGE(IF($F$3:$F$1002=$F92, U$3:U$1002))), $B$2)&amp;(IF($C$2="y", "", ")")))&amp;IF($C$2&lt;&gt;"y", "", (IF($A$2&lt;&gt;"y", " (", "±"))&amp;ROUND((STDEV(IF($F$3:$F$1002=$F92, U$3:U$1002))), $D$2)&amp;")")),"")))))</f>
        <v/>
      </c>
      <c r="AQ92" s="5" t="str">
        <f t="array" ref="AQ92">IF(V$2="n","",IF(ISERROR(STDEV(IF($F$3:$F$1002=$F92, V$3:V$1002))),"",((IF($E92&gt;AQ$2,(", "&amp;V$3&amp;" "&amp;FIXED((MIN(IF($F$3:$F$1002=$F92,V$3:V$1002,""))),$B$2)&amp;"–"&amp;FIXED((MAX(IF($F$3:$F$1002=$F92,V$3:V$1002,""))),$B$2)&amp;IF($A$2&lt;&gt;"y", "", " ("&amp;ROUND((AVERAGE(IF($F$3:$F$1002=$F92, V$3:V$1002))), $B$2)&amp;(IF($C$2="y", "", ")")))&amp;IF($C$2&lt;&gt;"y", "", (IF($A$2&lt;&gt;"y", " (", "±"))&amp;ROUND((STDEV(IF($F$3:$F$1002=$F92, V$3:V$1002))), $D$2)&amp;")")),"")))))</f>
        <v/>
      </c>
      <c r="AR92" s="5" t="str">
        <f t="array" ref="AR92">IF(W$2="n","",IF(ISERROR(STDEV(IF($F$3:$F$1002=$F92, W$3:W$1002))),"",((IF($E92&gt;AR$2,(", "&amp;W$3&amp;" "&amp;FIXED((MIN(IF($F$3:$F$1002=$F92,W$3:W$1002,""))),$B$2)&amp;"–"&amp;FIXED((MAX(IF($F$3:$F$1002=$F92,W$3:W$1002,""))),$B$2)&amp;IF($A$2&lt;&gt;"y", "", " ("&amp;ROUND((AVERAGE(IF($F$3:$F$1002=$F92, W$3:W$1002))), $B$2)&amp;(IF($C$2="y", "", ")")))&amp;IF($C$2&lt;&gt;"y", "", (IF($A$2&lt;&gt;"y", " (", "±"))&amp;ROUND((STDEV(IF($F$3:$F$1002=$F92, W$3:W$1002))), $D$2)&amp;")")),"")))))</f>
        <v/>
      </c>
      <c r="AS92" s="5" t="str">
        <f t="array" ref="AS92">IF(X$2="n","",IF(ISERROR(STDEV(IF($F$3:$F$1002=$F92, X$3:X$1002))),"",((IF($E92&gt;AS$2,(", "&amp;X$3&amp;" "&amp;FIXED((MIN(IF($F$3:$F$1002=$F92,X$3:X$1002,""))),$B$2)&amp;"–"&amp;FIXED((MAX(IF($F$3:$F$1002=$F92,X$3:X$1002,""))),$B$2)&amp;IF($A$2&lt;&gt;"y", "", " ("&amp;ROUND((AVERAGE(IF($F$3:$F$1002=$F92, X$3:X$1002))), $B$2)&amp;(IF($C$2="y", "", ")")))&amp;IF($C$2&lt;&gt;"y", "", (IF($A$2&lt;&gt;"y", " (", "±"))&amp;ROUND((STDEV(IF($F$3:$F$1002=$F92, X$3:X$1002))), $D$2)&amp;")")),"")))))</f>
        <v/>
      </c>
      <c r="AT92" s="5" t="str">
        <f t="array" ref="AT92">IF(Y$2="n","",IF(ISERROR(STDEV(IF($F$3:$F$1002=$F92, Y$3:Y$1002))),"",((IF($E92&gt;AT$2,(", "&amp;Y$3&amp;" "&amp;FIXED((MIN(IF($F$3:$F$1002=$F92,Y$3:Y$1002,""))),$B$2)&amp;"–"&amp;FIXED((MAX(IF($F$3:$F$1002=$F92,Y$3:Y$1002,""))),$B$2)&amp;IF($A$2&lt;&gt;"y", "", " ("&amp;ROUND((AVERAGE(IF($F$3:$F$1002=$F92, Y$3:Y$1002))), $B$2)&amp;(IF($C$2="y", "", ")")))&amp;IF($C$2&lt;&gt;"y", "", (IF($A$2&lt;&gt;"y", " (", "±"))&amp;ROUND((STDEV(IF($F$3:$F$1002=$F92, Y$3:Y$1002))), $D$2)&amp;")")),"")))))</f>
        <v/>
      </c>
      <c r="AU92" s="5" t="str">
        <f t="array" ref="AU92">IF(Z$2="n","",IF(ISERROR(STDEV(IF($F$3:$F$1002=$F92, Z$3:Z$1002))),"",((IF($E92&gt;AU$2,(", "&amp;Z$3&amp;" "&amp;FIXED((MIN(IF($F$3:$F$1002=$F92,Z$3:Z$1002,""))),$B$2)&amp;"–"&amp;FIXED((MAX(IF($F$3:$F$1002=$F92,Z$3:Z$1002,""))),$B$2)&amp;IF($A$2&lt;&gt;"y", "", " ("&amp;ROUND((AVERAGE(IF($F$3:$F$1002=$F92, Z$3:Z$1002))), $B$2)&amp;(IF($C$2="y", "", ")")))&amp;IF($C$2&lt;&gt;"y", "", (IF($A$2&lt;&gt;"y", " (", "±"))&amp;ROUND((STDEV(IF($F$3:$F$1002=$F92, Z$3:Z$1002))), $D$2)&amp;")")),"")))))</f>
        <v/>
      </c>
      <c r="AV92" s="5" t="str">
        <f t="array" ref="AV92">IF(AA$2="n","",IF(ISERROR(STDEV(IF($F$3:$F$1002=$F92, AA$3:AA$1002))),"",((IF($E92&gt;AV$2,(", "&amp;AA$3&amp;" "&amp;FIXED((MIN(IF($F$3:$F$1002=$F92,AA$3:AA$1002,""))),$B$2)&amp;"–"&amp;FIXED((MAX(IF($F$3:$F$1002=$F92,AA$3:AA$1002,""))),$B$2)&amp;IF($A$2&lt;&gt;"y", "", " ("&amp;ROUND((AVERAGE(IF($F$3:$F$1002=$F92, AA$3:AA$1002))), $B$2)&amp;(IF($C$2="y", "", ")")))&amp;IF($C$2&lt;&gt;"y", "", (IF($A$2&lt;&gt;"y", " (", "±"))&amp;ROUND((STDEV(IF($F$3:$F$1002=$F92, AA$3:AA$1002))), $D$2)&amp;")")),"")))))</f>
        <v/>
      </c>
      <c r="AW92" s="5">
        <f t="shared" si="24"/>
        <v>70</v>
      </c>
      <c r="AX92" s="51" t="str">
        <f t="shared" si="25"/>
        <v/>
      </c>
    </row>
    <row r="93" spans="1:50" s="1" customFormat="1" x14ac:dyDescent="0.2">
      <c r="A93" s="45">
        <f t="shared" si="20"/>
        <v>5</v>
      </c>
      <c r="B93" s="38"/>
      <c r="C93" s="38"/>
      <c r="D93" s="38"/>
      <c r="E93" s="4">
        <f t="shared" si="26"/>
        <v>0</v>
      </c>
      <c r="F93" s="4" t="str">
        <f t="shared" si="21"/>
        <v/>
      </c>
      <c r="G93" s="5">
        <f t="shared" si="22"/>
        <v>0</v>
      </c>
      <c r="H93" s="38"/>
      <c r="I93" s="38"/>
      <c r="J93" s="38"/>
      <c r="K93" s="38"/>
      <c r="L93" s="38"/>
      <c r="M93" s="38"/>
      <c r="N93" s="38"/>
      <c r="O93" s="38"/>
      <c r="P93" s="38"/>
      <c r="Q93" s="38"/>
      <c r="R93" s="38"/>
      <c r="S93" s="38"/>
      <c r="T93" s="38"/>
      <c r="U93" s="38"/>
      <c r="V93" s="38"/>
      <c r="W93" s="38"/>
      <c r="X93" s="38"/>
      <c r="Y93" s="38"/>
      <c r="Z93" s="38"/>
      <c r="AA93" s="38"/>
      <c r="AB93" s="5" t="str">
        <f t="shared" si="23"/>
        <v/>
      </c>
      <c r="AC93" s="5" t="str">
        <f t="array" ref="AC93">IF(H$2="n","",IF(ISERROR(STDEV(IF($F$3:$F$1002=$F93, H$3:H$1002))),"",((IF($E93&gt;AC$2,(H$3&amp;" "&amp;FIXED((MIN(IF($F$3:$F$1002=$F93,H$3:H$1002,""))),$B$2)&amp;"–"&amp;FIXED((MAX(IF($F$3:$F$1002=$F93,H$3:H$1002,""))),$B$2)&amp;IF($A$2&lt;&gt;"y", "", " ("&amp;ROUND((AVERAGE(IF($F$3:$F$1002=$F93, H$3:H$1002))), $B$2)&amp;(IF($C$2="y", "", ")")))&amp;IF($C$2&lt;&gt;"y", "", (IF($A$2&lt;&gt;"y", " (", "±"))&amp;ROUND((STDEV(IF($F$3:$F$1002=$F93, H$3:H$1002))), $D$2)&amp;")")),"")))))</f>
        <v/>
      </c>
      <c r="AD93" s="5" t="str">
        <f t="array" ref="AD93">IF(I$2="n","",IF(ISERROR(STDEV(IF($F$3:$F$1002=$F93, I$3:I$1002))),"",((IF($E93&gt;AD$2,(", "&amp;I$3&amp;" "&amp;FIXED((MIN(IF($F$3:$F$1002=$F93,I$3:I$1002,""))),$B$2)&amp;"–"&amp;FIXED((MAX(IF($F$3:$F$1002=$F93,I$3:I$1002,""))),$B$2)&amp;IF($A$2&lt;&gt;"y", "", " ("&amp;ROUND((AVERAGE(IF($F$3:$F$1002=$F93, I$3:I$1002))), $B$2)&amp;(IF($C$2="y", "", ")")))&amp;IF($C$2&lt;&gt;"y", "", (IF($A$2&lt;&gt;"y", " (", "±"))&amp;ROUND((STDEV(IF($F$3:$F$1002=$F93, I$3:I$1002))), $D$2)&amp;")")),"")))))</f>
        <v/>
      </c>
      <c r="AE93" s="5" t="str">
        <f t="array" ref="AE93">IF(J$2="n","",IF(ISERROR(STDEV(IF($F$3:$F$1002=$F93, J$3:J$1002))),"",((IF($E93&gt;AE$2,(", "&amp;J$3&amp;" "&amp;FIXED((MIN(IF($F$3:$F$1002=$F93,J$3:J$1002,""))),$B$2)&amp;"–"&amp;FIXED((MAX(IF($F$3:$F$1002=$F93,J$3:J$1002,""))),$B$2)&amp;IF($A$2&lt;&gt;"y", "", " ("&amp;ROUND((AVERAGE(IF($F$3:$F$1002=$F93, J$3:J$1002))), $B$2)&amp;(IF($C$2="y", "", ")")))&amp;IF($C$2&lt;&gt;"y", "", (IF($A$2&lt;&gt;"y", " (", "±"))&amp;ROUND((STDEV(IF($F$3:$F$1002=$F93, J$3:J$1002))), $D$2)&amp;")")),"")))))</f>
        <v/>
      </c>
      <c r="AF93" s="5" t="str">
        <f t="array" ref="AF93">IF(K$2="n","",IF(ISERROR(STDEV(IF($F$3:$F$1002=$F93, K$3:K$1002))),"",((IF($E93&gt;AF$2,(", "&amp;K$3&amp;" "&amp;FIXED((MIN(IF($F$3:$F$1002=$F93,K$3:K$1002,""))),$B$2)&amp;"–"&amp;FIXED((MAX(IF($F$3:$F$1002=$F93,K$3:K$1002,""))),$B$2)&amp;IF($A$2&lt;&gt;"y", "", " ("&amp;ROUND((AVERAGE(IF($F$3:$F$1002=$F93, K$3:K$1002))), $B$2)&amp;(IF($C$2="y", "", ")")))&amp;IF($C$2&lt;&gt;"y", "", (IF($A$2&lt;&gt;"y", " (", "±"))&amp;ROUND((STDEV(IF($F$3:$F$1002=$F93, K$3:K$1002))), $D$2)&amp;")")),"")))))</f>
        <v/>
      </c>
      <c r="AG93" s="5" t="str">
        <f t="array" ref="AG93">IF(L$2="n","",IF(ISERROR(STDEV(IF($F$3:$F$1002=$F93, L$3:L$1002))),"",((IF($E93&gt;AG$2,(", "&amp;L$3&amp;" "&amp;FIXED((MIN(IF($F$3:$F$1002=$F93,L$3:L$1002,""))),$B$2)&amp;"–"&amp;FIXED((MAX(IF($F$3:$F$1002=$F93,L$3:L$1002,""))),$B$2)&amp;IF($A$2&lt;&gt;"y", "", " ("&amp;ROUND((AVERAGE(IF($F$3:$F$1002=$F93, L$3:L$1002))), $B$2)&amp;(IF($C$2="y", "", ")")))&amp;IF($C$2&lt;&gt;"y", "", (IF($A$2&lt;&gt;"y", " (", "±"))&amp;ROUND((STDEV(IF($F$3:$F$1002=$F93, L$3:L$1002))), $D$2)&amp;")")),"")))))</f>
        <v/>
      </c>
      <c r="AH93" s="5" t="str">
        <f t="array" ref="AH93">IF(M$2="n","",IF(ISERROR(STDEV(IF($F$3:$F$1002=$F93, M$3:M$1002))),"",((IF($E93&gt;AH$2,(", "&amp;M$3&amp;" "&amp;FIXED((MIN(IF($F$3:$F$1002=$F93,M$3:M$1002,""))),$B$2)&amp;"–"&amp;FIXED((MAX(IF($F$3:$F$1002=$F93,M$3:M$1002,""))),$B$2)&amp;IF($A$2&lt;&gt;"y", "", " ("&amp;ROUND((AVERAGE(IF($F$3:$F$1002=$F93, M$3:M$1002))), $B$2)&amp;(IF($C$2="y", "", ")")))&amp;IF($C$2&lt;&gt;"y", "", (IF($A$2&lt;&gt;"y", " (", "±"))&amp;ROUND((STDEV(IF($F$3:$F$1002=$F93, M$3:M$1002))), $D$2)&amp;")")),"")))))</f>
        <v/>
      </c>
      <c r="AI93" s="5" t="str">
        <f t="array" ref="AI93">IF(N$2="n","",IF(ISERROR(STDEV(IF($F$3:$F$1002=$F93, N$3:N$1002))),"",((IF($E93&gt;AI$2,(", "&amp;N$3&amp;" "&amp;FIXED((MIN(IF($F$3:$F$1002=$F93,N$3:N$1002,""))),$B$2)&amp;"–"&amp;FIXED((MAX(IF($F$3:$F$1002=$F93,N$3:N$1002,""))),$B$2)&amp;IF($A$2&lt;&gt;"y", "", " ("&amp;ROUND((AVERAGE(IF($F$3:$F$1002=$F93, N$3:N$1002))), $B$2)&amp;(IF($C$2="y", "", ")")))&amp;IF($C$2&lt;&gt;"y", "", (IF($A$2&lt;&gt;"y", " (", "±"))&amp;ROUND((STDEV(IF($F$3:$F$1002=$F93, N$3:N$1002))), $D$2)&amp;")")),"")))))</f>
        <v/>
      </c>
      <c r="AJ93" s="5" t="str">
        <f t="array" ref="AJ93">IF(O$2="n","",IF(ISERROR(STDEV(IF($F$3:$F$1002=$F93, O$3:O$1002))),"",((IF($E93&gt;AJ$2,(", "&amp;O$3&amp;" "&amp;FIXED((MIN(IF($F$3:$F$1002=$F93,O$3:O$1002,""))),$B$2)&amp;"–"&amp;FIXED((MAX(IF($F$3:$F$1002=$F93,O$3:O$1002,""))),$B$2)&amp;IF($A$2&lt;&gt;"y", "", " ("&amp;ROUND((AVERAGE(IF($F$3:$F$1002=$F93, O$3:O$1002))), $B$2)&amp;(IF($C$2="y", "", ")")))&amp;IF($C$2&lt;&gt;"y", "", (IF($A$2&lt;&gt;"y", " (", "±"))&amp;ROUND((STDEV(IF($F$3:$F$1002=$F93, O$3:O$1002))), $D$2)&amp;")")),"")))))</f>
        <v/>
      </c>
      <c r="AK93" s="5" t="str">
        <f t="array" ref="AK93">IF(P$2="n","",IF(ISERROR(STDEV(IF($F$3:$F$1002=$F93, P$3:P$1002))),"",((IF($E93&gt;AK$2,(", "&amp;P$3&amp;" "&amp;FIXED((MIN(IF($F$3:$F$1002=$F93,P$3:P$1002,""))),$B$2)&amp;"–"&amp;FIXED((MAX(IF($F$3:$F$1002=$F93,P$3:P$1002,""))),$B$2)&amp;IF($A$2&lt;&gt;"y", "", " ("&amp;ROUND((AVERAGE(IF($F$3:$F$1002=$F93, P$3:P$1002))), $B$2)&amp;(IF($C$2="y", "", ")")))&amp;IF($C$2&lt;&gt;"y", "", (IF($A$2&lt;&gt;"y", " (", "±"))&amp;ROUND((STDEV(IF($F$3:$F$1002=$F93, P$3:P$1002))), $D$2)&amp;")")),"")))))</f>
        <v/>
      </c>
      <c r="AL93" s="5" t="str">
        <f t="array" ref="AL93">IF(Q$2="n","",IF(ISERROR(STDEV(IF($F$3:$F$1002=$F93, Q$3:Q$1002))),"",((IF($E93&gt;AL$2,(", "&amp;Q$3&amp;" "&amp;FIXED((MIN(IF($F$3:$F$1002=$F93,Q$3:Q$1002,""))),$B$2)&amp;"–"&amp;FIXED((MAX(IF($F$3:$F$1002=$F93,Q$3:Q$1002,""))),$B$2)&amp;IF($A$2&lt;&gt;"y", "", " ("&amp;ROUND((AVERAGE(IF($F$3:$F$1002=$F93, Q$3:Q$1002))), $B$2)&amp;(IF($C$2="y", "", ")")))&amp;IF($C$2&lt;&gt;"y", "", (IF($A$2&lt;&gt;"y", " (", "±"))&amp;ROUND((STDEV(IF($F$3:$F$1002=$F93, Q$3:Q$1002))), $D$2)&amp;")")),"")))))</f>
        <v/>
      </c>
      <c r="AM93" s="5" t="str">
        <f t="array" ref="AM93">IF(R$2="n","",IF(ISERROR(STDEV(IF($F$3:$F$1002=$F93, R$3:R$1002))),"",((IF($E93&gt;AM$2,(", "&amp;R$3&amp;" "&amp;FIXED((MIN(IF($F$3:$F$1002=$F93,R$3:R$1002,""))),$B$2)&amp;"–"&amp;FIXED((MAX(IF($F$3:$F$1002=$F93,R$3:R$1002,""))),$B$2)&amp;IF($A$2&lt;&gt;"y", "", " ("&amp;ROUND((AVERAGE(IF($F$3:$F$1002=$F93, R$3:R$1002))), $B$2)&amp;(IF($C$2="y", "", ")")))&amp;IF($C$2&lt;&gt;"y", "", (IF($A$2&lt;&gt;"y", " (", "±"))&amp;ROUND((STDEV(IF($F$3:$F$1002=$F93, R$3:R$1002))), $D$2)&amp;")")),"")))))</f>
        <v/>
      </c>
      <c r="AN93" s="5" t="str">
        <f t="array" ref="AN93">IF(S$2="n","",IF(ISERROR(STDEV(IF($F$3:$F$1002=$F93, S$3:S$1002))),"",((IF($E93&gt;AN$2,(", "&amp;S$3&amp;" "&amp;FIXED((MIN(IF($F$3:$F$1002=$F93,S$3:S$1002,""))),$B$2)&amp;"–"&amp;FIXED((MAX(IF($F$3:$F$1002=$F93,S$3:S$1002,""))),$B$2)&amp;IF($A$2&lt;&gt;"y", "", " ("&amp;ROUND((AVERAGE(IF($F$3:$F$1002=$F93, S$3:S$1002))), $B$2)&amp;(IF($C$2="y", "", ")")))&amp;IF($C$2&lt;&gt;"y", "", (IF($A$2&lt;&gt;"y", " (", "±"))&amp;ROUND((STDEV(IF($F$3:$F$1002=$F93, S$3:S$1002))), $D$2)&amp;")")),"")))))</f>
        <v/>
      </c>
      <c r="AO93" s="5" t="str">
        <f t="array" ref="AO93">IF(T$2="n","",IF(ISERROR(STDEV(IF($F$3:$F$1002=$F93, T$3:T$1002))),"",((IF($E93&gt;AO$2,(", "&amp;T$3&amp;" "&amp;FIXED((MIN(IF($F$3:$F$1002=$F93,T$3:T$1002,""))),$B$2)&amp;"–"&amp;FIXED((MAX(IF($F$3:$F$1002=$F93,T$3:T$1002,""))),$B$2)&amp;IF($A$2&lt;&gt;"y", "", " ("&amp;ROUND((AVERAGE(IF($F$3:$F$1002=$F93, T$3:T$1002))), $B$2)&amp;(IF($C$2="y", "", ")")))&amp;IF($C$2&lt;&gt;"y", "", (IF($A$2&lt;&gt;"y", " (", "±"))&amp;ROUND((STDEV(IF($F$3:$F$1002=$F93, T$3:T$1002))), $D$2)&amp;")")),"")))))</f>
        <v/>
      </c>
      <c r="AP93" s="5" t="str">
        <f t="array" ref="AP93">IF(U$2="n","",IF(ISERROR(STDEV(IF($F$3:$F$1002=$F93, U$3:U$1002))),"",((IF($E93&gt;AP$2,(", "&amp;U$3&amp;" "&amp;FIXED((MIN(IF($F$3:$F$1002=$F93,U$3:U$1002,""))),$B$2)&amp;"–"&amp;FIXED((MAX(IF($F$3:$F$1002=$F93,U$3:U$1002,""))),$B$2)&amp;IF($A$2&lt;&gt;"y", "", " ("&amp;ROUND((AVERAGE(IF($F$3:$F$1002=$F93, U$3:U$1002))), $B$2)&amp;(IF($C$2="y", "", ")")))&amp;IF($C$2&lt;&gt;"y", "", (IF($A$2&lt;&gt;"y", " (", "±"))&amp;ROUND((STDEV(IF($F$3:$F$1002=$F93, U$3:U$1002))), $D$2)&amp;")")),"")))))</f>
        <v/>
      </c>
      <c r="AQ93" s="5" t="str">
        <f t="array" ref="AQ93">IF(V$2="n","",IF(ISERROR(STDEV(IF($F$3:$F$1002=$F93, V$3:V$1002))),"",((IF($E93&gt;AQ$2,(", "&amp;V$3&amp;" "&amp;FIXED((MIN(IF($F$3:$F$1002=$F93,V$3:V$1002,""))),$B$2)&amp;"–"&amp;FIXED((MAX(IF($F$3:$F$1002=$F93,V$3:V$1002,""))),$B$2)&amp;IF($A$2&lt;&gt;"y", "", " ("&amp;ROUND((AVERAGE(IF($F$3:$F$1002=$F93, V$3:V$1002))), $B$2)&amp;(IF($C$2="y", "", ")")))&amp;IF($C$2&lt;&gt;"y", "", (IF($A$2&lt;&gt;"y", " (", "±"))&amp;ROUND((STDEV(IF($F$3:$F$1002=$F93, V$3:V$1002))), $D$2)&amp;")")),"")))))</f>
        <v/>
      </c>
      <c r="AR93" s="5" t="str">
        <f t="array" ref="AR93">IF(W$2="n","",IF(ISERROR(STDEV(IF($F$3:$F$1002=$F93, W$3:W$1002))),"",((IF($E93&gt;AR$2,(", "&amp;W$3&amp;" "&amp;FIXED((MIN(IF($F$3:$F$1002=$F93,W$3:W$1002,""))),$B$2)&amp;"–"&amp;FIXED((MAX(IF($F$3:$F$1002=$F93,W$3:W$1002,""))),$B$2)&amp;IF($A$2&lt;&gt;"y", "", " ("&amp;ROUND((AVERAGE(IF($F$3:$F$1002=$F93, W$3:W$1002))), $B$2)&amp;(IF($C$2="y", "", ")")))&amp;IF($C$2&lt;&gt;"y", "", (IF($A$2&lt;&gt;"y", " (", "±"))&amp;ROUND((STDEV(IF($F$3:$F$1002=$F93, W$3:W$1002))), $D$2)&amp;")")),"")))))</f>
        <v/>
      </c>
      <c r="AS93" s="5" t="str">
        <f t="array" ref="AS93">IF(X$2="n","",IF(ISERROR(STDEV(IF($F$3:$F$1002=$F93, X$3:X$1002))),"",((IF($E93&gt;AS$2,(", "&amp;X$3&amp;" "&amp;FIXED((MIN(IF($F$3:$F$1002=$F93,X$3:X$1002,""))),$B$2)&amp;"–"&amp;FIXED((MAX(IF($F$3:$F$1002=$F93,X$3:X$1002,""))),$B$2)&amp;IF($A$2&lt;&gt;"y", "", " ("&amp;ROUND((AVERAGE(IF($F$3:$F$1002=$F93, X$3:X$1002))), $B$2)&amp;(IF($C$2="y", "", ")")))&amp;IF($C$2&lt;&gt;"y", "", (IF($A$2&lt;&gt;"y", " (", "±"))&amp;ROUND((STDEV(IF($F$3:$F$1002=$F93, X$3:X$1002))), $D$2)&amp;")")),"")))))</f>
        <v/>
      </c>
      <c r="AT93" s="5" t="str">
        <f t="array" ref="AT93">IF(Y$2="n","",IF(ISERROR(STDEV(IF($F$3:$F$1002=$F93, Y$3:Y$1002))),"",((IF($E93&gt;AT$2,(", "&amp;Y$3&amp;" "&amp;FIXED((MIN(IF($F$3:$F$1002=$F93,Y$3:Y$1002,""))),$B$2)&amp;"–"&amp;FIXED((MAX(IF($F$3:$F$1002=$F93,Y$3:Y$1002,""))),$B$2)&amp;IF($A$2&lt;&gt;"y", "", " ("&amp;ROUND((AVERAGE(IF($F$3:$F$1002=$F93, Y$3:Y$1002))), $B$2)&amp;(IF($C$2="y", "", ")")))&amp;IF($C$2&lt;&gt;"y", "", (IF($A$2&lt;&gt;"y", " (", "±"))&amp;ROUND((STDEV(IF($F$3:$F$1002=$F93, Y$3:Y$1002))), $D$2)&amp;")")),"")))))</f>
        <v/>
      </c>
      <c r="AU93" s="5" t="str">
        <f t="array" ref="AU93">IF(Z$2="n","",IF(ISERROR(STDEV(IF($F$3:$F$1002=$F93, Z$3:Z$1002))),"",((IF($E93&gt;AU$2,(", "&amp;Z$3&amp;" "&amp;FIXED((MIN(IF($F$3:$F$1002=$F93,Z$3:Z$1002,""))),$B$2)&amp;"–"&amp;FIXED((MAX(IF($F$3:$F$1002=$F93,Z$3:Z$1002,""))),$B$2)&amp;IF($A$2&lt;&gt;"y", "", " ("&amp;ROUND((AVERAGE(IF($F$3:$F$1002=$F93, Z$3:Z$1002))), $B$2)&amp;(IF($C$2="y", "", ")")))&amp;IF($C$2&lt;&gt;"y", "", (IF($A$2&lt;&gt;"y", " (", "±"))&amp;ROUND((STDEV(IF($F$3:$F$1002=$F93, Z$3:Z$1002))), $D$2)&amp;")")),"")))))</f>
        <v/>
      </c>
      <c r="AV93" s="5" t="str">
        <f t="array" ref="AV93">IF(AA$2="n","",IF(ISERROR(STDEV(IF($F$3:$F$1002=$F93, AA$3:AA$1002))),"",((IF($E93&gt;AV$2,(", "&amp;AA$3&amp;" "&amp;FIXED((MIN(IF($F$3:$F$1002=$F93,AA$3:AA$1002,""))),$B$2)&amp;"–"&amp;FIXED((MAX(IF($F$3:$F$1002=$F93,AA$3:AA$1002,""))),$B$2)&amp;IF($A$2&lt;&gt;"y", "", " ("&amp;ROUND((AVERAGE(IF($F$3:$F$1002=$F93, AA$3:AA$1002))), $B$2)&amp;(IF($C$2="y", "", ")")))&amp;IF($C$2&lt;&gt;"y", "", (IF($A$2&lt;&gt;"y", " (", "±"))&amp;ROUND((STDEV(IF($F$3:$F$1002=$F93, AA$3:AA$1002))), $D$2)&amp;")")),"")))))</f>
        <v/>
      </c>
      <c r="AW93" s="5">
        <f t="shared" si="24"/>
        <v>71</v>
      </c>
      <c r="AX93" s="51" t="str">
        <f t="shared" si="25"/>
        <v/>
      </c>
    </row>
    <row r="94" spans="1:50" s="1" customFormat="1" x14ac:dyDescent="0.2">
      <c r="A94" s="45">
        <f t="shared" si="20"/>
        <v>5</v>
      </c>
      <c r="B94" s="38"/>
      <c r="C94" s="38"/>
      <c r="D94" s="40"/>
      <c r="E94" s="4">
        <f t="shared" si="26"/>
        <v>0</v>
      </c>
      <c r="F94" s="4" t="str">
        <f t="shared" si="21"/>
        <v/>
      </c>
      <c r="G94" s="5">
        <f t="shared" si="22"/>
        <v>0</v>
      </c>
      <c r="H94" s="38"/>
      <c r="I94" s="38"/>
      <c r="J94" s="38"/>
      <c r="K94" s="38"/>
      <c r="L94" s="38"/>
      <c r="M94" s="38"/>
      <c r="N94" s="38"/>
      <c r="O94" s="38"/>
      <c r="P94" s="38"/>
      <c r="Q94" s="38"/>
      <c r="R94" s="38"/>
      <c r="S94" s="38"/>
      <c r="T94" s="38"/>
      <c r="U94" s="38"/>
      <c r="V94" s="38"/>
      <c r="W94" s="38"/>
      <c r="X94" s="38"/>
      <c r="Y94" s="38"/>
      <c r="Z94" s="38"/>
      <c r="AA94" s="38"/>
      <c r="AB94" s="5" t="str">
        <f t="shared" si="23"/>
        <v/>
      </c>
      <c r="AC94" s="5" t="str">
        <f t="array" ref="AC94">IF(H$2="n","",IF(ISERROR(STDEV(IF($F$3:$F$1002=$F94, H$3:H$1002))),"",((IF($E94&gt;AC$2,(H$3&amp;" "&amp;FIXED((MIN(IF($F$3:$F$1002=$F94,H$3:H$1002,""))),$B$2)&amp;"–"&amp;FIXED((MAX(IF($F$3:$F$1002=$F94,H$3:H$1002,""))),$B$2)&amp;IF($A$2&lt;&gt;"y", "", " ("&amp;ROUND((AVERAGE(IF($F$3:$F$1002=$F94, H$3:H$1002))), $B$2)&amp;(IF($C$2="y", "", ")")))&amp;IF($C$2&lt;&gt;"y", "", (IF($A$2&lt;&gt;"y", " (", "±"))&amp;ROUND((STDEV(IF($F$3:$F$1002=$F94, H$3:H$1002))), $D$2)&amp;")")),"")))))</f>
        <v/>
      </c>
      <c r="AD94" s="5" t="str">
        <f t="array" ref="AD94">IF(I$2="n","",IF(ISERROR(STDEV(IF($F$3:$F$1002=$F94, I$3:I$1002))),"",((IF($E94&gt;AD$2,(", "&amp;I$3&amp;" "&amp;FIXED((MIN(IF($F$3:$F$1002=$F94,I$3:I$1002,""))),$B$2)&amp;"–"&amp;FIXED((MAX(IF($F$3:$F$1002=$F94,I$3:I$1002,""))),$B$2)&amp;IF($A$2&lt;&gt;"y", "", " ("&amp;ROUND((AVERAGE(IF($F$3:$F$1002=$F94, I$3:I$1002))), $B$2)&amp;(IF($C$2="y", "", ")")))&amp;IF($C$2&lt;&gt;"y", "", (IF($A$2&lt;&gt;"y", " (", "±"))&amp;ROUND((STDEV(IF($F$3:$F$1002=$F94, I$3:I$1002))), $D$2)&amp;")")),"")))))</f>
        <v/>
      </c>
      <c r="AE94" s="5" t="str">
        <f t="array" ref="AE94">IF(J$2="n","",IF(ISERROR(STDEV(IF($F$3:$F$1002=$F94, J$3:J$1002))),"",((IF($E94&gt;AE$2,(", "&amp;J$3&amp;" "&amp;FIXED((MIN(IF($F$3:$F$1002=$F94,J$3:J$1002,""))),$B$2)&amp;"–"&amp;FIXED((MAX(IF($F$3:$F$1002=$F94,J$3:J$1002,""))),$B$2)&amp;IF($A$2&lt;&gt;"y", "", " ("&amp;ROUND((AVERAGE(IF($F$3:$F$1002=$F94, J$3:J$1002))), $B$2)&amp;(IF($C$2="y", "", ")")))&amp;IF($C$2&lt;&gt;"y", "", (IF($A$2&lt;&gt;"y", " (", "±"))&amp;ROUND((STDEV(IF($F$3:$F$1002=$F94, J$3:J$1002))), $D$2)&amp;")")),"")))))</f>
        <v/>
      </c>
      <c r="AF94" s="5" t="str">
        <f t="array" ref="AF94">IF(K$2="n","",IF(ISERROR(STDEV(IF($F$3:$F$1002=$F94, K$3:K$1002))),"",((IF($E94&gt;AF$2,(", "&amp;K$3&amp;" "&amp;FIXED((MIN(IF($F$3:$F$1002=$F94,K$3:K$1002,""))),$B$2)&amp;"–"&amp;FIXED((MAX(IF($F$3:$F$1002=$F94,K$3:K$1002,""))),$B$2)&amp;IF($A$2&lt;&gt;"y", "", " ("&amp;ROUND((AVERAGE(IF($F$3:$F$1002=$F94, K$3:K$1002))), $B$2)&amp;(IF($C$2="y", "", ")")))&amp;IF($C$2&lt;&gt;"y", "", (IF($A$2&lt;&gt;"y", " (", "±"))&amp;ROUND((STDEV(IF($F$3:$F$1002=$F94, K$3:K$1002))), $D$2)&amp;")")),"")))))</f>
        <v/>
      </c>
      <c r="AG94" s="5" t="str">
        <f t="array" ref="AG94">IF(L$2="n","",IF(ISERROR(STDEV(IF($F$3:$F$1002=$F94, L$3:L$1002))),"",((IF($E94&gt;AG$2,(", "&amp;L$3&amp;" "&amp;FIXED((MIN(IF($F$3:$F$1002=$F94,L$3:L$1002,""))),$B$2)&amp;"–"&amp;FIXED((MAX(IF($F$3:$F$1002=$F94,L$3:L$1002,""))),$B$2)&amp;IF($A$2&lt;&gt;"y", "", " ("&amp;ROUND((AVERAGE(IF($F$3:$F$1002=$F94, L$3:L$1002))), $B$2)&amp;(IF($C$2="y", "", ")")))&amp;IF($C$2&lt;&gt;"y", "", (IF($A$2&lt;&gt;"y", " (", "±"))&amp;ROUND((STDEV(IF($F$3:$F$1002=$F94, L$3:L$1002))), $D$2)&amp;")")),"")))))</f>
        <v/>
      </c>
      <c r="AH94" s="5" t="str">
        <f t="array" ref="AH94">IF(M$2="n","",IF(ISERROR(STDEV(IF($F$3:$F$1002=$F94, M$3:M$1002))),"",((IF($E94&gt;AH$2,(", "&amp;M$3&amp;" "&amp;FIXED((MIN(IF($F$3:$F$1002=$F94,M$3:M$1002,""))),$B$2)&amp;"–"&amp;FIXED((MAX(IF($F$3:$F$1002=$F94,M$3:M$1002,""))),$B$2)&amp;IF($A$2&lt;&gt;"y", "", " ("&amp;ROUND((AVERAGE(IF($F$3:$F$1002=$F94, M$3:M$1002))), $B$2)&amp;(IF($C$2="y", "", ")")))&amp;IF($C$2&lt;&gt;"y", "", (IF($A$2&lt;&gt;"y", " (", "±"))&amp;ROUND((STDEV(IF($F$3:$F$1002=$F94, M$3:M$1002))), $D$2)&amp;")")),"")))))</f>
        <v/>
      </c>
      <c r="AI94" s="5" t="str">
        <f t="array" ref="AI94">IF(N$2="n","",IF(ISERROR(STDEV(IF($F$3:$F$1002=$F94, N$3:N$1002))),"",((IF($E94&gt;AI$2,(", "&amp;N$3&amp;" "&amp;FIXED((MIN(IF($F$3:$F$1002=$F94,N$3:N$1002,""))),$B$2)&amp;"–"&amp;FIXED((MAX(IF($F$3:$F$1002=$F94,N$3:N$1002,""))),$B$2)&amp;IF($A$2&lt;&gt;"y", "", " ("&amp;ROUND((AVERAGE(IF($F$3:$F$1002=$F94, N$3:N$1002))), $B$2)&amp;(IF($C$2="y", "", ")")))&amp;IF($C$2&lt;&gt;"y", "", (IF($A$2&lt;&gt;"y", " (", "±"))&amp;ROUND((STDEV(IF($F$3:$F$1002=$F94, N$3:N$1002))), $D$2)&amp;")")),"")))))</f>
        <v/>
      </c>
      <c r="AJ94" s="5" t="str">
        <f t="array" ref="AJ94">IF(O$2="n","",IF(ISERROR(STDEV(IF($F$3:$F$1002=$F94, O$3:O$1002))),"",((IF($E94&gt;AJ$2,(", "&amp;O$3&amp;" "&amp;FIXED((MIN(IF($F$3:$F$1002=$F94,O$3:O$1002,""))),$B$2)&amp;"–"&amp;FIXED((MAX(IF($F$3:$F$1002=$F94,O$3:O$1002,""))),$B$2)&amp;IF($A$2&lt;&gt;"y", "", " ("&amp;ROUND((AVERAGE(IF($F$3:$F$1002=$F94, O$3:O$1002))), $B$2)&amp;(IF($C$2="y", "", ")")))&amp;IF($C$2&lt;&gt;"y", "", (IF($A$2&lt;&gt;"y", " (", "±"))&amp;ROUND((STDEV(IF($F$3:$F$1002=$F94, O$3:O$1002))), $D$2)&amp;")")),"")))))</f>
        <v/>
      </c>
      <c r="AK94" s="5" t="str">
        <f t="array" ref="AK94">IF(P$2="n","",IF(ISERROR(STDEV(IF($F$3:$F$1002=$F94, P$3:P$1002))),"",((IF($E94&gt;AK$2,(", "&amp;P$3&amp;" "&amp;FIXED((MIN(IF($F$3:$F$1002=$F94,P$3:P$1002,""))),$B$2)&amp;"–"&amp;FIXED((MAX(IF($F$3:$F$1002=$F94,P$3:P$1002,""))),$B$2)&amp;IF($A$2&lt;&gt;"y", "", " ("&amp;ROUND((AVERAGE(IF($F$3:$F$1002=$F94, P$3:P$1002))), $B$2)&amp;(IF($C$2="y", "", ")")))&amp;IF($C$2&lt;&gt;"y", "", (IF($A$2&lt;&gt;"y", " (", "±"))&amp;ROUND((STDEV(IF($F$3:$F$1002=$F94, P$3:P$1002))), $D$2)&amp;")")),"")))))</f>
        <v/>
      </c>
      <c r="AL94" s="5" t="str">
        <f t="array" ref="AL94">IF(Q$2="n","",IF(ISERROR(STDEV(IF($F$3:$F$1002=$F94, Q$3:Q$1002))),"",((IF($E94&gt;AL$2,(", "&amp;Q$3&amp;" "&amp;FIXED((MIN(IF($F$3:$F$1002=$F94,Q$3:Q$1002,""))),$B$2)&amp;"–"&amp;FIXED((MAX(IF($F$3:$F$1002=$F94,Q$3:Q$1002,""))),$B$2)&amp;IF($A$2&lt;&gt;"y", "", " ("&amp;ROUND((AVERAGE(IF($F$3:$F$1002=$F94, Q$3:Q$1002))), $B$2)&amp;(IF($C$2="y", "", ")")))&amp;IF($C$2&lt;&gt;"y", "", (IF($A$2&lt;&gt;"y", " (", "±"))&amp;ROUND((STDEV(IF($F$3:$F$1002=$F94, Q$3:Q$1002))), $D$2)&amp;")")),"")))))</f>
        <v/>
      </c>
      <c r="AM94" s="5" t="str">
        <f t="array" ref="AM94">IF(R$2="n","",IF(ISERROR(STDEV(IF($F$3:$F$1002=$F94, R$3:R$1002))),"",((IF($E94&gt;AM$2,(", "&amp;R$3&amp;" "&amp;FIXED((MIN(IF($F$3:$F$1002=$F94,R$3:R$1002,""))),$B$2)&amp;"–"&amp;FIXED((MAX(IF($F$3:$F$1002=$F94,R$3:R$1002,""))),$B$2)&amp;IF($A$2&lt;&gt;"y", "", " ("&amp;ROUND((AVERAGE(IF($F$3:$F$1002=$F94, R$3:R$1002))), $B$2)&amp;(IF($C$2="y", "", ")")))&amp;IF($C$2&lt;&gt;"y", "", (IF($A$2&lt;&gt;"y", " (", "±"))&amp;ROUND((STDEV(IF($F$3:$F$1002=$F94, R$3:R$1002))), $D$2)&amp;")")),"")))))</f>
        <v/>
      </c>
      <c r="AN94" s="5" t="str">
        <f t="array" ref="AN94">IF(S$2="n","",IF(ISERROR(STDEV(IF($F$3:$F$1002=$F94, S$3:S$1002))),"",((IF($E94&gt;AN$2,(", "&amp;S$3&amp;" "&amp;FIXED((MIN(IF($F$3:$F$1002=$F94,S$3:S$1002,""))),$B$2)&amp;"–"&amp;FIXED((MAX(IF($F$3:$F$1002=$F94,S$3:S$1002,""))),$B$2)&amp;IF($A$2&lt;&gt;"y", "", " ("&amp;ROUND((AVERAGE(IF($F$3:$F$1002=$F94, S$3:S$1002))), $B$2)&amp;(IF($C$2="y", "", ")")))&amp;IF($C$2&lt;&gt;"y", "", (IF($A$2&lt;&gt;"y", " (", "±"))&amp;ROUND((STDEV(IF($F$3:$F$1002=$F94, S$3:S$1002))), $D$2)&amp;")")),"")))))</f>
        <v/>
      </c>
      <c r="AO94" s="5" t="str">
        <f t="array" ref="AO94">IF(T$2="n","",IF(ISERROR(STDEV(IF($F$3:$F$1002=$F94, T$3:T$1002))),"",((IF($E94&gt;AO$2,(", "&amp;T$3&amp;" "&amp;FIXED((MIN(IF($F$3:$F$1002=$F94,T$3:T$1002,""))),$B$2)&amp;"–"&amp;FIXED((MAX(IF($F$3:$F$1002=$F94,T$3:T$1002,""))),$B$2)&amp;IF($A$2&lt;&gt;"y", "", " ("&amp;ROUND((AVERAGE(IF($F$3:$F$1002=$F94, T$3:T$1002))), $B$2)&amp;(IF($C$2="y", "", ")")))&amp;IF($C$2&lt;&gt;"y", "", (IF($A$2&lt;&gt;"y", " (", "±"))&amp;ROUND((STDEV(IF($F$3:$F$1002=$F94, T$3:T$1002))), $D$2)&amp;")")),"")))))</f>
        <v/>
      </c>
      <c r="AP94" s="5" t="str">
        <f t="array" ref="AP94">IF(U$2="n","",IF(ISERROR(STDEV(IF($F$3:$F$1002=$F94, U$3:U$1002))),"",((IF($E94&gt;AP$2,(", "&amp;U$3&amp;" "&amp;FIXED((MIN(IF($F$3:$F$1002=$F94,U$3:U$1002,""))),$B$2)&amp;"–"&amp;FIXED((MAX(IF($F$3:$F$1002=$F94,U$3:U$1002,""))),$B$2)&amp;IF($A$2&lt;&gt;"y", "", " ("&amp;ROUND((AVERAGE(IF($F$3:$F$1002=$F94, U$3:U$1002))), $B$2)&amp;(IF($C$2="y", "", ")")))&amp;IF($C$2&lt;&gt;"y", "", (IF($A$2&lt;&gt;"y", " (", "±"))&amp;ROUND((STDEV(IF($F$3:$F$1002=$F94, U$3:U$1002))), $D$2)&amp;")")),"")))))</f>
        <v/>
      </c>
      <c r="AQ94" s="5" t="str">
        <f t="array" ref="AQ94">IF(V$2="n","",IF(ISERROR(STDEV(IF($F$3:$F$1002=$F94, V$3:V$1002))),"",((IF($E94&gt;AQ$2,(", "&amp;V$3&amp;" "&amp;FIXED((MIN(IF($F$3:$F$1002=$F94,V$3:V$1002,""))),$B$2)&amp;"–"&amp;FIXED((MAX(IF($F$3:$F$1002=$F94,V$3:V$1002,""))),$B$2)&amp;IF($A$2&lt;&gt;"y", "", " ("&amp;ROUND((AVERAGE(IF($F$3:$F$1002=$F94, V$3:V$1002))), $B$2)&amp;(IF($C$2="y", "", ")")))&amp;IF($C$2&lt;&gt;"y", "", (IF($A$2&lt;&gt;"y", " (", "±"))&amp;ROUND((STDEV(IF($F$3:$F$1002=$F94, V$3:V$1002))), $D$2)&amp;")")),"")))))</f>
        <v/>
      </c>
      <c r="AR94" s="5" t="str">
        <f t="array" ref="AR94">IF(W$2="n","",IF(ISERROR(STDEV(IF($F$3:$F$1002=$F94, W$3:W$1002))),"",((IF($E94&gt;AR$2,(", "&amp;W$3&amp;" "&amp;FIXED((MIN(IF($F$3:$F$1002=$F94,W$3:W$1002,""))),$B$2)&amp;"–"&amp;FIXED((MAX(IF($F$3:$F$1002=$F94,W$3:W$1002,""))),$B$2)&amp;IF($A$2&lt;&gt;"y", "", " ("&amp;ROUND((AVERAGE(IF($F$3:$F$1002=$F94, W$3:W$1002))), $B$2)&amp;(IF($C$2="y", "", ")")))&amp;IF($C$2&lt;&gt;"y", "", (IF($A$2&lt;&gt;"y", " (", "±"))&amp;ROUND((STDEV(IF($F$3:$F$1002=$F94, W$3:W$1002))), $D$2)&amp;")")),"")))))</f>
        <v/>
      </c>
      <c r="AS94" s="5" t="str">
        <f t="array" ref="AS94">IF(X$2="n","",IF(ISERROR(STDEV(IF($F$3:$F$1002=$F94, X$3:X$1002))),"",((IF($E94&gt;AS$2,(", "&amp;X$3&amp;" "&amp;FIXED((MIN(IF($F$3:$F$1002=$F94,X$3:X$1002,""))),$B$2)&amp;"–"&amp;FIXED((MAX(IF($F$3:$F$1002=$F94,X$3:X$1002,""))),$B$2)&amp;IF($A$2&lt;&gt;"y", "", " ("&amp;ROUND((AVERAGE(IF($F$3:$F$1002=$F94, X$3:X$1002))), $B$2)&amp;(IF($C$2="y", "", ")")))&amp;IF($C$2&lt;&gt;"y", "", (IF($A$2&lt;&gt;"y", " (", "±"))&amp;ROUND((STDEV(IF($F$3:$F$1002=$F94, X$3:X$1002))), $D$2)&amp;")")),"")))))</f>
        <v/>
      </c>
      <c r="AT94" s="5" t="str">
        <f t="array" ref="AT94">IF(Y$2="n","",IF(ISERROR(STDEV(IF($F$3:$F$1002=$F94, Y$3:Y$1002))),"",((IF($E94&gt;AT$2,(", "&amp;Y$3&amp;" "&amp;FIXED((MIN(IF($F$3:$F$1002=$F94,Y$3:Y$1002,""))),$B$2)&amp;"–"&amp;FIXED((MAX(IF($F$3:$F$1002=$F94,Y$3:Y$1002,""))),$B$2)&amp;IF($A$2&lt;&gt;"y", "", " ("&amp;ROUND((AVERAGE(IF($F$3:$F$1002=$F94, Y$3:Y$1002))), $B$2)&amp;(IF($C$2="y", "", ")")))&amp;IF($C$2&lt;&gt;"y", "", (IF($A$2&lt;&gt;"y", " (", "±"))&amp;ROUND((STDEV(IF($F$3:$F$1002=$F94, Y$3:Y$1002))), $D$2)&amp;")")),"")))))</f>
        <v/>
      </c>
      <c r="AU94" s="5" t="str">
        <f t="array" ref="AU94">IF(Z$2="n","",IF(ISERROR(STDEV(IF($F$3:$F$1002=$F94, Z$3:Z$1002))),"",((IF($E94&gt;AU$2,(", "&amp;Z$3&amp;" "&amp;FIXED((MIN(IF($F$3:$F$1002=$F94,Z$3:Z$1002,""))),$B$2)&amp;"–"&amp;FIXED((MAX(IF($F$3:$F$1002=$F94,Z$3:Z$1002,""))),$B$2)&amp;IF($A$2&lt;&gt;"y", "", " ("&amp;ROUND((AVERAGE(IF($F$3:$F$1002=$F94, Z$3:Z$1002))), $B$2)&amp;(IF($C$2="y", "", ")")))&amp;IF($C$2&lt;&gt;"y", "", (IF($A$2&lt;&gt;"y", " (", "±"))&amp;ROUND((STDEV(IF($F$3:$F$1002=$F94, Z$3:Z$1002))), $D$2)&amp;")")),"")))))</f>
        <v/>
      </c>
      <c r="AV94" s="5" t="str">
        <f t="array" ref="AV94">IF(AA$2="n","",IF(ISERROR(STDEV(IF($F$3:$F$1002=$F94, AA$3:AA$1002))),"",((IF($E94&gt;AV$2,(", "&amp;AA$3&amp;" "&amp;FIXED((MIN(IF($F$3:$F$1002=$F94,AA$3:AA$1002,""))),$B$2)&amp;"–"&amp;FIXED((MAX(IF($F$3:$F$1002=$F94,AA$3:AA$1002,""))),$B$2)&amp;IF($A$2&lt;&gt;"y", "", " ("&amp;ROUND((AVERAGE(IF($F$3:$F$1002=$F94, AA$3:AA$1002))), $B$2)&amp;(IF($C$2="y", "", ")")))&amp;IF($C$2&lt;&gt;"y", "", (IF($A$2&lt;&gt;"y", " (", "±"))&amp;ROUND((STDEV(IF($F$3:$F$1002=$F94, AA$3:AA$1002))), $D$2)&amp;")")),"")))))</f>
        <v/>
      </c>
      <c r="AW94" s="5">
        <f t="shared" si="24"/>
        <v>72</v>
      </c>
      <c r="AX94" s="51" t="str">
        <f t="shared" si="25"/>
        <v/>
      </c>
    </row>
    <row r="95" spans="1:50" s="1" customFormat="1" x14ac:dyDescent="0.2">
      <c r="A95" s="45">
        <f t="shared" si="20"/>
        <v>5</v>
      </c>
      <c r="B95" s="38"/>
      <c r="C95" s="38"/>
      <c r="D95" s="40"/>
      <c r="E95" s="4">
        <f t="shared" si="26"/>
        <v>0</v>
      </c>
      <c r="F95" s="4" t="str">
        <f t="shared" si="21"/>
        <v/>
      </c>
      <c r="G95" s="5">
        <f t="shared" si="22"/>
        <v>0</v>
      </c>
      <c r="H95" s="38"/>
      <c r="I95" s="38"/>
      <c r="J95" s="38"/>
      <c r="K95" s="38"/>
      <c r="L95" s="38"/>
      <c r="M95" s="38"/>
      <c r="N95" s="38"/>
      <c r="O95" s="38"/>
      <c r="P95" s="38"/>
      <c r="Q95" s="38"/>
      <c r="R95" s="38"/>
      <c r="S95" s="38"/>
      <c r="T95" s="38"/>
      <c r="U95" s="38"/>
      <c r="V95" s="38"/>
      <c r="W95" s="38"/>
      <c r="X95" s="38"/>
      <c r="Y95" s="38"/>
      <c r="Z95" s="38"/>
      <c r="AA95" s="38"/>
      <c r="AB95" s="5" t="str">
        <f t="shared" si="23"/>
        <v/>
      </c>
      <c r="AC95" s="5" t="str">
        <f t="array" ref="AC95">IF(H$2="n","",IF(ISERROR(STDEV(IF($F$3:$F$1002=$F95, H$3:H$1002))),"",((IF($E95&gt;AC$2,(H$3&amp;" "&amp;FIXED((MIN(IF($F$3:$F$1002=$F95,H$3:H$1002,""))),$B$2)&amp;"–"&amp;FIXED((MAX(IF($F$3:$F$1002=$F95,H$3:H$1002,""))),$B$2)&amp;IF($A$2&lt;&gt;"y", "", " ("&amp;ROUND((AVERAGE(IF($F$3:$F$1002=$F95, H$3:H$1002))), $B$2)&amp;(IF($C$2="y", "", ")")))&amp;IF($C$2&lt;&gt;"y", "", (IF($A$2&lt;&gt;"y", " (", "±"))&amp;ROUND((STDEV(IF($F$3:$F$1002=$F95, H$3:H$1002))), $D$2)&amp;")")),"")))))</f>
        <v/>
      </c>
      <c r="AD95" s="5" t="str">
        <f t="array" ref="AD95">IF(I$2="n","",IF(ISERROR(STDEV(IF($F$3:$F$1002=$F95, I$3:I$1002))),"",((IF($E95&gt;AD$2,(", "&amp;I$3&amp;" "&amp;FIXED((MIN(IF($F$3:$F$1002=$F95,I$3:I$1002,""))),$B$2)&amp;"–"&amp;FIXED((MAX(IF($F$3:$F$1002=$F95,I$3:I$1002,""))),$B$2)&amp;IF($A$2&lt;&gt;"y", "", " ("&amp;ROUND((AVERAGE(IF($F$3:$F$1002=$F95, I$3:I$1002))), $B$2)&amp;(IF($C$2="y", "", ")")))&amp;IF($C$2&lt;&gt;"y", "", (IF($A$2&lt;&gt;"y", " (", "±"))&amp;ROUND((STDEV(IF($F$3:$F$1002=$F95, I$3:I$1002))), $D$2)&amp;")")),"")))))</f>
        <v/>
      </c>
      <c r="AE95" s="5" t="str">
        <f t="array" ref="AE95">IF(J$2="n","",IF(ISERROR(STDEV(IF($F$3:$F$1002=$F95, J$3:J$1002))),"",((IF($E95&gt;AE$2,(", "&amp;J$3&amp;" "&amp;FIXED((MIN(IF($F$3:$F$1002=$F95,J$3:J$1002,""))),$B$2)&amp;"–"&amp;FIXED((MAX(IF($F$3:$F$1002=$F95,J$3:J$1002,""))),$B$2)&amp;IF($A$2&lt;&gt;"y", "", " ("&amp;ROUND((AVERAGE(IF($F$3:$F$1002=$F95, J$3:J$1002))), $B$2)&amp;(IF($C$2="y", "", ")")))&amp;IF($C$2&lt;&gt;"y", "", (IF($A$2&lt;&gt;"y", " (", "±"))&amp;ROUND((STDEV(IF($F$3:$F$1002=$F95, J$3:J$1002))), $D$2)&amp;")")),"")))))</f>
        <v/>
      </c>
      <c r="AF95" s="5" t="str">
        <f t="array" ref="AF95">IF(K$2="n","",IF(ISERROR(STDEV(IF($F$3:$F$1002=$F95, K$3:K$1002))),"",((IF($E95&gt;AF$2,(", "&amp;K$3&amp;" "&amp;FIXED((MIN(IF($F$3:$F$1002=$F95,K$3:K$1002,""))),$B$2)&amp;"–"&amp;FIXED((MAX(IF($F$3:$F$1002=$F95,K$3:K$1002,""))),$B$2)&amp;IF($A$2&lt;&gt;"y", "", " ("&amp;ROUND((AVERAGE(IF($F$3:$F$1002=$F95, K$3:K$1002))), $B$2)&amp;(IF($C$2="y", "", ")")))&amp;IF($C$2&lt;&gt;"y", "", (IF($A$2&lt;&gt;"y", " (", "±"))&amp;ROUND((STDEV(IF($F$3:$F$1002=$F95, K$3:K$1002))), $D$2)&amp;")")),"")))))</f>
        <v/>
      </c>
      <c r="AG95" s="5" t="str">
        <f t="array" ref="AG95">IF(L$2="n","",IF(ISERROR(STDEV(IF($F$3:$F$1002=$F95, L$3:L$1002))),"",((IF($E95&gt;AG$2,(", "&amp;L$3&amp;" "&amp;FIXED((MIN(IF($F$3:$F$1002=$F95,L$3:L$1002,""))),$B$2)&amp;"–"&amp;FIXED((MAX(IF($F$3:$F$1002=$F95,L$3:L$1002,""))),$B$2)&amp;IF($A$2&lt;&gt;"y", "", " ("&amp;ROUND((AVERAGE(IF($F$3:$F$1002=$F95, L$3:L$1002))), $B$2)&amp;(IF($C$2="y", "", ")")))&amp;IF($C$2&lt;&gt;"y", "", (IF($A$2&lt;&gt;"y", " (", "±"))&amp;ROUND((STDEV(IF($F$3:$F$1002=$F95, L$3:L$1002))), $D$2)&amp;")")),"")))))</f>
        <v/>
      </c>
      <c r="AH95" s="5" t="str">
        <f t="array" ref="AH95">IF(M$2="n","",IF(ISERROR(STDEV(IF($F$3:$F$1002=$F95, M$3:M$1002))),"",((IF($E95&gt;AH$2,(", "&amp;M$3&amp;" "&amp;FIXED((MIN(IF($F$3:$F$1002=$F95,M$3:M$1002,""))),$B$2)&amp;"–"&amp;FIXED((MAX(IF($F$3:$F$1002=$F95,M$3:M$1002,""))),$B$2)&amp;IF($A$2&lt;&gt;"y", "", " ("&amp;ROUND((AVERAGE(IF($F$3:$F$1002=$F95, M$3:M$1002))), $B$2)&amp;(IF($C$2="y", "", ")")))&amp;IF($C$2&lt;&gt;"y", "", (IF($A$2&lt;&gt;"y", " (", "±"))&amp;ROUND((STDEV(IF($F$3:$F$1002=$F95, M$3:M$1002))), $D$2)&amp;")")),"")))))</f>
        <v/>
      </c>
      <c r="AI95" s="5" t="str">
        <f t="array" ref="AI95">IF(N$2="n","",IF(ISERROR(STDEV(IF($F$3:$F$1002=$F95, N$3:N$1002))),"",((IF($E95&gt;AI$2,(", "&amp;N$3&amp;" "&amp;FIXED((MIN(IF($F$3:$F$1002=$F95,N$3:N$1002,""))),$B$2)&amp;"–"&amp;FIXED((MAX(IF($F$3:$F$1002=$F95,N$3:N$1002,""))),$B$2)&amp;IF($A$2&lt;&gt;"y", "", " ("&amp;ROUND((AVERAGE(IF($F$3:$F$1002=$F95, N$3:N$1002))), $B$2)&amp;(IF($C$2="y", "", ")")))&amp;IF($C$2&lt;&gt;"y", "", (IF($A$2&lt;&gt;"y", " (", "±"))&amp;ROUND((STDEV(IF($F$3:$F$1002=$F95, N$3:N$1002))), $D$2)&amp;")")),"")))))</f>
        <v/>
      </c>
      <c r="AJ95" s="5" t="str">
        <f t="array" ref="AJ95">IF(O$2="n","",IF(ISERROR(STDEV(IF($F$3:$F$1002=$F95, O$3:O$1002))),"",((IF($E95&gt;AJ$2,(", "&amp;O$3&amp;" "&amp;FIXED((MIN(IF($F$3:$F$1002=$F95,O$3:O$1002,""))),$B$2)&amp;"–"&amp;FIXED((MAX(IF($F$3:$F$1002=$F95,O$3:O$1002,""))),$B$2)&amp;IF($A$2&lt;&gt;"y", "", " ("&amp;ROUND((AVERAGE(IF($F$3:$F$1002=$F95, O$3:O$1002))), $B$2)&amp;(IF($C$2="y", "", ")")))&amp;IF($C$2&lt;&gt;"y", "", (IF($A$2&lt;&gt;"y", " (", "±"))&amp;ROUND((STDEV(IF($F$3:$F$1002=$F95, O$3:O$1002))), $D$2)&amp;")")),"")))))</f>
        <v/>
      </c>
      <c r="AK95" s="5" t="str">
        <f t="array" ref="AK95">IF(P$2="n","",IF(ISERROR(STDEV(IF($F$3:$F$1002=$F95, P$3:P$1002))),"",((IF($E95&gt;AK$2,(", "&amp;P$3&amp;" "&amp;FIXED((MIN(IF($F$3:$F$1002=$F95,P$3:P$1002,""))),$B$2)&amp;"–"&amp;FIXED((MAX(IF($F$3:$F$1002=$F95,P$3:P$1002,""))),$B$2)&amp;IF($A$2&lt;&gt;"y", "", " ("&amp;ROUND((AVERAGE(IF($F$3:$F$1002=$F95, P$3:P$1002))), $B$2)&amp;(IF($C$2="y", "", ")")))&amp;IF($C$2&lt;&gt;"y", "", (IF($A$2&lt;&gt;"y", " (", "±"))&amp;ROUND((STDEV(IF($F$3:$F$1002=$F95, P$3:P$1002))), $D$2)&amp;")")),"")))))</f>
        <v/>
      </c>
      <c r="AL95" s="5" t="str">
        <f t="array" ref="AL95">IF(Q$2="n","",IF(ISERROR(STDEV(IF($F$3:$F$1002=$F95, Q$3:Q$1002))),"",((IF($E95&gt;AL$2,(", "&amp;Q$3&amp;" "&amp;FIXED((MIN(IF($F$3:$F$1002=$F95,Q$3:Q$1002,""))),$B$2)&amp;"–"&amp;FIXED((MAX(IF($F$3:$F$1002=$F95,Q$3:Q$1002,""))),$B$2)&amp;IF($A$2&lt;&gt;"y", "", " ("&amp;ROUND((AVERAGE(IF($F$3:$F$1002=$F95, Q$3:Q$1002))), $B$2)&amp;(IF($C$2="y", "", ")")))&amp;IF($C$2&lt;&gt;"y", "", (IF($A$2&lt;&gt;"y", " (", "±"))&amp;ROUND((STDEV(IF($F$3:$F$1002=$F95, Q$3:Q$1002))), $D$2)&amp;")")),"")))))</f>
        <v/>
      </c>
      <c r="AM95" s="5" t="str">
        <f t="array" ref="AM95">IF(R$2="n","",IF(ISERROR(STDEV(IF($F$3:$F$1002=$F95, R$3:R$1002))),"",((IF($E95&gt;AM$2,(", "&amp;R$3&amp;" "&amp;FIXED((MIN(IF($F$3:$F$1002=$F95,R$3:R$1002,""))),$B$2)&amp;"–"&amp;FIXED((MAX(IF($F$3:$F$1002=$F95,R$3:R$1002,""))),$B$2)&amp;IF($A$2&lt;&gt;"y", "", " ("&amp;ROUND((AVERAGE(IF($F$3:$F$1002=$F95, R$3:R$1002))), $B$2)&amp;(IF($C$2="y", "", ")")))&amp;IF($C$2&lt;&gt;"y", "", (IF($A$2&lt;&gt;"y", " (", "±"))&amp;ROUND((STDEV(IF($F$3:$F$1002=$F95, R$3:R$1002))), $D$2)&amp;")")),"")))))</f>
        <v/>
      </c>
      <c r="AN95" s="5" t="str">
        <f t="array" ref="AN95">IF(S$2="n","",IF(ISERROR(STDEV(IF($F$3:$F$1002=$F95, S$3:S$1002))),"",((IF($E95&gt;AN$2,(", "&amp;S$3&amp;" "&amp;FIXED((MIN(IF($F$3:$F$1002=$F95,S$3:S$1002,""))),$B$2)&amp;"–"&amp;FIXED((MAX(IF($F$3:$F$1002=$F95,S$3:S$1002,""))),$B$2)&amp;IF($A$2&lt;&gt;"y", "", " ("&amp;ROUND((AVERAGE(IF($F$3:$F$1002=$F95, S$3:S$1002))), $B$2)&amp;(IF($C$2="y", "", ")")))&amp;IF($C$2&lt;&gt;"y", "", (IF($A$2&lt;&gt;"y", " (", "±"))&amp;ROUND((STDEV(IF($F$3:$F$1002=$F95, S$3:S$1002))), $D$2)&amp;")")),"")))))</f>
        <v/>
      </c>
      <c r="AO95" s="5" t="str">
        <f t="array" ref="AO95">IF(T$2="n","",IF(ISERROR(STDEV(IF($F$3:$F$1002=$F95, T$3:T$1002))),"",((IF($E95&gt;AO$2,(", "&amp;T$3&amp;" "&amp;FIXED((MIN(IF($F$3:$F$1002=$F95,T$3:T$1002,""))),$B$2)&amp;"–"&amp;FIXED((MAX(IF($F$3:$F$1002=$F95,T$3:T$1002,""))),$B$2)&amp;IF($A$2&lt;&gt;"y", "", " ("&amp;ROUND((AVERAGE(IF($F$3:$F$1002=$F95, T$3:T$1002))), $B$2)&amp;(IF($C$2="y", "", ")")))&amp;IF($C$2&lt;&gt;"y", "", (IF($A$2&lt;&gt;"y", " (", "±"))&amp;ROUND((STDEV(IF($F$3:$F$1002=$F95, T$3:T$1002))), $D$2)&amp;")")),"")))))</f>
        <v/>
      </c>
      <c r="AP95" s="5" t="str">
        <f t="array" ref="AP95">IF(U$2="n","",IF(ISERROR(STDEV(IF($F$3:$F$1002=$F95, U$3:U$1002))),"",((IF($E95&gt;AP$2,(", "&amp;U$3&amp;" "&amp;FIXED((MIN(IF($F$3:$F$1002=$F95,U$3:U$1002,""))),$B$2)&amp;"–"&amp;FIXED((MAX(IF($F$3:$F$1002=$F95,U$3:U$1002,""))),$B$2)&amp;IF($A$2&lt;&gt;"y", "", " ("&amp;ROUND((AVERAGE(IF($F$3:$F$1002=$F95, U$3:U$1002))), $B$2)&amp;(IF($C$2="y", "", ")")))&amp;IF($C$2&lt;&gt;"y", "", (IF($A$2&lt;&gt;"y", " (", "±"))&amp;ROUND((STDEV(IF($F$3:$F$1002=$F95, U$3:U$1002))), $D$2)&amp;")")),"")))))</f>
        <v/>
      </c>
      <c r="AQ95" s="5" t="str">
        <f t="array" ref="AQ95">IF(V$2="n","",IF(ISERROR(STDEV(IF($F$3:$F$1002=$F95, V$3:V$1002))),"",((IF($E95&gt;AQ$2,(", "&amp;V$3&amp;" "&amp;FIXED((MIN(IF($F$3:$F$1002=$F95,V$3:V$1002,""))),$B$2)&amp;"–"&amp;FIXED((MAX(IF($F$3:$F$1002=$F95,V$3:V$1002,""))),$B$2)&amp;IF($A$2&lt;&gt;"y", "", " ("&amp;ROUND((AVERAGE(IF($F$3:$F$1002=$F95, V$3:V$1002))), $B$2)&amp;(IF($C$2="y", "", ")")))&amp;IF($C$2&lt;&gt;"y", "", (IF($A$2&lt;&gt;"y", " (", "±"))&amp;ROUND((STDEV(IF($F$3:$F$1002=$F95, V$3:V$1002))), $D$2)&amp;")")),"")))))</f>
        <v/>
      </c>
      <c r="AR95" s="5" t="str">
        <f t="array" ref="AR95">IF(W$2="n","",IF(ISERROR(STDEV(IF($F$3:$F$1002=$F95, W$3:W$1002))),"",((IF($E95&gt;AR$2,(", "&amp;W$3&amp;" "&amp;FIXED((MIN(IF($F$3:$F$1002=$F95,W$3:W$1002,""))),$B$2)&amp;"–"&amp;FIXED((MAX(IF($F$3:$F$1002=$F95,W$3:W$1002,""))),$B$2)&amp;IF($A$2&lt;&gt;"y", "", " ("&amp;ROUND((AVERAGE(IF($F$3:$F$1002=$F95, W$3:W$1002))), $B$2)&amp;(IF($C$2="y", "", ")")))&amp;IF($C$2&lt;&gt;"y", "", (IF($A$2&lt;&gt;"y", " (", "±"))&amp;ROUND((STDEV(IF($F$3:$F$1002=$F95, W$3:W$1002))), $D$2)&amp;")")),"")))))</f>
        <v/>
      </c>
      <c r="AS95" s="5" t="str">
        <f t="array" ref="AS95">IF(X$2="n","",IF(ISERROR(STDEV(IF($F$3:$F$1002=$F95, X$3:X$1002))),"",((IF($E95&gt;AS$2,(", "&amp;X$3&amp;" "&amp;FIXED((MIN(IF($F$3:$F$1002=$F95,X$3:X$1002,""))),$B$2)&amp;"–"&amp;FIXED((MAX(IF($F$3:$F$1002=$F95,X$3:X$1002,""))),$B$2)&amp;IF($A$2&lt;&gt;"y", "", " ("&amp;ROUND((AVERAGE(IF($F$3:$F$1002=$F95, X$3:X$1002))), $B$2)&amp;(IF($C$2="y", "", ")")))&amp;IF($C$2&lt;&gt;"y", "", (IF($A$2&lt;&gt;"y", " (", "±"))&amp;ROUND((STDEV(IF($F$3:$F$1002=$F95, X$3:X$1002))), $D$2)&amp;")")),"")))))</f>
        <v/>
      </c>
      <c r="AT95" s="5" t="str">
        <f t="array" ref="AT95">IF(Y$2="n","",IF(ISERROR(STDEV(IF($F$3:$F$1002=$F95, Y$3:Y$1002))),"",((IF($E95&gt;AT$2,(", "&amp;Y$3&amp;" "&amp;FIXED((MIN(IF($F$3:$F$1002=$F95,Y$3:Y$1002,""))),$B$2)&amp;"–"&amp;FIXED((MAX(IF($F$3:$F$1002=$F95,Y$3:Y$1002,""))),$B$2)&amp;IF($A$2&lt;&gt;"y", "", " ("&amp;ROUND((AVERAGE(IF($F$3:$F$1002=$F95, Y$3:Y$1002))), $B$2)&amp;(IF($C$2="y", "", ")")))&amp;IF($C$2&lt;&gt;"y", "", (IF($A$2&lt;&gt;"y", " (", "±"))&amp;ROUND((STDEV(IF($F$3:$F$1002=$F95, Y$3:Y$1002))), $D$2)&amp;")")),"")))))</f>
        <v/>
      </c>
      <c r="AU95" s="5" t="str">
        <f t="array" ref="AU95">IF(Z$2="n","",IF(ISERROR(STDEV(IF($F$3:$F$1002=$F95, Z$3:Z$1002))),"",((IF($E95&gt;AU$2,(", "&amp;Z$3&amp;" "&amp;FIXED((MIN(IF($F$3:$F$1002=$F95,Z$3:Z$1002,""))),$B$2)&amp;"–"&amp;FIXED((MAX(IF($F$3:$F$1002=$F95,Z$3:Z$1002,""))),$B$2)&amp;IF($A$2&lt;&gt;"y", "", " ("&amp;ROUND((AVERAGE(IF($F$3:$F$1002=$F95, Z$3:Z$1002))), $B$2)&amp;(IF($C$2="y", "", ")")))&amp;IF($C$2&lt;&gt;"y", "", (IF($A$2&lt;&gt;"y", " (", "±"))&amp;ROUND((STDEV(IF($F$3:$F$1002=$F95, Z$3:Z$1002))), $D$2)&amp;")")),"")))))</f>
        <v/>
      </c>
      <c r="AV95" s="5" t="str">
        <f t="array" ref="AV95">IF(AA$2="n","",IF(ISERROR(STDEV(IF($F$3:$F$1002=$F95, AA$3:AA$1002))),"",((IF($E95&gt;AV$2,(", "&amp;AA$3&amp;" "&amp;FIXED((MIN(IF($F$3:$F$1002=$F95,AA$3:AA$1002,""))),$B$2)&amp;"–"&amp;FIXED((MAX(IF($F$3:$F$1002=$F95,AA$3:AA$1002,""))),$B$2)&amp;IF($A$2&lt;&gt;"y", "", " ("&amp;ROUND((AVERAGE(IF($F$3:$F$1002=$F95, AA$3:AA$1002))), $B$2)&amp;(IF($C$2="y", "", ")")))&amp;IF($C$2&lt;&gt;"y", "", (IF($A$2&lt;&gt;"y", " (", "±"))&amp;ROUND((STDEV(IF($F$3:$F$1002=$F95, AA$3:AA$1002))), $D$2)&amp;")")),"")))))</f>
        <v/>
      </c>
      <c r="AW95" s="5">
        <f t="shared" si="24"/>
        <v>73</v>
      </c>
      <c r="AX95" s="51" t="str">
        <f t="shared" si="25"/>
        <v/>
      </c>
    </row>
    <row r="96" spans="1:50" s="1" customFormat="1" x14ac:dyDescent="0.2">
      <c r="A96" s="45">
        <f t="shared" si="20"/>
        <v>5</v>
      </c>
      <c r="B96" s="38"/>
      <c r="C96" s="38"/>
      <c r="D96" s="42"/>
      <c r="E96" s="4">
        <f t="shared" si="26"/>
        <v>0</v>
      </c>
      <c r="F96" s="4" t="str">
        <f t="shared" si="21"/>
        <v/>
      </c>
      <c r="G96" s="5">
        <f t="shared" si="22"/>
        <v>0</v>
      </c>
      <c r="H96" s="38"/>
      <c r="I96" s="38"/>
      <c r="J96" s="38"/>
      <c r="K96" s="38"/>
      <c r="L96" s="38"/>
      <c r="M96" s="38"/>
      <c r="N96" s="38"/>
      <c r="O96" s="38"/>
      <c r="P96" s="38"/>
      <c r="Q96" s="38"/>
      <c r="R96" s="38"/>
      <c r="S96" s="38"/>
      <c r="T96" s="38"/>
      <c r="U96" s="38"/>
      <c r="V96" s="38"/>
      <c r="W96" s="38"/>
      <c r="X96" s="38"/>
      <c r="Y96" s="38"/>
      <c r="Z96" s="38"/>
      <c r="AA96" s="38"/>
      <c r="AB96" s="5" t="str">
        <f t="shared" si="23"/>
        <v/>
      </c>
      <c r="AC96" s="5" t="str">
        <f t="array" ref="AC96">IF(H$2="n","",IF(ISERROR(STDEV(IF($F$3:$F$1002=$F96, H$3:H$1002))),"",((IF($E96&gt;AC$2,(H$3&amp;" "&amp;FIXED((MIN(IF($F$3:$F$1002=$F96,H$3:H$1002,""))),$B$2)&amp;"–"&amp;FIXED((MAX(IF($F$3:$F$1002=$F96,H$3:H$1002,""))),$B$2)&amp;IF($A$2&lt;&gt;"y", "", " ("&amp;ROUND((AVERAGE(IF($F$3:$F$1002=$F96, H$3:H$1002))), $B$2)&amp;(IF($C$2="y", "", ")")))&amp;IF($C$2&lt;&gt;"y", "", (IF($A$2&lt;&gt;"y", " (", "±"))&amp;ROUND((STDEV(IF($F$3:$F$1002=$F96, H$3:H$1002))), $D$2)&amp;")")),"")))))</f>
        <v/>
      </c>
      <c r="AD96" s="5" t="str">
        <f t="array" ref="AD96">IF(I$2="n","",IF(ISERROR(STDEV(IF($F$3:$F$1002=$F96, I$3:I$1002))),"",((IF($E96&gt;AD$2,(", "&amp;I$3&amp;" "&amp;FIXED((MIN(IF($F$3:$F$1002=$F96,I$3:I$1002,""))),$B$2)&amp;"–"&amp;FIXED((MAX(IF($F$3:$F$1002=$F96,I$3:I$1002,""))),$B$2)&amp;IF($A$2&lt;&gt;"y", "", " ("&amp;ROUND((AVERAGE(IF($F$3:$F$1002=$F96, I$3:I$1002))), $B$2)&amp;(IF($C$2="y", "", ")")))&amp;IF($C$2&lt;&gt;"y", "", (IF($A$2&lt;&gt;"y", " (", "±"))&amp;ROUND((STDEV(IF($F$3:$F$1002=$F96, I$3:I$1002))), $D$2)&amp;")")),"")))))</f>
        <v/>
      </c>
      <c r="AE96" s="5" t="str">
        <f t="array" ref="AE96">IF(J$2="n","",IF(ISERROR(STDEV(IF($F$3:$F$1002=$F96, J$3:J$1002))),"",((IF($E96&gt;AE$2,(", "&amp;J$3&amp;" "&amp;FIXED((MIN(IF($F$3:$F$1002=$F96,J$3:J$1002,""))),$B$2)&amp;"–"&amp;FIXED((MAX(IF($F$3:$F$1002=$F96,J$3:J$1002,""))),$B$2)&amp;IF($A$2&lt;&gt;"y", "", " ("&amp;ROUND((AVERAGE(IF($F$3:$F$1002=$F96, J$3:J$1002))), $B$2)&amp;(IF($C$2="y", "", ")")))&amp;IF($C$2&lt;&gt;"y", "", (IF($A$2&lt;&gt;"y", " (", "±"))&amp;ROUND((STDEV(IF($F$3:$F$1002=$F96, J$3:J$1002))), $D$2)&amp;")")),"")))))</f>
        <v/>
      </c>
      <c r="AF96" s="5" t="str">
        <f t="array" ref="AF96">IF(K$2="n","",IF(ISERROR(STDEV(IF($F$3:$F$1002=$F96, K$3:K$1002))),"",((IF($E96&gt;AF$2,(", "&amp;K$3&amp;" "&amp;FIXED((MIN(IF($F$3:$F$1002=$F96,K$3:K$1002,""))),$B$2)&amp;"–"&amp;FIXED((MAX(IF($F$3:$F$1002=$F96,K$3:K$1002,""))),$B$2)&amp;IF($A$2&lt;&gt;"y", "", " ("&amp;ROUND((AVERAGE(IF($F$3:$F$1002=$F96, K$3:K$1002))), $B$2)&amp;(IF($C$2="y", "", ")")))&amp;IF($C$2&lt;&gt;"y", "", (IF($A$2&lt;&gt;"y", " (", "±"))&amp;ROUND((STDEV(IF($F$3:$F$1002=$F96, K$3:K$1002))), $D$2)&amp;")")),"")))))</f>
        <v/>
      </c>
      <c r="AG96" s="5" t="str">
        <f t="array" ref="AG96">IF(L$2="n","",IF(ISERROR(STDEV(IF($F$3:$F$1002=$F96, L$3:L$1002))),"",((IF($E96&gt;AG$2,(", "&amp;L$3&amp;" "&amp;FIXED((MIN(IF($F$3:$F$1002=$F96,L$3:L$1002,""))),$B$2)&amp;"–"&amp;FIXED((MAX(IF($F$3:$F$1002=$F96,L$3:L$1002,""))),$B$2)&amp;IF($A$2&lt;&gt;"y", "", " ("&amp;ROUND((AVERAGE(IF($F$3:$F$1002=$F96, L$3:L$1002))), $B$2)&amp;(IF($C$2="y", "", ")")))&amp;IF($C$2&lt;&gt;"y", "", (IF($A$2&lt;&gt;"y", " (", "±"))&amp;ROUND((STDEV(IF($F$3:$F$1002=$F96, L$3:L$1002))), $D$2)&amp;")")),"")))))</f>
        <v/>
      </c>
      <c r="AH96" s="5" t="str">
        <f t="array" ref="AH96">IF(M$2="n","",IF(ISERROR(STDEV(IF($F$3:$F$1002=$F96, M$3:M$1002))),"",((IF($E96&gt;AH$2,(", "&amp;M$3&amp;" "&amp;FIXED((MIN(IF($F$3:$F$1002=$F96,M$3:M$1002,""))),$B$2)&amp;"–"&amp;FIXED((MAX(IF($F$3:$F$1002=$F96,M$3:M$1002,""))),$B$2)&amp;IF($A$2&lt;&gt;"y", "", " ("&amp;ROUND((AVERAGE(IF($F$3:$F$1002=$F96, M$3:M$1002))), $B$2)&amp;(IF($C$2="y", "", ")")))&amp;IF($C$2&lt;&gt;"y", "", (IF($A$2&lt;&gt;"y", " (", "±"))&amp;ROUND((STDEV(IF($F$3:$F$1002=$F96, M$3:M$1002))), $D$2)&amp;")")),"")))))</f>
        <v/>
      </c>
      <c r="AI96" s="5" t="str">
        <f t="array" ref="AI96">IF(N$2="n","",IF(ISERROR(STDEV(IF($F$3:$F$1002=$F96, N$3:N$1002))),"",((IF($E96&gt;AI$2,(", "&amp;N$3&amp;" "&amp;FIXED((MIN(IF($F$3:$F$1002=$F96,N$3:N$1002,""))),$B$2)&amp;"–"&amp;FIXED((MAX(IF($F$3:$F$1002=$F96,N$3:N$1002,""))),$B$2)&amp;IF($A$2&lt;&gt;"y", "", " ("&amp;ROUND((AVERAGE(IF($F$3:$F$1002=$F96, N$3:N$1002))), $B$2)&amp;(IF($C$2="y", "", ")")))&amp;IF($C$2&lt;&gt;"y", "", (IF($A$2&lt;&gt;"y", " (", "±"))&amp;ROUND((STDEV(IF($F$3:$F$1002=$F96, N$3:N$1002))), $D$2)&amp;")")),"")))))</f>
        <v/>
      </c>
      <c r="AJ96" s="5" t="str">
        <f t="array" ref="AJ96">IF(O$2="n","",IF(ISERROR(STDEV(IF($F$3:$F$1002=$F96, O$3:O$1002))),"",((IF($E96&gt;AJ$2,(", "&amp;O$3&amp;" "&amp;FIXED((MIN(IF($F$3:$F$1002=$F96,O$3:O$1002,""))),$B$2)&amp;"–"&amp;FIXED((MAX(IF($F$3:$F$1002=$F96,O$3:O$1002,""))),$B$2)&amp;IF($A$2&lt;&gt;"y", "", " ("&amp;ROUND((AVERAGE(IF($F$3:$F$1002=$F96, O$3:O$1002))), $B$2)&amp;(IF($C$2="y", "", ")")))&amp;IF($C$2&lt;&gt;"y", "", (IF($A$2&lt;&gt;"y", " (", "±"))&amp;ROUND((STDEV(IF($F$3:$F$1002=$F96, O$3:O$1002))), $D$2)&amp;")")),"")))))</f>
        <v/>
      </c>
      <c r="AK96" s="5" t="str">
        <f t="array" ref="AK96">IF(P$2="n","",IF(ISERROR(STDEV(IF($F$3:$F$1002=$F96, P$3:P$1002))),"",((IF($E96&gt;AK$2,(", "&amp;P$3&amp;" "&amp;FIXED((MIN(IF($F$3:$F$1002=$F96,P$3:P$1002,""))),$B$2)&amp;"–"&amp;FIXED((MAX(IF($F$3:$F$1002=$F96,P$3:P$1002,""))),$B$2)&amp;IF($A$2&lt;&gt;"y", "", " ("&amp;ROUND((AVERAGE(IF($F$3:$F$1002=$F96, P$3:P$1002))), $B$2)&amp;(IF($C$2="y", "", ")")))&amp;IF($C$2&lt;&gt;"y", "", (IF($A$2&lt;&gt;"y", " (", "±"))&amp;ROUND((STDEV(IF($F$3:$F$1002=$F96, P$3:P$1002))), $D$2)&amp;")")),"")))))</f>
        <v/>
      </c>
      <c r="AL96" s="5" t="str">
        <f t="array" ref="AL96">IF(Q$2="n","",IF(ISERROR(STDEV(IF($F$3:$F$1002=$F96, Q$3:Q$1002))),"",((IF($E96&gt;AL$2,(", "&amp;Q$3&amp;" "&amp;FIXED((MIN(IF($F$3:$F$1002=$F96,Q$3:Q$1002,""))),$B$2)&amp;"–"&amp;FIXED((MAX(IF($F$3:$F$1002=$F96,Q$3:Q$1002,""))),$B$2)&amp;IF($A$2&lt;&gt;"y", "", " ("&amp;ROUND((AVERAGE(IF($F$3:$F$1002=$F96, Q$3:Q$1002))), $B$2)&amp;(IF($C$2="y", "", ")")))&amp;IF($C$2&lt;&gt;"y", "", (IF($A$2&lt;&gt;"y", " (", "±"))&amp;ROUND((STDEV(IF($F$3:$F$1002=$F96, Q$3:Q$1002))), $D$2)&amp;")")),"")))))</f>
        <v/>
      </c>
      <c r="AM96" s="5" t="str">
        <f t="array" ref="AM96">IF(R$2="n","",IF(ISERROR(STDEV(IF($F$3:$F$1002=$F96, R$3:R$1002))),"",((IF($E96&gt;AM$2,(", "&amp;R$3&amp;" "&amp;FIXED((MIN(IF($F$3:$F$1002=$F96,R$3:R$1002,""))),$B$2)&amp;"–"&amp;FIXED((MAX(IF($F$3:$F$1002=$F96,R$3:R$1002,""))),$B$2)&amp;IF($A$2&lt;&gt;"y", "", " ("&amp;ROUND((AVERAGE(IF($F$3:$F$1002=$F96, R$3:R$1002))), $B$2)&amp;(IF($C$2="y", "", ")")))&amp;IF($C$2&lt;&gt;"y", "", (IF($A$2&lt;&gt;"y", " (", "±"))&amp;ROUND((STDEV(IF($F$3:$F$1002=$F96, R$3:R$1002))), $D$2)&amp;")")),"")))))</f>
        <v/>
      </c>
      <c r="AN96" s="5" t="str">
        <f t="array" ref="AN96">IF(S$2="n","",IF(ISERROR(STDEV(IF($F$3:$F$1002=$F96, S$3:S$1002))),"",((IF($E96&gt;AN$2,(", "&amp;S$3&amp;" "&amp;FIXED((MIN(IF($F$3:$F$1002=$F96,S$3:S$1002,""))),$B$2)&amp;"–"&amp;FIXED((MAX(IF($F$3:$F$1002=$F96,S$3:S$1002,""))),$B$2)&amp;IF($A$2&lt;&gt;"y", "", " ("&amp;ROUND((AVERAGE(IF($F$3:$F$1002=$F96, S$3:S$1002))), $B$2)&amp;(IF($C$2="y", "", ")")))&amp;IF($C$2&lt;&gt;"y", "", (IF($A$2&lt;&gt;"y", " (", "±"))&amp;ROUND((STDEV(IF($F$3:$F$1002=$F96, S$3:S$1002))), $D$2)&amp;")")),"")))))</f>
        <v/>
      </c>
      <c r="AO96" s="5" t="str">
        <f t="array" ref="AO96">IF(T$2="n","",IF(ISERROR(STDEV(IF($F$3:$F$1002=$F96, T$3:T$1002))),"",((IF($E96&gt;AO$2,(", "&amp;T$3&amp;" "&amp;FIXED((MIN(IF($F$3:$F$1002=$F96,T$3:T$1002,""))),$B$2)&amp;"–"&amp;FIXED((MAX(IF($F$3:$F$1002=$F96,T$3:T$1002,""))),$B$2)&amp;IF($A$2&lt;&gt;"y", "", " ("&amp;ROUND((AVERAGE(IF($F$3:$F$1002=$F96, T$3:T$1002))), $B$2)&amp;(IF($C$2="y", "", ")")))&amp;IF($C$2&lt;&gt;"y", "", (IF($A$2&lt;&gt;"y", " (", "±"))&amp;ROUND((STDEV(IF($F$3:$F$1002=$F96, T$3:T$1002))), $D$2)&amp;")")),"")))))</f>
        <v/>
      </c>
      <c r="AP96" s="5" t="str">
        <f t="array" ref="AP96">IF(U$2="n","",IF(ISERROR(STDEV(IF($F$3:$F$1002=$F96, U$3:U$1002))),"",((IF($E96&gt;AP$2,(", "&amp;U$3&amp;" "&amp;FIXED((MIN(IF($F$3:$F$1002=$F96,U$3:U$1002,""))),$B$2)&amp;"–"&amp;FIXED((MAX(IF($F$3:$F$1002=$F96,U$3:U$1002,""))),$B$2)&amp;IF($A$2&lt;&gt;"y", "", " ("&amp;ROUND((AVERAGE(IF($F$3:$F$1002=$F96, U$3:U$1002))), $B$2)&amp;(IF($C$2="y", "", ")")))&amp;IF($C$2&lt;&gt;"y", "", (IF($A$2&lt;&gt;"y", " (", "±"))&amp;ROUND((STDEV(IF($F$3:$F$1002=$F96, U$3:U$1002))), $D$2)&amp;")")),"")))))</f>
        <v/>
      </c>
      <c r="AQ96" s="5" t="str">
        <f t="array" ref="AQ96">IF(V$2="n","",IF(ISERROR(STDEV(IF($F$3:$F$1002=$F96, V$3:V$1002))),"",((IF($E96&gt;AQ$2,(", "&amp;V$3&amp;" "&amp;FIXED((MIN(IF($F$3:$F$1002=$F96,V$3:V$1002,""))),$B$2)&amp;"–"&amp;FIXED((MAX(IF($F$3:$F$1002=$F96,V$3:V$1002,""))),$B$2)&amp;IF($A$2&lt;&gt;"y", "", " ("&amp;ROUND((AVERAGE(IF($F$3:$F$1002=$F96, V$3:V$1002))), $B$2)&amp;(IF($C$2="y", "", ")")))&amp;IF($C$2&lt;&gt;"y", "", (IF($A$2&lt;&gt;"y", " (", "±"))&amp;ROUND((STDEV(IF($F$3:$F$1002=$F96, V$3:V$1002))), $D$2)&amp;")")),"")))))</f>
        <v/>
      </c>
      <c r="AR96" s="5" t="str">
        <f t="array" ref="AR96">IF(W$2="n","",IF(ISERROR(STDEV(IF($F$3:$F$1002=$F96, W$3:W$1002))),"",((IF($E96&gt;AR$2,(", "&amp;W$3&amp;" "&amp;FIXED((MIN(IF($F$3:$F$1002=$F96,W$3:W$1002,""))),$B$2)&amp;"–"&amp;FIXED((MAX(IF($F$3:$F$1002=$F96,W$3:W$1002,""))),$B$2)&amp;IF($A$2&lt;&gt;"y", "", " ("&amp;ROUND((AVERAGE(IF($F$3:$F$1002=$F96, W$3:W$1002))), $B$2)&amp;(IF($C$2="y", "", ")")))&amp;IF($C$2&lt;&gt;"y", "", (IF($A$2&lt;&gt;"y", " (", "±"))&amp;ROUND((STDEV(IF($F$3:$F$1002=$F96, W$3:W$1002))), $D$2)&amp;")")),"")))))</f>
        <v/>
      </c>
      <c r="AS96" s="5" t="str">
        <f t="array" ref="AS96">IF(X$2="n","",IF(ISERROR(STDEV(IF($F$3:$F$1002=$F96, X$3:X$1002))),"",((IF($E96&gt;AS$2,(", "&amp;X$3&amp;" "&amp;FIXED((MIN(IF($F$3:$F$1002=$F96,X$3:X$1002,""))),$B$2)&amp;"–"&amp;FIXED((MAX(IF($F$3:$F$1002=$F96,X$3:X$1002,""))),$B$2)&amp;IF($A$2&lt;&gt;"y", "", " ("&amp;ROUND((AVERAGE(IF($F$3:$F$1002=$F96, X$3:X$1002))), $B$2)&amp;(IF($C$2="y", "", ")")))&amp;IF($C$2&lt;&gt;"y", "", (IF($A$2&lt;&gt;"y", " (", "±"))&amp;ROUND((STDEV(IF($F$3:$F$1002=$F96, X$3:X$1002))), $D$2)&amp;")")),"")))))</f>
        <v/>
      </c>
      <c r="AT96" s="5" t="str">
        <f t="array" ref="AT96">IF(Y$2="n","",IF(ISERROR(STDEV(IF($F$3:$F$1002=$F96, Y$3:Y$1002))),"",((IF($E96&gt;AT$2,(", "&amp;Y$3&amp;" "&amp;FIXED((MIN(IF($F$3:$F$1002=$F96,Y$3:Y$1002,""))),$B$2)&amp;"–"&amp;FIXED((MAX(IF($F$3:$F$1002=$F96,Y$3:Y$1002,""))),$B$2)&amp;IF($A$2&lt;&gt;"y", "", " ("&amp;ROUND((AVERAGE(IF($F$3:$F$1002=$F96, Y$3:Y$1002))), $B$2)&amp;(IF($C$2="y", "", ")")))&amp;IF($C$2&lt;&gt;"y", "", (IF($A$2&lt;&gt;"y", " (", "±"))&amp;ROUND((STDEV(IF($F$3:$F$1002=$F96, Y$3:Y$1002))), $D$2)&amp;")")),"")))))</f>
        <v/>
      </c>
      <c r="AU96" s="5" t="str">
        <f t="array" ref="AU96">IF(Z$2="n","",IF(ISERROR(STDEV(IF($F$3:$F$1002=$F96, Z$3:Z$1002))),"",((IF($E96&gt;AU$2,(", "&amp;Z$3&amp;" "&amp;FIXED((MIN(IF($F$3:$F$1002=$F96,Z$3:Z$1002,""))),$B$2)&amp;"–"&amp;FIXED((MAX(IF($F$3:$F$1002=$F96,Z$3:Z$1002,""))),$B$2)&amp;IF($A$2&lt;&gt;"y", "", " ("&amp;ROUND((AVERAGE(IF($F$3:$F$1002=$F96, Z$3:Z$1002))), $B$2)&amp;(IF($C$2="y", "", ")")))&amp;IF($C$2&lt;&gt;"y", "", (IF($A$2&lt;&gt;"y", " (", "±"))&amp;ROUND((STDEV(IF($F$3:$F$1002=$F96, Z$3:Z$1002))), $D$2)&amp;")")),"")))))</f>
        <v/>
      </c>
      <c r="AV96" s="5" t="str">
        <f t="array" ref="AV96">IF(AA$2="n","",IF(ISERROR(STDEV(IF($F$3:$F$1002=$F96, AA$3:AA$1002))),"",((IF($E96&gt;AV$2,(", "&amp;AA$3&amp;" "&amp;FIXED((MIN(IF($F$3:$F$1002=$F96,AA$3:AA$1002,""))),$B$2)&amp;"–"&amp;FIXED((MAX(IF($F$3:$F$1002=$F96,AA$3:AA$1002,""))),$B$2)&amp;IF($A$2&lt;&gt;"y", "", " ("&amp;ROUND((AVERAGE(IF($F$3:$F$1002=$F96, AA$3:AA$1002))), $B$2)&amp;(IF($C$2="y", "", ")")))&amp;IF($C$2&lt;&gt;"y", "", (IF($A$2&lt;&gt;"y", " (", "±"))&amp;ROUND((STDEV(IF($F$3:$F$1002=$F96, AA$3:AA$1002))), $D$2)&amp;")")),"")))))</f>
        <v/>
      </c>
      <c r="AW96" s="5">
        <f t="shared" si="24"/>
        <v>74</v>
      </c>
      <c r="AX96" s="51" t="str">
        <f t="shared" si="25"/>
        <v/>
      </c>
    </row>
    <row r="97" spans="1:50" s="1" customFormat="1" x14ac:dyDescent="0.2">
      <c r="A97" s="45">
        <f t="shared" si="20"/>
        <v>5</v>
      </c>
      <c r="B97" s="38"/>
      <c r="C97" s="38"/>
      <c r="D97" s="38"/>
      <c r="E97" s="4">
        <f t="shared" si="26"/>
        <v>0</v>
      </c>
      <c r="F97" s="4" t="str">
        <f t="shared" si="21"/>
        <v/>
      </c>
      <c r="G97" s="5">
        <f t="shared" si="22"/>
        <v>0</v>
      </c>
      <c r="H97" s="38"/>
      <c r="I97" s="38"/>
      <c r="J97" s="38"/>
      <c r="K97" s="38"/>
      <c r="L97" s="38"/>
      <c r="M97" s="38"/>
      <c r="N97" s="38"/>
      <c r="O97" s="38"/>
      <c r="P97" s="38"/>
      <c r="Q97" s="38"/>
      <c r="R97" s="38"/>
      <c r="S97" s="38"/>
      <c r="T97" s="38"/>
      <c r="U97" s="38"/>
      <c r="V97" s="38"/>
      <c r="W97" s="38"/>
      <c r="X97" s="38"/>
      <c r="Y97" s="38"/>
      <c r="Z97" s="38"/>
      <c r="AA97" s="38"/>
      <c r="AB97" s="5" t="str">
        <f t="shared" si="23"/>
        <v/>
      </c>
      <c r="AC97" s="5" t="str">
        <f t="array" ref="AC97">IF(H$2="n","",IF(ISERROR(STDEV(IF($F$3:$F$1002=$F97, H$3:H$1002))),"",((IF($E97&gt;AC$2,(H$3&amp;" "&amp;FIXED((MIN(IF($F$3:$F$1002=$F97,H$3:H$1002,""))),$B$2)&amp;"–"&amp;FIXED((MAX(IF($F$3:$F$1002=$F97,H$3:H$1002,""))),$B$2)&amp;IF($A$2&lt;&gt;"y", "", " ("&amp;ROUND((AVERAGE(IF($F$3:$F$1002=$F97, H$3:H$1002))), $B$2)&amp;(IF($C$2="y", "", ")")))&amp;IF($C$2&lt;&gt;"y", "", (IF($A$2&lt;&gt;"y", " (", "±"))&amp;ROUND((STDEV(IF($F$3:$F$1002=$F97, H$3:H$1002))), $D$2)&amp;")")),"")))))</f>
        <v/>
      </c>
      <c r="AD97" s="5" t="str">
        <f t="array" ref="AD97">IF(I$2="n","",IF(ISERROR(STDEV(IF($F$3:$F$1002=$F97, I$3:I$1002))),"",((IF($E97&gt;AD$2,(", "&amp;I$3&amp;" "&amp;FIXED((MIN(IF($F$3:$F$1002=$F97,I$3:I$1002,""))),$B$2)&amp;"–"&amp;FIXED((MAX(IF($F$3:$F$1002=$F97,I$3:I$1002,""))),$B$2)&amp;IF($A$2&lt;&gt;"y", "", " ("&amp;ROUND((AVERAGE(IF($F$3:$F$1002=$F97, I$3:I$1002))), $B$2)&amp;(IF($C$2="y", "", ")")))&amp;IF($C$2&lt;&gt;"y", "", (IF($A$2&lt;&gt;"y", " (", "±"))&amp;ROUND((STDEV(IF($F$3:$F$1002=$F97, I$3:I$1002))), $D$2)&amp;")")),"")))))</f>
        <v/>
      </c>
      <c r="AE97" s="5" t="str">
        <f t="array" ref="AE97">IF(J$2="n","",IF(ISERROR(STDEV(IF($F$3:$F$1002=$F97, J$3:J$1002))),"",((IF($E97&gt;AE$2,(", "&amp;J$3&amp;" "&amp;FIXED((MIN(IF($F$3:$F$1002=$F97,J$3:J$1002,""))),$B$2)&amp;"–"&amp;FIXED((MAX(IF($F$3:$F$1002=$F97,J$3:J$1002,""))),$B$2)&amp;IF($A$2&lt;&gt;"y", "", " ("&amp;ROUND((AVERAGE(IF($F$3:$F$1002=$F97, J$3:J$1002))), $B$2)&amp;(IF($C$2="y", "", ")")))&amp;IF($C$2&lt;&gt;"y", "", (IF($A$2&lt;&gt;"y", " (", "±"))&amp;ROUND((STDEV(IF($F$3:$F$1002=$F97, J$3:J$1002))), $D$2)&amp;")")),"")))))</f>
        <v/>
      </c>
      <c r="AF97" s="5" t="str">
        <f t="array" ref="AF97">IF(K$2="n","",IF(ISERROR(STDEV(IF($F$3:$F$1002=$F97, K$3:K$1002))),"",((IF($E97&gt;AF$2,(", "&amp;K$3&amp;" "&amp;FIXED((MIN(IF($F$3:$F$1002=$F97,K$3:K$1002,""))),$B$2)&amp;"–"&amp;FIXED((MAX(IF($F$3:$F$1002=$F97,K$3:K$1002,""))),$B$2)&amp;IF($A$2&lt;&gt;"y", "", " ("&amp;ROUND((AVERAGE(IF($F$3:$F$1002=$F97, K$3:K$1002))), $B$2)&amp;(IF($C$2="y", "", ")")))&amp;IF($C$2&lt;&gt;"y", "", (IF($A$2&lt;&gt;"y", " (", "±"))&amp;ROUND((STDEV(IF($F$3:$F$1002=$F97, K$3:K$1002))), $D$2)&amp;")")),"")))))</f>
        <v/>
      </c>
      <c r="AG97" s="5" t="str">
        <f t="array" ref="AG97">IF(L$2="n","",IF(ISERROR(STDEV(IF($F$3:$F$1002=$F97, L$3:L$1002))),"",((IF($E97&gt;AG$2,(", "&amp;L$3&amp;" "&amp;FIXED((MIN(IF($F$3:$F$1002=$F97,L$3:L$1002,""))),$B$2)&amp;"–"&amp;FIXED((MAX(IF($F$3:$F$1002=$F97,L$3:L$1002,""))),$B$2)&amp;IF($A$2&lt;&gt;"y", "", " ("&amp;ROUND((AVERAGE(IF($F$3:$F$1002=$F97, L$3:L$1002))), $B$2)&amp;(IF($C$2="y", "", ")")))&amp;IF($C$2&lt;&gt;"y", "", (IF($A$2&lt;&gt;"y", " (", "±"))&amp;ROUND((STDEV(IF($F$3:$F$1002=$F97, L$3:L$1002))), $D$2)&amp;")")),"")))))</f>
        <v/>
      </c>
      <c r="AH97" s="5" t="str">
        <f t="array" ref="AH97">IF(M$2="n","",IF(ISERROR(STDEV(IF($F$3:$F$1002=$F97, M$3:M$1002))),"",((IF($E97&gt;AH$2,(", "&amp;M$3&amp;" "&amp;FIXED((MIN(IF($F$3:$F$1002=$F97,M$3:M$1002,""))),$B$2)&amp;"–"&amp;FIXED((MAX(IF($F$3:$F$1002=$F97,M$3:M$1002,""))),$B$2)&amp;IF($A$2&lt;&gt;"y", "", " ("&amp;ROUND((AVERAGE(IF($F$3:$F$1002=$F97, M$3:M$1002))), $B$2)&amp;(IF($C$2="y", "", ")")))&amp;IF($C$2&lt;&gt;"y", "", (IF($A$2&lt;&gt;"y", " (", "±"))&amp;ROUND((STDEV(IF($F$3:$F$1002=$F97, M$3:M$1002))), $D$2)&amp;")")),"")))))</f>
        <v/>
      </c>
      <c r="AI97" s="5" t="str">
        <f t="array" ref="AI97">IF(N$2="n","",IF(ISERROR(STDEV(IF($F$3:$F$1002=$F97, N$3:N$1002))),"",((IF($E97&gt;AI$2,(", "&amp;N$3&amp;" "&amp;FIXED((MIN(IF($F$3:$F$1002=$F97,N$3:N$1002,""))),$B$2)&amp;"–"&amp;FIXED((MAX(IF($F$3:$F$1002=$F97,N$3:N$1002,""))),$B$2)&amp;IF($A$2&lt;&gt;"y", "", " ("&amp;ROUND((AVERAGE(IF($F$3:$F$1002=$F97, N$3:N$1002))), $B$2)&amp;(IF($C$2="y", "", ")")))&amp;IF($C$2&lt;&gt;"y", "", (IF($A$2&lt;&gt;"y", " (", "±"))&amp;ROUND((STDEV(IF($F$3:$F$1002=$F97, N$3:N$1002))), $D$2)&amp;")")),"")))))</f>
        <v/>
      </c>
      <c r="AJ97" s="5" t="str">
        <f t="array" ref="AJ97">IF(O$2="n","",IF(ISERROR(STDEV(IF($F$3:$F$1002=$F97, O$3:O$1002))),"",((IF($E97&gt;AJ$2,(", "&amp;O$3&amp;" "&amp;FIXED((MIN(IF($F$3:$F$1002=$F97,O$3:O$1002,""))),$B$2)&amp;"–"&amp;FIXED((MAX(IF($F$3:$F$1002=$F97,O$3:O$1002,""))),$B$2)&amp;IF($A$2&lt;&gt;"y", "", " ("&amp;ROUND((AVERAGE(IF($F$3:$F$1002=$F97, O$3:O$1002))), $B$2)&amp;(IF($C$2="y", "", ")")))&amp;IF($C$2&lt;&gt;"y", "", (IF($A$2&lt;&gt;"y", " (", "±"))&amp;ROUND((STDEV(IF($F$3:$F$1002=$F97, O$3:O$1002))), $D$2)&amp;")")),"")))))</f>
        <v/>
      </c>
      <c r="AK97" s="5" t="str">
        <f t="array" ref="AK97">IF(P$2="n","",IF(ISERROR(STDEV(IF($F$3:$F$1002=$F97, P$3:P$1002))),"",((IF($E97&gt;AK$2,(", "&amp;P$3&amp;" "&amp;FIXED((MIN(IF($F$3:$F$1002=$F97,P$3:P$1002,""))),$B$2)&amp;"–"&amp;FIXED((MAX(IF($F$3:$F$1002=$F97,P$3:P$1002,""))),$B$2)&amp;IF($A$2&lt;&gt;"y", "", " ("&amp;ROUND((AVERAGE(IF($F$3:$F$1002=$F97, P$3:P$1002))), $B$2)&amp;(IF($C$2="y", "", ")")))&amp;IF($C$2&lt;&gt;"y", "", (IF($A$2&lt;&gt;"y", " (", "±"))&amp;ROUND((STDEV(IF($F$3:$F$1002=$F97, P$3:P$1002))), $D$2)&amp;")")),"")))))</f>
        <v/>
      </c>
      <c r="AL97" s="5" t="str">
        <f t="array" ref="AL97">IF(Q$2="n","",IF(ISERROR(STDEV(IF($F$3:$F$1002=$F97, Q$3:Q$1002))),"",((IF($E97&gt;AL$2,(", "&amp;Q$3&amp;" "&amp;FIXED((MIN(IF($F$3:$F$1002=$F97,Q$3:Q$1002,""))),$B$2)&amp;"–"&amp;FIXED((MAX(IF($F$3:$F$1002=$F97,Q$3:Q$1002,""))),$B$2)&amp;IF($A$2&lt;&gt;"y", "", " ("&amp;ROUND((AVERAGE(IF($F$3:$F$1002=$F97, Q$3:Q$1002))), $B$2)&amp;(IF($C$2="y", "", ")")))&amp;IF($C$2&lt;&gt;"y", "", (IF($A$2&lt;&gt;"y", " (", "±"))&amp;ROUND((STDEV(IF($F$3:$F$1002=$F97, Q$3:Q$1002))), $D$2)&amp;")")),"")))))</f>
        <v/>
      </c>
      <c r="AM97" s="5" t="str">
        <f t="array" ref="AM97">IF(R$2="n","",IF(ISERROR(STDEV(IF($F$3:$F$1002=$F97, R$3:R$1002))),"",((IF($E97&gt;AM$2,(", "&amp;R$3&amp;" "&amp;FIXED((MIN(IF($F$3:$F$1002=$F97,R$3:R$1002,""))),$B$2)&amp;"–"&amp;FIXED((MAX(IF($F$3:$F$1002=$F97,R$3:R$1002,""))),$B$2)&amp;IF($A$2&lt;&gt;"y", "", " ("&amp;ROUND((AVERAGE(IF($F$3:$F$1002=$F97, R$3:R$1002))), $B$2)&amp;(IF($C$2="y", "", ")")))&amp;IF($C$2&lt;&gt;"y", "", (IF($A$2&lt;&gt;"y", " (", "±"))&amp;ROUND((STDEV(IF($F$3:$F$1002=$F97, R$3:R$1002))), $D$2)&amp;")")),"")))))</f>
        <v/>
      </c>
      <c r="AN97" s="5" t="str">
        <f t="array" ref="AN97">IF(S$2="n","",IF(ISERROR(STDEV(IF($F$3:$F$1002=$F97, S$3:S$1002))),"",((IF($E97&gt;AN$2,(", "&amp;S$3&amp;" "&amp;FIXED((MIN(IF($F$3:$F$1002=$F97,S$3:S$1002,""))),$B$2)&amp;"–"&amp;FIXED((MAX(IF($F$3:$F$1002=$F97,S$3:S$1002,""))),$B$2)&amp;IF($A$2&lt;&gt;"y", "", " ("&amp;ROUND((AVERAGE(IF($F$3:$F$1002=$F97, S$3:S$1002))), $B$2)&amp;(IF($C$2="y", "", ")")))&amp;IF($C$2&lt;&gt;"y", "", (IF($A$2&lt;&gt;"y", " (", "±"))&amp;ROUND((STDEV(IF($F$3:$F$1002=$F97, S$3:S$1002))), $D$2)&amp;")")),"")))))</f>
        <v/>
      </c>
      <c r="AO97" s="5" t="str">
        <f t="array" ref="AO97">IF(T$2="n","",IF(ISERROR(STDEV(IF($F$3:$F$1002=$F97, T$3:T$1002))),"",((IF($E97&gt;AO$2,(", "&amp;T$3&amp;" "&amp;FIXED((MIN(IF($F$3:$F$1002=$F97,T$3:T$1002,""))),$B$2)&amp;"–"&amp;FIXED((MAX(IF($F$3:$F$1002=$F97,T$3:T$1002,""))),$B$2)&amp;IF($A$2&lt;&gt;"y", "", " ("&amp;ROUND((AVERAGE(IF($F$3:$F$1002=$F97, T$3:T$1002))), $B$2)&amp;(IF($C$2="y", "", ")")))&amp;IF($C$2&lt;&gt;"y", "", (IF($A$2&lt;&gt;"y", " (", "±"))&amp;ROUND((STDEV(IF($F$3:$F$1002=$F97, T$3:T$1002))), $D$2)&amp;")")),"")))))</f>
        <v/>
      </c>
      <c r="AP97" s="5" t="str">
        <f t="array" ref="AP97">IF(U$2="n","",IF(ISERROR(STDEV(IF($F$3:$F$1002=$F97, U$3:U$1002))),"",((IF($E97&gt;AP$2,(", "&amp;U$3&amp;" "&amp;FIXED((MIN(IF($F$3:$F$1002=$F97,U$3:U$1002,""))),$B$2)&amp;"–"&amp;FIXED((MAX(IF($F$3:$F$1002=$F97,U$3:U$1002,""))),$B$2)&amp;IF($A$2&lt;&gt;"y", "", " ("&amp;ROUND((AVERAGE(IF($F$3:$F$1002=$F97, U$3:U$1002))), $B$2)&amp;(IF($C$2="y", "", ")")))&amp;IF($C$2&lt;&gt;"y", "", (IF($A$2&lt;&gt;"y", " (", "±"))&amp;ROUND((STDEV(IF($F$3:$F$1002=$F97, U$3:U$1002))), $D$2)&amp;")")),"")))))</f>
        <v/>
      </c>
      <c r="AQ97" s="5" t="str">
        <f t="array" ref="AQ97">IF(V$2="n","",IF(ISERROR(STDEV(IF($F$3:$F$1002=$F97, V$3:V$1002))),"",((IF($E97&gt;AQ$2,(", "&amp;V$3&amp;" "&amp;FIXED((MIN(IF($F$3:$F$1002=$F97,V$3:V$1002,""))),$B$2)&amp;"–"&amp;FIXED((MAX(IF($F$3:$F$1002=$F97,V$3:V$1002,""))),$B$2)&amp;IF($A$2&lt;&gt;"y", "", " ("&amp;ROUND((AVERAGE(IF($F$3:$F$1002=$F97, V$3:V$1002))), $B$2)&amp;(IF($C$2="y", "", ")")))&amp;IF($C$2&lt;&gt;"y", "", (IF($A$2&lt;&gt;"y", " (", "±"))&amp;ROUND((STDEV(IF($F$3:$F$1002=$F97, V$3:V$1002))), $D$2)&amp;")")),"")))))</f>
        <v/>
      </c>
      <c r="AR97" s="5" t="str">
        <f t="array" ref="AR97">IF(W$2="n","",IF(ISERROR(STDEV(IF($F$3:$F$1002=$F97, W$3:W$1002))),"",((IF($E97&gt;AR$2,(", "&amp;W$3&amp;" "&amp;FIXED((MIN(IF($F$3:$F$1002=$F97,W$3:W$1002,""))),$B$2)&amp;"–"&amp;FIXED((MAX(IF($F$3:$F$1002=$F97,W$3:W$1002,""))),$B$2)&amp;IF($A$2&lt;&gt;"y", "", " ("&amp;ROUND((AVERAGE(IF($F$3:$F$1002=$F97, W$3:W$1002))), $B$2)&amp;(IF($C$2="y", "", ")")))&amp;IF($C$2&lt;&gt;"y", "", (IF($A$2&lt;&gt;"y", " (", "±"))&amp;ROUND((STDEV(IF($F$3:$F$1002=$F97, W$3:W$1002))), $D$2)&amp;")")),"")))))</f>
        <v/>
      </c>
      <c r="AS97" s="5" t="str">
        <f t="array" ref="AS97">IF(X$2="n","",IF(ISERROR(STDEV(IF($F$3:$F$1002=$F97, X$3:X$1002))),"",((IF($E97&gt;AS$2,(", "&amp;X$3&amp;" "&amp;FIXED((MIN(IF($F$3:$F$1002=$F97,X$3:X$1002,""))),$B$2)&amp;"–"&amp;FIXED((MAX(IF($F$3:$F$1002=$F97,X$3:X$1002,""))),$B$2)&amp;IF($A$2&lt;&gt;"y", "", " ("&amp;ROUND((AVERAGE(IF($F$3:$F$1002=$F97, X$3:X$1002))), $B$2)&amp;(IF($C$2="y", "", ")")))&amp;IF($C$2&lt;&gt;"y", "", (IF($A$2&lt;&gt;"y", " (", "±"))&amp;ROUND((STDEV(IF($F$3:$F$1002=$F97, X$3:X$1002))), $D$2)&amp;")")),"")))))</f>
        <v/>
      </c>
      <c r="AT97" s="5" t="str">
        <f t="array" ref="AT97">IF(Y$2="n","",IF(ISERROR(STDEV(IF($F$3:$F$1002=$F97, Y$3:Y$1002))),"",((IF($E97&gt;AT$2,(", "&amp;Y$3&amp;" "&amp;FIXED((MIN(IF($F$3:$F$1002=$F97,Y$3:Y$1002,""))),$B$2)&amp;"–"&amp;FIXED((MAX(IF($F$3:$F$1002=$F97,Y$3:Y$1002,""))),$B$2)&amp;IF($A$2&lt;&gt;"y", "", " ("&amp;ROUND((AVERAGE(IF($F$3:$F$1002=$F97, Y$3:Y$1002))), $B$2)&amp;(IF($C$2="y", "", ")")))&amp;IF($C$2&lt;&gt;"y", "", (IF($A$2&lt;&gt;"y", " (", "±"))&amp;ROUND((STDEV(IF($F$3:$F$1002=$F97, Y$3:Y$1002))), $D$2)&amp;")")),"")))))</f>
        <v/>
      </c>
      <c r="AU97" s="5" t="str">
        <f t="array" ref="AU97">IF(Z$2="n","",IF(ISERROR(STDEV(IF($F$3:$F$1002=$F97, Z$3:Z$1002))),"",((IF($E97&gt;AU$2,(", "&amp;Z$3&amp;" "&amp;FIXED((MIN(IF($F$3:$F$1002=$F97,Z$3:Z$1002,""))),$B$2)&amp;"–"&amp;FIXED((MAX(IF($F$3:$F$1002=$F97,Z$3:Z$1002,""))),$B$2)&amp;IF($A$2&lt;&gt;"y", "", " ("&amp;ROUND((AVERAGE(IF($F$3:$F$1002=$F97, Z$3:Z$1002))), $B$2)&amp;(IF($C$2="y", "", ")")))&amp;IF($C$2&lt;&gt;"y", "", (IF($A$2&lt;&gt;"y", " (", "±"))&amp;ROUND((STDEV(IF($F$3:$F$1002=$F97, Z$3:Z$1002))), $D$2)&amp;")")),"")))))</f>
        <v/>
      </c>
      <c r="AV97" s="5" t="str">
        <f t="array" ref="AV97">IF(AA$2="n","",IF(ISERROR(STDEV(IF($F$3:$F$1002=$F97, AA$3:AA$1002))),"",((IF($E97&gt;AV$2,(", "&amp;AA$3&amp;" "&amp;FIXED((MIN(IF($F$3:$F$1002=$F97,AA$3:AA$1002,""))),$B$2)&amp;"–"&amp;FIXED((MAX(IF($F$3:$F$1002=$F97,AA$3:AA$1002,""))),$B$2)&amp;IF($A$2&lt;&gt;"y", "", " ("&amp;ROUND((AVERAGE(IF($F$3:$F$1002=$F97, AA$3:AA$1002))), $B$2)&amp;(IF($C$2="y", "", ")")))&amp;IF($C$2&lt;&gt;"y", "", (IF($A$2&lt;&gt;"y", " (", "±"))&amp;ROUND((STDEV(IF($F$3:$F$1002=$F97, AA$3:AA$1002))), $D$2)&amp;")")),"")))))</f>
        <v/>
      </c>
      <c r="AW97" s="5">
        <f t="shared" si="24"/>
        <v>75</v>
      </c>
      <c r="AX97" s="51" t="str">
        <f t="shared" si="25"/>
        <v/>
      </c>
    </row>
    <row r="98" spans="1:50" s="1" customFormat="1" x14ac:dyDescent="0.2">
      <c r="A98" s="45">
        <f t="shared" si="20"/>
        <v>5</v>
      </c>
      <c r="B98" s="38"/>
      <c r="C98" s="38"/>
      <c r="D98" s="38"/>
      <c r="E98" s="4">
        <f t="shared" si="26"/>
        <v>0</v>
      </c>
      <c r="F98" s="4" t="str">
        <f t="shared" si="21"/>
        <v/>
      </c>
      <c r="G98" s="5">
        <f t="shared" si="22"/>
        <v>0</v>
      </c>
      <c r="H98" s="38"/>
      <c r="I98" s="38"/>
      <c r="J98" s="38"/>
      <c r="K98" s="38"/>
      <c r="L98" s="38"/>
      <c r="M98" s="38"/>
      <c r="N98" s="38"/>
      <c r="O98" s="38"/>
      <c r="P98" s="38"/>
      <c r="Q98" s="38"/>
      <c r="R98" s="38"/>
      <c r="S98" s="38"/>
      <c r="T98" s="38"/>
      <c r="U98" s="38"/>
      <c r="V98" s="38"/>
      <c r="W98" s="38"/>
      <c r="X98" s="38"/>
      <c r="Y98" s="38"/>
      <c r="Z98" s="38"/>
      <c r="AA98" s="38"/>
      <c r="AB98" s="5" t="str">
        <f t="shared" si="23"/>
        <v/>
      </c>
      <c r="AC98" s="5" t="str">
        <f t="array" ref="AC98">IF(H$2="n","",IF(ISERROR(STDEV(IF($F$3:$F$1002=$F98, H$3:H$1002))),"",((IF($E98&gt;AC$2,(H$3&amp;" "&amp;FIXED((MIN(IF($F$3:$F$1002=$F98,H$3:H$1002,""))),$B$2)&amp;"–"&amp;FIXED((MAX(IF($F$3:$F$1002=$F98,H$3:H$1002,""))),$B$2)&amp;IF($A$2&lt;&gt;"y", "", " ("&amp;ROUND((AVERAGE(IF($F$3:$F$1002=$F98, H$3:H$1002))), $B$2)&amp;(IF($C$2="y", "", ")")))&amp;IF($C$2&lt;&gt;"y", "", (IF($A$2&lt;&gt;"y", " (", "±"))&amp;ROUND((STDEV(IF($F$3:$F$1002=$F98, H$3:H$1002))), $D$2)&amp;")")),"")))))</f>
        <v/>
      </c>
      <c r="AD98" s="5" t="str">
        <f t="array" ref="AD98">IF(I$2="n","",IF(ISERROR(STDEV(IF($F$3:$F$1002=$F98, I$3:I$1002))),"",((IF($E98&gt;AD$2,(", "&amp;I$3&amp;" "&amp;FIXED((MIN(IF($F$3:$F$1002=$F98,I$3:I$1002,""))),$B$2)&amp;"–"&amp;FIXED((MAX(IF($F$3:$F$1002=$F98,I$3:I$1002,""))),$B$2)&amp;IF($A$2&lt;&gt;"y", "", " ("&amp;ROUND((AVERAGE(IF($F$3:$F$1002=$F98, I$3:I$1002))), $B$2)&amp;(IF($C$2="y", "", ")")))&amp;IF($C$2&lt;&gt;"y", "", (IF($A$2&lt;&gt;"y", " (", "±"))&amp;ROUND((STDEV(IF($F$3:$F$1002=$F98, I$3:I$1002))), $D$2)&amp;")")),"")))))</f>
        <v/>
      </c>
      <c r="AE98" s="5" t="str">
        <f t="array" ref="AE98">IF(J$2="n","",IF(ISERROR(STDEV(IF($F$3:$F$1002=$F98, J$3:J$1002))),"",((IF($E98&gt;AE$2,(", "&amp;J$3&amp;" "&amp;FIXED((MIN(IF($F$3:$F$1002=$F98,J$3:J$1002,""))),$B$2)&amp;"–"&amp;FIXED((MAX(IF($F$3:$F$1002=$F98,J$3:J$1002,""))),$B$2)&amp;IF($A$2&lt;&gt;"y", "", " ("&amp;ROUND((AVERAGE(IF($F$3:$F$1002=$F98, J$3:J$1002))), $B$2)&amp;(IF($C$2="y", "", ")")))&amp;IF($C$2&lt;&gt;"y", "", (IF($A$2&lt;&gt;"y", " (", "±"))&amp;ROUND((STDEV(IF($F$3:$F$1002=$F98, J$3:J$1002))), $D$2)&amp;")")),"")))))</f>
        <v/>
      </c>
      <c r="AF98" s="5" t="str">
        <f t="array" ref="AF98">IF(K$2="n","",IF(ISERROR(STDEV(IF($F$3:$F$1002=$F98, K$3:K$1002))),"",((IF($E98&gt;AF$2,(", "&amp;K$3&amp;" "&amp;FIXED((MIN(IF($F$3:$F$1002=$F98,K$3:K$1002,""))),$B$2)&amp;"–"&amp;FIXED((MAX(IF($F$3:$F$1002=$F98,K$3:K$1002,""))),$B$2)&amp;IF($A$2&lt;&gt;"y", "", " ("&amp;ROUND((AVERAGE(IF($F$3:$F$1002=$F98, K$3:K$1002))), $B$2)&amp;(IF($C$2="y", "", ")")))&amp;IF($C$2&lt;&gt;"y", "", (IF($A$2&lt;&gt;"y", " (", "±"))&amp;ROUND((STDEV(IF($F$3:$F$1002=$F98, K$3:K$1002))), $D$2)&amp;")")),"")))))</f>
        <v/>
      </c>
      <c r="AG98" s="5" t="str">
        <f t="array" ref="AG98">IF(L$2="n","",IF(ISERROR(STDEV(IF($F$3:$F$1002=$F98, L$3:L$1002))),"",((IF($E98&gt;AG$2,(", "&amp;L$3&amp;" "&amp;FIXED((MIN(IF($F$3:$F$1002=$F98,L$3:L$1002,""))),$B$2)&amp;"–"&amp;FIXED((MAX(IF($F$3:$F$1002=$F98,L$3:L$1002,""))),$B$2)&amp;IF($A$2&lt;&gt;"y", "", " ("&amp;ROUND((AVERAGE(IF($F$3:$F$1002=$F98, L$3:L$1002))), $B$2)&amp;(IF($C$2="y", "", ")")))&amp;IF($C$2&lt;&gt;"y", "", (IF($A$2&lt;&gt;"y", " (", "±"))&amp;ROUND((STDEV(IF($F$3:$F$1002=$F98, L$3:L$1002))), $D$2)&amp;")")),"")))))</f>
        <v/>
      </c>
      <c r="AH98" s="5" t="str">
        <f t="array" ref="AH98">IF(M$2="n","",IF(ISERROR(STDEV(IF($F$3:$F$1002=$F98, M$3:M$1002))),"",((IF($E98&gt;AH$2,(", "&amp;M$3&amp;" "&amp;FIXED((MIN(IF($F$3:$F$1002=$F98,M$3:M$1002,""))),$B$2)&amp;"–"&amp;FIXED((MAX(IF($F$3:$F$1002=$F98,M$3:M$1002,""))),$B$2)&amp;IF($A$2&lt;&gt;"y", "", " ("&amp;ROUND((AVERAGE(IF($F$3:$F$1002=$F98, M$3:M$1002))), $B$2)&amp;(IF($C$2="y", "", ")")))&amp;IF($C$2&lt;&gt;"y", "", (IF($A$2&lt;&gt;"y", " (", "±"))&amp;ROUND((STDEV(IF($F$3:$F$1002=$F98, M$3:M$1002))), $D$2)&amp;")")),"")))))</f>
        <v/>
      </c>
      <c r="AI98" s="5" t="str">
        <f t="array" ref="AI98">IF(N$2="n","",IF(ISERROR(STDEV(IF($F$3:$F$1002=$F98, N$3:N$1002))),"",((IF($E98&gt;AI$2,(", "&amp;N$3&amp;" "&amp;FIXED((MIN(IF($F$3:$F$1002=$F98,N$3:N$1002,""))),$B$2)&amp;"–"&amp;FIXED((MAX(IF($F$3:$F$1002=$F98,N$3:N$1002,""))),$B$2)&amp;IF($A$2&lt;&gt;"y", "", " ("&amp;ROUND((AVERAGE(IF($F$3:$F$1002=$F98, N$3:N$1002))), $B$2)&amp;(IF($C$2="y", "", ")")))&amp;IF($C$2&lt;&gt;"y", "", (IF($A$2&lt;&gt;"y", " (", "±"))&amp;ROUND((STDEV(IF($F$3:$F$1002=$F98, N$3:N$1002))), $D$2)&amp;")")),"")))))</f>
        <v/>
      </c>
      <c r="AJ98" s="5" t="str">
        <f t="array" ref="AJ98">IF(O$2="n","",IF(ISERROR(STDEV(IF($F$3:$F$1002=$F98, O$3:O$1002))),"",((IF($E98&gt;AJ$2,(", "&amp;O$3&amp;" "&amp;FIXED((MIN(IF($F$3:$F$1002=$F98,O$3:O$1002,""))),$B$2)&amp;"–"&amp;FIXED((MAX(IF($F$3:$F$1002=$F98,O$3:O$1002,""))),$B$2)&amp;IF($A$2&lt;&gt;"y", "", " ("&amp;ROUND((AVERAGE(IF($F$3:$F$1002=$F98, O$3:O$1002))), $B$2)&amp;(IF($C$2="y", "", ")")))&amp;IF($C$2&lt;&gt;"y", "", (IF($A$2&lt;&gt;"y", " (", "±"))&amp;ROUND((STDEV(IF($F$3:$F$1002=$F98, O$3:O$1002))), $D$2)&amp;")")),"")))))</f>
        <v/>
      </c>
      <c r="AK98" s="5" t="str">
        <f t="array" ref="AK98">IF(P$2="n","",IF(ISERROR(STDEV(IF($F$3:$F$1002=$F98, P$3:P$1002))),"",((IF($E98&gt;AK$2,(", "&amp;P$3&amp;" "&amp;FIXED((MIN(IF($F$3:$F$1002=$F98,P$3:P$1002,""))),$B$2)&amp;"–"&amp;FIXED((MAX(IF($F$3:$F$1002=$F98,P$3:P$1002,""))),$B$2)&amp;IF($A$2&lt;&gt;"y", "", " ("&amp;ROUND((AVERAGE(IF($F$3:$F$1002=$F98, P$3:P$1002))), $B$2)&amp;(IF($C$2="y", "", ")")))&amp;IF($C$2&lt;&gt;"y", "", (IF($A$2&lt;&gt;"y", " (", "±"))&amp;ROUND((STDEV(IF($F$3:$F$1002=$F98, P$3:P$1002))), $D$2)&amp;")")),"")))))</f>
        <v/>
      </c>
      <c r="AL98" s="5" t="str">
        <f t="array" ref="AL98">IF(Q$2="n","",IF(ISERROR(STDEV(IF($F$3:$F$1002=$F98, Q$3:Q$1002))),"",((IF($E98&gt;AL$2,(", "&amp;Q$3&amp;" "&amp;FIXED((MIN(IF($F$3:$F$1002=$F98,Q$3:Q$1002,""))),$B$2)&amp;"–"&amp;FIXED((MAX(IF($F$3:$F$1002=$F98,Q$3:Q$1002,""))),$B$2)&amp;IF($A$2&lt;&gt;"y", "", " ("&amp;ROUND((AVERAGE(IF($F$3:$F$1002=$F98, Q$3:Q$1002))), $B$2)&amp;(IF($C$2="y", "", ")")))&amp;IF($C$2&lt;&gt;"y", "", (IF($A$2&lt;&gt;"y", " (", "±"))&amp;ROUND((STDEV(IF($F$3:$F$1002=$F98, Q$3:Q$1002))), $D$2)&amp;")")),"")))))</f>
        <v/>
      </c>
      <c r="AM98" s="5" t="str">
        <f t="array" ref="AM98">IF(R$2="n","",IF(ISERROR(STDEV(IF($F$3:$F$1002=$F98, R$3:R$1002))),"",((IF($E98&gt;AM$2,(", "&amp;R$3&amp;" "&amp;FIXED((MIN(IF($F$3:$F$1002=$F98,R$3:R$1002,""))),$B$2)&amp;"–"&amp;FIXED((MAX(IF($F$3:$F$1002=$F98,R$3:R$1002,""))),$B$2)&amp;IF($A$2&lt;&gt;"y", "", " ("&amp;ROUND((AVERAGE(IF($F$3:$F$1002=$F98, R$3:R$1002))), $B$2)&amp;(IF($C$2="y", "", ")")))&amp;IF($C$2&lt;&gt;"y", "", (IF($A$2&lt;&gt;"y", " (", "±"))&amp;ROUND((STDEV(IF($F$3:$F$1002=$F98, R$3:R$1002))), $D$2)&amp;")")),"")))))</f>
        <v/>
      </c>
      <c r="AN98" s="5" t="str">
        <f t="array" ref="AN98">IF(S$2="n","",IF(ISERROR(STDEV(IF($F$3:$F$1002=$F98, S$3:S$1002))),"",((IF($E98&gt;AN$2,(", "&amp;S$3&amp;" "&amp;FIXED((MIN(IF($F$3:$F$1002=$F98,S$3:S$1002,""))),$B$2)&amp;"–"&amp;FIXED((MAX(IF($F$3:$F$1002=$F98,S$3:S$1002,""))),$B$2)&amp;IF($A$2&lt;&gt;"y", "", " ("&amp;ROUND((AVERAGE(IF($F$3:$F$1002=$F98, S$3:S$1002))), $B$2)&amp;(IF($C$2="y", "", ")")))&amp;IF($C$2&lt;&gt;"y", "", (IF($A$2&lt;&gt;"y", " (", "±"))&amp;ROUND((STDEV(IF($F$3:$F$1002=$F98, S$3:S$1002))), $D$2)&amp;")")),"")))))</f>
        <v/>
      </c>
      <c r="AO98" s="5" t="str">
        <f t="array" ref="AO98">IF(T$2="n","",IF(ISERROR(STDEV(IF($F$3:$F$1002=$F98, T$3:T$1002))),"",((IF($E98&gt;AO$2,(", "&amp;T$3&amp;" "&amp;FIXED((MIN(IF($F$3:$F$1002=$F98,T$3:T$1002,""))),$B$2)&amp;"–"&amp;FIXED((MAX(IF($F$3:$F$1002=$F98,T$3:T$1002,""))),$B$2)&amp;IF($A$2&lt;&gt;"y", "", " ("&amp;ROUND((AVERAGE(IF($F$3:$F$1002=$F98, T$3:T$1002))), $B$2)&amp;(IF($C$2="y", "", ")")))&amp;IF($C$2&lt;&gt;"y", "", (IF($A$2&lt;&gt;"y", " (", "±"))&amp;ROUND((STDEV(IF($F$3:$F$1002=$F98, T$3:T$1002))), $D$2)&amp;")")),"")))))</f>
        <v/>
      </c>
      <c r="AP98" s="5" t="str">
        <f t="array" ref="AP98">IF(U$2="n","",IF(ISERROR(STDEV(IF($F$3:$F$1002=$F98, U$3:U$1002))),"",((IF($E98&gt;AP$2,(", "&amp;U$3&amp;" "&amp;FIXED((MIN(IF($F$3:$F$1002=$F98,U$3:U$1002,""))),$B$2)&amp;"–"&amp;FIXED((MAX(IF($F$3:$F$1002=$F98,U$3:U$1002,""))),$B$2)&amp;IF($A$2&lt;&gt;"y", "", " ("&amp;ROUND((AVERAGE(IF($F$3:$F$1002=$F98, U$3:U$1002))), $B$2)&amp;(IF($C$2="y", "", ")")))&amp;IF($C$2&lt;&gt;"y", "", (IF($A$2&lt;&gt;"y", " (", "±"))&amp;ROUND((STDEV(IF($F$3:$F$1002=$F98, U$3:U$1002))), $D$2)&amp;")")),"")))))</f>
        <v/>
      </c>
      <c r="AQ98" s="5" t="str">
        <f t="array" ref="AQ98">IF(V$2="n","",IF(ISERROR(STDEV(IF($F$3:$F$1002=$F98, V$3:V$1002))),"",((IF($E98&gt;AQ$2,(", "&amp;V$3&amp;" "&amp;FIXED((MIN(IF($F$3:$F$1002=$F98,V$3:V$1002,""))),$B$2)&amp;"–"&amp;FIXED((MAX(IF($F$3:$F$1002=$F98,V$3:V$1002,""))),$B$2)&amp;IF($A$2&lt;&gt;"y", "", " ("&amp;ROUND((AVERAGE(IF($F$3:$F$1002=$F98, V$3:V$1002))), $B$2)&amp;(IF($C$2="y", "", ")")))&amp;IF($C$2&lt;&gt;"y", "", (IF($A$2&lt;&gt;"y", " (", "±"))&amp;ROUND((STDEV(IF($F$3:$F$1002=$F98, V$3:V$1002))), $D$2)&amp;")")),"")))))</f>
        <v/>
      </c>
      <c r="AR98" s="5" t="str">
        <f t="array" ref="AR98">IF(W$2="n","",IF(ISERROR(STDEV(IF($F$3:$F$1002=$F98, W$3:W$1002))),"",((IF($E98&gt;AR$2,(", "&amp;W$3&amp;" "&amp;FIXED((MIN(IF($F$3:$F$1002=$F98,W$3:W$1002,""))),$B$2)&amp;"–"&amp;FIXED((MAX(IF($F$3:$F$1002=$F98,W$3:W$1002,""))),$B$2)&amp;IF($A$2&lt;&gt;"y", "", " ("&amp;ROUND((AVERAGE(IF($F$3:$F$1002=$F98, W$3:W$1002))), $B$2)&amp;(IF($C$2="y", "", ")")))&amp;IF($C$2&lt;&gt;"y", "", (IF($A$2&lt;&gt;"y", " (", "±"))&amp;ROUND((STDEV(IF($F$3:$F$1002=$F98, W$3:W$1002))), $D$2)&amp;")")),"")))))</f>
        <v/>
      </c>
      <c r="AS98" s="5" t="str">
        <f t="array" ref="AS98">IF(X$2="n","",IF(ISERROR(STDEV(IF($F$3:$F$1002=$F98, X$3:X$1002))),"",((IF($E98&gt;AS$2,(", "&amp;X$3&amp;" "&amp;FIXED((MIN(IF($F$3:$F$1002=$F98,X$3:X$1002,""))),$B$2)&amp;"–"&amp;FIXED((MAX(IF($F$3:$F$1002=$F98,X$3:X$1002,""))),$B$2)&amp;IF($A$2&lt;&gt;"y", "", " ("&amp;ROUND((AVERAGE(IF($F$3:$F$1002=$F98, X$3:X$1002))), $B$2)&amp;(IF($C$2="y", "", ")")))&amp;IF($C$2&lt;&gt;"y", "", (IF($A$2&lt;&gt;"y", " (", "±"))&amp;ROUND((STDEV(IF($F$3:$F$1002=$F98, X$3:X$1002))), $D$2)&amp;")")),"")))))</f>
        <v/>
      </c>
      <c r="AT98" s="5" t="str">
        <f t="array" ref="AT98">IF(Y$2="n","",IF(ISERROR(STDEV(IF($F$3:$F$1002=$F98, Y$3:Y$1002))),"",((IF($E98&gt;AT$2,(", "&amp;Y$3&amp;" "&amp;FIXED((MIN(IF($F$3:$F$1002=$F98,Y$3:Y$1002,""))),$B$2)&amp;"–"&amp;FIXED((MAX(IF($F$3:$F$1002=$F98,Y$3:Y$1002,""))),$B$2)&amp;IF($A$2&lt;&gt;"y", "", " ("&amp;ROUND((AVERAGE(IF($F$3:$F$1002=$F98, Y$3:Y$1002))), $B$2)&amp;(IF($C$2="y", "", ")")))&amp;IF($C$2&lt;&gt;"y", "", (IF($A$2&lt;&gt;"y", " (", "±"))&amp;ROUND((STDEV(IF($F$3:$F$1002=$F98, Y$3:Y$1002))), $D$2)&amp;")")),"")))))</f>
        <v/>
      </c>
      <c r="AU98" s="5" t="str">
        <f t="array" ref="AU98">IF(Z$2="n","",IF(ISERROR(STDEV(IF($F$3:$F$1002=$F98, Z$3:Z$1002))),"",((IF($E98&gt;AU$2,(", "&amp;Z$3&amp;" "&amp;FIXED((MIN(IF($F$3:$F$1002=$F98,Z$3:Z$1002,""))),$B$2)&amp;"–"&amp;FIXED((MAX(IF($F$3:$F$1002=$F98,Z$3:Z$1002,""))),$B$2)&amp;IF($A$2&lt;&gt;"y", "", " ("&amp;ROUND((AVERAGE(IF($F$3:$F$1002=$F98, Z$3:Z$1002))), $B$2)&amp;(IF($C$2="y", "", ")")))&amp;IF($C$2&lt;&gt;"y", "", (IF($A$2&lt;&gt;"y", " (", "±"))&amp;ROUND((STDEV(IF($F$3:$F$1002=$F98, Z$3:Z$1002))), $D$2)&amp;")")),"")))))</f>
        <v/>
      </c>
      <c r="AV98" s="5" t="str">
        <f t="array" ref="AV98">IF(AA$2="n","",IF(ISERROR(STDEV(IF($F$3:$F$1002=$F98, AA$3:AA$1002))),"",((IF($E98&gt;AV$2,(", "&amp;AA$3&amp;" "&amp;FIXED((MIN(IF($F$3:$F$1002=$F98,AA$3:AA$1002,""))),$B$2)&amp;"–"&amp;FIXED((MAX(IF($F$3:$F$1002=$F98,AA$3:AA$1002,""))),$B$2)&amp;IF($A$2&lt;&gt;"y", "", " ("&amp;ROUND((AVERAGE(IF($F$3:$F$1002=$F98, AA$3:AA$1002))), $B$2)&amp;(IF($C$2="y", "", ")")))&amp;IF($C$2&lt;&gt;"y", "", (IF($A$2&lt;&gt;"y", " (", "±"))&amp;ROUND((STDEV(IF($F$3:$F$1002=$F98, AA$3:AA$1002))), $D$2)&amp;")")),"")))))</f>
        <v/>
      </c>
      <c r="AW98" s="5">
        <f t="shared" si="24"/>
        <v>76</v>
      </c>
      <c r="AX98" s="51" t="str">
        <f t="shared" si="25"/>
        <v/>
      </c>
    </row>
    <row r="99" spans="1:50" s="1" customFormat="1" x14ac:dyDescent="0.2">
      <c r="A99" s="45">
        <f t="shared" si="20"/>
        <v>5</v>
      </c>
      <c r="B99" s="38"/>
      <c r="C99" s="38"/>
      <c r="D99" s="38"/>
      <c r="E99" s="4">
        <f t="shared" si="26"/>
        <v>0</v>
      </c>
      <c r="F99" s="4" t="str">
        <f t="shared" si="21"/>
        <v/>
      </c>
      <c r="G99" s="5">
        <f t="shared" si="22"/>
        <v>0</v>
      </c>
      <c r="H99" s="38"/>
      <c r="I99" s="38"/>
      <c r="J99" s="38"/>
      <c r="K99" s="38"/>
      <c r="L99" s="38"/>
      <c r="M99" s="38"/>
      <c r="N99" s="38"/>
      <c r="O99" s="38"/>
      <c r="P99" s="38"/>
      <c r="Q99" s="38"/>
      <c r="R99" s="38"/>
      <c r="S99" s="38"/>
      <c r="T99" s="38"/>
      <c r="U99" s="38"/>
      <c r="V99" s="38"/>
      <c r="W99" s="38"/>
      <c r="X99" s="38"/>
      <c r="Y99" s="38"/>
      <c r="Z99" s="38"/>
      <c r="AA99" s="38"/>
      <c r="AB99" s="5" t="str">
        <f t="shared" si="23"/>
        <v/>
      </c>
      <c r="AC99" s="5" t="str">
        <f t="array" ref="AC99">IF(H$2="n","",IF(ISERROR(STDEV(IF($F$3:$F$1002=$F99, H$3:H$1002))),"",((IF($E99&gt;AC$2,(H$3&amp;" "&amp;FIXED((MIN(IF($F$3:$F$1002=$F99,H$3:H$1002,""))),$B$2)&amp;"–"&amp;FIXED((MAX(IF($F$3:$F$1002=$F99,H$3:H$1002,""))),$B$2)&amp;IF($A$2&lt;&gt;"y", "", " ("&amp;ROUND((AVERAGE(IF($F$3:$F$1002=$F99, H$3:H$1002))), $B$2)&amp;(IF($C$2="y", "", ")")))&amp;IF($C$2&lt;&gt;"y", "", (IF($A$2&lt;&gt;"y", " (", "±"))&amp;ROUND((STDEV(IF($F$3:$F$1002=$F99, H$3:H$1002))), $D$2)&amp;")")),"")))))</f>
        <v/>
      </c>
      <c r="AD99" s="5" t="str">
        <f t="array" ref="AD99">IF(I$2="n","",IF(ISERROR(STDEV(IF($F$3:$F$1002=$F99, I$3:I$1002))),"",((IF($E99&gt;AD$2,(", "&amp;I$3&amp;" "&amp;FIXED((MIN(IF($F$3:$F$1002=$F99,I$3:I$1002,""))),$B$2)&amp;"–"&amp;FIXED((MAX(IF($F$3:$F$1002=$F99,I$3:I$1002,""))),$B$2)&amp;IF($A$2&lt;&gt;"y", "", " ("&amp;ROUND((AVERAGE(IF($F$3:$F$1002=$F99, I$3:I$1002))), $B$2)&amp;(IF($C$2="y", "", ")")))&amp;IF($C$2&lt;&gt;"y", "", (IF($A$2&lt;&gt;"y", " (", "±"))&amp;ROUND((STDEV(IF($F$3:$F$1002=$F99, I$3:I$1002))), $D$2)&amp;")")),"")))))</f>
        <v/>
      </c>
      <c r="AE99" s="5" t="str">
        <f t="array" ref="AE99">IF(J$2="n","",IF(ISERROR(STDEV(IF($F$3:$F$1002=$F99, J$3:J$1002))),"",((IF($E99&gt;AE$2,(", "&amp;J$3&amp;" "&amp;FIXED((MIN(IF($F$3:$F$1002=$F99,J$3:J$1002,""))),$B$2)&amp;"–"&amp;FIXED((MAX(IF($F$3:$F$1002=$F99,J$3:J$1002,""))),$B$2)&amp;IF($A$2&lt;&gt;"y", "", " ("&amp;ROUND((AVERAGE(IF($F$3:$F$1002=$F99, J$3:J$1002))), $B$2)&amp;(IF($C$2="y", "", ")")))&amp;IF($C$2&lt;&gt;"y", "", (IF($A$2&lt;&gt;"y", " (", "±"))&amp;ROUND((STDEV(IF($F$3:$F$1002=$F99, J$3:J$1002))), $D$2)&amp;")")),"")))))</f>
        <v/>
      </c>
      <c r="AF99" s="5" t="str">
        <f t="array" ref="AF99">IF(K$2="n","",IF(ISERROR(STDEV(IF($F$3:$F$1002=$F99, K$3:K$1002))),"",((IF($E99&gt;AF$2,(", "&amp;K$3&amp;" "&amp;FIXED((MIN(IF($F$3:$F$1002=$F99,K$3:K$1002,""))),$B$2)&amp;"–"&amp;FIXED((MAX(IF($F$3:$F$1002=$F99,K$3:K$1002,""))),$B$2)&amp;IF($A$2&lt;&gt;"y", "", " ("&amp;ROUND((AVERAGE(IF($F$3:$F$1002=$F99, K$3:K$1002))), $B$2)&amp;(IF($C$2="y", "", ")")))&amp;IF($C$2&lt;&gt;"y", "", (IF($A$2&lt;&gt;"y", " (", "±"))&amp;ROUND((STDEV(IF($F$3:$F$1002=$F99, K$3:K$1002))), $D$2)&amp;")")),"")))))</f>
        <v/>
      </c>
      <c r="AG99" s="5" t="str">
        <f t="array" ref="AG99">IF(L$2="n","",IF(ISERROR(STDEV(IF($F$3:$F$1002=$F99, L$3:L$1002))),"",((IF($E99&gt;AG$2,(", "&amp;L$3&amp;" "&amp;FIXED((MIN(IF($F$3:$F$1002=$F99,L$3:L$1002,""))),$B$2)&amp;"–"&amp;FIXED((MAX(IF($F$3:$F$1002=$F99,L$3:L$1002,""))),$B$2)&amp;IF($A$2&lt;&gt;"y", "", " ("&amp;ROUND((AVERAGE(IF($F$3:$F$1002=$F99, L$3:L$1002))), $B$2)&amp;(IF($C$2="y", "", ")")))&amp;IF($C$2&lt;&gt;"y", "", (IF($A$2&lt;&gt;"y", " (", "±"))&amp;ROUND((STDEV(IF($F$3:$F$1002=$F99, L$3:L$1002))), $D$2)&amp;")")),"")))))</f>
        <v/>
      </c>
      <c r="AH99" s="5" t="str">
        <f t="array" ref="AH99">IF(M$2="n","",IF(ISERROR(STDEV(IF($F$3:$F$1002=$F99, M$3:M$1002))),"",((IF($E99&gt;AH$2,(", "&amp;M$3&amp;" "&amp;FIXED((MIN(IF($F$3:$F$1002=$F99,M$3:M$1002,""))),$B$2)&amp;"–"&amp;FIXED((MAX(IF($F$3:$F$1002=$F99,M$3:M$1002,""))),$B$2)&amp;IF($A$2&lt;&gt;"y", "", " ("&amp;ROUND((AVERAGE(IF($F$3:$F$1002=$F99, M$3:M$1002))), $B$2)&amp;(IF($C$2="y", "", ")")))&amp;IF($C$2&lt;&gt;"y", "", (IF($A$2&lt;&gt;"y", " (", "±"))&amp;ROUND((STDEV(IF($F$3:$F$1002=$F99, M$3:M$1002))), $D$2)&amp;")")),"")))))</f>
        <v/>
      </c>
      <c r="AI99" s="5" t="str">
        <f t="array" ref="AI99">IF(N$2="n","",IF(ISERROR(STDEV(IF($F$3:$F$1002=$F99, N$3:N$1002))),"",((IF($E99&gt;AI$2,(", "&amp;N$3&amp;" "&amp;FIXED((MIN(IF($F$3:$F$1002=$F99,N$3:N$1002,""))),$B$2)&amp;"–"&amp;FIXED((MAX(IF($F$3:$F$1002=$F99,N$3:N$1002,""))),$B$2)&amp;IF($A$2&lt;&gt;"y", "", " ("&amp;ROUND((AVERAGE(IF($F$3:$F$1002=$F99, N$3:N$1002))), $B$2)&amp;(IF($C$2="y", "", ")")))&amp;IF($C$2&lt;&gt;"y", "", (IF($A$2&lt;&gt;"y", " (", "±"))&amp;ROUND((STDEV(IF($F$3:$F$1002=$F99, N$3:N$1002))), $D$2)&amp;")")),"")))))</f>
        <v/>
      </c>
      <c r="AJ99" s="5" t="str">
        <f t="array" ref="AJ99">IF(O$2="n","",IF(ISERROR(STDEV(IF($F$3:$F$1002=$F99, O$3:O$1002))),"",((IF($E99&gt;AJ$2,(", "&amp;O$3&amp;" "&amp;FIXED((MIN(IF($F$3:$F$1002=$F99,O$3:O$1002,""))),$B$2)&amp;"–"&amp;FIXED((MAX(IF($F$3:$F$1002=$F99,O$3:O$1002,""))),$B$2)&amp;IF($A$2&lt;&gt;"y", "", " ("&amp;ROUND((AVERAGE(IF($F$3:$F$1002=$F99, O$3:O$1002))), $B$2)&amp;(IF($C$2="y", "", ")")))&amp;IF($C$2&lt;&gt;"y", "", (IF($A$2&lt;&gt;"y", " (", "±"))&amp;ROUND((STDEV(IF($F$3:$F$1002=$F99, O$3:O$1002))), $D$2)&amp;")")),"")))))</f>
        <v/>
      </c>
      <c r="AK99" s="5" t="str">
        <f t="array" ref="AK99">IF(P$2="n","",IF(ISERROR(STDEV(IF($F$3:$F$1002=$F99, P$3:P$1002))),"",((IF($E99&gt;AK$2,(", "&amp;P$3&amp;" "&amp;FIXED((MIN(IF($F$3:$F$1002=$F99,P$3:P$1002,""))),$B$2)&amp;"–"&amp;FIXED((MAX(IF($F$3:$F$1002=$F99,P$3:P$1002,""))),$B$2)&amp;IF($A$2&lt;&gt;"y", "", " ("&amp;ROUND((AVERAGE(IF($F$3:$F$1002=$F99, P$3:P$1002))), $B$2)&amp;(IF($C$2="y", "", ")")))&amp;IF($C$2&lt;&gt;"y", "", (IF($A$2&lt;&gt;"y", " (", "±"))&amp;ROUND((STDEV(IF($F$3:$F$1002=$F99, P$3:P$1002))), $D$2)&amp;")")),"")))))</f>
        <v/>
      </c>
      <c r="AL99" s="5" t="str">
        <f t="array" ref="AL99">IF(Q$2="n","",IF(ISERROR(STDEV(IF($F$3:$F$1002=$F99, Q$3:Q$1002))),"",((IF($E99&gt;AL$2,(", "&amp;Q$3&amp;" "&amp;FIXED((MIN(IF($F$3:$F$1002=$F99,Q$3:Q$1002,""))),$B$2)&amp;"–"&amp;FIXED((MAX(IF($F$3:$F$1002=$F99,Q$3:Q$1002,""))),$B$2)&amp;IF($A$2&lt;&gt;"y", "", " ("&amp;ROUND((AVERAGE(IF($F$3:$F$1002=$F99, Q$3:Q$1002))), $B$2)&amp;(IF($C$2="y", "", ")")))&amp;IF($C$2&lt;&gt;"y", "", (IF($A$2&lt;&gt;"y", " (", "±"))&amp;ROUND((STDEV(IF($F$3:$F$1002=$F99, Q$3:Q$1002))), $D$2)&amp;")")),"")))))</f>
        <v/>
      </c>
      <c r="AM99" s="5" t="str">
        <f t="array" ref="AM99">IF(R$2="n","",IF(ISERROR(STDEV(IF($F$3:$F$1002=$F99, R$3:R$1002))),"",((IF($E99&gt;AM$2,(", "&amp;R$3&amp;" "&amp;FIXED((MIN(IF($F$3:$F$1002=$F99,R$3:R$1002,""))),$B$2)&amp;"–"&amp;FIXED((MAX(IF($F$3:$F$1002=$F99,R$3:R$1002,""))),$B$2)&amp;IF($A$2&lt;&gt;"y", "", " ("&amp;ROUND((AVERAGE(IF($F$3:$F$1002=$F99, R$3:R$1002))), $B$2)&amp;(IF($C$2="y", "", ")")))&amp;IF($C$2&lt;&gt;"y", "", (IF($A$2&lt;&gt;"y", " (", "±"))&amp;ROUND((STDEV(IF($F$3:$F$1002=$F99, R$3:R$1002))), $D$2)&amp;")")),"")))))</f>
        <v/>
      </c>
      <c r="AN99" s="5" t="str">
        <f t="array" ref="AN99">IF(S$2="n","",IF(ISERROR(STDEV(IF($F$3:$F$1002=$F99, S$3:S$1002))),"",((IF($E99&gt;AN$2,(", "&amp;S$3&amp;" "&amp;FIXED((MIN(IF($F$3:$F$1002=$F99,S$3:S$1002,""))),$B$2)&amp;"–"&amp;FIXED((MAX(IF($F$3:$F$1002=$F99,S$3:S$1002,""))),$B$2)&amp;IF($A$2&lt;&gt;"y", "", " ("&amp;ROUND((AVERAGE(IF($F$3:$F$1002=$F99, S$3:S$1002))), $B$2)&amp;(IF($C$2="y", "", ")")))&amp;IF($C$2&lt;&gt;"y", "", (IF($A$2&lt;&gt;"y", " (", "±"))&amp;ROUND((STDEV(IF($F$3:$F$1002=$F99, S$3:S$1002))), $D$2)&amp;")")),"")))))</f>
        <v/>
      </c>
      <c r="AO99" s="5" t="str">
        <f t="array" ref="AO99">IF(T$2="n","",IF(ISERROR(STDEV(IF($F$3:$F$1002=$F99, T$3:T$1002))),"",((IF($E99&gt;AO$2,(", "&amp;T$3&amp;" "&amp;FIXED((MIN(IF($F$3:$F$1002=$F99,T$3:T$1002,""))),$B$2)&amp;"–"&amp;FIXED((MAX(IF($F$3:$F$1002=$F99,T$3:T$1002,""))),$B$2)&amp;IF($A$2&lt;&gt;"y", "", " ("&amp;ROUND((AVERAGE(IF($F$3:$F$1002=$F99, T$3:T$1002))), $B$2)&amp;(IF($C$2="y", "", ")")))&amp;IF($C$2&lt;&gt;"y", "", (IF($A$2&lt;&gt;"y", " (", "±"))&amp;ROUND((STDEV(IF($F$3:$F$1002=$F99, T$3:T$1002))), $D$2)&amp;")")),"")))))</f>
        <v/>
      </c>
      <c r="AP99" s="5" t="str">
        <f t="array" ref="AP99">IF(U$2="n","",IF(ISERROR(STDEV(IF($F$3:$F$1002=$F99, U$3:U$1002))),"",((IF($E99&gt;AP$2,(", "&amp;U$3&amp;" "&amp;FIXED((MIN(IF($F$3:$F$1002=$F99,U$3:U$1002,""))),$B$2)&amp;"–"&amp;FIXED((MAX(IF($F$3:$F$1002=$F99,U$3:U$1002,""))),$B$2)&amp;IF($A$2&lt;&gt;"y", "", " ("&amp;ROUND((AVERAGE(IF($F$3:$F$1002=$F99, U$3:U$1002))), $B$2)&amp;(IF($C$2="y", "", ")")))&amp;IF($C$2&lt;&gt;"y", "", (IF($A$2&lt;&gt;"y", " (", "±"))&amp;ROUND((STDEV(IF($F$3:$F$1002=$F99, U$3:U$1002))), $D$2)&amp;")")),"")))))</f>
        <v/>
      </c>
      <c r="AQ99" s="5" t="str">
        <f t="array" ref="AQ99">IF(V$2="n","",IF(ISERROR(STDEV(IF($F$3:$F$1002=$F99, V$3:V$1002))),"",((IF($E99&gt;AQ$2,(", "&amp;V$3&amp;" "&amp;FIXED((MIN(IF($F$3:$F$1002=$F99,V$3:V$1002,""))),$B$2)&amp;"–"&amp;FIXED((MAX(IF($F$3:$F$1002=$F99,V$3:V$1002,""))),$B$2)&amp;IF($A$2&lt;&gt;"y", "", " ("&amp;ROUND((AVERAGE(IF($F$3:$F$1002=$F99, V$3:V$1002))), $B$2)&amp;(IF($C$2="y", "", ")")))&amp;IF($C$2&lt;&gt;"y", "", (IF($A$2&lt;&gt;"y", " (", "±"))&amp;ROUND((STDEV(IF($F$3:$F$1002=$F99, V$3:V$1002))), $D$2)&amp;")")),"")))))</f>
        <v/>
      </c>
      <c r="AR99" s="5" t="str">
        <f t="array" ref="AR99">IF(W$2="n","",IF(ISERROR(STDEV(IF($F$3:$F$1002=$F99, W$3:W$1002))),"",((IF($E99&gt;AR$2,(", "&amp;W$3&amp;" "&amp;FIXED((MIN(IF($F$3:$F$1002=$F99,W$3:W$1002,""))),$B$2)&amp;"–"&amp;FIXED((MAX(IF($F$3:$F$1002=$F99,W$3:W$1002,""))),$B$2)&amp;IF($A$2&lt;&gt;"y", "", " ("&amp;ROUND((AVERAGE(IF($F$3:$F$1002=$F99, W$3:W$1002))), $B$2)&amp;(IF($C$2="y", "", ")")))&amp;IF($C$2&lt;&gt;"y", "", (IF($A$2&lt;&gt;"y", " (", "±"))&amp;ROUND((STDEV(IF($F$3:$F$1002=$F99, W$3:W$1002))), $D$2)&amp;")")),"")))))</f>
        <v/>
      </c>
      <c r="AS99" s="5" t="str">
        <f t="array" ref="AS99">IF(X$2="n","",IF(ISERROR(STDEV(IF($F$3:$F$1002=$F99, X$3:X$1002))),"",((IF($E99&gt;AS$2,(", "&amp;X$3&amp;" "&amp;FIXED((MIN(IF($F$3:$F$1002=$F99,X$3:X$1002,""))),$B$2)&amp;"–"&amp;FIXED((MAX(IF($F$3:$F$1002=$F99,X$3:X$1002,""))),$B$2)&amp;IF($A$2&lt;&gt;"y", "", " ("&amp;ROUND((AVERAGE(IF($F$3:$F$1002=$F99, X$3:X$1002))), $B$2)&amp;(IF($C$2="y", "", ")")))&amp;IF($C$2&lt;&gt;"y", "", (IF($A$2&lt;&gt;"y", " (", "±"))&amp;ROUND((STDEV(IF($F$3:$F$1002=$F99, X$3:X$1002))), $D$2)&amp;")")),"")))))</f>
        <v/>
      </c>
      <c r="AT99" s="5" t="str">
        <f t="array" ref="AT99">IF(Y$2="n","",IF(ISERROR(STDEV(IF($F$3:$F$1002=$F99, Y$3:Y$1002))),"",((IF($E99&gt;AT$2,(", "&amp;Y$3&amp;" "&amp;FIXED((MIN(IF($F$3:$F$1002=$F99,Y$3:Y$1002,""))),$B$2)&amp;"–"&amp;FIXED((MAX(IF($F$3:$F$1002=$F99,Y$3:Y$1002,""))),$B$2)&amp;IF($A$2&lt;&gt;"y", "", " ("&amp;ROUND((AVERAGE(IF($F$3:$F$1002=$F99, Y$3:Y$1002))), $B$2)&amp;(IF($C$2="y", "", ")")))&amp;IF($C$2&lt;&gt;"y", "", (IF($A$2&lt;&gt;"y", " (", "±"))&amp;ROUND((STDEV(IF($F$3:$F$1002=$F99, Y$3:Y$1002))), $D$2)&amp;")")),"")))))</f>
        <v/>
      </c>
      <c r="AU99" s="5" t="str">
        <f t="array" ref="AU99">IF(Z$2="n","",IF(ISERROR(STDEV(IF($F$3:$F$1002=$F99, Z$3:Z$1002))),"",((IF($E99&gt;AU$2,(", "&amp;Z$3&amp;" "&amp;FIXED((MIN(IF($F$3:$F$1002=$F99,Z$3:Z$1002,""))),$B$2)&amp;"–"&amp;FIXED((MAX(IF($F$3:$F$1002=$F99,Z$3:Z$1002,""))),$B$2)&amp;IF($A$2&lt;&gt;"y", "", " ("&amp;ROUND((AVERAGE(IF($F$3:$F$1002=$F99, Z$3:Z$1002))), $B$2)&amp;(IF($C$2="y", "", ")")))&amp;IF($C$2&lt;&gt;"y", "", (IF($A$2&lt;&gt;"y", " (", "±"))&amp;ROUND((STDEV(IF($F$3:$F$1002=$F99, Z$3:Z$1002))), $D$2)&amp;")")),"")))))</f>
        <v/>
      </c>
      <c r="AV99" s="5" t="str">
        <f t="array" ref="AV99">IF(AA$2="n","",IF(ISERROR(STDEV(IF($F$3:$F$1002=$F99, AA$3:AA$1002))),"",((IF($E99&gt;AV$2,(", "&amp;AA$3&amp;" "&amp;FIXED((MIN(IF($F$3:$F$1002=$F99,AA$3:AA$1002,""))),$B$2)&amp;"–"&amp;FIXED((MAX(IF($F$3:$F$1002=$F99,AA$3:AA$1002,""))),$B$2)&amp;IF($A$2&lt;&gt;"y", "", " ("&amp;ROUND((AVERAGE(IF($F$3:$F$1002=$F99, AA$3:AA$1002))), $B$2)&amp;(IF($C$2="y", "", ")")))&amp;IF($C$2&lt;&gt;"y", "", (IF($A$2&lt;&gt;"y", " (", "±"))&amp;ROUND((STDEV(IF($F$3:$F$1002=$F99, AA$3:AA$1002))), $D$2)&amp;")")),"")))))</f>
        <v/>
      </c>
      <c r="AW99" s="5">
        <f t="shared" si="24"/>
        <v>77</v>
      </c>
      <c r="AX99" s="51" t="str">
        <f t="shared" si="25"/>
        <v/>
      </c>
    </row>
    <row r="100" spans="1:50" s="1" customFormat="1" x14ac:dyDescent="0.2">
      <c r="A100" s="45">
        <f t="shared" ref="A100:A131" si="27">IF(A99="index", 1, (IF(F100&lt;&gt;F99, A99+1, A99)))</f>
        <v>5</v>
      </c>
      <c r="B100" s="38"/>
      <c r="C100" s="38"/>
      <c r="D100" s="38"/>
      <c r="E100" s="4">
        <f t="shared" si="26"/>
        <v>0</v>
      </c>
      <c r="F100" s="4" t="str">
        <f t="shared" si="21"/>
        <v/>
      </c>
      <c r="G100" s="5">
        <f t="shared" si="22"/>
        <v>0</v>
      </c>
      <c r="H100" s="38"/>
      <c r="I100" s="38"/>
      <c r="J100" s="38"/>
      <c r="K100" s="38"/>
      <c r="L100" s="38"/>
      <c r="M100" s="38"/>
      <c r="N100" s="38"/>
      <c r="O100" s="38"/>
      <c r="P100" s="38"/>
      <c r="Q100" s="38"/>
      <c r="R100" s="38"/>
      <c r="S100" s="38"/>
      <c r="T100" s="38"/>
      <c r="U100" s="38"/>
      <c r="V100" s="38"/>
      <c r="W100" s="38"/>
      <c r="X100" s="38"/>
      <c r="Y100" s="38"/>
      <c r="Z100" s="38"/>
      <c r="AA100" s="38"/>
      <c r="AB100" s="5" t="str">
        <f t="shared" ref="AB100:AB131" si="28">IF(AW100=1,"",IF($G100=1,(C100&amp;" (n="&amp;AW100&amp;"): "), ""))</f>
        <v/>
      </c>
      <c r="AC100" s="5" t="str">
        <f t="array" ref="AC100">IF(H$2="n","",IF(ISERROR(STDEV(IF($F$3:$F$1002=$F100, H$3:H$1002))),"",((IF($E100&gt;AC$2,(H$3&amp;" "&amp;FIXED((MIN(IF($F$3:$F$1002=$F100,H$3:H$1002,""))),$B$2)&amp;"–"&amp;FIXED((MAX(IF($F$3:$F$1002=$F100,H$3:H$1002,""))),$B$2)&amp;IF($A$2&lt;&gt;"y", "", " ("&amp;ROUND((AVERAGE(IF($F$3:$F$1002=$F100, H$3:H$1002))), $B$2)&amp;(IF($C$2="y", "", ")")))&amp;IF($C$2&lt;&gt;"y", "", (IF($A$2&lt;&gt;"y", " (", "±"))&amp;ROUND((STDEV(IF($F$3:$F$1002=$F100, H$3:H$1002))), $D$2)&amp;")")),"")))))</f>
        <v/>
      </c>
      <c r="AD100" s="5" t="str">
        <f t="array" ref="AD100">IF(I$2="n","",IF(ISERROR(STDEV(IF($F$3:$F$1002=$F100, I$3:I$1002))),"",((IF($E100&gt;AD$2,(", "&amp;I$3&amp;" "&amp;FIXED((MIN(IF($F$3:$F$1002=$F100,I$3:I$1002,""))),$B$2)&amp;"–"&amp;FIXED((MAX(IF($F$3:$F$1002=$F100,I$3:I$1002,""))),$B$2)&amp;IF($A$2&lt;&gt;"y", "", " ("&amp;ROUND((AVERAGE(IF($F$3:$F$1002=$F100, I$3:I$1002))), $B$2)&amp;(IF($C$2="y", "", ")")))&amp;IF($C$2&lt;&gt;"y", "", (IF($A$2&lt;&gt;"y", " (", "±"))&amp;ROUND((STDEV(IF($F$3:$F$1002=$F100, I$3:I$1002))), $D$2)&amp;")")),"")))))</f>
        <v/>
      </c>
      <c r="AE100" s="5" t="str">
        <f t="array" ref="AE100">IF(J$2="n","",IF(ISERROR(STDEV(IF($F$3:$F$1002=$F100, J$3:J$1002))),"",((IF($E100&gt;AE$2,(", "&amp;J$3&amp;" "&amp;FIXED((MIN(IF($F$3:$F$1002=$F100,J$3:J$1002,""))),$B$2)&amp;"–"&amp;FIXED((MAX(IF($F$3:$F$1002=$F100,J$3:J$1002,""))),$B$2)&amp;IF($A$2&lt;&gt;"y", "", " ("&amp;ROUND((AVERAGE(IF($F$3:$F$1002=$F100, J$3:J$1002))), $B$2)&amp;(IF($C$2="y", "", ")")))&amp;IF($C$2&lt;&gt;"y", "", (IF($A$2&lt;&gt;"y", " (", "±"))&amp;ROUND((STDEV(IF($F$3:$F$1002=$F100, J$3:J$1002))), $D$2)&amp;")")),"")))))</f>
        <v/>
      </c>
      <c r="AF100" s="5" t="str">
        <f t="array" ref="AF100">IF(K$2="n","",IF(ISERROR(STDEV(IF($F$3:$F$1002=$F100, K$3:K$1002))),"",((IF($E100&gt;AF$2,(", "&amp;K$3&amp;" "&amp;FIXED((MIN(IF($F$3:$F$1002=$F100,K$3:K$1002,""))),$B$2)&amp;"–"&amp;FIXED((MAX(IF($F$3:$F$1002=$F100,K$3:K$1002,""))),$B$2)&amp;IF($A$2&lt;&gt;"y", "", " ("&amp;ROUND((AVERAGE(IF($F$3:$F$1002=$F100, K$3:K$1002))), $B$2)&amp;(IF($C$2="y", "", ")")))&amp;IF($C$2&lt;&gt;"y", "", (IF($A$2&lt;&gt;"y", " (", "±"))&amp;ROUND((STDEV(IF($F$3:$F$1002=$F100, K$3:K$1002))), $D$2)&amp;")")),"")))))</f>
        <v/>
      </c>
      <c r="AG100" s="5" t="str">
        <f t="array" ref="AG100">IF(L$2="n","",IF(ISERROR(STDEV(IF($F$3:$F$1002=$F100, L$3:L$1002))),"",((IF($E100&gt;AG$2,(", "&amp;L$3&amp;" "&amp;FIXED((MIN(IF($F$3:$F$1002=$F100,L$3:L$1002,""))),$B$2)&amp;"–"&amp;FIXED((MAX(IF($F$3:$F$1002=$F100,L$3:L$1002,""))),$B$2)&amp;IF($A$2&lt;&gt;"y", "", " ("&amp;ROUND((AVERAGE(IF($F$3:$F$1002=$F100, L$3:L$1002))), $B$2)&amp;(IF($C$2="y", "", ")")))&amp;IF($C$2&lt;&gt;"y", "", (IF($A$2&lt;&gt;"y", " (", "±"))&amp;ROUND((STDEV(IF($F$3:$F$1002=$F100, L$3:L$1002))), $D$2)&amp;")")),"")))))</f>
        <v/>
      </c>
      <c r="AH100" s="5" t="str">
        <f t="array" ref="AH100">IF(M$2="n","",IF(ISERROR(STDEV(IF($F$3:$F$1002=$F100, M$3:M$1002))),"",((IF($E100&gt;AH$2,(", "&amp;M$3&amp;" "&amp;FIXED((MIN(IF($F$3:$F$1002=$F100,M$3:M$1002,""))),$B$2)&amp;"–"&amp;FIXED((MAX(IF($F$3:$F$1002=$F100,M$3:M$1002,""))),$B$2)&amp;IF($A$2&lt;&gt;"y", "", " ("&amp;ROUND((AVERAGE(IF($F$3:$F$1002=$F100, M$3:M$1002))), $B$2)&amp;(IF($C$2="y", "", ")")))&amp;IF($C$2&lt;&gt;"y", "", (IF($A$2&lt;&gt;"y", " (", "±"))&amp;ROUND((STDEV(IF($F$3:$F$1002=$F100, M$3:M$1002))), $D$2)&amp;")")),"")))))</f>
        <v/>
      </c>
      <c r="AI100" s="5" t="str">
        <f t="array" ref="AI100">IF(N$2="n","",IF(ISERROR(STDEV(IF($F$3:$F$1002=$F100, N$3:N$1002))),"",((IF($E100&gt;AI$2,(", "&amp;N$3&amp;" "&amp;FIXED((MIN(IF($F$3:$F$1002=$F100,N$3:N$1002,""))),$B$2)&amp;"–"&amp;FIXED((MAX(IF($F$3:$F$1002=$F100,N$3:N$1002,""))),$B$2)&amp;IF($A$2&lt;&gt;"y", "", " ("&amp;ROUND((AVERAGE(IF($F$3:$F$1002=$F100, N$3:N$1002))), $B$2)&amp;(IF($C$2="y", "", ")")))&amp;IF($C$2&lt;&gt;"y", "", (IF($A$2&lt;&gt;"y", " (", "±"))&amp;ROUND((STDEV(IF($F$3:$F$1002=$F100, N$3:N$1002))), $D$2)&amp;")")),"")))))</f>
        <v/>
      </c>
      <c r="AJ100" s="5" t="str">
        <f t="array" ref="AJ100">IF(O$2="n","",IF(ISERROR(STDEV(IF($F$3:$F$1002=$F100, O$3:O$1002))),"",((IF($E100&gt;AJ$2,(", "&amp;O$3&amp;" "&amp;FIXED((MIN(IF($F$3:$F$1002=$F100,O$3:O$1002,""))),$B$2)&amp;"–"&amp;FIXED((MAX(IF($F$3:$F$1002=$F100,O$3:O$1002,""))),$B$2)&amp;IF($A$2&lt;&gt;"y", "", " ("&amp;ROUND((AVERAGE(IF($F$3:$F$1002=$F100, O$3:O$1002))), $B$2)&amp;(IF($C$2="y", "", ")")))&amp;IF($C$2&lt;&gt;"y", "", (IF($A$2&lt;&gt;"y", " (", "±"))&amp;ROUND((STDEV(IF($F$3:$F$1002=$F100, O$3:O$1002))), $D$2)&amp;")")),"")))))</f>
        <v/>
      </c>
      <c r="AK100" s="5" t="str">
        <f t="array" ref="AK100">IF(P$2="n","",IF(ISERROR(STDEV(IF($F$3:$F$1002=$F100, P$3:P$1002))),"",((IF($E100&gt;AK$2,(", "&amp;P$3&amp;" "&amp;FIXED((MIN(IF($F$3:$F$1002=$F100,P$3:P$1002,""))),$B$2)&amp;"–"&amp;FIXED((MAX(IF($F$3:$F$1002=$F100,P$3:P$1002,""))),$B$2)&amp;IF($A$2&lt;&gt;"y", "", " ("&amp;ROUND((AVERAGE(IF($F$3:$F$1002=$F100, P$3:P$1002))), $B$2)&amp;(IF($C$2="y", "", ")")))&amp;IF($C$2&lt;&gt;"y", "", (IF($A$2&lt;&gt;"y", " (", "±"))&amp;ROUND((STDEV(IF($F$3:$F$1002=$F100, P$3:P$1002))), $D$2)&amp;")")),"")))))</f>
        <v/>
      </c>
      <c r="AL100" s="5" t="str">
        <f t="array" ref="AL100">IF(Q$2="n","",IF(ISERROR(STDEV(IF($F$3:$F$1002=$F100, Q$3:Q$1002))),"",((IF($E100&gt;AL$2,(", "&amp;Q$3&amp;" "&amp;FIXED((MIN(IF($F$3:$F$1002=$F100,Q$3:Q$1002,""))),$B$2)&amp;"–"&amp;FIXED((MAX(IF($F$3:$F$1002=$F100,Q$3:Q$1002,""))),$B$2)&amp;IF($A$2&lt;&gt;"y", "", " ("&amp;ROUND((AVERAGE(IF($F$3:$F$1002=$F100, Q$3:Q$1002))), $B$2)&amp;(IF($C$2="y", "", ")")))&amp;IF($C$2&lt;&gt;"y", "", (IF($A$2&lt;&gt;"y", " (", "±"))&amp;ROUND((STDEV(IF($F$3:$F$1002=$F100, Q$3:Q$1002))), $D$2)&amp;")")),"")))))</f>
        <v/>
      </c>
      <c r="AM100" s="5" t="str">
        <f t="array" ref="AM100">IF(R$2="n","",IF(ISERROR(STDEV(IF($F$3:$F$1002=$F100, R$3:R$1002))),"",((IF($E100&gt;AM$2,(", "&amp;R$3&amp;" "&amp;FIXED((MIN(IF($F$3:$F$1002=$F100,R$3:R$1002,""))),$B$2)&amp;"–"&amp;FIXED((MAX(IF($F$3:$F$1002=$F100,R$3:R$1002,""))),$B$2)&amp;IF($A$2&lt;&gt;"y", "", " ("&amp;ROUND((AVERAGE(IF($F$3:$F$1002=$F100, R$3:R$1002))), $B$2)&amp;(IF($C$2="y", "", ")")))&amp;IF($C$2&lt;&gt;"y", "", (IF($A$2&lt;&gt;"y", " (", "±"))&amp;ROUND((STDEV(IF($F$3:$F$1002=$F100, R$3:R$1002))), $D$2)&amp;")")),"")))))</f>
        <v/>
      </c>
      <c r="AN100" s="5" t="str">
        <f t="array" ref="AN100">IF(S$2="n","",IF(ISERROR(STDEV(IF($F$3:$F$1002=$F100, S$3:S$1002))),"",((IF($E100&gt;AN$2,(", "&amp;S$3&amp;" "&amp;FIXED((MIN(IF($F$3:$F$1002=$F100,S$3:S$1002,""))),$B$2)&amp;"–"&amp;FIXED((MAX(IF($F$3:$F$1002=$F100,S$3:S$1002,""))),$B$2)&amp;IF($A$2&lt;&gt;"y", "", " ("&amp;ROUND((AVERAGE(IF($F$3:$F$1002=$F100, S$3:S$1002))), $B$2)&amp;(IF($C$2="y", "", ")")))&amp;IF($C$2&lt;&gt;"y", "", (IF($A$2&lt;&gt;"y", " (", "±"))&amp;ROUND((STDEV(IF($F$3:$F$1002=$F100, S$3:S$1002))), $D$2)&amp;")")),"")))))</f>
        <v/>
      </c>
      <c r="AO100" s="5" t="str">
        <f t="array" ref="AO100">IF(T$2="n","",IF(ISERROR(STDEV(IF($F$3:$F$1002=$F100, T$3:T$1002))),"",((IF($E100&gt;AO$2,(", "&amp;T$3&amp;" "&amp;FIXED((MIN(IF($F$3:$F$1002=$F100,T$3:T$1002,""))),$B$2)&amp;"–"&amp;FIXED((MAX(IF($F$3:$F$1002=$F100,T$3:T$1002,""))),$B$2)&amp;IF($A$2&lt;&gt;"y", "", " ("&amp;ROUND((AVERAGE(IF($F$3:$F$1002=$F100, T$3:T$1002))), $B$2)&amp;(IF($C$2="y", "", ")")))&amp;IF($C$2&lt;&gt;"y", "", (IF($A$2&lt;&gt;"y", " (", "±"))&amp;ROUND((STDEV(IF($F$3:$F$1002=$F100, T$3:T$1002))), $D$2)&amp;")")),"")))))</f>
        <v/>
      </c>
      <c r="AP100" s="5" t="str">
        <f t="array" ref="AP100">IF(U$2="n","",IF(ISERROR(STDEV(IF($F$3:$F$1002=$F100, U$3:U$1002))),"",((IF($E100&gt;AP$2,(", "&amp;U$3&amp;" "&amp;FIXED((MIN(IF($F$3:$F$1002=$F100,U$3:U$1002,""))),$B$2)&amp;"–"&amp;FIXED((MAX(IF($F$3:$F$1002=$F100,U$3:U$1002,""))),$B$2)&amp;IF($A$2&lt;&gt;"y", "", " ("&amp;ROUND((AVERAGE(IF($F$3:$F$1002=$F100, U$3:U$1002))), $B$2)&amp;(IF($C$2="y", "", ")")))&amp;IF($C$2&lt;&gt;"y", "", (IF($A$2&lt;&gt;"y", " (", "±"))&amp;ROUND((STDEV(IF($F$3:$F$1002=$F100, U$3:U$1002))), $D$2)&amp;")")),"")))))</f>
        <v/>
      </c>
      <c r="AQ100" s="5" t="str">
        <f t="array" ref="AQ100">IF(V$2="n","",IF(ISERROR(STDEV(IF($F$3:$F$1002=$F100, V$3:V$1002))),"",((IF($E100&gt;AQ$2,(", "&amp;V$3&amp;" "&amp;FIXED((MIN(IF($F$3:$F$1002=$F100,V$3:V$1002,""))),$B$2)&amp;"–"&amp;FIXED((MAX(IF($F$3:$F$1002=$F100,V$3:V$1002,""))),$B$2)&amp;IF($A$2&lt;&gt;"y", "", " ("&amp;ROUND((AVERAGE(IF($F$3:$F$1002=$F100, V$3:V$1002))), $B$2)&amp;(IF($C$2="y", "", ")")))&amp;IF($C$2&lt;&gt;"y", "", (IF($A$2&lt;&gt;"y", " (", "±"))&amp;ROUND((STDEV(IF($F$3:$F$1002=$F100, V$3:V$1002))), $D$2)&amp;")")),"")))))</f>
        <v/>
      </c>
      <c r="AR100" s="5" t="str">
        <f t="array" ref="AR100">IF(W$2="n","",IF(ISERROR(STDEV(IF($F$3:$F$1002=$F100, W$3:W$1002))),"",((IF($E100&gt;AR$2,(", "&amp;W$3&amp;" "&amp;FIXED((MIN(IF($F$3:$F$1002=$F100,W$3:W$1002,""))),$B$2)&amp;"–"&amp;FIXED((MAX(IF($F$3:$F$1002=$F100,W$3:W$1002,""))),$B$2)&amp;IF($A$2&lt;&gt;"y", "", " ("&amp;ROUND((AVERAGE(IF($F$3:$F$1002=$F100, W$3:W$1002))), $B$2)&amp;(IF($C$2="y", "", ")")))&amp;IF($C$2&lt;&gt;"y", "", (IF($A$2&lt;&gt;"y", " (", "±"))&amp;ROUND((STDEV(IF($F$3:$F$1002=$F100, W$3:W$1002))), $D$2)&amp;")")),"")))))</f>
        <v/>
      </c>
      <c r="AS100" s="5" t="str">
        <f t="array" ref="AS100">IF(X$2="n","",IF(ISERROR(STDEV(IF($F$3:$F$1002=$F100, X$3:X$1002))),"",((IF($E100&gt;AS$2,(", "&amp;X$3&amp;" "&amp;FIXED((MIN(IF($F$3:$F$1002=$F100,X$3:X$1002,""))),$B$2)&amp;"–"&amp;FIXED((MAX(IF($F$3:$F$1002=$F100,X$3:X$1002,""))),$B$2)&amp;IF($A$2&lt;&gt;"y", "", " ("&amp;ROUND((AVERAGE(IF($F$3:$F$1002=$F100, X$3:X$1002))), $B$2)&amp;(IF($C$2="y", "", ")")))&amp;IF($C$2&lt;&gt;"y", "", (IF($A$2&lt;&gt;"y", " (", "±"))&amp;ROUND((STDEV(IF($F$3:$F$1002=$F100, X$3:X$1002))), $D$2)&amp;")")),"")))))</f>
        <v/>
      </c>
      <c r="AT100" s="5" t="str">
        <f t="array" ref="AT100">IF(Y$2="n","",IF(ISERROR(STDEV(IF($F$3:$F$1002=$F100, Y$3:Y$1002))),"",((IF($E100&gt;AT$2,(", "&amp;Y$3&amp;" "&amp;FIXED((MIN(IF($F$3:$F$1002=$F100,Y$3:Y$1002,""))),$B$2)&amp;"–"&amp;FIXED((MAX(IF($F$3:$F$1002=$F100,Y$3:Y$1002,""))),$B$2)&amp;IF($A$2&lt;&gt;"y", "", " ("&amp;ROUND((AVERAGE(IF($F$3:$F$1002=$F100, Y$3:Y$1002))), $B$2)&amp;(IF($C$2="y", "", ")")))&amp;IF($C$2&lt;&gt;"y", "", (IF($A$2&lt;&gt;"y", " (", "±"))&amp;ROUND((STDEV(IF($F$3:$F$1002=$F100, Y$3:Y$1002))), $D$2)&amp;")")),"")))))</f>
        <v/>
      </c>
      <c r="AU100" s="5" t="str">
        <f t="array" ref="AU100">IF(Z$2="n","",IF(ISERROR(STDEV(IF($F$3:$F$1002=$F100, Z$3:Z$1002))),"",((IF($E100&gt;AU$2,(", "&amp;Z$3&amp;" "&amp;FIXED((MIN(IF($F$3:$F$1002=$F100,Z$3:Z$1002,""))),$B$2)&amp;"–"&amp;FIXED((MAX(IF($F$3:$F$1002=$F100,Z$3:Z$1002,""))),$B$2)&amp;IF($A$2&lt;&gt;"y", "", " ("&amp;ROUND((AVERAGE(IF($F$3:$F$1002=$F100, Z$3:Z$1002))), $B$2)&amp;(IF($C$2="y", "", ")")))&amp;IF($C$2&lt;&gt;"y", "", (IF($A$2&lt;&gt;"y", " (", "±"))&amp;ROUND((STDEV(IF($F$3:$F$1002=$F100, Z$3:Z$1002))), $D$2)&amp;")")),"")))))</f>
        <v/>
      </c>
      <c r="AV100" s="5" t="str">
        <f t="array" ref="AV100">IF(AA$2="n","",IF(ISERROR(STDEV(IF($F$3:$F$1002=$F100, AA$3:AA$1002))),"",((IF($E100&gt;AV$2,(", "&amp;AA$3&amp;" "&amp;FIXED((MIN(IF($F$3:$F$1002=$F100,AA$3:AA$1002,""))),$B$2)&amp;"–"&amp;FIXED((MAX(IF($F$3:$F$1002=$F100,AA$3:AA$1002,""))),$B$2)&amp;IF($A$2&lt;&gt;"y", "", " ("&amp;ROUND((AVERAGE(IF($F$3:$F$1002=$F100, AA$3:AA$1002))), $B$2)&amp;(IF($C$2="y", "", ")")))&amp;IF($C$2&lt;&gt;"y", "", (IF($A$2&lt;&gt;"y", " (", "±"))&amp;ROUND((STDEV(IF($F$3:$F$1002=$F100, AA$3:AA$1002))), $D$2)&amp;")")),"")))))</f>
        <v/>
      </c>
      <c r="AW100" s="5">
        <f t="shared" si="24"/>
        <v>78</v>
      </c>
      <c r="AX100" s="51" t="str">
        <f t="shared" ref="AX100:AX131" si="29">IF(G100=1, AB100&amp;AC100&amp;AD100&amp;AE100&amp;AF100&amp;AG100&amp;AH100&amp;AI100&amp;AJ100&amp;AK100&amp;AL100&amp;AM100&amp;AN100&amp;AO100&amp;AP100&amp;AQ100&amp;AR100&amp;AS100&amp;AT100&amp;AU100&amp;AV100&amp;".", "")</f>
        <v/>
      </c>
    </row>
    <row r="101" spans="1:50" s="1" customFormat="1" x14ac:dyDescent="0.2">
      <c r="A101" s="45">
        <f t="shared" si="27"/>
        <v>5</v>
      </c>
      <c r="B101" s="38"/>
      <c r="C101" s="38"/>
      <c r="D101" s="38"/>
      <c r="E101" s="4">
        <f t="shared" si="26"/>
        <v>0</v>
      </c>
      <c r="F101" s="4" t="str">
        <f t="shared" si="21"/>
        <v/>
      </c>
      <c r="G101" s="5">
        <f t="shared" si="22"/>
        <v>0</v>
      </c>
      <c r="H101" s="38"/>
      <c r="I101" s="38"/>
      <c r="J101" s="38"/>
      <c r="K101" s="38"/>
      <c r="L101" s="38"/>
      <c r="M101" s="38"/>
      <c r="N101" s="38"/>
      <c r="O101" s="38"/>
      <c r="P101" s="38"/>
      <c r="Q101" s="38"/>
      <c r="R101" s="38"/>
      <c r="S101" s="38"/>
      <c r="T101" s="38"/>
      <c r="U101" s="38"/>
      <c r="V101" s="38"/>
      <c r="W101" s="38"/>
      <c r="X101" s="38"/>
      <c r="Y101" s="38"/>
      <c r="Z101" s="38"/>
      <c r="AA101" s="38"/>
      <c r="AB101" s="5" t="str">
        <f t="shared" si="28"/>
        <v/>
      </c>
      <c r="AC101" s="5" t="str">
        <f t="array" ref="AC101">IF(H$2="n","",IF(ISERROR(STDEV(IF($F$3:$F$1002=$F101, H$3:H$1002))),"",((IF($E101&gt;AC$2,(H$3&amp;" "&amp;FIXED((MIN(IF($F$3:$F$1002=$F101,H$3:H$1002,""))),$B$2)&amp;"–"&amp;FIXED((MAX(IF($F$3:$F$1002=$F101,H$3:H$1002,""))),$B$2)&amp;IF($A$2&lt;&gt;"y", "", " ("&amp;ROUND((AVERAGE(IF($F$3:$F$1002=$F101, H$3:H$1002))), $B$2)&amp;(IF($C$2="y", "", ")")))&amp;IF($C$2&lt;&gt;"y", "", (IF($A$2&lt;&gt;"y", " (", "±"))&amp;ROUND((STDEV(IF($F$3:$F$1002=$F101, H$3:H$1002))), $D$2)&amp;")")),"")))))</f>
        <v/>
      </c>
      <c r="AD101" s="5" t="str">
        <f t="array" ref="AD101">IF(I$2="n","",IF(ISERROR(STDEV(IF($F$3:$F$1002=$F101, I$3:I$1002))),"",((IF($E101&gt;AD$2,(", "&amp;I$3&amp;" "&amp;FIXED((MIN(IF($F$3:$F$1002=$F101,I$3:I$1002,""))),$B$2)&amp;"–"&amp;FIXED((MAX(IF($F$3:$F$1002=$F101,I$3:I$1002,""))),$B$2)&amp;IF($A$2&lt;&gt;"y", "", " ("&amp;ROUND((AVERAGE(IF($F$3:$F$1002=$F101, I$3:I$1002))), $B$2)&amp;(IF($C$2="y", "", ")")))&amp;IF($C$2&lt;&gt;"y", "", (IF($A$2&lt;&gt;"y", " (", "±"))&amp;ROUND((STDEV(IF($F$3:$F$1002=$F101, I$3:I$1002))), $D$2)&amp;")")),"")))))</f>
        <v/>
      </c>
      <c r="AE101" s="5" t="str">
        <f t="array" ref="AE101">IF(J$2="n","",IF(ISERROR(STDEV(IF($F$3:$F$1002=$F101, J$3:J$1002))),"",((IF($E101&gt;AE$2,(", "&amp;J$3&amp;" "&amp;FIXED((MIN(IF($F$3:$F$1002=$F101,J$3:J$1002,""))),$B$2)&amp;"–"&amp;FIXED((MAX(IF($F$3:$F$1002=$F101,J$3:J$1002,""))),$B$2)&amp;IF($A$2&lt;&gt;"y", "", " ("&amp;ROUND((AVERAGE(IF($F$3:$F$1002=$F101, J$3:J$1002))), $B$2)&amp;(IF($C$2="y", "", ")")))&amp;IF($C$2&lt;&gt;"y", "", (IF($A$2&lt;&gt;"y", " (", "±"))&amp;ROUND((STDEV(IF($F$3:$F$1002=$F101, J$3:J$1002))), $D$2)&amp;")")),"")))))</f>
        <v/>
      </c>
      <c r="AF101" s="5" t="str">
        <f t="array" ref="AF101">IF(K$2="n","",IF(ISERROR(STDEV(IF($F$3:$F$1002=$F101, K$3:K$1002))),"",((IF($E101&gt;AF$2,(", "&amp;K$3&amp;" "&amp;FIXED((MIN(IF($F$3:$F$1002=$F101,K$3:K$1002,""))),$B$2)&amp;"–"&amp;FIXED((MAX(IF($F$3:$F$1002=$F101,K$3:K$1002,""))),$B$2)&amp;IF($A$2&lt;&gt;"y", "", " ("&amp;ROUND((AVERAGE(IF($F$3:$F$1002=$F101, K$3:K$1002))), $B$2)&amp;(IF($C$2="y", "", ")")))&amp;IF($C$2&lt;&gt;"y", "", (IF($A$2&lt;&gt;"y", " (", "±"))&amp;ROUND((STDEV(IF($F$3:$F$1002=$F101, K$3:K$1002))), $D$2)&amp;")")),"")))))</f>
        <v/>
      </c>
      <c r="AG101" s="5" t="str">
        <f t="array" ref="AG101">IF(L$2="n","",IF(ISERROR(STDEV(IF($F$3:$F$1002=$F101, L$3:L$1002))),"",((IF($E101&gt;AG$2,(", "&amp;L$3&amp;" "&amp;FIXED((MIN(IF($F$3:$F$1002=$F101,L$3:L$1002,""))),$B$2)&amp;"–"&amp;FIXED((MAX(IF($F$3:$F$1002=$F101,L$3:L$1002,""))),$B$2)&amp;IF($A$2&lt;&gt;"y", "", " ("&amp;ROUND((AVERAGE(IF($F$3:$F$1002=$F101, L$3:L$1002))), $B$2)&amp;(IF($C$2="y", "", ")")))&amp;IF($C$2&lt;&gt;"y", "", (IF($A$2&lt;&gt;"y", " (", "±"))&amp;ROUND((STDEV(IF($F$3:$F$1002=$F101, L$3:L$1002))), $D$2)&amp;")")),"")))))</f>
        <v/>
      </c>
      <c r="AH101" s="5" t="str">
        <f t="array" ref="AH101">IF(M$2="n","",IF(ISERROR(STDEV(IF($F$3:$F$1002=$F101, M$3:M$1002))),"",((IF($E101&gt;AH$2,(", "&amp;M$3&amp;" "&amp;FIXED((MIN(IF($F$3:$F$1002=$F101,M$3:M$1002,""))),$B$2)&amp;"–"&amp;FIXED((MAX(IF($F$3:$F$1002=$F101,M$3:M$1002,""))),$B$2)&amp;IF($A$2&lt;&gt;"y", "", " ("&amp;ROUND((AVERAGE(IF($F$3:$F$1002=$F101, M$3:M$1002))), $B$2)&amp;(IF($C$2="y", "", ")")))&amp;IF($C$2&lt;&gt;"y", "", (IF($A$2&lt;&gt;"y", " (", "±"))&amp;ROUND((STDEV(IF($F$3:$F$1002=$F101, M$3:M$1002))), $D$2)&amp;")")),"")))))</f>
        <v/>
      </c>
      <c r="AI101" s="5" t="str">
        <f t="array" ref="AI101">IF(N$2="n","",IF(ISERROR(STDEV(IF($F$3:$F$1002=$F101, N$3:N$1002))),"",((IF($E101&gt;AI$2,(", "&amp;N$3&amp;" "&amp;FIXED((MIN(IF($F$3:$F$1002=$F101,N$3:N$1002,""))),$B$2)&amp;"–"&amp;FIXED((MAX(IF($F$3:$F$1002=$F101,N$3:N$1002,""))),$B$2)&amp;IF($A$2&lt;&gt;"y", "", " ("&amp;ROUND((AVERAGE(IF($F$3:$F$1002=$F101, N$3:N$1002))), $B$2)&amp;(IF($C$2="y", "", ")")))&amp;IF($C$2&lt;&gt;"y", "", (IF($A$2&lt;&gt;"y", " (", "±"))&amp;ROUND((STDEV(IF($F$3:$F$1002=$F101, N$3:N$1002))), $D$2)&amp;")")),"")))))</f>
        <v/>
      </c>
      <c r="AJ101" s="5" t="str">
        <f t="array" ref="AJ101">IF(O$2="n","",IF(ISERROR(STDEV(IF($F$3:$F$1002=$F101, O$3:O$1002))),"",((IF($E101&gt;AJ$2,(", "&amp;O$3&amp;" "&amp;FIXED((MIN(IF($F$3:$F$1002=$F101,O$3:O$1002,""))),$B$2)&amp;"–"&amp;FIXED((MAX(IF($F$3:$F$1002=$F101,O$3:O$1002,""))),$B$2)&amp;IF($A$2&lt;&gt;"y", "", " ("&amp;ROUND((AVERAGE(IF($F$3:$F$1002=$F101, O$3:O$1002))), $B$2)&amp;(IF($C$2="y", "", ")")))&amp;IF($C$2&lt;&gt;"y", "", (IF($A$2&lt;&gt;"y", " (", "±"))&amp;ROUND((STDEV(IF($F$3:$F$1002=$F101, O$3:O$1002))), $D$2)&amp;")")),"")))))</f>
        <v/>
      </c>
      <c r="AK101" s="5" t="str">
        <f t="array" ref="AK101">IF(P$2="n","",IF(ISERROR(STDEV(IF($F$3:$F$1002=$F101, P$3:P$1002))),"",((IF($E101&gt;AK$2,(", "&amp;P$3&amp;" "&amp;FIXED((MIN(IF($F$3:$F$1002=$F101,P$3:P$1002,""))),$B$2)&amp;"–"&amp;FIXED((MAX(IF($F$3:$F$1002=$F101,P$3:P$1002,""))),$B$2)&amp;IF($A$2&lt;&gt;"y", "", " ("&amp;ROUND((AVERAGE(IF($F$3:$F$1002=$F101, P$3:P$1002))), $B$2)&amp;(IF($C$2="y", "", ")")))&amp;IF($C$2&lt;&gt;"y", "", (IF($A$2&lt;&gt;"y", " (", "±"))&amp;ROUND((STDEV(IF($F$3:$F$1002=$F101, P$3:P$1002))), $D$2)&amp;")")),"")))))</f>
        <v/>
      </c>
      <c r="AL101" s="5" t="str">
        <f t="array" ref="AL101">IF(Q$2="n","",IF(ISERROR(STDEV(IF($F$3:$F$1002=$F101, Q$3:Q$1002))),"",((IF($E101&gt;AL$2,(", "&amp;Q$3&amp;" "&amp;FIXED((MIN(IF($F$3:$F$1002=$F101,Q$3:Q$1002,""))),$B$2)&amp;"–"&amp;FIXED((MAX(IF($F$3:$F$1002=$F101,Q$3:Q$1002,""))),$B$2)&amp;IF($A$2&lt;&gt;"y", "", " ("&amp;ROUND((AVERAGE(IF($F$3:$F$1002=$F101, Q$3:Q$1002))), $B$2)&amp;(IF($C$2="y", "", ")")))&amp;IF($C$2&lt;&gt;"y", "", (IF($A$2&lt;&gt;"y", " (", "±"))&amp;ROUND((STDEV(IF($F$3:$F$1002=$F101, Q$3:Q$1002))), $D$2)&amp;")")),"")))))</f>
        <v/>
      </c>
      <c r="AM101" s="5" t="str">
        <f t="array" ref="AM101">IF(R$2="n","",IF(ISERROR(STDEV(IF($F$3:$F$1002=$F101, R$3:R$1002))),"",((IF($E101&gt;AM$2,(", "&amp;R$3&amp;" "&amp;FIXED((MIN(IF($F$3:$F$1002=$F101,R$3:R$1002,""))),$B$2)&amp;"–"&amp;FIXED((MAX(IF($F$3:$F$1002=$F101,R$3:R$1002,""))),$B$2)&amp;IF($A$2&lt;&gt;"y", "", " ("&amp;ROUND((AVERAGE(IF($F$3:$F$1002=$F101, R$3:R$1002))), $B$2)&amp;(IF($C$2="y", "", ")")))&amp;IF($C$2&lt;&gt;"y", "", (IF($A$2&lt;&gt;"y", " (", "±"))&amp;ROUND((STDEV(IF($F$3:$F$1002=$F101, R$3:R$1002))), $D$2)&amp;")")),"")))))</f>
        <v/>
      </c>
      <c r="AN101" s="5" t="str">
        <f t="array" ref="AN101">IF(S$2="n","",IF(ISERROR(STDEV(IF($F$3:$F$1002=$F101, S$3:S$1002))),"",((IF($E101&gt;AN$2,(", "&amp;S$3&amp;" "&amp;FIXED((MIN(IF($F$3:$F$1002=$F101,S$3:S$1002,""))),$B$2)&amp;"–"&amp;FIXED((MAX(IF($F$3:$F$1002=$F101,S$3:S$1002,""))),$B$2)&amp;IF($A$2&lt;&gt;"y", "", " ("&amp;ROUND((AVERAGE(IF($F$3:$F$1002=$F101, S$3:S$1002))), $B$2)&amp;(IF($C$2="y", "", ")")))&amp;IF($C$2&lt;&gt;"y", "", (IF($A$2&lt;&gt;"y", " (", "±"))&amp;ROUND((STDEV(IF($F$3:$F$1002=$F101, S$3:S$1002))), $D$2)&amp;")")),"")))))</f>
        <v/>
      </c>
      <c r="AO101" s="5" t="str">
        <f t="array" ref="AO101">IF(T$2="n","",IF(ISERROR(STDEV(IF($F$3:$F$1002=$F101, T$3:T$1002))),"",((IF($E101&gt;AO$2,(", "&amp;T$3&amp;" "&amp;FIXED((MIN(IF($F$3:$F$1002=$F101,T$3:T$1002,""))),$B$2)&amp;"–"&amp;FIXED((MAX(IF($F$3:$F$1002=$F101,T$3:T$1002,""))),$B$2)&amp;IF($A$2&lt;&gt;"y", "", " ("&amp;ROUND((AVERAGE(IF($F$3:$F$1002=$F101, T$3:T$1002))), $B$2)&amp;(IF($C$2="y", "", ")")))&amp;IF($C$2&lt;&gt;"y", "", (IF($A$2&lt;&gt;"y", " (", "±"))&amp;ROUND((STDEV(IF($F$3:$F$1002=$F101, T$3:T$1002))), $D$2)&amp;")")),"")))))</f>
        <v/>
      </c>
      <c r="AP101" s="5" t="str">
        <f t="array" ref="AP101">IF(U$2="n","",IF(ISERROR(STDEV(IF($F$3:$F$1002=$F101, U$3:U$1002))),"",((IF($E101&gt;AP$2,(", "&amp;U$3&amp;" "&amp;FIXED((MIN(IF($F$3:$F$1002=$F101,U$3:U$1002,""))),$B$2)&amp;"–"&amp;FIXED((MAX(IF($F$3:$F$1002=$F101,U$3:U$1002,""))),$B$2)&amp;IF($A$2&lt;&gt;"y", "", " ("&amp;ROUND((AVERAGE(IF($F$3:$F$1002=$F101, U$3:U$1002))), $B$2)&amp;(IF($C$2="y", "", ")")))&amp;IF($C$2&lt;&gt;"y", "", (IF($A$2&lt;&gt;"y", " (", "±"))&amp;ROUND((STDEV(IF($F$3:$F$1002=$F101, U$3:U$1002))), $D$2)&amp;")")),"")))))</f>
        <v/>
      </c>
      <c r="AQ101" s="5" t="str">
        <f t="array" ref="AQ101">IF(V$2="n","",IF(ISERROR(STDEV(IF($F$3:$F$1002=$F101, V$3:V$1002))),"",((IF($E101&gt;AQ$2,(", "&amp;V$3&amp;" "&amp;FIXED((MIN(IF($F$3:$F$1002=$F101,V$3:V$1002,""))),$B$2)&amp;"–"&amp;FIXED((MAX(IF($F$3:$F$1002=$F101,V$3:V$1002,""))),$B$2)&amp;IF($A$2&lt;&gt;"y", "", " ("&amp;ROUND((AVERAGE(IF($F$3:$F$1002=$F101, V$3:V$1002))), $B$2)&amp;(IF($C$2="y", "", ")")))&amp;IF($C$2&lt;&gt;"y", "", (IF($A$2&lt;&gt;"y", " (", "±"))&amp;ROUND((STDEV(IF($F$3:$F$1002=$F101, V$3:V$1002))), $D$2)&amp;")")),"")))))</f>
        <v/>
      </c>
      <c r="AR101" s="5" t="str">
        <f t="array" ref="AR101">IF(W$2="n","",IF(ISERROR(STDEV(IF($F$3:$F$1002=$F101, W$3:W$1002))),"",((IF($E101&gt;AR$2,(", "&amp;W$3&amp;" "&amp;FIXED((MIN(IF($F$3:$F$1002=$F101,W$3:W$1002,""))),$B$2)&amp;"–"&amp;FIXED((MAX(IF($F$3:$F$1002=$F101,W$3:W$1002,""))),$B$2)&amp;IF($A$2&lt;&gt;"y", "", " ("&amp;ROUND((AVERAGE(IF($F$3:$F$1002=$F101, W$3:W$1002))), $B$2)&amp;(IF($C$2="y", "", ")")))&amp;IF($C$2&lt;&gt;"y", "", (IF($A$2&lt;&gt;"y", " (", "±"))&amp;ROUND((STDEV(IF($F$3:$F$1002=$F101, W$3:W$1002))), $D$2)&amp;")")),"")))))</f>
        <v/>
      </c>
      <c r="AS101" s="5" t="str">
        <f t="array" ref="AS101">IF(X$2="n","",IF(ISERROR(STDEV(IF($F$3:$F$1002=$F101, X$3:X$1002))),"",((IF($E101&gt;AS$2,(", "&amp;X$3&amp;" "&amp;FIXED((MIN(IF($F$3:$F$1002=$F101,X$3:X$1002,""))),$B$2)&amp;"–"&amp;FIXED((MAX(IF($F$3:$F$1002=$F101,X$3:X$1002,""))),$B$2)&amp;IF($A$2&lt;&gt;"y", "", " ("&amp;ROUND((AVERAGE(IF($F$3:$F$1002=$F101, X$3:X$1002))), $B$2)&amp;(IF($C$2="y", "", ")")))&amp;IF($C$2&lt;&gt;"y", "", (IF($A$2&lt;&gt;"y", " (", "±"))&amp;ROUND((STDEV(IF($F$3:$F$1002=$F101, X$3:X$1002))), $D$2)&amp;")")),"")))))</f>
        <v/>
      </c>
      <c r="AT101" s="5" t="str">
        <f t="array" ref="AT101">IF(Y$2="n","",IF(ISERROR(STDEV(IF($F$3:$F$1002=$F101, Y$3:Y$1002))),"",((IF($E101&gt;AT$2,(", "&amp;Y$3&amp;" "&amp;FIXED((MIN(IF($F$3:$F$1002=$F101,Y$3:Y$1002,""))),$B$2)&amp;"–"&amp;FIXED((MAX(IF($F$3:$F$1002=$F101,Y$3:Y$1002,""))),$B$2)&amp;IF($A$2&lt;&gt;"y", "", " ("&amp;ROUND((AVERAGE(IF($F$3:$F$1002=$F101, Y$3:Y$1002))), $B$2)&amp;(IF($C$2="y", "", ")")))&amp;IF($C$2&lt;&gt;"y", "", (IF($A$2&lt;&gt;"y", " (", "±"))&amp;ROUND((STDEV(IF($F$3:$F$1002=$F101, Y$3:Y$1002))), $D$2)&amp;")")),"")))))</f>
        <v/>
      </c>
      <c r="AU101" s="5" t="str">
        <f t="array" ref="AU101">IF(Z$2="n","",IF(ISERROR(STDEV(IF($F$3:$F$1002=$F101, Z$3:Z$1002))),"",((IF($E101&gt;AU$2,(", "&amp;Z$3&amp;" "&amp;FIXED((MIN(IF($F$3:$F$1002=$F101,Z$3:Z$1002,""))),$B$2)&amp;"–"&amp;FIXED((MAX(IF($F$3:$F$1002=$F101,Z$3:Z$1002,""))),$B$2)&amp;IF($A$2&lt;&gt;"y", "", " ("&amp;ROUND((AVERAGE(IF($F$3:$F$1002=$F101, Z$3:Z$1002))), $B$2)&amp;(IF($C$2="y", "", ")")))&amp;IF($C$2&lt;&gt;"y", "", (IF($A$2&lt;&gt;"y", " (", "±"))&amp;ROUND((STDEV(IF($F$3:$F$1002=$F101, Z$3:Z$1002))), $D$2)&amp;")")),"")))))</f>
        <v/>
      </c>
      <c r="AV101" s="5" t="str">
        <f t="array" ref="AV101">IF(AA$2="n","",IF(ISERROR(STDEV(IF($F$3:$F$1002=$F101, AA$3:AA$1002))),"",((IF($E101&gt;AV$2,(", "&amp;AA$3&amp;" "&amp;FIXED((MIN(IF($F$3:$F$1002=$F101,AA$3:AA$1002,""))),$B$2)&amp;"–"&amp;FIXED((MAX(IF($F$3:$F$1002=$F101,AA$3:AA$1002,""))),$B$2)&amp;IF($A$2&lt;&gt;"y", "", " ("&amp;ROUND((AVERAGE(IF($F$3:$F$1002=$F101, AA$3:AA$1002))), $B$2)&amp;(IF($C$2="y", "", ")")))&amp;IF($C$2&lt;&gt;"y", "", (IF($A$2&lt;&gt;"y", " (", "±"))&amp;ROUND((STDEV(IF($F$3:$F$1002=$F101, AA$3:AA$1002))), $D$2)&amp;")")),"")))))</f>
        <v/>
      </c>
      <c r="AW101" s="5">
        <f t="shared" si="24"/>
        <v>79</v>
      </c>
      <c r="AX101" s="51" t="str">
        <f t="shared" si="29"/>
        <v/>
      </c>
    </row>
    <row r="102" spans="1:50" s="1" customFormat="1" x14ac:dyDescent="0.2">
      <c r="A102" s="45">
        <f t="shared" si="27"/>
        <v>5</v>
      </c>
      <c r="B102" s="38"/>
      <c r="C102" s="38"/>
      <c r="D102" s="38"/>
      <c r="E102" s="4">
        <f t="shared" si="26"/>
        <v>0</v>
      </c>
      <c r="F102" s="4" t="str">
        <f t="shared" si="21"/>
        <v/>
      </c>
      <c r="G102" s="5">
        <f t="shared" si="22"/>
        <v>0</v>
      </c>
      <c r="H102" s="38"/>
      <c r="I102" s="38"/>
      <c r="J102" s="38"/>
      <c r="K102" s="38"/>
      <c r="L102" s="38"/>
      <c r="M102" s="38"/>
      <c r="N102" s="38"/>
      <c r="O102" s="38"/>
      <c r="P102" s="38"/>
      <c r="Q102" s="38"/>
      <c r="R102" s="38"/>
      <c r="S102" s="38"/>
      <c r="T102" s="38"/>
      <c r="U102" s="38"/>
      <c r="V102" s="38"/>
      <c r="W102" s="38"/>
      <c r="X102" s="38"/>
      <c r="Y102" s="38"/>
      <c r="Z102" s="38"/>
      <c r="AA102" s="38"/>
      <c r="AB102" s="5" t="str">
        <f t="shared" si="28"/>
        <v/>
      </c>
      <c r="AC102" s="5" t="str">
        <f t="array" ref="AC102">IF(H$2="n","",IF(ISERROR(STDEV(IF($F$3:$F$1002=$F102, H$3:H$1002))),"",((IF($E102&gt;AC$2,(H$3&amp;" "&amp;FIXED((MIN(IF($F$3:$F$1002=$F102,H$3:H$1002,""))),$B$2)&amp;"–"&amp;FIXED((MAX(IF($F$3:$F$1002=$F102,H$3:H$1002,""))),$B$2)&amp;IF($A$2&lt;&gt;"y", "", " ("&amp;ROUND((AVERAGE(IF($F$3:$F$1002=$F102, H$3:H$1002))), $B$2)&amp;(IF($C$2="y", "", ")")))&amp;IF($C$2&lt;&gt;"y", "", (IF($A$2&lt;&gt;"y", " (", "±"))&amp;ROUND((STDEV(IF($F$3:$F$1002=$F102, H$3:H$1002))), $D$2)&amp;")")),"")))))</f>
        <v/>
      </c>
      <c r="AD102" s="5" t="str">
        <f t="array" ref="AD102">IF(I$2="n","",IF(ISERROR(STDEV(IF($F$3:$F$1002=$F102, I$3:I$1002))),"",((IF($E102&gt;AD$2,(", "&amp;I$3&amp;" "&amp;FIXED((MIN(IF($F$3:$F$1002=$F102,I$3:I$1002,""))),$B$2)&amp;"–"&amp;FIXED((MAX(IF($F$3:$F$1002=$F102,I$3:I$1002,""))),$B$2)&amp;IF($A$2&lt;&gt;"y", "", " ("&amp;ROUND((AVERAGE(IF($F$3:$F$1002=$F102, I$3:I$1002))), $B$2)&amp;(IF($C$2="y", "", ")")))&amp;IF($C$2&lt;&gt;"y", "", (IF($A$2&lt;&gt;"y", " (", "±"))&amp;ROUND((STDEV(IF($F$3:$F$1002=$F102, I$3:I$1002))), $D$2)&amp;")")),"")))))</f>
        <v/>
      </c>
      <c r="AE102" s="5" t="str">
        <f t="array" ref="AE102">IF(J$2="n","",IF(ISERROR(STDEV(IF($F$3:$F$1002=$F102, J$3:J$1002))),"",((IF($E102&gt;AE$2,(", "&amp;J$3&amp;" "&amp;FIXED((MIN(IF($F$3:$F$1002=$F102,J$3:J$1002,""))),$B$2)&amp;"–"&amp;FIXED((MAX(IF($F$3:$F$1002=$F102,J$3:J$1002,""))),$B$2)&amp;IF($A$2&lt;&gt;"y", "", " ("&amp;ROUND((AVERAGE(IF($F$3:$F$1002=$F102, J$3:J$1002))), $B$2)&amp;(IF($C$2="y", "", ")")))&amp;IF($C$2&lt;&gt;"y", "", (IF($A$2&lt;&gt;"y", " (", "±"))&amp;ROUND((STDEV(IF($F$3:$F$1002=$F102, J$3:J$1002))), $D$2)&amp;")")),"")))))</f>
        <v/>
      </c>
      <c r="AF102" s="5" t="str">
        <f t="array" ref="AF102">IF(K$2="n","",IF(ISERROR(STDEV(IF($F$3:$F$1002=$F102, K$3:K$1002))),"",((IF($E102&gt;AF$2,(", "&amp;K$3&amp;" "&amp;FIXED((MIN(IF($F$3:$F$1002=$F102,K$3:K$1002,""))),$B$2)&amp;"–"&amp;FIXED((MAX(IF($F$3:$F$1002=$F102,K$3:K$1002,""))),$B$2)&amp;IF($A$2&lt;&gt;"y", "", " ("&amp;ROUND((AVERAGE(IF($F$3:$F$1002=$F102, K$3:K$1002))), $B$2)&amp;(IF($C$2="y", "", ")")))&amp;IF($C$2&lt;&gt;"y", "", (IF($A$2&lt;&gt;"y", " (", "±"))&amp;ROUND((STDEV(IF($F$3:$F$1002=$F102, K$3:K$1002))), $D$2)&amp;")")),"")))))</f>
        <v/>
      </c>
      <c r="AG102" s="5" t="str">
        <f t="array" ref="AG102">IF(L$2="n","",IF(ISERROR(STDEV(IF($F$3:$F$1002=$F102, L$3:L$1002))),"",((IF($E102&gt;AG$2,(", "&amp;L$3&amp;" "&amp;FIXED((MIN(IF($F$3:$F$1002=$F102,L$3:L$1002,""))),$B$2)&amp;"–"&amp;FIXED((MAX(IF($F$3:$F$1002=$F102,L$3:L$1002,""))),$B$2)&amp;IF($A$2&lt;&gt;"y", "", " ("&amp;ROUND((AVERAGE(IF($F$3:$F$1002=$F102, L$3:L$1002))), $B$2)&amp;(IF($C$2="y", "", ")")))&amp;IF($C$2&lt;&gt;"y", "", (IF($A$2&lt;&gt;"y", " (", "±"))&amp;ROUND((STDEV(IF($F$3:$F$1002=$F102, L$3:L$1002))), $D$2)&amp;")")),"")))))</f>
        <v/>
      </c>
      <c r="AH102" s="5" t="str">
        <f t="array" ref="AH102">IF(M$2="n","",IF(ISERROR(STDEV(IF($F$3:$F$1002=$F102, M$3:M$1002))),"",((IF($E102&gt;AH$2,(", "&amp;M$3&amp;" "&amp;FIXED((MIN(IF($F$3:$F$1002=$F102,M$3:M$1002,""))),$B$2)&amp;"–"&amp;FIXED((MAX(IF($F$3:$F$1002=$F102,M$3:M$1002,""))),$B$2)&amp;IF($A$2&lt;&gt;"y", "", " ("&amp;ROUND((AVERAGE(IF($F$3:$F$1002=$F102, M$3:M$1002))), $B$2)&amp;(IF($C$2="y", "", ")")))&amp;IF($C$2&lt;&gt;"y", "", (IF($A$2&lt;&gt;"y", " (", "±"))&amp;ROUND((STDEV(IF($F$3:$F$1002=$F102, M$3:M$1002))), $D$2)&amp;")")),"")))))</f>
        <v/>
      </c>
      <c r="AI102" s="5" t="str">
        <f t="array" ref="AI102">IF(N$2="n","",IF(ISERROR(STDEV(IF($F$3:$F$1002=$F102, N$3:N$1002))),"",((IF($E102&gt;AI$2,(", "&amp;N$3&amp;" "&amp;FIXED((MIN(IF($F$3:$F$1002=$F102,N$3:N$1002,""))),$B$2)&amp;"–"&amp;FIXED((MAX(IF($F$3:$F$1002=$F102,N$3:N$1002,""))),$B$2)&amp;IF($A$2&lt;&gt;"y", "", " ("&amp;ROUND((AVERAGE(IF($F$3:$F$1002=$F102, N$3:N$1002))), $B$2)&amp;(IF($C$2="y", "", ")")))&amp;IF($C$2&lt;&gt;"y", "", (IF($A$2&lt;&gt;"y", " (", "±"))&amp;ROUND((STDEV(IF($F$3:$F$1002=$F102, N$3:N$1002))), $D$2)&amp;")")),"")))))</f>
        <v/>
      </c>
      <c r="AJ102" s="5" t="str">
        <f t="array" ref="AJ102">IF(O$2="n","",IF(ISERROR(STDEV(IF($F$3:$F$1002=$F102, O$3:O$1002))),"",((IF($E102&gt;AJ$2,(", "&amp;O$3&amp;" "&amp;FIXED((MIN(IF($F$3:$F$1002=$F102,O$3:O$1002,""))),$B$2)&amp;"–"&amp;FIXED((MAX(IF($F$3:$F$1002=$F102,O$3:O$1002,""))),$B$2)&amp;IF($A$2&lt;&gt;"y", "", " ("&amp;ROUND((AVERAGE(IF($F$3:$F$1002=$F102, O$3:O$1002))), $B$2)&amp;(IF($C$2="y", "", ")")))&amp;IF($C$2&lt;&gt;"y", "", (IF($A$2&lt;&gt;"y", " (", "±"))&amp;ROUND((STDEV(IF($F$3:$F$1002=$F102, O$3:O$1002))), $D$2)&amp;")")),"")))))</f>
        <v/>
      </c>
      <c r="AK102" s="5" t="str">
        <f t="array" ref="AK102">IF(P$2="n","",IF(ISERROR(STDEV(IF($F$3:$F$1002=$F102, P$3:P$1002))),"",((IF($E102&gt;AK$2,(", "&amp;P$3&amp;" "&amp;FIXED((MIN(IF($F$3:$F$1002=$F102,P$3:P$1002,""))),$B$2)&amp;"–"&amp;FIXED((MAX(IF($F$3:$F$1002=$F102,P$3:P$1002,""))),$B$2)&amp;IF($A$2&lt;&gt;"y", "", " ("&amp;ROUND((AVERAGE(IF($F$3:$F$1002=$F102, P$3:P$1002))), $B$2)&amp;(IF($C$2="y", "", ")")))&amp;IF($C$2&lt;&gt;"y", "", (IF($A$2&lt;&gt;"y", " (", "±"))&amp;ROUND((STDEV(IF($F$3:$F$1002=$F102, P$3:P$1002))), $D$2)&amp;")")),"")))))</f>
        <v/>
      </c>
      <c r="AL102" s="5" t="str">
        <f t="array" ref="AL102">IF(Q$2="n","",IF(ISERROR(STDEV(IF($F$3:$F$1002=$F102, Q$3:Q$1002))),"",((IF($E102&gt;AL$2,(", "&amp;Q$3&amp;" "&amp;FIXED((MIN(IF($F$3:$F$1002=$F102,Q$3:Q$1002,""))),$B$2)&amp;"–"&amp;FIXED((MAX(IF($F$3:$F$1002=$F102,Q$3:Q$1002,""))),$B$2)&amp;IF($A$2&lt;&gt;"y", "", " ("&amp;ROUND((AVERAGE(IF($F$3:$F$1002=$F102, Q$3:Q$1002))), $B$2)&amp;(IF($C$2="y", "", ")")))&amp;IF($C$2&lt;&gt;"y", "", (IF($A$2&lt;&gt;"y", " (", "±"))&amp;ROUND((STDEV(IF($F$3:$F$1002=$F102, Q$3:Q$1002))), $D$2)&amp;")")),"")))))</f>
        <v/>
      </c>
      <c r="AM102" s="5" t="str">
        <f t="array" ref="AM102">IF(R$2="n","",IF(ISERROR(STDEV(IF($F$3:$F$1002=$F102, R$3:R$1002))),"",((IF($E102&gt;AM$2,(", "&amp;R$3&amp;" "&amp;FIXED((MIN(IF($F$3:$F$1002=$F102,R$3:R$1002,""))),$B$2)&amp;"–"&amp;FIXED((MAX(IF($F$3:$F$1002=$F102,R$3:R$1002,""))),$B$2)&amp;IF($A$2&lt;&gt;"y", "", " ("&amp;ROUND((AVERAGE(IF($F$3:$F$1002=$F102, R$3:R$1002))), $B$2)&amp;(IF($C$2="y", "", ")")))&amp;IF($C$2&lt;&gt;"y", "", (IF($A$2&lt;&gt;"y", " (", "±"))&amp;ROUND((STDEV(IF($F$3:$F$1002=$F102, R$3:R$1002))), $D$2)&amp;")")),"")))))</f>
        <v/>
      </c>
      <c r="AN102" s="5" t="str">
        <f t="array" ref="AN102">IF(S$2="n","",IF(ISERROR(STDEV(IF($F$3:$F$1002=$F102, S$3:S$1002))),"",((IF($E102&gt;AN$2,(", "&amp;S$3&amp;" "&amp;FIXED((MIN(IF($F$3:$F$1002=$F102,S$3:S$1002,""))),$B$2)&amp;"–"&amp;FIXED((MAX(IF($F$3:$F$1002=$F102,S$3:S$1002,""))),$B$2)&amp;IF($A$2&lt;&gt;"y", "", " ("&amp;ROUND((AVERAGE(IF($F$3:$F$1002=$F102, S$3:S$1002))), $B$2)&amp;(IF($C$2="y", "", ")")))&amp;IF($C$2&lt;&gt;"y", "", (IF($A$2&lt;&gt;"y", " (", "±"))&amp;ROUND((STDEV(IF($F$3:$F$1002=$F102, S$3:S$1002))), $D$2)&amp;")")),"")))))</f>
        <v/>
      </c>
      <c r="AO102" s="5" t="str">
        <f t="array" ref="AO102">IF(T$2="n","",IF(ISERROR(STDEV(IF($F$3:$F$1002=$F102, T$3:T$1002))),"",((IF($E102&gt;AO$2,(", "&amp;T$3&amp;" "&amp;FIXED((MIN(IF($F$3:$F$1002=$F102,T$3:T$1002,""))),$B$2)&amp;"–"&amp;FIXED((MAX(IF($F$3:$F$1002=$F102,T$3:T$1002,""))),$B$2)&amp;IF($A$2&lt;&gt;"y", "", " ("&amp;ROUND((AVERAGE(IF($F$3:$F$1002=$F102, T$3:T$1002))), $B$2)&amp;(IF($C$2="y", "", ")")))&amp;IF($C$2&lt;&gt;"y", "", (IF($A$2&lt;&gt;"y", " (", "±"))&amp;ROUND((STDEV(IF($F$3:$F$1002=$F102, T$3:T$1002))), $D$2)&amp;")")),"")))))</f>
        <v/>
      </c>
      <c r="AP102" s="5" t="str">
        <f t="array" ref="AP102">IF(U$2="n","",IF(ISERROR(STDEV(IF($F$3:$F$1002=$F102, U$3:U$1002))),"",((IF($E102&gt;AP$2,(", "&amp;U$3&amp;" "&amp;FIXED((MIN(IF($F$3:$F$1002=$F102,U$3:U$1002,""))),$B$2)&amp;"–"&amp;FIXED((MAX(IF($F$3:$F$1002=$F102,U$3:U$1002,""))),$B$2)&amp;IF($A$2&lt;&gt;"y", "", " ("&amp;ROUND((AVERAGE(IF($F$3:$F$1002=$F102, U$3:U$1002))), $B$2)&amp;(IF($C$2="y", "", ")")))&amp;IF($C$2&lt;&gt;"y", "", (IF($A$2&lt;&gt;"y", " (", "±"))&amp;ROUND((STDEV(IF($F$3:$F$1002=$F102, U$3:U$1002))), $D$2)&amp;")")),"")))))</f>
        <v/>
      </c>
      <c r="AQ102" s="5" t="str">
        <f t="array" ref="AQ102">IF(V$2="n","",IF(ISERROR(STDEV(IF($F$3:$F$1002=$F102, V$3:V$1002))),"",((IF($E102&gt;AQ$2,(", "&amp;V$3&amp;" "&amp;FIXED((MIN(IF($F$3:$F$1002=$F102,V$3:V$1002,""))),$B$2)&amp;"–"&amp;FIXED((MAX(IF($F$3:$F$1002=$F102,V$3:V$1002,""))),$B$2)&amp;IF($A$2&lt;&gt;"y", "", " ("&amp;ROUND((AVERAGE(IF($F$3:$F$1002=$F102, V$3:V$1002))), $B$2)&amp;(IF($C$2="y", "", ")")))&amp;IF($C$2&lt;&gt;"y", "", (IF($A$2&lt;&gt;"y", " (", "±"))&amp;ROUND((STDEV(IF($F$3:$F$1002=$F102, V$3:V$1002))), $D$2)&amp;")")),"")))))</f>
        <v/>
      </c>
      <c r="AR102" s="5" t="str">
        <f t="array" ref="AR102">IF(W$2="n","",IF(ISERROR(STDEV(IF($F$3:$F$1002=$F102, W$3:W$1002))),"",((IF($E102&gt;AR$2,(", "&amp;W$3&amp;" "&amp;FIXED((MIN(IF($F$3:$F$1002=$F102,W$3:W$1002,""))),$B$2)&amp;"–"&amp;FIXED((MAX(IF($F$3:$F$1002=$F102,W$3:W$1002,""))),$B$2)&amp;IF($A$2&lt;&gt;"y", "", " ("&amp;ROUND((AVERAGE(IF($F$3:$F$1002=$F102, W$3:W$1002))), $B$2)&amp;(IF($C$2="y", "", ")")))&amp;IF($C$2&lt;&gt;"y", "", (IF($A$2&lt;&gt;"y", " (", "±"))&amp;ROUND((STDEV(IF($F$3:$F$1002=$F102, W$3:W$1002))), $D$2)&amp;")")),"")))))</f>
        <v/>
      </c>
      <c r="AS102" s="5" t="str">
        <f t="array" ref="AS102">IF(X$2="n","",IF(ISERROR(STDEV(IF($F$3:$F$1002=$F102, X$3:X$1002))),"",((IF($E102&gt;AS$2,(", "&amp;X$3&amp;" "&amp;FIXED((MIN(IF($F$3:$F$1002=$F102,X$3:X$1002,""))),$B$2)&amp;"–"&amp;FIXED((MAX(IF($F$3:$F$1002=$F102,X$3:X$1002,""))),$B$2)&amp;IF($A$2&lt;&gt;"y", "", " ("&amp;ROUND((AVERAGE(IF($F$3:$F$1002=$F102, X$3:X$1002))), $B$2)&amp;(IF($C$2="y", "", ")")))&amp;IF($C$2&lt;&gt;"y", "", (IF($A$2&lt;&gt;"y", " (", "±"))&amp;ROUND((STDEV(IF($F$3:$F$1002=$F102, X$3:X$1002))), $D$2)&amp;")")),"")))))</f>
        <v/>
      </c>
      <c r="AT102" s="5" t="str">
        <f t="array" ref="AT102">IF(Y$2="n","",IF(ISERROR(STDEV(IF($F$3:$F$1002=$F102, Y$3:Y$1002))),"",((IF($E102&gt;AT$2,(", "&amp;Y$3&amp;" "&amp;FIXED((MIN(IF($F$3:$F$1002=$F102,Y$3:Y$1002,""))),$B$2)&amp;"–"&amp;FIXED((MAX(IF($F$3:$F$1002=$F102,Y$3:Y$1002,""))),$B$2)&amp;IF($A$2&lt;&gt;"y", "", " ("&amp;ROUND((AVERAGE(IF($F$3:$F$1002=$F102, Y$3:Y$1002))), $B$2)&amp;(IF($C$2="y", "", ")")))&amp;IF($C$2&lt;&gt;"y", "", (IF($A$2&lt;&gt;"y", " (", "±"))&amp;ROUND((STDEV(IF($F$3:$F$1002=$F102, Y$3:Y$1002))), $D$2)&amp;")")),"")))))</f>
        <v/>
      </c>
      <c r="AU102" s="5" t="str">
        <f t="array" ref="AU102">IF(Z$2="n","",IF(ISERROR(STDEV(IF($F$3:$F$1002=$F102, Z$3:Z$1002))),"",((IF($E102&gt;AU$2,(", "&amp;Z$3&amp;" "&amp;FIXED((MIN(IF($F$3:$F$1002=$F102,Z$3:Z$1002,""))),$B$2)&amp;"–"&amp;FIXED((MAX(IF($F$3:$F$1002=$F102,Z$3:Z$1002,""))),$B$2)&amp;IF($A$2&lt;&gt;"y", "", " ("&amp;ROUND((AVERAGE(IF($F$3:$F$1002=$F102, Z$3:Z$1002))), $B$2)&amp;(IF($C$2="y", "", ")")))&amp;IF($C$2&lt;&gt;"y", "", (IF($A$2&lt;&gt;"y", " (", "±"))&amp;ROUND((STDEV(IF($F$3:$F$1002=$F102, Z$3:Z$1002))), $D$2)&amp;")")),"")))))</f>
        <v/>
      </c>
      <c r="AV102" s="5" t="str">
        <f t="array" ref="AV102">IF(AA$2="n","",IF(ISERROR(STDEV(IF($F$3:$F$1002=$F102, AA$3:AA$1002))),"",((IF($E102&gt;AV$2,(", "&amp;AA$3&amp;" "&amp;FIXED((MIN(IF($F$3:$F$1002=$F102,AA$3:AA$1002,""))),$B$2)&amp;"–"&amp;FIXED((MAX(IF($F$3:$F$1002=$F102,AA$3:AA$1002,""))),$B$2)&amp;IF($A$2&lt;&gt;"y", "", " ("&amp;ROUND((AVERAGE(IF($F$3:$F$1002=$F102, AA$3:AA$1002))), $B$2)&amp;(IF($C$2="y", "", ")")))&amp;IF($C$2&lt;&gt;"y", "", (IF($A$2&lt;&gt;"y", " (", "±"))&amp;ROUND((STDEV(IF($F$3:$F$1002=$F102, AA$3:AA$1002))), $D$2)&amp;")")),"")))))</f>
        <v/>
      </c>
      <c r="AW102" s="5">
        <f t="shared" si="24"/>
        <v>80</v>
      </c>
      <c r="AX102" s="51" t="str">
        <f t="shared" si="29"/>
        <v/>
      </c>
    </row>
    <row r="103" spans="1:50" s="1" customFormat="1" x14ac:dyDescent="0.2">
      <c r="A103" s="45">
        <f t="shared" si="27"/>
        <v>5</v>
      </c>
      <c r="B103" s="38"/>
      <c r="C103" s="38"/>
      <c r="D103" s="38"/>
      <c r="E103" s="4">
        <f t="shared" si="26"/>
        <v>0</v>
      </c>
      <c r="F103" s="4" t="str">
        <f t="shared" si="21"/>
        <v/>
      </c>
      <c r="G103" s="5">
        <f t="shared" si="22"/>
        <v>0</v>
      </c>
      <c r="H103" s="38"/>
      <c r="I103" s="38"/>
      <c r="J103" s="38"/>
      <c r="K103" s="38"/>
      <c r="L103" s="38"/>
      <c r="M103" s="38"/>
      <c r="N103" s="38"/>
      <c r="O103" s="38"/>
      <c r="P103" s="38"/>
      <c r="Q103" s="38"/>
      <c r="R103" s="38"/>
      <c r="S103" s="38"/>
      <c r="T103" s="38"/>
      <c r="U103" s="38"/>
      <c r="V103" s="38"/>
      <c r="W103" s="38"/>
      <c r="X103" s="38"/>
      <c r="Y103" s="38"/>
      <c r="Z103" s="38"/>
      <c r="AA103" s="38"/>
      <c r="AB103" s="5" t="str">
        <f t="shared" si="28"/>
        <v/>
      </c>
      <c r="AC103" s="5" t="str">
        <f t="array" ref="AC103">IF(H$2="n","",IF(ISERROR(STDEV(IF($F$3:$F$1002=$F103, H$3:H$1002))),"",((IF($E103&gt;AC$2,(H$3&amp;" "&amp;FIXED((MIN(IF($F$3:$F$1002=$F103,H$3:H$1002,""))),$B$2)&amp;"–"&amp;FIXED((MAX(IF($F$3:$F$1002=$F103,H$3:H$1002,""))),$B$2)&amp;IF($A$2&lt;&gt;"y", "", " ("&amp;ROUND((AVERAGE(IF($F$3:$F$1002=$F103, H$3:H$1002))), $B$2)&amp;(IF($C$2="y", "", ")")))&amp;IF($C$2&lt;&gt;"y", "", (IF($A$2&lt;&gt;"y", " (", "±"))&amp;ROUND((STDEV(IF($F$3:$F$1002=$F103, H$3:H$1002))), $D$2)&amp;")")),"")))))</f>
        <v/>
      </c>
      <c r="AD103" s="5" t="str">
        <f t="array" ref="AD103">IF(I$2="n","",IF(ISERROR(STDEV(IF($F$3:$F$1002=$F103, I$3:I$1002))),"",((IF($E103&gt;AD$2,(", "&amp;I$3&amp;" "&amp;FIXED((MIN(IF($F$3:$F$1002=$F103,I$3:I$1002,""))),$B$2)&amp;"–"&amp;FIXED((MAX(IF($F$3:$F$1002=$F103,I$3:I$1002,""))),$B$2)&amp;IF($A$2&lt;&gt;"y", "", " ("&amp;ROUND((AVERAGE(IF($F$3:$F$1002=$F103, I$3:I$1002))), $B$2)&amp;(IF($C$2="y", "", ")")))&amp;IF($C$2&lt;&gt;"y", "", (IF($A$2&lt;&gt;"y", " (", "±"))&amp;ROUND((STDEV(IF($F$3:$F$1002=$F103, I$3:I$1002))), $D$2)&amp;")")),"")))))</f>
        <v/>
      </c>
      <c r="AE103" s="5" t="str">
        <f t="array" ref="AE103">IF(J$2="n","",IF(ISERROR(STDEV(IF($F$3:$F$1002=$F103, J$3:J$1002))),"",((IF($E103&gt;AE$2,(", "&amp;J$3&amp;" "&amp;FIXED((MIN(IF($F$3:$F$1002=$F103,J$3:J$1002,""))),$B$2)&amp;"–"&amp;FIXED((MAX(IF($F$3:$F$1002=$F103,J$3:J$1002,""))),$B$2)&amp;IF($A$2&lt;&gt;"y", "", " ("&amp;ROUND((AVERAGE(IF($F$3:$F$1002=$F103, J$3:J$1002))), $B$2)&amp;(IF($C$2="y", "", ")")))&amp;IF($C$2&lt;&gt;"y", "", (IF($A$2&lt;&gt;"y", " (", "±"))&amp;ROUND((STDEV(IF($F$3:$F$1002=$F103, J$3:J$1002))), $D$2)&amp;")")),"")))))</f>
        <v/>
      </c>
      <c r="AF103" s="5" t="str">
        <f t="array" ref="AF103">IF(K$2="n","",IF(ISERROR(STDEV(IF($F$3:$F$1002=$F103, K$3:K$1002))),"",((IF($E103&gt;AF$2,(", "&amp;K$3&amp;" "&amp;FIXED((MIN(IF($F$3:$F$1002=$F103,K$3:K$1002,""))),$B$2)&amp;"–"&amp;FIXED((MAX(IF($F$3:$F$1002=$F103,K$3:K$1002,""))),$B$2)&amp;IF($A$2&lt;&gt;"y", "", " ("&amp;ROUND((AVERAGE(IF($F$3:$F$1002=$F103, K$3:K$1002))), $B$2)&amp;(IF($C$2="y", "", ")")))&amp;IF($C$2&lt;&gt;"y", "", (IF($A$2&lt;&gt;"y", " (", "±"))&amp;ROUND((STDEV(IF($F$3:$F$1002=$F103, K$3:K$1002))), $D$2)&amp;")")),"")))))</f>
        <v/>
      </c>
      <c r="AG103" s="5" t="str">
        <f t="array" ref="AG103">IF(L$2="n","",IF(ISERROR(STDEV(IF($F$3:$F$1002=$F103, L$3:L$1002))),"",((IF($E103&gt;AG$2,(", "&amp;L$3&amp;" "&amp;FIXED((MIN(IF($F$3:$F$1002=$F103,L$3:L$1002,""))),$B$2)&amp;"–"&amp;FIXED((MAX(IF($F$3:$F$1002=$F103,L$3:L$1002,""))),$B$2)&amp;IF($A$2&lt;&gt;"y", "", " ("&amp;ROUND((AVERAGE(IF($F$3:$F$1002=$F103, L$3:L$1002))), $B$2)&amp;(IF($C$2="y", "", ")")))&amp;IF($C$2&lt;&gt;"y", "", (IF($A$2&lt;&gt;"y", " (", "±"))&amp;ROUND((STDEV(IF($F$3:$F$1002=$F103, L$3:L$1002))), $D$2)&amp;")")),"")))))</f>
        <v/>
      </c>
      <c r="AH103" s="5" t="str">
        <f t="array" ref="AH103">IF(M$2="n","",IF(ISERROR(STDEV(IF($F$3:$F$1002=$F103, M$3:M$1002))),"",((IF($E103&gt;AH$2,(", "&amp;M$3&amp;" "&amp;FIXED((MIN(IF($F$3:$F$1002=$F103,M$3:M$1002,""))),$B$2)&amp;"–"&amp;FIXED((MAX(IF($F$3:$F$1002=$F103,M$3:M$1002,""))),$B$2)&amp;IF($A$2&lt;&gt;"y", "", " ("&amp;ROUND((AVERAGE(IF($F$3:$F$1002=$F103, M$3:M$1002))), $B$2)&amp;(IF($C$2="y", "", ")")))&amp;IF($C$2&lt;&gt;"y", "", (IF($A$2&lt;&gt;"y", " (", "±"))&amp;ROUND((STDEV(IF($F$3:$F$1002=$F103, M$3:M$1002))), $D$2)&amp;")")),"")))))</f>
        <v/>
      </c>
      <c r="AI103" s="5" t="str">
        <f t="array" ref="AI103">IF(N$2="n","",IF(ISERROR(STDEV(IF($F$3:$F$1002=$F103, N$3:N$1002))),"",((IF($E103&gt;AI$2,(", "&amp;N$3&amp;" "&amp;FIXED((MIN(IF($F$3:$F$1002=$F103,N$3:N$1002,""))),$B$2)&amp;"–"&amp;FIXED((MAX(IF($F$3:$F$1002=$F103,N$3:N$1002,""))),$B$2)&amp;IF($A$2&lt;&gt;"y", "", " ("&amp;ROUND((AVERAGE(IF($F$3:$F$1002=$F103, N$3:N$1002))), $B$2)&amp;(IF($C$2="y", "", ")")))&amp;IF($C$2&lt;&gt;"y", "", (IF($A$2&lt;&gt;"y", " (", "±"))&amp;ROUND((STDEV(IF($F$3:$F$1002=$F103, N$3:N$1002))), $D$2)&amp;")")),"")))))</f>
        <v/>
      </c>
      <c r="AJ103" s="5" t="str">
        <f t="array" ref="AJ103">IF(O$2="n","",IF(ISERROR(STDEV(IF($F$3:$F$1002=$F103, O$3:O$1002))),"",((IF($E103&gt;AJ$2,(", "&amp;O$3&amp;" "&amp;FIXED((MIN(IF($F$3:$F$1002=$F103,O$3:O$1002,""))),$B$2)&amp;"–"&amp;FIXED((MAX(IF($F$3:$F$1002=$F103,O$3:O$1002,""))),$B$2)&amp;IF($A$2&lt;&gt;"y", "", " ("&amp;ROUND((AVERAGE(IF($F$3:$F$1002=$F103, O$3:O$1002))), $B$2)&amp;(IF($C$2="y", "", ")")))&amp;IF($C$2&lt;&gt;"y", "", (IF($A$2&lt;&gt;"y", " (", "±"))&amp;ROUND((STDEV(IF($F$3:$F$1002=$F103, O$3:O$1002))), $D$2)&amp;")")),"")))))</f>
        <v/>
      </c>
      <c r="AK103" s="5" t="str">
        <f t="array" ref="AK103">IF(P$2="n","",IF(ISERROR(STDEV(IF($F$3:$F$1002=$F103, P$3:P$1002))),"",((IF($E103&gt;AK$2,(", "&amp;P$3&amp;" "&amp;FIXED((MIN(IF($F$3:$F$1002=$F103,P$3:P$1002,""))),$B$2)&amp;"–"&amp;FIXED((MAX(IF($F$3:$F$1002=$F103,P$3:P$1002,""))),$B$2)&amp;IF($A$2&lt;&gt;"y", "", " ("&amp;ROUND((AVERAGE(IF($F$3:$F$1002=$F103, P$3:P$1002))), $B$2)&amp;(IF($C$2="y", "", ")")))&amp;IF($C$2&lt;&gt;"y", "", (IF($A$2&lt;&gt;"y", " (", "±"))&amp;ROUND((STDEV(IF($F$3:$F$1002=$F103, P$3:P$1002))), $D$2)&amp;")")),"")))))</f>
        <v/>
      </c>
      <c r="AL103" s="5" t="str">
        <f t="array" ref="AL103">IF(Q$2="n","",IF(ISERROR(STDEV(IF($F$3:$F$1002=$F103, Q$3:Q$1002))),"",((IF($E103&gt;AL$2,(", "&amp;Q$3&amp;" "&amp;FIXED((MIN(IF($F$3:$F$1002=$F103,Q$3:Q$1002,""))),$B$2)&amp;"–"&amp;FIXED((MAX(IF($F$3:$F$1002=$F103,Q$3:Q$1002,""))),$B$2)&amp;IF($A$2&lt;&gt;"y", "", " ("&amp;ROUND((AVERAGE(IF($F$3:$F$1002=$F103, Q$3:Q$1002))), $B$2)&amp;(IF($C$2="y", "", ")")))&amp;IF($C$2&lt;&gt;"y", "", (IF($A$2&lt;&gt;"y", " (", "±"))&amp;ROUND((STDEV(IF($F$3:$F$1002=$F103, Q$3:Q$1002))), $D$2)&amp;")")),"")))))</f>
        <v/>
      </c>
      <c r="AM103" s="5" t="str">
        <f t="array" ref="AM103">IF(R$2="n","",IF(ISERROR(STDEV(IF($F$3:$F$1002=$F103, R$3:R$1002))),"",((IF($E103&gt;AM$2,(", "&amp;R$3&amp;" "&amp;FIXED((MIN(IF($F$3:$F$1002=$F103,R$3:R$1002,""))),$B$2)&amp;"–"&amp;FIXED((MAX(IF($F$3:$F$1002=$F103,R$3:R$1002,""))),$B$2)&amp;IF($A$2&lt;&gt;"y", "", " ("&amp;ROUND((AVERAGE(IF($F$3:$F$1002=$F103, R$3:R$1002))), $B$2)&amp;(IF($C$2="y", "", ")")))&amp;IF($C$2&lt;&gt;"y", "", (IF($A$2&lt;&gt;"y", " (", "±"))&amp;ROUND((STDEV(IF($F$3:$F$1002=$F103, R$3:R$1002))), $D$2)&amp;")")),"")))))</f>
        <v/>
      </c>
      <c r="AN103" s="5" t="str">
        <f t="array" ref="AN103">IF(S$2="n","",IF(ISERROR(STDEV(IF($F$3:$F$1002=$F103, S$3:S$1002))),"",((IF($E103&gt;AN$2,(", "&amp;S$3&amp;" "&amp;FIXED((MIN(IF($F$3:$F$1002=$F103,S$3:S$1002,""))),$B$2)&amp;"–"&amp;FIXED((MAX(IF($F$3:$F$1002=$F103,S$3:S$1002,""))),$B$2)&amp;IF($A$2&lt;&gt;"y", "", " ("&amp;ROUND((AVERAGE(IF($F$3:$F$1002=$F103, S$3:S$1002))), $B$2)&amp;(IF($C$2="y", "", ")")))&amp;IF($C$2&lt;&gt;"y", "", (IF($A$2&lt;&gt;"y", " (", "±"))&amp;ROUND((STDEV(IF($F$3:$F$1002=$F103, S$3:S$1002))), $D$2)&amp;")")),"")))))</f>
        <v/>
      </c>
      <c r="AO103" s="5" t="str">
        <f t="array" ref="AO103">IF(T$2="n","",IF(ISERROR(STDEV(IF($F$3:$F$1002=$F103, T$3:T$1002))),"",((IF($E103&gt;AO$2,(", "&amp;T$3&amp;" "&amp;FIXED((MIN(IF($F$3:$F$1002=$F103,T$3:T$1002,""))),$B$2)&amp;"–"&amp;FIXED((MAX(IF($F$3:$F$1002=$F103,T$3:T$1002,""))),$B$2)&amp;IF($A$2&lt;&gt;"y", "", " ("&amp;ROUND((AVERAGE(IF($F$3:$F$1002=$F103, T$3:T$1002))), $B$2)&amp;(IF($C$2="y", "", ")")))&amp;IF($C$2&lt;&gt;"y", "", (IF($A$2&lt;&gt;"y", " (", "±"))&amp;ROUND((STDEV(IF($F$3:$F$1002=$F103, T$3:T$1002))), $D$2)&amp;")")),"")))))</f>
        <v/>
      </c>
      <c r="AP103" s="5" t="str">
        <f t="array" ref="AP103">IF(U$2="n","",IF(ISERROR(STDEV(IF($F$3:$F$1002=$F103, U$3:U$1002))),"",((IF($E103&gt;AP$2,(", "&amp;U$3&amp;" "&amp;FIXED((MIN(IF($F$3:$F$1002=$F103,U$3:U$1002,""))),$B$2)&amp;"–"&amp;FIXED((MAX(IF($F$3:$F$1002=$F103,U$3:U$1002,""))),$B$2)&amp;IF($A$2&lt;&gt;"y", "", " ("&amp;ROUND((AVERAGE(IF($F$3:$F$1002=$F103, U$3:U$1002))), $B$2)&amp;(IF($C$2="y", "", ")")))&amp;IF($C$2&lt;&gt;"y", "", (IF($A$2&lt;&gt;"y", " (", "±"))&amp;ROUND((STDEV(IF($F$3:$F$1002=$F103, U$3:U$1002))), $D$2)&amp;")")),"")))))</f>
        <v/>
      </c>
      <c r="AQ103" s="5" t="str">
        <f t="array" ref="AQ103">IF(V$2="n","",IF(ISERROR(STDEV(IF($F$3:$F$1002=$F103, V$3:V$1002))),"",((IF($E103&gt;AQ$2,(", "&amp;V$3&amp;" "&amp;FIXED((MIN(IF($F$3:$F$1002=$F103,V$3:V$1002,""))),$B$2)&amp;"–"&amp;FIXED((MAX(IF($F$3:$F$1002=$F103,V$3:V$1002,""))),$B$2)&amp;IF($A$2&lt;&gt;"y", "", " ("&amp;ROUND((AVERAGE(IF($F$3:$F$1002=$F103, V$3:V$1002))), $B$2)&amp;(IF($C$2="y", "", ")")))&amp;IF($C$2&lt;&gt;"y", "", (IF($A$2&lt;&gt;"y", " (", "±"))&amp;ROUND((STDEV(IF($F$3:$F$1002=$F103, V$3:V$1002))), $D$2)&amp;")")),"")))))</f>
        <v/>
      </c>
      <c r="AR103" s="5" t="str">
        <f t="array" ref="AR103">IF(W$2="n","",IF(ISERROR(STDEV(IF($F$3:$F$1002=$F103, W$3:W$1002))),"",((IF($E103&gt;AR$2,(", "&amp;W$3&amp;" "&amp;FIXED((MIN(IF($F$3:$F$1002=$F103,W$3:W$1002,""))),$B$2)&amp;"–"&amp;FIXED((MAX(IF($F$3:$F$1002=$F103,W$3:W$1002,""))),$B$2)&amp;IF($A$2&lt;&gt;"y", "", " ("&amp;ROUND((AVERAGE(IF($F$3:$F$1002=$F103, W$3:W$1002))), $B$2)&amp;(IF($C$2="y", "", ")")))&amp;IF($C$2&lt;&gt;"y", "", (IF($A$2&lt;&gt;"y", " (", "±"))&amp;ROUND((STDEV(IF($F$3:$F$1002=$F103, W$3:W$1002))), $D$2)&amp;")")),"")))))</f>
        <v/>
      </c>
      <c r="AS103" s="5" t="str">
        <f t="array" ref="AS103">IF(X$2="n","",IF(ISERROR(STDEV(IF($F$3:$F$1002=$F103, X$3:X$1002))),"",((IF($E103&gt;AS$2,(", "&amp;X$3&amp;" "&amp;FIXED((MIN(IF($F$3:$F$1002=$F103,X$3:X$1002,""))),$B$2)&amp;"–"&amp;FIXED((MAX(IF($F$3:$F$1002=$F103,X$3:X$1002,""))),$B$2)&amp;IF($A$2&lt;&gt;"y", "", " ("&amp;ROUND((AVERAGE(IF($F$3:$F$1002=$F103, X$3:X$1002))), $B$2)&amp;(IF($C$2="y", "", ")")))&amp;IF($C$2&lt;&gt;"y", "", (IF($A$2&lt;&gt;"y", " (", "±"))&amp;ROUND((STDEV(IF($F$3:$F$1002=$F103, X$3:X$1002))), $D$2)&amp;")")),"")))))</f>
        <v/>
      </c>
      <c r="AT103" s="5" t="str">
        <f t="array" ref="AT103">IF(Y$2="n","",IF(ISERROR(STDEV(IF($F$3:$F$1002=$F103, Y$3:Y$1002))),"",((IF($E103&gt;AT$2,(", "&amp;Y$3&amp;" "&amp;FIXED((MIN(IF($F$3:$F$1002=$F103,Y$3:Y$1002,""))),$B$2)&amp;"–"&amp;FIXED((MAX(IF($F$3:$F$1002=$F103,Y$3:Y$1002,""))),$B$2)&amp;IF($A$2&lt;&gt;"y", "", " ("&amp;ROUND((AVERAGE(IF($F$3:$F$1002=$F103, Y$3:Y$1002))), $B$2)&amp;(IF($C$2="y", "", ")")))&amp;IF($C$2&lt;&gt;"y", "", (IF($A$2&lt;&gt;"y", " (", "±"))&amp;ROUND((STDEV(IF($F$3:$F$1002=$F103, Y$3:Y$1002))), $D$2)&amp;")")),"")))))</f>
        <v/>
      </c>
      <c r="AU103" s="5" t="str">
        <f t="array" ref="AU103">IF(Z$2="n","",IF(ISERROR(STDEV(IF($F$3:$F$1002=$F103, Z$3:Z$1002))),"",((IF($E103&gt;AU$2,(", "&amp;Z$3&amp;" "&amp;FIXED((MIN(IF($F$3:$F$1002=$F103,Z$3:Z$1002,""))),$B$2)&amp;"–"&amp;FIXED((MAX(IF($F$3:$F$1002=$F103,Z$3:Z$1002,""))),$B$2)&amp;IF($A$2&lt;&gt;"y", "", " ("&amp;ROUND((AVERAGE(IF($F$3:$F$1002=$F103, Z$3:Z$1002))), $B$2)&amp;(IF($C$2="y", "", ")")))&amp;IF($C$2&lt;&gt;"y", "", (IF($A$2&lt;&gt;"y", " (", "±"))&amp;ROUND((STDEV(IF($F$3:$F$1002=$F103, Z$3:Z$1002))), $D$2)&amp;")")),"")))))</f>
        <v/>
      </c>
      <c r="AV103" s="5" t="str">
        <f t="array" ref="AV103">IF(AA$2="n","",IF(ISERROR(STDEV(IF($F$3:$F$1002=$F103, AA$3:AA$1002))),"",((IF($E103&gt;AV$2,(", "&amp;AA$3&amp;" "&amp;FIXED((MIN(IF($F$3:$F$1002=$F103,AA$3:AA$1002,""))),$B$2)&amp;"–"&amp;FIXED((MAX(IF($F$3:$F$1002=$F103,AA$3:AA$1002,""))),$B$2)&amp;IF($A$2&lt;&gt;"y", "", " ("&amp;ROUND((AVERAGE(IF($F$3:$F$1002=$F103, AA$3:AA$1002))), $B$2)&amp;(IF($C$2="y", "", ")")))&amp;IF($C$2&lt;&gt;"y", "", (IF($A$2&lt;&gt;"y", " (", "±"))&amp;ROUND((STDEV(IF($F$3:$F$1002=$F103, AA$3:AA$1002))), $D$2)&amp;")")),"")))))</f>
        <v/>
      </c>
      <c r="AW103" s="5">
        <f t="shared" si="24"/>
        <v>81</v>
      </c>
      <c r="AX103" s="51" t="str">
        <f t="shared" si="29"/>
        <v/>
      </c>
    </row>
    <row r="104" spans="1:50" s="1" customFormat="1" x14ac:dyDescent="0.2">
      <c r="A104" s="45">
        <f t="shared" si="27"/>
        <v>5</v>
      </c>
      <c r="B104" s="38"/>
      <c r="C104" s="38"/>
      <c r="D104" s="38"/>
      <c r="E104" s="4">
        <f t="shared" si="26"/>
        <v>0</v>
      </c>
      <c r="F104" s="4" t="str">
        <f t="shared" si="21"/>
        <v/>
      </c>
      <c r="G104" s="5">
        <f t="shared" si="22"/>
        <v>0</v>
      </c>
      <c r="H104" s="38"/>
      <c r="I104" s="38"/>
      <c r="J104" s="38"/>
      <c r="K104" s="38"/>
      <c r="L104" s="38"/>
      <c r="M104" s="38"/>
      <c r="N104" s="38"/>
      <c r="O104" s="38"/>
      <c r="P104" s="38"/>
      <c r="Q104" s="38"/>
      <c r="R104" s="38"/>
      <c r="S104" s="38"/>
      <c r="T104" s="38"/>
      <c r="U104" s="38"/>
      <c r="V104" s="38"/>
      <c r="W104" s="38"/>
      <c r="X104" s="38"/>
      <c r="Y104" s="38"/>
      <c r="Z104" s="38"/>
      <c r="AA104" s="38"/>
      <c r="AB104" s="5" t="str">
        <f t="shared" si="28"/>
        <v/>
      </c>
      <c r="AC104" s="5" t="str">
        <f t="array" ref="AC104">IF(H$2="n","",IF(ISERROR(STDEV(IF($F$3:$F$1002=$F104, H$3:H$1002))),"",((IF($E104&gt;AC$2,(H$3&amp;" "&amp;FIXED((MIN(IF($F$3:$F$1002=$F104,H$3:H$1002,""))),$B$2)&amp;"–"&amp;FIXED((MAX(IF($F$3:$F$1002=$F104,H$3:H$1002,""))),$B$2)&amp;IF($A$2&lt;&gt;"y", "", " ("&amp;ROUND((AVERAGE(IF($F$3:$F$1002=$F104, H$3:H$1002))), $B$2)&amp;(IF($C$2="y", "", ")")))&amp;IF($C$2&lt;&gt;"y", "", (IF($A$2&lt;&gt;"y", " (", "±"))&amp;ROUND((STDEV(IF($F$3:$F$1002=$F104, H$3:H$1002))), $D$2)&amp;")")),"")))))</f>
        <v/>
      </c>
      <c r="AD104" s="5" t="str">
        <f t="array" ref="AD104">IF(I$2="n","",IF(ISERROR(STDEV(IF($F$3:$F$1002=$F104, I$3:I$1002))),"",((IF($E104&gt;AD$2,(", "&amp;I$3&amp;" "&amp;FIXED((MIN(IF($F$3:$F$1002=$F104,I$3:I$1002,""))),$B$2)&amp;"–"&amp;FIXED((MAX(IF($F$3:$F$1002=$F104,I$3:I$1002,""))),$B$2)&amp;IF($A$2&lt;&gt;"y", "", " ("&amp;ROUND((AVERAGE(IF($F$3:$F$1002=$F104, I$3:I$1002))), $B$2)&amp;(IF($C$2="y", "", ")")))&amp;IF($C$2&lt;&gt;"y", "", (IF($A$2&lt;&gt;"y", " (", "±"))&amp;ROUND((STDEV(IF($F$3:$F$1002=$F104, I$3:I$1002))), $D$2)&amp;")")),"")))))</f>
        <v/>
      </c>
      <c r="AE104" s="5" t="str">
        <f t="array" ref="AE104">IF(J$2="n","",IF(ISERROR(STDEV(IF($F$3:$F$1002=$F104, J$3:J$1002))),"",((IF($E104&gt;AE$2,(", "&amp;J$3&amp;" "&amp;FIXED((MIN(IF($F$3:$F$1002=$F104,J$3:J$1002,""))),$B$2)&amp;"–"&amp;FIXED((MAX(IF($F$3:$F$1002=$F104,J$3:J$1002,""))),$B$2)&amp;IF($A$2&lt;&gt;"y", "", " ("&amp;ROUND((AVERAGE(IF($F$3:$F$1002=$F104, J$3:J$1002))), $B$2)&amp;(IF($C$2="y", "", ")")))&amp;IF($C$2&lt;&gt;"y", "", (IF($A$2&lt;&gt;"y", " (", "±"))&amp;ROUND((STDEV(IF($F$3:$F$1002=$F104, J$3:J$1002))), $D$2)&amp;")")),"")))))</f>
        <v/>
      </c>
      <c r="AF104" s="5" t="str">
        <f t="array" ref="AF104">IF(K$2="n","",IF(ISERROR(STDEV(IF($F$3:$F$1002=$F104, K$3:K$1002))),"",((IF($E104&gt;AF$2,(", "&amp;K$3&amp;" "&amp;FIXED((MIN(IF($F$3:$F$1002=$F104,K$3:K$1002,""))),$B$2)&amp;"–"&amp;FIXED((MAX(IF($F$3:$F$1002=$F104,K$3:K$1002,""))),$B$2)&amp;IF($A$2&lt;&gt;"y", "", " ("&amp;ROUND((AVERAGE(IF($F$3:$F$1002=$F104, K$3:K$1002))), $B$2)&amp;(IF($C$2="y", "", ")")))&amp;IF($C$2&lt;&gt;"y", "", (IF($A$2&lt;&gt;"y", " (", "±"))&amp;ROUND((STDEV(IF($F$3:$F$1002=$F104, K$3:K$1002))), $D$2)&amp;")")),"")))))</f>
        <v/>
      </c>
      <c r="AG104" s="5" t="str">
        <f t="array" ref="AG104">IF(L$2="n","",IF(ISERROR(STDEV(IF($F$3:$F$1002=$F104, L$3:L$1002))),"",((IF($E104&gt;AG$2,(", "&amp;L$3&amp;" "&amp;FIXED((MIN(IF($F$3:$F$1002=$F104,L$3:L$1002,""))),$B$2)&amp;"–"&amp;FIXED((MAX(IF($F$3:$F$1002=$F104,L$3:L$1002,""))),$B$2)&amp;IF($A$2&lt;&gt;"y", "", " ("&amp;ROUND((AVERAGE(IF($F$3:$F$1002=$F104, L$3:L$1002))), $B$2)&amp;(IF($C$2="y", "", ")")))&amp;IF($C$2&lt;&gt;"y", "", (IF($A$2&lt;&gt;"y", " (", "±"))&amp;ROUND((STDEV(IF($F$3:$F$1002=$F104, L$3:L$1002))), $D$2)&amp;")")),"")))))</f>
        <v/>
      </c>
      <c r="AH104" s="5" t="str">
        <f t="array" ref="AH104">IF(M$2="n","",IF(ISERROR(STDEV(IF($F$3:$F$1002=$F104, M$3:M$1002))),"",((IF($E104&gt;AH$2,(", "&amp;M$3&amp;" "&amp;FIXED((MIN(IF($F$3:$F$1002=$F104,M$3:M$1002,""))),$B$2)&amp;"–"&amp;FIXED((MAX(IF($F$3:$F$1002=$F104,M$3:M$1002,""))),$B$2)&amp;IF($A$2&lt;&gt;"y", "", " ("&amp;ROUND((AVERAGE(IF($F$3:$F$1002=$F104, M$3:M$1002))), $B$2)&amp;(IF($C$2="y", "", ")")))&amp;IF($C$2&lt;&gt;"y", "", (IF($A$2&lt;&gt;"y", " (", "±"))&amp;ROUND((STDEV(IF($F$3:$F$1002=$F104, M$3:M$1002))), $D$2)&amp;")")),"")))))</f>
        <v/>
      </c>
      <c r="AI104" s="5" t="str">
        <f t="array" ref="AI104">IF(N$2="n","",IF(ISERROR(STDEV(IF($F$3:$F$1002=$F104, N$3:N$1002))),"",((IF($E104&gt;AI$2,(", "&amp;N$3&amp;" "&amp;FIXED((MIN(IF($F$3:$F$1002=$F104,N$3:N$1002,""))),$B$2)&amp;"–"&amp;FIXED((MAX(IF($F$3:$F$1002=$F104,N$3:N$1002,""))),$B$2)&amp;IF($A$2&lt;&gt;"y", "", " ("&amp;ROUND((AVERAGE(IF($F$3:$F$1002=$F104, N$3:N$1002))), $B$2)&amp;(IF($C$2="y", "", ")")))&amp;IF($C$2&lt;&gt;"y", "", (IF($A$2&lt;&gt;"y", " (", "±"))&amp;ROUND((STDEV(IF($F$3:$F$1002=$F104, N$3:N$1002))), $D$2)&amp;")")),"")))))</f>
        <v/>
      </c>
      <c r="AJ104" s="5" t="str">
        <f t="array" ref="AJ104">IF(O$2="n","",IF(ISERROR(STDEV(IF($F$3:$F$1002=$F104, O$3:O$1002))),"",((IF($E104&gt;AJ$2,(", "&amp;O$3&amp;" "&amp;FIXED((MIN(IF($F$3:$F$1002=$F104,O$3:O$1002,""))),$B$2)&amp;"–"&amp;FIXED((MAX(IF($F$3:$F$1002=$F104,O$3:O$1002,""))),$B$2)&amp;IF($A$2&lt;&gt;"y", "", " ("&amp;ROUND((AVERAGE(IF($F$3:$F$1002=$F104, O$3:O$1002))), $B$2)&amp;(IF($C$2="y", "", ")")))&amp;IF($C$2&lt;&gt;"y", "", (IF($A$2&lt;&gt;"y", " (", "±"))&amp;ROUND((STDEV(IF($F$3:$F$1002=$F104, O$3:O$1002))), $D$2)&amp;")")),"")))))</f>
        <v/>
      </c>
      <c r="AK104" s="5" t="str">
        <f t="array" ref="AK104">IF(P$2="n","",IF(ISERROR(STDEV(IF($F$3:$F$1002=$F104, P$3:P$1002))),"",((IF($E104&gt;AK$2,(", "&amp;P$3&amp;" "&amp;FIXED((MIN(IF($F$3:$F$1002=$F104,P$3:P$1002,""))),$B$2)&amp;"–"&amp;FIXED((MAX(IF($F$3:$F$1002=$F104,P$3:P$1002,""))),$B$2)&amp;IF($A$2&lt;&gt;"y", "", " ("&amp;ROUND((AVERAGE(IF($F$3:$F$1002=$F104, P$3:P$1002))), $B$2)&amp;(IF($C$2="y", "", ")")))&amp;IF($C$2&lt;&gt;"y", "", (IF($A$2&lt;&gt;"y", " (", "±"))&amp;ROUND((STDEV(IF($F$3:$F$1002=$F104, P$3:P$1002))), $D$2)&amp;")")),"")))))</f>
        <v/>
      </c>
      <c r="AL104" s="5" t="str">
        <f t="array" ref="AL104">IF(Q$2="n","",IF(ISERROR(STDEV(IF($F$3:$F$1002=$F104, Q$3:Q$1002))),"",((IF($E104&gt;AL$2,(", "&amp;Q$3&amp;" "&amp;FIXED((MIN(IF($F$3:$F$1002=$F104,Q$3:Q$1002,""))),$B$2)&amp;"–"&amp;FIXED((MAX(IF($F$3:$F$1002=$F104,Q$3:Q$1002,""))),$B$2)&amp;IF($A$2&lt;&gt;"y", "", " ("&amp;ROUND((AVERAGE(IF($F$3:$F$1002=$F104, Q$3:Q$1002))), $B$2)&amp;(IF($C$2="y", "", ")")))&amp;IF($C$2&lt;&gt;"y", "", (IF($A$2&lt;&gt;"y", " (", "±"))&amp;ROUND((STDEV(IF($F$3:$F$1002=$F104, Q$3:Q$1002))), $D$2)&amp;")")),"")))))</f>
        <v/>
      </c>
      <c r="AM104" s="5" t="str">
        <f t="array" ref="AM104">IF(R$2="n","",IF(ISERROR(STDEV(IF($F$3:$F$1002=$F104, R$3:R$1002))),"",((IF($E104&gt;AM$2,(", "&amp;R$3&amp;" "&amp;FIXED((MIN(IF($F$3:$F$1002=$F104,R$3:R$1002,""))),$B$2)&amp;"–"&amp;FIXED((MAX(IF($F$3:$F$1002=$F104,R$3:R$1002,""))),$B$2)&amp;IF($A$2&lt;&gt;"y", "", " ("&amp;ROUND((AVERAGE(IF($F$3:$F$1002=$F104, R$3:R$1002))), $B$2)&amp;(IF($C$2="y", "", ")")))&amp;IF($C$2&lt;&gt;"y", "", (IF($A$2&lt;&gt;"y", " (", "±"))&amp;ROUND((STDEV(IF($F$3:$F$1002=$F104, R$3:R$1002))), $D$2)&amp;")")),"")))))</f>
        <v/>
      </c>
      <c r="AN104" s="5" t="str">
        <f t="array" ref="AN104">IF(S$2="n","",IF(ISERROR(STDEV(IF($F$3:$F$1002=$F104, S$3:S$1002))),"",((IF($E104&gt;AN$2,(", "&amp;S$3&amp;" "&amp;FIXED((MIN(IF($F$3:$F$1002=$F104,S$3:S$1002,""))),$B$2)&amp;"–"&amp;FIXED((MAX(IF($F$3:$F$1002=$F104,S$3:S$1002,""))),$B$2)&amp;IF($A$2&lt;&gt;"y", "", " ("&amp;ROUND((AVERAGE(IF($F$3:$F$1002=$F104, S$3:S$1002))), $B$2)&amp;(IF($C$2="y", "", ")")))&amp;IF($C$2&lt;&gt;"y", "", (IF($A$2&lt;&gt;"y", " (", "±"))&amp;ROUND((STDEV(IF($F$3:$F$1002=$F104, S$3:S$1002))), $D$2)&amp;")")),"")))))</f>
        <v/>
      </c>
      <c r="AO104" s="5" t="str">
        <f t="array" ref="AO104">IF(T$2="n","",IF(ISERROR(STDEV(IF($F$3:$F$1002=$F104, T$3:T$1002))),"",((IF($E104&gt;AO$2,(", "&amp;T$3&amp;" "&amp;FIXED((MIN(IF($F$3:$F$1002=$F104,T$3:T$1002,""))),$B$2)&amp;"–"&amp;FIXED((MAX(IF($F$3:$F$1002=$F104,T$3:T$1002,""))),$B$2)&amp;IF($A$2&lt;&gt;"y", "", " ("&amp;ROUND((AVERAGE(IF($F$3:$F$1002=$F104, T$3:T$1002))), $B$2)&amp;(IF($C$2="y", "", ")")))&amp;IF($C$2&lt;&gt;"y", "", (IF($A$2&lt;&gt;"y", " (", "±"))&amp;ROUND((STDEV(IF($F$3:$F$1002=$F104, T$3:T$1002))), $D$2)&amp;")")),"")))))</f>
        <v/>
      </c>
      <c r="AP104" s="5" t="str">
        <f t="array" ref="AP104">IF(U$2="n","",IF(ISERROR(STDEV(IF($F$3:$F$1002=$F104, U$3:U$1002))),"",((IF($E104&gt;AP$2,(", "&amp;U$3&amp;" "&amp;FIXED((MIN(IF($F$3:$F$1002=$F104,U$3:U$1002,""))),$B$2)&amp;"–"&amp;FIXED((MAX(IF($F$3:$F$1002=$F104,U$3:U$1002,""))),$B$2)&amp;IF($A$2&lt;&gt;"y", "", " ("&amp;ROUND((AVERAGE(IF($F$3:$F$1002=$F104, U$3:U$1002))), $B$2)&amp;(IF($C$2="y", "", ")")))&amp;IF($C$2&lt;&gt;"y", "", (IF($A$2&lt;&gt;"y", " (", "±"))&amp;ROUND((STDEV(IF($F$3:$F$1002=$F104, U$3:U$1002))), $D$2)&amp;")")),"")))))</f>
        <v/>
      </c>
      <c r="AQ104" s="5" t="str">
        <f t="array" ref="AQ104">IF(V$2="n","",IF(ISERROR(STDEV(IF($F$3:$F$1002=$F104, V$3:V$1002))),"",((IF($E104&gt;AQ$2,(", "&amp;V$3&amp;" "&amp;FIXED((MIN(IF($F$3:$F$1002=$F104,V$3:V$1002,""))),$B$2)&amp;"–"&amp;FIXED((MAX(IF($F$3:$F$1002=$F104,V$3:V$1002,""))),$B$2)&amp;IF($A$2&lt;&gt;"y", "", " ("&amp;ROUND((AVERAGE(IF($F$3:$F$1002=$F104, V$3:V$1002))), $B$2)&amp;(IF($C$2="y", "", ")")))&amp;IF($C$2&lt;&gt;"y", "", (IF($A$2&lt;&gt;"y", " (", "±"))&amp;ROUND((STDEV(IF($F$3:$F$1002=$F104, V$3:V$1002))), $D$2)&amp;")")),"")))))</f>
        <v/>
      </c>
      <c r="AR104" s="5" t="str">
        <f t="array" ref="AR104">IF(W$2="n","",IF(ISERROR(STDEV(IF($F$3:$F$1002=$F104, W$3:W$1002))),"",((IF($E104&gt;AR$2,(", "&amp;W$3&amp;" "&amp;FIXED((MIN(IF($F$3:$F$1002=$F104,W$3:W$1002,""))),$B$2)&amp;"–"&amp;FIXED((MAX(IF($F$3:$F$1002=$F104,W$3:W$1002,""))),$B$2)&amp;IF($A$2&lt;&gt;"y", "", " ("&amp;ROUND((AVERAGE(IF($F$3:$F$1002=$F104, W$3:W$1002))), $B$2)&amp;(IF($C$2="y", "", ")")))&amp;IF($C$2&lt;&gt;"y", "", (IF($A$2&lt;&gt;"y", " (", "±"))&amp;ROUND((STDEV(IF($F$3:$F$1002=$F104, W$3:W$1002))), $D$2)&amp;")")),"")))))</f>
        <v/>
      </c>
      <c r="AS104" s="5" t="str">
        <f t="array" ref="AS104">IF(X$2="n","",IF(ISERROR(STDEV(IF($F$3:$F$1002=$F104, X$3:X$1002))),"",((IF($E104&gt;AS$2,(", "&amp;X$3&amp;" "&amp;FIXED((MIN(IF($F$3:$F$1002=$F104,X$3:X$1002,""))),$B$2)&amp;"–"&amp;FIXED((MAX(IF($F$3:$F$1002=$F104,X$3:X$1002,""))),$B$2)&amp;IF($A$2&lt;&gt;"y", "", " ("&amp;ROUND((AVERAGE(IF($F$3:$F$1002=$F104, X$3:X$1002))), $B$2)&amp;(IF($C$2="y", "", ")")))&amp;IF($C$2&lt;&gt;"y", "", (IF($A$2&lt;&gt;"y", " (", "±"))&amp;ROUND((STDEV(IF($F$3:$F$1002=$F104, X$3:X$1002))), $D$2)&amp;")")),"")))))</f>
        <v/>
      </c>
      <c r="AT104" s="5" t="str">
        <f t="array" ref="AT104">IF(Y$2="n","",IF(ISERROR(STDEV(IF($F$3:$F$1002=$F104, Y$3:Y$1002))),"",((IF($E104&gt;AT$2,(", "&amp;Y$3&amp;" "&amp;FIXED((MIN(IF($F$3:$F$1002=$F104,Y$3:Y$1002,""))),$B$2)&amp;"–"&amp;FIXED((MAX(IF($F$3:$F$1002=$F104,Y$3:Y$1002,""))),$B$2)&amp;IF($A$2&lt;&gt;"y", "", " ("&amp;ROUND((AVERAGE(IF($F$3:$F$1002=$F104, Y$3:Y$1002))), $B$2)&amp;(IF($C$2="y", "", ")")))&amp;IF($C$2&lt;&gt;"y", "", (IF($A$2&lt;&gt;"y", " (", "±"))&amp;ROUND((STDEV(IF($F$3:$F$1002=$F104, Y$3:Y$1002))), $D$2)&amp;")")),"")))))</f>
        <v/>
      </c>
      <c r="AU104" s="5" t="str">
        <f t="array" ref="AU104">IF(Z$2="n","",IF(ISERROR(STDEV(IF($F$3:$F$1002=$F104, Z$3:Z$1002))),"",((IF($E104&gt;AU$2,(", "&amp;Z$3&amp;" "&amp;FIXED((MIN(IF($F$3:$F$1002=$F104,Z$3:Z$1002,""))),$B$2)&amp;"–"&amp;FIXED((MAX(IF($F$3:$F$1002=$F104,Z$3:Z$1002,""))),$B$2)&amp;IF($A$2&lt;&gt;"y", "", " ("&amp;ROUND((AVERAGE(IF($F$3:$F$1002=$F104, Z$3:Z$1002))), $B$2)&amp;(IF($C$2="y", "", ")")))&amp;IF($C$2&lt;&gt;"y", "", (IF($A$2&lt;&gt;"y", " (", "±"))&amp;ROUND((STDEV(IF($F$3:$F$1002=$F104, Z$3:Z$1002))), $D$2)&amp;")")),"")))))</f>
        <v/>
      </c>
      <c r="AV104" s="5" t="str">
        <f t="array" ref="AV104">IF(AA$2="n","",IF(ISERROR(STDEV(IF($F$3:$F$1002=$F104, AA$3:AA$1002))),"",((IF($E104&gt;AV$2,(", "&amp;AA$3&amp;" "&amp;FIXED((MIN(IF($F$3:$F$1002=$F104,AA$3:AA$1002,""))),$B$2)&amp;"–"&amp;FIXED((MAX(IF($F$3:$F$1002=$F104,AA$3:AA$1002,""))),$B$2)&amp;IF($A$2&lt;&gt;"y", "", " ("&amp;ROUND((AVERAGE(IF($F$3:$F$1002=$F104, AA$3:AA$1002))), $B$2)&amp;(IF($C$2="y", "", ")")))&amp;IF($C$2&lt;&gt;"y", "", (IF($A$2&lt;&gt;"y", " (", "±"))&amp;ROUND((STDEV(IF($F$3:$F$1002=$F104, AA$3:AA$1002))), $D$2)&amp;")")),"")))))</f>
        <v/>
      </c>
      <c r="AW104" s="5">
        <f t="shared" si="24"/>
        <v>82</v>
      </c>
      <c r="AX104" s="51" t="str">
        <f t="shared" si="29"/>
        <v/>
      </c>
    </row>
    <row r="105" spans="1:50" s="1" customFormat="1" x14ac:dyDescent="0.2">
      <c r="A105" s="45">
        <f t="shared" si="27"/>
        <v>5</v>
      </c>
      <c r="B105" s="38"/>
      <c r="C105" s="38"/>
      <c r="D105" s="38"/>
      <c r="E105" s="4">
        <f t="shared" si="26"/>
        <v>0</v>
      </c>
      <c r="F105" s="4" t="str">
        <f t="shared" si="21"/>
        <v/>
      </c>
      <c r="G105" s="5">
        <f t="shared" si="22"/>
        <v>0</v>
      </c>
      <c r="H105" s="38"/>
      <c r="I105" s="38"/>
      <c r="J105" s="38"/>
      <c r="K105" s="38"/>
      <c r="L105" s="38"/>
      <c r="M105" s="38"/>
      <c r="N105" s="38"/>
      <c r="O105" s="38"/>
      <c r="P105" s="38"/>
      <c r="Q105" s="38"/>
      <c r="R105" s="38"/>
      <c r="S105" s="38"/>
      <c r="T105" s="38"/>
      <c r="U105" s="38"/>
      <c r="V105" s="38"/>
      <c r="W105" s="38"/>
      <c r="X105" s="38"/>
      <c r="Y105" s="38"/>
      <c r="Z105" s="38"/>
      <c r="AA105" s="38"/>
      <c r="AB105" s="5" t="str">
        <f t="shared" si="28"/>
        <v/>
      </c>
      <c r="AC105" s="5" t="str">
        <f t="array" ref="AC105">IF(H$2="n","",IF(ISERROR(STDEV(IF($F$3:$F$1002=$F105, H$3:H$1002))),"",((IF($E105&gt;AC$2,(H$3&amp;" "&amp;FIXED((MIN(IF($F$3:$F$1002=$F105,H$3:H$1002,""))),$B$2)&amp;"–"&amp;FIXED((MAX(IF($F$3:$F$1002=$F105,H$3:H$1002,""))),$B$2)&amp;IF($A$2&lt;&gt;"y", "", " ("&amp;ROUND((AVERAGE(IF($F$3:$F$1002=$F105, H$3:H$1002))), $B$2)&amp;(IF($C$2="y", "", ")")))&amp;IF($C$2&lt;&gt;"y", "", (IF($A$2&lt;&gt;"y", " (", "±"))&amp;ROUND((STDEV(IF($F$3:$F$1002=$F105, H$3:H$1002))), $D$2)&amp;")")),"")))))</f>
        <v/>
      </c>
      <c r="AD105" s="5" t="str">
        <f t="array" ref="AD105">IF(I$2="n","",IF(ISERROR(STDEV(IF($F$3:$F$1002=$F105, I$3:I$1002))),"",((IF($E105&gt;AD$2,(", "&amp;I$3&amp;" "&amp;FIXED((MIN(IF($F$3:$F$1002=$F105,I$3:I$1002,""))),$B$2)&amp;"–"&amp;FIXED((MAX(IF($F$3:$F$1002=$F105,I$3:I$1002,""))),$B$2)&amp;IF($A$2&lt;&gt;"y", "", " ("&amp;ROUND((AVERAGE(IF($F$3:$F$1002=$F105, I$3:I$1002))), $B$2)&amp;(IF($C$2="y", "", ")")))&amp;IF($C$2&lt;&gt;"y", "", (IF($A$2&lt;&gt;"y", " (", "±"))&amp;ROUND((STDEV(IF($F$3:$F$1002=$F105, I$3:I$1002))), $D$2)&amp;")")),"")))))</f>
        <v/>
      </c>
      <c r="AE105" s="5" t="str">
        <f t="array" ref="AE105">IF(J$2="n","",IF(ISERROR(STDEV(IF($F$3:$F$1002=$F105, J$3:J$1002))),"",((IF($E105&gt;AE$2,(", "&amp;J$3&amp;" "&amp;FIXED((MIN(IF($F$3:$F$1002=$F105,J$3:J$1002,""))),$B$2)&amp;"–"&amp;FIXED((MAX(IF($F$3:$F$1002=$F105,J$3:J$1002,""))),$B$2)&amp;IF($A$2&lt;&gt;"y", "", " ("&amp;ROUND((AVERAGE(IF($F$3:$F$1002=$F105, J$3:J$1002))), $B$2)&amp;(IF($C$2="y", "", ")")))&amp;IF($C$2&lt;&gt;"y", "", (IF($A$2&lt;&gt;"y", " (", "±"))&amp;ROUND((STDEV(IF($F$3:$F$1002=$F105, J$3:J$1002))), $D$2)&amp;")")),"")))))</f>
        <v/>
      </c>
      <c r="AF105" s="5" t="str">
        <f t="array" ref="AF105">IF(K$2="n","",IF(ISERROR(STDEV(IF($F$3:$F$1002=$F105, K$3:K$1002))),"",((IF($E105&gt;AF$2,(", "&amp;K$3&amp;" "&amp;FIXED((MIN(IF($F$3:$F$1002=$F105,K$3:K$1002,""))),$B$2)&amp;"–"&amp;FIXED((MAX(IF($F$3:$F$1002=$F105,K$3:K$1002,""))),$B$2)&amp;IF($A$2&lt;&gt;"y", "", " ("&amp;ROUND((AVERAGE(IF($F$3:$F$1002=$F105, K$3:K$1002))), $B$2)&amp;(IF($C$2="y", "", ")")))&amp;IF($C$2&lt;&gt;"y", "", (IF($A$2&lt;&gt;"y", " (", "±"))&amp;ROUND((STDEV(IF($F$3:$F$1002=$F105, K$3:K$1002))), $D$2)&amp;")")),"")))))</f>
        <v/>
      </c>
      <c r="AG105" s="5" t="str">
        <f t="array" ref="AG105">IF(L$2="n","",IF(ISERROR(STDEV(IF($F$3:$F$1002=$F105, L$3:L$1002))),"",((IF($E105&gt;AG$2,(", "&amp;L$3&amp;" "&amp;FIXED((MIN(IF($F$3:$F$1002=$F105,L$3:L$1002,""))),$B$2)&amp;"–"&amp;FIXED((MAX(IF($F$3:$F$1002=$F105,L$3:L$1002,""))),$B$2)&amp;IF($A$2&lt;&gt;"y", "", " ("&amp;ROUND((AVERAGE(IF($F$3:$F$1002=$F105, L$3:L$1002))), $B$2)&amp;(IF($C$2="y", "", ")")))&amp;IF($C$2&lt;&gt;"y", "", (IF($A$2&lt;&gt;"y", " (", "±"))&amp;ROUND((STDEV(IF($F$3:$F$1002=$F105, L$3:L$1002))), $D$2)&amp;")")),"")))))</f>
        <v/>
      </c>
      <c r="AH105" s="5" t="str">
        <f t="array" ref="AH105">IF(M$2="n","",IF(ISERROR(STDEV(IF($F$3:$F$1002=$F105, M$3:M$1002))),"",((IF($E105&gt;AH$2,(", "&amp;M$3&amp;" "&amp;FIXED((MIN(IF($F$3:$F$1002=$F105,M$3:M$1002,""))),$B$2)&amp;"–"&amp;FIXED((MAX(IF($F$3:$F$1002=$F105,M$3:M$1002,""))),$B$2)&amp;IF($A$2&lt;&gt;"y", "", " ("&amp;ROUND((AVERAGE(IF($F$3:$F$1002=$F105, M$3:M$1002))), $B$2)&amp;(IF($C$2="y", "", ")")))&amp;IF($C$2&lt;&gt;"y", "", (IF($A$2&lt;&gt;"y", " (", "±"))&amp;ROUND((STDEV(IF($F$3:$F$1002=$F105, M$3:M$1002))), $D$2)&amp;")")),"")))))</f>
        <v/>
      </c>
      <c r="AI105" s="5" t="str">
        <f t="array" ref="AI105">IF(N$2="n","",IF(ISERROR(STDEV(IF($F$3:$F$1002=$F105, N$3:N$1002))),"",((IF($E105&gt;AI$2,(", "&amp;N$3&amp;" "&amp;FIXED((MIN(IF($F$3:$F$1002=$F105,N$3:N$1002,""))),$B$2)&amp;"–"&amp;FIXED((MAX(IF($F$3:$F$1002=$F105,N$3:N$1002,""))),$B$2)&amp;IF($A$2&lt;&gt;"y", "", " ("&amp;ROUND((AVERAGE(IF($F$3:$F$1002=$F105, N$3:N$1002))), $B$2)&amp;(IF($C$2="y", "", ")")))&amp;IF($C$2&lt;&gt;"y", "", (IF($A$2&lt;&gt;"y", " (", "±"))&amp;ROUND((STDEV(IF($F$3:$F$1002=$F105, N$3:N$1002))), $D$2)&amp;")")),"")))))</f>
        <v/>
      </c>
      <c r="AJ105" s="5" t="str">
        <f t="array" ref="AJ105">IF(O$2="n","",IF(ISERROR(STDEV(IF($F$3:$F$1002=$F105, O$3:O$1002))),"",((IF($E105&gt;AJ$2,(", "&amp;O$3&amp;" "&amp;FIXED((MIN(IF($F$3:$F$1002=$F105,O$3:O$1002,""))),$B$2)&amp;"–"&amp;FIXED((MAX(IF($F$3:$F$1002=$F105,O$3:O$1002,""))),$B$2)&amp;IF($A$2&lt;&gt;"y", "", " ("&amp;ROUND((AVERAGE(IF($F$3:$F$1002=$F105, O$3:O$1002))), $B$2)&amp;(IF($C$2="y", "", ")")))&amp;IF($C$2&lt;&gt;"y", "", (IF($A$2&lt;&gt;"y", " (", "±"))&amp;ROUND((STDEV(IF($F$3:$F$1002=$F105, O$3:O$1002))), $D$2)&amp;")")),"")))))</f>
        <v/>
      </c>
      <c r="AK105" s="5" t="str">
        <f t="array" ref="AK105">IF(P$2="n","",IF(ISERROR(STDEV(IF($F$3:$F$1002=$F105, P$3:P$1002))),"",((IF($E105&gt;AK$2,(", "&amp;P$3&amp;" "&amp;FIXED((MIN(IF($F$3:$F$1002=$F105,P$3:P$1002,""))),$B$2)&amp;"–"&amp;FIXED((MAX(IF($F$3:$F$1002=$F105,P$3:P$1002,""))),$B$2)&amp;IF($A$2&lt;&gt;"y", "", " ("&amp;ROUND((AVERAGE(IF($F$3:$F$1002=$F105, P$3:P$1002))), $B$2)&amp;(IF($C$2="y", "", ")")))&amp;IF($C$2&lt;&gt;"y", "", (IF($A$2&lt;&gt;"y", " (", "±"))&amp;ROUND((STDEV(IF($F$3:$F$1002=$F105, P$3:P$1002))), $D$2)&amp;")")),"")))))</f>
        <v/>
      </c>
      <c r="AL105" s="5" t="str">
        <f t="array" ref="AL105">IF(Q$2="n","",IF(ISERROR(STDEV(IF($F$3:$F$1002=$F105, Q$3:Q$1002))),"",((IF($E105&gt;AL$2,(", "&amp;Q$3&amp;" "&amp;FIXED((MIN(IF($F$3:$F$1002=$F105,Q$3:Q$1002,""))),$B$2)&amp;"–"&amp;FIXED((MAX(IF($F$3:$F$1002=$F105,Q$3:Q$1002,""))),$B$2)&amp;IF($A$2&lt;&gt;"y", "", " ("&amp;ROUND((AVERAGE(IF($F$3:$F$1002=$F105, Q$3:Q$1002))), $B$2)&amp;(IF($C$2="y", "", ")")))&amp;IF($C$2&lt;&gt;"y", "", (IF($A$2&lt;&gt;"y", " (", "±"))&amp;ROUND((STDEV(IF($F$3:$F$1002=$F105, Q$3:Q$1002))), $D$2)&amp;")")),"")))))</f>
        <v/>
      </c>
      <c r="AM105" s="5" t="str">
        <f t="array" ref="AM105">IF(R$2="n","",IF(ISERROR(STDEV(IF($F$3:$F$1002=$F105, R$3:R$1002))),"",((IF($E105&gt;AM$2,(", "&amp;R$3&amp;" "&amp;FIXED((MIN(IF($F$3:$F$1002=$F105,R$3:R$1002,""))),$B$2)&amp;"–"&amp;FIXED((MAX(IF($F$3:$F$1002=$F105,R$3:R$1002,""))),$B$2)&amp;IF($A$2&lt;&gt;"y", "", " ("&amp;ROUND((AVERAGE(IF($F$3:$F$1002=$F105, R$3:R$1002))), $B$2)&amp;(IF($C$2="y", "", ")")))&amp;IF($C$2&lt;&gt;"y", "", (IF($A$2&lt;&gt;"y", " (", "±"))&amp;ROUND((STDEV(IF($F$3:$F$1002=$F105, R$3:R$1002))), $D$2)&amp;")")),"")))))</f>
        <v/>
      </c>
      <c r="AN105" s="5" t="str">
        <f t="array" ref="AN105">IF(S$2="n","",IF(ISERROR(STDEV(IF($F$3:$F$1002=$F105, S$3:S$1002))),"",((IF($E105&gt;AN$2,(", "&amp;S$3&amp;" "&amp;FIXED((MIN(IF($F$3:$F$1002=$F105,S$3:S$1002,""))),$B$2)&amp;"–"&amp;FIXED((MAX(IF($F$3:$F$1002=$F105,S$3:S$1002,""))),$B$2)&amp;IF($A$2&lt;&gt;"y", "", " ("&amp;ROUND((AVERAGE(IF($F$3:$F$1002=$F105, S$3:S$1002))), $B$2)&amp;(IF($C$2="y", "", ")")))&amp;IF($C$2&lt;&gt;"y", "", (IF($A$2&lt;&gt;"y", " (", "±"))&amp;ROUND((STDEV(IF($F$3:$F$1002=$F105, S$3:S$1002))), $D$2)&amp;")")),"")))))</f>
        <v/>
      </c>
      <c r="AO105" s="5" t="str">
        <f t="array" ref="AO105">IF(T$2="n","",IF(ISERROR(STDEV(IF($F$3:$F$1002=$F105, T$3:T$1002))),"",((IF($E105&gt;AO$2,(", "&amp;T$3&amp;" "&amp;FIXED((MIN(IF($F$3:$F$1002=$F105,T$3:T$1002,""))),$B$2)&amp;"–"&amp;FIXED((MAX(IF($F$3:$F$1002=$F105,T$3:T$1002,""))),$B$2)&amp;IF($A$2&lt;&gt;"y", "", " ("&amp;ROUND((AVERAGE(IF($F$3:$F$1002=$F105, T$3:T$1002))), $B$2)&amp;(IF($C$2="y", "", ")")))&amp;IF($C$2&lt;&gt;"y", "", (IF($A$2&lt;&gt;"y", " (", "±"))&amp;ROUND((STDEV(IF($F$3:$F$1002=$F105, T$3:T$1002))), $D$2)&amp;")")),"")))))</f>
        <v/>
      </c>
      <c r="AP105" s="5" t="str">
        <f t="array" ref="AP105">IF(U$2="n","",IF(ISERROR(STDEV(IF($F$3:$F$1002=$F105, U$3:U$1002))),"",((IF($E105&gt;AP$2,(", "&amp;U$3&amp;" "&amp;FIXED((MIN(IF($F$3:$F$1002=$F105,U$3:U$1002,""))),$B$2)&amp;"–"&amp;FIXED((MAX(IF($F$3:$F$1002=$F105,U$3:U$1002,""))),$B$2)&amp;IF($A$2&lt;&gt;"y", "", " ("&amp;ROUND((AVERAGE(IF($F$3:$F$1002=$F105, U$3:U$1002))), $B$2)&amp;(IF($C$2="y", "", ")")))&amp;IF($C$2&lt;&gt;"y", "", (IF($A$2&lt;&gt;"y", " (", "±"))&amp;ROUND((STDEV(IF($F$3:$F$1002=$F105, U$3:U$1002))), $D$2)&amp;")")),"")))))</f>
        <v/>
      </c>
      <c r="AQ105" s="5" t="str">
        <f t="array" ref="AQ105">IF(V$2="n","",IF(ISERROR(STDEV(IF($F$3:$F$1002=$F105, V$3:V$1002))),"",((IF($E105&gt;AQ$2,(", "&amp;V$3&amp;" "&amp;FIXED((MIN(IF($F$3:$F$1002=$F105,V$3:V$1002,""))),$B$2)&amp;"–"&amp;FIXED((MAX(IF($F$3:$F$1002=$F105,V$3:V$1002,""))),$B$2)&amp;IF($A$2&lt;&gt;"y", "", " ("&amp;ROUND((AVERAGE(IF($F$3:$F$1002=$F105, V$3:V$1002))), $B$2)&amp;(IF($C$2="y", "", ")")))&amp;IF($C$2&lt;&gt;"y", "", (IF($A$2&lt;&gt;"y", " (", "±"))&amp;ROUND((STDEV(IF($F$3:$F$1002=$F105, V$3:V$1002))), $D$2)&amp;")")),"")))))</f>
        <v/>
      </c>
      <c r="AR105" s="5" t="str">
        <f t="array" ref="AR105">IF(W$2="n","",IF(ISERROR(STDEV(IF($F$3:$F$1002=$F105, W$3:W$1002))),"",((IF($E105&gt;AR$2,(", "&amp;W$3&amp;" "&amp;FIXED((MIN(IF($F$3:$F$1002=$F105,W$3:W$1002,""))),$B$2)&amp;"–"&amp;FIXED((MAX(IF($F$3:$F$1002=$F105,W$3:W$1002,""))),$B$2)&amp;IF($A$2&lt;&gt;"y", "", " ("&amp;ROUND((AVERAGE(IF($F$3:$F$1002=$F105, W$3:W$1002))), $B$2)&amp;(IF($C$2="y", "", ")")))&amp;IF($C$2&lt;&gt;"y", "", (IF($A$2&lt;&gt;"y", " (", "±"))&amp;ROUND((STDEV(IF($F$3:$F$1002=$F105, W$3:W$1002))), $D$2)&amp;")")),"")))))</f>
        <v/>
      </c>
      <c r="AS105" s="5" t="str">
        <f t="array" ref="AS105">IF(X$2="n","",IF(ISERROR(STDEV(IF($F$3:$F$1002=$F105, X$3:X$1002))),"",((IF($E105&gt;AS$2,(", "&amp;X$3&amp;" "&amp;FIXED((MIN(IF($F$3:$F$1002=$F105,X$3:X$1002,""))),$B$2)&amp;"–"&amp;FIXED((MAX(IF($F$3:$F$1002=$F105,X$3:X$1002,""))),$B$2)&amp;IF($A$2&lt;&gt;"y", "", " ("&amp;ROUND((AVERAGE(IF($F$3:$F$1002=$F105, X$3:X$1002))), $B$2)&amp;(IF($C$2="y", "", ")")))&amp;IF($C$2&lt;&gt;"y", "", (IF($A$2&lt;&gt;"y", " (", "±"))&amp;ROUND((STDEV(IF($F$3:$F$1002=$F105, X$3:X$1002))), $D$2)&amp;")")),"")))))</f>
        <v/>
      </c>
      <c r="AT105" s="5" t="str">
        <f t="array" ref="AT105">IF(Y$2="n","",IF(ISERROR(STDEV(IF($F$3:$F$1002=$F105, Y$3:Y$1002))),"",((IF($E105&gt;AT$2,(", "&amp;Y$3&amp;" "&amp;FIXED((MIN(IF($F$3:$F$1002=$F105,Y$3:Y$1002,""))),$B$2)&amp;"–"&amp;FIXED((MAX(IF($F$3:$F$1002=$F105,Y$3:Y$1002,""))),$B$2)&amp;IF($A$2&lt;&gt;"y", "", " ("&amp;ROUND((AVERAGE(IF($F$3:$F$1002=$F105, Y$3:Y$1002))), $B$2)&amp;(IF($C$2="y", "", ")")))&amp;IF($C$2&lt;&gt;"y", "", (IF($A$2&lt;&gt;"y", " (", "±"))&amp;ROUND((STDEV(IF($F$3:$F$1002=$F105, Y$3:Y$1002))), $D$2)&amp;")")),"")))))</f>
        <v/>
      </c>
      <c r="AU105" s="5" t="str">
        <f t="array" ref="AU105">IF(Z$2="n","",IF(ISERROR(STDEV(IF($F$3:$F$1002=$F105, Z$3:Z$1002))),"",((IF($E105&gt;AU$2,(", "&amp;Z$3&amp;" "&amp;FIXED((MIN(IF($F$3:$F$1002=$F105,Z$3:Z$1002,""))),$B$2)&amp;"–"&amp;FIXED((MAX(IF($F$3:$F$1002=$F105,Z$3:Z$1002,""))),$B$2)&amp;IF($A$2&lt;&gt;"y", "", " ("&amp;ROUND((AVERAGE(IF($F$3:$F$1002=$F105, Z$3:Z$1002))), $B$2)&amp;(IF($C$2="y", "", ")")))&amp;IF($C$2&lt;&gt;"y", "", (IF($A$2&lt;&gt;"y", " (", "±"))&amp;ROUND((STDEV(IF($F$3:$F$1002=$F105, Z$3:Z$1002))), $D$2)&amp;")")),"")))))</f>
        <v/>
      </c>
      <c r="AV105" s="5" t="str">
        <f t="array" ref="AV105">IF(AA$2="n","",IF(ISERROR(STDEV(IF($F$3:$F$1002=$F105, AA$3:AA$1002))),"",((IF($E105&gt;AV$2,(", "&amp;AA$3&amp;" "&amp;FIXED((MIN(IF($F$3:$F$1002=$F105,AA$3:AA$1002,""))),$B$2)&amp;"–"&amp;FIXED((MAX(IF($F$3:$F$1002=$F105,AA$3:AA$1002,""))),$B$2)&amp;IF($A$2&lt;&gt;"y", "", " ("&amp;ROUND((AVERAGE(IF($F$3:$F$1002=$F105, AA$3:AA$1002))), $B$2)&amp;(IF($C$2="y", "", ")")))&amp;IF($C$2&lt;&gt;"y", "", (IF($A$2&lt;&gt;"y", " (", "±"))&amp;ROUND((STDEV(IF($F$3:$F$1002=$F105, AA$3:AA$1002))), $D$2)&amp;")")),"")))))</f>
        <v/>
      </c>
      <c r="AW105" s="5">
        <f t="shared" si="24"/>
        <v>83</v>
      </c>
      <c r="AX105" s="51" t="str">
        <f t="shared" si="29"/>
        <v/>
      </c>
    </row>
    <row r="106" spans="1:50" s="1" customFormat="1" x14ac:dyDescent="0.2">
      <c r="A106" s="45">
        <f t="shared" si="27"/>
        <v>5</v>
      </c>
      <c r="B106" s="38"/>
      <c r="C106" s="38"/>
      <c r="D106" s="38"/>
      <c r="E106" s="4">
        <f t="shared" si="26"/>
        <v>0</v>
      </c>
      <c r="F106" s="4" t="str">
        <f t="shared" si="21"/>
        <v/>
      </c>
      <c r="G106" s="5">
        <f t="shared" si="22"/>
        <v>0</v>
      </c>
      <c r="H106" s="38"/>
      <c r="I106" s="38"/>
      <c r="J106" s="38"/>
      <c r="K106" s="38"/>
      <c r="L106" s="38"/>
      <c r="M106" s="38"/>
      <c r="N106" s="38"/>
      <c r="O106" s="38"/>
      <c r="P106" s="38"/>
      <c r="Q106" s="38"/>
      <c r="R106" s="38"/>
      <c r="S106" s="38"/>
      <c r="T106" s="38"/>
      <c r="U106" s="38"/>
      <c r="V106" s="38"/>
      <c r="W106" s="38"/>
      <c r="X106" s="38"/>
      <c r="Y106" s="38"/>
      <c r="Z106" s="38"/>
      <c r="AA106" s="38"/>
      <c r="AB106" s="5" t="str">
        <f t="shared" si="28"/>
        <v/>
      </c>
      <c r="AC106" s="5" t="str">
        <f t="array" ref="AC106">IF(H$2="n","",IF(ISERROR(STDEV(IF($F$3:$F$1002=$F106, H$3:H$1002))),"",((IF($E106&gt;AC$2,(H$3&amp;" "&amp;FIXED((MIN(IF($F$3:$F$1002=$F106,H$3:H$1002,""))),$B$2)&amp;"–"&amp;FIXED((MAX(IF($F$3:$F$1002=$F106,H$3:H$1002,""))),$B$2)&amp;IF($A$2&lt;&gt;"y", "", " ("&amp;ROUND((AVERAGE(IF($F$3:$F$1002=$F106, H$3:H$1002))), $B$2)&amp;(IF($C$2="y", "", ")")))&amp;IF($C$2&lt;&gt;"y", "", (IF($A$2&lt;&gt;"y", " (", "±"))&amp;ROUND((STDEV(IF($F$3:$F$1002=$F106, H$3:H$1002))), $D$2)&amp;")")),"")))))</f>
        <v/>
      </c>
      <c r="AD106" s="5" t="str">
        <f t="array" ref="AD106">IF(I$2="n","",IF(ISERROR(STDEV(IF($F$3:$F$1002=$F106, I$3:I$1002))),"",((IF($E106&gt;AD$2,(", "&amp;I$3&amp;" "&amp;FIXED((MIN(IF($F$3:$F$1002=$F106,I$3:I$1002,""))),$B$2)&amp;"–"&amp;FIXED((MAX(IF($F$3:$F$1002=$F106,I$3:I$1002,""))),$B$2)&amp;IF($A$2&lt;&gt;"y", "", " ("&amp;ROUND((AVERAGE(IF($F$3:$F$1002=$F106, I$3:I$1002))), $B$2)&amp;(IF($C$2="y", "", ")")))&amp;IF($C$2&lt;&gt;"y", "", (IF($A$2&lt;&gt;"y", " (", "±"))&amp;ROUND((STDEV(IF($F$3:$F$1002=$F106, I$3:I$1002))), $D$2)&amp;")")),"")))))</f>
        <v/>
      </c>
      <c r="AE106" s="5" t="str">
        <f t="array" ref="AE106">IF(J$2="n","",IF(ISERROR(STDEV(IF($F$3:$F$1002=$F106, J$3:J$1002))),"",((IF($E106&gt;AE$2,(", "&amp;J$3&amp;" "&amp;FIXED((MIN(IF($F$3:$F$1002=$F106,J$3:J$1002,""))),$B$2)&amp;"–"&amp;FIXED((MAX(IF($F$3:$F$1002=$F106,J$3:J$1002,""))),$B$2)&amp;IF($A$2&lt;&gt;"y", "", " ("&amp;ROUND((AVERAGE(IF($F$3:$F$1002=$F106, J$3:J$1002))), $B$2)&amp;(IF($C$2="y", "", ")")))&amp;IF($C$2&lt;&gt;"y", "", (IF($A$2&lt;&gt;"y", " (", "±"))&amp;ROUND((STDEV(IF($F$3:$F$1002=$F106, J$3:J$1002))), $D$2)&amp;")")),"")))))</f>
        <v/>
      </c>
      <c r="AF106" s="5" t="str">
        <f t="array" ref="AF106">IF(K$2="n","",IF(ISERROR(STDEV(IF($F$3:$F$1002=$F106, K$3:K$1002))),"",((IF($E106&gt;AF$2,(", "&amp;K$3&amp;" "&amp;FIXED((MIN(IF($F$3:$F$1002=$F106,K$3:K$1002,""))),$B$2)&amp;"–"&amp;FIXED((MAX(IF($F$3:$F$1002=$F106,K$3:K$1002,""))),$B$2)&amp;IF($A$2&lt;&gt;"y", "", " ("&amp;ROUND((AVERAGE(IF($F$3:$F$1002=$F106, K$3:K$1002))), $B$2)&amp;(IF($C$2="y", "", ")")))&amp;IF($C$2&lt;&gt;"y", "", (IF($A$2&lt;&gt;"y", " (", "±"))&amp;ROUND((STDEV(IF($F$3:$F$1002=$F106, K$3:K$1002))), $D$2)&amp;")")),"")))))</f>
        <v/>
      </c>
      <c r="AG106" s="5" t="str">
        <f t="array" ref="AG106">IF(L$2="n","",IF(ISERROR(STDEV(IF($F$3:$F$1002=$F106, L$3:L$1002))),"",((IF($E106&gt;AG$2,(", "&amp;L$3&amp;" "&amp;FIXED((MIN(IF($F$3:$F$1002=$F106,L$3:L$1002,""))),$B$2)&amp;"–"&amp;FIXED((MAX(IF($F$3:$F$1002=$F106,L$3:L$1002,""))),$B$2)&amp;IF($A$2&lt;&gt;"y", "", " ("&amp;ROUND((AVERAGE(IF($F$3:$F$1002=$F106, L$3:L$1002))), $B$2)&amp;(IF($C$2="y", "", ")")))&amp;IF($C$2&lt;&gt;"y", "", (IF($A$2&lt;&gt;"y", " (", "±"))&amp;ROUND((STDEV(IF($F$3:$F$1002=$F106, L$3:L$1002))), $D$2)&amp;")")),"")))))</f>
        <v/>
      </c>
      <c r="AH106" s="5" t="str">
        <f t="array" ref="AH106">IF(M$2="n","",IF(ISERROR(STDEV(IF($F$3:$F$1002=$F106, M$3:M$1002))),"",((IF($E106&gt;AH$2,(", "&amp;M$3&amp;" "&amp;FIXED((MIN(IF($F$3:$F$1002=$F106,M$3:M$1002,""))),$B$2)&amp;"–"&amp;FIXED((MAX(IF($F$3:$F$1002=$F106,M$3:M$1002,""))),$B$2)&amp;IF($A$2&lt;&gt;"y", "", " ("&amp;ROUND((AVERAGE(IF($F$3:$F$1002=$F106, M$3:M$1002))), $B$2)&amp;(IF($C$2="y", "", ")")))&amp;IF($C$2&lt;&gt;"y", "", (IF($A$2&lt;&gt;"y", " (", "±"))&amp;ROUND((STDEV(IF($F$3:$F$1002=$F106, M$3:M$1002))), $D$2)&amp;")")),"")))))</f>
        <v/>
      </c>
      <c r="AI106" s="5" t="str">
        <f t="array" ref="AI106">IF(N$2="n","",IF(ISERROR(STDEV(IF($F$3:$F$1002=$F106, N$3:N$1002))),"",((IF($E106&gt;AI$2,(", "&amp;N$3&amp;" "&amp;FIXED((MIN(IF($F$3:$F$1002=$F106,N$3:N$1002,""))),$B$2)&amp;"–"&amp;FIXED((MAX(IF($F$3:$F$1002=$F106,N$3:N$1002,""))),$B$2)&amp;IF($A$2&lt;&gt;"y", "", " ("&amp;ROUND((AVERAGE(IF($F$3:$F$1002=$F106, N$3:N$1002))), $B$2)&amp;(IF($C$2="y", "", ")")))&amp;IF($C$2&lt;&gt;"y", "", (IF($A$2&lt;&gt;"y", " (", "±"))&amp;ROUND((STDEV(IF($F$3:$F$1002=$F106, N$3:N$1002))), $D$2)&amp;")")),"")))))</f>
        <v/>
      </c>
      <c r="AJ106" s="5" t="str">
        <f t="array" ref="AJ106">IF(O$2="n","",IF(ISERROR(STDEV(IF($F$3:$F$1002=$F106, O$3:O$1002))),"",((IF($E106&gt;AJ$2,(", "&amp;O$3&amp;" "&amp;FIXED((MIN(IF($F$3:$F$1002=$F106,O$3:O$1002,""))),$B$2)&amp;"–"&amp;FIXED((MAX(IF($F$3:$F$1002=$F106,O$3:O$1002,""))),$B$2)&amp;IF($A$2&lt;&gt;"y", "", " ("&amp;ROUND((AVERAGE(IF($F$3:$F$1002=$F106, O$3:O$1002))), $B$2)&amp;(IF($C$2="y", "", ")")))&amp;IF($C$2&lt;&gt;"y", "", (IF($A$2&lt;&gt;"y", " (", "±"))&amp;ROUND((STDEV(IF($F$3:$F$1002=$F106, O$3:O$1002))), $D$2)&amp;")")),"")))))</f>
        <v/>
      </c>
      <c r="AK106" s="5" t="str">
        <f t="array" ref="AK106">IF(P$2="n","",IF(ISERROR(STDEV(IF($F$3:$F$1002=$F106, P$3:P$1002))),"",((IF($E106&gt;AK$2,(", "&amp;P$3&amp;" "&amp;FIXED((MIN(IF($F$3:$F$1002=$F106,P$3:P$1002,""))),$B$2)&amp;"–"&amp;FIXED((MAX(IF($F$3:$F$1002=$F106,P$3:P$1002,""))),$B$2)&amp;IF($A$2&lt;&gt;"y", "", " ("&amp;ROUND((AVERAGE(IF($F$3:$F$1002=$F106, P$3:P$1002))), $B$2)&amp;(IF($C$2="y", "", ")")))&amp;IF($C$2&lt;&gt;"y", "", (IF($A$2&lt;&gt;"y", " (", "±"))&amp;ROUND((STDEV(IF($F$3:$F$1002=$F106, P$3:P$1002))), $D$2)&amp;")")),"")))))</f>
        <v/>
      </c>
      <c r="AL106" s="5" t="str">
        <f t="array" ref="AL106">IF(Q$2="n","",IF(ISERROR(STDEV(IF($F$3:$F$1002=$F106, Q$3:Q$1002))),"",((IF($E106&gt;AL$2,(", "&amp;Q$3&amp;" "&amp;FIXED((MIN(IF($F$3:$F$1002=$F106,Q$3:Q$1002,""))),$B$2)&amp;"–"&amp;FIXED((MAX(IF($F$3:$F$1002=$F106,Q$3:Q$1002,""))),$B$2)&amp;IF($A$2&lt;&gt;"y", "", " ("&amp;ROUND((AVERAGE(IF($F$3:$F$1002=$F106, Q$3:Q$1002))), $B$2)&amp;(IF($C$2="y", "", ")")))&amp;IF($C$2&lt;&gt;"y", "", (IF($A$2&lt;&gt;"y", " (", "±"))&amp;ROUND((STDEV(IF($F$3:$F$1002=$F106, Q$3:Q$1002))), $D$2)&amp;")")),"")))))</f>
        <v/>
      </c>
      <c r="AM106" s="5" t="str">
        <f t="array" ref="AM106">IF(R$2="n","",IF(ISERROR(STDEV(IF($F$3:$F$1002=$F106, R$3:R$1002))),"",((IF($E106&gt;AM$2,(", "&amp;R$3&amp;" "&amp;FIXED((MIN(IF($F$3:$F$1002=$F106,R$3:R$1002,""))),$B$2)&amp;"–"&amp;FIXED((MAX(IF($F$3:$F$1002=$F106,R$3:R$1002,""))),$B$2)&amp;IF($A$2&lt;&gt;"y", "", " ("&amp;ROUND((AVERAGE(IF($F$3:$F$1002=$F106, R$3:R$1002))), $B$2)&amp;(IF($C$2="y", "", ")")))&amp;IF($C$2&lt;&gt;"y", "", (IF($A$2&lt;&gt;"y", " (", "±"))&amp;ROUND((STDEV(IF($F$3:$F$1002=$F106, R$3:R$1002))), $D$2)&amp;")")),"")))))</f>
        <v/>
      </c>
      <c r="AN106" s="5" t="str">
        <f t="array" ref="AN106">IF(S$2="n","",IF(ISERROR(STDEV(IF($F$3:$F$1002=$F106, S$3:S$1002))),"",((IF($E106&gt;AN$2,(", "&amp;S$3&amp;" "&amp;FIXED((MIN(IF($F$3:$F$1002=$F106,S$3:S$1002,""))),$B$2)&amp;"–"&amp;FIXED((MAX(IF($F$3:$F$1002=$F106,S$3:S$1002,""))),$B$2)&amp;IF($A$2&lt;&gt;"y", "", " ("&amp;ROUND((AVERAGE(IF($F$3:$F$1002=$F106, S$3:S$1002))), $B$2)&amp;(IF($C$2="y", "", ")")))&amp;IF($C$2&lt;&gt;"y", "", (IF($A$2&lt;&gt;"y", " (", "±"))&amp;ROUND((STDEV(IF($F$3:$F$1002=$F106, S$3:S$1002))), $D$2)&amp;")")),"")))))</f>
        <v/>
      </c>
      <c r="AO106" s="5" t="str">
        <f t="array" ref="AO106">IF(T$2="n","",IF(ISERROR(STDEV(IF($F$3:$F$1002=$F106, T$3:T$1002))),"",((IF($E106&gt;AO$2,(", "&amp;T$3&amp;" "&amp;FIXED((MIN(IF($F$3:$F$1002=$F106,T$3:T$1002,""))),$B$2)&amp;"–"&amp;FIXED((MAX(IF($F$3:$F$1002=$F106,T$3:T$1002,""))),$B$2)&amp;IF($A$2&lt;&gt;"y", "", " ("&amp;ROUND((AVERAGE(IF($F$3:$F$1002=$F106, T$3:T$1002))), $B$2)&amp;(IF($C$2="y", "", ")")))&amp;IF($C$2&lt;&gt;"y", "", (IF($A$2&lt;&gt;"y", " (", "±"))&amp;ROUND((STDEV(IF($F$3:$F$1002=$F106, T$3:T$1002))), $D$2)&amp;")")),"")))))</f>
        <v/>
      </c>
      <c r="AP106" s="5" t="str">
        <f t="array" ref="AP106">IF(U$2="n","",IF(ISERROR(STDEV(IF($F$3:$F$1002=$F106, U$3:U$1002))),"",((IF($E106&gt;AP$2,(", "&amp;U$3&amp;" "&amp;FIXED((MIN(IF($F$3:$F$1002=$F106,U$3:U$1002,""))),$B$2)&amp;"–"&amp;FIXED((MAX(IF($F$3:$F$1002=$F106,U$3:U$1002,""))),$B$2)&amp;IF($A$2&lt;&gt;"y", "", " ("&amp;ROUND((AVERAGE(IF($F$3:$F$1002=$F106, U$3:U$1002))), $B$2)&amp;(IF($C$2="y", "", ")")))&amp;IF($C$2&lt;&gt;"y", "", (IF($A$2&lt;&gt;"y", " (", "±"))&amp;ROUND((STDEV(IF($F$3:$F$1002=$F106, U$3:U$1002))), $D$2)&amp;")")),"")))))</f>
        <v/>
      </c>
      <c r="AQ106" s="5" t="str">
        <f t="array" ref="AQ106">IF(V$2="n","",IF(ISERROR(STDEV(IF($F$3:$F$1002=$F106, V$3:V$1002))),"",((IF($E106&gt;AQ$2,(", "&amp;V$3&amp;" "&amp;FIXED((MIN(IF($F$3:$F$1002=$F106,V$3:V$1002,""))),$B$2)&amp;"–"&amp;FIXED((MAX(IF($F$3:$F$1002=$F106,V$3:V$1002,""))),$B$2)&amp;IF($A$2&lt;&gt;"y", "", " ("&amp;ROUND((AVERAGE(IF($F$3:$F$1002=$F106, V$3:V$1002))), $B$2)&amp;(IF($C$2="y", "", ")")))&amp;IF($C$2&lt;&gt;"y", "", (IF($A$2&lt;&gt;"y", " (", "±"))&amp;ROUND((STDEV(IF($F$3:$F$1002=$F106, V$3:V$1002))), $D$2)&amp;")")),"")))))</f>
        <v/>
      </c>
      <c r="AR106" s="5" t="str">
        <f t="array" ref="AR106">IF(W$2="n","",IF(ISERROR(STDEV(IF($F$3:$F$1002=$F106, W$3:W$1002))),"",((IF($E106&gt;AR$2,(", "&amp;W$3&amp;" "&amp;FIXED((MIN(IF($F$3:$F$1002=$F106,W$3:W$1002,""))),$B$2)&amp;"–"&amp;FIXED((MAX(IF($F$3:$F$1002=$F106,W$3:W$1002,""))),$B$2)&amp;IF($A$2&lt;&gt;"y", "", " ("&amp;ROUND((AVERAGE(IF($F$3:$F$1002=$F106, W$3:W$1002))), $B$2)&amp;(IF($C$2="y", "", ")")))&amp;IF($C$2&lt;&gt;"y", "", (IF($A$2&lt;&gt;"y", " (", "±"))&amp;ROUND((STDEV(IF($F$3:$F$1002=$F106, W$3:W$1002))), $D$2)&amp;")")),"")))))</f>
        <v/>
      </c>
      <c r="AS106" s="5" t="str">
        <f t="array" ref="AS106">IF(X$2="n","",IF(ISERROR(STDEV(IF($F$3:$F$1002=$F106, X$3:X$1002))),"",((IF($E106&gt;AS$2,(", "&amp;X$3&amp;" "&amp;FIXED((MIN(IF($F$3:$F$1002=$F106,X$3:X$1002,""))),$B$2)&amp;"–"&amp;FIXED((MAX(IF($F$3:$F$1002=$F106,X$3:X$1002,""))),$B$2)&amp;IF($A$2&lt;&gt;"y", "", " ("&amp;ROUND((AVERAGE(IF($F$3:$F$1002=$F106, X$3:X$1002))), $B$2)&amp;(IF($C$2="y", "", ")")))&amp;IF($C$2&lt;&gt;"y", "", (IF($A$2&lt;&gt;"y", " (", "±"))&amp;ROUND((STDEV(IF($F$3:$F$1002=$F106, X$3:X$1002))), $D$2)&amp;")")),"")))))</f>
        <v/>
      </c>
      <c r="AT106" s="5" t="str">
        <f t="array" ref="AT106">IF(Y$2="n","",IF(ISERROR(STDEV(IF($F$3:$F$1002=$F106, Y$3:Y$1002))),"",((IF($E106&gt;AT$2,(", "&amp;Y$3&amp;" "&amp;FIXED((MIN(IF($F$3:$F$1002=$F106,Y$3:Y$1002,""))),$B$2)&amp;"–"&amp;FIXED((MAX(IF($F$3:$F$1002=$F106,Y$3:Y$1002,""))),$B$2)&amp;IF($A$2&lt;&gt;"y", "", " ("&amp;ROUND((AVERAGE(IF($F$3:$F$1002=$F106, Y$3:Y$1002))), $B$2)&amp;(IF($C$2="y", "", ")")))&amp;IF($C$2&lt;&gt;"y", "", (IF($A$2&lt;&gt;"y", " (", "±"))&amp;ROUND((STDEV(IF($F$3:$F$1002=$F106, Y$3:Y$1002))), $D$2)&amp;")")),"")))))</f>
        <v/>
      </c>
      <c r="AU106" s="5" t="str">
        <f t="array" ref="AU106">IF(Z$2="n","",IF(ISERROR(STDEV(IF($F$3:$F$1002=$F106, Z$3:Z$1002))),"",((IF($E106&gt;AU$2,(", "&amp;Z$3&amp;" "&amp;FIXED((MIN(IF($F$3:$F$1002=$F106,Z$3:Z$1002,""))),$B$2)&amp;"–"&amp;FIXED((MAX(IF($F$3:$F$1002=$F106,Z$3:Z$1002,""))),$B$2)&amp;IF($A$2&lt;&gt;"y", "", " ("&amp;ROUND((AVERAGE(IF($F$3:$F$1002=$F106, Z$3:Z$1002))), $B$2)&amp;(IF($C$2="y", "", ")")))&amp;IF($C$2&lt;&gt;"y", "", (IF($A$2&lt;&gt;"y", " (", "±"))&amp;ROUND((STDEV(IF($F$3:$F$1002=$F106, Z$3:Z$1002))), $D$2)&amp;")")),"")))))</f>
        <v/>
      </c>
      <c r="AV106" s="5" t="str">
        <f t="array" ref="AV106">IF(AA$2="n","",IF(ISERROR(STDEV(IF($F$3:$F$1002=$F106, AA$3:AA$1002))),"",((IF($E106&gt;AV$2,(", "&amp;AA$3&amp;" "&amp;FIXED((MIN(IF($F$3:$F$1002=$F106,AA$3:AA$1002,""))),$B$2)&amp;"–"&amp;FIXED((MAX(IF($F$3:$F$1002=$F106,AA$3:AA$1002,""))),$B$2)&amp;IF($A$2&lt;&gt;"y", "", " ("&amp;ROUND((AVERAGE(IF($F$3:$F$1002=$F106, AA$3:AA$1002))), $B$2)&amp;(IF($C$2="y", "", ")")))&amp;IF($C$2&lt;&gt;"y", "", (IF($A$2&lt;&gt;"y", " (", "±"))&amp;ROUND((STDEV(IF($F$3:$F$1002=$F106, AA$3:AA$1002))), $D$2)&amp;")")),"")))))</f>
        <v/>
      </c>
      <c r="AW106" s="5">
        <f t="shared" si="24"/>
        <v>84</v>
      </c>
      <c r="AX106" s="51" t="str">
        <f t="shared" si="29"/>
        <v/>
      </c>
    </row>
    <row r="107" spans="1:50" s="1" customFormat="1" x14ac:dyDescent="0.2">
      <c r="A107" s="45">
        <f t="shared" si="27"/>
        <v>5</v>
      </c>
      <c r="B107" s="38"/>
      <c r="C107" s="38"/>
      <c r="D107" s="38"/>
      <c r="E107" s="4">
        <f t="shared" si="26"/>
        <v>0</v>
      </c>
      <c r="F107" s="4" t="str">
        <f t="shared" si="21"/>
        <v/>
      </c>
      <c r="G107" s="5">
        <f t="shared" si="22"/>
        <v>0</v>
      </c>
      <c r="H107" s="38"/>
      <c r="I107" s="38"/>
      <c r="J107" s="38"/>
      <c r="K107" s="38"/>
      <c r="L107" s="38"/>
      <c r="M107" s="38"/>
      <c r="N107" s="38"/>
      <c r="O107" s="38"/>
      <c r="P107" s="38"/>
      <c r="Q107" s="38"/>
      <c r="R107" s="38"/>
      <c r="S107" s="38"/>
      <c r="T107" s="38"/>
      <c r="U107" s="38"/>
      <c r="V107" s="38"/>
      <c r="W107" s="38"/>
      <c r="X107" s="38"/>
      <c r="Y107" s="38"/>
      <c r="Z107" s="38"/>
      <c r="AA107" s="38"/>
      <c r="AB107" s="5" t="str">
        <f t="shared" si="28"/>
        <v/>
      </c>
      <c r="AC107" s="5" t="str">
        <f t="array" ref="AC107">IF(H$2="n","",IF(ISERROR(STDEV(IF($F$3:$F$1002=$F107, H$3:H$1002))),"",((IF($E107&gt;AC$2,(H$3&amp;" "&amp;FIXED((MIN(IF($F$3:$F$1002=$F107,H$3:H$1002,""))),$B$2)&amp;"–"&amp;FIXED((MAX(IF($F$3:$F$1002=$F107,H$3:H$1002,""))),$B$2)&amp;IF($A$2&lt;&gt;"y", "", " ("&amp;ROUND((AVERAGE(IF($F$3:$F$1002=$F107, H$3:H$1002))), $B$2)&amp;(IF($C$2="y", "", ")")))&amp;IF($C$2&lt;&gt;"y", "", (IF($A$2&lt;&gt;"y", " (", "±"))&amp;ROUND((STDEV(IF($F$3:$F$1002=$F107, H$3:H$1002))), $D$2)&amp;")")),"")))))</f>
        <v/>
      </c>
      <c r="AD107" s="5" t="str">
        <f t="array" ref="AD107">IF(I$2="n","",IF(ISERROR(STDEV(IF($F$3:$F$1002=$F107, I$3:I$1002))),"",((IF($E107&gt;AD$2,(", "&amp;I$3&amp;" "&amp;FIXED((MIN(IF($F$3:$F$1002=$F107,I$3:I$1002,""))),$B$2)&amp;"–"&amp;FIXED((MAX(IF($F$3:$F$1002=$F107,I$3:I$1002,""))),$B$2)&amp;IF($A$2&lt;&gt;"y", "", " ("&amp;ROUND((AVERAGE(IF($F$3:$F$1002=$F107, I$3:I$1002))), $B$2)&amp;(IF($C$2="y", "", ")")))&amp;IF($C$2&lt;&gt;"y", "", (IF($A$2&lt;&gt;"y", " (", "±"))&amp;ROUND((STDEV(IF($F$3:$F$1002=$F107, I$3:I$1002))), $D$2)&amp;")")),"")))))</f>
        <v/>
      </c>
      <c r="AE107" s="5" t="str">
        <f t="array" ref="AE107">IF(J$2="n","",IF(ISERROR(STDEV(IF($F$3:$F$1002=$F107, J$3:J$1002))),"",((IF($E107&gt;AE$2,(", "&amp;J$3&amp;" "&amp;FIXED((MIN(IF($F$3:$F$1002=$F107,J$3:J$1002,""))),$B$2)&amp;"–"&amp;FIXED((MAX(IF($F$3:$F$1002=$F107,J$3:J$1002,""))),$B$2)&amp;IF($A$2&lt;&gt;"y", "", " ("&amp;ROUND((AVERAGE(IF($F$3:$F$1002=$F107, J$3:J$1002))), $B$2)&amp;(IF($C$2="y", "", ")")))&amp;IF($C$2&lt;&gt;"y", "", (IF($A$2&lt;&gt;"y", " (", "±"))&amp;ROUND((STDEV(IF($F$3:$F$1002=$F107, J$3:J$1002))), $D$2)&amp;")")),"")))))</f>
        <v/>
      </c>
      <c r="AF107" s="5" t="str">
        <f t="array" ref="AF107">IF(K$2="n","",IF(ISERROR(STDEV(IF($F$3:$F$1002=$F107, K$3:K$1002))),"",((IF($E107&gt;AF$2,(", "&amp;K$3&amp;" "&amp;FIXED((MIN(IF($F$3:$F$1002=$F107,K$3:K$1002,""))),$B$2)&amp;"–"&amp;FIXED((MAX(IF($F$3:$F$1002=$F107,K$3:K$1002,""))),$B$2)&amp;IF($A$2&lt;&gt;"y", "", " ("&amp;ROUND((AVERAGE(IF($F$3:$F$1002=$F107, K$3:K$1002))), $B$2)&amp;(IF($C$2="y", "", ")")))&amp;IF($C$2&lt;&gt;"y", "", (IF($A$2&lt;&gt;"y", " (", "±"))&amp;ROUND((STDEV(IF($F$3:$F$1002=$F107, K$3:K$1002))), $D$2)&amp;")")),"")))))</f>
        <v/>
      </c>
      <c r="AG107" s="5" t="str">
        <f t="array" ref="AG107">IF(L$2="n","",IF(ISERROR(STDEV(IF($F$3:$F$1002=$F107, L$3:L$1002))),"",((IF($E107&gt;AG$2,(", "&amp;L$3&amp;" "&amp;FIXED((MIN(IF($F$3:$F$1002=$F107,L$3:L$1002,""))),$B$2)&amp;"–"&amp;FIXED((MAX(IF($F$3:$F$1002=$F107,L$3:L$1002,""))),$B$2)&amp;IF($A$2&lt;&gt;"y", "", " ("&amp;ROUND((AVERAGE(IF($F$3:$F$1002=$F107, L$3:L$1002))), $B$2)&amp;(IF($C$2="y", "", ")")))&amp;IF($C$2&lt;&gt;"y", "", (IF($A$2&lt;&gt;"y", " (", "±"))&amp;ROUND((STDEV(IF($F$3:$F$1002=$F107, L$3:L$1002))), $D$2)&amp;")")),"")))))</f>
        <v/>
      </c>
      <c r="AH107" s="5" t="str">
        <f t="array" ref="AH107">IF(M$2="n","",IF(ISERROR(STDEV(IF($F$3:$F$1002=$F107, M$3:M$1002))),"",((IF($E107&gt;AH$2,(", "&amp;M$3&amp;" "&amp;FIXED((MIN(IF($F$3:$F$1002=$F107,M$3:M$1002,""))),$B$2)&amp;"–"&amp;FIXED((MAX(IF($F$3:$F$1002=$F107,M$3:M$1002,""))),$B$2)&amp;IF($A$2&lt;&gt;"y", "", " ("&amp;ROUND((AVERAGE(IF($F$3:$F$1002=$F107, M$3:M$1002))), $B$2)&amp;(IF($C$2="y", "", ")")))&amp;IF($C$2&lt;&gt;"y", "", (IF($A$2&lt;&gt;"y", " (", "±"))&amp;ROUND((STDEV(IF($F$3:$F$1002=$F107, M$3:M$1002))), $D$2)&amp;")")),"")))))</f>
        <v/>
      </c>
      <c r="AI107" s="5" t="str">
        <f t="array" ref="AI107">IF(N$2="n","",IF(ISERROR(STDEV(IF($F$3:$F$1002=$F107, N$3:N$1002))),"",((IF($E107&gt;AI$2,(", "&amp;N$3&amp;" "&amp;FIXED((MIN(IF($F$3:$F$1002=$F107,N$3:N$1002,""))),$B$2)&amp;"–"&amp;FIXED((MAX(IF($F$3:$F$1002=$F107,N$3:N$1002,""))),$B$2)&amp;IF($A$2&lt;&gt;"y", "", " ("&amp;ROUND((AVERAGE(IF($F$3:$F$1002=$F107, N$3:N$1002))), $B$2)&amp;(IF($C$2="y", "", ")")))&amp;IF($C$2&lt;&gt;"y", "", (IF($A$2&lt;&gt;"y", " (", "±"))&amp;ROUND((STDEV(IF($F$3:$F$1002=$F107, N$3:N$1002))), $D$2)&amp;")")),"")))))</f>
        <v/>
      </c>
      <c r="AJ107" s="5" t="str">
        <f t="array" ref="AJ107">IF(O$2="n","",IF(ISERROR(STDEV(IF($F$3:$F$1002=$F107, O$3:O$1002))),"",((IF($E107&gt;AJ$2,(", "&amp;O$3&amp;" "&amp;FIXED((MIN(IF($F$3:$F$1002=$F107,O$3:O$1002,""))),$B$2)&amp;"–"&amp;FIXED((MAX(IF($F$3:$F$1002=$F107,O$3:O$1002,""))),$B$2)&amp;IF($A$2&lt;&gt;"y", "", " ("&amp;ROUND((AVERAGE(IF($F$3:$F$1002=$F107, O$3:O$1002))), $B$2)&amp;(IF($C$2="y", "", ")")))&amp;IF($C$2&lt;&gt;"y", "", (IF($A$2&lt;&gt;"y", " (", "±"))&amp;ROUND((STDEV(IF($F$3:$F$1002=$F107, O$3:O$1002))), $D$2)&amp;")")),"")))))</f>
        <v/>
      </c>
      <c r="AK107" s="5" t="str">
        <f t="array" ref="AK107">IF(P$2="n","",IF(ISERROR(STDEV(IF($F$3:$F$1002=$F107, P$3:P$1002))),"",((IF($E107&gt;AK$2,(", "&amp;P$3&amp;" "&amp;FIXED((MIN(IF($F$3:$F$1002=$F107,P$3:P$1002,""))),$B$2)&amp;"–"&amp;FIXED((MAX(IF($F$3:$F$1002=$F107,P$3:P$1002,""))),$B$2)&amp;IF($A$2&lt;&gt;"y", "", " ("&amp;ROUND((AVERAGE(IF($F$3:$F$1002=$F107, P$3:P$1002))), $B$2)&amp;(IF($C$2="y", "", ")")))&amp;IF($C$2&lt;&gt;"y", "", (IF($A$2&lt;&gt;"y", " (", "±"))&amp;ROUND((STDEV(IF($F$3:$F$1002=$F107, P$3:P$1002))), $D$2)&amp;")")),"")))))</f>
        <v/>
      </c>
      <c r="AL107" s="5" t="str">
        <f t="array" ref="AL107">IF(Q$2="n","",IF(ISERROR(STDEV(IF($F$3:$F$1002=$F107, Q$3:Q$1002))),"",((IF($E107&gt;AL$2,(", "&amp;Q$3&amp;" "&amp;FIXED((MIN(IF($F$3:$F$1002=$F107,Q$3:Q$1002,""))),$B$2)&amp;"–"&amp;FIXED((MAX(IF($F$3:$F$1002=$F107,Q$3:Q$1002,""))),$B$2)&amp;IF($A$2&lt;&gt;"y", "", " ("&amp;ROUND((AVERAGE(IF($F$3:$F$1002=$F107, Q$3:Q$1002))), $B$2)&amp;(IF($C$2="y", "", ")")))&amp;IF($C$2&lt;&gt;"y", "", (IF($A$2&lt;&gt;"y", " (", "±"))&amp;ROUND((STDEV(IF($F$3:$F$1002=$F107, Q$3:Q$1002))), $D$2)&amp;")")),"")))))</f>
        <v/>
      </c>
      <c r="AM107" s="5" t="str">
        <f t="array" ref="AM107">IF(R$2="n","",IF(ISERROR(STDEV(IF($F$3:$F$1002=$F107, R$3:R$1002))),"",((IF($E107&gt;AM$2,(", "&amp;R$3&amp;" "&amp;FIXED((MIN(IF($F$3:$F$1002=$F107,R$3:R$1002,""))),$B$2)&amp;"–"&amp;FIXED((MAX(IF($F$3:$F$1002=$F107,R$3:R$1002,""))),$B$2)&amp;IF($A$2&lt;&gt;"y", "", " ("&amp;ROUND((AVERAGE(IF($F$3:$F$1002=$F107, R$3:R$1002))), $B$2)&amp;(IF($C$2="y", "", ")")))&amp;IF($C$2&lt;&gt;"y", "", (IF($A$2&lt;&gt;"y", " (", "±"))&amp;ROUND((STDEV(IF($F$3:$F$1002=$F107, R$3:R$1002))), $D$2)&amp;")")),"")))))</f>
        <v/>
      </c>
      <c r="AN107" s="5" t="str">
        <f t="array" ref="AN107">IF(S$2="n","",IF(ISERROR(STDEV(IF($F$3:$F$1002=$F107, S$3:S$1002))),"",((IF($E107&gt;AN$2,(", "&amp;S$3&amp;" "&amp;FIXED((MIN(IF($F$3:$F$1002=$F107,S$3:S$1002,""))),$B$2)&amp;"–"&amp;FIXED((MAX(IF($F$3:$F$1002=$F107,S$3:S$1002,""))),$B$2)&amp;IF($A$2&lt;&gt;"y", "", " ("&amp;ROUND((AVERAGE(IF($F$3:$F$1002=$F107, S$3:S$1002))), $B$2)&amp;(IF($C$2="y", "", ")")))&amp;IF($C$2&lt;&gt;"y", "", (IF($A$2&lt;&gt;"y", " (", "±"))&amp;ROUND((STDEV(IF($F$3:$F$1002=$F107, S$3:S$1002))), $D$2)&amp;")")),"")))))</f>
        <v/>
      </c>
      <c r="AO107" s="5" t="str">
        <f t="array" ref="AO107">IF(T$2="n","",IF(ISERROR(STDEV(IF($F$3:$F$1002=$F107, T$3:T$1002))),"",((IF($E107&gt;AO$2,(", "&amp;T$3&amp;" "&amp;FIXED((MIN(IF($F$3:$F$1002=$F107,T$3:T$1002,""))),$B$2)&amp;"–"&amp;FIXED((MAX(IF($F$3:$F$1002=$F107,T$3:T$1002,""))),$B$2)&amp;IF($A$2&lt;&gt;"y", "", " ("&amp;ROUND((AVERAGE(IF($F$3:$F$1002=$F107, T$3:T$1002))), $B$2)&amp;(IF($C$2="y", "", ")")))&amp;IF($C$2&lt;&gt;"y", "", (IF($A$2&lt;&gt;"y", " (", "±"))&amp;ROUND((STDEV(IF($F$3:$F$1002=$F107, T$3:T$1002))), $D$2)&amp;")")),"")))))</f>
        <v/>
      </c>
      <c r="AP107" s="5" t="str">
        <f t="array" ref="AP107">IF(U$2="n","",IF(ISERROR(STDEV(IF($F$3:$F$1002=$F107, U$3:U$1002))),"",((IF($E107&gt;AP$2,(", "&amp;U$3&amp;" "&amp;FIXED((MIN(IF($F$3:$F$1002=$F107,U$3:U$1002,""))),$B$2)&amp;"–"&amp;FIXED((MAX(IF($F$3:$F$1002=$F107,U$3:U$1002,""))),$B$2)&amp;IF($A$2&lt;&gt;"y", "", " ("&amp;ROUND((AVERAGE(IF($F$3:$F$1002=$F107, U$3:U$1002))), $B$2)&amp;(IF($C$2="y", "", ")")))&amp;IF($C$2&lt;&gt;"y", "", (IF($A$2&lt;&gt;"y", " (", "±"))&amp;ROUND((STDEV(IF($F$3:$F$1002=$F107, U$3:U$1002))), $D$2)&amp;")")),"")))))</f>
        <v/>
      </c>
      <c r="AQ107" s="5" t="str">
        <f t="array" ref="AQ107">IF(V$2="n","",IF(ISERROR(STDEV(IF($F$3:$F$1002=$F107, V$3:V$1002))),"",((IF($E107&gt;AQ$2,(", "&amp;V$3&amp;" "&amp;FIXED((MIN(IF($F$3:$F$1002=$F107,V$3:V$1002,""))),$B$2)&amp;"–"&amp;FIXED((MAX(IF($F$3:$F$1002=$F107,V$3:V$1002,""))),$B$2)&amp;IF($A$2&lt;&gt;"y", "", " ("&amp;ROUND((AVERAGE(IF($F$3:$F$1002=$F107, V$3:V$1002))), $B$2)&amp;(IF($C$2="y", "", ")")))&amp;IF($C$2&lt;&gt;"y", "", (IF($A$2&lt;&gt;"y", " (", "±"))&amp;ROUND((STDEV(IF($F$3:$F$1002=$F107, V$3:V$1002))), $D$2)&amp;")")),"")))))</f>
        <v/>
      </c>
      <c r="AR107" s="5" t="str">
        <f t="array" ref="AR107">IF(W$2="n","",IF(ISERROR(STDEV(IF($F$3:$F$1002=$F107, W$3:W$1002))),"",((IF($E107&gt;AR$2,(", "&amp;W$3&amp;" "&amp;FIXED((MIN(IF($F$3:$F$1002=$F107,W$3:W$1002,""))),$B$2)&amp;"–"&amp;FIXED((MAX(IF($F$3:$F$1002=$F107,W$3:W$1002,""))),$B$2)&amp;IF($A$2&lt;&gt;"y", "", " ("&amp;ROUND((AVERAGE(IF($F$3:$F$1002=$F107, W$3:W$1002))), $B$2)&amp;(IF($C$2="y", "", ")")))&amp;IF($C$2&lt;&gt;"y", "", (IF($A$2&lt;&gt;"y", " (", "±"))&amp;ROUND((STDEV(IF($F$3:$F$1002=$F107, W$3:W$1002))), $D$2)&amp;")")),"")))))</f>
        <v/>
      </c>
      <c r="AS107" s="5" t="str">
        <f t="array" ref="AS107">IF(X$2="n","",IF(ISERROR(STDEV(IF($F$3:$F$1002=$F107, X$3:X$1002))),"",((IF($E107&gt;AS$2,(", "&amp;X$3&amp;" "&amp;FIXED((MIN(IF($F$3:$F$1002=$F107,X$3:X$1002,""))),$B$2)&amp;"–"&amp;FIXED((MAX(IF($F$3:$F$1002=$F107,X$3:X$1002,""))),$B$2)&amp;IF($A$2&lt;&gt;"y", "", " ("&amp;ROUND((AVERAGE(IF($F$3:$F$1002=$F107, X$3:X$1002))), $B$2)&amp;(IF($C$2="y", "", ")")))&amp;IF($C$2&lt;&gt;"y", "", (IF($A$2&lt;&gt;"y", " (", "±"))&amp;ROUND((STDEV(IF($F$3:$F$1002=$F107, X$3:X$1002))), $D$2)&amp;")")),"")))))</f>
        <v/>
      </c>
      <c r="AT107" s="5" t="str">
        <f t="array" ref="AT107">IF(Y$2="n","",IF(ISERROR(STDEV(IF($F$3:$F$1002=$F107, Y$3:Y$1002))),"",((IF($E107&gt;AT$2,(", "&amp;Y$3&amp;" "&amp;FIXED((MIN(IF($F$3:$F$1002=$F107,Y$3:Y$1002,""))),$B$2)&amp;"–"&amp;FIXED((MAX(IF($F$3:$F$1002=$F107,Y$3:Y$1002,""))),$B$2)&amp;IF($A$2&lt;&gt;"y", "", " ("&amp;ROUND((AVERAGE(IF($F$3:$F$1002=$F107, Y$3:Y$1002))), $B$2)&amp;(IF($C$2="y", "", ")")))&amp;IF($C$2&lt;&gt;"y", "", (IF($A$2&lt;&gt;"y", " (", "±"))&amp;ROUND((STDEV(IF($F$3:$F$1002=$F107, Y$3:Y$1002))), $D$2)&amp;")")),"")))))</f>
        <v/>
      </c>
      <c r="AU107" s="5" t="str">
        <f t="array" ref="AU107">IF(Z$2="n","",IF(ISERROR(STDEV(IF($F$3:$F$1002=$F107, Z$3:Z$1002))),"",((IF($E107&gt;AU$2,(", "&amp;Z$3&amp;" "&amp;FIXED((MIN(IF($F$3:$F$1002=$F107,Z$3:Z$1002,""))),$B$2)&amp;"–"&amp;FIXED((MAX(IF($F$3:$F$1002=$F107,Z$3:Z$1002,""))),$B$2)&amp;IF($A$2&lt;&gt;"y", "", " ("&amp;ROUND((AVERAGE(IF($F$3:$F$1002=$F107, Z$3:Z$1002))), $B$2)&amp;(IF($C$2="y", "", ")")))&amp;IF($C$2&lt;&gt;"y", "", (IF($A$2&lt;&gt;"y", " (", "±"))&amp;ROUND((STDEV(IF($F$3:$F$1002=$F107, Z$3:Z$1002))), $D$2)&amp;")")),"")))))</f>
        <v/>
      </c>
      <c r="AV107" s="5" t="str">
        <f t="array" ref="AV107">IF(AA$2="n","",IF(ISERROR(STDEV(IF($F$3:$F$1002=$F107, AA$3:AA$1002))),"",((IF($E107&gt;AV$2,(", "&amp;AA$3&amp;" "&amp;FIXED((MIN(IF($F$3:$F$1002=$F107,AA$3:AA$1002,""))),$B$2)&amp;"–"&amp;FIXED((MAX(IF($F$3:$F$1002=$F107,AA$3:AA$1002,""))),$B$2)&amp;IF($A$2&lt;&gt;"y", "", " ("&amp;ROUND((AVERAGE(IF($F$3:$F$1002=$F107, AA$3:AA$1002))), $B$2)&amp;(IF($C$2="y", "", ")")))&amp;IF($C$2&lt;&gt;"y", "", (IF($A$2&lt;&gt;"y", " (", "±"))&amp;ROUND((STDEV(IF($F$3:$F$1002=$F107, AA$3:AA$1002))), $D$2)&amp;")")),"")))))</f>
        <v/>
      </c>
      <c r="AW107" s="5">
        <f t="shared" si="24"/>
        <v>85</v>
      </c>
      <c r="AX107" s="51" t="str">
        <f t="shared" si="29"/>
        <v/>
      </c>
    </row>
    <row r="108" spans="1:50" s="1" customFormat="1" x14ac:dyDescent="0.2">
      <c r="A108" s="45">
        <f t="shared" si="27"/>
        <v>5</v>
      </c>
      <c r="B108" s="38"/>
      <c r="C108" s="38"/>
      <c r="D108" s="38"/>
      <c r="E108" s="4">
        <f t="shared" si="26"/>
        <v>0</v>
      </c>
      <c r="F108" s="4" t="str">
        <f t="shared" si="21"/>
        <v/>
      </c>
      <c r="G108" s="5">
        <f t="shared" si="22"/>
        <v>0</v>
      </c>
      <c r="H108" s="38"/>
      <c r="I108" s="38"/>
      <c r="J108" s="38"/>
      <c r="K108" s="38"/>
      <c r="L108" s="38"/>
      <c r="M108" s="38"/>
      <c r="N108" s="38"/>
      <c r="O108" s="38"/>
      <c r="P108" s="38"/>
      <c r="Q108" s="38"/>
      <c r="R108" s="38"/>
      <c r="S108" s="38"/>
      <c r="T108" s="38"/>
      <c r="U108" s="38"/>
      <c r="V108" s="38"/>
      <c r="W108" s="38"/>
      <c r="X108" s="38"/>
      <c r="Y108" s="38"/>
      <c r="Z108" s="38"/>
      <c r="AA108" s="38"/>
      <c r="AB108" s="5" t="str">
        <f t="shared" si="28"/>
        <v/>
      </c>
      <c r="AC108" s="5" t="str">
        <f t="array" ref="AC108">IF(H$2="n","",IF(ISERROR(STDEV(IF($F$3:$F$1002=$F108, H$3:H$1002))),"",((IF($E108&gt;AC$2,(H$3&amp;" "&amp;FIXED((MIN(IF($F$3:$F$1002=$F108,H$3:H$1002,""))),$B$2)&amp;"–"&amp;FIXED((MAX(IF($F$3:$F$1002=$F108,H$3:H$1002,""))),$B$2)&amp;IF($A$2&lt;&gt;"y", "", " ("&amp;ROUND((AVERAGE(IF($F$3:$F$1002=$F108, H$3:H$1002))), $B$2)&amp;(IF($C$2="y", "", ")")))&amp;IF($C$2&lt;&gt;"y", "", (IF($A$2&lt;&gt;"y", " (", "±"))&amp;ROUND((STDEV(IF($F$3:$F$1002=$F108, H$3:H$1002))), $D$2)&amp;")")),"")))))</f>
        <v/>
      </c>
      <c r="AD108" s="5" t="str">
        <f t="array" ref="AD108">IF(I$2="n","",IF(ISERROR(STDEV(IF($F$3:$F$1002=$F108, I$3:I$1002))),"",((IF($E108&gt;AD$2,(", "&amp;I$3&amp;" "&amp;FIXED((MIN(IF($F$3:$F$1002=$F108,I$3:I$1002,""))),$B$2)&amp;"–"&amp;FIXED((MAX(IF($F$3:$F$1002=$F108,I$3:I$1002,""))),$B$2)&amp;IF($A$2&lt;&gt;"y", "", " ("&amp;ROUND((AVERAGE(IF($F$3:$F$1002=$F108, I$3:I$1002))), $B$2)&amp;(IF($C$2="y", "", ")")))&amp;IF($C$2&lt;&gt;"y", "", (IF($A$2&lt;&gt;"y", " (", "±"))&amp;ROUND((STDEV(IF($F$3:$F$1002=$F108, I$3:I$1002))), $D$2)&amp;")")),"")))))</f>
        <v/>
      </c>
      <c r="AE108" s="5" t="str">
        <f t="array" ref="AE108">IF(J$2="n","",IF(ISERROR(STDEV(IF($F$3:$F$1002=$F108, J$3:J$1002))),"",((IF($E108&gt;AE$2,(", "&amp;J$3&amp;" "&amp;FIXED((MIN(IF($F$3:$F$1002=$F108,J$3:J$1002,""))),$B$2)&amp;"–"&amp;FIXED((MAX(IF($F$3:$F$1002=$F108,J$3:J$1002,""))),$B$2)&amp;IF($A$2&lt;&gt;"y", "", " ("&amp;ROUND((AVERAGE(IF($F$3:$F$1002=$F108, J$3:J$1002))), $B$2)&amp;(IF($C$2="y", "", ")")))&amp;IF($C$2&lt;&gt;"y", "", (IF($A$2&lt;&gt;"y", " (", "±"))&amp;ROUND((STDEV(IF($F$3:$F$1002=$F108, J$3:J$1002))), $D$2)&amp;")")),"")))))</f>
        <v/>
      </c>
      <c r="AF108" s="5" t="str">
        <f t="array" ref="AF108">IF(K$2="n","",IF(ISERROR(STDEV(IF($F$3:$F$1002=$F108, K$3:K$1002))),"",((IF($E108&gt;AF$2,(", "&amp;K$3&amp;" "&amp;FIXED((MIN(IF($F$3:$F$1002=$F108,K$3:K$1002,""))),$B$2)&amp;"–"&amp;FIXED((MAX(IF($F$3:$F$1002=$F108,K$3:K$1002,""))),$B$2)&amp;IF($A$2&lt;&gt;"y", "", " ("&amp;ROUND((AVERAGE(IF($F$3:$F$1002=$F108, K$3:K$1002))), $B$2)&amp;(IF($C$2="y", "", ")")))&amp;IF($C$2&lt;&gt;"y", "", (IF($A$2&lt;&gt;"y", " (", "±"))&amp;ROUND((STDEV(IF($F$3:$F$1002=$F108, K$3:K$1002))), $D$2)&amp;")")),"")))))</f>
        <v/>
      </c>
      <c r="AG108" s="5" t="str">
        <f t="array" ref="AG108">IF(L$2="n","",IF(ISERROR(STDEV(IF($F$3:$F$1002=$F108, L$3:L$1002))),"",((IF($E108&gt;AG$2,(", "&amp;L$3&amp;" "&amp;FIXED((MIN(IF($F$3:$F$1002=$F108,L$3:L$1002,""))),$B$2)&amp;"–"&amp;FIXED((MAX(IF($F$3:$F$1002=$F108,L$3:L$1002,""))),$B$2)&amp;IF($A$2&lt;&gt;"y", "", " ("&amp;ROUND((AVERAGE(IF($F$3:$F$1002=$F108, L$3:L$1002))), $B$2)&amp;(IF($C$2="y", "", ")")))&amp;IF($C$2&lt;&gt;"y", "", (IF($A$2&lt;&gt;"y", " (", "±"))&amp;ROUND((STDEV(IF($F$3:$F$1002=$F108, L$3:L$1002))), $D$2)&amp;")")),"")))))</f>
        <v/>
      </c>
      <c r="AH108" s="5" t="str">
        <f t="array" ref="AH108">IF(M$2="n","",IF(ISERROR(STDEV(IF($F$3:$F$1002=$F108, M$3:M$1002))),"",((IF($E108&gt;AH$2,(", "&amp;M$3&amp;" "&amp;FIXED((MIN(IF($F$3:$F$1002=$F108,M$3:M$1002,""))),$B$2)&amp;"–"&amp;FIXED((MAX(IF($F$3:$F$1002=$F108,M$3:M$1002,""))),$B$2)&amp;IF($A$2&lt;&gt;"y", "", " ("&amp;ROUND((AVERAGE(IF($F$3:$F$1002=$F108, M$3:M$1002))), $B$2)&amp;(IF($C$2="y", "", ")")))&amp;IF($C$2&lt;&gt;"y", "", (IF($A$2&lt;&gt;"y", " (", "±"))&amp;ROUND((STDEV(IF($F$3:$F$1002=$F108, M$3:M$1002))), $D$2)&amp;")")),"")))))</f>
        <v/>
      </c>
      <c r="AI108" s="5" t="str">
        <f t="array" ref="AI108">IF(N$2="n","",IF(ISERROR(STDEV(IF($F$3:$F$1002=$F108, N$3:N$1002))),"",((IF($E108&gt;AI$2,(", "&amp;N$3&amp;" "&amp;FIXED((MIN(IF($F$3:$F$1002=$F108,N$3:N$1002,""))),$B$2)&amp;"–"&amp;FIXED((MAX(IF($F$3:$F$1002=$F108,N$3:N$1002,""))),$B$2)&amp;IF($A$2&lt;&gt;"y", "", " ("&amp;ROUND((AVERAGE(IF($F$3:$F$1002=$F108, N$3:N$1002))), $B$2)&amp;(IF($C$2="y", "", ")")))&amp;IF($C$2&lt;&gt;"y", "", (IF($A$2&lt;&gt;"y", " (", "±"))&amp;ROUND((STDEV(IF($F$3:$F$1002=$F108, N$3:N$1002))), $D$2)&amp;")")),"")))))</f>
        <v/>
      </c>
      <c r="AJ108" s="5" t="str">
        <f t="array" ref="AJ108">IF(O$2="n","",IF(ISERROR(STDEV(IF($F$3:$F$1002=$F108, O$3:O$1002))),"",((IF($E108&gt;AJ$2,(", "&amp;O$3&amp;" "&amp;FIXED((MIN(IF($F$3:$F$1002=$F108,O$3:O$1002,""))),$B$2)&amp;"–"&amp;FIXED((MAX(IF($F$3:$F$1002=$F108,O$3:O$1002,""))),$B$2)&amp;IF($A$2&lt;&gt;"y", "", " ("&amp;ROUND((AVERAGE(IF($F$3:$F$1002=$F108, O$3:O$1002))), $B$2)&amp;(IF($C$2="y", "", ")")))&amp;IF($C$2&lt;&gt;"y", "", (IF($A$2&lt;&gt;"y", " (", "±"))&amp;ROUND((STDEV(IF($F$3:$F$1002=$F108, O$3:O$1002))), $D$2)&amp;")")),"")))))</f>
        <v/>
      </c>
      <c r="AK108" s="5" t="str">
        <f t="array" ref="AK108">IF(P$2="n","",IF(ISERROR(STDEV(IF($F$3:$F$1002=$F108, P$3:P$1002))),"",((IF($E108&gt;AK$2,(", "&amp;P$3&amp;" "&amp;FIXED((MIN(IF($F$3:$F$1002=$F108,P$3:P$1002,""))),$B$2)&amp;"–"&amp;FIXED((MAX(IF($F$3:$F$1002=$F108,P$3:P$1002,""))),$B$2)&amp;IF($A$2&lt;&gt;"y", "", " ("&amp;ROUND((AVERAGE(IF($F$3:$F$1002=$F108, P$3:P$1002))), $B$2)&amp;(IF($C$2="y", "", ")")))&amp;IF($C$2&lt;&gt;"y", "", (IF($A$2&lt;&gt;"y", " (", "±"))&amp;ROUND((STDEV(IF($F$3:$F$1002=$F108, P$3:P$1002))), $D$2)&amp;")")),"")))))</f>
        <v/>
      </c>
      <c r="AL108" s="5" t="str">
        <f t="array" ref="AL108">IF(Q$2="n","",IF(ISERROR(STDEV(IF($F$3:$F$1002=$F108, Q$3:Q$1002))),"",((IF($E108&gt;AL$2,(", "&amp;Q$3&amp;" "&amp;FIXED((MIN(IF($F$3:$F$1002=$F108,Q$3:Q$1002,""))),$B$2)&amp;"–"&amp;FIXED((MAX(IF($F$3:$F$1002=$F108,Q$3:Q$1002,""))),$B$2)&amp;IF($A$2&lt;&gt;"y", "", " ("&amp;ROUND((AVERAGE(IF($F$3:$F$1002=$F108, Q$3:Q$1002))), $B$2)&amp;(IF($C$2="y", "", ")")))&amp;IF($C$2&lt;&gt;"y", "", (IF($A$2&lt;&gt;"y", " (", "±"))&amp;ROUND((STDEV(IF($F$3:$F$1002=$F108, Q$3:Q$1002))), $D$2)&amp;")")),"")))))</f>
        <v/>
      </c>
      <c r="AM108" s="5" t="str">
        <f t="array" ref="AM108">IF(R$2="n","",IF(ISERROR(STDEV(IF($F$3:$F$1002=$F108, R$3:R$1002))),"",((IF($E108&gt;AM$2,(", "&amp;R$3&amp;" "&amp;FIXED((MIN(IF($F$3:$F$1002=$F108,R$3:R$1002,""))),$B$2)&amp;"–"&amp;FIXED((MAX(IF($F$3:$F$1002=$F108,R$3:R$1002,""))),$B$2)&amp;IF($A$2&lt;&gt;"y", "", " ("&amp;ROUND((AVERAGE(IF($F$3:$F$1002=$F108, R$3:R$1002))), $B$2)&amp;(IF($C$2="y", "", ")")))&amp;IF($C$2&lt;&gt;"y", "", (IF($A$2&lt;&gt;"y", " (", "±"))&amp;ROUND((STDEV(IF($F$3:$F$1002=$F108, R$3:R$1002))), $D$2)&amp;")")),"")))))</f>
        <v/>
      </c>
      <c r="AN108" s="5" t="str">
        <f t="array" ref="AN108">IF(S$2="n","",IF(ISERROR(STDEV(IF($F$3:$F$1002=$F108, S$3:S$1002))),"",((IF($E108&gt;AN$2,(", "&amp;S$3&amp;" "&amp;FIXED((MIN(IF($F$3:$F$1002=$F108,S$3:S$1002,""))),$B$2)&amp;"–"&amp;FIXED((MAX(IF($F$3:$F$1002=$F108,S$3:S$1002,""))),$B$2)&amp;IF($A$2&lt;&gt;"y", "", " ("&amp;ROUND((AVERAGE(IF($F$3:$F$1002=$F108, S$3:S$1002))), $B$2)&amp;(IF($C$2="y", "", ")")))&amp;IF($C$2&lt;&gt;"y", "", (IF($A$2&lt;&gt;"y", " (", "±"))&amp;ROUND((STDEV(IF($F$3:$F$1002=$F108, S$3:S$1002))), $D$2)&amp;")")),"")))))</f>
        <v/>
      </c>
      <c r="AO108" s="5" t="str">
        <f t="array" ref="AO108">IF(T$2="n","",IF(ISERROR(STDEV(IF($F$3:$F$1002=$F108, T$3:T$1002))),"",((IF($E108&gt;AO$2,(", "&amp;T$3&amp;" "&amp;FIXED((MIN(IF($F$3:$F$1002=$F108,T$3:T$1002,""))),$B$2)&amp;"–"&amp;FIXED((MAX(IF($F$3:$F$1002=$F108,T$3:T$1002,""))),$B$2)&amp;IF($A$2&lt;&gt;"y", "", " ("&amp;ROUND((AVERAGE(IF($F$3:$F$1002=$F108, T$3:T$1002))), $B$2)&amp;(IF($C$2="y", "", ")")))&amp;IF($C$2&lt;&gt;"y", "", (IF($A$2&lt;&gt;"y", " (", "±"))&amp;ROUND((STDEV(IF($F$3:$F$1002=$F108, T$3:T$1002))), $D$2)&amp;")")),"")))))</f>
        <v/>
      </c>
      <c r="AP108" s="5" t="str">
        <f t="array" ref="AP108">IF(U$2="n","",IF(ISERROR(STDEV(IF($F$3:$F$1002=$F108, U$3:U$1002))),"",((IF($E108&gt;AP$2,(", "&amp;U$3&amp;" "&amp;FIXED((MIN(IF($F$3:$F$1002=$F108,U$3:U$1002,""))),$B$2)&amp;"–"&amp;FIXED((MAX(IF($F$3:$F$1002=$F108,U$3:U$1002,""))),$B$2)&amp;IF($A$2&lt;&gt;"y", "", " ("&amp;ROUND((AVERAGE(IF($F$3:$F$1002=$F108, U$3:U$1002))), $B$2)&amp;(IF($C$2="y", "", ")")))&amp;IF($C$2&lt;&gt;"y", "", (IF($A$2&lt;&gt;"y", " (", "±"))&amp;ROUND((STDEV(IF($F$3:$F$1002=$F108, U$3:U$1002))), $D$2)&amp;")")),"")))))</f>
        <v/>
      </c>
      <c r="AQ108" s="5" t="str">
        <f t="array" ref="AQ108">IF(V$2="n","",IF(ISERROR(STDEV(IF($F$3:$F$1002=$F108, V$3:V$1002))),"",((IF($E108&gt;AQ$2,(", "&amp;V$3&amp;" "&amp;FIXED((MIN(IF($F$3:$F$1002=$F108,V$3:V$1002,""))),$B$2)&amp;"–"&amp;FIXED((MAX(IF($F$3:$F$1002=$F108,V$3:V$1002,""))),$B$2)&amp;IF($A$2&lt;&gt;"y", "", " ("&amp;ROUND((AVERAGE(IF($F$3:$F$1002=$F108, V$3:V$1002))), $B$2)&amp;(IF($C$2="y", "", ")")))&amp;IF($C$2&lt;&gt;"y", "", (IF($A$2&lt;&gt;"y", " (", "±"))&amp;ROUND((STDEV(IF($F$3:$F$1002=$F108, V$3:V$1002))), $D$2)&amp;")")),"")))))</f>
        <v/>
      </c>
      <c r="AR108" s="5" t="str">
        <f t="array" ref="AR108">IF(W$2="n","",IF(ISERROR(STDEV(IF($F$3:$F$1002=$F108, W$3:W$1002))),"",((IF($E108&gt;AR$2,(", "&amp;W$3&amp;" "&amp;FIXED((MIN(IF($F$3:$F$1002=$F108,W$3:W$1002,""))),$B$2)&amp;"–"&amp;FIXED((MAX(IF($F$3:$F$1002=$F108,W$3:W$1002,""))),$B$2)&amp;IF($A$2&lt;&gt;"y", "", " ("&amp;ROUND((AVERAGE(IF($F$3:$F$1002=$F108, W$3:W$1002))), $B$2)&amp;(IF($C$2="y", "", ")")))&amp;IF($C$2&lt;&gt;"y", "", (IF($A$2&lt;&gt;"y", " (", "±"))&amp;ROUND((STDEV(IF($F$3:$F$1002=$F108, W$3:W$1002))), $D$2)&amp;")")),"")))))</f>
        <v/>
      </c>
      <c r="AS108" s="5" t="str">
        <f t="array" ref="AS108">IF(X$2="n","",IF(ISERROR(STDEV(IF($F$3:$F$1002=$F108, X$3:X$1002))),"",((IF($E108&gt;AS$2,(", "&amp;X$3&amp;" "&amp;FIXED((MIN(IF($F$3:$F$1002=$F108,X$3:X$1002,""))),$B$2)&amp;"–"&amp;FIXED((MAX(IF($F$3:$F$1002=$F108,X$3:X$1002,""))),$B$2)&amp;IF($A$2&lt;&gt;"y", "", " ("&amp;ROUND((AVERAGE(IF($F$3:$F$1002=$F108, X$3:X$1002))), $B$2)&amp;(IF($C$2="y", "", ")")))&amp;IF($C$2&lt;&gt;"y", "", (IF($A$2&lt;&gt;"y", " (", "±"))&amp;ROUND((STDEV(IF($F$3:$F$1002=$F108, X$3:X$1002))), $D$2)&amp;")")),"")))))</f>
        <v/>
      </c>
      <c r="AT108" s="5" t="str">
        <f t="array" ref="AT108">IF(Y$2="n","",IF(ISERROR(STDEV(IF($F$3:$F$1002=$F108, Y$3:Y$1002))),"",((IF($E108&gt;AT$2,(", "&amp;Y$3&amp;" "&amp;FIXED((MIN(IF($F$3:$F$1002=$F108,Y$3:Y$1002,""))),$B$2)&amp;"–"&amp;FIXED((MAX(IF($F$3:$F$1002=$F108,Y$3:Y$1002,""))),$B$2)&amp;IF($A$2&lt;&gt;"y", "", " ("&amp;ROUND((AVERAGE(IF($F$3:$F$1002=$F108, Y$3:Y$1002))), $B$2)&amp;(IF($C$2="y", "", ")")))&amp;IF($C$2&lt;&gt;"y", "", (IF($A$2&lt;&gt;"y", " (", "±"))&amp;ROUND((STDEV(IF($F$3:$F$1002=$F108, Y$3:Y$1002))), $D$2)&amp;")")),"")))))</f>
        <v/>
      </c>
      <c r="AU108" s="5" t="str">
        <f t="array" ref="AU108">IF(Z$2="n","",IF(ISERROR(STDEV(IF($F$3:$F$1002=$F108, Z$3:Z$1002))),"",((IF($E108&gt;AU$2,(", "&amp;Z$3&amp;" "&amp;FIXED((MIN(IF($F$3:$F$1002=$F108,Z$3:Z$1002,""))),$B$2)&amp;"–"&amp;FIXED((MAX(IF($F$3:$F$1002=$F108,Z$3:Z$1002,""))),$B$2)&amp;IF($A$2&lt;&gt;"y", "", " ("&amp;ROUND((AVERAGE(IF($F$3:$F$1002=$F108, Z$3:Z$1002))), $B$2)&amp;(IF($C$2="y", "", ")")))&amp;IF($C$2&lt;&gt;"y", "", (IF($A$2&lt;&gt;"y", " (", "±"))&amp;ROUND((STDEV(IF($F$3:$F$1002=$F108, Z$3:Z$1002))), $D$2)&amp;")")),"")))))</f>
        <v/>
      </c>
      <c r="AV108" s="5" t="str">
        <f t="array" ref="AV108">IF(AA$2="n","",IF(ISERROR(STDEV(IF($F$3:$F$1002=$F108, AA$3:AA$1002))),"",((IF($E108&gt;AV$2,(", "&amp;AA$3&amp;" "&amp;FIXED((MIN(IF($F$3:$F$1002=$F108,AA$3:AA$1002,""))),$B$2)&amp;"–"&amp;FIXED((MAX(IF($F$3:$F$1002=$F108,AA$3:AA$1002,""))),$B$2)&amp;IF($A$2&lt;&gt;"y", "", " ("&amp;ROUND((AVERAGE(IF($F$3:$F$1002=$F108, AA$3:AA$1002))), $B$2)&amp;(IF($C$2="y", "", ")")))&amp;IF($C$2&lt;&gt;"y", "", (IF($A$2&lt;&gt;"y", " (", "±"))&amp;ROUND((STDEV(IF($F$3:$F$1002=$F108, AA$3:AA$1002))), $D$2)&amp;")")),"")))))</f>
        <v/>
      </c>
      <c r="AW108" s="5">
        <f t="shared" si="24"/>
        <v>86</v>
      </c>
      <c r="AX108" s="51" t="str">
        <f t="shared" si="29"/>
        <v/>
      </c>
    </row>
    <row r="109" spans="1:50" s="1" customFormat="1" x14ac:dyDescent="0.2">
      <c r="A109" s="45">
        <f t="shared" si="27"/>
        <v>5</v>
      </c>
      <c r="B109" s="38"/>
      <c r="C109" s="38"/>
      <c r="D109" s="38"/>
      <c r="E109" s="4">
        <f t="shared" si="26"/>
        <v>0</v>
      </c>
      <c r="F109" s="4" t="str">
        <f t="shared" si="21"/>
        <v/>
      </c>
      <c r="G109" s="5">
        <f t="shared" si="22"/>
        <v>0</v>
      </c>
      <c r="H109" s="38"/>
      <c r="I109" s="38"/>
      <c r="J109" s="38"/>
      <c r="K109" s="38"/>
      <c r="L109" s="38"/>
      <c r="M109" s="38"/>
      <c r="N109" s="38"/>
      <c r="O109" s="38"/>
      <c r="P109" s="38"/>
      <c r="Q109" s="38"/>
      <c r="R109" s="38"/>
      <c r="S109" s="38"/>
      <c r="T109" s="38"/>
      <c r="U109" s="38"/>
      <c r="V109" s="38"/>
      <c r="W109" s="38"/>
      <c r="X109" s="38"/>
      <c r="Y109" s="38"/>
      <c r="Z109" s="38"/>
      <c r="AA109" s="38"/>
      <c r="AB109" s="5" t="str">
        <f t="shared" si="28"/>
        <v/>
      </c>
      <c r="AC109" s="5" t="str">
        <f t="array" ref="AC109">IF(H$2="n","",IF(ISERROR(STDEV(IF($F$3:$F$1002=$F109, H$3:H$1002))),"",((IF($E109&gt;AC$2,(H$3&amp;" "&amp;FIXED((MIN(IF($F$3:$F$1002=$F109,H$3:H$1002,""))),$B$2)&amp;"–"&amp;FIXED((MAX(IF($F$3:$F$1002=$F109,H$3:H$1002,""))),$B$2)&amp;IF($A$2&lt;&gt;"y", "", " ("&amp;ROUND((AVERAGE(IF($F$3:$F$1002=$F109, H$3:H$1002))), $B$2)&amp;(IF($C$2="y", "", ")")))&amp;IF($C$2&lt;&gt;"y", "", (IF($A$2&lt;&gt;"y", " (", "±"))&amp;ROUND((STDEV(IF($F$3:$F$1002=$F109, H$3:H$1002))), $D$2)&amp;")")),"")))))</f>
        <v/>
      </c>
      <c r="AD109" s="5" t="str">
        <f t="array" ref="AD109">IF(I$2="n","",IF(ISERROR(STDEV(IF($F$3:$F$1002=$F109, I$3:I$1002))),"",((IF($E109&gt;AD$2,(", "&amp;I$3&amp;" "&amp;FIXED((MIN(IF($F$3:$F$1002=$F109,I$3:I$1002,""))),$B$2)&amp;"–"&amp;FIXED((MAX(IF($F$3:$F$1002=$F109,I$3:I$1002,""))),$B$2)&amp;IF($A$2&lt;&gt;"y", "", " ("&amp;ROUND((AVERAGE(IF($F$3:$F$1002=$F109, I$3:I$1002))), $B$2)&amp;(IF($C$2="y", "", ")")))&amp;IF($C$2&lt;&gt;"y", "", (IF($A$2&lt;&gt;"y", " (", "±"))&amp;ROUND((STDEV(IF($F$3:$F$1002=$F109, I$3:I$1002))), $D$2)&amp;")")),"")))))</f>
        <v/>
      </c>
      <c r="AE109" s="5" t="str">
        <f t="array" ref="AE109">IF(J$2="n","",IF(ISERROR(STDEV(IF($F$3:$F$1002=$F109, J$3:J$1002))),"",((IF($E109&gt;AE$2,(", "&amp;J$3&amp;" "&amp;FIXED((MIN(IF($F$3:$F$1002=$F109,J$3:J$1002,""))),$B$2)&amp;"–"&amp;FIXED((MAX(IF($F$3:$F$1002=$F109,J$3:J$1002,""))),$B$2)&amp;IF($A$2&lt;&gt;"y", "", " ("&amp;ROUND((AVERAGE(IF($F$3:$F$1002=$F109, J$3:J$1002))), $B$2)&amp;(IF($C$2="y", "", ")")))&amp;IF($C$2&lt;&gt;"y", "", (IF($A$2&lt;&gt;"y", " (", "±"))&amp;ROUND((STDEV(IF($F$3:$F$1002=$F109, J$3:J$1002))), $D$2)&amp;")")),"")))))</f>
        <v/>
      </c>
      <c r="AF109" s="5" t="str">
        <f t="array" ref="AF109">IF(K$2="n","",IF(ISERROR(STDEV(IF($F$3:$F$1002=$F109, K$3:K$1002))),"",((IF($E109&gt;AF$2,(", "&amp;K$3&amp;" "&amp;FIXED((MIN(IF($F$3:$F$1002=$F109,K$3:K$1002,""))),$B$2)&amp;"–"&amp;FIXED((MAX(IF($F$3:$F$1002=$F109,K$3:K$1002,""))),$B$2)&amp;IF($A$2&lt;&gt;"y", "", " ("&amp;ROUND((AVERAGE(IF($F$3:$F$1002=$F109, K$3:K$1002))), $B$2)&amp;(IF($C$2="y", "", ")")))&amp;IF($C$2&lt;&gt;"y", "", (IF($A$2&lt;&gt;"y", " (", "±"))&amp;ROUND((STDEV(IF($F$3:$F$1002=$F109, K$3:K$1002))), $D$2)&amp;")")),"")))))</f>
        <v/>
      </c>
      <c r="AG109" s="5" t="str">
        <f t="array" ref="AG109">IF(L$2="n","",IF(ISERROR(STDEV(IF($F$3:$F$1002=$F109, L$3:L$1002))),"",((IF($E109&gt;AG$2,(", "&amp;L$3&amp;" "&amp;FIXED((MIN(IF($F$3:$F$1002=$F109,L$3:L$1002,""))),$B$2)&amp;"–"&amp;FIXED((MAX(IF($F$3:$F$1002=$F109,L$3:L$1002,""))),$B$2)&amp;IF($A$2&lt;&gt;"y", "", " ("&amp;ROUND((AVERAGE(IF($F$3:$F$1002=$F109, L$3:L$1002))), $B$2)&amp;(IF($C$2="y", "", ")")))&amp;IF($C$2&lt;&gt;"y", "", (IF($A$2&lt;&gt;"y", " (", "±"))&amp;ROUND((STDEV(IF($F$3:$F$1002=$F109, L$3:L$1002))), $D$2)&amp;")")),"")))))</f>
        <v/>
      </c>
      <c r="AH109" s="5" t="str">
        <f t="array" ref="AH109">IF(M$2="n","",IF(ISERROR(STDEV(IF($F$3:$F$1002=$F109, M$3:M$1002))),"",((IF($E109&gt;AH$2,(", "&amp;M$3&amp;" "&amp;FIXED((MIN(IF($F$3:$F$1002=$F109,M$3:M$1002,""))),$B$2)&amp;"–"&amp;FIXED((MAX(IF($F$3:$F$1002=$F109,M$3:M$1002,""))),$B$2)&amp;IF($A$2&lt;&gt;"y", "", " ("&amp;ROUND((AVERAGE(IF($F$3:$F$1002=$F109, M$3:M$1002))), $B$2)&amp;(IF($C$2="y", "", ")")))&amp;IF($C$2&lt;&gt;"y", "", (IF($A$2&lt;&gt;"y", " (", "±"))&amp;ROUND((STDEV(IF($F$3:$F$1002=$F109, M$3:M$1002))), $D$2)&amp;")")),"")))))</f>
        <v/>
      </c>
      <c r="AI109" s="5" t="str">
        <f t="array" ref="AI109">IF(N$2="n","",IF(ISERROR(STDEV(IF($F$3:$F$1002=$F109, N$3:N$1002))),"",((IF($E109&gt;AI$2,(", "&amp;N$3&amp;" "&amp;FIXED((MIN(IF($F$3:$F$1002=$F109,N$3:N$1002,""))),$B$2)&amp;"–"&amp;FIXED((MAX(IF($F$3:$F$1002=$F109,N$3:N$1002,""))),$B$2)&amp;IF($A$2&lt;&gt;"y", "", " ("&amp;ROUND((AVERAGE(IF($F$3:$F$1002=$F109, N$3:N$1002))), $B$2)&amp;(IF($C$2="y", "", ")")))&amp;IF($C$2&lt;&gt;"y", "", (IF($A$2&lt;&gt;"y", " (", "±"))&amp;ROUND((STDEV(IF($F$3:$F$1002=$F109, N$3:N$1002))), $D$2)&amp;")")),"")))))</f>
        <v/>
      </c>
      <c r="AJ109" s="5" t="str">
        <f t="array" ref="AJ109">IF(O$2="n","",IF(ISERROR(STDEV(IF($F$3:$F$1002=$F109, O$3:O$1002))),"",((IF($E109&gt;AJ$2,(", "&amp;O$3&amp;" "&amp;FIXED((MIN(IF($F$3:$F$1002=$F109,O$3:O$1002,""))),$B$2)&amp;"–"&amp;FIXED((MAX(IF($F$3:$F$1002=$F109,O$3:O$1002,""))),$B$2)&amp;IF($A$2&lt;&gt;"y", "", " ("&amp;ROUND((AVERAGE(IF($F$3:$F$1002=$F109, O$3:O$1002))), $B$2)&amp;(IF($C$2="y", "", ")")))&amp;IF($C$2&lt;&gt;"y", "", (IF($A$2&lt;&gt;"y", " (", "±"))&amp;ROUND((STDEV(IF($F$3:$F$1002=$F109, O$3:O$1002))), $D$2)&amp;")")),"")))))</f>
        <v/>
      </c>
      <c r="AK109" s="5" t="str">
        <f t="array" ref="AK109">IF(P$2="n","",IF(ISERROR(STDEV(IF($F$3:$F$1002=$F109, P$3:P$1002))),"",((IF($E109&gt;AK$2,(", "&amp;P$3&amp;" "&amp;FIXED((MIN(IF($F$3:$F$1002=$F109,P$3:P$1002,""))),$B$2)&amp;"–"&amp;FIXED((MAX(IF($F$3:$F$1002=$F109,P$3:P$1002,""))),$B$2)&amp;IF($A$2&lt;&gt;"y", "", " ("&amp;ROUND((AVERAGE(IF($F$3:$F$1002=$F109, P$3:P$1002))), $B$2)&amp;(IF($C$2="y", "", ")")))&amp;IF($C$2&lt;&gt;"y", "", (IF($A$2&lt;&gt;"y", " (", "±"))&amp;ROUND((STDEV(IF($F$3:$F$1002=$F109, P$3:P$1002))), $D$2)&amp;")")),"")))))</f>
        <v/>
      </c>
      <c r="AL109" s="5" t="str">
        <f t="array" ref="AL109">IF(Q$2="n","",IF(ISERROR(STDEV(IF($F$3:$F$1002=$F109, Q$3:Q$1002))),"",((IF($E109&gt;AL$2,(", "&amp;Q$3&amp;" "&amp;FIXED((MIN(IF($F$3:$F$1002=$F109,Q$3:Q$1002,""))),$B$2)&amp;"–"&amp;FIXED((MAX(IF($F$3:$F$1002=$F109,Q$3:Q$1002,""))),$B$2)&amp;IF($A$2&lt;&gt;"y", "", " ("&amp;ROUND((AVERAGE(IF($F$3:$F$1002=$F109, Q$3:Q$1002))), $B$2)&amp;(IF($C$2="y", "", ")")))&amp;IF($C$2&lt;&gt;"y", "", (IF($A$2&lt;&gt;"y", " (", "±"))&amp;ROUND((STDEV(IF($F$3:$F$1002=$F109, Q$3:Q$1002))), $D$2)&amp;")")),"")))))</f>
        <v/>
      </c>
      <c r="AM109" s="5" t="str">
        <f t="array" ref="AM109">IF(R$2="n","",IF(ISERROR(STDEV(IF($F$3:$F$1002=$F109, R$3:R$1002))),"",((IF($E109&gt;AM$2,(", "&amp;R$3&amp;" "&amp;FIXED((MIN(IF($F$3:$F$1002=$F109,R$3:R$1002,""))),$B$2)&amp;"–"&amp;FIXED((MAX(IF($F$3:$F$1002=$F109,R$3:R$1002,""))),$B$2)&amp;IF($A$2&lt;&gt;"y", "", " ("&amp;ROUND((AVERAGE(IF($F$3:$F$1002=$F109, R$3:R$1002))), $B$2)&amp;(IF($C$2="y", "", ")")))&amp;IF($C$2&lt;&gt;"y", "", (IF($A$2&lt;&gt;"y", " (", "±"))&amp;ROUND((STDEV(IF($F$3:$F$1002=$F109, R$3:R$1002))), $D$2)&amp;")")),"")))))</f>
        <v/>
      </c>
      <c r="AN109" s="5" t="str">
        <f t="array" ref="AN109">IF(S$2="n","",IF(ISERROR(STDEV(IF($F$3:$F$1002=$F109, S$3:S$1002))),"",((IF($E109&gt;AN$2,(", "&amp;S$3&amp;" "&amp;FIXED((MIN(IF($F$3:$F$1002=$F109,S$3:S$1002,""))),$B$2)&amp;"–"&amp;FIXED((MAX(IF($F$3:$F$1002=$F109,S$3:S$1002,""))),$B$2)&amp;IF($A$2&lt;&gt;"y", "", " ("&amp;ROUND((AVERAGE(IF($F$3:$F$1002=$F109, S$3:S$1002))), $B$2)&amp;(IF($C$2="y", "", ")")))&amp;IF($C$2&lt;&gt;"y", "", (IF($A$2&lt;&gt;"y", " (", "±"))&amp;ROUND((STDEV(IF($F$3:$F$1002=$F109, S$3:S$1002))), $D$2)&amp;")")),"")))))</f>
        <v/>
      </c>
      <c r="AO109" s="5" t="str">
        <f t="array" ref="AO109">IF(T$2="n","",IF(ISERROR(STDEV(IF($F$3:$F$1002=$F109, T$3:T$1002))),"",((IF($E109&gt;AO$2,(", "&amp;T$3&amp;" "&amp;FIXED((MIN(IF($F$3:$F$1002=$F109,T$3:T$1002,""))),$B$2)&amp;"–"&amp;FIXED((MAX(IF($F$3:$F$1002=$F109,T$3:T$1002,""))),$B$2)&amp;IF($A$2&lt;&gt;"y", "", " ("&amp;ROUND((AVERAGE(IF($F$3:$F$1002=$F109, T$3:T$1002))), $B$2)&amp;(IF($C$2="y", "", ")")))&amp;IF($C$2&lt;&gt;"y", "", (IF($A$2&lt;&gt;"y", " (", "±"))&amp;ROUND((STDEV(IF($F$3:$F$1002=$F109, T$3:T$1002))), $D$2)&amp;")")),"")))))</f>
        <v/>
      </c>
      <c r="AP109" s="5" t="str">
        <f t="array" ref="AP109">IF(U$2="n","",IF(ISERROR(STDEV(IF($F$3:$F$1002=$F109, U$3:U$1002))),"",((IF($E109&gt;AP$2,(", "&amp;U$3&amp;" "&amp;FIXED((MIN(IF($F$3:$F$1002=$F109,U$3:U$1002,""))),$B$2)&amp;"–"&amp;FIXED((MAX(IF($F$3:$F$1002=$F109,U$3:U$1002,""))),$B$2)&amp;IF($A$2&lt;&gt;"y", "", " ("&amp;ROUND((AVERAGE(IF($F$3:$F$1002=$F109, U$3:U$1002))), $B$2)&amp;(IF($C$2="y", "", ")")))&amp;IF($C$2&lt;&gt;"y", "", (IF($A$2&lt;&gt;"y", " (", "±"))&amp;ROUND((STDEV(IF($F$3:$F$1002=$F109, U$3:U$1002))), $D$2)&amp;")")),"")))))</f>
        <v/>
      </c>
      <c r="AQ109" s="5" t="str">
        <f t="array" ref="AQ109">IF(V$2="n","",IF(ISERROR(STDEV(IF($F$3:$F$1002=$F109, V$3:V$1002))),"",((IF($E109&gt;AQ$2,(", "&amp;V$3&amp;" "&amp;FIXED((MIN(IF($F$3:$F$1002=$F109,V$3:V$1002,""))),$B$2)&amp;"–"&amp;FIXED((MAX(IF($F$3:$F$1002=$F109,V$3:V$1002,""))),$B$2)&amp;IF($A$2&lt;&gt;"y", "", " ("&amp;ROUND((AVERAGE(IF($F$3:$F$1002=$F109, V$3:V$1002))), $B$2)&amp;(IF($C$2="y", "", ")")))&amp;IF($C$2&lt;&gt;"y", "", (IF($A$2&lt;&gt;"y", " (", "±"))&amp;ROUND((STDEV(IF($F$3:$F$1002=$F109, V$3:V$1002))), $D$2)&amp;")")),"")))))</f>
        <v/>
      </c>
      <c r="AR109" s="5" t="str">
        <f t="array" ref="AR109">IF(W$2="n","",IF(ISERROR(STDEV(IF($F$3:$F$1002=$F109, W$3:W$1002))),"",((IF($E109&gt;AR$2,(", "&amp;W$3&amp;" "&amp;FIXED((MIN(IF($F$3:$F$1002=$F109,W$3:W$1002,""))),$B$2)&amp;"–"&amp;FIXED((MAX(IF($F$3:$F$1002=$F109,W$3:W$1002,""))),$B$2)&amp;IF($A$2&lt;&gt;"y", "", " ("&amp;ROUND((AVERAGE(IF($F$3:$F$1002=$F109, W$3:W$1002))), $B$2)&amp;(IF($C$2="y", "", ")")))&amp;IF($C$2&lt;&gt;"y", "", (IF($A$2&lt;&gt;"y", " (", "±"))&amp;ROUND((STDEV(IF($F$3:$F$1002=$F109, W$3:W$1002))), $D$2)&amp;")")),"")))))</f>
        <v/>
      </c>
      <c r="AS109" s="5" t="str">
        <f t="array" ref="AS109">IF(X$2="n","",IF(ISERROR(STDEV(IF($F$3:$F$1002=$F109, X$3:X$1002))),"",((IF($E109&gt;AS$2,(", "&amp;X$3&amp;" "&amp;FIXED((MIN(IF($F$3:$F$1002=$F109,X$3:X$1002,""))),$B$2)&amp;"–"&amp;FIXED((MAX(IF($F$3:$F$1002=$F109,X$3:X$1002,""))),$B$2)&amp;IF($A$2&lt;&gt;"y", "", " ("&amp;ROUND((AVERAGE(IF($F$3:$F$1002=$F109, X$3:X$1002))), $B$2)&amp;(IF($C$2="y", "", ")")))&amp;IF($C$2&lt;&gt;"y", "", (IF($A$2&lt;&gt;"y", " (", "±"))&amp;ROUND((STDEV(IF($F$3:$F$1002=$F109, X$3:X$1002))), $D$2)&amp;")")),"")))))</f>
        <v/>
      </c>
      <c r="AT109" s="5" t="str">
        <f t="array" ref="AT109">IF(Y$2="n","",IF(ISERROR(STDEV(IF($F$3:$F$1002=$F109, Y$3:Y$1002))),"",((IF($E109&gt;AT$2,(", "&amp;Y$3&amp;" "&amp;FIXED((MIN(IF($F$3:$F$1002=$F109,Y$3:Y$1002,""))),$B$2)&amp;"–"&amp;FIXED((MAX(IF($F$3:$F$1002=$F109,Y$3:Y$1002,""))),$B$2)&amp;IF($A$2&lt;&gt;"y", "", " ("&amp;ROUND((AVERAGE(IF($F$3:$F$1002=$F109, Y$3:Y$1002))), $B$2)&amp;(IF($C$2="y", "", ")")))&amp;IF($C$2&lt;&gt;"y", "", (IF($A$2&lt;&gt;"y", " (", "±"))&amp;ROUND((STDEV(IF($F$3:$F$1002=$F109, Y$3:Y$1002))), $D$2)&amp;")")),"")))))</f>
        <v/>
      </c>
      <c r="AU109" s="5" t="str">
        <f t="array" ref="AU109">IF(Z$2="n","",IF(ISERROR(STDEV(IF($F$3:$F$1002=$F109, Z$3:Z$1002))),"",((IF($E109&gt;AU$2,(", "&amp;Z$3&amp;" "&amp;FIXED((MIN(IF($F$3:$F$1002=$F109,Z$3:Z$1002,""))),$B$2)&amp;"–"&amp;FIXED((MAX(IF($F$3:$F$1002=$F109,Z$3:Z$1002,""))),$B$2)&amp;IF($A$2&lt;&gt;"y", "", " ("&amp;ROUND((AVERAGE(IF($F$3:$F$1002=$F109, Z$3:Z$1002))), $B$2)&amp;(IF($C$2="y", "", ")")))&amp;IF($C$2&lt;&gt;"y", "", (IF($A$2&lt;&gt;"y", " (", "±"))&amp;ROUND((STDEV(IF($F$3:$F$1002=$F109, Z$3:Z$1002))), $D$2)&amp;")")),"")))))</f>
        <v/>
      </c>
      <c r="AV109" s="5" t="str">
        <f t="array" ref="AV109">IF(AA$2="n","",IF(ISERROR(STDEV(IF($F$3:$F$1002=$F109, AA$3:AA$1002))),"",((IF($E109&gt;AV$2,(", "&amp;AA$3&amp;" "&amp;FIXED((MIN(IF($F$3:$F$1002=$F109,AA$3:AA$1002,""))),$B$2)&amp;"–"&amp;FIXED((MAX(IF($F$3:$F$1002=$F109,AA$3:AA$1002,""))),$B$2)&amp;IF($A$2&lt;&gt;"y", "", " ("&amp;ROUND((AVERAGE(IF($F$3:$F$1002=$F109, AA$3:AA$1002))), $B$2)&amp;(IF($C$2="y", "", ")")))&amp;IF($C$2&lt;&gt;"y", "", (IF($A$2&lt;&gt;"y", " (", "±"))&amp;ROUND((STDEV(IF($F$3:$F$1002=$F109, AA$3:AA$1002))), $D$2)&amp;")")),"")))))</f>
        <v/>
      </c>
      <c r="AW109" s="5">
        <f t="shared" si="24"/>
        <v>87</v>
      </c>
      <c r="AX109" s="51" t="str">
        <f t="shared" si="29"/>
        <v/>
      </c>
    </row>
    <row r="110" spans="1:50" s="1" customFormat="1" x14ac:dyDescent="0.2">
      <c r="A110" s="45">
        <f t="shared" si="27"/>
        <v>5</v>
      </c>
      <c r="B110" s="38"/>
      <c r="C110" s="38"/>
      <c r="D110" s="38"/>
      <c r="E110" s="4">
        <f t="shared" si="26"/>
        <v>0</v>
      </c>
      <c r="F110" s="4" t="str">
        <f t="shared" si="21"/>
        <v/>
      </c>
      <c r="G110" s="5">
        <f t="shared" si="22"/>
        <v>0</v>
      </c>
      <c r="H110" s="38"/>
      <c r="I110" s="38"/>
      <c r="J110" s="38"/>
      <c r="K110" s="38"/>
      <c r="L110" s="38"/>
      <c r="M110" s="38"/>
      <c r="N110" s="38"/>
      <c r="O110" s="38"/>
      <c r="P110" s="38"/>
      <c r="Q110" s="38"/>
      <c r="R110" s="38"/>
      <c r="S110" s="38"/>
      <c r="T110" s="38"/>
      <c r="U110" s="38"/>
      <c r="V110" s="38"/>
      <c r="W110" s="38"/>
      <c r="X110" s="38"/>
      <c r="Y110" s="38"/>
      <c r="Z110" s="38"/>
      <c r="AA110" s="38"/>
      <c r="AB110" s="5" t="str">
        <f t="shared" si="28"/>
        <v/>
      </c>
      <c r="AC110" s="5" t="str">
        <f t="array" ref="AC110">IF(H$2="n","",IF(ISERROR(STDEV(IF($F$3:$F$1002=$F110, H$3:H$1002))),"",((IF($E110&gt;AC$2,(H$3&amp;" "&amp;FIXED((MIN(IF($F$3:$F$1002=$F110,H$3:H$1002,""))),$B$2)&amp;"–"&amp;FIXED((MAX(IF($F$3:$F$1002=$F110,H$3:H$1002,""))),$B$2)&amp;IF($A$2&lt;&gt;"y", "", " ("&amp;ROUND((AVERAGE(IF($F$3:$F$1002=$F110, H$3:H$1002))), $B$2)&amp;(IF($C$2="y", "", ")")))&amp;IF($C$2&lt;&gt;"y", "", (IF($A$2&lt;&gt;"y", " (", "±"))&amp;ROUND((STDEV(IF($F$3:$F$1002=$F110, H$3:H$1002))), $D$2)&amp;")")),"")))))</f>
        <v/>
      </c>
      <c r="AD110" s="5" t="str">
        <f t="array" ref="AD110">IF(I$2="n","",IF(ISERROR(STDEV(IF($F$3:$F$1002=$F110, I$3:I$1002))),"",((IF($E110&gt;AD$2,(", "&amp;I$3&amp;" "&amp;FIXED((MIN(IF($F$3:$F$1002=$F110,I$3:I$1002,""))),$B$2)&amp;"–"&amp;FIXED((MAX(IF($F$3:$F$1002=$F110,I$3:I$1002,""))),$B$2)&amp;IF($A$2&lt;&gt;"y", "", " ("&amp;ROUND((AVERAGE(IF($F$3:$F$1002=$F110, I$3:I$1002))), $B$2)&amp;(IF($C$2="y", "", ")")))&amp;IF($C$2&lt;&gt;"y", "", (IF($A$2&lt;&gt;"y", " (", "±"))&amp;ROUND((STDEV(IF($F$3:$F$1002=$F110, I$3:I$1002))), $D$2)&amp;")")),"")))))</f>
        <v/>
      </c>
      <c r="AE110" s="5" t="str">
        <f t="array" ref="AE110">IF(J$2="n","",IF(ISERROR(STDEV(IF($F$3:$F$1002=$F110, J$3:J$1002))),"",((IF($E110&gt;AE$2,(", "&amp;J$3&amp;" "&amp;FIXED((MIN(IF($F$3:$F$1002=$F110,J$3:J$1002,""))),$B$2)&amp;"–"&amp;FIXED((MAX(IF($F$3:$F$1002=$F110,J$3:J$1002,""))),$B$2)&amp;IF($A$2&lt;&gt;"y", "", " ("&amp;ROUND((AVERAGE(IF($F$3:$F$1002=$F110, J$3:J$1002))), $B$2)&amp;(IF($C$2="y", "", ")")))&amp;IF($C$2&lt;&gt;"y", "", (IF($A$2&lt;&gt;"y", " (", "±"))&amp;ROUND((STDEV(IF($F$3:$F$1002=$F110, J$3:J$1002))), $D$2)&amp;")")),"")))))</f>
        <v/>
      </c>
      <c r="AF110" s="5" t="str">
        <f t="array" ref="AF110">IF(K$2="n","",IF(ISERROR(STDEV(IF($F$3:$F$1002=$F110, K$3:K$1002))),"",((IF($E110&gt;AF$2,(", "&amp;K$3&amp;" "&amp;FIXED((MIN(IF($F$3:$F$1002=$F110,K$3:K$1002,""))),$B$2)&amp;"–"&amp;FIXED((MAX(IF($F$3:$F$1002=$F110,K$3:K$1002,""))),$B$2)&amp;IF($A$2&lt;&gt;"y", "", " ("&amp;ROUND((AVERAGE(IF($F$3:$F$1002=$F110, K$3:K$1002))), $B$2)&amp;(IF($C$2="y", "", ")")))&amp;IF($C$2&lt;&gt;"y", "", (IF($A$2&lt;&gt;"y", " (", "±"))&amp;ROUND((STDEV(IF($F$3:$F$1002=$F110, K$3:K$1002))), $D$2)&amp;")")),"")))))</f>
        <v/>
      </c>
      <c r="AG110" s="5" t="str">
        <f t="array" ref="AG110">IF(L$2="n","",IF(ISERROR(STDEV(IF($F$3:$F$1002=$F110, L$3:L$1002))),"",((IF($E110&gt;AG$2,(", "&amp;L$3&amp;" "&amp;FIXED((MIN(IF($F$3:$F$1002=$F110,L$3:L$1002,""))),$B$2)&amp;"–"&amp;FIXED((MAX(IF($F$3:$F$1002=$F110,L$3:L$1002,""))),$B$2)&amp;IF($A$2&lt;&gt;"y", "", " ("&amp;ROUND((AVERAGE(IF($F$3:$F$1002=$F110, L$3:L$1002))), $B$2)&amp;(IF($C$2="y", "", ")")))&amp;IF($C$2&lt;&gt;"y", "", (IF($A$2&lt;&gt;"y", " (", "±"))&amp;ROUND((STDEV(IF($F$3:$F$1002=$F110, L$3:L$1002))), $D$2)&amp;")")),"")))))</f>
        <v/>
      </c>
      <c r="AH110" s="5" t="str">
        <f t="array" ref="AH110">IF(M$2="n","",IF(ISERROR(STDEV(IF($F$3:$F$1002=$F110, M$3:M$1002))),"",((IF($E110&gt;AH$2,(", "&amp;M$3&amp;" "&amp;FIXED((MIN(IF($F$3:$F$1002=$F110,M$3:M$1002,""))),$B$2)&amp;"–"&amp;FIXED((MAX(IF($F$3:$F$1002=$F110,M$3:M$1002,""))),$B$2)&amp;IF($A$2&lt;&gt;"y", "", " ("&amp;ROUND((AVERAGE(IF($F$3:$F$1002=$F110, M$3:M$1002))), $B$2)&amp;(IF($C$2="y", "", ")")))&amp;IF($C$2&lt;&gt;"y", "", (IF($A$2&lt;&gt;"y", " (", "±"))&amp;ROUND((STDEV(IF($F$3:$F$1002=$F110, M$3:M$1002))), $D$2)&amp;")")),"")))))</f>
        <v/>
      </c>
      <c r="AI110" s="5" t="str">
        <f t="array" ref="AI110">IF(N$2="n","",IF(ISERROR(STDEV(IF($F$3:$F$1002=$F110, N$3:N$1002))),"",((IF($E110&gt;AI$2,(", "&amp;N$3&amp;" "&amp;FIXED((MIN(IF($F$3:$F$1002=$F110,N$3:N$1002,""))),$B$2)&amp;"–"&amp;FIXED((MAX(IF($F$3:$F$1002=$F110,N$3:N$1002,""))),$B$2)&amp;IF($A$2&lt;&gt;"y", "", " ("&amp;ROUND((AVERAGE(IF($F$3:$F$1002=$F110, N$3:N$1002))), $B$2)&amp;(IF($C$2="y", "", ")")))&amp;IF($C$2&lt;&gt;"y", "", (IF($A$2&lt;&gt;"y", " (", "±"))&amp;ROUND((STDEV(IF($F$3:$F$1002=$F110, N$3:N$1002))), $D$2)&amp;")")),"")))))</f>
        <v/>
      </c>
      <c r="AJ110" s="5" t="str">
        <f t="array" ref="AJ110">IF(O$2="n","",IF(ISERROR(STDEV(IF($F$3:$F$1002=$F110, O$3:O$1002))),"",((IF($E110&gt;AJ$2,(", "&amp;O$3&amp;" "&amp;FIXED((MIN(IF($F$3:$F$1002=$F110,O$3:O$1002,""))),$B$2)&amp;"–"&amp;FIXED((MAX(IF($F$3:$F$1002=$F110,O$3:O$1002,""))),$B$2)&amp;IF($A$2&lt;&gt;"y", "", " ("&amp;ROUND((AVERAGE(IF($F$3:$F$1002=$F110, O$3:O$1002))), $B$2)&amp;(IF($C$2="y", "", ")")))&amp;IF($C$2&lt;&gt;"y", "", (IF($A$2&lt;&gt;"y", " (", "±"))&amp;ROUND((STDEV(IF($F$3:$F$1002=$F110, O$3:O$1002))), $D$2)&amp;")")),"")))))</f>
        <v/>
      </c>
      <c r="AK110" s="5" t="str">
        <f t="array" ref="AK110">IF(P$2="n","",IF(ISERROR(STDEV(IF($F$3:$F$1002=$F110, P$3:P$1002))),"",((IF($E110&gt;AK$2,(", "&amp;P$3&amp;" "&amp;FIXED((MIN(IF($F$3:$F$1002=$F110,P$3:P$1002,""))),$B$2)&amp;"–"&amp;FIXED((MAX(IF($F$3:$F$1002=$F110,P$3:P$1002,""))),$B$2)&amp;IF($A$2&lt;&gt;"y", "", " ("&amp;ROUND((AVERAGE(IF($F$3:$F$1002=$F110, P$3:P$1002))), $B$2)&amp;(IF($C$2="y", "", ")")))&amp;IF($C$2&lt;&gt;"y", "", (IF($A$2&lt;&gt;"y", " (", "±"))&amp;ROUND((STDEV(IF($F$3:$F$1002=$F110, P$3:P$1002))), $D$2)&amp;")")),"")))))</f>
        <v/>
      </c>
      <c r="AL110" s="5" t="str">
        <f t="array" ref="AL110">IF(Q$2="n","",IF(ISERROR(STDEV(IF($F$3:$F$1002=$F110, Q$3:Q$1002))),"",((IF($E110&gt;AL$2,(", "&amp;Q$3&amp;" "&amp;FIXED((MIN(IF($F$3:$F$1002=$F110,Q$3:Q$1002,""))),$B$2)&amp;"–"&amp;FIXED((MAX(IF($F$3:$F$1002=$F110,Q$3:Q$1002,""))),$B$2)&amp;IF($A$2&lt;&gt;"y", "", " ("&amp;ROUND((AVERAGE(IF($F$3:$F$1002=$F110, Q$3:Q$1002))), $B$2)&amp;(IF($C$2="y", "", ")")))&amp;IF($C$2&lt;&gt;"y", "", (IF($A$2&lt;&gt;"y", " (", "±"))&amp;ROUND((STDEV(IF($F$3:$F$1002=$F110, Q$3:Q$1002))), $D$2)&amp;")")),"")))))</f>
        <v/>
      </c>
      <c r="AM110" s="5" t="str">
        <f t="array" ref="AM110">IF(R$2="n","",IF(ISERROR(STDEV(IF($F$3:$F$1002=$F110, R$3:R$1002))),"",((IF($E110&gt;AM$2,(", "&amp;R$3&amp;" "&amp;FIXED((MIN(IF($F$3:$F$1002=$F110,R$3:R$1002,""))),$B$2)&amp;"–"&amp;FIXED((MAX(IF($F$3:$F$1002=$F110,R$3:R$1002,""))),$B$2)&amp;IF($A$2&lt;&gt;"y", "", " ("&amp;ROUND((AVERAGE(IF($F$3:$F$1002=$F110, R$3:R$1002))), $B$2)&amp;(IF($C$2="y", "", ")")))&amp;IF($C$2&lt;&gt;"y", "", (IF($A$2&lt;&gt;"y", " (", "±"))&amp;ROUND((STDEV(IF($F$3:$F$1002=$F110, R$3:R$1002))), $D$2)&amp;")")),"")))))</f>
        <v/>
      </c>
      <c r="AN110" s="5" t="str">
        <f t="array" ref="AN110">IF(S$2="n","",IF(ISERROR(STDEV(IF($F$3:$F$1002=$F110, S$3:S$1002))),"",((IF($E110&gt;AN$2,(", "&amp;S$3&amp;" "&amp;FIXED((MIN(IF($F$3:$F$1002=$F110,S$3:S$1002,""))),$B$2)&amp;"–"&amp;FIXED((MAX(IF($F$3:$F$1002=$F110,S$3:S$1002,""))),$B$2)&amp;IF($A$2&lt;&gt;"y", "", " ("&amp;ROUND((AVERAGE(IF($F$3:$F$1002=$F110, S$3:S$1002))), $B$2)&amp;(IF($C$2="y", "", ")")))&amp;IF($C$2&lt;&gt;"y", "", (IF($A$2&lt;&gt;"y", " (", "±"))&amp;ROUND((STDEV(IF($F$3:$F$1002=$F110, S$3:S$1002))), $D$2)&amp;")")),"")))))</f>
        <v/>
      </c>
      <c r="AO110" s="5" t="str">
        <f t="array" ref="AO110">IF(T$2="n","",IF(ISERROR(STDEV(IF($F$3:$F$1002=$F110, T$3:T$1002))),"",((IF($E110&gt;AO$2,(", "&amp;T$3&amp;" "&amp;FIXED((MIN(IF($F$3:$F$1002=$F110,T$3:T$1002,""))),$B$2)&amp;"–"&amp;FIXED((MAX(IF($F$3:$F$1002=$F110,T$3:T$1002,""))),$B$2)&amp;IF($A$2&lt;&gt;"y", "", " ("&amp;ROUND((AVERAGE(IF($F$3:$F$1002=$F110, T$3:T$1002))), $B$2)&amp;(IF($C$2="y", "", ")")))&amp;IF($C$2&lt;&gt;"y", "", (IF($A$2&lt;&gt;"y", " (", "±"))&amp;ROUND((STDEV(IF($F$3:$F$1002=$F110, T$3:T$1002))), $D$2)&amp;")")),"")))))</f>
        <v/>
      </c>
      <c r="AP110" s="5" t="str">
        <f t="array" ref="AP110">IF(U$2="n","",IF(ISERROR(STDEV(IF($F$3:$F$1002=$F110, U$3:U$1002))),"",((IF($E110&gt;AP$2,(", "&amp;U$3&amp;" "&amp;FIXED((MIN(IF($F$3:$F$1002=$F110,U$3:U$1002,""))),$B$2)&amp;"–"&amp;FIXED((MAX(IF($F$3:$F$1002=$F110,U$3:U$1002,""))),$B$2)&amp;IF($A$2&lt;&gt;"y", "", " ("&amp;ROUND((AVERAGE(IF($F$3:$F$1002=$F110, U$3:U$1002))), $B$2)&amp;(IF($C$2="y", "", ")")))&amp;IF($C$2&lt;&gt;"y", "", (IF($A$2&lt;&gt;"y", " (", "±"))&amp;ROUND((STDEV(IF($F$3:$F$1002=$F110, U$3:U$1002))), $D$2)&amp;")")),"")))))</f>
        <v/>
      </c>
      <c r="AQ110" s="5" t="str">
        <f t="array" ref="AQ110">IF(V$2="n","",IF(ISERROR(STDEV(IF($F$3:$F$1002=$F110, V$3:V$1002))),"",((IF($E110&gt;AQ$2,(", "&amp;V$3&amp;" "&amp;FIXED((MIN(IF($F$3:$F$1002=$F110,V$3:V$1002,""))),$B$2)&amp;"–"&amp;FIXED((MAX(IF($F$3:$F$1002=$F110,V$3:V$1002,""))),$B$2)&amp;IF($A$2&lt;&gt;"y", "", " ("&amp;ROUND((AVERAGE(IF($F$3:$F$1002=$F110, V$3:V$1002))), $B$2)&amp;(IF($C$2="y", "", ")")))&amp;IF($C$2&lt;&gt;"y", "", (IF($A$2&lt;&gt;"y", " (", "±"))&amp;ROUND((STDEV(IF($F$3:$F$1002=$F110, V$3:V$1002))), $D$2)&amp;")")),"")))))</f>
        <v/>
      </c>
      <c r="AR110" s="5" t="str">
        <f t="array" ref="AR110">IF(W$2="n","",IF(ISERROR(STDEV(IF($F$3:$F$1002=$F110, W$3:W$1002))),"",((IF($E110&gt;AR$2,(", "&amp;W$3&amp;" "&amp;FIXED((MIN(IF($F$3:$F$1002=$F110,W$3:W$1002,""))),$B$2)&amp;"–"&amp;FIXED((MAX(IF($F$3:$F$1002=$F110,W$3:W$1002,""))),$B$2)&amp;IF($A$2&lt;&gt;"y", "", " ("&amp;ROUND((AVERAGE(IF($F$3:$F$1002=$F110, W$3:W$1002))), $B$2)&amp;(IF($C$2="y", "", ")")))&amp;IF($C$2&lt;&gt;"y", "", (IF($A$2&lt;&gt;"y", " (", "±"))&amp;ROUND((STDEV(IF($F$3:$F$1002=$F110, W$3:W$1002))), $D$2)&amp;")")),"")))))</f>
        <v/>
      </c>
      <c r="AS110" s="5" t="str">
        <f t="array" ref="AS110">IF(X$2="n","",IF(ISERROR(STDEV(IF($F$3:$F$1002=$F110, X$3:X$1002))),"",((IF($E110&gt;AS$2,(", "&amp;X$3&amp;" "&amp;FIXED((MIN(IF($F$3:$F$1002=$F110,X$3:X$1002,""))),$B$2)&amp;"–"&amp;FIXED((MAX(IF($F$3:$F$1002=$F110,X$3:X$1002,""))),$B$2)&amp;IF($A$2&lt;&gt;"y", "", " ("&amp;ROUND((AVERAGE(IF($F$3:$F$1002=$F110, X$3:X$1002))), $B$2)&amp;(IF($C$2="y", "", ")")))&amp;IF($C$2&lt;&gt;"y", "", (IF($A$2&lt;&gt;"y", " (", "±"))&amp;ROUND((STDEV(IF($F$3:$F$1002=$F110, X$3:X$1002))), $D$2)&amp;")")),"")))))</f>
        <v/>
      </c>
      <c r="AT110" s="5" t="str">
        <f t="array" ref="AT110">IF(Y$2="n","",IF(ISERROR(STDEV(IF($F$3:$F$1002=$F110, Y$3:Y$1002))),"",((IF($E110&gt;AT$2,(", "&amp;Y$3&amp;" "&amp;FIXED((MIN(IF($F$3:$F$1002=$F110,Y$3:Y$1002,""))),$B$2)&amp;"–"&amp;FIXED((MAX(IF($F$3:$F$1002=$F110,Y$3:Y$1002,""))),$B$2)&amp;IF($A$2&lt;&gt;"y", "", " ("&amp;ROUND((AVERAGE(IF($F$3:$F$1002=$F110, Y$3:Y$1002))), $B$2)&amp;(IF($C$2="y", "", ")")))&amp;IF($C$2&lt;&gt;"y", "", (IF($A$2&lt;&gt;"y", " (", "±"))&amp;ROUND((STDEV(IF($F$3:$F$1002=$F110, Y$3:Y$1002))), $D$2)&amp;")")),"")))))</f>
        <v/>
      </c>
      <c r="AU110" s="5" t="str">
        <f t="array" ref="AU110">IF(Z$2="n","",IF(ISERROR(STDEV(IF($F$3:$F$1002=$F110, Z$3:Z$1002))),"",((IF($E110&gt;AU$2,(", "&amp;Z$3&amp;" "&amp;FIXED((MIN(IF($F$3:$F$1002=$F110,Z$3:Z$1002,""))),$B$2)&amp;"–"&amp;FIXED((MAX(IF($F$3:$F$1002=$F110,Z$3:Z$1002,""))),$B$2)&amp;IF($A$2&lt;&gt;"y", "", " ("&amp;ROUND((AVERAGE(IF($F$3:$F$1002=$F110, Z$3:Z$1002))), $B$2)&amp;(IF($C$2="y", "", ")")))&amp;IF($C$2&lt;&gt;"y", "", (IF($A$2&lt;&gt;"y", " (", "±"))&amp;ROUND((STDEV(IF($F$3:$F$1002=$F110, Z$3:Z$1002))), $D$2)&amp;")")),"")))))</f>
        <v/>
      </c>
      <c r="AV110" s="5" t="str">
        <f t="array" ref="AV110">IF(AA$2="n","",IF(ISERROR(STDEV(IF($F$3:$F$1002=$F110, AA$3:AA$1002))),"",((IF($E110&gt;AV$2,(", "&amp;AA$3&amp;" "&amp;FIXED((MIN(IF($F$3:$F$1002=$F110,AA$3:AA$1002,""))),$B$2)&amp;"–"&amp;FIXED((MAX(IF($F$3:$F$1002=$F110,AA$3:AA$1002,""))),$B$2)&amp;IF($A$2&lt;&gt;"y", "", " ("&amp;ROUND((AVERAGE(IF($F$3:$F$1002=$F110, AA$3:AA$1002))), $B$2)&amp;(IF($C$2="y", "", ")")))&amp;IF($C$2&lt;&gt;"y", "", (IF($A$2&lt;&gt;"y", " (", "±"))&amp;ROUND((STDEV(IF($F$3:$F$1002=$F110, AA$3:AA$1002))), $D$2)&amp;")")),"")))))</f>
        <v/>
      </c>
      <c r="AW110" s="5">
        <f t="shared" si="24"/>
        <v>88</v>
      </c>
      <c r="AX110" s="51" t="str">
        <f t="shared" si="29"/>
        <v/>
      </c>
    </row>
    <row r="111" spans="1:50" s="1" customFormat="1" x14ac:dyDescent="0.2">
      <c r="A111" s="45">
        <f t="shared" si="27"/>
        <v>5</v>
      </c>
      <c r="B111" s="38"/>
      <c r="C111" s="38"/>
      <c r="D111" s="38"/>
      <c r="E111" s="4">
        <f t="shared" si="26"/>
        <v>0</v>
      </c>
      <c r="F111" s="4" t="str">
        <f t="shared" si="21"/>
        <v/>
      </c>
      <c r="G111" s="5">
        <f t="shared" si="22"/>
        <v>0</v>
      </c>
      <c r="H111" s="38"/>
      <c r="I111" s="38"/>
      <c r="J111" s="38"/>
      <c r="K111" s="38"/>
      <c r="L111" s="38"/>
      <c r="M111" s="38"/>
      <c r="N111" s="38"/>
      <c r="O111" s="38"/>
      <c r="P111" s="38"/>
      <c r="Q111" s="38"/>
      <c r="R111" s="38"/>
      <c r="S111" s="38"/>
      <c r="T111" s="38"/>
      <c r="U111" s="38"/>
      <c r="V111" s="38"/>
      <c r="W111" s="38"/>
      <c r="X111" s="38"/>
      <c r="Y111" s="38"/>
      <c r="Z111" s="38"/>
      <c r="AA111" s="38"/>
      <c r="AB111" s="5" t="str">
        <f t="shared" si="28"/>
        <v/>
      </c>
      <c r="AC111" s="5" t="str">
        <f t="array" ref="AC111">IF(H$2="n","",IF(ISERROR(STDEV(IF($F$3:$F$1002=$F111, H$3:H$1002))),"",((IF($E111&gt;AC$2,(H$3&amp;" "&amp;FIXED((MIN(IF($F$3:$F$1002=$F111,H$3:H$1002,""))),$B$2)&amp;"–"&amp;FIXED((MAX(IF($F$3:$F$1002=$F111,H$3:H$1002,""))),$B$2)&amp;IF($A$2&lt;&gt;"y", "", " ("&amp;ROUND((AVERAGE(IF($F$3:$F$1002=$F111, H$3:H$1002))), $B$2)&amp;(IF($C$2="y", "", ")")))&amp;IF($C$2&lt;&gt;"y", "", (IF($A$2&lt;&gt;"y", " (", "±"))&amp;ROUND((STDEV(IF($F$3:$F$1002=$F111, H$3:H$1002))), $D$2)&amp;")")),"")))))</f>
        <v/>
      </c>
      <c r="AD111" s="5" t="str">
        <f t="array" ref="AD111">IF(I$2="n","",IF(ISERROR(STDEV(IF($F$3:$F$1002=$F111, I$3:I$1002))),"",((IF($E111&gt;AD$2,(", "&amp;I$3&amp;" "&amp;FIXED((MIN(IF($F$3:$F$1002=$F111,I$3:I$1002,""))),$B$2)&amp;"–"&amp;FIXED((MAX(IF($F$3:$F$1002=$F111,I$3:I$1002,""))),$B$2)&amp;IF($A$2&lt;&gt;"y", "", " ("&amp;ROUND((AVERAGE(IF($F$3:$F$1002=$F111, I$3:I$1002))), $B$2)&amp;(IF($C$2="y", "", ")")))&amp;IF($C$2&lt;&gt;"y", "", (IF($A$2&lt;&gt;"y", " (", "±"))&amp;ROUND((STDEV(IF($F$3:$F$1002=$F111, I$3:I$1002))), $D$2)&amp;")")),"")))))</f>
        <v/>
      </c>
      <c r="AE111" s="5" t="str">
        <f t="array" ref="AE111">IF(J$2="n","",IF(ISERROR(STDEV(IF($F$3:$F$1002=$F111, J$3:J$1002))),"",((IF($E111&gt;AE$2,(", "&amp;J$3&amp;" "&amp;FIXED((MIN(IF($F$3:$F$1002=$F111,J$3:J$1002,""))),$B$2)&amp;"–"&amp;FIXED((MAX(IF($F$3:$F$1002=$F111,J$3:J$1002,""))),$B$2)&amp;IF($A$2&lt;&gt;"y", "", " ("&amp;ROUND((AVERAGE(IF($F$3:$F$1002=$F111, J$3:J$1002))), $B$2)&amp;(IF($C$2="y", "", ")")))&amp;IF($C$2&lt;&gt;"y", "", (IF($A$2&lt;&gt;"y", " (", "±"))&amp;ROUND((STDEV(IF($F$3:$F$1002=$F111, J$3:J$1002))), $D$2)&amp;")")),"")))))</f>
        <v/>
      </c>
      <c r="AF111" s="5" t="str">
        <f t="array" ref="AF111">IF(K$2="n","",IF(ISERROR(STDEV(IF($F$3:$F$1002=$F111, K$3:K$1002))),"",((IF($E111&gt;AF$2,(", "&amp;K$3&amp;" "&amp;FIXED((MIN(IF($F$3:$F$1002=$F111,K$3:K$1002,""))),$B$2)&amp;"–"&amp;FIXED((MAX(IF($F$3:$F$1002=$F111,K$3:K$1002,""))),$B$2)&amp;IF($A$2&lt;&gt;"y", "", " ("&amp;ROUND((AVERAGE(IF($F$3:$F$1002=$F111, K$3:K$1002))), $B$2)&amp;(IF($C$2="y", "", ")")))&amp;IF($C$2&lt;&gt;"y", "", (IF($A$2&lt;&gt;"y", " (", "±"))&amp;ROUND((STDEV(IF($F$3:$F$1002=$F111, K$3:K$1002))), $D$2)&amp;")")),"")))))</f>
        <v/>
      </c>
      <c r="AG111" s="5" t="str">
        <f t="array" ref="AG111">IF(L$2="n","",IF(ISERROR(STDEV(IF($F$3:$F$1002=$F111, L$3:L$1002))),"",((IF($E111&gt;AG$2,(", "&amp;L$3&amp;" "&amp;FIXED((MIN(IF($F$3:$F$1002=$F111,L$3:L$1002,""))),$B$2)&amp;"–"&amp;FIXED((MAX(IF($F$3:$F$1002=$F111,L$3:L$1002,""))),$B$2)&amp;IF($A$2&lt;&gt;"y", "", " ("&amp;ROUND((AVERAGE(IF($F$3:$F$1002=$F111, L$3:L$1002))), $B$2)&amp;(IF($C$2="y", "", ")")))&amp;IF($C$2&lt;&gt;"y", "", (IF($A$2&lt;&gt;"y", " (", "±"))&amp;ROUND((STDEV(IF($F$3:$F$1002=$F111, L$3:L$1002))), $D$2)&amp;")")),"")))))</f>
        <v/>
      </c>
      <c r="AH111" s="5" t="str">
        <f t="array" ref="AH111">IF(M$2="n","",IF(ISERROR(STDEV(IF($F$3:$F$1002=$F111, M$3:M$1002))),"",((IF($E111&gt;AH$2,(", "&amp;M$3&amp;" "&amp;FIXED((MIN(IF($F$3:$F$1002=$F111,M$3:M$1002,""))),$B$2)&amp;"–"&amp;FIXED((MAX(IF($F$3:$F$1002=$F111,M$3:M$1002,""))),$B$2)&amp;IF($A$2&lt;&gt;"y", "", " ("&amp;ROUND((AVERAGE(IF($F$3:$F$1002=$F111, M$3:M$1002))), $B$2)&amp;(IF($C$2="y", "", ")")))&amp;IF($C$2&lt;&gt;"y", "", (IF($A$2&lt;&gt;"y", " (", "±"))&amp;ROUND((STDEV(IF($F$3:$F$1002=$F111, M$3:M$1002))), $D$2)&amp;")")),"")))))</f>
        <v/>
      </c>
      <c r="AI111" s="5" t="str">
        <f t="array" ref="AI111">IF(N$2="n","",IF(ISERROR(STDEV(IF($F$3:$F$1002=$F111, N$3:N$1002))),"",((IF($E111&gt;AI$2,(", "&amp;N$3&amp;" "&amp;FIXED((MIN(IF($F$3:$F$1002=$F111,N$3:N$1002,""))),$B$2)&amp;"–"&amp;FIXED((MAX(IF($F$3:$F$1002=$F111,N$3:N$1002,""))),$B$2)&amp;IF($A$2&lt;&gt;"y", "", " ("&amp;ROUND((AVERAGE(IF($F$3:$F$1002=$F111, N$3:N$1002))), $B$2)&amp;(IF($C$2="y", "", ")")))&amp;IF($C$2&lt;&gt;"y", "", (IF($A$2&lt;&gt;"y", " (", "±"))&amp;ROUND((STDEV(IF($F$3:$F$1002=$F111, N$3:N$1002))), $D$2)&amp;")")),"")))))</f>
        <v/>
      </c>
      <c r="AJ111" s="5" t="str">
        <f t="array" ref="AJ111">IF(O$2="n","",IF(ISERROR(STDEV(IF($F$3:$F$1002=$F111, O$3:O$1002))),"",((IF($E111&gt;AJ$2,(", "&amp;O$3&amp;" "&amp;FIXED((MIN(IF($F$3:$F$1002=$F111,O$3:O$1002,""))),$B$2)&amp;"–"&amp;FIXED((MAX(IF($F$3:$F$1002=$F111,O$3:O$1002,""))),$B$2)&amp;IF($A$2&lt;&gt;"y", "", " ("&amp;ROUND((AVERAGE(IF($F$3:$F$1002=$F111, O$3:O$1002))), $B$2)&amp;(IF($C$2="y", "", ")")))&amp;IF($C$2&lt;&gt;"y", "", (IF($A$2&lt;&gt;"y", " (", "±"))&amp;ROUND((STDEV(IF($F$3:$F$1002=$F111, O$3:O$1002))), $D$2)&amp;")")),"")))))</f>
        <v/>
      </c>
      <c r="AK111" s="5" t="str">
        <f t="array" ref="AK111">IF(P$2="n","",IF(ISERROR(STDEV(IF($F$3:$F$1002=$F111, P$3:P$1002))),"",((IF($E111&gt;AK$2,(", "&amp;P$3&amp;" "&amp;FIXED((MIN(IF($F$3:$F$1002=$F111,P$3:P$1002,""))),$B$2)&amp;"–"&amp;FIXED((MAX(IF($F$3:$F$1002=$F111,P$3:P$1002,""))),$B$2)&amp;IF($A$2&lt;&gt;"y", "", " ("&amp;ROUND((AVERAGE(IF($F$3:$F$1002=$F111, P$3:P$1002))), $B$2)&amp;(IF($C$2="y", "", ")")))&amp;IF($C$2&lt;&gt;"y", "", (IF($A$2&lt;&gt;"y", " (", "±"))&amp;ROUND((STDEV(IF($F$3:$F$1002=$F111, P$3:P$1002))), $D$2)&amp;")")),"")))))</f>
        <v/>
      </c>
      <c r="AL111" s="5" t="str">
        <f t="array" ref="AL111">IF(Q$2="n","",IF(ISERROR(STDEV(IF($F$3:$F$1002=$F111, Q$3:Q$1002))),"",((IF($E111&gt;AL$2,(", "&amp;Q$3&amp;" "&amp;FIXED((MIN(IF($F$3:$F$1002=$F111,Q$3:Q$1002,""))),$B$2)&amp;"–"&amp;FIXED((MAX(IF($F$3:$F$1002=$F111,Q$3:Q$1002,""))),$B$2)&amp;IF($A$2&lt;&gt;"y", "", " ("&amp;ROUND((AVERAGE(IF($F$3:$F$1002=$F111, Q$3:Q$1002))), $B$2)&amp;(IF($C$2="y", "", ")")))&amp;IF($C$2&lt;&gt;"y", "", (IF($A$2&lt;&gt;"y", " (", "±"))&amp;ROUND((STDEV(IF($F$3:$F$1002=$F111, Q$3:Q$1002))), $D$2)&amp;")")),"")))))</f>
        <v/>
      </c>
      <c r="AM111" s="5" t="str">
        <f t="array" ref="AM111">IF(R$2="n","",IF(ISERROR(STDEV(IF($F$3:$F$1002=$F111, R$3:R$1002))),"",((IF($E111&gt;AM$2,(", "&amp;R$3&amp;" "&amp;FIXED((MIN(IF($F$3:$F$1002=$F111,R$3:R$1002,""))),$B$2)&amp;"–"&amp;FIXED((MAX(IF($F$3:$F$1002=$F111,R$3:R$1002,""))),$B$2)&amp;IF($A$2&lt;&gt;"y", "", " ("&amp;ROUND((AVERAGE(IF($F$3:$F$1002=$F111, R$3:R$1002))), $B$2)&amp;(IF($C$2="y", "", ")")))&amp;IF($C$2&lt;&gt;"y", "", (IF($A$2&lt;&gt;"y", " (", "±"))&amp;ROUND((STDEV(IF($F$3:$F$1002=$F111, R$3:R$1002))), $D$2)&amp;")")),"")))))</f>
        <v/>
      </c>
      <c r="AN111" s="5" t="str">
        <f t="array" ref="AN111">IF(S$2="n","",IF(ISERROR(STDEV(IF($F$3:$F$1002=$F111, S$3:S$1002))),"",((IF($E111&gt;AN$2,(", "&amp;S$3&amp;" "&amp;FIXED((MIN(IF($F$3:$F$1002=$F111,S$3:S$1002,""))),$B$2)&amp;"–"&amp;FIXED((MAX(IF($F$3:$F$1002=$F111,S$3:S$1002,""))),$B$2)&amp;IF($A$2&lt;&gt;"y", "", " ("&amp;ROUND((AVERAGE(IF($F$3:$F$1002=$F111, S$3:S$1002))), $B$2)&amp;(IF($C$2="y", "", ")")))&amp;IF($C$2&lt;&gt;"y", "", (IF($A$2&lt;&gt;"y", " (", "±"))&amp;ROUND((STDEV(IF($F$3:$F$1002=$F111, S$3:S$1002))), $D$2)&amp;")")),"")))))</f>
        <v/>
      </c>
      <c r="AO111" s="5" t="str">
        <f t="array" ref="AO111">IF(T$2="n","",IF(ISERROR(STDEV(IF($F$3:$F$1002=$F111, T$3:T$1002))),"",((IF($E111&gt;AO$2,(", "&amp;T$3&amp;" "&amp;FIXED((MIN(IF($F$3:$F$1002=$F111,T$3:T$1002,""))),$B$2)&amp;"–"&amp;FIXED((MAX(IF($F$3:$F$1002=$F111,T$3:T$1002,""))),$B$2)&amp;IF($A$2&lt;&gt;"y", "", " ("&amp;ROUND((AVERAGE(IF($F$3:$F$1002=$F111, T$3:T$1002))), $B$2)&amp;(IF($C$2="y", "", ")")))&amp;IF($C$2&lt;&gt;"y", "", (IF($A$2&lt;&gt;"y", " (", "±"))&amp;ROUND((STDEV(IF($F$3:$F$1002=$F111, T$3:T$1002))), $D$2)&amp;")")),"")))))</f>
        <v/>
      </c>
      <c r="AP111" s="5" t="str">
        <f t="array" ref="AP111">IF(U$2="n","",IF(ISERROR(STDEV(IF($F$3:$F$1002=$F111, U$3:U$1002))),"",((IF($E111&gt;AP$2,(", "&amp;U$3&amp;" "&amp;FIXED((MIN(IF($F$3:$F$1002=$F111,U$3:U$1002,""))),$B$2)&amp;"–"&amp;FIXED((MAX(IF($F$3:$F$1002=$F111,U$3:U$1002,""))),$B$2)&amp;IF($A$2&lt;&gt;"y", "", " ("&amp;ROUND((AVERAGE(IF($F$3:$F$1002=$F111, U$3:U$1002))), $B$2)&amp;(IF($C$2="y", "", ")")))&amp;IF($C$2&lt;&gt;"y", "", (IF($A$2&lt;&gt;"y", " (", "±"))&amp;ROUND((STDEV(IF($F$3:$F$1002=$F111, U$3:U$1002))), $D$2)&amp;")")),"")))))</f>
        <v/>
      </c>
      <c r="AQ111" s="5" t="str">
        <f t="array" ref="AQ111">IF(V$2="n","",IF(ISERROR(STDEV(IF($F$3:$F$1002=$F111, V$3:V$1002))),"",((IF($E111&gt;AQ$2,(", "&amp;V$3&amp;" "&amp;FIXED((MIN(IF($F$3:$F$1002=$F111,V$3:V$1002,""))),$B$2)&amp;"–"&amp;FIXED((MAX(IF($F$3:$F$1002=$F111,V$3:V$1002,""))),$B$2)&amp;IF($A$2&lt;&gt;"y", "", " ("&amp;ROUND((AVERAGE(IF($F$3:$F$1002=$F111, V$3:V$1002))), $B$2)&amp;(IF($C$2="y", "", ")")))&amp;IF($C$2&lt;&gt;"y", "", (IF($A$2&lt;&gt;"y", " (", "±"))&amp;ROUND((STDEV(IF($F$3:$F$1002=$F111, V$3:V$1002))), $D$2)&amp;")")),"")))))</f>
        <v/>
      </c>
      <c r="AR111" s="5" t="str">
        <f t="array" ref="AR111">IF(W$2="n","",IF(ISERROR(STDEV(IF($F$3:$F$1002=$F111, W$3:W$1002))),"",((IF($E111&gt;AR$2,(", "&amp;W$3&amp;" "&amp;FIXED((MIN(IF($F$3:$F$1002=$F111,W$3:W$1002,""))),$B$2)&amp;"–"&amp;FIXED((MAX(IF($F$3:$F$1002=$F111,W$3:W$1002,""))),$B$2)&amp;IF($A$2&lt;&gt;"y", "", " ("&amp;ROUND((AVERAGE(IF($F$3:$F$1002=$F111, W$3:W$1002))), $B$2)&amp;(IF($C$2="y", "", ")")))&amp;IF($C$2&lt;&gt;"y", "", (IF($A$2&lt;&gt;"y", " (", "±"))&amp;ROUND((STDEV(IF($F$3:$F$1002=$F111, W$3:W$1002))), $D$2)&amp;")")),"")))))</f>
        <v/>
      </c>
      <c r="AS111" s="5" t="str">
        <f t="array" ref="AS111">IF(X$2="n","",IF(ISERROR(STDEV(IF($F$3:$F$1002=$F111, X$3:X$1002))),"",((IF($E111&gt;AS$2,(", "&amp;X$3&amp;" "&amp;FIXED((MIN(IF($F$3:$F$1002=$F111,X$3:X$1002,""))),$B$2)&amp;"–"&amp;FIXED((MAX(IF($F$3:$F$1002=$F111,X$3:X$1002,""))),$B$2)&amp;IF($A$2&lt;&gt;"y", "", " ("&amp;ROUND((AVERAGE(IF($F$3:$F$1002=$F111, X$3:X$1002))), $B$2)&amp;(IF($C$2="y", "", ")")))&amp;IF($C$2&lt;&gt;"y", "", (IF($A$2&lt;&gt;"y", " (", "±"))&amp;ROUND((STDEV(IF($F$3:$F$1002=$F111, X$3:X$1002))), $D$2)&amp;")")),"")))))</f>
        <v/>
      </c>
      <c r="AT111" s="5" t="str">
        <f t="array" ref="AT111">IF(Y$2="n","",IF(ISERROR(STDEV(IF($F$3:$F$1002=$F111, Y$3:Y$1002))),"",((IF($E111&gt;AT$2,(", "&amp;Y$3&amp;" "&amp;FIXED((MIN(IF($F$3:$F$1002=$F111,Y$3:Y$1002,""))),$B$2)&amp;"–"&amp;FIXED((MAX(IF($F$3:$F$1002=$F111,Y$3:Y$1002,""))),$B$2)&amp;IF($A$2&lt;&gt;"y", "", " ("&amp;ROUND((AVERAGE(IF($F$3:$F$1002=$F111, Y$3:Y$1002))), $B$2)&amp;(IF($C$2="y", "", ")")))&amp;IF($C$2&lt;&gt;"y", "", (IF($A$2&lt;&gt;"y", " (", "±"))&amp;ROUND((STDEV(IF($F$3:$F$1002=$F111, Y$3:Y$1002))), $D$2)&amp;")")),"")))))</f>
        <v/>
      </c>
      <c r="AU111" s="5" t="str">
        <f t="array" ref="AU111">IF(Z$2="n","",IF(ISERROR(STDEV(IF($F$3:$F$1002=$F111, Z$3:Z$1002))),"",((IF($E111&gt;AU$2,(", "&amp;Z$3&amp;" "&amp;FIXED((MIN(IF($F$3:$F$1002=$F111,Z$3:Z$1002,""))),$B$2)&amp;"–"&amp;FIXED((MAX(IF($F$3:$F$1002=$F111,Z$3:Z$1002,""))),$B$2)&amp;IF($A$2&lt;&gt;"y", "", " ("&amp;ROUND((AVERAGE(IF($F$3:$F$1002=$F111, Z$3:Z$1002))), $B$2)&amp;(IF($C$2="y", "", ")")))&amp;IF($C$2&lt;&gt;"y", "", (IF($A$2&lt;&gt;"y", " (", "±"))&amp;ROUND((STDEV(IF($F$3:$F$1002=$F111, Z$3:Z$1002))), $D$2)&amp;")")),"")))))</f>
        <v/>
      </c>
      <c r="AV111" s="5" t="str">
        <f t="array" ref="AV111">IF(AA$2="n","",IF(ISERROR(STDEV(IF($F$3:$F$1002=$F111, AA$3:AA$1002))),"",((IF($E111&gt;AV$2,(", "&amp;AA$3&amp;" "&amp;FIXED((MIN(IF($F$3:$F$1002=$F111,AA$3:AA$1002,""))),$B$2)&amp;"–"&amp;FIXED((MAX(IF($F$3:$F$1002=$F111,AA$3:AA$1002,""))),$B$2)&amp;IF($A$2&lt;&gt;"y", "", " ("&amp;ROUND((AVERAGE(IF($F$3:$F$1002=$F111, AA$3:AA$1002))), $B$2)&amp;(IF($C$2="y", "", ")")))&amp;IF($C$2&lt;&gt;"y", "", (IF($A$2&lt;&gt;"y", " (", "±"))&amp;ROUND((STDEV(IF($F$3:$F$1002=$F111, AA$3:AA$1002))), $D$2)&amp;")")),"")))))</f>
        <v/>
      </c>
      <c r="AW111" s="5">
        <f t="shared" si="24"/>
        <v>89</v>
      </c>
      <c r="AX111" s="51" t="str">
        <f t="shared" si="29"/>
        <v/>
      </c>
    </row>
    <row r="112" spans="1:50" s="1" customFormat="1" x14ac:dyDescent="0.2">
      <c r="A112" s="45">
        <f t="shared" si="27"/>
        <v>5</v>
      </c>
      <c r="B112" s="38"/>
      <c r="C112" s="38"/>
      <c r="D112" s="38"/>
      <c r="E112" s="4">
        <f t="shared" si="26"/>
        <v>0</v>
      </c>
      <c r="F112" s="4" t="str">
        <f t="shared" si="21"/>
        <v/>
      </c>
      <c r="G112" s="5">
        <f t="shared" si="22"/>
        <v>0</v>
      </c>
      <c r="H112" s="38"/>
      <c r="I112" s="38"/>
      <c r="J112" s="38"/>
      <c r="K112" s="38"/>
      <c r="L112" s="38"/>
      <c r="M112" s="38"/>
      <c r="N112" s="38"/>
      <c r="O112" s="38"/>
      <c r="P112" s="38"/>
      <c r="Q112" s="38"/>
      <c r="R112" s="38"/>
      <c r="S112" s="38"/>
      <c r="T112" s="38"/>
      <c r="U112" s="38"/>
      <c r="V112" s="38"/>
      <c r="W112" s="38"/>
      <c r="X112" s="38"/>
      <c r="Y112" s="38"/>
      <c r="Z112" s="38"/>
      <c r="AA112" s="38"/>
      <c r="AB112" s="5" t="str">
        <f t="shared" si="28"/>
        <v/>
      </c>
      <c r="AC112" s="5" t="str">
        <f t="array" ref="AC112">IF(H$2="n","",IF(ISERROR(STDEV(IF($F$3:$F$1002=$F112, H$3:H$1002))),"",((IF($E112&gt;AC$2,(H$3&amp;" "&amp;FIXED((MIN(IF($F$3:$F$1002=$F112,H$3:H$1002,""))),$B$2)&amp;"–"&amp;FIXED((MAX(IF($F$3:$F$1002=$F112,H$3:H$1002,""))),$B$2)&amp;IF($A$2&lt;&gt;"y", "", " ("&amp;ROUND((AVERAGE(IF($F$3:$F$1002=$F112, H$3:H$1002))), $B$2)&amp;(IF($C$2="y", "", ")")))&amp;IF($C$2&lt;&gt;"y", "", (IF($A$2&lt;&gt;"y", " (", "±"))&amp;ROUND((STDEV(IF($F$3:$F$1002=$F112, H$3:H$1002))), $D$2)&amp;")")),"")))))</f>
        <v/>
      </c>
      <c r="AD112" s="5" t="str">
        <f t="array" ref="AD112">IF(I$2="n","",IF(ISERROR(STDEV(IF($F$3:$F$1002=$F112, I$3:I$1002))),"",((IF($E112&gt;AD$2,(", "&amp;I$3&amp;" "&amp;FIXED((MIN(IF($F$3:$F$1002=$F112,I$3:I$1002,""))),$B$2)&amp;"–"&amp;FIXED((MAX(IF($F$3:$F$1002=$F112,I$3:I$1002,""))),$B$2)&amp;IF($A$2&lt;&gt;"y", "", " ("&amp;ROUND((AVERAGE(IF($F$3:$F$1002=$F112, I$3:I$1002))), $B$2)&amp;(IF($C$2="y", "", ")")))&amp;IF($C$2&lt;&gt;"y", "", (IF($A$2&lt;&gt;"y", " (", "±"))&amp;ROUND((STDEV(IF($F$3:$F$1002=$F112, I$3:I$1002))), $D$2)&amp;")")),"")))))</f>
        <v/>
      </c>
      <c r="AE112" s="5" t="str">
        <f t="array" ref="AE112">IF(J$2="n","",IF(ISERROR(STDEV(IF($F$3:$F$1002=$F112, J$3:J$1002))),"",((IF($E112&gt;AE$2,(", "&amp;J$3&amp;" "&amp;FIXED((MIN(IF($F$3:$F$1002=$F112,J$3:J$1002,""))),$B$2)&amp;"–"&amp;FIXED((MAX(IF($F$3:$F$1002=$F112,J$3:J$1002,""))),$B$2)&amp;IF($A$2&lt;&gt;"y", "", " ("&amp;ROUND((AVERAGE(IF($F$3:$F$1002=$F112, J$3:J$1002))), $B$2)&amp;(IF($C$2="y", "", ")")))&amp;IF($C$2&lt;&gt;"y", "", (IF($A$2&lt;&gt;"y", " (", "±"))&amp;ROUND((STDEV(IF($F$3:$F$1002=$F112, J$3:J$1002))), $D$2)&amp;")")),"")))))</f>
        <v/>
      </c>
      <c r="AF112" s="5" t="str">
        <f t="array" ref="AF112">IF(K$2="n","",IF(ISERROR(STDEV(IF($F$3:$F$1002=$F112, K$3:K$1002))),"",((IF($E112&gt;AF$2,(", "&amp;K$3&amp;" "&amp;FIXED((MIN(IF($F$3:$F$1002=$F112,K$3:K$1002,""))),$B$2)&amp;"–"&amp;FIXED((MAX(IF($F$3:$F$1002=$F112,K$3:K$1002,""))),$B$2)&amp;IF($A$2&lt;&gt;"y", "", " ("&amp;ROUND((AVERAGE(IF($F$3:$F$1002=$F112, K$3:K$1002))), $B$2)&amp;(IF($C$2="y", "", ")")))&amp;IF($C$2&lt;&gt;"y", "", (IF($A$2&lt;&gt;"y", " (", "±"))&amp;ROUND((STDEV(IF($F$3:$F$1002=$F112, K$3:K$1002))), $D$2)&amp;")")),"")))))</f>
        <v/>
      </c>
      <c r="AG112" s="5" t="str">
        <f t="array" ref="AG112">IF(L$2="n","",IF(ISERROR(STDEV(IF($F$3:$F$1002=$F112, L$3:L$1002))),"",((IF($E112&gt;AG$2,(", "&amp;L$3&amp;" "&amp;FIXED((MIN(IF($F$3:$F$1002=$F112,L$3:L$1002,""))),$B$2)&amp;"–"&amp;FIXED((MAX(IF($F$3:$F$1002=$F112,L$3:L$1002,""))),$B$2)&amp;IF($A$2&lt;&gt;"y", "", " ("&amp;ROUND((AVERAGE(IF($F$3:$F$1002=$F112, L$3:L$1002))), $B$2)&amp;(IF($C$2="y", "", ")")))&amp;IF($C$2&lt;&gt;"y", "", (IF($A$2&lt;&gt;"y", " (", "±"))&amp;ROUND((STDEV(IF($F$3:$F$1002=$F112, L$3:L$1002))), $D$2)&amp;")")),"")))))</f>
        <v/>
      </c>
      <c r="AH112" s="5" t="str">
        <f t="array" ref="AH112">IF(M$2="n","",IF(ISERROR(STDEV(IF($F$3:$F$1002=$F112, M$3:M$1002))),"",((IF($E112&gt;AH$2,(", "&amp;M$3&amp;" "&amp;FIXED((MIN(IF($F$3:$F$1002=$F112,M$3:M$1002,""))),$B$2)&amp;"–"&amp;FIXED((MAX(IF($F$3:$F$1002=$F112,M$3:M$1002,""))),$B$2)&amp;IF($A$2&lt;&gt;"y", "", " ("&amp;ROUND((AVERAGE(IF($F$3:$F$1002=$F112, M$3:M$1002))), $B$2)&amp;(IF($C$2="y", "", ")")))&amp;IF($C$2&lt;&gt;"y", "", (IF($A$2&lt;&gt;"y", " (", "±"))&amp;ROUND((STDEV(IF($F$3:$F$1002=$F112, M$3:M$1002))), $D$2)&amp;")")),"")))))</f>
        <v/>
      </c>
      <c r="AI112" s="5" t="str">
        <f t="array" ref="AI112">IF(N$2="n","",IF(ISERROR(STDEV(IF($F$3:$F$1002=$F112, N$3:N$1002))),"",((IF($E112&gt;AI$2,(", "&amp;N$3&amp;" "&amp;FIXED((MIN(IF($F$3:$F$1002=$F112,N$3:N$1002,""))),$B$2)&amp;"–"&amp;FIXED((MAX(IF($F$3:$F$1002=$F112,N$3:N$1002,""))),$B$2)&amp;IF($A$2&lt;&gt;"y", "", " ("&amp;ROUND((AVERAGE(IF($F$3:$F$1002=$F112, N$3:N$1002))), $B$2)&amp;(IF($C$2="y", "", ")")))&amp;IF($C$2&lt;&gt;"y", "", (IF($A$2&lt;&gt;"y", " (", "±"))&amp;ROUND((STDEV(IF($F$3:$F$1002=$F112, N$3:N$1002))), $D$2)&amp;")")),"")))))</f>
        <v/>
      </c>
      <c r="AJ112" s="5" t="str">
        <f t="array" ref="AJ112">IF(O$2="n","",IF(ISERROR(STDEV(IF($F$3:$F$1002=$F112, O$3:O$1002))),"",((IF($E112&gt;AJ$2,(", "&amp;O$3&amp;" "&amp;FIXED((MIN(IF($F$3:$F$1002=$F112,O$3:O$1002,""))),$B$2)&amp;"–"&amp;FIXED((MAX(IF($F$3:$F$1002=$F112,O$3:O$1002,""))),$B$2)&amp;IF($A$2&lt;&gt;"y", "", " ("&amp;ROUND((AVERAGE(IF($F$3:$F$1002=$F112, O$3:O$1002))), $B$2)&amp;(IF($C$2="y", "", ")")))&amp;IF($C$2&lt;&gt;"y", "", (IF($A$2&lt;&gt;"y", " (", "±"))&amp;ROUND((STDEV(IF($F$3:$F$1002=$F112, O$3:O$1002))), $D$2)&amp;")")),"")))))</f>
        <v/>
      </c>
      <c r="AK112" s="5" t="str">
        <f t="array" ref="AK112">IF(P$2="n","",IF(ISERROR(STDEV(IF($F$3:$F$1002=$F112, P$3:P$1002))),"",((IF($E112&gt;AK$2,(", "&amp;P$3&amp;" "&amp;FIXED((MIN(IF($F$3:$F$1002=$F112,P$3:P$1002,""))),$B$2)&amp;"–"&amp;FIXED((MAX(IF($F$3:$F$1002=$F112,P$3:P$1002,""))),$B$2)&amp;IF($A$2&lt;&gt;"y", "", " ("&amp;ROUND((AVERAGE(IF($F$3:$F$1002=$F112, P$3:P$1002))), $B$2)&amp;(IF($C$2="y", "", ")")))&amp;IF($C$2&lt;&gt;"y", "", (IF($A$2&lt;&gt;"y", " (", "±"))&amp;ROUND((STDEV(IF($F$3:$F$1002=$F112, P$3:P$1002))), $D$2)&amp;")")),"")))))</f>
        <v/>
      </c>
      <c r="AL112" s="5" t="str">
        <f t="array" ref="AL112">IF(Q$2="n","",IF(ISERROR(STDEV(IF($F$3:$F$1002=$F112, Q$3:Q$1002))),"",((IF($E112&gt;AL$2,(", "&amp;Q$3&amp;" "&amp;FIXED((MIN(IF($F$3:$F$1002=$F112,Q$3:Q$1002,""))),$B$2)&amp;"–"&amp;FIXED((MAX(IF($F$3:$F$1002=$F112,Q$3:Q$1002,""))),$B$2)&amp;IF($A$2&lt;&gt;"y", "", " ("&amp;ROUND((AVERAGE(IF($F$3:$F$1002=$F112, Q$3:Q$1002))), $B$2)&amp;(IF($C$2="y", "", ")")))&amp;IF($C$2&lt;&gt;"y", "", (IF($A$2&lt;&gt;"y", " (", "±"))&amp;ROUND((STDEV(IF($F$3:$F$1002=$F112, Q$3:Q$1002))), $D$2)&amp;")")),"")))))</f>
        <v/>
      </c>
      <c r="AM112" s="5" t="str">
        <f t="array" ref="AM112">IF(R$2="n","",IF(ISERROR(STDEV(IF($F$3:$F$1002=$F112, R$3:R$1002))),"",((IF($E112&gt;AM$2,(", "&amp;R$3&amp;" "&amp;FIXED((MIN(IF($F$3:$F$1002=$F112,R$3:R$1002,""))),$B$2)&amp;"–"&amp;FIXED((MAX(IF($F$3:$F$1002=$F112,R$3:R$1002,""))),$B$2)&amp;IF($A$2&lt;&gt;"y", "", " ("&amp;ROUND((AVERAGE(IF($F$3:$F$1002=$F112, R$3:R$1002))), $B$2)&amp;(IF($C$2="y", "", ")")))&amp;IF($C$2&lt;&gt;"y", "", (IF($A$2&lt;&gt;"y", " (", "±"))&amp;ROUND((STDEV(IF($F$3:$F$1002=$F112, R$3:R$1002))), $D$2)&amp;")")),"")))))</f>
        <v/>
      </c>
      <c r="AN112" s="5" t="str">
        <f t="array" ref="AN112">IF(S$2="n","",IF(ISERROR(STDEV(IF($F$3:$F$1002=$F112, S$3:S$1002))),"",((IF($E112&gt;AN$2,(", "&amp;S$3&amp;" "&amp;FIXED((MIN(IF($F$3:$F$1002=$F112,S$3:S$1002,""))),$B$2)&amp;"–"&amp;FIXED((MAX(IF($F$3:$F$1002=$F112,S$3:S$1002,""))),$B$2)&amp;IF($A$2&lt;&gt;"y", "", " ("&amp;ROUND((AVERAGE(IF($F$3:$F$1002=$F112, S$3:S$1002))), $B$2)&amp;(IF($C$2="y", "", ")")))&amp;IF($C$2&lt;&gt;"y", "", (IF($A$2&lt;&gt;"y", " (", "±"))&amp;ROUND((STDEV(IF($F$3:$F$1002=$F112, S$3:S$1002))), $D$2)&amp;")")),"")))))</f>
        <v/>
      </c>
      <c r="AO112" s="5" t="str">
        <f t="array" ref="AO112">IF(T$2="n","",IF(ISERROR(STDEV(IF($F$3:$F$1002=$F112, T$3:T$1002))),"",((IF($E112&gt;AO$2,(", "&amp;T$3&amp;" "&amp;FIXED((MIN(IF($F$3:$F$1002=$F112,T$3:T$1002,""))),$B$2)&amp;"–"&amp;FIXED((MAX(IF($F$3:$F$1002=$F112,T$3:T$1002,""))),$B$2)&amp;IF($A$2&lt;&gt;"y", "", " ("&amp;ROUND((AVERAGE(IF($F$3:$F$1002=$F112, T$3:T$1002))), $B$2)&amp;(IF($C$2="y", "", ")")))&amp;IF($C$2&lt;&gt;"y", "", (IF($A$2&lt;&gt;"y", " (", "±"))&amp;ROUND((STDEV(IF($F$3:$F$1002=$F112, T$3:T$1002))), $D$2)&amp;")")),"")))))</f>
        <v/>
      </c>
      <c r="AP112" s="5" t="str">
        <f t="array" ref="AP112">IF(U$2="n","",IF(ISERROR(STDEV(IF($F$3:$F$1002=$F112, U$3:U$1002))),"",((IF($E112&gt;AP$2,(", "&amp;U$3&amp;" "&amp;FIXED((MIN(IF($F$3:$F$1002=$F112,U$3:U$1002,""))),$B$2)&amp;"–"&amp;FIXED((MAX(IF($F$3:$F$1002=$F112,U$3:U$1002,""))),$B$2)&amp;IF($A$2&lt;&gt;"y", "", " ("&amp;ROUND((AVERAGE(IF($F$3:$F$1002=$F112, U$3:U$1002))), $B$2)&amp;(IF($C$2="y", "", ")")))&amp;IF($C$2&lt;&gt;"y", "", (IF($A$2&lt;&gt;"y", " (", "±"))&amp;ROUND((STDEV(IF($F$3:$F$1002=$F112, U$3:U$1002))), $D$2)&amp;")")),"")))))</f>
        <v/>
      </c>
      <c r="AQ112" s="5" t="str">
        <f t="array" ref="AQ112">IF(V$2="n","",IF(ISERROR(STDEV(IF($F$3:$F$1002=$F112, V$3:V$1002))),"",((IF($E112&gt;AQ$2,(", "&amp;V$3&amp;" "&amp;FIXED((MIN(IF($F$3:$F$1002=$F112,V$3:V$1002,""))),$B$2)&amp;"–"&amp;FIXED((MAX(IF($F$3:$F$1002=$F112,V$3:V$1002,""))),$B$2)&amp;IF($A$2&lt;&gt;"y", "", " ("&amp;ROUND((AVERAGE(IF($F$3:$F$1002=$F112, V$3:V$1002))), $B$2)&amp;(IF($C$2="y", "", ")")))&amp;IF($C$2&lt;&gt;"y", "", (IF($A$2&lt;&gt;"y", " (", "±"))&amp;ROUND((STDEV(IF($F$3:$F$1002=$F112, V$3:V$1002))), $D$2)&amp;")")),"")))))</f>
        <v/>
      </c>
      <c r="AR112" s="5" t="str">
        <f t="array" ref="AR112">IF(W$2="n","",IF(ISERROR(STDEV(IF($F$3:$F$1002=$F112, W$3:W$1002))),"",((IF($E112&gt;AR$2,(", "&amp;W$3&amp;" "&amp;FIXED((MIN(IF($F$3:$F$1002=$F112,W$3:W$1002,""))),$B$2)&amp;"–"&amp;FIXED((MAX(IF($F$3:$F$1002=$F112,W$3:W$1002,""))),$B$2)&amp;IF($A$2&lt;&gt;"y", "", " ("&amp;ROUND((AVERAGE(IF($F$3:$F$1002=$F112, W$3:W$1002))), $B$2)&amp;(IF($C$2="y", "", ")")))&amp;IF($C$2&lt;&gt;"y", "", (IF($A$2&lt;&gt;"y", " (", "±"))&amp;ROUND((STDEV(IF($F$3:$F$1002=$F112, W$3:W$1002))), $D$2)&amp;")")),"")))))</f>
        <v/>
      </c>
      <c r="AS112" s="5" t="str">
        <f t="array" ref="AS112">IF(X$2="n","",IF(ISERROR(STDEV(IF($F$3:$F$1002=$F112, X$3:X$1002))),"",((IF($E112&gt;AS$2,(", "&amp;X$3&amp;" "&amp;FIXED((MIN(IF($F$3:$F$1002=$F112,X$3:X$1002,""))),$B$2)&amp;"–"&amp;FIXED((MAX(IF($F$3:$F$1002=$F112,X$3:X$1002,""))),$B$2)&amp;IF($A$2&lt;&gt;"y", "", " ("&amp;ROUND((AVERAGE(IF($F$3:$F$1002=$F112, X$3:X$1002))), $B$2)&amp;(IF($C$2="y", "", ")")))&amp;IF($C$2&lt;&gt;"y", "", (IF($A$2&lt;&gt;"y", " (", "±"))&amp;ROUND((STDEV(IF($F$3:$F$1002=$F112, X$3:X$1002))), $D$2)&amp;")")),"")))))</f>
        <v/>
      </c>
      <c r="AT112" s="5" t="str">
        <f t="array" ref="AT112">IF(Y$2="n","",IF(ISERROR(STDEV(IF($F$3:$F$1002=$F112, Y$3:Y$1002))),"",((IF($E112&gt;AT$2,(", "&amp;Y$3&amp;" "&amp;FIXED((MIN(IF($F$3:$F$1002=$F112,Y$3:Y$1002,""))),$B$2)&amp;"–"&amp;FIXED((MAX(IF($F$3:$F$1002=$F112,Y$3:Y$1002,""))),$B$2)&amp;IF($A$2&lt;&gt;"y", "", " ("&amp;ROUND((AVERAGE(IF($F$3:$F$1002=$F112, Y$3:Y$1002))), $B$2)&amp;(IF($C$2="y", "", ")")))&amp;IF($C$2&lt;&gt;"y", "", (IF($A$2&lt;&gt;"y", " (", "±"))&amp;ROUND((STDEV(IF($F$3:$F$1002=$F112, Y$3:Y$1002))), $D$2)&amp;")")),"")))))</f>
        <v/>
      </c>
      <c r="AU112" s="5" t="str">
        <f t="array" ref="AU112">IF(Z$2="n","",IF(ISERROR(STDEV(IF($F$3:$F$1002=$F112, Z$3:Z$1002))),"",((IF($E112&gt;AU$2,(", "&amp;Z$3&amp;" "&amp;FIXED((MIN(IF($F$3:$F$1002=$F112,Z$3:Z$1002,""))),$B$2)&amp;"–"&amp;FIXED((MAX(IF($F$3:$F$1002=$F112,Z$3:Z$1002,""))),$B$2)&amp;IF($A$2&lt;&gt;"y", "", " ("&amp;ROUND((AVERAGE(IF($F$3:$F$1002=$F112, Z$3:Z$1002))), $B$2)&amp;(IF($C$2="y", "", ")")))&amp;IF($C$2&lt;&gt;"y", "", (IF($A$2&lt;&gt;"y", " (", "±"))&amp;ROUND((STDEV(IF($F$3:$F$1002=$F112, Z$3:Z$1002))), $D$2)&amp;")")),"")))))</f>
        <v/>
      </c>
      <c r="AV112" s="5" t="str">
        <f t="array" ref="AV112">IF(AA$2="n","",IF(ISERROR(STDEV(IF($F$3:$F$1002=$F112, AA$3:AA$1002))),"",((IF($E112&gt;AV$2,(", "&amp;AA$3&amp;" "&amp;FIXED((MIN(IF($F$3:$F$1002=$F112,AA$3:AA$1002,""))),$B$2)&amp;"–"&amp;FIXED((MAX(IF($F$3:$F$1002=$F112,AA$3:AA$1002,""))),$B$2)&amp;IF($A$2&lt;&gt;"y", "", " ("&amp;ROUND((AVERAGE(IF($F$3:$F$1002=$F112, AA$3:AA$1002))), $B$2)&amp;(IF($C$2="y", "", ")")))&amp;IF($C$2&lt;&gt;"y", "", (IF($A$2&lt;&gt;"y", " (", "±"))&amp;ROUND((STDEV(IF($F$3:$F$1002=$F112, AA$3:AA$1002))), $D$2)&amp;")")),"")))))</f>
        <v/>
      </c>
      <c r="AW112" s="5">
        <f t="shared" si="24"/>
        <v>90</v>
      </c>
      <c r="AX112" s="51" t="str">
        <f t="shared" si="29"/>
        <v/>
      </c>
    </row>
    <row r="113" spans="1:50" s="1" customFormat="1" x14ac:dyDescent="0.2">
      <c r="A113" s="45">
        <f t="shared" si="27"/>
        <v>5</v>
      </c>
      <c r="B113" s="38"/>
      <c r="C113" s="38"/>
      <c r="D113" s="38"/>
      <c r="E113" s="4">
        <f t="shared" si="26"/>
        <v>0</v>
      </c>
      <c r="F113" s="4" t="str">
        <f t="shared" si="21"/>
        <v/>
      </c>
      <c r="G113" s="5">
        <f t="shared" si="22"/>
        <v>0</v>
      </c>
      <c r="H113" s="38"/>
      <c r="I113" s="38"/>
      <c r="J113" s="38"/>
      <c r="K113" s="38"/>
      <c r="L113" s="38"/>
      <c r="M113" s="38"/>
      <c r="N113" s="38"/>
      <c r="O113" s="38"/>
      <c r="P113" s="38"/>
      <c r="Q113" s="38"/>
      <c r="R113" s="38"/>
      <c r="S113" s="38"/>
      <c r="T113" s="38"/>
      <c r="U113" s="38"/>
      <c r="V113" s="38"/>
      <c r="W113" s="38"/>
      <c r="X113" s="38"/>
      <c r="Y113" s="38"/>
      <c r="Z113" s="38"/>
      <c r="AA113" s="38"/>
      <c r="AB113" s="5" t="str">
        <f t="shared" si="28"/>
        <v/>
      </c>
      <c r="AC113" s="5" t="str">
        <f t="array" ref="AC113">IF(H$2="n","",IF(ISERROR(STDEV(IF($F$3:$F$1002=$F113, H$3:H$1002))),"",((IF($E113&gt;AC$2,(H$3&amp;" "&amp;FIXED((MIN(IF($F$3:$F$1002=$F113,H$3:H$1002,""))),$B$2)&amp;"–"&amp;FIXED((MAX(IF($F$3:$F$1002=$F113,H$3:H$1002,""))),$B$2)&amp;IF($A$2&lt;&gt;"y", "", " ("&amp;ROUND((AVERAGE(IF($F$3:$F$1002=$F113, H$3:H$1002))), $B$2)&amp;(IF($C$2="y", "", ")")))&amp;IF($C$2&lt;&gt;"y", "", (IF($A$2&lt;&gt;"y", " (", "±"))&amp;ROUND((STDEV(IF($F$3:$F$1002=$F113, H$3:H$1002))), $D$2)&amp;")")),"")))))</f>
        <v/>
      </c>
      <c r="AD113" s="5" t="str">
        <f t="array" ref="AD113">IF(I$2="n","",IF(ISERROR(STDEV(IF($F$3:$F$1002=$F113, I$3:I$1002))),"",((IF($E113&gt;AD$2,(", "&amp;I$3&amp;" "&amp;FIXED((MIN(IF($F$3:$F$1002=$F113,I$3:I$1002,""))),$B$2)&amp;"–"&amp;FIXED((MAX(IF($F$3:$F$1002=$F113,I$3:I$1002,""))),$B$2)&amp;IF($A$2&lt;&gt;"y", "", " ("&amp;ROUND((AVERAGE(IF($F$3:$F$1002=$F113, I$3:I$1002))), $B$2)&amp;(IF($C$2="y", "", ")")))&amp;IF($C$2&lt;&gt;"y", "", (IF($A$2&lt;&gt;"y", " (", "±"))&amp;ROUND((STDEV(IF($F$3:$F$1002=$F113, I$3:I$1002))), $D$2)&amp;")")),"")))))</f>
        <v/>
      </c>
      <c r="AE113" s="5" t="str">
        <f t="array" ref="AE113">IF(J$2="n","",IF(ISERROR(STDEV(IF($F$3:$F$1002=$F113, J$3:J$1002))),"",((IF($E113&gt;AE$2,(", "&amp;J$3&amp;" "&amp;FIXED((MIN(IF($F$3:$F$1002=$F113,J$3:J$1002,""))),$B$2)&amp;"–"&amp;FIXED((MAX(IF($F$3:$F$1002=$F113,J$3:J$1002,""))),$B$2)&amp;IF($A$2&lt;&gt;"y", "", " ("&amp;ROUND((AVERAGE(IF($F$3:$F$1002=$F113, J$3:J$1002))), $B$2)&amp;(IF($C$2="y", "", ")")))&amp;IF($C$2&lt;&gt;"y", "", (IF($A$2&lt;&gt;"y", " (", "±"))&amp;ROUND((STDEV(IF($F$3:$F$1002=$F113, J$3:J$1002))), $D$2)&amp;")")),"")))))</f>
        <v/>
      </c>
      <c r="AF113" s="5" t="str">
        <f t="array" ref="AF113">IF(K$2="n","",IF(ISERROR(STDEV(IF($F$3:$F$1002=$F113, K$3:K$1002))),"",((IF($E113&gt;AF$2,(", "&amp;K$3&amp;" "&amp;FIXED((MIN(IF($F$3:$F$1002=$F113,K$3:K$1002,""))),$B$2)&amp;"–"&amp;FIXED((MAX(IF($F$3:$F$1002=$F113,K$3:K$1002,""))),$B$2)&amp;IF($A$2&lt;&gt;"y", "", " ("&amp;ROUND((AVERAGE(IF($F$3:$F$1002=$F113, K$3:K$1002))), $B$2)&amp;(IF($C$2="y", "", ")")))&amp;IF($C$2&lt;&gt;"y", "", (IF($A$2&lt;&gt;"y", " (", "±"))&amp;ROUND((STDEV(IF($F$3:$F$1002=$F113, K$3:K$1002))), $D$2)&amp;")")),"")))))</f>
        <v/>
      </c>
      <c r="AG113" s="5" t="str">
        <f t="array" ref="AG113">IF(L$2="n","",IF(ISERROR(STDEV(IF($F$3:$F$1002=$F113, L$3:L$1002))),"",((IF($E113&gt;AG$2,(", "&amp;L$3&amp;" "&amp;FIXED((MIN(IF($F$3:$F$1002=$F113,L$3:L$1002,""))),$B$2)&amp;"–"&amp;FIXED((MAX(IF($F$3:$F$1002=$F113,L$3:L$1002,""))),$B$2)&amp;IF($A$2&lt;&gt;"y", "", " ("&amp;ROUND((AVERAGE(IF($F$3:$F$1002=$F113, L$3:L$1002))), $B$2)&amp;(IF($C$2="y", "", ")")))&amp;IF($C$2&lt;&gt;"y", "", (IF($A$2&lt;&gt;"y", " (", "±"))&amp;ROUND((STDEV(IF($F$3:$F$1002=$F113, L$3:L$1002))), $D$2)&amp;")")),"")))))</f>
        <v/>
      </c>
      <c r="AH113" s="5" t="str">
        <f t="array" ref="AH113">IF(M$2="n","",IF(ISERROR(STDEV(IF($F$3:$F$1002=$F113, M$3:M$1002))),"",((IF($E113&gt;AH$2,(", "&amp;M$3&amp;" "&amp;FIXED((MIN(IF($F$3:$F$1002=$F113,M$3:M$1002,""))),$B$2)&amp;"–"&amp;FIXED((MAX(IF($F$3:$F$1002=$F113,M$3:M$1002,""))),$B$2)&amp;IF($A$2&lt;&gt;"y", "", " ("&amp;ROUND((AVERAGE(IF($F$3:$F$1002=$F113, M$3:M$1002))), $B$2)&amp;(IF($C$2="y", "", ")")))&amp;IF($C$2&lt;&gt;"y", "", (IF($A$2&lt;&gt;"y", " (", "±"))&amp;ROUND((STDEV(IF($F$3:$F$1002=$F113, M$3:M$1002))), $D$2)&amp;")")),"")))))</f>
        <v/>
      </c>
      <c r="AI113" s="5" t="str">
        <f t="array" ref="AI113">IF(N$2="n","",IF(ISERROR(STDEV(IF($F$3:$F$1002=$F113, N$3:N$1002))),"",((IF($E113&gt;AI$2,(", "&amp;N$3&amp;" "&amp;FIXED((MIN(IF($F$3:$F$1002=$F113,N$3:N$1002,""))),$B$2)&amp;"–"&amp;FIXED((MAX(IF($F$3:$F$1002=$F113,N$3:N$1002,""))),$B$2)&amp;IF($A$2&lt;&gt;"y", "", " ("&amp;ROUND((AVERAGE(IF($F$3:$F$1002=$F113, N$3:N$1002))), $B$2)&amp;(IF($C$2="y", "", ")")))&amp;IF($C$2&lt;&gt;"y", "", (IF($A$2&lt;&gt;"y", " (", "±"))&amp;ROUND((STDEV(IF($F$3:$F$1002=$F113, N$3:N$1002))), $D$2)&amp;")")),"")))))</f>
        <v/>
      </c>
      <c r="AJ113" s="5" t="str">
        <f t="array" ref="AJ113">IF(O$2="n","",IF(ISERROR(STDEV(IF($F$3:$F$1002=$F113, O$3:O$1002))),"",((IF($E113&gt;AJ$2,(", "&amp;O$3&amp;" "&amp;FIXED((MIN(IF($F$3:$F$1002=$F113,O$3:O$1002,""))),$B$2)&amp;"–"&amp;FIXED((MAX(IF($F$3:$F$1002=$F113,O$3:O$1002,""))),$B$2)&amp;IF($A$2&lt;&gt;"y", "", " ("&amp;ROUND((AVERAGE(IF($F$3:$F$1002=$F113, O$3:O$1002))), $B$2)&amp;(IF($C$2="y", "", ")")))&amp;IF($C$2&lt;&gt;"y", "", (IF($A$2&lt;&gt;"y", " (", "±"))&amp;ROUND((STDEV(IF($F$3:$F$1002=$F113, O$3:O$1002))), $D$2)&amp;")")),"")))))</f>
        <v/>
      </c>
      <c r="AK113" s="5" t="str">
        <f t="array" ref="AK113">IF(P$2="n","",IF(ISERROR(STDEV(IF($F$3:$F$1002=$F113, P$3:P$1002))),"",((IF($E113&gt;AK$2,(", "&amp;P$3&amp;" "&amp;FIXED((MIN(IF($F$3:$F$1002=$F113,P$3:P$1002,""))),$B$2)&amp;"–"&amp;FIXED((MAX(IF($F$3:$F$1002=$F113,P$3:P$1002,""))),$B$2)&amp;IF($A$2&lt;&gt;"y", "", " ("&amp;ROUND((AVERAGE(IF($F$3:$F$1002=$F113, P$3:P$1002))), $B$2)&amp;(IF($C$2="y", "", ")")))&amp;IF($C$2&lt;&gt;"y", "", (IF($A$2&lt;&gt;"y", " (", "±"))&amp;ROUND((STDEV(IF($F$3:$F$1002=$F113, P$3:P$1002))), $D$2)&amp;")")),"")))))</f>
        <v/>
      </c>
      <c r="AL113" s="5" t="str">
        <f t="array" ref="AL113">IF(Q$2="n","",IF(ISERROR(STDEV(IF($F$3:$F$1002=$F113, Q$3:Q$1002))),"",((IF($E113&gt;AL$2,(", "&amp;Q$3&amp;" "&amp;FIXED((MIN(IF($F$3:$F$1002=$F113,Q$3:Q$1002,""))),$B$2)&amp;"–"&amp;FIXED((MAX(IF($F$3:$F$1002=$F113,Q$3:Q$1002,""))),$B$2)&amp;IF($A$2&lt;&gt;"y", "", " ("&amp;ROUND((AVERAGE(IF($F$3:$F$1002=$F113, Q$3:Q$1002))), $B$2)&amp;(IF($C$2="y", "", ")")))&amp;IF($C$2&lt;&gt;"y", "", (IF($A$2&lt;&gt;"y", " (", "±"))&amp;ROUND((STDEV(IF($F$3:$F$1002=$F113, Q$3:Q$1002))), $D$2)&amp;")")),"")))))</f>
        <v/>
      </c>
      <c r="AM113" s="5" t="str">
        <f t="array" ref="AM113">IF(R$2="n","",IF(ISERROR(STDEV(IF($F$3:$F$1002=$F113, R$3:R$1002))),"",((IF($E113&gt;AM$2,(", "&amp;R$3&amp;" "&amp;FIXED((MIN(IF($F$3:$F$1002=$F113,R$3:R$1002,""))),$B$2)&amp;"–"&amp;FIXED((MAX(IF($F$3:$F$1002=$F113,R$3:R$1002,""))),$B$2)&amp;IF($A$2&lt;&gt;"y", "", " ("&amp;ROUND((AVERAGE(IF($F$3:$F$1002=$F113, R$3:R$1002))), $B$2)&amp;(IF($C$2="y", "", ")")))&amp;IF($C$2&lt;&gt;"y", "", (IF($A$2&lt;&gt;"y", " (", "±"))&amp;ROUND((STDEV(IF($F$3:$F$1002=$F113, R$3:R$1002))), $D$2)&amp;")")),"")))))</f>
        <v/>
      </c>
      <c r="AN113" s="5" t="str">
        <f t="array" ref="AN113">IF(S$2="n","",IF(ISERROR(STDEV(IF($F$3:$F$1002=$F113, S$3:S$1002))),"",((IF($E113&gt;AN$2,(", "&amp;S$3&amp;" "&amp;FIXED((MIN(IF($F$3:$F$1002=$F113,S$3:S$1002,""))),$B$2)&amp;"–"&amp;FIXED((MAX(IF($F$3:$F$1002=$F113,S$3:S$1002,""))),$B$2)&amp;IF($A$2&lt;&gt;"y", "", " ("&amp;ROUND((AVERAGE(IF($F$3:$F$1002=$F113, S$3:S$1002))), $B$2)&amp;(IF($C$2="y", "", ")")))&amp;IF($C$2&lt;&gt;"y", "", (IF($A$2&lt;&gt;"y", " (", "±"))&amp;ROUND((STDEV(IF($F$3:$F$1002=$F113, S$3:S$1002))), $D$2)&amp;")")),"")))))</f>
        <v/>
      </c>
      <c r="AO113" s="5" t="str">
        <f t="array" ref="AO113">IF(T$2="n","",IF(ISERROR(STDEV(IF($F$3:$F$1002=$F113, T$3:T$1002))),"",((IF($E113&gt;AO$2,(", "&amp;T$3&amp;" "&amp;FIXED((MIN(IF($F$3:$F$1002=$F113,T$3:T$1002,""))),$B$2)&amp;"–"&amp;FIXED((MAX(IF($F$3:$F$1002=$F113,T$3:T$1002,""))),$B$2)&amp;IF($A$2&lt;&gt;"y", "", " ("&amp;ROUND((AVERAGE(IF($F$3:$F$1002=$F113, T$3:T$1002))), $B$2)&amp;(IF($C$2="y", "", ")")))&amp;IF($C$2&lt;&gt;"y", "", (IF($A$2&lt;&gt;"y", " (", "±"))&amp;ROUND((STDEV(IF($F$3:$F$1002=$F113, T$3:T$1002))), $D$2)&amp;")")),"")))))</f>
        <v/>
      </c>
      <c r="AP113" s="5" t="str">
        <f t="array" ref="AP113">IF(U$2="n","",IF(ISERROR(STDEV(IF($F$3:$F$1002=$F113, U$3:U$1002))),"",((IF($E113&gt;AP$2,(", "&amp;U$3&amp;" "&amp;FIXED((MIN(IF($F$3:$F$1002=$F113,U$3:U$1002,""))),$B$2)&amp;"–"&amp;FIXED((MAX(IF($F$3:$F$1002=$F113,U$3:U$1002,""))),$B$2)&amp;IF($A$2&lt;&gt;"y", "", " ("&amp;ROUND((AVERAGE(IF($F$3:$F$1002=$F113, U$3:U$1002))), $B$2)&amp;(IF($C$2="y", "", ")")))&amp;IF($C$2&lt;&gt;"y", "", (IF($A$2&lt;&gt;"y", " (", "±"))&amp;ROUND((STDEV(IF($F$3:$F$1002=$F113, U$3:U$1002))), $D$2)&amp;")")),"")))))</f>
        <v/>
      </c>
      <c r="AQ113" s="5" t="str">
        <f t="array" ref="AQ113">IF(V$2="n","",IF(ISERROR(STDEV(IF($F$3:$F$1002=$F113, V$3:V$1002))),"",((IF($E113&gt;AQ$2,(", "&amp;V$3&amp;" "&amp;FIXED((MIN(IF($F$3:$F$1002=$F113,V$3:V$1002,""))),$B$2)&amp;"–"&amp;FIXED((MAX(IF($F$3:$F$1002=$F113,V$3:V$1002,""))),$B$2)&amp;IF($A$2&lt;&gt;"y", "", " ("&amp;ROUND((AVERAGE(IF($F$3:$F$1002=$F113, V$3:V$1002))), $B$2)&amp;(IF($C$2="y", "", ")")))&amp;IF($C$2&lt;&gt;"y", "", (IF($A$2&lt;&gt;"y", " (", "±"))&amp;ROUND((STDEV(IF($F$3:$F$1002=$F113, V$3:V$1002))), $D$2)&amp;")")),"")))))</f>
        <v/>
      </c>
      <c r="AR113" s="5" t="str">
        <f t="array" ref="AR113">IF(W$2="n","",IF(ISERROR(STDEV(IF($F$3:$F$1002=$F113, W$3:W$1002))),"",((IF($E113&gt;AR$2,(", "&amp;W$3&amp;" "&amp;FIXED((MIN(IF($F$3:$F$1002=$F113,W$3:W$1002,""))),$B$2)&amp;"–"&amp;FIXED((MAX(IF($F$3:$F$1002=$F113,W$3:W$1002,""))),$B$2)&amp;IF($A$2&lt;&gt;"y", "", " ("&amp;ROUND((AVERAGE(IF($F$3:$F$1002=$F113, W$3:W$1002))), $B$2)&amp;(IF($C$2="y", "", ")")))&amp;IF($C$2&lt;&gt;"y", "", (IF($A$2&lt;&gt;"y", " (", "±"))&amp;ROUND((STDEV(IF($F$3:$F$1002=$F113, W$3:W$1002))), $D$2)&amp;")")),"")))))</f>
        <v/>
      </c>
      <c r="AS113" s="5" t="str">
        <f t="array" ref="AS113">IF(X$2="n","",IF(ISERROR(STDEV(IF($F$3:$F$1002=$F113, X$3:X$1002))),"",((IF($E113&gt;AS$2,(", "&amp;X$3&amp;" "&amp;FIXED((MIN(IF($F$3:$F$1002=$F113,X$3:X$1002,""))),$B$2)&amp;"–"&amp;FIXED((MAX(IF($F$3:$F$1002=$F113,X$3:X$1002,""))),$B$2)&amp;IF($A$2&lt;&gt;"y", "", " ("&amp;ROUND((AVERAGE(IF($F$3:$F$1002=$F113, X$3:X$1002))), $B$2)&amp;(IF($C$2="y", "", ")")))&amp;IF($C$2&lt;&gt;"y", "", (IF($A$2&lt;&gt;"y", " (", "±"))&amp;ROUND((STDEV(IF($F$3:$F$1002=$F113, X$3:X$1002))), $D$2)&amp;")")),"")))))</f>
        <v/>
      </c>
      <c r="AT113" s="5" t="str">
        <f t="array" ref="AT113">IF(Y$2="n","",IF(ISERROR(STDEV(IF($F$3:$F$1002=$F113, Y$3:Y$1002))),"",((IF($E113&gt;AT$2,(", "&amp;Y$3&amp;" "&amp;FIXED((MIN(IF($F$3:$F$1002=$F113,Y$3:Y$1002,""))),$B$2)&amp;"–"&amp;FIXED((MAX(IF($F$3:$F$1002=$F113,Y$3:Y$1002,""))),$B$2)&amp;IF($A$2&lt;&gt;"y", "", " ("&amp;ROUND((AVERAGE(IF($F$3:$F$1002=$F113, Y$3:Y$1002))), $B$2)&amp;(IF($C$2="y", "", ")")))&amp;IF($C$2&lt;&gt;"y", "", (IF($A$2&lt;&gt;"y", " (", "±"))&amp;ROUND((STDEV(IF($F$3:$F$1002=$F113, Y$3:Y$1002))), $D$2)&amp;")")),"")))))</f>
        <v/>
      </c>
      <c r="AU113" s="5" t="str">
        <f t="array" ref="AU113">IF(Z$2="n","",IF(ISERROR(STDEV(IF($F$3:$F$1002=$F113, Z$3:Z$1002))),"",((IF($E113&gt;AU$2,(", "&amp;Z$3&amp;" "&amp;FIXED((MIN(IF($F$3:$F$1002=$F113,Z$3:Z$1002,""))),$B$2)&amp;"–"&amp;FIXED((MAX(IF($F$3:$F$1002=$F113,Z$3:Z$1002,""))),$B$2)&amp;IF($A$2&lt;&gt;"y", "", " ("&amp;ROUND((AVERAGE(IF($F$3:$F$1002=$F113, Z$3:Z$1002))), $B$2)&amp;(IF($C$2="y", "", ")")))&amp;IF($C$2&lt;&gt;"y", "", (IF($A$2&lt;&gt;"y", " (", "±"))&amp;ROUND((STDEV(IF($F$3:$F$1002=$F113, Z$3:Z$1002))), $D$2)&amp;")")),"")))))</f>
        <v/>
      </c>
      <c r="AV113" s="5" t="str">
        <f t="array" ref="AV113">IF(AA$2="n","",IF(ISERROR(STDEV(IF($F$3:$F$1002=$F113, AA$3:AA$1002))),"",((IF($E113&gt;AV$2,(", "&amp;AA$3&amp;" "&amp;FIXED((MIN(IF($F$3:$F$1002=$F113,AA$3:AA$1002,""))),$B$2)&amp;"–"&amp;FIXED((MAX(IF($F$3:$F$1002=$F113,AA$3:AA$1002,""))),$B$2)&amp;IF($A$2&lt;&gt;"y", "", " ("&amp;ROUND((AVERAGE(IF($F$3:$F$1002=$F113, AA$3:AA$1002))), $B$2)&amp;(IF($C$2="y", "", ")")))&amp;IF($C$2&lt;&gt;"y", "", (IF($A$2&lt;&gt;"y", " (", "±"))&amp;ROUND((STDEV(IF($F$3:$F$1002=$F113, AA$3:AA$1002))), $D$2)&amp;")")),"")))))</f>
        <v/>
      </c>
      <c r="AW113" s="5">
        <f t="shared" si="24"/>
        <v>91</v>
      </c>
      <c r="AX113" s="51" t="str">
        <f t="shared" si="29"/>
        <v/>
      </c>
    </row>
    <row r="114" spans="1:50" s="1" customFormat="1" x14ac:dyDescent="0.2">
      <c r="A114" s="45">
        <f t="shared" si="27"/>
        <v>5</v>
      </c>
      <c r="B114" s="38"/>
      <c r="C114" s="38"/>
      <c r="D114" s="38"/>
      <c r="E114" s="4">
        <f t="shared" si="26"/>
        <v>0</v>
      </c>
      <c r="F114" s="4" t="str">
        <f t="shared" si="21"/>
        <v/>
      </c>
      <c r="G114" s="5">
        <f t="shared" si="22"/>
        <v>0</v>
      </c>
      <c r="H114" s="38"/>
      <c r="I114" s="38"/>
      <c r="J114" s="38"/>
      <c r="K114" s="38"/>
      <c r="L114" s="38"/>
      <c r="M114" s="38"/>
      <c r="N114" s="38"/>
      <c r="O114" s="38"/>
      <c r="P114" s="38"/>
      <c r="Q114" s="38"/>
      <c r="R114" s="38"/>
      <c r="S114" s="38"/>
      <c r="T114" s="38"/>
      <c r="U114" s="38"/>
      <c r="V114" s="38"/>
      <c r="W114" s="38"/>
      <c r="X114" s="38"/>
      <c r="Y114" s="38"/>
      <c r="Z114" s="38"/>
      <c r="AA114" s="38"/>
      <c r="AB114" s="5" t="str">
        <f t="shared" si="28"/>
        <v/>
      </c>
      <c r="AC114" s="5" t="str">
        <f t="array" ref="AC114">IF(H$2="n","",IF(ISERROR(STDEV(IF($F$3:$F$1002=$F114, H$3:H$1002))),"",((IF($E114&gt;AC$2,(H$3&amp;" "&amp;FIXED((MIN(IF($F$3:$F$1002=$F114,H$3:H$1002,""))),$B$2)&amp;"–"&amp;FIXED((MAX(IF($F$3:$F$1002=$F114,H$3:H$1002,""))),$B$2)&amp;IF($A$2&lt;&gt;"y", "", " ("&amp;ROUND((AVERAGE(IF($F$3:$F$1002=$F114, H$3:H$1002))), $B$2)&amp;(IF($C$2="y", "", ")")))&amp;IF($C$2&lt;&gt;"y", "", (IF($A$2&lt;&gt;"y", " (", "±"))&amp;ROUND((STDEV(IF($F$3:$F$1002=$F114, H$3:H$1002))), $D$2)&amp;")")),"")))))</f>
        <v/>
      </c>
      <c r="AD114" s="5" t="str">
        <f t="array" ref="AD114">IF(I$2="n","",IF(ISERROR(STDEV(IF($F$3:$F$1002=$F114, I$3:I$1002))),"",((IF($E114&gt;AD$2,(", "&amp;I$3&amp;" "&amp;FIXED((MIN(IF($F$3:$F$1002=$F114,I$3:I$1002,""))),$B$2)&amp;"–"&amp;FIXED((MAX(IF($F$3:$F$1002=$F114,I$3:I$1002,""))),$B$2)&amp;IF($A$2&lt;&gt;"y", "", " ("&amp;ROUND((AVERAGE(IF($F$3:$F$1002=$F114, I$3:I$1002))), $B$2)&amp;(IF($C$2="y", "", ")")))&amp;IF($C$2&lt;&gt;"y", "", (IF($A$2&lt;&gt;"y", " (", "±"))&amp;ROUND((STDEV(IF($F$3:$F$1002=$F114, I$3:I$1002))), $D$2)&amp;")")),"")))))</f>
        <v/>
      </c>
      <c r="AE114" s="5" t="str">
        <f t="array" ref="AE114">IF(J$2="n","",IF(ISERROR(STDEV(IF($F$3:$F$1002=$F114, J$3:J$1002))),"",((IF($E114&gt;AE$2,(", "&amp;J$3&amp;" "&amp;FIXED((MIN(IF($F$3:$F$1002=$F114,J$3:J$1002,""))),$B$2)&amp;"–"&amp;FIXED((MAX(IF($F$3:$F$1002=$F114,J$3:J$1002,""))),$B$2)&amp;IF($A$2&lt;&gt;"y", "", " ("&amp;ROUND((AVERAGE(IF($F$3:$F$1002=$F114, J$3:J$1002))), $B$2)&amp;(IF($C$2="y", "", ")")))&amp;IF($C$2&lt;&gt;"y", "", (IF($A$2&lt;&gt;"y", " (", "±"))&amp;ROUND((STDEV(IF($F$3:$F$1002=$F114, J$3:J$1002))), $D$2)&amp;")")),"")))))</f>
        <v/>
      </c>
      <c r="AF114" s="5" t="str">
        <f t="array" ref="AF114">IF(K$2="n","",IF(ISERROR(STDEV(IF($F$3:$F$1002=$F114, K$3:K$1002))),"",((IF($E114&gt;AF$2,(", "&amp;K$3&amp;" "&amp;FIXED((MIN(IF($F$3:$F$1002=$F114,K$3:K$1002,""))),$B$2)&amp;"–"&amp;FIXED((MAX(IF($F$3:$F$1002=$F114,K$3:K$1002,""))),$B$2)&amp;IF($A$2&lt;&gt;"y", "", " ("&amp;ROUND((AVERAGE(IF($F$3:$F$1002=$F114, K$3:K$1002))), $B$2)&amp;(IF($C$2="y", "", ")")))&amp;IF($C$2&lt;&gt;"y", "", (IF($A$2&lt;&gt;"y", " (", "±"))&amp;ROUND((STDEV(IF($F$3:$F$1002=$F114, K$3:K$1002))), $D$2)&amp;")")),"")))))</f>
        <v/>
      </c>
      <c r="AG114" s="5" t="str">
        <f t="array" ref="AG114">IF(L$2="n","",IF(ISERROR(STDEV(IF($F$3:$F$1002=$F114, L$3:L$1002))),"",((IF($E114&gt;AG$2,(", "&amp;L$3&amp;" "&amp;FIXED((MIN(IF($F$3:$F$1002=$F114,L$3:L$1002,""))),$B$2)&amp;"–"&amp;FIXED((MAX(IF($F$3:$F$1002=$F114,L$3:L$1002,""))),$B$2)&amp;IF($A$2&lt;&gt;"y", "", " ("&amp;ROUND((AVERAGE(IF($F$3:$F$1002=$F114, L$3:L$1002))), $B$2)&amp;(IF($C$2="y", "", ")")))&amp;IF($C$2&lt;&gt;"y", "", (IF($A$2&lt;&gt;"y", " (", "±"))&amp;ROUND((STDEV(IF($F$3:$F$1002=$F114, L$3:L$1002))), $D$2)&amp;")")),"")))))</f>
        <v/>
      </c>
      <c r="AH114" s="5" t="str">
        <f t="array" ref="AH114">IF(M$2="n","",IF(ISERROR(STDEV(IF($F$3:$F$1002=$F114, M$3:M$1002))),"",((IF($E114&gt;AH$2,(", "&amp;M$3&amp;" "&amp;FIXED((MIN(IF($F$3:$F$1002=$F114,M$3:M$1002,""))),$B$2)&amp;"–"&amp;FIXED((MAX(IF($F$3:$F$1002=$F114,M$3:M$1002,""))),$B$2)&amp;IF($A$2&lt;&gt;"y", "", " ("&amp;ROUND((AVERAGE(IF($F$3:$F$1002=$F114, M$3:M$1002))), $B$2)&amp;(IF($C$2="y", "", ")")))&amp;IF($C$2&lt;&gt;"y", "", (IF($A$2&lt;&gt;"y", " (", "±"))&amp;ROUND((STDEV(IF($F$3:$F$1002=$F114, M$3:M$1002))), $D$2)&amp;")")),"")))))</f>
        <v/>
      </c>
      <c r="AI114" s="5" t="str">
        <f t="array" ref="AI114">IF(N$2="n","",IF(ISERROR(STDEV(IF($F$3:$F$1002=$F114, N$3:N$1002))),"",((IF($E114&gt;AI$2,(", "&amp;N$3&amp;" "&amp;FIXED((MIN(IF($F$3:$F$1002=$F114,N$3:N$1002,""))),$B$2)&amp;"–"&amp;FIXED((MAX(IF($F$3:$F$1002=$F114,N$3:N$1002,""))),$B$2)&amp;IF($A$2&lt;&gt;"y", "", " ("&amp;ROUND((AVERAGE(IF($F$3:$F$1002=$F114, N$3:N$1002))), $B$2)&amp;(IF($C$2="y", "", ")")))&amp;IF($C$2&lt;&gt;"y", "", (IF($A$2&lt;&gt;"y", " (", "±"))&amp;ROUND((STDEV(IF($F$3:$F$1002=$F114, N$3:N$1002))), $D$2)&amp;")")),"")))))</f>
        <v/>
      </c>
      <c r="AJ114" s="5" t="str">
        <f t="array" ref="AJ114">IF(O$2="n","",IF(ISERROR(STDEV(IF($F$3:$F$1002=$F114, O$3:O$1002))),"",((IF($E114&gt;AJ$2,(", "&amp;O$3&amp;" "&amp;FIXED((MIN(IF($F$3:$F$1002=$F114,O$3:O$1002,""))),$B$2)&amp;"–"&amp;FIXED((MAX(IF($F$3:$F$1002=$F114,O$3:O$1002,""))),$B$2)&amp;IF($A$2&lt;&gt;"y", "", " ("&amp;ROUND((AVERAGE(IF($F$3:$F$1002=$F114, O$3:O$1002))), $B$2)&amp;(IF($C$2="y", "", ")")))&amp;IF($C$2&lt;&gt;"y", "", (IF($A$2&lt;&gt;"y", " (", "±"))&amp;ROUND((STDEV(IF($F$3:$F$1002=$F114, O$3:O$1002))), $D$2)&amp;")")),"")))))</f>
        <v/>
      </c>
      <c r="AK114" s="5" t="str">
        <f t="array" ref="AK114">IF(P$2="n","",IF(ISERROR(STDEV(IF($F$3:$F$1002=$F114, P$3:P$1002))),"",((IF($E114&gt;AK$2,(", "&amp;P$3&amp;" "&amp;FIXED((MIN(IF($F$3:$F$1002=$F114,P$3:P$1002,""))),$B$2)&amp;"–"&amp;FIXED((MAX(IF($F$3:$F$1002=$F114,P$3:P$1002,""))),$B$2)&amp;IF($A$2&lt;&gt;"y", "", " ("&amp;ROUND((AVERAGE(IF($F$3:$F$1002=$F114, P$3:P$1002))), $B$2)&amp;(IF($C$2="y", "", ")")))&amp;IF($C$2&lt;&gt;"y", "", (IF($A$2&lt;&gt;"y", " (", "±"))&amp;ROUND((STDEV(IF($F$3:$F$1002=$F114, P$3:P$1002))), $D$2)&amp;")")),"")))))</f>
        <v/>
      </c>
      <c r="AL114" s="5" t="str">
        <f t="array" ref="AL114">IF(Q$2="n","",IF(ISERROR(STDEV(IF($F$3:$F$1002=$F114, Q$3:Q$1002))),"",((IF($E114&gt;AL$2,(", "&amp;Q$3&amp;" "&amp;FIXED((MIN(IF($F$3:$F$1002=$F114,Q$3:Q$1002,""))),$B$2)&amp;"–"&amp;FIXED((MAX(IF($F$3:$F$1002=$F114,Q$3:Q$1002,""))),$B$2)&amp;IF($A$2&lt;&gt;"y", "", " ("&amp;ROUND((AVERAGE(IF($F$3:$F$1002=$F114, Q$3:Q$1002))), $B$2)&amp;(IF($C$2="y", "", ")")))&amp;IF($C$2&lt;&gt;"y", "", (IF($A$2&lt;&gt;"y", " (", "±"))&amp;ROUND((STDEV(IF($F$3:$F$1002=$F114, Q$3:Q$1002))), $D$2)&amp;")")),"")))))</f>
        <v/>
      </c>
      <c r="AM114" s="5" t="str">
        <f t="array" ref="AM114">IF(R$2="n","",IF(ISERROR(STDEV(IF($F$3:$F$1002=$F114, R$3:R$1002))),"",((IF($E114&gt;AM$2,(", "&amp;R$3&amp;" "&amp;FIXED((MIN(IF($F$3:$F$1002=$F114,R$3:R$1002,""))),$B$2)&amp;"–"&amp;FIXED((MAX(IF($F$3:$F$1002=$F114,R$3:R$1002,""))),$B$2)&amp;IF($A$2&lt;&gt;"y", "", " ("&amp;ROUND((AVERAGE(IF($F$3:$F$1002=$F114, R$3:R$1002))), $B$2)&amp;(IF($C$2="y", "", ")")))&amp;IF($C$2&lt;&gt;"y", "", (IF($A$2&lt;&gt;"y", " (", "±"))&amp;ROUND((STDEV(IF($F$3:$F$1002=$F114, R$3:R$1002))), $D$2)&amp;")")),"")))))</f>
        <v/>
      </c>
      <c r="AN114" s="5" t="str">
        <f t="array" ref="AN114">IF(S$2="n","",IF(ISERROR(STDEV(IF($F$3:$F$1002=$F114, S$3:S$1002))),"",((IF($E114&gt;AN$2,(", "&amp;S$3&amp;" "&amp;FIXED((MIN(IF($F$3:$F$1002=$F114,S$3:S$1002,""))),$B$2)&amp;"–"&amp;FIXED((MAX(IF($F$3:$F$1002=$F114,S$3:S$1002,""))),$B$2)&amp;IF($A$2&lt;&gt;"y", "", " ("&amp;ROUND((AVERAGE(IF($F$3:$F$1002=$F114, S$3:S$1002))), $B$2)&amp;(IF($C$2="y", "", ")")))&amp;IF($C$2&lt;&gt;"y", "", (IF($A$2&lt;&gt;"y", " (", "±"))&amp;ROUND((STDEV(IF($F$3:$F$1002=$F114, S$3:S$1002))), $D$2)&amp;")")),"")))))</f>
        <v/>
      </c>
      <c r="AO114" s="5" t="str">
        <f t="array" ref="AO114">IF(T$2="n","",IF(ISERROR(STDEV(IF($F$3:$F$1002=$F114, T$3:T$1002))),"",((IF($E114&gt;AO$2,(", "&amp;T$3&amp;" "&amp;FIXED((MIN(IF($F$3:$F$1002=$F114,T$3:T$1002,""))),$B$2)&amp;"–"&amp;FIXED((MAX(IF($F$3:$F$1002=$F114,T$3:T$1002,""))),$B$2)&amp;IF($A$2&lt;&gt;"y", "", " ("&amp;ROUND((AVERAGE(IF($F$3:$F$1002=$F114, T$3:T$1002))), $B$2)&amp;(IF($C$2="y", "", ")")))&amp;IF($C$2&lt;&gt;"y", "", (IF($A$2&lt;&gt;"y", " (", "±"))&amp;ROUND((STDEV(IF($F$3:$F$1002=$F114, T$3:T$1002))), $D$2)&amp;")")),"")))))</f>
        <v/>
      </c>
      <c r="AP114" s="5" t="str">
        <f t="array" ref="AP114">IF(U$2="n","",IF(ISERROR(STDEV(IF($F$3:$F$1002=$F114, U$3:U$1002))),"",((IF($E114&gt;AP$2,(", "&amp;U$3&amp;" "&amp;FIXED((MIN(IF($F$3:$F$1002=$F114,U$3:U$1002,""))),$B$2)&amp;"–"&amp;FIXED((MAX(IF($F$3:$F$1002=$F114,U$3:U$1002,""))),$B$2)&amp;IF($A$2&lt;&gt;"y", "", " ("&amp;ROUND((AVERAGE(IF($F$3:$F$1002=$F114, U$3:U$1002))), $B$2)&amp;(IF($C$2="y", "", ")")))&amp;IF($C$2&lt;&gt;"y", "", (IF($A$2&lt;&gt;"y", " (", "±"))&amp;ROUND((STDEV(IF($F$3:$F$1002=$F114, U$3:U$1002))), $D$2)&amp;")")),"")))))</f>
        <v/>
      </c>
      <c r="AQ114" s="5" t="str">
        <f t="array" ref="AQ114">IF(V$2="n","",IF(ISERROR(STDEV(IF($F$3:$F$1002=$F114, V$3:V$1002))),"",((IF($E114&gt;AQ$2,(", "&amp;V$3&amp;" "&amp;FIXED((MIN(IF($F$3:$F$1002=$F114,V$3:V$1002,""))),$B$2)&amp;"–"&amp;FIXED((MAX(IF($F$3:$F$1002=$F114,V$3:V$1002,""))),$B$2)&amp;IF($A$2&lt;&gt;"y", "", " ("&amp;ROUND((AVERAGE(IF($F$3:$F$1002=$F114, V$3:V$1002))), $B$2)&amp;(IF($C$2="y", "", ")")))&amp;IF($C$2&lt;&gt;"y", "", (IF($A$2&lt;&gt;"y", " (", "±"))&amp;ROUND((STDEV(IF($F$3:$F$1002=$F114, V$3:V$1002))), $D$2)&amp;")")),"")))))</f>
        <v/>
      </c>
      <c r="AR114" s="5" t="str">
        <f t="array" ref="AR114">IF(W$2="n","",IF(ISERROR(STDEV(IF($F$3:$F$1002=$F114, W$3:W$1002))),"",((IF($E114&gt;AR$2,(", "&amp;W$3&amp;" "&amp;FIXED((MIN(IF($F$3:$F$1002=$F114,W$3:W$1002,""))),$B$2)&amp;"–"&amp;FIXED((MAX(IF($F$3:$F$1002=$F114,W$3:W$1002,""))),$B$2)&amp;IF($A$2&lt;&gt;"y", "", " ("&amp;ROUND((AVERAGE(IF($F$3:$F$1002=$F114, W$3:W$1002))), $B$2)&amp;(IF($C$2="y", "", ")")))&amp;IF($C$2&lt;&gt;"y", "", (IF($A$2&lt;&gt;"y", " (", "±"))&amp;ROUND((STDEV(IF($F$3:$F$1002=$F114, W$3:W$1002))), $D$2)&amp;")")),"")))))</f>
        <v/>
      </c>
      <c r="AS114" s="5" t="str">
        <f t="array" ref="AS114">IF(X$2="n","",IF(ISERROR(STDEV(IF($F$3:$F$1002=$F114, X$3:X$1002))),"",((IF($E114&gt;AS$2,(", "&amp;X$3&amp;" "&amp;FIXED((MIN(IF($F$3:$F$1002=$F114,X$3:X$1002,""))),$B$2)&amp;"–"&amp;FIXED((MAX(IF($F$3:$F$1002=$F114,X$3:X$1002,""))),$B$2)&amp;IF($A$2&lt;&gt;"y", "", " ("&amp;ROUND((AVERAGE(IF($F$3:$F$1002=$F114, X$3:X$1002))), $B$2)&amp;(IF($C$2="y", "", ")")))&amp;IF($C$2&lt;&gt;"y", "", (IF($A$2&lt;&gt;"y", " (", "±"))&amp;ROUND((STDEV(IF($F$3:$F$1002=$F114, X$3:X$1002))), $D$2)&amp;")")),"")))))</f>
        <v/>
      </c>
      <c r="AT114" s="5" t="str">
        <f t="array" ref="AT114">IF(Y$2="n","",IF(ISERROR(STDEV(IF($F$3:$F$1002=$F114, Y$3:Y$1002))),"",((IF($E114&gt;AT$2,(", "&amp;Y$3&amp;" "&amp;FIXED((MIN(IF($F$3:$F$1002=$F114,Y$3:Y$1002,""))),$B$2)&amp;"–"&amp;FIXED((MAX(IF($F$3:$F$1002=$F114,Y$3:Y$1002,""))),$B$2)&amp;IF($A$2&lt;&gt;"y", "", " ("&amp;ROUND((AVERAGE(IF($F$3:$F$1002=$F114, Y$3:Y$1002))), $B$2)&amp;(IF($C$2="y", "", ")")))&amp;IF($C$2&lt;&gt;"y", "", (IF($A$2&lt;&gt;"y", " (", "±"))&amp;ROUND((STDEV(IF($F$3:$F$1002=$F114, Y$3:Y$1002))), $D$2)&amp;")")),"")))))</f>
        <v/>
      </c>
      <c r="AU114" s="5" t="str">
        <f t="array" ref="AU114">IF(Z$2="n","",IF(ISERROR(STDEV(IF($F$3:$F$1002=$F114, Z$3:Z$1002))),"",((IF($E114&gt;AU$2,(", "&amp;Z$3&amp;" "&amp;FIXED((MIN(IF($F$3:$F$1002=$F114,Z$3:Z$1002,""))),$B$2)&amp;"–"&amp;FIXED((MAX(IF($F$3:$F$1002=$F114,Z$3:Z$1002,""))),$B$2)&amp;IF($A$2&lt;&gt;"y", "", " ("&amp;ROUND((AVERAGE(IF($F$3:$F$1002=$F114, Z$3:Z$1002))), $B$2)&amp;(IF($C$2="y", "", ")")))&amp;IF($C$2&lt;&gt;"y", "", (IF($A$2&lt;&gt;"y", " (", "±"))&amp;ROUND((STDEV(IF($F$3:$F$1002=$F114, Z$3:Z$1002))), $D$2)&amp;")")),"")))))</f>
        <v/>
      </c>
      <c r="AV114" s="5" t="str">
        <f t="array" ref="AV114">IF(AA$2="n","",IF(ISERROR(STDEV(IF($F$3:$F$1002=$F114, AA$3:AA$1002))),"",((IF($E114&gt;AV$2,(", "&amp;AA$3&amp;" "&amp;FIXED((MIN(IF($F$3:$F$1002=$F114,AA$3:AA$1002,""))),$B$2)&amp;"–"&amp;FIXED((MAX(IF($F$3:$F$1002=$F114,AA$3:AA$1002,""))),$B$2)&amp;IF($A$2&lt;&gt;"y", "", " ("&amp;ROUND((AVERAGE(IF($F$3:$F$1002=$F114, AA$3:AA$1002))), $B$2)&amp;(IF($C$2="y", "", ")")))&amp;IF($C$2&lt;&gt;"y", "", (IF($A$2&lt;&gt;"y", " (", "±"))&amp;ROUND((STDEV(IF($F$3:$F$1002=$F114, AA$3:AA$1002))), $D$2)&amp;")")),"")))))</f>
        <v/>
      </c>
      <c r="AW114" s="5">
        <f t="shared" si="24"/>
        <v>92</v>
      </c>
      <c r="AX114" s="51" t="str">
        <f t="shared" si="29"/>
        <v/>
      </c>
    </row>
    <row r="115" spans="1:50" s="1" customFormat="1" x14ac:dyDescent="0.2">
      <c r="A115" s="45">
        <f t="shared" si="27"/>
        <v>5</v>
      </c>
      <c r="B115" s="38"/>
      <c r="C115" s="38"/>
      <c r="D115" s="38"/>
      <c r="E115" s="4">
        <f t="shared" si="26"/>
        <v>0</v>
      </c>
      <c r="F115" s="4" t="str">
        <f t="shared" si="21"/>
        <v/>
      </c>
      <c r="G115" s="5">
        <f t="shared" si="22"/>
        <v>0</v>
      </c>
      <c r="H115" s="38"/>
      <c r="I115" s="38"/>
      <c r="J115" s="38"/>
      <c r="K115" s="38"/>
      <c r="L115" s="38"/>
      <c r="M115" s="38"/>
      <c r="N115" s="38"/>
      <c r="O115" s="38"/>
      <c r="P115" s="38"/>
      <c r="Q115" s="38"/>
      <c r="R115" s="38"/>
      <c r="S115" s="38"/>
      <c r="T115" s="38"/>
      <c r="U115" s="38"/>
      <c r="V115" s="38"/>
      <c r="W115" s="38"/>
      <c r="X115" s="38"/>
      <c r="Y115" s="38"/>
      <c r="Z115" s="38"/>
      <c r="AA115" s="38"/>
      <c r="AB115" s="5" t="str">
        <f t="shared" si="28"/>
        <v/>
      </c>
      <c r="AC115" s="5" t="str">
        <f t="array" ref="AC115">IF(H$2="n","",IF(ISERROR(STDEV(IF($F$3:$F$1002=$F115, H$3:H$1002))),"",((IF($E115&gt;AC$2,(H$3&amp;" "&amp;FIXED((MIN(IF($F$3:$F$1002=$F115,H$3:H$1002,""))),$B$2)&amp;"–"&amp;FIXED((MAX(IF($F$3:$F$1002=$F115,H$3:H$1002,""))),$B$2)&amp;IF($A$2&lt;&gt;"y", "", " ("&amp;ROUND((AVERAGE(IF($F$3:$F$1002=$F115, H$3:H$1002))), $B$2)&amp;(IF($C$2="y", "", ")")))&amp;IF($C$2&lt;&gt;"y", "", (IF($A$2&lt;&gt;"y", " (", "±"))&amp;ROUND((STDEV(IF($F$3:$F$1002=$F115, H$3:H$1002))), $D$2)&amp;")")),"")))))</f>
        <v/>
      </c>
      <c r="AD115" s="5" t="str">
        <f t="array" ref="AD115">IF(I$2="n","",IF(ISERROR(STDEV(IF($F$3:$F$1002=$F115, I$3:I$1002))),"",((IF($E115&gt;AD$2,(", "&amp;I$3&amp;" "&amp;FIXED((MIN(IF($F$3:$F$1002=$F115,I$3:I$1002,""))),$B$2)&amp;"–"&amp;FIXED((MAX(IF($F$3:$F$1002=$F115,I$3:I$1002,""))),$B$2)&amp;IF($A$2&lt;&gt;"y", "", " ("&amp;ROUND((AVERAGE(IF($F$3:$F$1002=$F115, I$3:I$1002))), $B$2)&amp;(IF($C$2="y", "", ")")))&amp;IF($C$2&lt;&gt;"y", "", (IF($A$2&lt;&gt;"y", " (", "±"))&amp;ROUND((STDEV(IF($F$3:$F$1002=$F115, I$3:I$1002))), $D$2)&amp;")")),"")))))</f>
        <v/>
      </c>
      <c r="AE115" s="5" t="str">
        <f t="array" ref="AE115">IF(J$2="n","",IF(ISERROR(STDEV(IF($F$3:$F$1002=$F115, J$3:J$1002))),"",((IF($E115&gt;AE$2,(", "&amp;J$3&amp;" "&amp;FIXED((MIN(IF($F$3:$F$1002=$F115,J$3:J$1002,""))),$B$2)&amp;"–"&amp;FIXED((MAX(IF($F$3:$F$1002=$F115,J$3:J$1002,""))),$B$2)&amp;IF($A$2&lt;&gt;"y", "", " ("&amp;ROUND((AVERAGE(IF($F$3:$F$1002=$F115, J$3:J$1002))), $B$2)&amp;(IF($C$2="y", "", ")")))&amp;IF($C$2&lt;&gt;"y", "", (IF($A$2&lt;&gt;"y", " (", "±"))&amp;ROUND((STDEV(IF($F$3:$F$1002=$F115, J$3:J$1002))), $D$2)&amp;")")),"")))))</f>
        <v/>
      </c>
      <c r="AF115" s="5" t="str">
        <f t="array" ref="AF115">IF(K$2="n","",IF(ISERROR(STDEV(IF($F$3:$F$1002=$F115, K$3:K$1002))),"",((IF($E115&gt;AF$2,(", "&amp;K$3&amp;" "&amp;FIXED((MIN(IF($F$3:$F$1002=$F115,K$3:K$1002,""))),$B$2)&amp;"–"&amp;FIXED((MAX(IF($F$3:$F$1002=$F115,K$3:K$1002,""))),$B$2)&amp;IF($A$2&lt;&gt;"y", "", " ("&amp;ROUND((AVERAGE(IF($F$3:$F$1002=$F115, K$3:K$1002))), $B$2)&amp;(IF($C$2="y", "", ")")))&amp;IF($C$2&lt;&gt;"y", "", (IF($A$2&lt;&gt;"y", " (", "±"))&amp;ROUND((STDEV(IF($F$3:$F$1002=$F115, K$3:K$1002))), $D$2)&amp;")")),"")))))</f>
        <v/>
      </c>
      <c r="AG115" s="5" t="str">
        <f t="array" ref="AG115">IF(L$2="n","",IF(ISERROR(STDEV(IF($F$3:$F$1002=$F115, L$3:L$1002))),"",((IF($E115&gt;AG$2,(", "&amp;L$3&amp;" "&amp;FIXED((MIN(IF($F$3:$F$1002=$F115,L$3:L$1002,""))),$B$2)&amp;"–"&amp;FIXED((MAX(IF($F$3:$F$1002=$F115,L$3:L$1002,""))),$B$2)&amp;IF($A$2&lt;&gt;"y", "", " ("&amp;ROUND((AVERAGE(IF($F$3:$F$1002=$F115, L$3:L$1002))), $B$2)&amp;(IF($C$2="y", "", ")")))&amp;IF($C$2&lt;&gt;"y", "", (IF($A$2&lt;&gt;"y", " (", "±"))&amp;ROUND((STDEV(IF($F$3:$F$1002=$F115, L$3:L$1002))), $D$2)&amp;")")),"")))))</f>
        <v/>
      </c>
      <c r="AH115" s="5" t="str">
        <f t="array" ref="AH115">IF(M$2="n","",IF(ISERROR(STDEV(IF($F$3:$F$1002=$F115, M$3:M$1002))),"",((IF($E115&gt;AH$2,(", "&amp;M$3&amp;" "&amp;FIXED((MIN(IF($F$3:$F$1002=$F115,M$3:M$1002,""))),$B$2)&amp;"–"&amp;FIXED((MAX(IF($F$3:$F$1002=$F115,M$3:M$1002,""))),$B$2)&amp;IF($A$2&lt;&gt;"y", "", " ("&amp;ROUND((AVERAGE(IF($F$3:$F$1002=$F115, M$3:M$1002))), $B$2)&amp;(IF($C$2="y", "", ")")))&amp;IF($C$2&lt;&gt;"y", "", (IF($A$2&lt;&gt;"y", " (", "±"))&amp;ROUND((STDEV(IF($F$3:$F$1002=$F115, M$3:M$1002))), $D$2)&amp;")")),"")))))</f>
        <v/>
      </c>
      <c r="AI115" s="5" t="str">
        <f t="array" ref="AI115">IF(N$2="n","",IF(ISERROR(STDEV(IF($F$3:$F$1002=$F115, N$3:N$1002))),"",((IF($E115&gt;AI$2,(", "&amp;N$3&amp;" "&amp;FIXED((MIN(IF($F$3:$F$1002=$F115,N$3:N$1002,""))),$B$2)&amp;"–"&amp;FIXED((MAX(IF($F$3:$F$1002=$F115,N$3:N$1002,""))),$B$2)&amp;IF($A$2&lt;&gt;"y", "", " ("&amp;ROUND((AVERAGE(IF($F$3:$F$1002=$F115, N$3:N$1002))), $B$2)&amp;(IF($C$2="y", "", ")")))&amp;IF($C$2&lt;&gt;"y", "", (IF($A$2&lt;&gt;"y", " (", "±"))&amp;ROUND((STDEV(IF($F$3:$F$1002=$F115, N$3:N$1002))), $D$2)&amp;")")),"")))))</f>
        <v/>
      </c>
      <c r="AJ115" s="5" t="str">
        <f t="array" ref="AJ115">IF(O$2="n","",IF(ISERROR(STDEV(IF($F$3:$F$1002=$F115, O$3:O$1002))),"",((IF($E115&gt;AJ$2,(", "&amp;O$3&amp;" "&amp;FIXED((MIN(IF($F$3:$F$1002=$F115,O$3:O$1002,""))),$B$2)&amp;"–"&amp;FIXED((MAX(IF($F$3:$F$1002=$F115,O$3:O$1002,""))),$B$2)&amp;IF($A$2&lt;&gt;"y", "", " ("&amp;ROUND((AVERAGE(IF($F$3:$F$1002=$F115, O$3:O$1002))), $B$2)&amp;(IF($C$2="y", "", ")")))&amp;IF($C$2&lt;&gt;"y", "", (IF($A$2&lt;&gt;"y", " (", "±"))&amp;ROUND((STDEV(IF($F$3:$F$1002=$F115, O$3:O$1002))), $D$2)&amp;")")),"")))))</f>
        <v/>
      </c>
      <c r="AK115" s="5" t="str">
        <f t="array" ref="AK115">IF(P$2="n","",IF(ISERROR(STDEV(IF($F$3:$F$1002=$F115, P$3:P$1002))),"",((IF($E115&gt;AK$2,(", "&amp;P$3&amp;" "&amp;FIXED((MIN(IF($F$3:$F$1002=$F115,P$3:P$1002,""))),$B$2)&amp;"–"&amp;FIXED((MAX(IF($F$3:$F$1002=$F115,P$3:P$1002,""))),$B$2)&amp;IF($A$2&lt;&gt;"y", "", " ("&amp;ROUND((AVERAGE(IF($F$3:$F$1002=$F115, P$3:P$1002))), $B$2)&amp;(IF($C$2="y", "", ")")))&amp;IF($C$2&lt;&gt;"y", "", (IF($A$2&lt;&gt;"y", " (", "±"))&amp;ROUND((STDEV(IF($F$3:$F$1002=$F115, P$3:P$1002))), $D$2)&amp;")")),"")))))</f>
        <v/>
      </c>
      <c r="AL115" s="5" t="str">
        <f t="array" ref="AL115">IF(Q$2="n","",IF(ISERROR(STDEV(IF($F$3:$F$1002=$F115, Q$3:Q$1002))),"",((IF($E115&gt;AL$2,(", "&amp;Q$3&amp;" "&amp;FIXED((MIN(IF($F$3:$F$1002=$F115,Q$3:Q$1002,""))),$B$2)&amp;"–"&amp;FIXED((MAX(IF($F$3:$F$1002=$F115,Q$3:Q$1002,""))),$B$2)&amp;IF($A$2&lt;&gt;"y", "", " ("&amp;ROUND((AVERAGE(IF($F$3:$F$1002=$F115, Q$3:Q$1002))), $B$2)&amp;(IF($C$2="y", "", ")")))&amp;IF($C$2&lt;&gt;"y", "", (IF($A$2&lt;&gt;"y", " (", "±"))&amp;ROUND((STDEV(IF($F$3:$F$1002=$F115, Q$3:Q$1002))), $D$2)&amp;")")),"")))))</f>
        <v/>
      </c>
      <c r="AM115" s="5" t="str">
        <f t="array" ref="AM115">IF(R$2="n","",IF(ISERROR(STDEV(IF($F$3:$F$1002=$F115, R$3:R$1002))),"",((IF($E115&gt;AM$2,(", "&amp;R$3&amp;" "&amp;FIXED((MIN(IF($F$3:$F$1002=$F115,R$3:R$1002,""))),$B$2)&amp;"–"&amp;FIXED((MAX(IF($F$3:$F$1002=$F115,R$3:R$1002,""))),$B$2)&amp;IF($A$2&lt;&gt;"y", "", " ("&amp;ROUND((AVERAGE(IF($F$3:$F$1002=$F115, R$3:R$1002))), $B$2)&amp;(IF($C$2="y", "", ")")))&amp;IF($C$2&lt;&gt;"y", "", (IF($A$2&lt;&gt;"y", " (", "±"))&amp;ROUND((STDEV(IF($F$3:$F$1002=$F115, R$3:R$1002))), $D$2)&amp;")")),"")))))</f>
        <v/>
      </c>
      <c r="AN115" s="5" t="str">
        <f t="array" ref="AN115">IF(S$2="n","",IF(ISERROR(STDEV(IF($F$3:$F$1002=$F115, S$3:S$1002))),"",((IF($E115&gt;AN$2,(", "&amp;S$3&amp;" "&amp;FIXED((MIN(IF($F$3:$F$1002=$F115,S$3:S$1002,""))),$B$2)&amp;"–"&amp;FIXED((MAX(IF($F$3:$F$1002=$F115,S$3:S$1002,""))),$B$2)&amp;IF($A$2&lt;&gt;"y", "", " ("&amp;ROUND((AVERAGE(IF($F$3:$F$1002=$F115, S$3:S$1002))), $B$2)&amp;(IF($C$2="y", "", ")")))&amp;IF($C$2&lt;&gt;"y", "", (IF($A$2&lt;&gt;"y", " (", "±"))&amp;ROUND((STDEV(IF($F$3:$F$1002=$F115, S$3:S$1002))), $D$2)&amp;")")),"")))))</f>
        <v/>
      </c>
      <c r="AO115" s="5" t="str">
        <f t="array" ref="AO115">IF(T$2="n","",IF(ISERROR(STDEV(IF($F$3:$F$1002=$F115, T$3:T$1002))),"",((IF($E115&gt;AO$2,(", "&amp;T$3&amp;" "&amp;FIXED((MIN(IF($F$3:$F$1002=$F115,T$3:T$1002,""))),$B$2)&amp;"–"&amp;FIXED((MAX(IF($F$3:$F$1002=$F115,T$3:T$1002,""))),$B$2)&amp;IF($A$2&lt;&gt;"y", "", " ("&amp;ROUND((AVERAGE(IF($F$3:$F$1002=$F115, T$3:T$1002))), $B$2)&amp;(IF($C$2="y", "", ")")))&amp;IF($C$2&lt;&gt;"y", "", (IF($A$2&lt;&gt;"y", " (", "±"))&amp;ROUND((STDEV(IF($F$3:$F$1002=$F115, T$3:T$1002))), $D$2)&amp;")")),"")))))</f>
        <v/>
      </c>
      <c r="AP115" s="5" t="str">
        <f t="array" ref="AP115">IF(U$2="n","",IF(ISERROR(STDEV(IF($F$3:$F$1002=$F115, U$3:U$1002))),"",((IF($E115&gt;AP$2,(", "&amp;U$3&amp;" "&amp;FIXED((MIN(IF($F$3:$F$1002=$F115,U$3:U$1002,""))),$B$2)&amp;"–"&amp;FIXED((MAX(IF($F$3:$F$1002=$F115,U$3:U$1002,""))),$B$2)&amp;IF($A$2&lt;&gt;"y", "", " ("&amp;ROUND((AVERAGE(IF($F$3:$F$1002=$F115, U$3:U$1002))), $B$2)&amp;(IF($C$2="y", "", ")")))&amp;IF($C$2&lt;&gt;"y", "", (IF($A$2&lt;&gt;"y", " (", "±"))&amp;ROUND((STDEV(IF($F$3:$F$1002=$F115, U$3:U$1002))), $D$2)&amp;")")),"")))))</f>
        <v/>
      </c>
      <c r="AQ115" s="5" t="str">
        <f t="array" ref="AQ115">IF(V$2="n","",IF(ISERROR(STDEV(IF($F$3:$F$1002=$F115, V$3:V$1002))),"",((IF($E115&gt;AQ$2,(", "&amp;V$3&amp;" "&amp;FIXED((MIN(IF($F$3:$F$1002=$F115,V$3:V$1002,""))),$B$2)&amp;"–"&amp;FIXED((MAX(IF($F$3:$F$1002=$F115,V$3:V$1002,""))),$B$2)&amp;IF($A$2&lt;&gt;"y", "", " ("&amp;ROUND((AVERAGE(IF($F$3:$F$1002=$F115, V$3:V$1002))), $B$2)&amp;(IF($C$2="y", "", ")")))&amp;IF($C$2&lt;&gt;"y", "", (IF($A$2&lt;&gt;"y", " (", "±"))&amp;ROUND((STDEV(IF($F$3:$F$1002=$F115, V$3:V$1002))), $D$2)&amp;")")),"")))))</f>
        <v/>
      </c>
      <c r="AR115" s="5" t="str">
        <f t="array" ref="AR115">IF(W$2="n","",IF(ISERROR(STDEV(IF($F$3:$F$1002=$F115, W$3:W$1002))),"",((IF($E115&gt;AR$2,(", "&amp;W$3&amp;" "&amp;FIXED((MIN(IF($F$3:$F$1002=$F115,W$3:W$1002,""))),$B$2)&amp;"–"&amp;FIXED((MAX(IF($F$3:$F$1002=$F115,W$3:W$1002,""))),$B$2)&amp;IF($A$2&lt;&gt;"y", "", " ("&amp;ROUND((AVERAGE(IF($F$3:$F$1002=$F115, W$3:W$1002))), $B$2)&amp;(IF($C$2="y", "", ")")))&amp;IF($C$2&lt;&gt;"y", "", (IF($A$2&lt;&gt;"y", " (", "±"))&amp;ROUND((STDEV(IF($F$3:$F$1002=$F115, W$3:W$1002))), $D$2)&amp;")")),"")))))</f>
        <v/>
      </c>
      <c r="AS115" s="5" t="str">
        <f t="array" ref="AS115">IF(X$2="n","",IF(ISERROR(STDEV(IF($F$3:$F$1002=$F115, X$3:X$1002))),"",((IF($E115&gt;AS$2,(", "&amp;X$3&amp;" "&amp;FIXED((MIN(IF($F$3:$F$1002=$F115,X$3:X$1002,""))),$B$2)&amp;"–"&amp;FIXED((MAX(IF($F$3:$F$1002=$F115,X$3:X$1002,""))),$B$2)&amp;IF($A$2&lt;&gt;"y", "", " ("&amp;ROUND((AVERAGE(IF($F$3:$F$1002=$F115, X$3:X$1002))), $B$2)&amp;(IF($C$2="y", "", ")")))&amp;IF($C$2&lt;&gt;"y", "", (IF($A$2&lt;&gt;"y", " (", "±"))&amp;ROUND((STDEV(IF($F$3:$F$1002=$F115, X$3:X$1002))), $D$2)&amp;")")),"")))))</f>
        <v/>
      </c>
      <c r="AT115" s="5" t="str">
        <f t="array" ref="AT115">IF(Y$2="n","",IF(ISERROR(STDEV(IF($F$3:$F$1002=$F115, Y$3:Y$1002))),"",((IF($E115&gt;AT$2,(", "&amp;Y$3&amp;" "&amp;FIXED((MIN(IF($F$3:$F$1002=$F115,Y$3:Y$1002,""))),$B$2)&amp;"–"&amp;FIXED((MAX(IF($F$3:$F$1002=$F115,Y$3:Y$1002,""))),$B$2)&amp;IF($A$2&lt;&gt;"y", "", " ("&amp;ROUND((AVERAGE(IF($F$3:$F$1002=$F115, Y$3:Y$1002))), $B$2)&amp;(IF($C$2="y", "", ")")))&amp;IF($C$2&lt;&gt;"y", "", (IF($A$2&lt;&gt;"y", " (", "±"))&amp;ROUND((STDEV(IF($F$3:$F$1002=$F115, Y$3:Y$1002))), $D$2)&amp;")")),"")))))</f>
        <v/>
      </c>
      <c r="AU115" s="5" t="str">
        <f t="array" ref="AU115">IF(Z$2="n","",IF(ISERROR(STDEV(IF($F$3:$F$1002=$F115, Z$3:Z$1002))),"",((IF($E115&gt;AU$2,(", "&amp;Z$3&amp;" "&amp;FIXED((MIN(IF($F$3:$F$1002=$F115,Z$3:Z$1002,""))),$B$2)&amp;"–"&amp;FIXED((MAX(IF($F$3:$F$1002=$F115,Z$3:Z$1002,""))),$B$2)&amp;IF($A$2&lt;&gt;"y", "", " ("&amp;ROUND((AVERAGE(IF($F$3:$F$1002=$F115, Z$3:Z$1002))), $B$2)&amp;(IF($C$2="y", "", ")")))&amp;IF($C$2&lt;&gt;"y", "", (IF($A$2&lt;&gt;"y", " (", "±"))&amp;ROUND((STDEV(IF($F$3:$F$1002=$F115, Z$3:Z$1002))), $D$2)&amp;")")),"")))))</f>
        <v/>
      </c>
      <c r="AV115" s="5" t="str">
        <f t="array" ref="AV115">IF(AA$2="n","",IF(ISERROR(STDEV(IF($F$3:$F$1002=$F115, AA$3:AA$1002))),"",((IF($E115&gt;AV$2,(", "&amp;AA$3&amp;" "&amp;FIXED((MIN(IF($F$3:$F$1002=$F115,AA$3:AA$1002,""))),$B$2)&amp;"–"&amp;FIXED((MAX(IF($F$3:$F$1002=$F115,AA$3:AA$1002,""))),$B$2)&amp;IF($A$2&lt;&gt;"y", "", " ("&amp;ROUND((AVERAGE(IF($F$3:$F$1002=$F115, AA$3:AA$1002))), $B$2)&amp;(IF($C$2="y", "", ")")))&amp;IF($C$2&lt;&gt;"y", "", (IF($A$2&lt;&gt;"y", " (", "±"))&amp;ROUND((STDEV(IF($F$3:$F$1002=$F115, AA$3:AA$1002))), $D$2)&amp;")")),"")))))</f>
        <v/>
      </c>
      <c r="AW115" s="5">
        <f t="shared" si="24"/>
        <v>93</v>
      </c>
      <c r="AX115" s="51" t="str">
        <f t="shared" si="29"/>
        <v/>
      </c>
    </row>
    <row r="116" spans="1:50" s="1" customFormat="1" x14ac:dyDescent="0.2">
      <c r="A116" s="45">
        <f t="shared" si="27"/>
        <v>5</v>
      </c>
      <c r="B116" s="38"/>
      <c r="C116" s="38"/>
      <c r="D116" s="38"/>
      <c r="E116" s="4">
        <f t="shared" si="26"/>
        <v>0</v>
      </c>
      <c r="F116" s="4" t="str">
        <f t="shared" si="21"/>
        <v/>
      </c>
      <c r="G116" s="5">
        <f t="shared" si="22"/>
        <v>0</v>
      </c>
      <c r="H116" s="38"/>
      <c r="I116" s="38"/>
      <c r="J116" s="38"/>
      <c r="K116" s="38"/>
      <c r="L116" s="38"/>
      <c r="M116" s="38"/>
      <c r="N116" s="38"/>
      <c r="O116" s="38"/>
      <c r="P116" s="38"/>
      <c r="Q116" s="38"/>
      <c r="R116" s="38"/>
      <c r="S116" s="38"/>
      <c r="T116" s="38"/>
      <c r="U116" s="38"/>
      <c r="V116" s="38"/>
      <c r="W116" s="38"/>
      <c r="X116" s="38"/>
      <c r="Y116" s="38"/>
      <c r="Z116" s="38"/>
      <c r="AA116" s="38"/>
      <c r="AB116" s="5" t="str">
        <f t="shared" si="28"/>
        <v/>
      </c>
      <c r="AC116" s="5" t="str">
        <f t="array" ref="AC116">IF(H$2="n","",IF(ISERROR(STDEV(IF($F$3:$F$1002=$F116, H$3:H$1002))),"",((IF($E116&gt;AC$2,(H$3&amp;" "&amp;FIXED((MIN(IF($F$3:$F$1002=$F116,H$3:H$1002,""))),$B$2)&amp;"–"&amp;FIXED((MAX(IF($F$3:$F$1002=$F116,H$3:H$1002,""))),$B$2)&amp;IF($A$2&lt;&gt;"y", "", " ("&amp;ROUND((AVERAGE(IF($F$3:$F$1002=$F116, H$3:H$1002))), $B$2)&amp;(IF($C$2="y", "", ")")))&amp;IF($C$2&lt;&gt;"y", "", (IF($A$2&lt;&gt;"y", " (", "±"))&amp;ROUND((STDEV(IF($F$3:$F$1002=$F116, H$3:H$1002))), $D$2)&amp;")")),"")))))</f>
        <v/>
      </c>
      <c r="AD116" s="5" t="str">
        <f t="array" ref="AD116">IF(I$2="n","",IF(ISERROR(STDEV(IF($F$3:$F$1002=$F116, I$3:I$1002))),"",((IF($E116&gt;AD$2,(", "&amp;I$3&amp;" "&amp;FIXED((MIN(IF($F$3:$F$1002=$F116,I$3:I$1002,""))),$B$2)&amp;"–"&amp;FIXED((MAX(IF($F$3:$F$1002=$F116,I$3:I$1002,""))),$B$2)&amp;IF($A$2&lt;&gt;"y", "", " ("&amp;ROUND((AVERAGE(IF($F$3:$F$1002=$F116, I$3:I$1002))), $B$2)&amp;(IF($C$2="y", "", ")")))&amp;IF($C$2&lt;&gt;"y", "", (IF($A$2&lt;&gt;"y", " (", "±"))&amp;ROUND((STDEV(IF($F$3:$F$1002=$F116, I$3:I$1002))), $D$2)&amp;")")),"")))))</f>
        <v/>
      </c>
      <c r="AE116" s="5" t="str">
        <f t="array" ref="AE116">IF(J$2="n","",IF(ISERROR(STDEV(IF($F$3:$F$1002=$F116, J$3:J$1002))),"",((IF($E116&gt;AE$2,(", "&amp;J$3&amp;" "&amp;FIXED((MIN(IF($F$3:$F$1002=$F116,J$3:J$1002,""))),$B$2)&amp;"–"&amp;FIXED((MAX(IF($F$3:$F$1002=$F116,J$3:J$1002,""))),$B$2)&amp;IF($A$2&lt;&gt;"y", "", " ("&amp;ROUND((AVERAGE(IF($F$3:$F$1002=$F116, J$3:J$1002))), $B$2)&amp;(IF($C$2="y", "", ")")))&amp;IF($C$2&lt;&gt;"y", "", (IF($A$2&lt;&gt;"y", " (", "±"))&amp;ROUND((STDEV(IF($F$3:$F$1002=$F116, J$3:J$1002))), $D$2)&amp;")")),"")))))</f>
        <v/>
      </c>
      <c r="AF116" s="5" t="str">
        <f t="array" ref="AF116">IF(K$2="n","",IF(ISERROR(STDEV(IF($F$3:$F$1002=$F116, K$3:K$1002))),"",((IF($E116&gt;AF$2,(", "&amp;K$3&amp;" "&amp;FIXED((MIN(IF($F$3:$F$1002=$F116,K$3:K$1002,""))),$B$2)&amp;"–"&amp;FIXED((MAX(IF($F$3:$F$1002=$F116,K$3:K$1002,""))),$B$2)&amp;IF($A$2&lt;&gt;"y", "", " ("&amp;ROUND((AVERAGE(IF($F$3:$F$1002=$F116, K$3:K$1002))), $B$2)&amp;(IF($C$2="y", "", ")")))&amp;IF($C$2&lt;&gt;"y", "", (IF($A$2&lt;&gt;"y", " (", "±"))&amp;ROUND((STDEV(IF($F$3:$F$1002=$F116, K$3:K$1002))), $D$2)&amp;")")),"")))))</f>
        <v/>
      </c>
      <c r="AG116" s="5" t="str">
        <f t="array" ref="AG116">IF(L$2="n","",IF(ISERROR(STDEV(IF($F$3:$F$1002=$F116, L$3:L$1002))),"",((IF($E116&gt;AG$2,(", "&amp;L$3&amp;" "&amp;FIXED((MIN(IF($F$3:$F$1002=$F116,L$3:L$1002,""))),$B$2)&amp;"–"&amp;FIXED((MAX(IF($F$3:$F$1002=$F116,L$3:L$1002,""))),$B$2)&amp;IF($A$2&lt;&gt;"y", "", " ("&amp;ROUND((AVERAGE(IF($F$3:$F$1002=$F116, L$3:L$1002))), $B$2)&amp;(IF($C$2="y", "", ")")))&amp;IF($C$2&lt;&gt;"y", "", (IF($A$2&lt;&gt;"y", " (", "±"))&amp;ROUND((STDEV(IF($F$3:$F$1002=$F116, L$3:L$1002))), $D$2)&amp;")")),"")))))</f>
        <v/>
      </c>
      <c r="AH116" s="5" t="str">
        <f t="array" ref="AH116">IF(M$2="n","",IF(ISERROR(STDEV(IF($F$3:$F$1002=$F116, M$3:M$1002))),"",((IF($E116&gt;AH$2,(", "&amp;M$3&amp;" "&amp;FIXED((MIN(IF($F$3:$F$1002=$F116,M$3:M$1002,""))),$B$2)&amp;"–"&amp;FIXED((MAX(IF($F$3:$F$1002=$F116,M$3:M$1002,""))),$B$2)&amp;IF($A$2&lt;&gt;"y", "", " ("&amp;ROUND((AVERAGE(IF($F$3:$F$1002=$F116, M$3:M$1002))), $B$2)&amp;(IF($C$2="y", "", ")")))&amp;IF($C$2&lt;&gt;"y", "", (IF($A$2&lt;&gt;"y", " (", "±"))&amp;ROUND((STDEV(IF($F$3:$F$1002=$F116, M$3:M$1002))), $D$2)&amp;")")),"")))))</f>
        <v/>
      </c>
      <c r="AI116" s="5" t="str">
        <f t="array" ref="AI116">IF(N$2="n","",IF(ISERROR(STDEV(IF($F$3:$F$1002=$F116, N$3:N$1002))),"",((IF($E116&gt;AI$2,(", "&amp;N$3&amp;" "&amp;FIXED((MIN(IF($F$3:$F$1002=$F116,N$3:N$1002,""))),$B$2)&amp;"–"&amp;FIXED((MAX(IF($F$3:$F$1002=$F116,N$3:N$1002,""))),$B$2)&amp;IF($A$2&lt;&gt;"y", "", " ("&amp;ROUND((AVERAGE(IF($F$3:$F$1002=$F116, N$3:N$1002))), $B$2)&amp;(IF($C$2="y", "", ")")))&amp;IF($C$2&lt;&gt;"y", "", (IF($A$2&lt;&gt;"y", " (", "±"))&amp;ROUND((STDEV(IF($F$3:$F$1002=$F116, N$3:N$1002))), $D$2)&amp;")")),"")))))</f>
        <v/>
      </c>
      <c r="AJ116" s="5" t="str">
        <f t="array" ref="AJ116">IF(O$2="n","",IF(ISERROR(STDEV(IF($F$3:$F$1002=$F116, O$3:O$1002))),"",((IF($E116&gt;AJ$2,(", "&amp;O$3&amp;" "&amp;FIXED((MIN(IF($F$3:$F$1002=$F116,O$3:O$1002,""))),$B$2)&amp;"–"&amp;FIXED((MAX(IF($F$3:$F$1002=$F116,O$3:O$1002,""))),$B$2)&amp;IF($A$2&lt;&gt;"y", "", " ("&amp;ROUND((AVERAGE(IF($F$3:$F$1002=$F116, O$3:O$1002))), $B$2)&amp;(IF($C$2="y", "", ")")))&amp;IF($C$2&lt;&gt;"y", "", (IF($A$2&lt;&gt;"y", " (", "±"))&amp;ROUND((STDEV(IF($F$3:$F$1002=$F116, O$3:O$1002))), $D$2)&amp;")")),"")))))</f>
        <v/>
      </c>
      <c r="AK116" s="5" t="str">
        <f t="array" ref="AK116">IF(P$2="n","",IF(ISERROR(STDEV(IF($F$3:$F$1002=$F116, P$3:P$1002))),"",((IF($E116&gt;AK$2,(", "&amp;P$3&amp;" "&amp;FIXED((MIN(IF($F$3:$F$1002=$F116,P$3:P$1002,""))),$B$2)&amp;"–"&amp;FIXED((MAX(IF($F$3:$F$1002=$F116,P$3:P$1002,""))),$B$2)&amp;IF($A$2&lt;&gt;"y", "", " ("&amp;ROUND((AVERAGE(IF($F$3:$F$1002=$F116, P$3:P$1002))), $B$2)&amp;(IF($C$2="y", "", ")")))&amp;IF($C$2&lt;&gt;"y", "", (IF($A$2&lt;&gt;"y", " (", "±"))&amp;ROUND((STDEV(IF($F$3:$F$1002=$F116, P$3:P$1002))), $D$2)&amp;")")),"")))))</f>
        <v/>
      </c>
      <c r="AL116" s="5" t="str">
        <f t="array" ref="AL116">IF(Q$2="n","",IF(ISERROR(STDEV(IF($F$3:$F$1002=$F116, Q$3:Q$1002))),"",((IF($E116&gt;AL$2,(", "&amp;Q$3&amp;" "&amp;FIXED((MIN(IF($F$3:$F$1002=$F116,Q$3:Q$1002,""))),$B$2)&amp;"–"&amp;FIXED((MAX(IF($F$3:$F$1002=$F116,Q$3:Q$1002,""))),$B$2)&amp;IF($A$2&lt;&gt;"y", "", " ("&amp;ROUND((AVERAGE(IF($F$3:$F$1002=$F116, Q$3:Q$1002))), $B$2)&amp;(IF($C$2="y", "", ")")))&amp;IF($C$2&lt;&gt;"y", "", (IF($A$2&lt;&gt;"y", " (", "±"))&amp;ROUND((STDEV(IF($F$3:$F$1002=$F116, Q$3:Q$1002))), $D$2)&amp;")")),"")))))</f>
        <v/>
      </c>
      <c r="AM116" s="5" t="str">
        <f t="array" ref="AM116">IF(R$2="n","",IF(ISERROR(STDEV(IF($F$3:$F$1002=$F116, R$3:R$1002))),"",((IF($E116&gt;AM$2,(", "&amp;R$3&amp;" "&amp;FIXED((MIN(IF($F$3:$F$1002=$F116,R$3:R$1002,""))),$B$2)&amp;"–"&amp;FIXED((MAX(IF($F$3:$F$1002=$F116,R$3:R$1002,""))),$B$2)&amp;IF($A$2&lt;&gt;"y", "", " ("&amp;ROUND((AVERAGE(IF($F$3:$F$1002=$F116, R$3:R$1002))), $B$2)&amp;(IF($C$2="y", "", ")")))&amp;IF($C$2&lt;&gt;"y", "", (IF($A$2&lt;&gt;"y", " (", "±"))&amp;ROUND((STDEV(IF($F$3:$F$1002=$F116, R$3:R$1002))), $D$2)&amp;")")),"")))))</f>
        <v/>
      </c>
      <c r="AN116" s="5" t="str">
        <f t="array" ref="AN116">IF(S$2="n","",IF(ISERROR(STDEV(IF($F$3:$F$1002=$F116, S$3:S$1002))),"",((IF($E116&gt;AN$2,(", "&amp;S$3&amp;" "&amp;FIXED((MIN(IF($F$3:$F$1002=$F116,S$3:S$1002,""))),$B$2)&amp;"–"&amp;FIXED((MAX(IF($F$3:$F$1002=$F116,S$3:S$1002,""))),$B$2)&amp;IF($A$2&lt;&gt;"y", "", " ("&amp;ROUND((AVERAGE(IF($F$3:$F$1002=$F116, S$3:S$1002))), $B$2)&amp;(IF($C$2="y", "", ")")))&amp;IF($C$2&lt;&gt;"y", "", (IF($A$2&lt;&gt;"y", " (", "±"))&amp;ROUND((STDEV(IF($F$3:$F$1002=$F116, S$3:S$1002))), $D$2)&amp;")")),"")))))</f>
        <v/>
      </c>
      <c r="AO116" s="5" t="str">
        <f t="array" ref="AO116">IF(T$2="n","",IF(ISERROR(STDEV(IF($F$3:$F$1002=$F116, T$3:T$1002))),"",((IF($E116&gt;AO$2,(", "&amp;T$3&amp;" "&amp;FIXED((MIN(IF($F$3:$F$1002=$F116,T$3:T$1002,""))),$B$2)&amp;"–"&amp;FIXED((MAX(IF($F$3:$F$1002=$F116,T$3:T$1002,""))),$B$2)&amp;IF($A$2&lt;&gt;"y", "", " ("&amp;ROUND((AVERAGE(IF($F$3:$F$1002=$F116, T$3:T$1002))), $B$2)&amp;(IF($C$2="y", "", ")")))&amp;IF($C$2&lt;&gt;"y", "", (IF($A$2&lt;&gt;"y", " (", "±"))&amp;ROUND((STDEV(IF($F$3:$F$1002=$F116, T$3:T$1002))), $D$2)&amp;")")),"")))))</f>
        <v/>
      </c>
      <c r="AP116" s="5" t="str">
        <f t="array" ref="AP116">IF(U$2="n","",IF(ISERROR(STDEV(IF($F$3:$F$1002=$F116, U$3:U$1002))),"",((IF($E116&gt;AP$2,(", "&amp;U$3&amp;" "&amp;FIXED((MIN(IF($F$3:$F$1002=$F116,U$3:U$1002,""))),$B$2)&amp;"–"&amp;FIXED((MAX(IF($F$3:$F$1002=$F116,U$3:U$1002,""))),$B$2)&amp;IF($A$2&lt;&gt;"y", "", " ("&amp;ROUND((AVERAGE(IF($F$3:$F$1002=$F116, U$3:U$1002))), $B$2)&amp;(IF($C$2="y", "", ")")))&amp;IF($C$2&lt;&gt;"y", "", (IF($A$2&lt;&gt;"y", " (", "±"))&amp;ROUND((STDEV(IF($F$3:$F$1002=$F116, U$3:U$1002))), $D$2)&amp;")")),"")))))</f>
        <v/>
      </c>
      <c r="AQ116" s="5" t="str">
        <f t="array" ref="AQ116">IF(V$2="n","",IF(ISERROR(STDEV(IF($F$3:$F$1002=$F116, V$3:V$1002))),"",((IF($E116&gt;AQ$2,(", "&amp;V$3&amp;" "&amp;FIXED((MIN(IF($F$3:$F$1002=$F116,V$3:V$1002,""))),$B$2)&amp;"–"&amp;FIXED((MAX(IF($F$3:$F$1002=$F116,V$3:V$1002,""))),$B$2)&amp;IF($A$2&lt;&gt;"y", "", " ("&amp;ROUND((AVERAGE(IF($F$3:$F$1002=$F116, V$3:V$1002))), $B$2)&amp;(IF($C$2="y", "", ")")))&amp;IF($C$2&lt;&gt;"y", "", (IF($A$2&lt;&gt;"y", " (", "±"))&amp;ROUND((STDEV(IF($F$3:$F$1002=$F116, V$3:V$1002))), $D$2)&amp;")")),"")))))</f>
        <v/>
      </c>
      <c r="AR116" s="5" t="str">
        <f t="array" ref="AR116">IF(W$2="n","",IF(ISERROR(STDEV(IF($F$3:$F$1002=$F116, W$3:W$1002))),"",((IF($E116&gt;AR$2,(", "&amp;W$3&amp;" "&amp;FIXED((MIN(IF($F$3:$F$1002=$F116,W$3:W$1002,""))),$B$2)&amp;"–"&amp;FIXED((MAX(IF($F$3:$F$1002=$F116,W$3:W$1002,""))),$B$2)&amp;IF($A$2&lt;&gt;"y", "", " ("&amp;ROUND((AVERAGE(IF($F$3:$F$1002=$F116, W$3:W$1002))), $B$2)&amp;(IF($C$2="y", "", ")")))&amp;IF($C$2&lt;&gt;"y", "", (IF($A$2&lt;&gt;"y", " (", "±"))&amp;ROUND((STDEV(IF($F$3:$F$1002=$F116, W$3:W$1002))), $D$2)&amp;")")),"")))))</f>
        <v/>
      </c>
      <c r="AS116" s="5" t="str">
        <f t="array" ref="AS116">IF(X$2="n","",IF(ISERROR(STDEV(IF($F$3:$F$1002=$F116, X$3:X$1002))),"",((IF($E116&gt;AS$2,(", "&amp;X$3&amp;" "&amp;FIXED((MIN(IF($F$3:$F$1002=$F116,X$3:X$1002,""))),$B$2)&amp;"–"&amp;FIXED((MAX(IF($F$3:$F$1002=$F116,X$3:X$1002,""))),$B$2)&amp;IF($A$2&lt;&gt;"y", "", " ("&amp;ROUND((AVERAGE(IF($F$3:$F$1002=$F116, X$3:X$1002))), $B$2)&amp;(IF($C$2="y", "", ")")))&amp;IF($C$2&lt;&gt;"y", "", (IF($A$2&lt;&gt;"y", " (", "±"))&amp;ROUND((STDEV(IF($F$3:$F$1002=$F116, X$3:X$1002))), $D$2)&amp;")")),"")))))</f>
        <v/>
      </c>
      <c r="AT116" s="5" t="str">
        <f t="array" ref="AT116">IF(Y$2="n","",IF(ISERROR(STDEV(IF($F$3:$F$1002=$F116, Y$3:Y$1002))),"",((IF($E116&gt;AT$2,(", "&amp;Y$3&amp;" "&amp;FIXED((MIN(IF($F$3:$F$1002=$F116,Y$3:Y$1002,""))),$B$2)&amp;"–"&amp;FIXED((MAX(IF($F$3:$F$1002=$F116,Y$3:Y$1002,""))),$B$2)&amp;IF($A$2&lt;&gt;"y", "", " ("&amp;ROUND((AVERAGE(IF($F$3:$F$1002=$F116, Y$3:Y$1002))), $B$2)&amp;(IF($C$2="y", "", ")")))&amp;IF($C$2&lt;&gt;"y", "", (IF($A$2&lt;&gt;"y", " (", "±"))&amp;ROUND((STDEV(IF($F$3:$F$1002=$F116, Y$3:Y$1002))), $D$2)&amp;")")),"")))))</f>
        <v/>
      </c>
      <c r="AU116" s="5" t="str">
        <f t="array" ref="AU116">IF(Z$2="n","",IF(ISERROR(STDEV(IF($F$3:$F$1002=$F116, Z$3:Z$1002))),"",((IF($E116&gt;AU$2,(", "&amp;Z$3&amp;" "&amp;FIXED((MIN(IF($F$3:$F$1002=$F116,Z$3:Z$1002,""))),$B$2)&amp;"–"&amp;FIXED((MAX(IF($F$3:$F$1002=$F116,Z$3:Z$1002,""))),$B$2)&amp;IF($A$2&lt;&gt;"y", "", " ("&amp;ROUND((AVERAGE(IF($F$3:$F$1002=$F116, Z$3:Z$1002))), $B$2)&amp;(IF($C$2="y", "", ")")))&amp;IF($C$2&lt;&gt;"y", "", (IF($A$2&lt;&gt;"y", " (", "±"))&amp;ROUND((STDEV(IF($F$3:$F$1002=$F116, Z$3:Z$1002))), $D$2)&amp;")")),"")))))</f>
        <v/>
      </c>
      <c r="AV116" s="5" t="str">
        <f t="array" ref="AV116">IF(AA$2="n","",IF(ISERROR(STDEV(IF($F$3:$F$1002=$F116, AA$3:AA$1002))),"",((IF($E116&gt;AV$2,(", "&amp;AA$3&amp;" "&amp;FIXED((MIN(IF($F$3:$F$1002=$F116,AA$3:AA$1002,""))),$B$2)&amp;"–"&amp;FIXED((MAX(IF($F$3:$F$1002=$F116,AA$3:AA$1002,""))),$B$2)&amp;IF($A$2&lt;&gt;"y", "", " ("&amp;ROUND((AVERAGE(IF($F$3:$F$1002=$F116, AA$3:AA$1002))), $B$2)&amp;(IF($C$2="y", "", ")")))&amp;IF($C$2&lt;&gt;"y", "", (IF($A$2&lt;&gt;"y", " (", "±"))&amp;ROUND((STDEV(IF($F$3:$F$1002=$F116, AA$3:AA$1002))), $D$2)&amp;")")),"")))))</f>
        <v/>
      </c>
      <c r="AW116" s="5">
        <f t="shared" si="24"/>
        <v>94</v>
      </c>
      <c r="AX116" s="51" t="str">
        <f t="shared" si="29"/>
        <v/>
      </c>
    </row>
    <row r="117" spans="1:50" s="1" customFormat="1" x14ac:dyDescent="0.2">
      <c r="A117" s="45">
        <f t="shared" si="27"/>
        <v>5</v>
      </c>
      <c r="B117" s="38"/>
      <c r="C117" s="38"/>
      <c r="D117" s="38"/>
      <c r="E117" s="4">
        <f t="shared" si="26"/>
        <v>0</v>
      </c>
      <c r="F117" s="4" t="str">
        <f t="shared" si="21"/>
        <v/>
      </c>
      <c r="G117" s="5">
        <f t="shared" si="22"/>
        <v>0</v>
      </c>
      <c r="H117" s="38"/>
      <c r="I117" s="38"/>
      <c r="J117" s="38"/>
      <c r="K117" s="38"/>
      <c r="L117" s="38"/>
      <c r="M117" s="38"/>
      <c r="N117" s="38"/>
      <c r="O117" s="38"/>
      <c r="P117" s="38"/>
      <c r="Q117" s="38"/>
      <c r="R117" s="38"/>
      <c r="S117" s="38"/>
      <c r="T117" s="38"/>
      <c r="U117" s="38"/>
      <c r="V117" s="38"/>
      <c r="W117" s="38"/>
      <c r="X117" s="38"/>
      <c r="Y117" s="38"/>
      <c r="Z117" s="38"/>
      <c r="AA117" s="38"/>
      <c r="AB117" s="5" t="str">
        <f t="shared" si="28"/>
        <v/>
      </c>
      <c r="AC117" s="5" t="str">
        <f t="array" ref="AC117">IF(H$2="n","",IF(ISERROR(STDEV(IF($F$3:$F$1002=$F117, H$3:H$1002))),"",((IF($E117&gt;AC$2,(H$3&amp;" "&amp;FIXED((MIN(IF($F$3:$F$1002=$F117,H$3:H$1002,""))),$B$2)&amp;"–"&amp;FIXED((MAX(IF($F$3:$F$1002=$F117,H$3:H$1002,""))),$B$2)&amp;IF($A$2&lt;&gt;"y", "", " ("&amp;ROUND((AVERAGE(IF($F$3:$F$1002=$F117, H$3:H$1002))), $B$2)&amp;(IF($C$2="y", "", ")")))&amp;IF($C$2&lt;&gt;"y", "", (IF($A$2&lt;&gt;"y", " (", "±"))&amp;ROUND((STDEV(IF($F$3:$F$1002=$F117, H$3:H$1002))), $D$2)&amp;")")),"")))))</f>
        <v/>
      </c>
      <c r="AD117" s="5" t="str">
        <f t="array" ref="AD117">IF(I$2="n","",IF(ISERROR(STDEV(IF($F$3:$F$1002=$F117, I$3:I$1002))),"",((IF($E117&gt;AD$2,(", "&amp;I$3&amp;" "&amp;FIXED((MIN(IF($F$3:$F$1002=$F117,I$3:I$1002,""))),$B$2)&amp;"–"&amp;FIXED((MAX(IF($F$3:$F$1002=$F117,I$3:I$1002,""))),$B$2)&amp;IF($A$2&lt;&gt;"y", "", " ("&amp;ROUND((AVERAGE(IF($F$3:$F$1002=$F117, I$3:I$1002))), $B$2)&amp;(IF($C$2="y", "", ")")))&amp;IF($C$2&lt;&gt;"y", "", (IF($A$2&lt;&gt;"y", " (", "±"))&amp;ROUND((STDEV(IF($F$3:$F$1002=$F117, I$3:I$1002))), $D$2)&amp;")")),"")))))</f>
        <v/>
      </c>
      <c r="AE117" s="5" t="str">
        <f t="array" ref="AE117">IF(J$2="n","",IF(ISERROR(STDEV(IF($F$3:$F$1002=$F117, J$3:J$1002))),"",((IF($E117&gt;AE$2,(", "&amp;J$3&amp;" "&amp;FIXED((MIN(IF($F$3:$F$1002=$F117,J$3:J$1002,""))),$B$2)&amp;"–"&amp;FIXED((MAX(IF($F$3:$F$1002=$F117,J$3:J$1002,""))),$B$2)&amp;IF($A$2&lt;&gt;"y", "", " ("&amp;ROUND((AVERAGE(IF($F$3:$F$1002=$F117, J$3:J$1002))), $B$2)&amp;(IF($C$2="y", "", ")")))&amp;IF($C$2&lt;&gt;"y", "", (IF($A$2&lt;&gt;"y", " (", "±"))&amp;ROUND((STDEV(IF($F$3:$F$1002=$F117, J$3:J$1002))), $D$2)&amp;")")),"")))))</f>
        <v/>
      </c>
      <c r="AF117" s="5" t="str">
        <f t="array" ref="AF117">IF(K$2="n","",IF(ISERROR(STDEV(IF($F$3:$F$1002=$F117, K$3:K$1002))),"",((IF($E117&gt;AF$2,(", "&amp;K$3&amp;" "&amp;FIXED((MIN(IF($F$3:$F$1002=$F117,K$3:K$1002,""))),$B$2)&amp;"–"&amp;FIXED((MAX(IF($F$3:$F$1002=$F117,K$3:K$1002,""))),$B$2)&amp;IF($A$2&lt;&gt;"y", "", " ("&amp;ROUND((AVERAGE(IF($F$3:$F$1002=$F117, K$3:K$1002))), $B$2)&amp;(IF($C$2="y", "", ")")))&amp;IF($C$2&lt;&gt;"y", "", (IF($A$2&lt;&gt;"y", " (", "±"))&amp;ROUND((STDEV(IF($F$3:$F$1002=$F117, K$3:K$1002))), $D$2)&amp;")")),"")))))</f>
        <v/>
      </c>
      <c r="AG117" s="5" t="str">
        <f t="array" ref="AG117">IF(L$2="n","",IF(ISERROR(STDEV(IF($F$3:$F$1002=$F117, L$3:L$1002))),"",((IF($E117&gt;AG$2,(", "&amp;L$3&amp;" "&amp;FIXED((MIN(IF($F$3:$F$1002=$F117,L$3:L$1002,""))),$B$2)&amp;"–"&amp;FIXED((MAX(IF($F$3:$F$1002=$F117,L$3:L$1002,""))),$B$2)&amp;IF($A$2&lt;&gt;"y", "", " ("&amp;ROUND((AVERAGE(IF($F$3:$F$1002=$F117, L$3:L$1002))), $B$2)&amp;(IF($C$2="y", "", ")")))&amp;IF($C$2&lt;&gt;"y", "", (IF($A$2&lt;&gt;"y", " (", "±"))&amp;ROUND((STDEV(IF($F$3:$F$1002=$F117, L$3:L$1002))), $D$2)&amp;")")),"")))))</f>
        <v/>
      </c>
      <c r="AH117" s="5" t="str">
        <f t="array" ref="AH117">IF(M$2="n","",IF(ISERROR(STDEV(IF($F$3:$F$1002=$F117, M$3:M$1002))),"",((IF($E117&gt;AH$2,(", "&amp;M$3&amp;" "&amp;FIXED((MIN(IF($F$3:$F$1002=$F117,M$3:M$1002,""))),$B$2)&amp;"–"&amp;FIXED((MAX(IF($F$3:$F$1002=$F117,M$3:M$1002,""))),$B$2)&amp;IF($A$2&lt;&gt;"y", "", " ("&amp;ROUND((AVERAGE(IF($F$3:$F$1002=$F117, M$3:M$1002))), $B$2)&amp;(IF($C$2="y", "", ")")))&amp;IF($C$2&lt;&gt;"y", "", (IF($A$2&lt;&gt;"y", " (", "±"))&amp;ROUND((STDEV(IF($F$3:$F$1002=$F117, M$3:M$1002))), $D$2)&amp;")")),"")))))</f>
        <v/>
      </c>
      <c r="AI117" s="5" t="str">
        <f t="array" ref="AI117">IF(N$2="n","",IF(ISERROR(STDEV(IF($F$3:$F$1002=$F117, N$3:N$1002))),"",((IF($E117&gt;AI$2,(", "&amp;N$3&amp;" "&amp;FIXED((MIN(IF($F$3:$F$1002=$F117,N$3:N$1002,""))),$B$2)&amp;"–"&amp;FIXED((MAX(IF($F$3:$F$1002=$F117,N$3:N$1002,""))),$B$2)&amp;IF($A$2&lt;&gt;"y", "", " ("&amp;ROUND((AVERAGE(IF($F$3:$F$1002=$F117, N$3:N$1002))), $B$2)&amp;(IF($C$2="y", "", ")")))&amp;IF($C$2&lt;&gt;"y", "", (IF($A$2&lt;&gt;"y", " (", "±"))&amp;ROUND((STDEV(IF($F$3:$F$1002=$F117, N$3:N$1002))), $D$2)&amp;")")),"")))))</f>
        <v/>
      </c>
      <c r="AJ117" s="5" t="str">
        <f t="array" ref="AJ117">IF(O$2="n","",IF(ISERROR(STDEV(IF($F$3:$F$1002=$F117, O$3:O$1002))),"",((IF($E117&gt;AJ$2,(", "&amp;O$3&amp;" "&amp;FIXED((MIN(IF($F$3:$F$1002=$F117,O$3:O$1002,""))),$B$2)&amp;"–"&amp;FIXED((MAX(IF($F$3:$F$1002=$F117,O$3:O$1002,""))),$B$2)&amp;IF($A$2&lt;&gt;"y", "", " ("&amp;ROUND((AVERAGE(IF($F$3:$F$1002=$F117, O$3:O$1002))), $B$2)&amp;(IF($C$2="y", "", ")")))&amp;IF($C$2&lt;&gt;"y", "", (IF($A$2&lt;&gt;"y", " (", "±"))&amp;ROUND((STDEV(IF($F$3:$F$1002=$F117, O$3:O$1002))), $D$2)&amp;")")),"")))))</f>
        <v/>
      </c>
      <c r="AK117" s="5" t="str">
        <f t="array" ref="AK117">IF(P$2="n","",IF(ISERROR(STDEV(IF($F$3:$F$1002=$F117, P$3:P$1002))),"",((IF($E117&gt;AK$2,(", "&amp;P$3&amp;" "&amp;FIXED((MIN(IF($F$3:$F$1002=$F117,P$3:P$1002,""))),$B$2)&amp;"–"&amp;FIXED((MAX(IF($F$3:$F$1002=$F117,P$3:P$1002,""))),$B$2)&amp;IF($A$2&lt;&gt;"y", "", " ("&amp;ROUND((AVERAGE(IF($F$3:$F$1002=$F117, P$3:P$1002))), $B$2)&amp;(IF($C$2="y", "", ")")))&amp;IF($C$2&lt;&gt;"y", "", (IF($A$2&lt;&gt;"y", " (", "±"))&amp;ROUND((STDEV(IF($F$3:$F$1002=$F117, P$3:P$1002))), $D$2)&amp;")")),"")))))</f>
        <v/>
      </c>
      <c r="AL117" s="5" t="str">
        <f t="array" ref="AL117">IF(Q$2="n","",IF(ISERROR(STDEV(IF($F$3:$F$1002=$F117, Q$3:Q$1002))),"",((IF($E117&gt;AL$2,(", "&amp;Q$3&amp;" "&amp;FIXED((MIN(IF($F$3:$F$1002=$F117,Q$3:Q$1002,""))),$B$2)&amp;"–"&amp;FIXED((MAX(IF($F$3:$F$1002=$F117,Q$3:Q$1002,""))),$B$2)&amp;IF($A$2&lt;&gt;"y", "", " ("&amp;ROUND((AVERAGE(IF($F$3:$F$1002=$F117, Q$3:Q$1002))), $B$2)&amp;(IF($C$2="y", "", ")")))&amp;IF($C$2&lt;&gt;"y", "", (IF($A$2&lt;&gt;"y", " (", "±"))&amp;ROUND((STDEV(IF($F$3:$F$1002=$F117, Q$3:Q$1002))), $D$2)&amp;")")),"")))))</f>
        <v/>
      </c>
      <c r="AM117" s="5" t="str">
        <f t="array" ref="AM117">IF(R$2="n","",IF(ISERROR(STDEV(IF($F$3:$F$1002=$F117, R$3:R$1002))),"",((IF($E117&gt;AM$2,(", "&amp;R$3&amp;" "&amp;FIXED((MIN(IF($F$3:$F$1002=$F117,R$3:R$1002,""))),$B$2)&amp;"–"&amp;FIXED((MAX(IF($F$3:$F$1002=$F117,R$3:R$1002,""))),$B$2)&amp;IF($A$2&lt;&gt;"y", "", " ("&amp;ROUND((AVERAGE(IF($F$3:$F$1002=$F117, R$3:R$1002))), $B$2)&amp;(IF($C$2="y", "", ")")))&amp;IF($C$2&lt;&gt;"y", "", (IF($A$2&lt;&gt;"y", " (", "±"))&amp;ROUND((STDEV(IF($F$3:$F$1002=$F117, R$3:R$1002))), $D$2)&amp;")")),"")))))</f>
        <v/>
      </c>
      <c r="AN117" s="5" t="str">
        <f t="array" ref="AN117">IF(S$2="n","",IF(ISERROR(STDEV(IF($F$3:$F$1002=$F117, S$3:S$1002))),"",((IF($E117&gt;AN$2,(", "&amp;S$3&amp;" "&amp;FIXED((MIN(IF($F$3:$F$1002=$F117,S$3:S$1002,""))),$B$2)&amp;"–"&amp;FIXED((MAX(IF($F$3:$F$1002=$F117,S$3:S$1002,""))),$B$2)&amp;IF($A$2&lt;&gt;"y", "", " ("&amp;ROUND((AVERAGE(IF($F$3:$F$1002=$F117, S$3:S$1002))), $B$2)&amp;(IF($C$2="y", "", ")")))&amp;IF($C$2&lt;&gt;"y", "", (IF($A$2&lt;&gt;"y", " (", "±"))&amp;ROUND((STDEV(IF($F$3:$F$1002=$F117, S$3:S$1002))), $D$2)&amp;")")),"")))))</f>
        <v/>
      </c>
      <c r="AO117" s="5" t="str">
        <f t="array" ref="AO117">IF(T$2="n","",IF(ISERROR(STDEV(IF($F$3:$F$1002=$F117, T$3:T$1002))),"",((IF($E117&gt;AO$2,(", "&amp;T$3&amp;" "&amp;FIXED((MIN(IF($F$3:$F$1002=$F117,T$3:T$1002,""))),$B$2)&amp;"–"&amp;FIXED((MAX(IF($F$3:$F$1002=$F117,T$3:T$1002,""))),$B$2)&amp;IF($A$2&lt;&gt;"y", "", " ("&amp;ROUND((AVERAGE(IF($F$3:$F$1002=$F117, T$3:T$1002))), $B$2)&amp;(IF($C$2="y", "", ")")))&amp;IF($C$2&lt;&gt;"y", "", (IF($A$2&lt;&gt;"y", " (", "±"))&amp;ROUND((STDEV(IF($F$3:$F$1002=$F117, T$3:T$1002))), $D$2)&amp;")")),"")))))</f>
        <v/>
      </c>
      <c r="AP117" s="5" t="str">
        <f t="array" ref="AP117">IF(U$2="n","",IF(ISERROR(STDEV(IF($F$3:$F$1002=$F117, U$3:U$1002))),"",((IF($E117&gt;AP$2,(", "&amp;U$3&amp;" "&amp;FIXED((MIN(IF($F$3:$F$1002=$F117,U$3:U$1002,""))),$B$2)&amp;"–"&amp;FIXED((MAX(IF($F$3:$F$1002=$F117,U$3:U$1002,""))),$B$2)&amp;IF($A$2&lt;&gt;"y", "", " ("&amp;ROUND((AVERAGE(IF($F$3:$F$1002=$F117, U$3:U$1002))), $B$2)&amp;(IF($C$2="y", "", ")")))&amp;IF($C$2&lt;&gt;"y", "", (IF($A$2&lt;&gt;"y", " (", "±"))&amp;ROUND((STDEV(IF($F$3:$F$1002=$F117, U$3:U$1002))), $D$2)&amp;")")),"")))))</f>
        <v/>
      </c>
      <c r="AQ117" s="5" t="str">
        <f t="array" ref="AQ117">IF(V$2="n","",IF(ISERROR(STDEV(IF($F$3:$F$1002=$F117, V$3:V$1002))),"",((IF($E117&gt;AQ$2,(", "&amp;V$3&amp;" "&amp;FIXED((MIN(IF($F$3:$F$1002=$F117,V$3:V$1002,""))),$B$2)&amp;"–"&amp;FIXED((MAX(IF($F$3:$F$1002=$F117,V$3:V$1002,""))),$B$2)&amp;IF($A$2&lt;&gt;"y", "", " ("&amp;ROUND((AVERAGE(IF($F$3:$F$1002=$F117, V$3:V$1002))), $B$2)&amp;(IF($C$2="y", "", ")")))&amp;IF($C$2&lt;&gt;"y", "", (IF($A$2&lt;&gt;"y", " (", "±"))&amp;ROUND((STDEV(IF($F$3:$F$1002=$F117, V$3:V$1002))), $D$2)&amp;")")),"")))))</f>
        <v/>
      </c>
      <c r="AR117" s="5" t="str">
        <f t="array" ref="AR117">IF(W$2="n","",IF(ISERROR(STDEV(IF($F$3:$F$1002=$F117, W$3:W$1002))),"",((IF($E117&gt;AR$2,(", "&amp;W$3&amp;" "&amp;FIXED((MIN(IF($F$3:$F$1002=$F117,W$3:W$1002,""))),$B$2)&amp;"–"&amp;FIXED((MAX(IF($F$3:$F$1002=$F117,W$3:W$1002,""))),$B$2)&amp;IF($A$2&lt;&gt;"y", "", " ("&amp;ROUND((AVERAGE(IF($F$3:$F$1002=$F117, W$3:W$1002))), $B$2)&amp;(IF($C$2="y", "", ")")))&amp;IF($C$2&lt;&gt;"y", "", (IF($A$2&lt;&gt;"y", " (", "±"))&amp;ROUND((STDEV(IF($F$3:$F$1002=$F117, W$3:W$1002))), $D$2)&amp;")")),"")))))</f>
        <v/>
      </c>
      <c r="AS117" s="5" t="str">
        <f t="array" ref="AS117">IF(X$2="n","",IF(ISERROR(STDEV(IF($F$3:$F$1002=$F117, X$3:X$1002))),"",((IF($E117&gt;AS$2,(", "&amp;X$3&amp;" "&amp;FIXED((MIN(IF($F$3:$F$1002=$F117,X$3:X$1002,""))),$B$2)&amp;"–"&amp;FIXED((MAX(IF($F$3:$F$1002=$F117,X$3:X$1002,""))),$B$2)&amp;IF($A$2&lt;&gt;"y", "", " ("&amp;ROUND((AVERAGE(IF($F$3:$F$1002=$F117, X$3:X$1002))), $B$2)&amp;(IF($C$2="y", "", ")")))&amp;IF($C$2&lt;&gt;"y", "", (IF($A$2&lt;&gt;"y", " (", "±"))&amp;ROUND((STDEV(IF($F$3:$F$1002=$F117, X$3:X$1002))), $D$2)&amp;")")),"")))))</f>
        <v/>
      </c>
      <c r="AT117" s="5" t="str">
        <f t="array" ref="AT117">IF(Y$2="n","",IF(ISERROR(STDEV(IF($F$3:$F$1002=$F117, Y$3:Y$1002))),"",((IF($E117&gt;AT$2,(", "&amp;Y$3&amp;" "&amp;FIXED((MIN(IF($F$3:$F$1002=$F117,Y$3:Y$1002,""))),$B$2)&amp;"–"&amp;FIXED((MAX(IF($F$3:$F$1002=$F117,Y$3:Y$1002,""))),$B$2)&amp;IF($A$2&lt;&gt;"y", "", " ("&amp;ROUND((AVERAGE(IF($F$3:$F$1002=$F117, Y$3:Y$1002))), $B$2)&amp;(IF($C$2="y", "", ")")))&amp;IF($C$2&lt;&gt;"y", "", (IF($A$2&lt;&gt;"y", " (", "±"))&amp;ROUND((STDEV(IF($F$3:$F$1002=$F117, Y$3:Y$1002))), $D$2)&amp;")")),"")))))</f>
        <v/>
      </c>
      <c r="AU117" s="5" t="str">
        <f t="array" ref="AU117">IF(Z$2="n","",IF(ISERROR(STDEV(IF($F$3:$F$1002=$F117, Z$3:Z$1002))),"",((IF($E117&gt;AU$2,(", "&amp;Z$3&amp;" "&amp;FIXED((MIN(IF($F$3:$F$1002=$F117,Z$3:Z$1002,""))),$B$2)&amp;"–"&amp;FIXED((MAX(IF($F$3:$F$1002=$F117,Z$3:Z$1002,""))),$B$2)&amp;IF($A$2&lt;&gt;"y", "", " ("&amp;ROUND((AVERAGE(IF($F$3:$F$1002=$F117, Z$3:Z$1002))), $B$2)&amp;(IF($C$2="y", "", ")")))&amp;IF($C$2&lt;&gt;"y", "", (IF($A$2&lt;&gt;"y", " (", "±"))&amp;ROUND((STDEV(IF($F$3:$F$1002=$F117, Z$3:Z$1002))), $D$2)&amp;")")),"")))))</f>
        <v/>
      </c>
      <c r="AV117" s="5" t="str">
        <f t="array" ref="AV117">IF(AA$2="n","",IF(ISERROR(STDEV(IF($F$3:$F$1002=$F117, AA$3:AA$1002))),"",((IF($E117&gt;AV$2,(", "&amp;AA$3&amp;" "&amp;FIXED((MIN(IF($F$3:$F$1002=$F117,AA$3:AA$1002,""))),$B$2)&amp;"–"&amp;FIXED((MAX(IF($F$3:$F$1002=$F117,AA$3:AA$1002,""))),$B$2)&amp;IF($A$2&lt;&gt;"y", "", " ("&amp;ROUND((AVERAGE(IF($F$3:$F$1002=$F117, AA$3:AA$1002))), $B$2)&amp;(IF($C$2="y", "", ")")))&amp;IF($C$2&lt;&gt;"y", "", (IF($A$2&lt;&gt;"y", " (", "±"))&amp;ROUND((STDEV(IF($F$3:$F$1002=$F117, AA$3:AA$1002))), $D$2)&amp;")")),"")))))</f>
        <v/>
      </c>
      <c r="AW117" s="5">
        <f t="shared" si="24"/>
        <v>95</v>
      </c>
      <c r="AX117" s="51" t="str">
        <f t="shared" si="29"/>
        <v/>
      </c>
    </row>
    <row r="118" spans="1:50" s="1" customFormat="1" x14ac:dyDescent="0.2">
      <c r="A118" s="45">
        <f t="shared" si="27"/>
        <v>5</v>
      </c>
      <c r="B118" s="38"/>
      <c r="C118" s="38"/>
      <c r="D118" s="38"/>
      <c r="E118" s="4">
        <f t="shared" si="26"/>
        <v>0</v>
      </c>
      <c r="F118" s="4" t="str">
        <f t="shared" si="21"/>
        <v/>
      </c>
      <c r="G118" s="5">
        <f t="shared" si="22"/>
        <v>0</v>
      </c>
      <c r="H118" s="38"/>
      <c r="I118" s="38"/>
      <c r="J118" s="38"/>
      <c r="K118" s="38"/>
      <c r="L118" s="38"/>
      <c r="M118" s="38"/>
      <c r="N118" s="38"/>
      <c r="O118" s="38"/>
      <c r="P118" s="38"/>
      <c r="Q118" s="38"/>
      <c r="R118" s="38"/>
      <c r="S118" s="38"/>
      <c r="T118" s="38"/>
      <c r="U118" s="38"/>
      <c r="V118" s="38"/>
      <c r="W118" s="38"/>
      <c r="X118" s="38"/>
      <c r="Y118" s="38"/>
      <c r="Z118" s="38"/>
      <c r="AA118" s="38"/>
      <c r="AB118" s="5" t="str">
        <f t="shared" si="28"/>
        <v/>
      </c>
      <c r="AC118" s="5" t="str">
        <f t="array" ref="AC118">IF(H$2="n","",IF(ISERROR(STDEV(IF($F$3:$F$1002=$F118, H$3:H$1002))),"",((IF($E118&gt;AC$2,(H$3&amp;" "&amp;FIXED((MIN(IF($F$3:$F$1002=$F118,H$3:H$1002,""))),$B$2)&amp;"–"&amp;FIXED((MAX(IF($F$3:$F$1002=$F118,H$3:H$1002,""))),$B$2)&amp;IF($A$2&lt;&gt;"y", "", " ("&amp;ROUND((AVERAGE(IF($F$3:$F$1002=$F118, H$3:H$1002))), $B$2)&amp;(IF($C$2="y", "", ")")))&amp;IF($C$2&lt;&gt;"y", "", (IF($A$2&lt;&gt;"y", " (", "±"))&amp;ROUND((STDEV(IF($F$3:$F$1002=$F118, H$3:H$1002))), $D$2)&amp;")")),"")))))</f>
        <v/>
      </c>
      <c r="AD118" s="5" t="str">
        <f t="array" ref="AD118">IF(I$2="n","",IF(ISERROR(STDEV(IF($F$3:$F$1002=$F118, I$3:I$1002))),"",((IF($E118&gt;AD$2,(", "&amp;I$3&amp;" "&amp;FIXED((MIN(IF($F$3:$F$1002=$F118,I$3:I$1002,""))),$B$2)&amp;"–"&amp;FIXED((MAX(IF($F$3:$F$1002=$F118,I$3:I$1002,""))),$B$2)&amp;IF($A$2&lt;&gt;"y", "", " ("&amp;ROUND((AVERAGE(IF($F$3:$F$1002=$F118, I$3:I$1002))), $B$2)&amp;(IF($C$2="y", "", ")")))&amp;IF($C$2&lt;&gt;"y", "", (IF($A$2&lt;&gt;"y", " (", "±"))&amp;ROUND((STDEV(IF($F$3:$F$1002=$F118, I$3:I$1002))), $D$2)&amp;")")),"")))))</f>
        <v/>
      </c>
      <c r="AE118" s="5" t="str">
        <f t="array" ref="AE118">IF(J$2="n","",IF(ISERROR(STDEV(IF($F$3:$F$1002=$F118, J$3:J$1002))),"",((IF($E118&gt;AE$2,(", "&amp;J$3&amp;" "&amp;FIXED((MIN(IF($F$3:$F$1002=$F118,J$3:J$1002,""))),$B$2)&amp;"–"&amp;FIXED((MAX(IF($F$3:$F$1002=$F118,J$3:J$1002,""))),$B$2)&amp;IF($A$2&lt;&gt;"y", "", " ("&amp;ROUND((AVERAGE(IF($F$3:$F$1002=$F118, J$3:J$1002))), $B$2)&amp;(IF($C$2="y", "", ")")))&amp;IF($C$2&lt;&gt;"y", "", (IF($A$2&lt;&gt;"y", " (", "±"))&amp;ROUND((STDEV(IF($F$3:$F$1002=$F118, J$3:J$1002))), $D$2)&amp;")")),"")))))</f>
        <v/>
      </c>
      <c r="AF118" s="5" t="str">
        <f t="array" ref="AF118">IF(K$2="n","",IF(ISERROR(STDEV(IF($F$3:$F$1002=$F118, K$3:K$1002))),"",((IF($E118&gt;AF$2,(", "&amp;K$3&amp;" "&amp;FIXED((MIN(IF($F$3:$F$1002=$F118,K$3:K$1002,""))),$B$2)&amp;"–"&amp;FIXED((MAX(IF($F$3:$F$1002=$F118,K$3:K$1002,""))),$B$2)&amp;IF($A$2&lt;&gt;"y", "", " ("&amp;ROUND((AVERAGE(IF($F$3:$F$1002=$F118, K$3:K$1002))), $B$2)&amp;(IF($C$2="y", "", ")")))&amp;IF($C$2&lt;&gt;"y", "", (IF($A$2&lt;&gt;"y", " (", "±"))&amp;ROUND((STDEV(IF($F$3:$F$1002=$F118, K$3:K$1002))), $D$2)&amp;")")),"")))))</f>
        <v/>
      </c>
      <c r="AG118" s="5" t="str">
        <f t="array" ref="AG118">IF(L$2="n","",IF(ISERROR(STDEV(IF($F$3:$F$1002=$F118, L$3:L$1002))),"",((IF($E118&gt;AG$2,(", "&amp;L$3&amp;" "&amp;FIXED((MIN(IF($F$3:$F$1002=$F118,L$3:L$1002,""))),$B$2)&amp;"–"&amp;FIXED((MAX(IF($F$3:$F$1002=$F118,L$3:L$1002,""))),$B$2)&amp;IF($A$2&lt;&gt;"y", "", " ("&amp;ROUND((AVERAGE(IF($F$3:$F$1002=$F118, L$3:L$1002))), $B$2)&amp;(IF($C$2="y", "", ")")))&amp;IF($C$2&lt;&gt;"y", "", (IF($A$2&lt;&gt;"y", " (", "±"))&amp;ROUND((STDEV(IF($F$3:$F$1002=$F118, L$3:L$1002))), $D$2)&amp;")")),"")))))</f>
        <v/>
      </c>
      <c r="AH118" s="5" t="str">
        <f t="array" ref="AH118">IF(M$2="n","",IF(ISERROR(STDEV(IF($F$3:$F$1002=$F118, M$3:M$1002))),"",((IF($E118&gt;AH$2,(", "&amp;M$3&amp;" "&amp;FIXED((MIN(IF($F$3:$F$1002=$F118,M$3:M$1002,""))),$B$2)&amp;"–"&amp;FIXED((MAX(IF($F$3:$F$1002=$F118,M$3:M$1002,""))),$B$2)&amp;IF($A$2&lt;&gt;"y", "", " ("&amp;ROUND((AVERAGE(IF($F$3:$F$1002=$F118, M$3:M$1002))), $B$2)&amp;(IF($C$2="y", "", ")")))&amp;IF($C$2&lt;&gt;"y", "", (IF($A$2&lt;&gt;"y", " (", "±"))&amp;ROUND((STDEV(IF($F$3:$F$1002=$F118, M$3:M$1002))), $D$2)&amp;")")),"")))))</f>
        <v/>
      </c>
      <c r="AI118" s="5" t="str">
        <f t="array" ref="AI118">IF(N$2="n","",IF(ISERROR(STDEV(IF($F$3:$F$1002=$F118, N$3:N$1002))),"",((IF($E118&gt;AI$2,(", "&amp;N$3&amp;" "&amp;FIXED((MIN(IF($F$3:$F$1002=$F118,N$3:N$1002,""))),$B$2)&amp;"–"&amp;FIXED((MAX(IF($F$3:$F$1002=$F118,N$3:N$1002,""))),$B$2)&amp;IF($A$2&lt;&gt;"y", "", " ("&amp;ROUND((AVERAGE(IF($F$3:$F$1002=$F118, N$3:N$1002))), $B$2)&amp;(IF($C$2="y", "", ")")))&amp;IF($C$2&lt;&gt;"y", "", (IF($A$2&lt;&gt;"y", " (", "±"))&amp;ROUND((STDEV(IF($F$3:$F$1002=$F118, N$3:N$1002))), $D$2)&amp;")")),"")))))</f>
        <v/>
      </c>
      <c r="AJ118" s="5" t="str">
        <f t="array" ref="AJ118">IF(O$2="n","",IF(ISERROR(STDEV(IF($F$3:$F$1002=$F118, O$3:O$1002))),"",((IF($E118&gt;AJ$2,(", "&amp;O$3&amp;" "&amp;FIXED((MIN(IF($F$3:$F$1002=$F118,O$3:O$1002,""))),$B$2)&amp;"–"&amp;FIXED((MAX(IF($F$3:$F$1002=$F118,O$3:O$1002,""))),$B$2)&amp;IF($A$2&lt;&gt;"y", "", " ("&amp;ROUND((AVERAGE(IF($F$3:$F$1002=$F118, O$3:O$1002))), $B$2)&amp;(IF($C$2="y", "", ")")))&amp;IF($C$2&lt;&gt;"y", "", (IF($A$2&lt;&gt;"y", " (", "±"))&amp;ROUND((STDEV(IF($F$3:$F$1002=$F118, O$3:O$1002))), $D$2)&amp;")")),"")))))</f>
        <v/>
      </c>
      <c r="AK118" s="5" t="str">
        <f t="array" ref="AK118">IF(P$2="n","",IF(ISERROR(STDEV(IF($F$3:$F$1002=$F118, P$3:P$1002))),"",((IF($E118&gt;AK$2,(", "&amp;P$3&amp;" "&amp;FIXED((MIN(IF($F$3:$F$1002=$F118,P$3:P$1002,""))),$B$2)&amp;"–"&amp;FIXED((MAX(IF($F$3:$F$1002=$F118,P$3:P$1002,""))),$B$2)&amp;IF($A$2&lt;&gt;"y", "", " ("&amp;ROUND((AVERAGE(IF($F$3:$F$1002=$F118, P$3:P$1002))), $B$2)&amp;(IF($C$2="y", "", ")")))&amp;IF($C$2&lt;&gt;"y", "", (IF($A$2&lt;&gt;"y", " (", "±"))&amp;ROUND((STDEV(IF($F$3:$F$1002=$F118, P$3:P$1002))), $D$2)&amp;")")),"")))))</f>
        <v/>
      </c>
      <c r="AL118" s="5" t="str">
        <f t="array" ref="AL118">IF(Q$2="n","",IF(ISERROR(STDEV(IF($F$3:$F$1002=$F118, Q$3:Q$1002))),"",((IF($E118&gt;AL$2,(", "&amp;Q$3&amp;" "&amp;FIXED((MIN(IF($F$3:$F$1002=$F118,Q$3:Q$1002,""))),$B$2)&amp;"–"&amp;FIXED((MAX(IF($F$3:$F$1002=$F118,Q$3:Q$1002,""))),$B$2)&amp;IF($A$2&lt;&gt;"y", "", " ("&amp;ROUND((AVERAGE(IF($F$3:$F$1002=$F118, Q$3:Q$1002))), $B$2)&amp;(IF($C$2="y", "", ")")))&amp;IF($C$2&lt;&gt;"y", "", (IF($A$2&lt;&gt;"y", " (", "±"))&amp;ROUND((STDEV(IF($F$3:$F$1002=$F118, Q$3:Q$1002))), $D$2)&amp;")")),"")))))</f>
        <v/>
      </c>
      <c r="AM118" s="5" t="str">
        <f t="array" ref="AM118">IF(R$2="n","",IF(ISERROR(STDEV(IF($F$3:$F$1002=$F118, R$3:R$1002))),"",((IF($E118&gt;AM$2,(", "&amp;R$3&amp;" "&amp;FIXED((MIN(IF($F$3:$F$1002=$F118,R$3:R$1002,""))),$B$2)&amp;"–"&amp;FIXED((MAX(IF($F$3:$F$1002=$F118,R$3:R$1002,""))),$B$2)&amp;IF($A$2&lt;&gt;"y", "", " ("&amp;ROUND((AVERAGE(IF($F$3:$F$1002=$F118, R$3:R$1002))), $B$2)&amp;(IF($C$2="y", "", ")")))&amp;IF($C$2&lt;&gt;"y", "", (IF($A$2&lt;&gt;"y", " (", "±"))&amp;ROUND((STDEV(IF($F$3:$F$1002=$F118, R$3:R$1002))), $D$2)&amp;")")),"")))))</f>
        <v/>
      </c>
      <c r="AN118" s="5" t="str">
        <f t="array" ref="AN118">IF(S$2="n","",IF(ISERROR(STDEV(IF($F$3:$F$1002=$F118, S$3:S$1002))),"",((IF($E118&gt;AN$2,(", "&amp;S$3&amp;" "&amp;FIXED((MIN(IF($F$3:$F$1002=$F118,S$3:S$1002,""))),$B$2)&amp;"–"&amp;FIXED((MAX(IF($F$3:$F$1002=$F118,S$3:S$1002,""))),$B$2)&amp;IF($A$2&lt;&gt;"y", "", " ("&amp;ROUND((AVERAGE(IF($F$3:$F$1002=$F118, S$3:S$1002))), $B$2)&amp;(IF($C$2="y", "", ")")))&amp;IF($C$2&lt;&gt;"y", "", (IF($A$2&lt;&gt;"y", " (", "±"))&amp;ROUND((STDEV(IF($F$3:$F$1002=$F118, S$3:S$1002))), $D$2)&amp;")")),"")))))</f>
        <v/>
      </c>
      <c r="AO118" s="5" t="str">
        <f t="array" ref="AO118">IF(T$2="n","",IF(ISERROR(STDEV(IF($F$3:$F$1002=$F118, T$3:T$1002))),"",((IF($E118&gt;AO$2,(", "&amp;T$3&amp;" "&amp;FIXED((MIN(IF($F$3:$F$1002=$F118,T$3:T$1002,""))),$B$2)&amp;"–"&amp;FIXED((MAX(IF($F$3:$F$1002=$F118,T$3:T$1002,""))),$B$2)&amp;IF($A$2&lt;&gt;"y", "", " ("&amp;ROUND((AVERAGE(IF($F$3:$F$1002=$F118, T$3:T$1002))), $B$2)&amp;(IF($C$2="y", "", ")")))&amp;IF($C$2&lt;&gt;"y", "", (IF($A$2&lt;&gt;"y", " (", "±"))&amp;ROUND((STDEV(IF($F$3:$F$1002=$F118, T$3:T$1002))), $D$2)&amp;")")),"")))))</f>
        <v/>
      </c>
      <c r="AP118" s="5" t="str">
        <f t="array" ref="AP118">IF(U$2="n","",IF(ISERROR(STDEV(IF($F$3:$F$1002=$F118, U$3:U$1002))),"",((IF($E118&gt;AP$2,(", "&amp;U$3&amp;" "&amp;FIXED((MIN(IF($F$3:$F$1002=$F118,U$3:U$1002,""))),$B$2)&amp;"–"&amp;FIXED((MAX(IF($F$3:$F$1002=$F118,U$3:U$1002,""))),$B$2)&amp;IF($A$2&lt;&gt;"y", "", " ("&amp;ROUND((AVERAGE(IF($F$3:$F$1002=$F118, U$3:U$1002))), $B$2)&amp;(IF($C$2="y", "", ")")))&amp;IF($C$2&lt;&gt;"y", "", (IF($A$2&lt;&gt;"y", " (", "±"))&amp;ROUND((STDEV(IF($F$3:$F$1002=$F118, U$3:U$1002))), $D$2)&amp;")")),"")))))</f>
        <v/>
      </c>
      <c r="AQ118" s="5" t="str">
        <f t="array" ref="AQ118">IF(V$2="n","",IF(ISERROR(STDEV(IF($F$3:$F$1002=$F118, V$3:V$1002))),"",((IF($E118&gt;AQ$2,(", "&amp;V$3&amp;" "&amp;FIXED((MIN(IF($F$3:$F$1002=$F118,V$3:V$1002,""))),$B$2)&amp;"–"&amp;FIXED((MAX(IF($F$3:$F$1002=$F118,V$3:V$1002,""))),$B$2)&amp;IF($A$2&lt;&gt;"y", "", " ("&amp;ROUND((AVERAGE(IF($F$3:$F$1002=$F118, V$3:V$1002))), $B$2)&amp;(IF($C$2="y", "", ")")))&amp;IF($C$2&lt;&gt;"y", "", (IF($A$2&lt;&gt;"y", " (", "±"))&amp;ROUND((STDEV(IF($F$3:$F$1002=$F118, V$3:V$1002))), $D$2)&amp;")")),"")))))</f>
        <v/>
      </c>
      <c r="AR118" s="5" t="str">
        <f t="array" ref="AR118">IF(W$2="n","",IF(ISERROR(STDEV(IF($F$3:$F$1002=$F118, W$3:W$1002))),"",((IF($E118&gt;AR$2,(", "&amp;W$3&amp;" "&amp;FIXED((MIN(IF($F$3:$F$1002=$F118,W$3:W$1002,""))),$B$2)&amp;"–"&amp;FIXED((MAX(IF($F$3:$F$1002=$F118,W$3:W$1002,""))),$B$2)&amp;IF($A$2&lt;&gt;"y", "", " ("&amp;ROUND((AVERAGE(IF($F$3:$F$1002=$F118, W$3:W$1002))), $B$2)&amp;(IF($C$2="y", "", ")")))&amp;IF($C$2&lt;&gt;"y", "", (IF($A$2&lt;&gt;"y", " (", "±"))&amp;ROUND((STDEV(IF($F$3:$F$1002=$F118, W$3:W$1002))), $D$2)&amp;")")),"")))))</f>
        <v/>
      </c>
      <c r="AS118" s="5" t="str">
        <f t="array" ref="AS118">IF(X$2="n","",IF(ISERROR(STDEV(IF($F$3:$F$1002=$F118, X$3:X$1002))),"",((IF($E118&gt;AS$2,(", "&amp;X$3&amp;" "&amp;FIXED((MIN(IF($F$3:$F$1002=$F118,X$3:X$1002,""))),$B$2)&amp;"–"&amp;FIXED((MAX(IF($F$3:$F$1002=$F118,X$3:X$1002,""))),$B$2)&amp;IF($A$2&lt;&gt;"y", "", " ("&amp;ROUND((AVERAGE(IF($F$3:$F$1002=$F118, X$3:X$1002))), $B$2)&amp;(IF($C$2="y", "", ")")))&amp;IF($C$2&lt;&gt;"y", "", (IF($A$2&lt;&gt;"y", " (", "±"))&amp;ROUND((STDEV(IF($F$3:$F$1002=$F118, X$3:X$1002))), $D$2)&amp;")")),"")))))</f>
        <v/>
      </c>
      <c r="AT118" s="5" t="str">
        <f t="array" ref="AT118">IF(Y$2="n","",IF(ISERROR(STDEV(IF($F$3:$F$1002=$F118, Y$3:Y$1002))),"",((IF($E118&gt;AT$2,(", "&amp;Y$3&amp;" "&amp;FIXED((MIN(IF($F$3:$F$1002=$F118,Y$3:Y$1002,""))),$B$2)&amp;"–"&amp;FIXED((MAX(IF($F$3:$F$1002=$F118,Y$3:Y$1002,""))),$B$2)&amp;IF($A$2&lt;&gt;"y", "", " ("&amp;ROUND((AVERAGE(IF($F$3:$F$1002=$F118, Y$3:Y$1002))), $B$2)&amp;(IF($C$2="y", "", ")")))&amp;IF($C$2&lt;&gt;"y", "", (IF($A$2&lt;&gt;"y", " (", "±"))&amp;ROUND((STDEV(IF($F$3:$F$1002=$F118, Y$3:Y$1002))), $D$2)&amp;")")),"")))))</f>
        <v/>
      </c>
      <c r="AU118" s="5" t="str">
        <f t="array" ref="AU118">IF(Z$2="n","",IF(ISERROR(STDEV(IF($F$3:$F$1002=$F118, Z$3:Z$1002))),"",((IF($E118&gt;AU$2,(", "&amp;Z$3&amp;" "&amp;FIXED((MIN(IF($F$3:$F$1002=$F118,Z$3:Z$1002,""))),$B$2)&amp;"–"&amp;FIXED((MAX(IF($F$3:$F$1002=$F118,Z$3:Z$1002,""))),$B$2)&amp;IF($A$2&lt;&gt;"y", "", " ("&amp;ROUND((AVERAGE(IF($F$3:$F$1002=$F118, Z$3:Z$1002))), $B$2)&amp;(IF($C$2="y", "", ")")))&amp;IF($C$2&lt;&gt;"y", "", (IF($A$2&lt;&gt;"y", " (", "±"))&amp;ROUND((STDEV(IF($F$3:$F$1002=$F118, Z$3:Z$1002))), $D$2)&amp;")")),"")))))</f>
        <v/>
      </c>
      <c r="AV118" s="5" t="str">
        <f t="array" ref="AV118">IF(AA$2="n","",IF(ISERROR(STDEV(IF($F$3:$F$1002=$F118, AA$3:AA$1002))),"",((IF($E118&gt;AV$2,(", "&amp;AA$3&amp;" "&amp;FIXED((MIN(IF($F$3:$F$1002=$F118,AA$3:AA$1002,""))),$B$2)&amp;"–"&amp;FIXED((MAX(IF($F$3:$F$1002=$F118,AA$3:AA$1002,""))),$B$2)&amp;IF($A$2&lt;&gt;"y", "", " ("&amp;ROUND((AVERAGE(IF($F$3:$F$1002=$F118, AA$3:AA$1002))), $B$2)&amp;(IF($C$2="y", "", ")")))&amp;IF($C$2&lt;&gt;"y", "", (IF($A$2&lt;&gt;"y", " (", "±"))&amp;ROUND((STDEV(IF($F$3:$F$1002=$F118, AA$3:AA$1002))), $D$2)&amp;")")),"")))))</f>
        <v/>
      </c>
      <c r="AW118" s="5">
        <f t="shared" si="24"/>
        <v>96</v>
      </c>
      <c r="AX118" s="51" t="str">
        <f t="shared" si="29"/>
        <v/>
      </c>
    </row>
    <row r="119" spans="1:50" s="1" customFormat="1" x14ac:dyDescent="0.2">
      <c r="A119" s="45">
        <f t="shared" si="27"/>
        <v>5</v>
      </c>
      <c r="B119" s="38"/>
      <c r="C119" s="38"/>
      <c r="D119" s="38"/>
      <c r="E119" s="4">
        <f t="shared" si="26"/>
        <v>0</v>
      </c>
      <c r="F119" s="4" t="str">
        <f t="shared" si="21"/>
        <v/>
      </c>
      <c r="G119" s="5">
        <f t="shared" si="22"/>
        <v>0</v>
      </c>
      <c r="H119" s="38"/>
      <c r="I119" s="38"/>
      <c r="J119" s="38"/>
      <c r="K119" s="38"/>
      <c r="L119" s="38"/>
      <c r="M119" s="38"/>
      <c r="N119" s="38"/>
      <c r="O119" s="38"/>
      <c r="P119" s="38"/>
      <c r="Q119" s="38"/>
      <c r="R119" s="38"/>
      <c r="S119" s="38"/>
      <c r="T119" s="38"/>
      <c r="U119" s="38"/>
      <c r="V119" s="38"/>
      <c r="W119" s="38"/>
      <c r="X119" s="38"/>
      <c r="Y119" s="38"/>
      <c r="Z119" s="38"/>
      <c r="AA119" s="38"/>
      <c r="AB119" s="5" t="str">
        <f t="shared" si="28"/>
        <v/>
      </c>
      <c r="AC119" s="5" t="str">
        <f t="array" ref="AC119">IF(H$2="n","",IF(ISERROR(STDEV(IF($F$3:$F$1002=$F119, H$3:H$1002))),"",((IF($E119&gt;AC$2,(H$3&amp;" "&amp;FIXED((MIN(IF($F$3:$F$1002=$F119,H$3:H$1002,""))),$B$2)&amp;"–"&amp;FIXED((MAX(IF($F$3:$F$1002=$F119,H$3:H$1002,""))),$B$2)&amp;IF($A$2&lt;&gt;"y", "", " ("&amp;ROUND((AVERAGE(IF($F$3:$F$1002=$F119, H$3:H$1002))), $B$2)&amp;(IF($C$2="y", "", ")")))&amp;IF($C$2&lt;&gt;"y", "", (IF($A$2&lt;&gt;"y", " (", "±"))&amp;ROUND((STDEV(IF($F$3:$F$1002=$F119, H$3:H$1002))), $D$2)&amp;")")),"")))))</f>
        <v/>
      </c>
      <c r="AD119" s="5" t="str">
        <f t="array" ref="AD119">IF(I$2="n","",IF(ISERROR(STDEV(IF($F$3:$F$1002=$F119, I$3:I$1002))),"",((IF($E119&gt;AD$2,(", "&amp;I$3&amp;" "&amp;FIXED((MIN(IF($F$3:$F$1002=$F119,I$3:I$1002,""))),$B$2)&amp;"–"&amp;FIXED((MAX(IF($F$3:$F$1002=$F119,I$3:I$1002,""))),$B$2)&amp;IF($A$2&lt;&gt;"y", "", " ("&amp;ROUND((AVERAGE(IF($F$3:$F$1002=$F119, I$3:I$1002))), $B$2)&amp;(IF($C$2="y", "", ")")))&amp;IF($C$2&lt;&gt;"y", "", (IF($A$2&lt;&gt;"y", " (", "±"))&amp;ROUND((STDEV(IF($F$3:$F$1002=$F119, I$3:I$1002))), $D$2)&amp;")")),"")))))</f>
        <v/>
      </c>
      <c r="AE119" s="5" t="str">
        <f t="array" ref="AE119">IF(J$2="n","",IF(ISERROR(STDEV(IF($F$3:$F$1002=$F119, J$3:J$1002))),"",((IF($E119&gt;AE$2,(", "&amp;J$3&amp;" "&amp;FIXED((MIN(IF($F$3:$F$1002=$F119,J$3:J$1002,""))),$B$2)&amp;"–"&amp;FIXED((MAX(IF($F$3:$F$1002=$F119,J$3:J$1002,""))),$B$2)&amp;IF($A$2&lt;&gt;"y", "", " ("&amp;ROUND((AVERAGE(IF($F$3:$F$1002=$F119, J$3:J$1002))), $B$2)&amp;(IF($C$2="y", "", ")")))&amp;IF($C$2&lt;&gt;"y", "", (IF($A$2&lt;&gt;"y", " (", "±"))&amp;ROUND((STDEV(IF($F$3:$F$1002=$F119, J$3:J$1002))), $D$2)&amp;")")),"")))))</f>
        <v/>
      </c>
      <c r="AF119" s="5" t="str">
        <f t="array" ref="AF119">IF(K$2="n","",IF(ISERROR(STDEV(IF($F$3:$F$1002=$F119, K$3:K$1002))),"",((IF($E119&gt;AF$2,(", "&amp;K$3&amp;" "&amp;FIXED((MIN(IF($F$3:$F$1002=$F119,K$3:K$1002,""))),$B$2)&amp;"–"&amp;FIXED((MAX(IF($F$3:$F$1002=$F119,K$3:K$1002,""))),$B$2)&amp;IF($A$2&lt;&gt;"y", "", " ("&amp;ROUND((AVERAGE(IF($F$3:$F$1002=$F119, K$3:K$1002))), $B$2)&amp;(IF($C$2="y", "", ")")))&amp;IF($C$2&lt;&gt;"y", "", (IF($A$2&lt;&gt;"y", " (", "±"))&amp;ROUND((STDEV(IF($F$3:$F$1002=$F119, K$3:K$1002))), $D$2)&amp;")")),"")))))</f>
        <v/>
      </c>
      <c r="AG119" s="5" t="str">
        <f t="array" ref="AG119">IF(L$2="n","",IF(ISERROR(STDEV(IF($F$3:$F$1002=$F119, L$3:L$1002))),"",((IF($E119&gt;AG$2,(", "&amp;L$3&amp;" "&amp;FIXED((MIN(IF($F$3:$F$1002=$F119,L$3:L$1002,""))),$B$2)&amp;"–"&amp;FIXED((MAX(IF($F$3:$F$1002=$F119,L$3:L$1002,""))),$B$2)&amp;IF($A$2&lt;&gt;"y", "", " ("&amp;ROUND((AVERAGE(IF($F$3:$F$1002=$F119, L$3:L$1002))), $B$2)&amp;(IF($C$2="y", "", ")")))&amp;IF($C$2&lt;&gt;"y", "", (IF($A$2&lt;&gt;"y", " (", "±"))&amp;ROUND((STDEV(IF($F$3:$F$1002=$F119, L$3:L$1002))), $D$2)&amp;")")),"")))))</f>
        <v/>
      </c>
      <c r="AH119" s="5" t="str">
        <f t="array" ref="AH119">IF(M$2="n","",IF(ISERROR(STDEV(IF($F$3:$F$1002=$F119, M$3:M$1002))),"",((IF($E119&gt;AH$2,(", "&amp;M$3&amp;" "&amp;FIXED((MIN(IF($F$3:$F$1002=$F119,M$3:M$1002,""))),$B$2)&amp;"–"&amp;FIXED((MAX(IF($F$3:$F$1002=$F119,M$3:M$1002,""))),$B$2)&amp;IF($A$2&lt;&gt;"y", "", " ("&amp;ROUND((AVERAGE(IF($F$3:$F$1002=$F119, M$3:M$1002))), $B$2)&amp;(IF($C$2="y", "", ")")))&amp;IF($C$2&lt;&gt;"y", "", (IF($A$2&lt;&gt;"y", " (", "±"))&amp;ROUND((STDEV(IF($F$3:$F$1002=$F119, M$3:M$1002))), $D$2)&amp;")")),"")))))</f>
        <v/>
      </c>
      <c r="AI119" s="5" t="str">
        <f t="array" ref="AI119">IF(N$2="n","",IF(ISERROR(STDEV(IF($F$3:$F$1002=$F119, N$3:N$1002))),"",((IF($E119&gt;AI$2,(", "&amp;N$3&amp;" "&amp;FIXED((MIN(IF($F$3:$F$1002=$F119,N$3:N$1002,""))),$B$2)&amp;"–"&amp;FIXED((MAX(IF($F$3:$F$1002=$F119,N$3:N$1002,""))),$B$2)&amp;IF($A$2&lt;&gt;"y", "", " ("&amp;ROUND((AVERAGE(IF($F$3:$F$1002=$F119, N$3:N$1002))), $B$2)&amp;(IF($C$2="y", "", ")")))&amp;IF($C$2&lt;&gt;"y", "", (IF($A$2&lt;&gt;"y", " (", "±"))&amp;ROUND((STDEV(IF($F$3:$F$1002=$F119, N$3:N$1002))), $D$2)&amp;")")),"")))))</f>
        <v/>
      </c>
      <c r="AJ119" s="5" t="str">
        <f t="array" ref="AJ119">IF(O$2="n","",IF(ISERROR(STDEV(IF($F$3:$F$1002=$F119, O$3:O$1002))),"",((IF($E119&gt;AJ$2,(", "&amp;O$3&amp;" "&amp;FIXED((MIN(IF($F$3:$F$1002=$F119,O$3:O$1002,""))),$B$2)&amp;"–"&amp;FIXED((MAX(IF($F$3:$F$1002=$F119,O$3:O$1002,""))),$B$2)&amp;IF($A$2&lt;&gt;"y", "", " ("&amp;ROUND((AVERAGE(IF($F$3:$F$1002=$F119, O$3:O$1002))), $B$2)&amp;(IF($C$2="y", "", ")")))&amp;IF($C$2&lt;&gt;"y", "", (IF($A$2&lt;&gt;"y", " (", "±"))&amp;ROUND((STDEV(IF($F$3:$F$1002=$F119, O$3:O$1002))), $D$2)&amp;")")),"")))))</f>
        <v/>
      </c>
      <c r="AK119" s="5" t="str">
        <f t="array" ref="AK119">IF(P$2="n","",IF(ISERROR(STDEV(IF($F$3:$F$1002=$F119, P$3:P$1002))),"",((IF($E119&gt;AK$2,(", "&amp;P$3&amp;" "&amp;FIXED((MIN(IF($F$3:$F$1002=$F119,P$3:P$1002,""))),$B$2)&amp;"–"&amp;FIXED((MAX(IF($F$3:$F$1002=$F119,P$3:P$1002,""))),$B$2)&amp;IF($A$2&lt;&gt;"y", "", " ("&amp;ROUND((AVERAGE(IF($F$3:$F$1002=$F119, P$3:P$1002))), $B$2)&amp;(IF($C$2="y", "", ")")))&amp;IF($C$2&lt;&gt;"y", "", (IF($A$2&lt;&gt;"y", " (", "±"))&amp;ROUND((STDEV(IF($F$3:$F$1002=$F119, P$3:P$1002))), $D$2)&amp;")")),"")))))</f>
        <v/>
      </c>
      <c r="AL119" s="5" t="str">
        <f t="array" ref="AL119">IF(Q$2="n","",IF(ISERROR(STDEV(IF($F$3:$F$1002=$F119, Q$3:Q$1002))),"",((IF($E119&gt;AL$2,(", "&amp;Q$3&amp;" "&amp;FIXED((MIN(IF($F$3:$F$1002=$F119,Q$3:Q$1002,""))),$B$2)&amp;"–"&amp;FIXED((MAX(IF($F$3:$F$1002=$F119,Q$3:Q$1002,""))),$B$2)&amp;IF($A$2&lt;&gt;"y", "", " ("&amp;ROUND((AVERAGE(IF($F$3:$F$1002=$F119, Q$3:Q$1002))), $B$2)&amp;(IF($C$2="y", "", ")")))&amp;IF($C$2&lt;&gt;"y", "", (IF($A$2&lt;&gt;"y", " (", "±"))&amp;ROUND((STDEV(IF($F$3:$F$1002=$F119, Q$3:Q$1002))), $D$2)&amp;")")),"")))))</f>
        <v/>
      </c>
      <c r="AM119" s="5" t="str">
        <f t="array" ref="AM119">IF(R$2="n","",IF(ISERROR(STDEV(IF($F$3:$F$1002=$F119, R$3:R$1002))),"",((IF($E119&gt;AM$2,(", "&amp;R$3&amp;" "&amp;FIXED((MIN(IF($F$3:$F$1002=$F119,R$3:R$1002,""))),$B$2)&amp;"–"&amp;FIXED((MAX(IF($F$3:$F$1002=$F119,R$3:R$1002,""))),$B$2)&amp;IF($A$2&lt;&gt;"y", "", " ("&amp;ROUND((AVERAGE(IF($F$3:$F$1002=$F119, R$3:R$1002))), $B$2)&amp;(IF($C$2="y", "", ")")))&amp;IF($C$2&lt;&gt;"y", "", (IF($A$2&lt;&gt;"y", " (", "±"))&amp;ROUND((STDEV(IF($F$3:$F$1002=$F119, R$3:R$1002))), $D$2)&amp;")")),"")))))</f>
        <v/>
      </c>
      <c r="AN119" s="5" t="str">
        <f t="array" ref="AN119">IF(S$2="n","",IF(ISERROR(STDEV(IF($F$3:$F$1002=$F119, S$3:S$1002))),"",((IF($E119&gt;AN$2,(", "&amp;S$3&amp;" "&amp;FIXED((MIN(IF($F$3:$F$1002=$F119,S$3:S$1002,""))),$B$2)&amp;"–"&amp;FIXED((MAX(IF($F$3:$F$1002=$F119,S$3:S$1002,""))),$B$2)&amp;IF($A$2&lt;&gt;"y", "", " ("&amp;ROUND((AVERAGE(IF($F$3:$F$1002=$F119, S$3:S$1002))), $B$2)&amp;(IF($C$2="y", "", ")")))&amp;IF($C$2&lt;&gt;"y", "", (IF($A$2&lt;&gt;"y", " (", "±"))&amp;ROUND((STDEV(IF($F$3:$F$1002=$F119, S$3:S$1002))), $D$2)&amp;")")),"")))))</f>
        <v/>
      </c>
      <c r="AO119" s="5" t="str">
        <f t="array" ref="AO119">IF(T$2="n","",IF(ISERROR(STDEV(IF($F$3:$F$1002=$F119, T$3:T$1002))),"",((IF($E119&gt;AO$2,(", "&amp;T$3&amp;" "&amp;FIXED((MIN(IF($F$3:$F$1002=$F119,T$3:T$1002,""))),$B$2)&amp;"–"&amp;FIXED((MAX(IF($F$3:$F$1002=$F119,T$3:T$1002,""))),$B$2)&amp;IF($A$2&lt;&gt;"y", "", " ("&amp;ROUND((AVERAGE(IF($F$3:$F$1002=$F119, T$3:T$1002))), $B$2)&amp;(IF($C$2="y", "", ")")))&amp;IF($C$2&lt;&gt;"y", "", (IF($A$2&lt;&gt;"y", " (", "±"))&amp;ROUND((STDEV(IF($F$3:$F$1002=$F119, T$3:T$1002))), $D$2)&amp;")")),"")))))</f>
        <v/>
      </c>
      <c r="AP119" s="5" t="str">
        <f t="array" ref="AP119">IF(U$2="n","",IF(ISERROR(STDEV(IF($F$3:$F$1002=$F119, U$3:U$1002))),"",((IF($E119&gt;AP$2,(", "&amp;U$3&amp;" "&amp;FIXED((MIN(IF($F$3:$F$1002=$F119,U$3:U$1002,""))),$B$2)&amp;"–"&amp;FIXED((MAX(IF($F$3:$F$1002=$F119,U$3:U$1002,""))),$B$2)&amp;IF($A$2&lt;&gt;"y", "", " ("&amp;ROUND((AVERAGE(IF($F$3:$F$1002=$F119, U$3:U$1002))), $B$2)&amp;(IF($C$2="y", "", ")")))&amp;IF($C$2&lt;&gt;"y", "", (IF($A$2&lt;&gt;"y", " (", "±"))&amp;ROUND((STDEV(IF($F$3:$F$1002=$F119, U$3:U$1002))), $D$2)&amp;")")),"")))))</f>
        <v/>
      </c>
      <c r="AQ119" s="5" t="str">
        <f t="array" ref="AQ119">IF(V$2="n","",IF(ISERROR(STDEV(IF($F$3:$F$1002=$F119, V$3:V$1002))),"",((IF($E119&gt;AQ$2,(", "&amp;V$3&amp;" "&amp;FIXED((MIN(IF($F$3:$F$1002=$F119,V$3:V$1002,""))),$B$2)&amp;"–"&amp;FIXED((MAX(IF($F$3:$F$1002=$F119,V$3:V$1002,""))),$B$2)&amp;IF($A$2&lt;&gt;"y", "", " ("&amp;ROUND((AVERAGE(IF($F$3:$F$1002=$F119, V$3:V$1002))), $B$2)&amp;(IF($C$2="y", "", ")")))&amp;IF($C$2&lt;&gt;"y", "", (IF($A$2&lt;&gt;"y", " (", "±"))&amp;ROUND((STDEV(IF($F$3:$F$1002=$F119, V$3:V$1002))), $D$2)&amp;")")),"")))))</f>
        <v/>
      </c>
      <c r="AR119" s="5" t="str">
        <f t="array" ref="AR119">IF(W$2="n","",IF(ISERROR(STDEV(IF($F$3:$F$1002=$F119, W$3:W$1002))),"",((IF($E119&gt;AR$2,(", "&amp;W$3&amp;" "&amp;FIXED((MIN(IF($F$3:$F$1002=$F119,W$3:W$1002,""))),$B$2)&amp;"–"&amp;FIXED((MAX(IF($F$3:$F$1002=$F119,W$3:W$1002,""))),$B$2)&amp;IF($A$2&lt;&gt;"y", "", " ("&amp;ROUND((AVERAGE(IF($F$3:$F$1002=$F119, W$3:W$1002))), $B$2)&amp;(IF($C$2="y", "", ")")))&amp;IF($C$2&lt;&gt;"y", "", (IF($A$2&lt;&gt;"y", " (", "±"))&amp;ROUND((STDEV(IF($F$3:$F$1002=$F119, W$3:W$1002))), $D$2)&amp;")")),"")))))</f>
        <v/>
      </c>
      <c r="AS119" s="5" t="str">
        <f t="array" ref="AS119">IF(X$2="n","",IF(ISERROR(STDEV(IF($F$3:$F$1002=$F119, X$3:X$1002))),"",((IF($E119&gt;AS$2,(", "&amp;X$3&amp;" "&amp;FIXED((MIN(IF($F$3:$F$1002=$F119,X$3:X$1002,""))),$B$2)&amp;"–"&amp;FIXED((MAX(IF($F$3:$F$1002=$F119,X$3:X$1002,""))),$B$2)&amp;IF($A$2&lt;&gt;"y", "", " ("&amp;ROUND((AVERAGE(IF($F$3:$F$1002=$F119, X$3:X$1002))), $B$2)&amp;(IF($C$2="y", "", ")")))&amp;IF($C$2&lt;&gt;"y", "", (IF($A$2&lt;&gt;"y", " (", "±"))&amp;ROUND((STDEV(IF($F$3:$F$1002=$F119, X$3:X$1002))), $D$2)&amp;")")),"")))))</f>
        <v/>
      </c>
      <c r="AT119" s="5" t="str">
        <f t="array" ref="AT119">IF(Y$2="n","",IF(ISERROR(STDEV(IF($F$3:$F$1002=$F119, Y$3:Y$1002))),"",((IF($E119&gt;AT$2,(", "&amp;Y$3&amp;" "&amp;FIXED((MIN(IF($F$3:$F$1002=$F119,Y$3:Y$1002,""))),$B$2)&amp;"–"&amp;FIXED((MAX(IF($F$3:$F$1002=$F119,Y$3:Y$1002,""))),$B$2)&amp;IF($A$2&lt;&gt;"y", "", " ("&amp;ROUND((AVERAGE(IF($F$3:$F$1002=$F119, Y$3:Y$1002))), $B$2)&amp;(IF($C$2="y", "", ")")))&amp;IF($C$2&lt;&gt;"y", "", (IF($A$2&lt;&gt;"y", " (", "±"))&amp;ROUND((STDEV(IF($F$3:$F$1002=$F119, Y$3:Y$1002))), $D$2)&amp;")")),"")))))</f>
        <v/>
      </c>
      <c r="AU119" s="5" t="str">
        <f t="array" ref="AU119">IF(Z$2="n","",IF(ISERROR(STDEV(IF($F$3:$F$1002=$F119, Z$3:Z$1002))),"",((IF($E119&gt;AU$2,(", "&amp;Z$3&amp;" "&amp;FIXED((MIN(IF($F$3:$F$1002=$F119,Z$3:Z$1002,""))),$B$2)&amp;"–"&amp;FIXED((MAX(IF($F$3:$F$1002=$F119,Z$3:Z$1002,""))),$B$2)&amp;IF($A$2&lt;&gt;"y", "", " ("&amp;ROUND((AVERAGE(IF($F$3:$F$1002=$F119, Z$3:Z$1002))), $B$2)&amp;(IF($C$2="y", "", ")")))&amp;IF($C$2&lt;&gt;"y", "", (IF($A$2&lt;&gt;"y", " (", "±"))&amp;ROUND((STDEV(IF($F$3:$F$1002=$F119, Z$3:Z$1002))), $D$2)&amp;")")),"")))))</f>
        <v/>
      </c>
      <c r="AV119" s="5" t="str">
        <f t="array" ref="AV119">IF(AA$2="n","",IF(ISERROR(STDEV(IF($F$3:$F$1002=$F119, AA$3:AA$1002))),"",((IF($E119&gt;AV$2,(", "&amp;AA$3&amp;" "&amp;FIXED((MIN(IF($F$3:$F$1002=$F119,AA$3:AA$1002,""))),$B$2)&amp;"–"&amp;FIXED((MAX(IF($F$3:$F$1002=$F119,AA$3:AA$1002,""))),$B$2)&amp;IF($A$2&lt;&gt;"y", "", " ("&amp;ROUND((AVERAGE(IF($F$3:$F$1002=$F119, AA$3:AA$1002))), $B$2)&amp;(IF($C$2="y", "", ")")))&amp;IF($C$2&lt;&gt;"y", "", (IF($A$2&lt;&gt;"y", " (", "±"))&amp;ROUND((STDEV(IF($F$3:$F$1002=$F119, AA$3:AA$1002))), $D$2)&amp;")")),"")))))</f>
        <v/>
      </c>
      <c r="AW119" s="5">
        <f t="shared" si="24"/>
        <v>97</v>
      </c>
      <c r="AX119" s="51" t="str">
        <f t="shared" si="29"/>
        <v/>
      </c>
    </row>
    <row r="120" spans="1:50" s="1" customFormat="1" x14ac:dyDescent="0.2">
      <c r="A120" s="45">
        <f t="shared" si="27"/>
        <v>5</v>
      </c>
      <c r="B120" s="38"/>
      <c r="C120" s="38"/>
      <c r="D120" s="38"/>
      <c r="E120" s="4">
        <f t="shared" si="26"/>
        <v>0</v>
      </c>
      <c r="F120" s="4" t="str">
        <f t="shared" si="21"/>
        <v/>
      </c>
      <c r="G120" s="5">
        <f t="shared" si="22"/>
        <v>0</v>
      </c>
      <c r="H120" s="38"/>
      <c r="I120" s="38"/>
      <c r="J120" s="38"/>
      <c r="K120" s="38"/>
      <c r="L120" s="38"/>
      <c r="M120" s="38"/>
      <c r="N120" s="38"/>
      <c r="O120" s="38"/>
      <c r="P120" s="38"/>
      <c r="Q120" s="38"/>
      <c r="R120" s="38"/>
      <c r="S120" s="38"/>
      <c r="T120" s="38"/>
      <c r="U120" s="38"/>
      <c r="V120" s="38"/>
      <c r="W120" s="38"/>
      <c r="X120" s="38"/>
      <c r="Y120" s="38"/>
      <c r="Z120" s="38"/>
      <c r="AA120" s="38"/>
      <c r="AB120" s="5" t="str">
        <f t="shared" si="28"/>
        <v/>
      </c>
      <c r="AC120" s="5" t="str">
        <f t="array" ref="AC120">IF(H$2="n","",IF(ISERROR(STDEV(IF($F$3:$F$1002=$F120, H$3:H$1002))),"",((IF($E120&gt;AC$2,(H$3&amp;" "&amp;FIXED((MIN(IF($F$3:$F$1002=$F120,H$3:H$1002,""))),$B$2)&amp;"–"&amp;FIXED((MAX(IF($F$3:$F$1002=$F120,H$3:H$1002,""))),$B$2)&amp;IF($A$2&lt;&gt;"y", "", " ("&amp;ROUND((AVERAGE(IF($F$3:$F$1002=$F120, H$3:H$1002))), $B$2)&amp;(IF($C$2="y", "", ")")))&amp;IF($C$2&lt;&gt;"y", "", (IF($A$2&lt;&gt;"y", " (", "±"))&amp;ROUND((STDEV(IF($F$3:$F$1002=$F120, H$3:H$1002))), $D$2)&amp;")")),"")))))</f>
        <v/>
      </c>
      <c r="AD120" s="5" t="str">
        <f t="array" ref="AD120">IF(I$2="n","",IF(ISERROR(STDEV(IF($F$3:$F$1002=$F120, I$3:I$1002))),"",((IF($E120&gt;AD$2,(", "&amp;I$3&amp;" "&amp;FIXED((MIN(IF($F$3:$F$1002=$F120,I$3:I$1002,""))),$B$2)&amp;"–"&amp;FIXED((MAX(IF($F$3:$F$1002=$F120,I$3:I$1002,""))),$B$2)&amp;IF($A$2&lt;&gt;"y", "", " ("&amp;ROUND((AVERAGE(IF($F$3:$F$1002=$F120, I$3:I$1002))), $B$2)&amp;(IF($C$2="y", "", ")")))&amp;IF($C$2&lt;&gt;"y", "", (IF($A$2&lt;&gt;"y", " (", "±"))&amp;ROUND((STDEV(IF($F$3:$F$1002=$F120, I$3:I$1002))), $D$2)&amp;")")),"")))))</f>
        <v/>
      </c>
      <c r="AE120" s="5" t="str">
        <f t="array" ref="AE120">IF(J$2="n","",IF(ISERROR(STDEV(IF($F$3:$F$1002=$F120, J$3:J$1002))),"",((IF($E120&gt;AE$2,(", "&amp;J$3&amp;" "&amp;FIXED((MIN(IF($F$3:$F$1002=$F120,J$3:J$1002,""))),$B$2)&amp;"–"&amp;FIXED((MAX(IF($F$3:$F$1002=$F120,J$3:J$1002,""))),$B$2)&amp;IF($A$2&lt;&gt;"y", "", " ("&amp;ROUND((AVERAGE(IF($F$3:$F$1002=$F120, J$3:J$1002))), $B$2)&amp;(IF($C$2="y", "", ")")))&amp;IF($C$2&lt;&gt;"y", "", (IF($A$2&lt;&gt;"y", " (", "±"))&amp;ROUND((STDEV(IF($F$3:$F$1002=$F120, J$3:J$1002))), $D$2)&amp;")")),"")))))</f>
        <v/>
      </c>
      <c r="AF120" s="5" t="str">
        <f t="array" ref="AF120">IF(K$2="n","",IF(ISERROR(STDEV(IF($F$3:$F$1002=$F120, K$3:K$1002))),"",((IF($E120&gt;AF$2,(", "&amp;K$3&amp;" "&amp;FIXED((MIN(IF($F$3:$F$1002=$F120,K$3:K$1002,""))),$B$2)&amp;"–"&amp;FIXED((MAX(IF($F$3:$F$1002=$F120,K$3:K$1002,""))),$B$2)&amp;IF($A$2&lt;&gt;"y", "", " ("&amp;ROUND((AVERAGE(IF($F$3:$F$1002=$F120, K$3:K$1002))), $B$2)&amp;(IF($C$2="y", "", ")")))&amp;IF($C$2&lt;&gt;"y", "", (IF($A$2&lt;&gt;"y", " (", "±"))&amp;ROUND((STDEV(IF($F$3:$F$1002=$F120, K$3:K$1002))), $D$2)&amp;")")),"")))))</f>
        <v/>
      </c>
      <c r="AG120" s="5" t="str">
        <f t="array" ref="AG120">IF(L$2="n","",IF(ISERROR(STDEV(IF($F$3:$F$1002=$F120, L$3:L$1002))),"",((IF($E120&gt;AG$2,(", "&amp;L$3&amp;" "&amp;FIXED((MIN(IF($F$3:$F$1002=$F120,L$3:L$1002,""))),$B$2)&amp;"–"&amp;FIXED((MAX(IF($F$3:$F$1002=$F120,L$3:L$1002,""))),$B$2)&amp;IF($A$2&lt;&gt;"y", "", " ("&amp;ROUND((AVERAGE(IF($F$3:$F$1002=$F120, L$3:L$1002))), $B$2)&amp;(IF($C$2="y", "", ")")))&amp;IF($C$2&lt;&gt;"y", "", (IF($A$2&lt;&gt;"y", " (", "±"))&amp;ROUND((STDEV(IF($F$3:$F$1002=$F120, L$3:L$1002))), $D$2)&amp;")")),"")))))</f>
        <v/>
      </c>
      <c r="AH120" s="5" t="str">
        <f t="array" ref="AH120">IF(M$2="n","",IF(ISERROR(STDEV(IF($F$3:$F$1002=$F120, M$3:M$1002))),"",((IF($E120&gt;AH$2,(", "&amp;M$3&amp;" "&amp;FIXED((MIN(IF($F$3:$F$1002=$F120,M$3:M$1002,""))),$B$2)&amp;"–"&amp;FIXED((MAX(IF($F$3:$F$1002=$F120,M$3:M$1002,""))),$B$2)&amp;IF($A$2&lt;&gt;"y", "", " ("&amp;ROUND((AVERAGE(IF($F$3:$F$1002=$F120, M$3:M$1002))), $B$2)&amp;(IF($C$2="y", "", ")")))&amp;IF($C$2&lt;&gt;"y", "", (IF($A$2&lt;&gt;"y", " (", "±"))&amp;ROUND((STDEV(IF($F$3:$F$1002=$F120, M$3:M$1002))), $D$2)&amp;")")),"")))))</f>
        <v/>
      </c>
      <c r="AI120" s="5" t="str">
        <f t="array" ref="AI120">IF(N$2="n","",IF(ISERROR(STDEV(IF($F$3:$F$1002=$F120, N$3:N$1002))),"",((IF($E120&gt;AI$2,(", "&amp;N$3&amp;" "&amp;FIXED((MIN(IF($F$3:$F$1002=$F120,N$3:N$1002,""))),$B$2)&amp;"–"&amp;FIXED((MAX(IF($F$3:$F$1002=$F120,N$3:N$1002,""))),$B$2)&amp;IF($A$2&lt;&gt;"y", "", " ("&amp;ROUND((AVERAGE(IF($F$3:$F$1002=$F120, N$3:N$1002))), $B$2)&amp;(IF($C$2="y", "", ")")))&amp;IF($C$2&lt;&gt;"y", "", (IF($A$2&lt;&gt;"y", " (", "±"))&amp;ROUND((STDEV(IF($F$3:$F$1002=$F120, N$3:N$1002))), $D$2)&amp;")")),"")))))</f>
        <v/>
      </c>
      <c r="AJ120" s="5" t="str">
        <f t="array" ref="AJ120">IF(O$2="n","",IF(ISERROR(STDEV(IF($F$3:$F$1002=$F120, O$3:O$1002))),"",((IF($E120&gt;AJ$2,(", "&amp;O$3&amp;" "&amp;FIXED((MIN(IF($F$3:$F$1002=$F120,O$3:O$1002,""))),$B$2)&amp;"–"&amp;FIXED((MAX(IF($F$3:$F$1002=$F120,O$3:O$1002,""))),$B$2)&amp;IF($A$2&lt;&gt;"y", "", " ("&amp;ROUND((AVERAGE(IF($F$3:$F$1002=$F120, O$3:O$1002))), $B$2)&amp;(IF($C$2="y", "", ")")))&amp;IF($C$2&lt;&gt;"y", "", (IF($A$2&lt;&gt;"y", " (", "±"))&amp;ROUND((STDEV(IF($F$3:$F$1002=$F120, O$3:O$1002))), $D$2)&amp;")")),"")))))</f>
        <v/>
      </c>
      <c r="AK120" s="5" t="str">
        <f t="array" ref="AK120">IF(P$2="n","",IF(ISERROR(STDEV(IF($F$3:$F$1002=$F120, P$3:P$1002))),"",((IF($E120&gt;AK$2,(", "&amp;P$3&amp;" "&amp;FIXED((MIN(IF($F$3:$F$1002=$F120,P$3:P$1002,""))),$B$2)&amp;"–"&amp;FIXED((MAX(IF($F$3:$F$1002=$F120,P$3:P$1002,""))),$B$2)&amp;IF($A$2&lt;&gt;"y", "", " ("&amp;ROUND((AVERAGE(IF($F$3:$F$1002=$F120, P$3:P$1002))), $B$2)&amp;(IF($C$2="y", "", ")")))&amp;IF($C$2&lt;&gt;"y", "", (IF($A$2&lt;&gt;"y", " (", "±"))&amp;ROUND((STDEV(IF($F$3:$F$1002=$F120, P$3:P$1002))), $D$2)&amp;")")),"")))))</f>
        <v/>
      </c>
      <c r="AL120" s="5" t="str">
        <f t="array" ref="AL120">IF(Q$2="n","",IF(ISERROR(STDEV(IF($F$3:$F$1002=$F120, Q$3:Q$1002))),"",((IF($E120&gt;AL$2,(", "&amp;Q$3&amp;" "&amp;FIXED((MIN(IF($F$3:$F$1002=$F120,Q$3:Q$1002,""))),$B$2)&amp;"–"&amp;FIXED((MAX(IF($F$3:$F$1002=$F120,Q$3:Q$1002,""))),$B$2)&amp;IF($A$2&lt;&gt;"y", "", " ("&amp;ROUND((AVERAGE(IF($F$3:$F$1002=$F120, Q$3:Q$1002))), $B$2)&amp;(IF($C$2="y", "", ")")))&amp;IF($C$2&lt;&gt;"y", "", (IF($A$2&lt;&gt;"y", " (", "±"))&amp;ROUND((STDEV(IF($F$3:$F$1002=$F120, Q$3:Q$1002))), $D$2)&amp;")")),"")))))</f>
        <v/>
      </c>
      <c r="AM120" s="5" t="str">
        <f t="array" ref="AM120">IF(R$2="n","",IF(ISERROR(STDEV(IF($F$3:$F$1002=$F120, R$3:R$1002))),"",((IF($E120&gt;AM$2,(", "&amp;R$3&amp;" "&amp;FIXED((MIN(IF($F$3:$F$1002=$F120,R$3:R$1002,""))),$B$2)&amp;"–"&amp;FIXED((MAX(IF($F$3:$F$1002=$F120,R$3:R$1002,""))),$B$2)&amp;IF($A$2&lt;&gt;"y", "", " ("&amp;ROUND((AVERAGE(IF($F$3:$F$1002=$F120, R$3:R$1002))), $B$2)&amp;(IF($C$2="y", "", ")")))&amp;IF($C$2&lt;&gt;"y", "", (IF($A$2&lt;&gt;"y", " (", "±"))&amp;ROUND((STDEV(IF($F$3:$F$1002=$F120, R$3:R$1002))), $D$2)&amp;")")),"")))))</f>
        <v/>
      </c>
      <c r="AN120" s="5" t="str">
        <f t="array" ref="AN120">IF(S$2="n","",IF(ISERROR(STDEV(IF($F$3:$F$1002=$F120, S$3:S$1002))),"",((IF($E120&gt;AN$2,(", "&amp;S$3&amp;" "&amp;FIXED((MIN(IF($F$3:$F$1002=$F120,S$3:S$1002,""))),$B$2)&amp;"–"&amp;FIXED((MAX(IF($F$3:$F$1002=$F120,S$3:S$1002,""))),$B$2)&amp;IF($A$2&lt;&gt;"y", "", " ("&amp;ROUND((AVERAGE(IF($F$3:$F$1002=$F120, S$3:S$1002))), $B$2)&amp;(IF($C$2="y", "", ")")))&amp;IF($C$2&lt;&gt;"y", "", (IF($A$2&lt;&gt;"y", " (", "±"))&amp;ROUND((STDEV(IF($F$3:$F$1002=$F120, S$3:S$1002))), $D$2)&amp;")")),"")))))</f>
        <v/>
      </c>
      <c r="AO120" s="5" t="str">
        <f t="array" ref="AO120">IF(T$2="n","",IF(ISERROR(STDEV(IF($F$3:$F$1002=$F120, T$3:T$1002))),"",((IF($E120&gt;AO$2,(", "&amp;T$3&amp;" "&amp;FIXED((MIN(IF($F$3:$F$1002=$F120,T$3:T$1002,""))),$B$2)&amp;"–"&amp;FIXED((MAX(IF($F$3:$F$1002=$F120,T$3:T$1002,""))),$B$2)&amp;IF($A$2&lt;&gt;"y", "", " ("&amp;ROUND((AVERAGE(IF($F$3:$F$1002=$F120, T$3:T$1002))), $B$2)&amp;(IF($C$2="y", "", ")")))&amp;IF($C$2&lt;&gt;"y", "", (IF($A$2&lt;&gt;"y", " (", "±"))&amp;ROUND((STDEV(IF($F$3:$F$1002=$F120, T$3:T$1002))), $D$2)&amp;")")),"")))))</f>
        <v/>
      </c>
      <c r="AP120" s="5" t="str">
        <f t="array" ref="AP120">IF(U$2="n","",IF(ISERROR(STDEV(IF($F$3:$F$1002=$F120, U$3:U$1002))),"",((IF($E120&gt;AP$2,(", "&amp;U$3&amp;" "&amp;FIXED((MIN(IF($F$3:$F$1002=$F120,U$3:U$1002,""))),$B$2)&amp;"–"&amp;FIXED((MAX(IF($F$3:$F$1002=$F120,U$3:U$1002,""))),$B$2)&amp;IF($A$2&lt;&gt;"y", "", " ("&amp;ROUND((AVERAGE(IF($F$3:$F$1002=$F120, U$3:U$1002))), $B$2)&amp;(IF($C$2="y", "", ")")))&amp;IF($C$2&lt;&gt;"y", "", (IF($A$2&lt;&gt;"y", " (", "±"))&amp;ROUND((STDEV(IF($F$3:$F$1002=$F120, U$3:U$1002))), $D$2)&amp;")")),"")))))</f>
        <v/>
      </c>
      <c r="AQ120" s="5" t="str">
        <f t="array" ref="AQ120">IF(V$2="n","",IF(ISERROR(STDEV(IF($F$3:$F$1002=$F120, V$3:V$1002))),"",((IF($E120&gt;AQ$2,(", "&amp;V$3&amp;" "&amp;FIXED((MIN(IF($F$3:$F$1002=$F120,V$3:V$1002,""))),$B$2)&amp;"–"&amp;FIXED((MAX(IF($F$3:$F$1002=$F120,V$3:V$1002,""))),$B$2)&amp;IF($A$2&lt;&gt;"y", "", " ("&amp;ROUND((AVERAGE(IF($F$3:$F$1002=$F120, V$3:V$1002))), $B$2)&amp;(IF($C$2="y", "", ")")))&amp;IF($C$2&lt;&gt;"y", "", (IF($A$2&lt;&gt;"y", " (", "±"))&amp;ROUND((STDEV(IF($F$3:$F$1002=$F120, V$3:V$1002))), $D$2)&amp;")")),"")))))</f>
        <v/>
      </c>
      <c r="AR120" s="5" t="str">
        <f t="array" ref="AR120">IF(W$2="n","",IF(ISERROR(STDEV(IF($F$3:$F$1002=$F120, W$3:W$1002))),"",((IF($E120&gt;AR$2,(", "&amp;W$3&amp;" "&amp;FIXED((MIN(IF($F$3:$F$1002=$F120,W$3:W$1002,""))),$B$2)&amp;"–"&amp;FIXED((MAX(IF($F$3:$F$1002=$F120,W$3:W$1002,""))),$B$2)&amp;IF($A$2&lt;&gt;"y", "", " ("&amp;ROUND((AVERAGE(IF($F$3:$F$1002=$F120, W$3:W$1002))), $B$2)&amp;(IF($C$2="y", "", ")")))&amp;IF($C$2&lt;&gt;"y", "", (IF($A$2&lt;&gt;"y", " (", "±"))&amp;ROUND((STDEV(IF($F$3:$F$1002=$F120, W$3:W$1002))), $D$2)&amp;")")),"")))))</f>
        <v/>
      </c>
      <c r="AS120" s="5" t="str">
        <f t="array" ref="AS120">IF(X$2="n","",IF(ISERROR(STDEV(IF($F$3:$F$1002=$F120, X$3:X$1002))),"",((IF($E120&gt;AS$2,(", "&amp;X$3&amp;" "&amp;FIXED((MIN(IF($F$3:$F$1002=$F120,X$3:X$1002,""))),$B$2)&amp;"–"&amp;FIXED((MAX(IF($F$3:$F$1002=$F120,X$3:X$1002,""))),$B$2)&amp;IF($A$2&lt;&gt;"y", "", " ("&amp;ROUND((AVERAGE(IF($F$3:$F$1002=$F120, X$3:X$1002))), $B$2)&amp;(IF($C$2="y", "", ")")))&amp;IF($C$2&lt;&gt;"y", "", (IF($A$2&lt;&gt;"y", " (", "±"))&amp;ROUND((STDEV(IF($F$3:$F$1002=$F120, X$3:X$1002))), $D$2)&amp;")")),"")))))</f>
        <v/>
      </c>
      <c r="AT120" s="5" t="str">
        <f t="array" ref="AT120">IF(Y$2="n","",IF(ISERROR(STDEV(IF($F$3:$F$1002=$F120, Y$3:Y$1002))),"",((IF($E120&gt;AT$2,(", "&amp;Y$3&amp;" "&amp;FIXED((MIN(IF($F$3:$F$1002=$F120,Y$3:Y$1002,""))),$B$2)&amp;"–"&amp;FIXED((MAX(IF($F$3:$F$1002=$F120,Y$3:Y$1002,""))),$B$2)&amp;IF($A$2&lt;&gt;"y", "", " ("&amp;ROUND((AVERAGE(IF($F$3:$F$1002=$F120, Y$3:Y$1002))), $B$2)&amp;(IF($C$2="y", "", ")")))&amp;IF($C$2&lt;&gt;"y", "", (IF($A$2&lt;&gt;"y", " (", "±"))&amp;ROUND((STDEV(IF($F$3:$F$1002=$F120, Y$3:Y$1002))), $D$2)&amp;")")),"")))))</f>
        <v/>
      </c>
      <c r="AU120" s="5" t="str">
        <f t="array" ref="AU120">IF(Z$2="n","",IF(ISERROR(STDEV(IF($F$3:$F$1002=$F120, Z$3:Z$1002))),"",((IF($E120&gt;AU$2,(", "&amp;Z$3&amp;" "&amp;FIXED((MIN(IF($F$3:$F$1002=$F120,Z$3:Z$1002,""))),$B$2)&amp;"–"&amp;FIXED((MAX(IF($F$3:$F$1002=$F120,Z$3:Z$1002,""))),$B$2)&amp;IF($A$2&lt;&gt;"y", "", " ("&amp;ROUND((AVERAGE(IF($F$3:$F$1002=$F120, Z$3:Z$1002))), $B$2)&amp;(IF($C$2="y", "", ")")))&amp;IF($C$2&lt;&gt;"y", "", (IF($A$2&lt;&gt;"y", " (", "±"))&amp;ROUND((STDEV(IF($F$3:$F$1002=$F120, Z$3:Z$1002))), $D$2)&amp;")")),"")))))</f>
        <v/>
      </c>
      <c r="AV120" s="5" t="str">
        <f t="array" ref="AV120">IF(AA$2="n","",IF(ISERROR(STDEV(IF($F$3:$F$1002=$F120, AA$3:AA$1002))),"",((IF($E120&gt;AV$2,(", "&amp;AA$3&amp;" "&amp;FIXED((MIN(IF($F$3:$F$1002=$F120,AA$3:AA$1002,""))),$B$2)&amp;"–"&amp;FIXED((MAX(IF($F$3:$F$1002=$F120,AA$3:AA$1002,""))),$B$2)&amp;IF($A$2&lt;&gt;"y", "", " ("&amp;ROUND((AVERAGE(IF($F$3:$F$1002=$F120, AA$3:AA$1002))), $B$2)&amp;(IF($C$2="y", "", ")")))&amp;IF($C$2&lt;&gt;"y", "", (IF($A$2&lt;&gt;"y", " (", "±"))&amp;ROUND((STDEV(IF($F$3:$F$1002=$F120, AA$3:AA$1002))), $D$2)&amp;")")),"")))))</f>
        <v/>
      </c>
      <c r="AW120" s="5">
        <f t="shared" si="24"/>
        <v>98</v>
      </c>
      <c r="AX120" s="51" t="str">
        <f t="shared" si="29"/>
        <v/>
      </c>
    </row>
    <row r="121" spans="1:50" s="1" customFormat="1" x14ac:dyDescent="0.2">
      <c r="A121" s="45">
        <f t="shared" si="27"/>
        <v>5</v>
      </c>
      <c r="B121" s="38"/>
      <c r="C121" s="38"/>
      <c r="D121" s="38"/>
      <c r="E121" s="4">
        <f t="shared" si="26"/>
        <v>0</v>
      </c>
      <c r="F121" s="4" t="str">
        <f t="shared" si="21"/>
        <v/>
      </c>
      <c r="G121" s="5">
        <f t="shared" si="22"/>
        <v>0</v>
      </c>
      <c r="H121" s="38"/>
      <c r="I121" s="38"/>
      <c r="J121" s="38"/>
      <c r="K121" s="38"/>
      <c r="L121" s="38"/>
      <c r="M121" s="38"/>
      <c r="N121" s="38"/>
      <c r="O121" s="38"/>
      <c r="P121" s="38"/>
      <c r="Q121" s="38"/>
      <c r="R121" s="38"/>
      <c r="S121" s="38"/>
      <c r="T121" s="38"/>
      <c r="U121" s="38"/>
      <c r="V121" s="38"/>
      <c r="W121" s="38"/>
      <c r="X121" s="38"/>
      <c r="Y121" s="38"/>
      <c r="Z121" s="38"/>
      <c r="AA121" s="38"/>
      <c r="AB121" s="5" t="str">
        <f t="shared" si="28"/>
        <v/>
      </c>
      <c r="AC121" s="5" t="str">
        <f t="array" ref="AC121">IF(H$2="n","",IF(ISERROR(STDEV(IF($F$3:$F$1002=$F121, H$3:H$1002))),"",((IF($E121&gt;AC$2,(H$3&amp;" "&amp;FIXED((MIN(IF($F$3:$F$1002=$F121,H$3:H$1002,""))),$B$2)&amp;"–"&amp;FIXED((MAX(IF($F$3:$F$1002=$F121,H$3:H$1002,""))),$B$2)&amp;IF($A$2&lt;&gt;"y", "", " ("&amp;ROUND((AVERAGE(IF($F$3:$F$1002=$F121, H$3:H$1002))), $B$2)&amp;(IF($C$2="y", "", ")")))&amp;IF($C$2&lt;&gt;"y", "", (IF($A$2&lt;&gt;"y", " (", "±"))&amp;ROUND((STDEV(IF($F$3:$F$1002=$F121, H$3:H$1002))), $D$2)&amp;")")),"")))))</f>
        <v/>
      </c>
      <c r="AD121" s="5" t="str">
        <f t="array" ref="AD121">IF(I$2="n","",IF(ISERROR(STDEV(IF($F$3:$F$1002=$F121, I$3:I$1002))),"",((IF($E121&gt;AD$2,(", "&amp;I$3&amp;" "&amp;FIXED((MIN(IF($F$3:$F$1002=$F121,I$3:I$1002,""))),$B$2)&amp;"–"&amp;FIXED((MAX(IF($F$3:$F$1002=$F121,I$3:I$1002,""))),$B$2)&amp;IF($A$2&lt;&gt;"y", "", " ("&amp;ROUND((AVERAGE(IF($F$3:$F$1002=$F121, I$3:I$1002))), $B$2)&amp;(IF($C$2="y", "", ")")))&amp;IF($C$2&lt;&gt;"y", "", (IF($A$2&lt;&gt;"y", " (", "±"))&amp;ROUND((STDEV(IF($F$3:$F$1002=$F121, I$3:I$1002))), $D$2)&amp;")")),"")))))</f>
        <v/>
      </c>
      <c r="AE121" s="5" t="str">
        <f t="array" ref="AE121">IF(J$2="n","",IF(ISERROR(STDEV(IF($F$3:$F$1002=$F121, J$3:J$1002))),"",((IF($E121&gt;AE$2,(", "&amp;J$3&amp;" "&amp;FIXED((MIN(IF($F$3:$F$1002=$F121,J$3:J$1002,""))),$B$2)&amp;"–"&amp;FIXED((MAX(IF($F$3:$F$1002=$F121,J$3:J$1002,""))),$B$2)&amp;IF($A$2&lt;&gt;"y", "", " ("&amp;ROUND((AVERAGE(IF($F$3:$F$1002=$F121, J$3:J$1002))), $B$2)&amp;(IF($C$2="y", "", ")")))&amp;IF($C$2&lt;&gt;"y", "", (IF($A$2&lt;&gt;"y", " (", "±"))&amp;ROUND((STDEV(IF($F$3:$F$1002=$F121, J$3:J$1002))), $D$2)&amp;")")),"")))))</f>
        <v/>
      </c>
      <c r="AF121" s="5" t="str">
        <f t="array" ref="AF121">IF(K$2="n","",IF(ISERROR(STDEV(IF($F$3:$F$1002=$F121, K$3:K$1002))),"",((IF($E121&gt;AF$2,(", "&amp;K$3&amp;" "&amp;FIXED((MIN(IF($F$3:$F$1002=$F121,K$3:K$1002,""))),$B$2)&amp;"–"&amp;FIXED((MAX(IF($F$3:$F$1002=$F121,K$3:K$1002,""))),$B$2)&amp;IF($A$2&lt;&gt;"y", "", " ("&amp;ROUND((AVERAGE(IF($F$3:$F$1002=$F121, K$3:K$1002))), $B$2)&amp;(IF($C$2="y", "", ")")))&amp;IF($C$2&lt;&gt;"y", "", (IF($A$2&lt;&gt;"y", " (", "±"))&amp;ROUND((STDEV(IF($F$3:$F$1002=$F121, K$3:K$1002))), $D$2)&amp;")")),"")))))</f>
        <v/>
      </c>
      <c r="AG121" s="5" t="str">
        <f t="array" ref="AG121">IF(L$2="n","",IF(ISERROR(STDEV(IF($F$3:$F$1002=$F121, L$3:L$1002))),"",((IF($E121&gt;AG$2,(", "&amp;L$3&amp;" "&amp;FIXED((MIN(IF($F$3:$F$1002=$F121,L$3:L$1002,""))),$B$2)&amp;"–"&amp;FIXED((MAX(IF($F$3:$F$1002=$F121,L$3:L$1002,""))),$B$2)&amp;IF($A$2&lt;&gt;"y", "", " ("&amp;ROUND((AVERAGE(IF($F$3:$F$1002=$F121, L$3:L$1002))), $B$2)&amp;(IF($C$2="y", "", ")")))&amp;IF($C$2&lt;&gt;"y", "", (IF($A$2&lt;&gt;"y", " (", "±"))&amp;ROUND((STDEV(IF($F$3:$F$1002=$F121, L$3:L$1002))), $D$2)&amp;")")),"")))))</f>
        <v/>
      </c>
      <c r="AH121" s="5" t="str">
        <f t="array" ref="AH121">IF(M$2="n","",IF(ISERROR(STDEV(IF($F$3:$F$1002=$F121, M$3:M$1002))),"",((IF($E121&gt;AH$2,(", "&amp;M$3&amp;" "&amp;FIXED((MIN(IF($F$3:$F$1002=$F121,M$3:M$1002,""))),$B$2)&amp;"–"&amp;FIXED((MAX(IF($F$3:$F$1002=$F121,M$3:M$1002,""))),$B$2)&amp;IF($A$2&lt;&gt;"y", "", " ("&amp;ROUND((AVERAGE(IF($F$3:$F$1002=$F121, M$3:M$1002))), $B$2)&amp;(IF($C$2="y", "", ")")))&amp;IF($C$2&lt;&gt;"y", "", (IF($A$2&lt;&gt;"y", " (", "±"))&amp;ROUND((STDEV(IF($F$3:$F$1002=$F121, M$3:M$1002))), $D$2)&amp;")")),"")))))</f>
        <v/>
      </c>
      <c r="AI121" s="5" t="str">
        <f t="array" ref="AI121">IF(N$2="n","",IF(ISERROR(STDEV(IF($F$3:$F$1002=$F121, N$3:N$1002))),"",((IF($E121&gt;AI$2,(", "&amp;N$3&amp;" "&amp;FIXED((MIN(IF($F$3:$F$1002=$F121,N$3:N$1002,""))),$B$2)&amp;"–"&amp;FIXED((MAX(IF($F$3:$F$1002=$F121,N$3:N$1002,""))),$B$2)&amp;IF($A$2&lt;&gt;"y", "", " ("&amp;ROUND((AVERAGE(IF($F$3:$F$1002=$F121, N$3:N$1002))), $B$2)&amp;(IF($C$2="y", "", ")")))&amp;IF($C$2&lt;&gt;"y", "", (IF($A$2&lt;&gt;"y", " (", "±"))&amp;ROUND((STDEV(IF($F$3:$F$1002=$F121, N$3:N$1002))), $D$2)&amp;")")),"")))))</f>
        <v/>
      </c>
      <c r="AJ121" s="5" t="str">
        <f t="array" ref="AJ121">IF(O$2="n","",IF(ISERROR(STDEV(IF($F$3:$F$1002=$F121, O$3:O$1002))),"",((IF($E121&gt;AJ$2,(", "&amp;O$3&amp;" "&amp;FIXED((MIN(IF($F$3:$F$1002=$F121,O$3:O$1002,""))),$B$2)&amp;"–"&amp;FIXED((MAX(IF($F$3:$F$1002=$F121,O$3:O$1002,""))),$B$2)&amp;IF($A$2&lt;&gt;"y", "", " ("&amp;ROUND((AVERAGE(IF($F$3:$F$1002=$F121, O$3:O$1002))), $B$2)&amp;(IF($C$2="y", "", ")")))&amp;IF($C$2&lt;&gt;"y", "", (IF($A$2&lt;&gt;"y", " (", "±"))&amp;ROUND((STDEV(IF($F$3:$F$1002=$F121, O$3:O$1002))), $D$2)&amp;")")),"")))))</f>
        <v/>
      </c>
      <c r="AK121" s="5" t="str">
        <f t="array" ref="AK121">IF(P$2="n","",IF(ISERROR(STDEV(IF($F$3:$F$1002=$F121, P$3:P$1002))),"",((IF($E121&gt;AK$2,(", "&amp;P$3&amp;" "&amp;FIXED((MIN(IF($F$3:$F$1002=$F121,P$3:P$1002,""))),$B$2)&amp;"–"&amp;FIXED((MAX(IF($F$3:$F$1002=$F121,P$3:P$1002,""))),$B$2)&amp;IF($A$2&lt;&gt;"y", "", " ("&amp;ROUND((AVERAGE(IF($F$3:$F$1002=$F121, P$3:P$1002))), $B$2)&amp;(IF($C$2="y", "", ")")))&amp;IF($C$2&lt;&gt;"y", "", (IF($A$2&lt;&gt;"y", " (", "±"))&amp;ROUND((STDEV(IF($F$3:$F$1002=$F121, P$3:P$1002))), $D$2)&amp;")")),"")))))</f>
        <v/>
      </c>
      <c r="AL121" s="5" t="str">
        <f t="array" ref="AL121">IF(Q$2="n","",IF(ISERROR(STDEV(IF($F$3:$F$1002=$F121, Q$3:Q$1002))),"",((IF($E121&gt;AL$2,(", "&amp;Q$3&amp;" "&amp;FIXED((MIN(IF($F$3:$F$1002=$F121,Q$3:Q$1002,""))),$B$2)&amp;"–"&amp;FIXED((MAX(IF($F$3:$F$1002=$F121,Q$3:Q$1002,""))),$B$2)&amp;IF($A$2&lt;&gt;"y", "", " ("&amp;ROUND((AVERAGE(IF($F$3:$F$1002=$F121, Q$3:Q$1002))), $B$2)&amp;(IF($C$2="y", "", ")")))&amp;IF($C$2&lt;&gt;"y", "", (IF($A$2&lt;&gt;"y", " (", "±"))&amp;ROUND((STDEV(IF($F$3:$F$1002=$F121, Q$3:Q$1002))), $D$2)&amp;")")),"")))))</f>
        <v/>
      </c>
      <c r="AM121" s="5" t="str">
        <f t="array" ref="AM121">IF(R$2="n","",IF(ISERROR(STDEV(IF($F$3:$F$1002=$F121, R$3:R$1002))),"",((IF($E121&gt;AM$2,(", "&amp;R$3&amp;" "&amp;FIXED((MIN(IF($F$3:$F$1002=$F121,R$3:R$1002,""))),$B$2)&amp;"–"&amp;FIXED((MAX(IF($F$3:$F$1002=$F121,R$3:R$1002,""))),$B$2)&amp;IF($A$2&lt;&gt;"y", "", " ("&amp;ROUND((AVERAGE(IF($F$3:$F$1002=$F121, R$3:R$1002))), $B$2)&amp;(IF($C$2="y", "", ")")))&amp;IF($C$2&lt;&gt;"y", "", (IF($A$2&lt;&gt;"y", " (", "±"))&amp;ROUND((STDEV(IF($F$3:$F$1002=$F121, R$3:R$1002))), $D$2)&amp;")")),"")))))</f>
        <v/>
      </c>
      <c r="AN121" s="5" t="str">
        <f t="array" ref="AN121">IF(S$2="n","",IF(ISERROR(STDEV(IF($F$3:$F$1002=$F121, S$3:S$1002))),"",((IF($E121&gt;AN$2,(", "&amp;S$3&amp;" "&amp;FIXED((MIN(IF($F$3:$F$1002=$F121,S$3:S$1002,""))),$B$2)&amp;"–"&amp;FIXED((MAX(IF($F$3:$F$1002=$F121,S$3:S$1002,""))),$B$2)&amp;IF($A$2&lt;&gt;"y", "", " ("&amp;ROUND((AVERAGE(IF($F$3:$F$1002=$F121, S$3:S$1002))), $B$2)&amp;(IF($C$2="y", "", ")")))&amp;IF($C$2&lt;&gt;"y", "", (IF($A$2&lt;&gt;"y", " (", "±"))&amp;ROUND((STDEV(IF($F$3:$F$1002=$F121, S$3:S$1002))), $D$2)&amp;")")),"")))))</f>
        <v/>
      </c>
      <c r="AO121" s="5" t="str">
        <f t="array" ref="AO121">IF(T$2="n","",IF(ISERROR(STDEV(IF($F$3:$F$1002=$F121, T$3:T$1002))),"",((IF($E121&gt;AO$2,(", "&amp;T$3&amp;" "&amp;FIXED((MIN(IF($F$3:$F$1002=$F121,T$3:T$1002,""))),$B$2)&amp;"–"&amp;FIXED((MAX(IF($F$3:$F$1002=$F121,T$3:T$1002,""))),$B$2)&amp;IF($A$2&lt;&gt;"y", "", " ("&amp;ROUND((AVERAGE(IF($F$3:$F$1002=$F121, T$3:T$1002))), $B$2)&amp;(IF($C$2="y", "", ")")))&amp;IF($C$2&lt;&gt;"y", "", (IF($A$2&lt;&gt;"y", " (", "±"))&amp;ROUND((STDEV(IF($F$3:$F$1002=$F121, T$3:T$1002))), $D$2)&amp;")")),"")))))</f>
        <v/>
      </c>
      <c r="AP121" s="5" t="str">
        <f t="array" ref="AP121">IF(U$2="n","",IF(ISERROR(STDEV(IF($F$3:$F$1002=$F121, U$3:U$1002))),"",((IF($E121&gt;AP$2,(", "&amp;U$3&amp;" "&amp;FIXED((MIN(IF($F$3:$F$1002=$F121,U$3:U$1002,""))),$B$2)&amp;"–"&amp;FIXED((MAX(IF($F$3:$F$1002=$F121,U$3:U$1002,""))),$B$2)&amp;IF($A$2&lt;&gt;"y", "", " ("&amp;ROUND((AVERAGE(IF($F$3:$F$1002=$F121, U$3:U$1002))), $B$2)&amp;(IF($C$2="y", "", ")")))&amp;IF($C$2&lt;&gt;"y", "", (IF($A$2&lt;&gt;"y", " (", "±"))&amp;ROUND((STDEV(IF($F$3:$F$1002=$F121, U$3:U$1002))), $D$2)&amp;")")),"")))))</f>
        <v/>
      </c>
      <c r="AQ121" s="5" t="str">
        <f t="array" ref="AQ121">IF(V$2="n","",IF(ISERROR(STDEV(IF($F$3:$F$1002=$F121, V$3:V$1002))),"",((IF($E121&gt;AQ$2,(", "&amp;V$3&amp;" "&amp;FIXED((MIN(IF($F$3:$F$1002=$F121,V$3:V$1002,""))),$B$2)&amp;"–"&amp;FIXED((MAX(IF($F$3:$F$1002=$F121,V$3:V$1002,""))),$B$2)&amp;IF($A$2&lt;&gt;"y", "", " ("&amp;ROUND((AVERAGE(IF($F$3:$F$1002=$F121, V$3:V$1002))), $B$2)&amp;(IF($C$2="y", "", ")")))&amp;IF($C$2&lt;&gt;"y", "", (IF($A$2&lt;&gt;"y", " (", "±"))&amp;ROUND((STDEV(IF($F$3:$F$1002=$F121, V$3:V$1002))), $D$2)&amp;")")),"")))))</f>
        <v/>
      </c>
      <c r="AR121" s="5" t="str">
        <f t="array" ref="AR121">IF(W$2="n","",IF(ISERROR(STDEV(IF($F$3:$F$1002=$F121, W$3:W$1002))),"",((IF($E121&gt;AR$2,(", "&amp;W$3&amp;" "&amp;FIXED((MIN(IF($F$3:$F$1002=$F121,W$3:W$1002,""))),$B$2)&amp;"–"&amp;FIXED((MAX(IF($F$3:$F$1002=$F121,W$3:W$1002,""))),$B$2)&amp;IF($A$2&lt;&gt;"y", "", " ("&amp;ROUND((AVERAGE(IF($F$3:$F$1002=$F121, W$3:W$1002))), $B$2)&amp;(IF($C$2="y", "", ")")))&amp;IF($C$2&lt;&gt;"y", "", (IF($A$2&lt;&gt;"y", " (", "±"))&amp;ROUND((STDEV(IF($F$3:$F$1002=$F121, W$3:W$1002))), $D$2)&amp;")")),"")))))</f>
        <v/>
      </c>
      <c r="AS121" s="5" t="str">
        <f t="array" ref="AS121">IF(X$2="n","",IF(ISERROR(STDEV(IF($F$3:$F$1002=$F121, X$3:X$1002))),"",((IF($E121&gt;AS$2,(", "&amp;X$3&amp;" "&amp;FIXED((MIN(IF($F$3:$F$1002=$F121,X$3:X$1002,""))),$B$2)&amp;"–"&amp;FIXED((MAX(IF($F$3:$F$1002=$F121,X$3:X$1002,""))),$B$2)&amp;IF($A$2&lt;&gt;"y", "", " ("&amp;ROUND((AVERAGE(IF($F$3:$F$1002=$F121, X$3:X$1002))), $B$2)&amp;(IF($C$2="y", "", ")")))&amp;IF($C$2&lt;&gt;"y", "", (IF($A$2&lt;&gt;"y", " (", "±"))&amp;ROUND((STDEV(IF($F$3:$F$1002=$F121, X$3:X$1002))), $D$2)&amp;")")),"")))))</f>
        <v/>
      </c>
      <c r="AT121" s="5" t="str">
        <f t="array" ref="AT121">IF(Y$2="n","",IF(ISERROR(STDEV(IF($F$3:$F$1002=$F121, Y$3:Y$1002))),"",((IF($E121&gt;AT$2,(", "&amp;Y$3&amp;" "&amp;FIXED((MIN(IF($F$3:$F$1002=$F121,Y$3:Y$1002,""))),$B$2)&amp;"–"&amp;FIXED((MAX(IF($F$3:$F$1002=$F121,Y$3:Y$1002,""))),$B$2)&amp;IF($A$2&lt;&gt;"y", "", " ("&amp;ROUND((AVERAGE(IF($F$3:$F$1002=$F121, Y$3:Y$1002))), $B$2)&amp;(IF($C$2="y", "", ")")))&amp;IF($C$2&lt;&gt;"y", "", (IF($A$2&lt;&gt;"y", " (", "±"))&amp;ROUND((STDEV(IF($F$3:$F$1002=$F121, Y$3:Y$1002))), $D$2)&amp;")")),"")))))</f>
        <v/>
      </c>
      <c r="AU121" s="5" t="str">
        <f t="array" ref="AU121">IF(Z$2="n","",IF(ISERROR(STDEV(IF($F$3:$F$1002=$F121, Z$3:Z$1002))),"",((IF($E121&gt;AU$2,(", "&amp;Z$3&amp;" "&amp;FIXED((MIN(IF($F$3:$F$1002=$F121,Z$3:Z$1002,""))),$B$2)&amp;"–"&amp;FIXED((MAX(IF($F$3:$F$1002=$F121,Z$3:Z$1002,""))),$B$2)&amp;IF($A$2&lt;&gt;"y", "", " ("&amp;ROUND((AVERAGE(IF($F$3:$F$1002=$F121, Z$3:Z$1002))), $B$2)&amp;(IF($C$2="y", "", ")")))&amp;IF($C$2&lt;&gt;"y", "", (IF($A$2&lt;&gt;"y", " (", "±"))&amp;ROUND((STDEV(IF($F$3:$F$1002=$F121, Z$3:Z$1002))), $D$2)&amp;")")),"")))))</f>
        <v/>
      </c>
      <c r="AV121" s="5" t="str">
        <f t="array" ref="AV121">IF(AA$2="n","",IF(ISERROR(STDEV(IF($F$3:$F$1002=$F121, AA$3:AA$1002))),"",((IF($E121&gt;AV$2,(", "&amp;AA$3&amp;" "&amp;FIXED((MIN(IF($F$3:$F$1002=$F121,AA$3:AA$1002,""))),$B$2)&amp;"–"&amp;FIXED((MAX(IF($F$3:$F$1002=$F121,AA$3:AA$1002,""))),$B$2)&amp;IF($A$2&lt;&gt;"y", "", " ("&amp;ROUND((AVERAGE(IF($F$3:$F$1002=$F121, AA$3:AA$1002))), $B$2)&amp;(IF($C$2="y", "", ")")))&amp;IF($C$2&lt;&gt;"y", "", (IF($A$2&lt;&gt;"y", " (", "±"))&amp;ROUND((STDEV(IF($F$3:$F$1002=$F121, AA$3:AA$1002))), $D$2)&amp;")")),"")))))</f>
        <v/>
      </c>
      <c r="AW121" s="5">
        <f t="shared" si="24"/>
        <v>99</v>
      </c>
      <c r="AX121" s="51" t="str">
        <f t="shared" si="29"/>
        <v/>
      </c>
    </row>
    <row r="122" spans="1:50" s="1" customFormat="1" x14ac:dyDescent="0.2">
      <c r="A122" s="45">
        <f t="shared" si="27"/>
        <v>5</v>
      </c>
      <c r="B122" s="38"/>
      <c r="C122" s="38"/>
      <c r="D122" s="38"/>
      <c r="E122" s="4">
        <f t="shared" si="26"/>
        <v>0</v>
      </c>
      <c r="F122" s="4" t="str">
        <f t="shared" si="21"/>
        <v/>
      </c>
      <c r="G122" s="5">
        <f t="shared" si="22"/>
        <v>0</v>
      </c>
      <c r="H122" s="38"/>
      <c r="I122" s="38"/>
      <c r="J122" s="38"/>
      <c r="K122" s="38"/>
      <c r="L122" s="38"/>
      <c r="M122" s="38"/>
      <c r="N122" s="38"/>
      <c r="O122" s="38"/>
      <c r="P122" s="38"/>
      <c r="Q122" s="38"/>
      <c r="R122" s="38"/>
      <c r="S122" s="38"/>
      <c r="T122" s="38"/>
      <c r="U122" s="38"/>
      <c r="V122" s="38"/>
      <c r="W122" s="38"/>
      <c r="X122" s="38"/>
      <c r="Y122" s="38"/>
      <c r="Z122" s="38"/>
      <c r="AA122" s="38"/>
      <c r="AB122" s="5" t="str">
        <f t="shared" si="28"/>
        <v/>
      </c>
      <c r="AC122" s="5" t="str">
        <f t="array" ref="AC122">IF(H$2="n","",IF(ISERROR(STDEV(IF($F$3:$F$1002=$F122, H$3:H$1002))),"",((IF($E122&gt;AC$2,(H$3&amp;" "&amp;FIXED((MIN(IF($F$3:$F$1002=$F122,H$3:H$1002,""))),$B$2)&amp;"–"&amp;FIXED((MAX(IF($F$3:$F$1002=$F122,H$3:H$1002,""))),$B$2)&amp;IF($A$2&lt;&gt;"y", "", " ("&amp;ROUND((AVERAGE(IF($F$3:$F$1002=$F122, H$3:H$1002))), $B$2)&amp;(IF($C$2="y", "", ")")))&amp;IF($C$2&lt;&gt;"y", "", (IF($A$2&lt;&gt;"y", " (", "±"))&amp;ROUND((STDEV(IF($F$3:$F$1002=$F122, H$3:H$1002))), $D$2)&amp;")")),"")))))</f>
        <v/>
      </c>
      <c r="AD122" s="5" t="str">
        <f t="array" ref="AD122">IF(I$2="n","",IF(ISERROR(STDEV(IF($F$3:$F$1002=$F122, I$3:I$1002))),"",((IF($E122&gt;AD$2,(", "&amp;I$3&amp;" "&amp;FIXED((MIN(IF($F$3:$F$1002=$F122,I$3:I$1002,""))),$B$2)&amp;"–"&amp;FIXED((MAX(IF($F$3:$F$1002=$F122,I$3:I$1002,""))),$B$2)&amp;IF($A$2&lt;&gt;"y", "", " ("&amp;ROUND((AVERAGE(IF($F$3:$F$1002=$F122, I$3:I$1002))), $B$2)&amp;(IF($C$2="y", "", ")")))&amp;IF($C$2&lt;&gt;"y", "", (IF($A$2&lt;&gt;"y", " (", "±"))&amp;ROUND((STDEV(IF($F$3:$F$1002=$F122, I$3:I$1002))), $D$2)&amp;")")),"")))))</f>
        <v/>
      </c>
      <c r="AE122" s="5" t="str">
        <f t="array" ref="AE122">IF(J$2="n","",IF(ISERROR(STDEV(IF($F$3:$F$1002=$F122, J$3:J$1002))),"",((IF($E122&gt;AE$2,(", "&amp;J$3&amp;" "&amp;FIXED((MIN(IF($F$3:$F$1002=$F122,J$3:J$1002,""))),$B$2)&amp;"–"&amp;FIXED((MAX(IF($F$3:$F$1002=$F122,J$3:J$1002,""))),$B$2)&amp;IF($A$2&lt;&gt;"y", "", " ("&amp;ROUND((AVERAGE(IF($F$3:$F$1002=$F122, J$3:J$1002))), $B$2)&amp;(IF($C$2="y", "", ")")))&amp;IF($C$2&lt;&gt;"y", "", (IF($A$2&lt;&gt;"y", " (", "±"))&amp;ROUND((STDEV(IF($F$3:$F$1002=$F122, J$3:J$1002))), $D$2)&amp;")")),"")))))</f>
        <v/>
      </c>
      <c r="AF122" s="5" t="str">
        <f t="array" ref="AF122">IF(K$2="n","",IF(ISERROR(STDEV(IF($F$3:$F$1002=$F122, K$3:K$1002))),"",((IF($E122&gt;AF$2,(", "&amp;K$3&amp;" "&amp;FIXED((MIN(IF($F$3:$F$1002=$F122,K$3:K$1002,""))),$B$2)&amp;"–"&amp;FIXED((MAX(IF($F$3:$F$1002=$F122,K$3:K$1002,""))),$B$2)&amp;IF($A$2&lt;&gt;"y", "", " ("&amp;ROUND((AVERAGE(IF($F$3:$F$1002=$F122, K$3:K$1002))), $B$2)&amp;(IF($C$2="y", "", ")")))&amp;IF($C$2&lt;&gt;"y", "", (IF($A$2&lt;&gt;"y", " (", "±"))&amp;ROUND((STDEV(IF($F$3:$F$1002=$F122, K$3:K$1002))), $D$2)&amp;")")),"")))))</f>
        <v/>
      </c>
      <c r="AG122" s="5" t="str">
        <f t="array" ref="AG122">IF(L$2="n","",IF(ISERROR(STDEV(IF($F$3:$F$1002=$F122, L$3:L$1002))),"",((IF($E122&gt;AG$2,(", "&amp;L$3&amp;" "&amp;FIXED((MIN(IF($F$3:$F$1002=$F122,L$3:L$1002,""))),$B$2)&amp;"–"&amp;FIXED((MAX(IF($F$3:$F$1002=$F122,L$3:L$1002,""))),$B$2)&amp;IF($A$2&lt;&gt;"y", "", " ("&amp;ROUND((AVERAGE(IF($F$3:$F$1002=$F122, L$3:L$1002))), $B$2)&amp;(IF($C$2="y", "", ")")))&amp;IF($C$2&lt;&gt;"y", "", (IF($A$2&lt;&gt;"y", " (", "±"))&amp;ROUND((STDEV(IF($F$3:$F$1002=$F122, L$3:L$1002))), $D$2)&amp;")")),"")))))</f>
        <v/>
      </c>
      <c r="AH122" s="5" t="str">
        <f t="array" ref="AH122">IF(M$2="n","",IF(ISERROR(STDEV(IF($F$3:$F$1002=$F122, M$3:M$1002))),"",((IF($E122&gt;AH$2,(", "&amp;M$3&amp;" "&amp;FIXED((MIN(IF($F$3:$F$1002=$F122,M$3:M$1002,""))),$B$2)&amp;"–"&amp;FIXED((MAX(IF($F$3:$F$1002=$F122,M$3:M$1002,""))),$B$2)&amp;IF($A$2&lt;&gt;"y", "", " ("&amp;ROUND((AVERAGE(IF($F$3:$F$1002=$F122, M$3:M$1002))), $B$2)&amp;(IF($C$2="y", "", ")")))&amp;IF($C$2&lt;&gt;"y", "", (IF($A$2&lt;&gt;"y", " (", "±"))&amp;ROUND((STDEV(IF($F$3:$F$1002=$F122, M$3:M$1002))), $D$2)&amp;")")),"")))))</f>
        <v/>
      </c>
      <c r="AI122" s="5" t="str">
        <f t="array" ref="AI122">IF(N$2="n","",IF(ISERROR(STDEV(IF($F$3:$F$1002=$F122, N$3:N$1002))),"",((IF($E122&gt;AI$2,(", "&amp;N$3&amp;" "&amp;FIXED((MIN(IF($F$3:$F$1002=$F122,N$3:N$1002,""))),$B$2)&amp;"–"&amp;FIXED((MAX(IF($F$3:$F$1002=$F122,N$3:N$1002,""))),$B$2)&amp;IF($A$2&lt;&gt;"y", "", " ("&amp;ROUND((AVERAGE(IF($F$3:$F$1002=$F122, N$3:N$1002))), $B$2)&amp;(IF($C$2="y", "", ")")))&amp;IF($C$2&lt;&gt;"y", "", (IF($A$2&lt;&gt;"y", " (", "±"))&amp;ROUND((STDEV(IF($F$3:$F$1002=$F122, N$3:N$1002))), $D$2)&amp;")")),"")))))</f>
        <v/>
      </c>
      <c r="AJ122" s="5" t="str">
        <f t="array" ref="AJ122">IF(O$2="n","",IF(ISERROR(STDEV(IF($F$3:$F$1002=$F122, O$3:O$1002))),"",((IF($E122&gt;AJ$2,(", "&amp;O$3&amp;" "&amp;FIXED((MIN(IF($F$3:$F$1002=$F122,O$3:O$1002,""))),$B$2)&amp;"–"&amp;FIXED((MAX(IF($F$3:$F$1002=$F122,O$3:O$1002,""))),$B$2)&amp;IF($A$2&lt;&gt;"y", "", " ("&amp;ROUND((AVERAGE(IF($F$3:$F$1002=$F122, O$3:O$1002))), $B$2)&amp;(IF($C$2="y", "", ")")))&amp;IF($C$2&lt;&gt;"y", "", (IF($A$2&lt;&gt;"y", " (", "±"))&amp;ROUND((STDEV(IF($F$3:$F$1002=$F122, O$3:O$1002))), $D$2)&amp;")")),"")))))</f>
        <v/>
      </c>
      <c r="AK122" s="5" t="str">
        <f t="array" ref="AK122">IF(P$2="n","",IF(ISERROR(STDEV(IF($F$3:$F$1002=$F122, P$3:P$1002))),"",((IF($E122&gt;AK$2,(", "&amp;P$3&amp;" "&amp;FIXED((MIN(IF($F$3:$F$1002=$F122,P$3:P$1002,""))),$B$2)&amp;"–"&amp;FIXED((MAX(IF($F$3:$F$1002=$F122,P$3:P$1002,""))),$B$2)&amp;IF($A$2&lt;&gt;"y", "", " ("&amp;ROUND((AVERAGE(IF($F$3:$F$1002=$F122, P$3:P$1002))), $B$2)&amp;(IF($C$2="y", "", ")")))&amp;IF($C$2&lt;&gt;"y", "", (IF($A$2&lt;&gt;"y", " (", "±"))&amp;ROUND((STDEV(IF($F$3:$F$1002=$F122, P$3:P$1002))), $D$2)&amp;")")),"")))))</f>
        <v/>
      </c>
      <c r="AL122" s="5" t="str">
        <f t="array" ref="AL122">IF(Q$2="n","",IF(ISERROR(STDEV(IF($F$3:$F$1002=$F122, Q$3:Q$1002))),"",((IF($E122&gt;AL$2,(", "&amp;Q$3&amp;" "&amp;FIXED((MIN(IF($F$3:$F$1002=$F122,Q$3:Q$1002,""))),$B$2)&amp;"–"&amp;FIXED((MAX(IF($F$3:$F$1002=$F122,Q$3:Q$1002,""))),$B$2)&amp;IF($A$2&lt;&gt;"y", "", " ("&amp;ROUND((AVERAGE(IF($F$3:$F$1002=$F122, Q$3:Q$1002))), $B$2)&amp;(IF($C$2="y", "", ")")))&amp;IF($C$2&lt;&gt;"y", "", (IF($A$2&lt;&gt;"y", " (", "±"))&amp;ROUND((STDEV(IF($F$3:$F$1002=$F122, Q$3:Q$1002))), $D$2)&amp;")")),"")))))</f>
        <v/>
      </c>
      <c r="AM122" s="5" t="str">
        <f t="array" ref="AM122">IF(R$2="n","",IF(ISERROR(STDEV(IF($F$3:$F$1002=$F122, R$3:R$1002))),"",((IF($E122&gt;AM$2,(", "&amp;R$3&amp;" "&amp;FIXED((MIN(IF($F$3:$F$1002=$F122,R$3:R$1002,""))),$B$2)&amp;"–"&amp;FIXED((MAX(IF($F$3:$F$1002=$F122,R$3:R$1002,""))),$B$2)&amp;IF($A$2&lt;&gt;"y", "", " ("&amp;ROUND((AVERAGE(IF($F$3:$F$1002=$F122, R$3:R$1002))), $B$2)&amp;(IF($C$2="y", "", ")")))&amp;IF($C$2&lt;&gt;"y", "", (IF($A$2&lt;&gt;"y", " (", "±"))&amp;ROUND((STDEV(IF($F$3:$F$1002=$F122, R$3:R$1002))), $D$2)&amp;")")),"")))))</f>
        <v/>
      </c>
      <c r="AN122" s="5" t="str">
        <f t="array" ref="AN122">IF(S$2="n","",IF(ISERROR(STDEV(IF($F$3:$F$1002=$F122, S$3:S$1002))),"",((IF($E122&gt;AN$2,(", "&amp;S$3&amp;" "&amp;FIXED((MIN(IF($F$3:$F$1002=$F122,S$3:S$1002,""))),$B$2)&amp;"–"&amp;FIXED((MAX(IF($F$3:$F$1002=$F122,S$3:S$1002,""))),$B$2)&amp;IF($A$2&lt;&gt;"y", "", " ("&amp;ROUND((AVERAGE(IF($F$3:$F$1002=$F122, S$3:S$1002))), $B$2)&amp;(IF($C$2="y", "", ")")))&amp;IF($C$2&lt;&gt;"y", "", (IF($A$2&lt;&gt;"y", " (", "±"))&amp;ROUND((STDEV(IF($F$3:$F$1002=$F122, S$3:S$1002))), $D$2)&amp;")")),"")))))</f>
        <v/>
      </c>
      <c r="AO122" s="5" t="str">
        <f t="array" ref="AO122">IF(T$2="n","",IF(ISERROR(STDEV(IF($F$3:$F$1002=$F122, T$3:T$1002))),"",((IF($E122&gt;AO$2,(", "&amp;T$3&amp;" "&amp;FIXED((MIN(IF($F$3:$F$1002=$F122,T$3:T$1002,""))),$B$2)&amp;"–"&amp;FIXED((MAX(IF($F$3:$F$1002=$F122,T$3:T$1002,""))),$B$2)&amp;IF($A$2&lt;&gt;"y", "", " ("&amp;ROUND((AVERAGE(IF($F$3:$F$1002=$F122, T$3:T$1002))), $B$2)&amp;(IF($C$2="y", "", ")")))&amp;IF($C$2&lt;&gt;"y", "", (IF($A$2&lt;&gt;"y", " (", "±"))&amp;ROUND((STDEV(IF($F$3:$F$1002=$F122, T$3:T$1002))), $D$2)&amp;")")),"")))))</f>
        <v/>
      </c>
      <c r="AP122" s="5" t="str">
        <f t="array" ref="AP122">IF(U$2="n","",IF(ISERROR(STDEV(IF($F$3:$F$1002=$F122, U$3:U$1002))),"",((IF($E122&gt;AP$2,(", "&amp;U$3&amp;" "&amp;FIXED((MIN(IF($F$3:$F$1002=$F122,U$3:U$1002,""))),$B$2)&amp;"–"&amp;FIXED((MAX(IF($F$3:$F$1002=$F122,U$3:U$1002,""))),$B$2)&amp;IF($A$2&lt;&gt;"y", "", " ("&amp;ROUND((AVERAGE(IF($F$3:$F$1002=$F122, U$3:U$1002))), $B$2)&amp;(IF($C$2="y", "", ")")))&amp;IF($C$2&lt;&gt;"y", "", (IF($A$2&lt;&gt;"y", " (", "±"))&amp;ROUND((STDEV(IF($F$3:$F$1002=$F122, U$3:U$1002))), $D$2)&amp;")")),"")))))</f>
        <v/>
      </c>
      <c r="AQ122" s="5" t="str">
        <f t="array" ref="AQ122">IF(V$2="n","",IF(ISERROR(STDEV(IF($F$3:$F$1002=$F122, V$3:V$1002))),"",((IF($E122&gt;AQ$2,(", "&amp;V$3&amp;" "&amp;FIXED((MIN(IF($F$3:$F$1002=$F122,V$3:V$1002,""))),$B$2)&amp;"–"&amp;FIXED((MAX(IF($F$3:$F$1002=$F122,V$3:V$1002,""))),$B$2)&amp;IF($A$2&lt;&gt;"y", "", " ("&amp;ROUND((AVERAGE(IF($F$3:$F$1002=$F122, V$3:V$1002))), $B$2)&amp;(IF($C$2="y", "", ")")))&amp;IF($C$2&lt;&gt;"y", "", (IF($A$2&lt;&gt;"y", " (", "±"))&amp;ROUND((STDEV(IF($F$3:$F$1002=$F122, V$3:V$1002))), $D$2)&amp;")")),"")))))</f>
        <v/>
      </c>
      <c r="AR122" s="5" t="str">
        <f t="array" ref="AR122">IF(W$2="n","",IF(ISERROR(STDEV(IF($F$3:$F$1002=$F122, W$3:W$1002))),"",((IF($E122&gt;AR$2,(", "&amp;W$3&amp;" "&amp;FIXED((MIN(IF($F$3:$F$1002=$F122,W$3:W$1002,""))),$B$2)&amp;"–"&amp;FIXED((MAX(IF($F$3:$F$1002=$F122,W$3:W$1002,""))),$B$2)&amp;IF($A$2&lt;&gt;"y", "", " ("&amp;ROUND((AVERAGE(IF($F$3:$F$1002=$F122, W$3:W$1002))), $B$2)&amp;(IF($C$2="y", "", ")")))&amp;IF($C$2&lt;&gt;"y", "", (IF($A$2&lt;&gt;"y", " (", "±"))&amp;ROUND((STDEV(IF($F$3:$F$1002=$F122, W$3:W$1002))), $D$2)&amp;")")),"")))))</f>
        <v/>
      </c>
      <c r="AS122" s="5" t="str">
        <f t="array" ref="AS122">IF(X$2="n","",IF(ISERROR(STDEV(IF($F$3:$F$1002=$F122, X$3:X$1002))),"",((IF($E122&gt;AS$2,(", "&amp;X$3&amp;" "&amp;FIXED((MIN(IF($F$3:$F$1002=$F122,X$3:X$1002,""))),$B$2)&amp;"–"&amp;FIXED((MAX(IF($F$3:$F$1002=$F122,X$3:X$1002,""))),$B$2)&amp;IF($A$2&lt;&gt;"y", "", " ("&amp;ROUND((AVERAGE(IF($F$3:$F$1002=$F122, X$3:X$1002))), $B$2)&amp;(IF($C$2="y", "", ")")))&amp;IF($C$2&lt;&gt;"y", "", (IF($A$2&lt;&gt;"y", " (", "±"))&amp;ROUND((STDEV(IF($F$3:$F$1002=$F122, X$3:X$1002))), $D$2)&amp;")")),"")))))</f>
        <v/>
      </c>
      <c r="AT122" s="5" t="str">
        <f t="array" ref="AT122">IF(Y$2="n","",IF(ISERROR(STDEV(IF($F$3:$F$1002=$F122, Y$3:Y$1002))),"",((IF($E122&gt;AT$2,(", "&amp;Y$3&amp;" "&amp;FIXED((MIN(IF($F$3:$F$1002=$F122,Y$3:Y$1002,""))),$B$2)&amp;"–"&amp;FIXED((MAX(IF($F$3:$F$1002=$F122,Y$3:Y$1002,""))),$B$2)&amp;IF($A$2&lt;&gt;"y", "", " ("&amp;ROUND((AVERAGE(IF($F$3:$F$1002=$F122, Y$3:Y$1002))), $B$2)&amp;(IF($C$2="y", "", ")")))&amp;IF($C$2&lt;&gt;"y", "", (IF($A$2&lt;&gt;"y", " (", "±"))&amp;ROUND((STDEV(IF($F$3:$F$1002=$F122, Y$3:Y$1002))), $D$2)&amp;")")),"")))))</f>
        <v/>
      </c>
      <c r="AU122" s="5" t="str">
        <f t="array" ref="AU122">IF(Z$2="n","",IF(ISERROR(STDEV(IF($F$3:$F$1002=$F122, Z$3:Z$1002))),"",((IF($E122&gt;AU$2,(", "&amp;Z$3&amp;" "&amp;FIXED((MIN(IF($F$3:$F$1002=$F122,Z$3:Z$1002,""))),$B$2)&amp;"–"&amp;FIXED((MAX(IF($F$3:$F$1002=$F122,Z$3:Z$1002,""))),$B$2)&amp;IF($A$2&lt;&gt;"y", "", " ("&amp;ROUND((AVERAGE(IF($F$3:$F$1002=$F122, Z$3:Z$1002))), $B$2)&amp;(IF($C$2="y", "", ")")))&amp;IF($C$2&lt;&gt;"y", "", (IF($A$2&lt;&gt;"y", " (", "±"))&amp;ROUND((STDEV(IF($F$3:$F$1002=$F122, Z$3:Z$1002))), $D$2)&amp;")")),"")))))</f>
        <v/>
      </c>
      <c r="AV122" s="5" t="str">
        <f t="array" ref="AV122">IF(AA$2="n","",IF(ISERROR(STDEV(IF($F$3:$F$1002=$F122, AA$3:AA$1002))),"",((IF($E122&gt;AV$2,(", "&amp;AA$3&amp;" "&amp;FIXED((MIN(IF($F$3:$F$1002=$F122,AA$3:AA$1002,""))),$B$2)&amp;"–"&amp;FIXED((MAX(IF($F$3:$F$1002=$F122,AA$3:AA$1002,""))),$B$2)&amp;IF($A$2&lt;&gt;"y", "", " ("&amp;ROUND((AVERAGE(IF($F$3:$F$1002=$F122, AA$3:AA$1002))), $B$2)&amp;(IF($C$2="y", "", ")")))&amp;IF($C$2&lt;&gt;"y", "", (IF($A$2&lt;&gt;"y", " (", "±"))&amp;ROUND((STDEV(IF($F$3:$F$1002=$F122, AA$3:AA$1002))), $D$2)&amp;")")),"")))))</f>
        <v/>
      </c>
      <c r="AW122" s="5">
        <f t="shared" si="24"/>
        <v>100</v>
      </c>
      <c r="AX122" s="51" t="str">
        <f t="shared" si="29"/>
        <v/>
      </c>
    </row>
    <row r="123" spans="1:50" s="1" customFormat="1" x14ac:dyDescent="0.2">
      <c r="A123" s="45">
        <f t="shared" si="27"/>
        <v>5</v>
      </c>
      <c r="B123" s="38"/>
      <c r="C123" s="38"/>
      <c r="D123" s="38"/>
      <c r="E123" s="4">
        <f t="shared" si="26"/>
        <v>0</v>
      </c>
      <c r="F123" s="4" t="str">
        <f t="shared" si="21"/>
        <v/>
      </c>
      <c r="G123" s="5">
        <f t="shared" si="22"/>
        <v>0</v>
      </c>
      <c r="H123" s="38"/>
      <c r="I123" s="38"/>
      <c r="J123" s="38"/>
      <c r="K123" s="38"/>
      <c r="L123" s="38"/>
      <c r="M123" s="38"/>
      <c r="N123" s="38"/>
      <c r="O123" s="38"/>
      <c r="P123" s="38"/>
      <c r="Q123" s="38"/>
      <c r="R123" s="38"/>
      <c r="S123" s="38"/>
      <c r="T123" s="38"/>
      <c r="U123" s="38"/>
      <c r="V123" s="38"/>
      <c r="W123" s="38"/>
      <c r="X123" s="38"/>
      <c r="Y123" s="38"/>
      <c r="Z123" s="38"/>
      <c r="AA123" s="38"/>
      <c r="AB123" s="5" t="str">
        <f t="shared" si="28"/>
        <v/>
      </c>
      <c r="AC123" s="5" t="str">
        <f t="array" ref="AC123">IF(H$2="n","",IF(ISERROR(STDEV(IF($F$3:$F$1002=$F123, H$3:H$1002))),"",((IF($E123&gt;AC$2,(H$3&amp;" "&amp;FIXED((MIN(IF($F$3:$F$1002=$F123,H$3:H$1002,""))),$B$2)&amp;"–"&amp;FIXED((MAX(IF($F$3:$F$1002=$F123,H$3:H$1002,""))),$B$2)&amp;IF($A$2&lt;&gt;"y", "", " ("&amp;ROUND((AVERAGE(IF($F$3:$F$1002=$F123, H$3:H$1002))), $B$2)&amp;(IF($C$2="y", "", ")")))&amp;IF($C$2&lt;&gt;"y", "", (IF($A$2&lt;&gt;"y", " (", "±"))&amp;ROUND((STDEV(IF($F$3:$F$1002=$F123, H$3:H$1002))), $D$2)&amp;")")),"")))))</f>
        <v/>
      </c>
      <c r="AD123" s="5" t="str">
        <f t="array" ref="AD123">IF(I$2="n","",IF(ISERROR(STDEV(IF($F$3:$F$1002=$F123, I$3:I$1002))),"",((IF($E123&gt;AD$2,(", "&amp;I$3&amp;" "&amp;FIXED((MIN(IF($F$3:$F$1002=$F123,I$3:I$1002,""))),$B$2)&amp;"–"&amp;FIXED((MAX(IF($F$3:$F$1002=$F123,I$3:I$1002,""))),$B$2)&amp;IF($A$2&lt;&gt;"y", "", " ("&amp;ROUND((AVERAGE(IF($F$3:$F$1002=$F123, I$3:I$1002))), $B$2)&amp;(IF($C$2="y", "", ")")))&amp;IF($C$2&lt;&gt;"y", "", (IF($A$2&lt;&gt;"y", " (", "±"))&amp;ROUND((STDEV(IF($F$3:$F$1002=$F123, I$3:I$1002))), $D$2)&amp;")")),"")))))</f>
        <v/>
      </c>
      <c r="AE123" s="5" t="str">
        <f t="array" ref="AE123">IF(J$2="n","",IF(ISERROR(STDEV(IF($F$3:$F$1002=$F123, J$3:J$1002))),"",((IF($E123&gt;AE$2,(", "&amp;J$3&amp;" "&amp;FIXED((MIN(IF($F$3:$F$1002=$F123,J$3:J$1002,""))),$B$2)&amp;"–"&amp;FIXED((MAX(IF($F$3:$F$1002=$F123,J$3:J$1002,""))),$B$2)&amp;IF($A$2&lt;&gt;"y", "", " ("&amp;ROUND((AVERAGE(IF($F$3:$F$1002=$F123, J$3:J$1002))), $B$2)&amp;(IF($C$2="y", "", ")")))&amp;IF($C$2&lt;&gt;"y", "", (IF($A$2&lt;&gt;"y", " (", "±"))&amp;ROUND((STDEV(IF($F$3:$F$1002=$F123, J$3:J$1002))), $D$2)&amp;")")),"")))))</f>
        <v/>
      </c>
      <c r="AF123" s="5" t="str">
        <f t="array" ref="AF123">IF(K$2="n","",IF(ISERROR(STDEV(IF($F$3:$F$1002=$F123, K$3:K$1002))),"",((IF($E123&gt;AF$2,(", "&amp;K$3&amp;" "&amp;FIXED((MIN(IF($F$3:$F$1002=$F123,K$3:K$1002,""))),$B$2)&amp;"–"&amp;FIXED((MAX(IF($F$3:$F$1002=$F123,K$3:K$1002,""))),$B$2)&amp;IF($A$2&lt;&gt;"y", "", " ("&amp;ROUND((AVERAGE(IF($F$3:$F$1002=$F123, K$3:K$1002))), $B$2)&amp;(IF($C$2="y", "", ")")))&amp;IF($C$2&lt;&gt;"y", "", (IF($A$2&lt;&gt;"y", " (", "±"))&amp;ROUND((STDEV(IF($F$3:$F$1002=$F123, K$3:K$1002))), $D$2)&amp;")")),"")))))</f>
        <v/>
      </c>
      <c r="AG123" s="5" t="str">
        <f t="array" ref="AG123">IF(L$2="n","",IF(ISERROR(STDEV(IF($F$3:$F$1002=$F123, L$3:L$1002))),"",((IF($E123&gt;AG$2,(", "&amp;L$3&amp;" "&amp;FIXED((MIN(IF($F$3:$F$1002=$F123,L$3:L$1002,""))),$B$2)&amp;"–"&amp;FIXED((MAX(IF($F$3:$F$1002=$F123,L$3:L$1002,""))),$B$2)&amp;IF($A$2&lt;&gt;"y", "", " ("&amp;ROUND((AVERAGE(IF($F$3:$F$1002=$F123, L$3:L$1002))), $B$2)&amp;(IF($C$2="y", "", ")")))&amp;IF($C$2&lt;&gt;"y", "", (IF($A$2&lt;&gt;"y", " (", "±"))&amp;ROUND((STDEV(IF($F$3:$F$1002=$F123, L$3:L$1002))), $D$2)&amp;")")),"")))))</f>
        <v/>
      </c>
      <c r="AH123" s="5" t="str">
        <f t="array" ref="AH123">IF(M$2="n","",IF(ISERROR(STDEV(IF($F$3:$F$1002=$F123, M$3:M$1002))),"",((IF($E123&gt;AH$2,(", "&amp;M$3&amp;" "&amp;FIXED((MIN(IF($F$3:$F$1002=$F123,M$3:M$1002,""))),$B$2)&amp;"–"&amp;FIXED((MAX(IF($F$3:$F$1002=$F123,M$3:M$1002,""))),$B$2)&amp;IF($A$2&lt;&gt;"y", "", " ("&amp;ROUND((AVERAGE(IF($F$3:$F$1002=$F123, M$3:M$1002))), $B$2)&amp;(IF($C$2="y", "", ")")))&amp;IF($C$2&lt;&gt;"y", "", (IF($A$2&lt;&gt;"y", " (", "±"))&amp;ROUND((STDEV(IF($F$3:$F$1002=$F123, M$3:M$1002))), $D$2)&amp;")")),"")))))</f>
        <v/>
      </c>
      <c r="AI123" s="5" t="str">
        <f t="array" ref="AI123">IF(N$2="n","",IF(ISERROR(STDEV(IF($F$3:$F$1002=$F123, N$3:N$1002))),"",((IF($E123&gt;AI$2,(", "&amp;N$3&amp;" "&amp;FIXED((MIN(IF($F$3:$F$1002=$F123,N$3:N$1002,""))),$B$2)&amp;"–"&amp;FIXED((MAX(IF($F$3:$F$1002=$F123,N$3:N$1002,""))),$B$2)&amp;IF($A$2&lt;&gt;"y", "", " ("&amp;ROUND((AVERAGE(IF($F$3:$F$1002=$F123, N$3:N$1002))), $B$2)&amp;(IF($C$2="y", "", ")")))&amp;IF($C$2&lt;&gt;"y", "", (IF($A$2&lt;&gt;"y", " (", "±"))&amp;ROUND((STDEV(IF($F$3:$F$1002=$F123, N$3:N$1002))), $D$2)&amp;")")),"")))))</f>
        <v/>
      </c>
      <c r="AJ123" s="5" t="str">
        <f t="array" ref="AJ123">IF(O$2="n","",IF(ISERROR(STDEV(IF($F$3:$F$1002=$F123, O$3:O$1002))),"",((IF($E123&gt;AJ$2,(", "&amp;O$3&amp;" "&amp;FIXED((MIN(IF($F$3:$F$1002=$F123,O$3:O$1002,""))),$B$2)&amp;"–"&amp;FIXED((MAX(IF($F$3:$F$1002=$F123,O$3:O$1002,""))),$B$2)&amp;IF($A$2&lt;&gt;"y", "", " ("&amp;ROUND((AVERAGE(IF($F$3:$F$1002=$F123, O$3:O$1002))), $B$2)&amp;(IF($C$2="y", "", ")")))&amp;IF($C$2&lt;&gt;"y", "", (IF($A$2&lt;&gt;"y", " (", "±"))&amp;ROUND((STDEV(IF($F$3:$F$1002=$F123, O$3:O$1002))), $D$2)&amp;")")),"")))))</f>
        <v/>
      </c>
      <c r="AK123" s="5" t="str">
        <f t="array" ref="AK123">IF(P$2="n","",IF(ISERROR(STDEV(IF($F$3:$F$1002=$F123, P$3:P$1002))),"",((IF($E123&gt;AK$2,(", "&amp;P$3&amp;" "&amp;FIXED((MIN(IF($F$3:$F$1002=$F123,P$3:P$1002,""))),$B$2)&amp;"–"&amp;FIXED((MAX(IF($F$3:$F$1002=$F123,P$3:P$1002,""))),$B$2)&amp;IF($A$2&lt;&gt;"y", "", " ("&amp;ROUND((AVERAGE(IF($F$3:$F$1002=$F123, P$3:P$1002))), $B$2)&amp;(IF($C$2="y", "", ")")))&amp;IF($C$2&lt;&gt;"y", "", (IF($A$2&lt;&gt;"y", " (", "±"))&amp;ROUND((STDEV(IF($F$3:$F$1002=$F123, P$3:P$1002))), $D$2)&amp;")")),"")))))</f>
        <v/>
      </c>
      <c r="AL123" s="5" t="str">
        <f t="array" ref="AL123">IF(Q$2="n","",IF(ISERROR(STDEV(IF($F$3:$F$1002=$F123, Q$3:Q$1002))),"",((IF($E123&gt;AL$2,(", "&amp;Q$3&amp;" "&amp;FIXED((MIN(IF($F$3:$F$1002=$F123,Q$3:Q$1002,""))),$B$2)&amp;"–"&amp;FIXED((MAX(IF($F$3:$F$1002=$F123,Q$3:Q$1002,""))),$B$2)&amp;IF($A$2&lt;&gt;"y", "", " ("&amp;ROUND((AVERAGE(IF($F$3:$F$1002=$F123, Q$3:Q$1002))), $B$2)&amp;(IF($C$2="y", "", ")")))&amp;IF($C$2&lt;&gt;"y", "", (IF($A$2&lt;&gt;"y", " (", "±"))&amp;ROUND((STDEV(IF($F$3:$F$1002=$F123, Q$3:Q$1002))), $D$2)&amp;")")),"")))))</f>
        <v/>
      </c>
      <c r="AM123" s="5" t="str">
        <f t="array" ref="AM123">IF(R$2="n","",IF(ISERROR(STDEV(IF($F$3:$F$1002=$F123, R$3:R$1002))),"",((IF($E123&gt;AM$2,(", "&amp;R$3&amp;" "&amp;FIXED((MIN(IF($F$3:$F$1002=$F123,R$3:R$1002,""))),$B$2)&amp;"–"&amp;FIXED((MAX(IF($F$3:$F$1002=$F123,R$3:R$1002,""))),$B$2)&amp;IF($A$2&lt;&gt;"y", "", " ("&amp;ROUND((AVERAGE(IF($F$3:$F$1002=$F123, R$3:R$1002))), $B$2)&amp;(IF($C$2="y", "", ")")))&amp;IF($C$2&lt;&gt;"y", "", (IF($A$2&lt;&gt;"y", " (", "±"))&amp;ROUND((STDEV(IF($F$3:$F$1002=$F123, R$3:R$1002))), $D$2)&amp;")")),"")))))</f>
        <v/>
      </c>
      <c r="AN123" s="5" t="str">
        <f t="array" ref="AN123">IF(S$2="n","",IF(ISERROR(STDEV(IF($F$3:$F$1002=$F123, S$3:S$1002))),"",((IF($E123&gt;AN$2,(", "&amp;S$3&amp;" "&amp;FIXED((MIN(IF($F$3:$F$1002=$F123,S$3:S$1002,""))),$B$2)&amp;"–"&amp;FIXED((MAX(IF($F$3:$F$1002=$F123,S$3:S$1002,""))),$B$2)&amp;IF($A$2&lt;&gt;"y", "", " ("&amp;ROUND((AVERAGE(IF($F$3:$F$1002=$F123, S$3:S$1002))), $B$2)&amp;(IF($C$2="y", "", ")")))&amp;IF($C$2&lt;&gt;"y", "", (IF($A$2&lt;&gt;"y", " (", "±"))&amp;ROUND((STDEV(IF($F$3:$F$1002=$F123, S$3:S$1002))), $D$2)&amp;")")),"")))))</f>
        <v/>
      </c>
      <c r="AO123" s="5" t="str">
        <f t="array" ref="AO123">IF(T$2="n","",IF(ISERROR(STDEV(IF($F$3:$F$1002=$F123, T$3:T$1002))),"",((IF($E123&gt;AO$2,(", "&amp;T$3&amp;" "&amp;FIXED((MIN(IF($F$3:$F$1002=$F123,T$3:T$1002,""))),$B$2)&amp;"–"&amp;FIXED((MAX(IF($F$3:$F$1002=$F123,T$3:T$1002,""))),$B$2)&amp;IF($A$2&lt;&gt;"y", "", " ("&amp;ROUND((AVERAGE(IF($F$3:$F$1002=$F123, T$3:T$1002))), $B$2)&amp;(IF($C$2="y", "", ")")))&amp;IF($C$2&lt;&gt;"y", "", (IF($A$2&lt;&gt;"y", " (", "±"))&amp;ROUND((STDEV(IF($F$3:$F$1002=$F123, T$3:T$1002))), $D$2)&amp;")")),"")))))</f>
        <v/>
      </c>
      <c r="AP123" s="5" t="str">
        <f t="array" ref="AP123">IF(U$2="n","",IF(ISERROR(STDEV(IF($F$3:$F$1002=$F123, U$3:U$1002))),"",((IF($E123&gt;AP$2,(", "&amp;U$3&amp;" "&amp;FIXED((MIN(IF($F$3:$F$1002=$F123,U$3:U$1002,""))),$B$2)&amp;"–"&amp;FIXED((MAX(IF($F$3:$F$1002=$F123,U$3:U$1002,""))),$B$2)&amp;IF($A$2&lt;&gt;"y", "", " ("&amp;ROUND((AVERAGE(IF($F$3:$F$1002=$F123, U$3:U$1002))), $B$2)&amp;(IF($C$2="y", "", ")")))&amp;IF($C$2&lt;&gt;"y", "", (IF($A$2&lt;&gt;"y", " (", "±"))&amp;ROUND((STDEV(IF($F$3:$F$1002=$F123, U$3:U$1002))), $D$2)&amp;")")),"")))))</f>
        <v/>
      </c>
      <c r="AQ123" s="5" t="str">
        <f t="array" ref="AQ123">IF(V$2="n","",IF(ISERROR(STDEV(IF($F$3:$F$1002=$F123, V$3:V$1002))),"",((IF($E123&gt;AQ$2,(", "&amp;V$3&amp;" "&amp;FIXED((MIN(IF($F$3:$F$1002=$F123,V$3:V$1002,""))),$B$2)&amp;"–"&amp;FIXED((MAX(IF($F$3:$F$1002=$F123,V$3:V$1002,""))),$B$2)&amp;IF($A$2&lt;&gt;"y", "", " ("&amp;ROUND((AVERAGE(IF($F$3:$F$1002=$F123, V$3:V$1002))), $B$2)&amp;(IF($C$2="y", "", ")")))&amp;IF($C$2&lt;&gt;"y", "", (IF($A$2&lt;&gt;"y", " (", "±"))&amp;ROUND((STDEV(IF($F$3:$F$1002=$F123, V$3:V$1002))), $D$2)&amp;")")),"")))))</f>
        <v/>
      </c>
      <c r="AR123" s="5" t="str">
        <f t="array" ref="AR123">IF(W$2="n","",IF(ISERROR(STDEV(IF($F$3:$F$1002=$F123, W$3:W$1002))),"",((IF($E123&gt;AR$2,(", "&amp;W$3&amp;" "&amp;FIXED((MIN(IF($F$3:$F$1002=$F123,W$3:W$1002,""))),$B$2)&amp;"–"&amp;FIXED((MAX(IF($F$3:$F$1002=$F123,W$3:W$1002,""))),$B$2)&amp;IF($A$2&lt;&gt;"y", "", " ("&amp;ROUND((AVERAGE(IF($F$3:$F$1002=$F123, W$3:W$1002))), $B$2)&amp;(IF($C$2="y", "", ")")))&amp;IF($C$2&lt;&gt;"y", "", (IF($A$2&lt;&gt;"y", " (", "±"))&amp;ROUND((STDEV(IF($F$3:$F$1002=$F123, W$3:W$1002))), $D$2)&amp;")")),"")))))</f>
        <v/>
      </c>
      <c r="AS123" s="5" t="str">
        <f t="array" ref="AS123">IF(X$2="n","",IF(ISERROR(STDEV(IF($F$3:$F$1002=$F123, X$3:X$1002))),"",((IF($E123&gt;AS$2,(", "&amp;X$3&amp;" "&amp;FIXED((MIN(IF($F$3:$F$1002=$F123,X$3:X$1002,""))),$B$2)&amp;"–"&amp;FIXED((MAX(IF($F$3:$F$1002=$F123,X$3:X$1002,""))),$B$2)&amp;IF($A$2&lt;&gt;"y", "", " ("&amp;ROUND((AVERAGE(IF($F$3:$F$1002=$F123, X$3:X$1002))), $B$2)&amp;(IF($C$2="y", "", ")")))&amp;IF($C$2&lt;&gt;"y", "", (IF($A$2&lt;&gt;"y", " (", "±"))&amp;ROUND((STDEV(IF($F$3:$F$1002=$F123, X$3:X$1002))), $D$2)&amp;")")),"")))))</f>
        <v/>
      </c>
      <c r="AT123" s="5" t="str">
        <f t="array" ref="AT123">IF(Y$2="n","",IF(ISERROR(STDEV(IF($F$3:$F$1002=$F123, Y$3:Y$1002))),"",((IF($E123&gt;AT$2,(", "&amp;Y$3&amp;" "&amp;FIXED((MIN(IF($F$3:$F$1002=$F123,Y$3:Y$1002,""))),$B$2)&amp;"–"&amp;FIXED((MAX(IF($F$3:$F$1002=$F123,Y$3:Y$1002,""))),$B$2)&amp;IF($A$2&lt;&gt;"y", "", " ("&amp;ROUND((AVERAGE(IF($F$3:$F$1002=$F123, Y$3:Y$1002))), $B$2)&amp;(IF($C$2="y", "", ")")))&amp;IF($C$2&lt;&gt;"y", "", (IF($A$2&lt;&gt;"y", " (", "±"))&amp;ROUND((STDEV(IF($F$3:$F$1002=$F123, Y$3:Y$1002))), $D$2)&amp;")")),"")))))</f>
        <v/>
      </c>
      <c r="AU123" s="5" t="str">
        <f t="array" ref="AU123">IF(Z$2="n","",IF(ISERROR(STDEV(IF($F$3:$F$1002=$F123, Z$3:Z$1002))),"",((IF($E123&gt;AU$2,(", "&amp;Z$3&amp;" "&amp;FIXED((MIN(IF($F$3:$F$1002=$F123,Z$3:Z$1002,""))),$B$2)&amp;"–"&amp;FIXED((MAX(IF($F$3:$F$1002=$F123,Z$3:Z$1002,""))),$B$2)&amp;IF($A$2&lt;&gt;"y", "", " ("&amp;ROUND((AVERAGE(IF($F$3:$F$1002=$F123, Z$3:Z$1002))), $B$2)&amp;(IF($C$2="y", "", ")")))&amp;IF($C$2&lt;&gt;"y", "", (IF($A$2&lt;&gt;"y", " (", "±"))&amp;ROUND((STDEV(IF($F$3:$F$1002=$F123, Z$3:Z$1002))), $D$2)&amp;")")),"")))))</f>
        <v/>
      </c>
      <c r="AV123" s="5" t="str">
        <f t="array" ref="AV123">IF(AA$2="n","",IF(ISERROR(STDEV(IF($F$3:$F$1002=$F123, AA$3:AA$1002))),"",((IF($E123&gt;AV$2,(", "&amp;AA$3&amp;" "&amp;FIXED((MIN(IF($F$3:$F$1002=$F123,AA$3:AA$1002,""))),$B$2)&amp;"–"&amp;FIXED((MAX(IF($F$3:$F$1002=$F123,AA$3:AA$1002,""))),$B$2)&amp;IF($A$2&lt;&gt;"y", "", " ("&amp;ROUND((AVERAGE(IF($F$3:$F$1002=$F123, AA$3:AA$1002))), $B$2)&amp;(IF($C$2="y", "", ")")))&amp;IF($C$2&lt;&gt;"y", "", (IF($A$2&lt;&gt;"y", " (", "±"))&amp;ROUND((STDEV(IF($F$3:$F$1002=$F123, AA$3:AA$1002))), $D$2)&amp;")")),"")))))</f>
        <v/>
      </c>
      <c r="AW123" s="5">
        <f t="shared" si="24"/>
        <v>101</v>
      </c>
      <c r="AX123" s="51" t="str">
        <f t="shared" si="29"/>
        <v/>
      </c>
    </row>
    <row r="124" spans="1:50" s="1" customFormat="1" x14ac:dyDescent="0.2">
      <c r="A124" s="45">
        <f t="shared" si="27"/>
        <v>5</v>
      </c>
      <c r="B124" s="38"/>
      <c r="C124" s="38"/>
      <c r="D124" s="38"/>
      <c r="E124" s="4">
        <f t="shared" si="26"/>
        <v>0</v>
      </c>
      <c r="F124" s="4" t="str">
        <f t="shared" si="21"/>
        <v/>
      </c>
      <c r="G124" s="5">
        <f t="shared" si="22"/>
        <v>0</v>
      </c>
      <c r="H124" s="38"/>
      <c r="I124" s="38"/>
      <c r="J124" s="38"/>
      <c r="K124" s="38"/>
      <c r="L124" s="38"/>
      <c r="M124" s="38"/>
      <c r="N124" s="38"/>
      <c r="O124" s="38"/>
      <c r="P124" s="38"/>
      <c r="Q124" s="38"/>
      <c r="R124" s="38"/>
      <c r="S124" s="38"/>
      <c r="T124" s="38"/>
      <c r="U124" s="38"/>
      <c r="V124" s="38"/>
      <c r="W124" s="38"/>
      <c r="X124" s="38"/>
      <c r="Y124" s="38"/>
      <c r="Z124" s="38"/>
      <c r="AA124" s="38"/>
      <c r="AB124" s="5" t="str">
        <f t="shared" si="28"/>
        <v/>
      </c>
      <c r="AC124" s="5" t="str">
        <f t="array" ref="AC124">IF(H$2="n","",IF(ISERROR(STDEV(IF($F$3:$F$1002=$F124, H$3:H$1002))),"",((IF($E124&gt;AC$2,(H$3&amp;" "&amp;FIXED((MIN(IF($F$3:$F$1002=$F124,H$3:H$1002,""))),$B$2)&amp;"–"&amp;FIXED((MAX(IF($F$3:$F$1002=$F124,H$3:H$1002,""))),$B$2)&amp;IF($A$2&lt;&gt;"y", "", " ("&amp;ROUND((AVERAGE(IF($F$3:$F$1002=$F124, H$3:H$1002))), $B$2)&amp;(IF($C$2="y", "", ")")))&amp;IF($C$2&lt;&gt;"y", "", (IF($A$2&lt;&gt;"y", " (", "±"))&amp;ROUND((STDEV(IF($F$3:$F$1002=$F124, H$3:H$1002))), $D$2)&amp;")")),"")))))</f>
        <v/>
      </c>
      <c r="AD124" s="5" t="str">
        <f t="array" ref="AD124">IF(I$2="n","",IF(ISERROR(STDEV(IF($F$3:$F$1002=$F124, I$3:I$1002))),"",((IF($E124&gt;AD$2,(", "&amp;I$3&amp;" "&amp;FIXED((MIN(IF($F$3:$F$1002=$F124,I$3:I$1002,""))),$B$2)&amp;"–"&amp;FIXED((MAX(IF($F$3:$F$1002=$F124,I$3:I$1002,""))),$B$2)&amp;IF($A$2&lt;&gt;"y", "", " ("&amp;ROUND((AVERAGE(IF($F$3:$F$1002=$F124, I$3:I$1002))), $B$2)&amp;(IF($C$2="y", "", ")")))&amp;IF($C$2&lt;&gt;"y", "", (IF($A$2&lt;&gt;"y", " (", "±"))&amp;ROUND((STDEV(IF($F$3:$F$1002=$F124, I$3:I$1002))), $D$2)&amp;")")),"")))))</f>
        <v/>
      </c>
      <c r="AE124" s="5" t="str">
        <f t="array" ref="AE124">IF(J$2="n","",IF(ISERROR(STDEV(IF($F$3:$F$1002=$F124, J$3:J$1002))),"",((IF($E124&gt;AE$2,(", "&amp;J$3&amp;" "&amp;FIXED((MIN(IF($F$3:$F$1002=$F124,J$3:J$1002,""))),$B$2)&amp;"–"&amp;FIXED((MAX(IF($F$3:$F$1002=$F124,J$3:J$1002,""))),$B$2)&amp;IF($A$2&lt;&gt;"y", "", " ("&amp;ROUND((AVERAGE(IF($F$3:$F$1002=$F124, J$3:J$1002))), $B$2)&amp;(IF($C$2="y", "", ")")))&amp;IF($C$2&lt;&gt;"y", "", (IF($A$2&lt;&gt;"y", " (", "±"))&amp;ROUND((STDEV(IF($F$3:$F$1002=$F124, J$3:J$1002))), $D$2)&amp;")")),"")))))</f>
        <v/>
      </c>
      <c r="AF124" s="5" t="str">
        <f t="array" ref="AF124">IF(K$2="n","",IF(ISERROR(STDEV(IF($F$3:$F$1002=$F124, K$3:K$1002))),"",((IF($E124&gt;AF$2,(", "&amp;K$3&amp;" "&amp;FIXED((MIN(IF($F$3:$F$1002=$F124,K$3:K$1002,""))),$B$2)&amp;"–"&amp;FIXED((MAX(IF($F$3:$F$1002=$F124,K$3:K$1002,""))),$B$2)&amp;IF($A$2&lt;&gt;"y", "", " ("&amp;ROUND((AVERAGE(IF($F$3:$F$1002=$F124, K$3:K$1002))), $B$2)&amp;(IF($C$2="y", "", ")")))&amp;IF($C$2&lt;&gt;"y", "", (IF($A$2&lt;&gt;"y", " (", "±"))&amp;ROUND((STDEV(IF($F$3:$F$1002=$F124, K$3:K$1002))), $D$2)&amp;")")),"")))))</f>
        <v/>
      </c>
      <c r="AG124" s="5" t="str">
        <f t="array" ref="AG124">IF(L$2="n","",IF(ISERROR(STDEV(IF($F$3:$F$1002=$F124, L$3:L$1002))),"",((IF($E124&gt;AG$2,(", "&amp;L$3&amp;" "&amp;FIXED((MIN(IF($F$3:$F$1002=$F124,L$3:L$1002,""))),$B$2)&amp;"–"&amp;FIXED((MAX(IF($F$3:$F$1002=$F124,L$3:L$1002,""))),$B$2)&amp;IF($A$2&lt;&gt;"y", "", " ("&amp;ROUND((AVERAGE(IF($F$3:$F$1002=$F124, L$3:L$1002))), $B$2)&amp;(IF($C$2="y", "", ")")))&amp;IF($C$2&lt;&gt;"y", "", (IF($A$2&lt;&gt;"y", " (", "±"))&amp;ROUND((STDEV(IF($F$3:$F$1002=$F124, L$3:L$1002))), $D$2)&amp;")")),"")))))</f>
        <v/>
      </c>
      <c r="AH124" s="5" t="str">
        <f t="array" ref="AH124">IF(M$2="n","",IF(ISERROR(STDEV(IF($F$3:$F$1002=$F124, M$3:M$1002))),"",((IF($E124&gt;AH$2,(", "&amp;M$3&amp;" "&amp;FIXED((MIN(IF($F$3:$F$1002=$F124,M$3:M$1002,""))),$B$2)&amp;"–"&amp;FIXED((MAX(IF($F$3:$F$1002=$F124,M$3:M$1002,""))),$B$2)&amp;IF($A$2&lt;&gt;"y", "", " ("&amp;ROUND((AVERAGE(IF($F$3:$F$1002=$F124, M$3:M$1002))), $B$2)&amp;(IF($C$2="y", "", ")")))&amp;IF($C$2&lt;&gt;"y", "", (IF($A$2&lt;&gt;"y", " (", "±"))&amp;ROUND((STDEV(IF($F$3:$F$1002=$F124, M$3:M$1002))), $D$2)&amp;")")),"")))))</f>
        <v/>
      </c>
      <c r="AI124" s="5" t="str">
        <f t="array" ref="AI124">IF(N$2="n","",IF(ISERROR(STDEV(IF($F$3:$F$1002=$F124, N$3:N$1002))),"",((IF($E124&gt;AI$2,(", "&amp;N$3&amp;" "&amp;FIXED((MIN(IF($F$3:$F$1002=$F124,N$3:N$1002,""))),$B$2)&amp;"–"&amp;FIXED((MAX(IF($F$3:$F$1002=$F124,N$3:N$1002,""))),$B$2)&amp;IF($A$2&lt;&gt;"y", "", " ("&amp;ROUND((AVERAGE(IF($F$3:$F$1002=$F124, N$3:N$1002))), $B$2)&amp;(IF($C$2="y", "", ")")))&amp;IF($C$2&lt;&gt;"y", "", (IF($A$2&lt;&gt;"y", " (", "±"))&amp;ROUND((STDEV(IF($F$3:$F$1002=$F124, N$3:N$1002))), $D$2)&amp;")")),"")))))</f>
        <v/>
      </c>
      <c r="AJ124" s="5" t="str">
        <f t="array" ref="AJ124">IF(O$2="n","",IF(ISERROR(STDEV(IF($F$3:$F$1002=$F124, O$3:O$1002))),"",((IF($E124&gt;AJ$2,(", "&amp;O$3&amp;" "&amp;FIXED((MIN(IF($F$3:$F$1002=$F124,O$3:O$1002,""))),$B$2)&amp;"–"&amp;FIXED((MAX(IF($F$3:$F$1002=$F124,O$3:O$1002,""))),$B$2)&amp;IF($A$2&lt;&gt;"y", "", " ("&amp;ROUND((AVERAGE(IF($F$3:$F$1002=$F124, O$3:O$1002))), $B$2)&amp;(IF($C$2="y", "", ")")))&amp;IF($C$2&lt;&gt;"y", "", (IF($A$2&lt;&gt;"y", " (", "±"))&amp;ROUND((STDEV(IF($F$3:$F$1002=$F124, O$3:O$1002))), $D$2)&amp;")")),"")))))</f>
        <v/>
      </c>
      <c r="AK124" s="5" t="str">
        <f t="array" ref="AK124">IF(P$2="n","",IF(ISERROR(STDEV(IF($F$3:$F$1002=$F124, P$3:P$1002))),"",((IF($E124&gt;AK$2,(", "&amp;P$3&amp;" "&amp;FIXED((MIN(IF($F$3:$F$1002=$F124,P$3:P$1002,""))),$B$2)&amp;"–"&amp;FIXED((MAX(IF($F$3:$F$1002=$F124,P$3:P$1002,""))),$B$2)&amp;IF($A$2&lt;&gt;"y", "", " ("&amp;ROUND((AVERAGE(IF($F$3:$F$1002=$F124, P$3:P$1002))), $B$2)&amp;(IF($C$2="y", "", ")")))&amp;IF($C$2&lt;&gt;"y", "", (IF($A$2&lt;&gt;"y", " (", "±"))&amp;ROUND((STDEV(IF($F$3:$F$1002=$F124, P$3:P$1002))), $D$2)&amp;")")),"")))))</f>
        <v/>
      </c>
      <c r="AL124" s="5" t="str">
        <f t="array" ref="AL124">IF(Q$2="n","",IF(ISERROR(STDEV(IF($F$3:$F$1002=$F124, Q$3:Q$1002))),"",((IF($E124&gt;AL$2,(", "&amp;Q$3&amp;" "&amp;FIXED((MIN(IF($F$3:$F$1002=$F124,Q$3:Q$1002,""))),$B$2)&amp;"–"&amp;FIXED((MAX(IF($F$3:$F$1002=$F124,Q$3:Q$1002,""))),$B$2)&amp;IF($A$2&lt;&gt;"y", "", " ("&amp;ROUND((AVERAGE(IF($F$3:$F$1002=$F124, Q$3:Q$1002))), $B$2)&amp;(IF($C$2="y", "", ")")))&amp;IF($C$2&lt;&gt;"y", "", (IF($A$2&lt;&gt;"y", " (", "±"))&amp;ROUND((STDEV(IF($F$3:$F$1002=$F124, Q$3:Q$1002))), $D$2)&amp;")")),"")))))</f>
        <v/>
      </c>
      <c r="AM124" s="5" t="str">
        <f t="array" ref="AM124">IF(R$2="n","",IF(ISERROR(STDEV(IF($F$3:$F$1002=$F124, R$3:R$1002))),"",((IF($E124&gt;AM$2,(", "&amp;R$3&amp;" "&amp;FIXED((MIN(IF($F$3:$F$1002=$F124,R$3:R$1002,""))),$B$2)&amp;"–"&amp;FIXED((MAX(IF($F$3:$F$1002=$F124,R$3:R$1002,""))),$B$2)&amp;IF($A$2&lt;&gt;"y", "", " ("&amp;ROUND((AVERAGE(IF($F$3:$F$1002=$F124, R$3:R$1002))), $B$2)&amp;(IF($C$2="y", "", ")")))&amp;IF($C$2&lt;&gt;"y", "", (IF($A$2&lt;&gt;"y", " (", "±"))&amp;ROUND((STDEV(IF($F$3:$F$1002=$F124, R$3:R$1002))), $D$2)&amp;")")),"")))))</f>
        <v/>
      </c>
      <c r="AN124" s="5" t="str">
        <f t="array" ref="AN124">IF(S$2="n","",IF(ISERROR(STDEV(IF($F$3:$F$1002=$F124, S$3:S$1002))),"",((IF($E124&gt;AN$2,(", "&amp;S$3&amp;" "&amp;FIXED((MIN(IF($F$3:$F$1002=$F124,S$3:S$1002,""))),$B$2)&amp;"–"&amp;FIXED((MAX(IF($F$3:$F$1002=$F124,S$3:S$1002,""))),$B$2)&amp;IF($A$2&lt;&gt;"y", "", " ("&amp;ROUND((AVERAGE(IF($F$3:$F$1002=$F124, S$3:S$1002))), $B$2)&amp;(IF($C$2="y", "", ")")))&amp;IF($C$2&lt;&gt;"y", "", (IF($A$2&lt;&gt;"y", " (", "±"))&amp;ROUND((STDEV(IF($F$3:$F$1002=$F124, S$3:S$1002))), $D$2)&amp;")")),"")))))</f>
        <v/>
      </c>
      <c r="AO124" s="5" t="str">
        <f t="array" ref="AO124">IF(T$2="n","",IF(ISERROR(STDEV(IF($F$3:$F$1002=$F124, T$3:T$1002))),"",((IF($E124&gt;AO$2,(", "&amp;T$3&amp;" "&amp;FIXED((MIN(IF($F$3:$F$1002=$F124,T$3:T$1002,""))),$B$2)&amp;"–"&amp;FIXED((MAX(IF($F$3:$F$1002=$F124,T$3:T$1002,""))),$B$2)&amp;IF($A$2&lt;&gt;"y", "", " ("&amp;ROUND((AVERAGE(IF($F$3:$F$1002=$F124, T$3:T$1002))), $B$2)&amp;(IF($C$2="y", "", ")")))&amp;IF($C$2&lt;&gt;"y", "", (IF($A$2&lt;&gt;"y", " (", "±"))&amp;ROUND((STDEV(IF($F$3:$F$1002=$F124, T$3:T$1002))), $D$2)&amp;")")),"")))))</f>
        <v/>
      </c>
      <c r="AP124" s="5" t="str">
        <f t="array" ref="AP124">IF(U$2="n","",IF(ISERROR(STDEV(IF($F$3:$F$1002=$F124, U$3:U$1002))),"",((IF($E124&gt;AP$2,(", "&amp;U$3&amp;" "&amp;FIXED((MIN(IF($F$3:$F$1002=$F124,U$3:U$1002,""))),$B$2)&amp;"–"&amp;FIXED((MAX(IF($F$3:$F$1002=$F124,U$3:U$1002,""))),$B$2)&amp;IF($A$2&lt;&gt;"y", "", " ("&amp;ROUND((AVERAGE(IF($F$3:$F$1002=$F124, U$3:U$1002))), $B$2)&amp;(IF($C$2="y", "", ")")))&amp;IF($C$2&lt;&gt;"y", "", (IF($A$2&lt;&gt;"y", " (", "±"))&amp;ROUND((STDEV(IF($F$3:$F$1002=$F124, U$3:U$1002))), $D$2)&amp;")")),"")))))</f>
        <v/>
      </c>
      <c r="AQ124" s="5" t="str">
        <f t="array" ref="AQ124">IF(V$2="n","",IF(ISERROR(STDEV(IF($F$3:$F$1002=$F124, V$3:V$1002))),"",((IF($E124&gt;AQ$2,(", "&amp;V$3&amp;" "&amp;FIXED((MIN(IF($F$3:$F$1002=$F124,V$3:V$1002,""))),$B$2)&amp;"–"&amp;FIXED((MAX(IF($F$3:$F$1002=$F124,V$3:V$1002,""))),$B$2)&amp;IF($A$2&lt;&gt;"y", "", " ("&amp;ROUND((AVERAGE(IF($F$3:$F$1002=$F124, V$3:V$1002))), $B$2)&amp;(IF($C$2="y", "", ")")))&amp;IF($C$2&lt;&gt;"y", "", (IF($A$2&lt;&gt;"y", " (", "±"))&amp;ROUND((STDEV(IF($F$3:$F$1002=$F124, V$3:V$1002))), $D$2)&amp;")")),"")))))</f>
        <v/>
      </c>
      <c r="AR124" s="5" t="str">
        <f t="array" ref="AR124">IF(W$2="n","",IF(ISERROR(STDEV(IF($F$3:$F$1002=$F124, W$3:W$1002))),"",((IF($E124&gt;AR$2,(", "&amp;W$3&amp;" "&amp;FIXED((MIN(IF($F$3:$F$1002=$F124,W$3:W$1002,""))),$B$2)&amp;"–"&amp;FIXED((MAX(IF($F$3:$F$1002=$F124,W$3:W$1002,""))),$B$2)&amp;IF($A$2&lt;&gt;"y", "", " ("&amp;ROUND((AVERAGE(IF($F$3:$F$1002=$F124, W$3:W$1002))), $B$2)&amp;(IF($C$2="y", "", ")")))&amp;IF($C$2&lt;&gt;"y", "", (IF($A$2&lt;&gt;"y", " (", "±"))&amp;ROUND((STDEV(IF($F$3:$F$1002=$F124, W$3:W$1002))), $D$2)&amp;")")),"")))))</f>
        <v/>
      </c>
      <c r="AS124" s="5" t="str">
        <f t="array" ref="AS124">IF(X$2="n","",IF(ISERROR(STDEV(IF($F$3:$F$1002=$F124, X$3:X$1002))),"",((IF($E124&gt;AS$2,(", "&amp;X$3&amp;" "&amp;FIXED((MIN(IF($F$3:$F$1002=$F124,X$3:X$1002,""))),$B$2)&amp;"–"&amp;FIXED((MAX(IF($F$3:$F$1002=$F124,X$3:X$1002,""))),$B$2)&amp;IF($A$2&lt;&gt;"y", "", " ("&amp;ROUND((AVERAGE(IF($F$3:$F$1002=$F124, X$3:X$1002))), $B$2)&amp;(IF($C$2="y", "", ")")))&amp;IF($C$2&lt;&gt;"y", "", (IF($A$2&lt;&gt;"y", " (", "±"))&amp;ROUND((STDEV(IF($F$3:$F$1002=$F124, X$3:X$1002))), $D$2)&amp;")")),"")))))</f>
        <v/>
      </c>
      <c r="AT124" s="5" t="str">
        <f t="array" ref="AT124">IF(Y$2="n","",IF(ISERROR(STDEV(IF($F$3:$F$1002=$F124, Y$3:Y$1002))),"",((IF($E124&gt;AT$2,(", "&amp;Y$3&amp;" "&amp;FIXED((MIN(IF($F$3:$F$1002=$F124,Y$3:Y$1002,""))),$B$2)&amp;"–"&amp;FIXED((MAX(IF($F$3:$F$1002=$F124,Y$3:Y$1002,""))),$B$2)&amp;IF($A$2&lt;&gt;"y", "", " ("&amp;ROUND((AVERAGE(IF($F$3:$F$1002=$F124, Y$3:Y$1002))), $B$2)&amp;(IF($C$2="y", "", ")")))&amp;IF($C$2&lt;&gt;"y", "", (IF($A$2&lt;&gt;"y", " (", "±"))&amp;ROUND((STDEV(IF($F$3:$F$1002=$F124, Y$3:Y$1002))), $D$2)&amp;")")),"")))))</f>
        <v/>
      </c>
      <c r="AU124" s="5" t="str">
        <f t="array" ref="AU124">IF(Z$2="n","",IF(ISERROR(STDEV(IF($F$3:$F$1002=$F124, Z$3:Z$1002))),"",((IF($E124&gt;AU$2,(", "&amp;Z$3&amp;" "&amp;FIXED((MIN(IF($F$3:$F$1002=$F124,Z$3:Z$1002,""))),$B$2)&amp;"–"&amp;FIXED((MAX(IF($F$3:$F$1002=$F124,Z$3:Z$1002,""))),$B$2)&amp;IF($A$2&lt;&gt;"y", "", " ("&amp;ROUND((AVERAGE(IF($F$3:$F$1002=$F124, Z$3:Z$1002))), $B$2)&amp;(IF($C$2="y", "", ")")))&amp;IF($C$2&lt;&gt;"y", "", (IF($A$2&lt;&gt;"y", " (", "±"))&amp;ROUND((STDEV(IF($F$3:$F$1002=$F124, Z$3:Z$1002))), $D$2)&amp;")")),"")))))</f>
        <v/>
      </c>
      <c r="AV124" s="5" t="str">
        <f t="array" ref="AV124">IF(AA$2="n","",IF(ISERROR(STDEV(IF($F$3:$F$1002=$F124, AA$3:AA$1002))),"",((IF($E124&gt;AV$2,(", "&amp;AA$3&amp;" "&amp;FIXED((MIN(IF($F$3:$F$1002=$F124,AA$3:AA$1002,""))),$B$2)&amp;"–"&amp;FIXED((MAX(IF($F$3:$F$1002=$F124,AA$3:AA$1002,""))),$B$2)&amp;IF($A$2&lt;&gt;"y", "", " ("&amp;ROUND((AVERAGE(IF($F$3:$F$1002=$F124, AA$3:AA$1002))), $B$2)&amp;(IF($C$2="y", "", ")")))&amp;IF($C$2&lt;&gt;"y", "", (IF($A$2&lt;&gt;"y", " (", "±"))&amp;ROUND((STDEV(IF($F$3:$F$1002=$F124, AA$3:AA$1002))), $D$2)&amp;")")),"")))))</f>
        <v/>
      </c>
      <c r="AW124" s="5">
        <f t="shared" si="24"/>
        <v>102</v>
      </c>
      <c r="AX124" s="51" t="str">
        <f t="shared" si="29"/>
        <v/>
      </c>
    </row>
    <row r="125" spans="1:50" s="1" customFormat="1" x14ac:dyDescent="0.2">
      <c r="A125" s="45">
        <f t="shared" si="27"/>
        <v>5</v>
      </c>
      <c r="B125" s="38"/>
      <c r="C125" s="38"/>
      <c r="D125" s="38"/>
      <c r="E125" s="4">
        <f t="shared" si="26"/>
        <v>0</v>
      </c>
      <c r="F125" s="4" t="str">
        <f t="shared" si="21"/>
        <v/>
      </c>
      <c r="G125" s="5">
        <f t="shared" si="22"/>
        <v>0</v>
      </c>
      <c r="H125" s="38"/>
      <c r="I125" s="38"/>
      <c r="J125" s="38"/>
      <c r="K125" s="38"/>
      <c r="L125" s="38"/>
      <c r="M125" s="38"/>
      <c r="N125" s="38"/>
      <c r="O125" s="38"/>
      <c r="P125" s="38"/>
      <c r="Q125" s="38"/>
      <c r="R125" s="38"/>
      <c r="S125" s="38"/>
      <c r="T125" s="38"/>
      <c r="U125" s="38"/>
      <c r="V125" s="38"/>
      <c r="W125" s="38"/>
      <c r="X125" s="38"/>
      <c r="Y125" s="38"/>
      <c r="Z125" s="38"/>
      <c r="AA125" s="38"/>
      <c r="AB125" s="5" t="str">
        <f t="shared" si="28"/>
        <v/>
      </c>
      <c r="AC125" s="5" t="str">
        <f t="array" ref="AC125">IF(H$2="n","",IF(ISERROR(STDEV(IF($F$3:$F$1002=$F125, H$3:H$1002))),"",((IF($E125&gt;AC$2,(H$3&amp;" "&amp;FIXED((MIN(IF($F$3:$F$1002=$F125,H$3:H$1002,""))),$B$2)&amp;"–"&amp;FIXED((MAX(IF($F$3:$F$1002=$F125,H$3:H$1002,""))),$B$2)&amp;IF($A$2&lt;&gt;"y", "", " ("&amp;ROUND((AVERAGE(IF($F$3:$F$1002=$F125, H$3:H$1002))), $B$2)&amp;(IF($C$2="y", "", ")")))&amp;IF($C$2&lt;&gt;"y", "", (IF($A$2&lt;&gt;"y", " (", "±"))&amp;ROUND((STDEV(IF($F$3:$F$1002=$F125, H$3:H$1002))), $D$2)&amp;")")),"")))))</f>
        <v/>
      </c>
      <c r="AD125" s="5" t="str">
        <f t="array" ref="AD125">IF(I$2="n","",IF(ISERROR(STDEV(IF($F$3:$F$1002=$F125, I$3:I$1002))),"",((IF($E125&gt;AD$2,(", "&amp;I$3&amp;" "&amp;FIXED((MIN(IF($F$3:$F$1002=$F125,I$3:I$1002,""))),$B$2)&amp;"–"&amp;FIXED((MAX(IF($F$3:$F$1002=$F125,I$3:I$1002,""))),$B$2)&amp;IF($A$2&lt;&gt;"y", "", " ("&amp;ROUND((AVERAGE(IF($F$3:$F$1002=$F125, I$3:I$1002))), $B$2)&amp;(IF($C$2="y", "", ")")))&amp;IF($C$2&lt;&gt;"y", "", (IF($A$2&lt;&gt;"y", " (", "±"))&amp;ROUND((STDEV(IF($F$3:$F$1002=$F125, I$3:I$1002))), $D$2)&amp;")")),"")))))</f>
        <v/>
      </c>
      <c r="AE125" s="5" t="str">
        <f t="array" ref="AE125">IF(J$2="n","",IF(ISERROR(STDEV(IF($F$3:$F$1002=$F125, J$3:J$1002))),"",((IF($E125&gt;AE$2,(", "&amp;J$3&amp;" "&amp;FIXED((MIN(IF($F$3:$F$1002=$F125,J$3:J$1002,""))),$B$2)&amp;"–"&amp;FIXED((MAX(IF($F$3:$F$1002=$F125,J$3:J$1002,""))),$B$2)&amp;IF($A$2&lt;&gt;"y", "", " ("&amp;ROUND((AVERAGE(IF($F$3:$F$1002=$F125, J$3:J$1002))), $B$2)&amp;(IF($C$2="y", "", ")")))&amp;IF($C$2&lt;&gt;"y", "", (IF($A$2&lt;&gt;"y", " (", "±"))&amp;ROUND((STDEV(IF($F$3:$F$1002=$F125, J$3:J$1002))), $D$2)&amp;")")),"")))))</f>
        <v/>
      </c>
      <c r="AF125" s="5" t="str">
        <f t="array" ref="AF125">IF(K$2="n","",IF(ISERROR(STDEV(IF($F$3:$F$1002=$F125, K$3:K$1002))),"",((IF($E125&gt;AF$2,(", "&amp;K$3&amp;" "&amp;FIXED((MIN(IF($F$3:$F$1002=$F125,K$3:K$1002,""))),$B$2)&amp;"–"&amp;FIXED((MAX(IF($F$3:$F$1002=$F125,K$3:K$1002,""))),$B$2)&amp;IF($A$2&lt;&gt;"y", "", " ("&amp;ROUND((AVERAGE(IF($F$3:$F$1002=$F125, K$3:K$1002))), $B$2)&amp;(IF($C$2="y", "", ")")))&amp;IF($C$2&lt;&gt;"y", "", (IF($A$2&lt;&gt;"y", " (", "±"))&amp;ROUND((STDEV(IF($F$3:$F$1002=$F125, K$3:K$1002))), $D$2)&amp;")")),"")))))</f>
        <v/>
      </c>
      <c r="AG125" s="5" t="str">
        <f t="array" ref="AG125">IF(L$2="n","",IF(ISERROR(STDEV(IF($F$3:$F$1002=$F125, L$3:L$1002))),"",((IF($E125&gt;AG$2,(", "&amp;L$3&amp;" "&amp;FIXED((MIN(IF($F$3:$F$1002=$F125,L$3:L$1002,""))),$B$2)&amp;"–"&amp;FIXED((MAX(IF($F$3:$F$1002=$F125,L$3:L$1002,""))),$B$2)&amp;IF($A$2&lt;&gt;"y", "", " ("&amp;ROUND((AVERAGE(IF($F$3:$F$1002=$F125, L$3:L$1002))), $B$2)&amp;(IF($C$2="y", "", ")")))&amp;IF($C$2&lt;&gt;"y", "", (IF($A$2&lt;&gt;"y", " (", "±"))&amp;ROUND((STDEV(IF($F$3:$F$1002=$F125, L$3:L$1002))), $D$2)&amp;")")),"")))))</f>
        <v/>
      </c>
      <c r="AH125" s="5" t="str">
        <f t="array" ref="AH125">IF(M$2="n","",IF(ISERROR(STDEV(IF($F$3:$F$1002=$F125, M$3:M$1002))),"",((IF($E125&gt;AH$2,(", "&amp;M$3&amp;" "&amp;FIXED((MIN(IF($F$3:$F$1002=$F125,M$3:M$1002,""))),$B$2)&amp;"–"&amp;FIXED((MAX(IF($F$3:$F$1002=$F125,M$3:M$1002,""))),$B$2)&amp;IF($A$2&lt;&gt;"y", "", " ("&amp;ROUND((AVERAGE(IF($F$3:$F$1002=$F125, M$3:M$1002))), $B$2)&amp;(IF($C$2="y", "", ")")))&amp;IF($C$2&lt;&gt;"y", "", (IF($A$2&lt;&gt;"y", " (", "±"))&amp;ROUND((STDEV(IF($F$3:$F$1002=$F125, M$3:M$1002))), $D$2)&amp;")")),"")))))</f>
        <v/>
      </c>
      <c r="AI125" s="5" t="str">
        <f t="array" ref="AI125">IF(N$2="n","",IF(ISERROR(STDEV(IF($F$3:$F$1002=$F125, N$3:N$1002))),"",((IF($E125&gt;AI$2,(", "&amp;N$3&amp;" "&amp;FIXED((MIN(IF($F$3:$F$1002=$F125,N$3:N$1002,""))),$B$2)&amp;"–"&amp;FIXED((MAX(IF($F$3:$F$1002=$F125,N$3:N$1002,""))),$B$2)&amp;IF($A$2&lt;&gt;"y", "", " ("&amp;ROUND((AVERAGE(IF($F$3:$F$1002=$F125, N$3:N$1002))), $B$2)&amp;(IF($C$2="y", "", ")")))&amp;IF($C$2&lt;&gt;"y", "", (IF($A$2&lt;&gt;"y", " (", "±"))&amp;ROUND((STDEV(IF($F$3:$F$1002=$F125, N$3:N$1002))), $D$2)&amp;")")),"")))))</f>
        <v/>
      </c>
      <c r="AJ125" s="5" t="str">
        <f t="array" ref="AJ125">IF(O$2="n","",IF(ISERROR(STDEV(IF($F$3:$F$1002=$F125, O$3:O$1002))),"",((IF($E125&gt;AJ$2,(", "&amp;O$3&amp;" "&amp;FIXED((MIN(IF($F$3:$F$1002=$F125,O$3:O$1002,""))),$B$2)&amp;"–"&amp;FIXED((MAX(IF($F$3:$F$1002=$F125,O$3:O$1002,""))),$B$2)&amp;IF($A$2&lt;&gt;"y", "", " ("&amp;ROUND((AVERAGE(IF($F$3:$F$1002=$F125, O$3:O$1002))), $B$2)&amp;(IF($C$2="y", "", ")")))&amp;IF($C$2&lt;&gt;"y", "", (IF($A$2&lt;&gt;"y", " (", "±"))&amp;ROUND((STDEV(IF($F$3:$F$1002=$F125, O$3:O$1002))), $D$2)&amp;")")),"")))))</f>
        <v/>
      </c>
      <c r="AK125" s="5" t="str">
        <f t="array" ref="AK125">IF(P$2="n","",IF(ISERROR(STDEV(IF($F$3:$F$1002=$F125, P$3:P$1002))),"",((IF($E125&gt;AK$2,(", "&amp;P$3&amp;" "&amp;FIXED((MIN(IF($F$3:$F$1002=$F125,P$3:P$1002,""))),$B$2)&amp;"–"&amp;FIXED((MAX(IF($F$3:$F$1002=$F125,P$3:P$1002,""))),$B$2)&amp;IF($A$2&lt;&gt;"y", "", " ("&amp;ROUND((AVERAGE(IF($F$3:$F$1002=$F125, P$3:P$1002))), $B$2)&amp;(IF($C$2="y", "", ")")))&amp;IF($C$2&lt;&gt;"y", "", (IF($A$2&lt;&gt;"y", " (", "±"))&amp;ROUND((STDEV(IF($F$3:$F$1002=$F125, P$3:P$1002))), $D$2)&amp;")")),"")))))</f>
        <v/>
      </c>
      <c r="AL125" s="5" t="str">
        <f t="array" ref="AL125">IF(Q$2="n","",IF(ISERROR(STDEV(IF($F$3:$F$1002=$F125, Q$3:Q$1002))),"",((IF($E125&gt;AL$2,(", "&amp;Q$3&amp;" "&amp;FIXED((MIN(IF($F$3:$F$1002=$F125,Q$3:Q$1002,""))),$B$2)&amp;"–"&amp;FIXED((MAX(IF($F$3:$F$1002=$F125,Q$3:Q$1002,""))),$B$2)&amp;IF($A$2&lt;&gt;"y", "", " ("&amp;ROUND((AVERAGE(IF($F$3:$F$1002=$F125, Q$3:Q$1002))), $B$2)&amp;(IF($C$2="y", "", ")")))&amp;IF($C$2&lt;&gt;"y", "", (IF($A$2&lt;&gt;"y", " (", "±"))&amp;ROUND((STDEV(IF($F$3:$F$1002=$F125, Q$3:Q$1002))), $D$2)&amp;")")),"")))))</f>
        <v/>
      </c>
      <c r="AM125" s="5" t="str">
        <f t="array" ref="AM125">IF(R$2="n","",IF(ISERROR(STDEV(IF($F$3:$F$1002=$F125, R$3:R$1002))),"",((IF($E125&gt;AM$2,(", "&amp;R$3&amp;" "&amp;FIXED((MIN(IF($F$3:$F$1002=$F125,R$3:R$1002,""))),$B$2)&amp;"–"&amp;FIXED((MAX(IF($F$3:$F$1002=$F125,R$3:R$1002,""))),$B$2)&amp;IF($A$2&lt;&gt;"y", "", " ("&amp;ROUND((AVERAGE(IF($F$3:$F$1002=$F125, R$3:R$1002))), $B$2)&amp;(IF($C$2="y", "", ")")))&amp;IF($C$2&lt;&gt;"y", "", (IF($A$2&lt;&gt;"y", " (", "±"))&amp;ROUND((STDEV(IF($F$3:$F$1002=$F125, R$3:R$1002))), $D$2)&amp;")")),"")))))</f>
        <v/>
      </c>
      <c r="AN125" s="5" t="str">
        <f t="array" ref="AN125">IF(S$2="n","",IF(ISERROR(STDEV(IF($F$3:$F$1002=$F125, S$3:S$1002))),"",((IF($E125&gt;AN$2,(", "&amp;S$3&amp;" "&amp;FIXED((MIN(IF($F$3:$F$1002=$F125,S$3:S$1002,""))),$B$2)&amp;"–"&amp;FIXED((MAX(IF($F$3:$F$1002=$F125,S$3:S$1002,""))),$B$2)&amp;IF($A$2&lt;&gt;"y", "", " ("&amp;ROUND((AVERAGE(IF($F$3:$F$1002=$F125, S$3:S$1002))), $B$2)&amp;(IF($C$2="y", "", ")")))&amp;IF($C$2&lt;&gt;"y", "", (IF($A$2&lt;&gt;"y", " (", "±"))&amp;ROUND((STDEV(IF($F$3:$F$1002=$F125, S$3:S$1002))), $D$2)&amp;")")),"")))))</f>
        <v/>
      </c>
      <c r="AO125" s="5" t="str">
        <f t="array" ref="AO125">IF(T$2="n","",IF(ISERROR(STDEV(IF($F$3:$F$1002=$F125, T$3:T$1002))),"",((IF($E125&gt;AO$2,(", "&amp;T$3&amp;" "&amp;FIXED((MIN(IF($F$3:$F$1002=$F125,T$3:T$1002,""))),$B$2)&amp;"–"&amp;FIXED((MAX(IF($F$3:$F$1002=$F125,T$3:T$1002,""))),$B$2)&amp;IF($A$2&lt;&gt;"y", "", " ("&amp;ROUND((AVERAGE(IF($F$3:$F$1002=$F125, T$3:T$1002))), $B$2)&amp;(IF($C$2="y", "", ")")))&amp;IF($C$2&lt;&gt;"y", "", (IF($A$2&lt;&gt;"y", " (", "±"))&amp;ROUND((STDEV(IF($F$3:$F$1002=$F125, T$3:T$1002))), $D$2)&amp;")")),"")))))</f>
        <v/>
      </c>
      <c r="AP125" s="5" t="str">
        <f t="array" ref="AP125">IF(U$2="n","",IF(ISERROR(STDEV(IF($F$3:$F$1002=$F125, U$3:U$1002))),"",((IF($E125&gt;AP$2,(", "&amp;U$3&amp;" "&amp;FIXED((MIN(IF($F$3:$F$1002=$F125,U$3:U$1002,""))),$B$2)&amp;"–"&amp;FIXED((MAX(IF($F$3:$F$1002=$F125,U$3:U$1002,""))),$B$2)&amp;IF($A$2&lt;&gt;"y", "", " ("&amp;ROUND((AVERAGE(IF($F$3:$F$1002=$F125, U$3:U$1002))), $B$2)&amp;(IF($C$2="y", "", ")")))&amp;IF($C$2&lt;&gt;"y", "", (IF($A$2&lt;&gt;"y", " (", "±"))&amp;ROUND((STDEV(IF($F$3:$F$1002=$F125, U$3:U$1002))), $D$2)&amp;")")),"")))))</f>
        <v/>
      </c>
      <c r="AQ125" s="5" t="str">
        <f t="array" ref="AQ125">IF(V$2="n","",IF(ISERROR(STDEV(IF($F$3:$F$1002=$F125, V$3:V$1002))),"",((IF($E125&gt;AQ$2,(", "&amp;V$3&amp;" "&amp;FIXED((MIN(IF($F$3:$F$1002=$F125,V$3:V$1002,""))),$B$2)&amp;"–"&amp;FIXED((MAX(IF($F$3:$F$1002=$F125,V$3:V$1002,""))),$B$2)&amp;IF($A$2&lt;&gt;"y", "", " ("&amp;ROUND((AVERAGE(IF($F$3:$F$1002=$F125, V$3:V$1002))), $B$2)&amp;(IF($C$2="y", "", ")")))&amp;IF($C$2&lt;&gt;"y", "", (IF($A$2&lt;&gt;"y", " (", "±"))&amp;ROUND((STDEV(IF($F$3:$F$1002=$F125, V$3:V$1002))), $D$2)&amp;")")),"")))))</f>
        <v/>
      </c>
      <c r="AR125" s="5" t="str">
        <f t="array" ref="AR125">IF(W$2="n","",IF(ISERROR(STDEV(IF($F$3:$F$1002=$F125, W$3:W$1002))),"",((IF($E125&gt;AR$2,(", "&amp;W$3&amp;" "&amp;FIXED((MIN(IF($F$3:$F$1002=$F125,W$3:W$1002,""))),$B$2)&amp;"–"&amp;FIXED((MAX(IF($F$3:$F$1002=$F125,W$3:W$1002,""))),$B$2)&amp;IF($A$2&lt;&gt;"y", "", " ("&amp;ROUND((AVERAGE(IF($F$3:$F$1002=$F125, W$3:W$1002))), $B$2)&amp;(IF($C$2="y", "", ")")))&amp;IF($C$2&lt;&gt;"y", "", (IF($A$2&lt;&gt;"y", " (", "±"))&amp;ROUND((STDEV(IF($F$3:$F$1002=$F125, W$3:W$1002))), $D$2)&amp;")")),"")))))</f>
        <v/>
      </c>
      <c r="AS125" s="5" t="str">
        <f t="array" ref="AS125">IF(X$2="n","",IF(ISERROR(STDEV(IF($F$3:$F$1002=$F125, X$3:X$1002))),"",((IF($E125&gt;AS$2,(", "&amp;X$3&amp;" "&amp;FIXED((MIN(IF($F$3:$F$1002=$F125,X$3:X$1002,""))),$B$2)&amp;"–"&amp;FIXED((MAX(IF($F$3:$F$1002=$F125,X$3:X$1002,""))),$B$2)&amp;IF($A$2&lt;&gt;"y", "", " ("&amp;ROUND((AVERAGE(IF($F$3:$F$1002=$F125, X$3:X$1002))), $B$2)&amp;(IF($C$2="y", "", ")")))&amp;IF($C$2&lt;&gt;"y", "", (IF($A$2&lt;&gt;"y", " (", "±"))&amp;ROUND((STDEV(IF($F$3:$F$1002=$F125, X$3:X$1002))), $D$2)&amp;")")),"")))))</f>
        <v/>
      </c>
      <c r="AT125" s="5" t="str">
        <f t="array" ref="AT125">IF(Y$2="n","",IF(ISERROR(STDEV(IF($F$3:$F$1002=$F125, Y$3:Y$1002))),"",((IF($E125&gt;AT$2,(", "&amp;Y$3&amp;" "&amp;FIXED((MIN(IF($F$3:$F$1002=$F125,Y$3:Y$1002,""))),$B$2)&amp;"–"&amp;FIXED((MAX(IF($F$3:$F$1002=$F125,Y$3:Y$1002,""))),$B$2)&amp;IF($A$2&lt;&gt;"y", "", " ("&amp;ROUND((AVERAGE(IF($F$3:$F$1002=$F125, Y$3:Y$1002))), $B$2)&amp;(IF($C$2="y", "", ")")))&amp;IF($C$2&lt;&gt;"y", "", (IF($A$2&lt;&gt;"y", " (", "±"))&amp;ROUND((STDEV(IF($F$3:$F$1002=$F125, Y$3:Y$1002))), $D$2)&amp;")")),"")))))</f>
        <v/>
      </c>
      <c r="AU125" s="5" t="str">
        <f t="array" ref="AU125">IF(Z$2="n","",IF(ISERROR(STDEV(IF($F$3:$F$1002=$F125, Z$3:Z$1002))),"",((IF($E125&gt;AU$2,(", "&amp;Z$3&amp;" "&amp;FIXED((MIN(IF($F$3:$F$1002=$F125,Z$3:Z$1002,""))),$B$2)&amp;"–"&amp;FIXED((MAX(IF($F$3:$F$1002=$F125,Z$3:Z$1002,""))),$B$2)&amp;IF($A$2&lt;&gt;"y", "", " ("&amp;ROUND((AVERAGE(IF($F$3:$F$1002=$F125, Z$3:Z$1002))), $B$2)&amp;(IF($C$2="y", "", ")")))&amp;IF($C$2&lt;&gt;"y", "", (IF($A$2&lt;&gt;"y", " (", "±"))&amp;ROUND((STDEV(IF($F$3:$F$1002=$F125, Z$3:Z$1002))), $D$2)&amp;")")),"")))))</f>
        <v/>
      </c>
      <c r="AV125" s="5" t="str">
        <f t="array" ref="AV125">IF(AA$2="n","",IF(ISERROR(STDEV(IF($F$3:$F$1002=$F125, AA$3:AA$1002))),"",((IF($E125&gt;AV$2,(", "&amp;AA$3&amp;" "&amp;FIXED((MIN(IF($F$3:$F$1002=$F125,AA$3:AA$1002,""))),$B$2)&amp;"–"&amp;FIXED((MAX(IF($F$3:$F$1002=$F125,AA$3:AA$1002,""))),$B$2)&amp;IF($A$2&lt;&gt;"y", "", " ("&amp;ROUND((AVERAGE(IF($F$3:$F$1002=$F125, AA$3:AA$1002))), $B$2)&amp;(IF($C$2="y", "", ")")))&amp;IF($C$2&lt;&gt;"y", "", (IF($A$2&lt;&gt;"y", " (", "±"))&amp;ROUND((STDEV(IF($F$3:$F$1002=$F125, AA$3:AA$1002))), $D$2)&amp;")")),"")))))</f>
        <v/>
      </c>
      <c r="AW125" s="5">
        <f t="shared" si="24"/>
        <v>103</v>
      </c>
      <c r="AX125" s="51" t="str">
        <f t="shared" si="29"/>
        <v/>
      </c>
    </row>
    <row r="126" spans="1:50" s="1" customFormat="1" x14ac:dyDescent="0.2">
      <c r="A126" s="45">
        <f t="shared" si="27"/>
        <v>5</v>
      </c>
      <c r="B126" s="38"/>
      <c r="C126" s="38"/>
      <c r="D126" s="38"/>
      <c r="E126" s="4">
        <f t="shared" si="26"/>
        <v>0</v>
      </c>
      <c r="F126" s="4" t="str">
        <f t="shared" si="21"/>
        <v/>
      </c>
      <c r="G126" s="5">
        <f t="shared" si="22"/>
        <v>0</v>
      </c>
      <c r="H126" s="38"/>
      <c r="I126" s="38"/>
      <c r="J126" s="38"/>
      <c r="K126" s="38"/>
      <c r="L126" s="38"/>
      <c r="M126" s="38"/>
      <c r="N126" s="38"/>
      <c r="O126" s="38"/>
      <c r="P126" s="38"/>
      <c r="Q126" s="38"/>
      <c r="R126" s="38"/>
      <c r="S126" s="38"/>
      <c r="T126" s="38"/>
      <c r="U126" s="38"/>
      <c r="V126" s="38"/>
      <c r="W126" s="38"/>
      <c r="X126" s="38"/>
      <c r="Y126" s="38"/>
      <c r="Z126" s="38"/>
      <c r="AA126" s="38"/>
      <c r="AB126" s="5" t="str">
        <f t="shared" si="28"/>
        <v/>
      </c>
      <c r="AC126" s="5" t="str">
        <f t="array" ref="AC126">IF(H$2="n","",IF(ISERROR(STDEV(IF($F$3:$F$1002=$F126, H$3:H$1002))),"",((IF($E126&gt;AC$2,(H$3&amp;" "&amp;FIXED((MIN(IF($F$3:$F$1002=$F126,H$3:H$1002,""))),$B$2)&amp;"–"&amp;FIXED((MAX(IF($F$3:$F$1002=$F126,H$3:H$1002,""))),$B$2)&amp;IF($A$2&lt;&gt;"y", "", " ("&amp;ROUND((AVERAGE(IF($F$3:$F$1002=$F126, H$3:H$1002))), $B$2)&amp;(IF($C$2="y", "", ")")))&amp;IF($C$2&lt;&gt;"y", "", (IF($A$2&lt;&gt;"y", " (", "±"))&amp;ROUND((STDEV(IF($F$3:$F$1002=$F126, H$3:H$1002))), $D$2)&amp;")")),"")))))</f>
        <v/>
      </c>
      <c r="AD126" s="5" t="str">
        <f t="array" ref="AD126">IF(I$2="n","",IF(ISERROR(STDEV(IF($F$3:$F$1002=$F126, I$3:I$1002))),"",((IF($E126&gt;AD$2,(", "&amp;I$3&amp;" "&amp;FIXED((MIN(IF($F$3:$F$1002=$F126,I$3:I$1002,""))),$B$2)&amp;"–"&amp;FIXED((MAX(IF($F$3:$F$1002=$F126,I$3:I$1002,""))),$B$2)&amp;IF($A$2&lt;&gt;"y", "", " ("&amp;ROUND((AVERAGE(IF($F$3:$F$1002=$F126, I$3:I$1002))), $B$2)&amp;(IF($C$2="y", "", ")")))&amp;IF($C$2&lt;&gt;"y", "", (IF($A$2&lt;&gt;"y", " (", "±"))&amp;ROUND((STDEV(IF($F$3:$F$1002=$F126, I$3:I$1002))), $D$2)&amp;")")),"")))))</f>
        <v/>
      </c>
      <c r="AE126" s="5" t="str">
        <f t="array" ref="AE126">IF(J$2="n","",IF(ISERROR(STDEV(IF($F$3:$F$1002=$F126, J$3:J$1002))),"",((IF($E126&gt;AE$2,(", "&amp;J$3&amp;" "&amp;FIXED((MIN(IF($F$3:$F$1002=$F126,J$3:J$1002,""))),$B$2)&amp;"–"&amp;FIXED((MAX(IF($F$3:$F$1002=$F126,J$3:J$1002,""))),$B$2)&amp;IF($A$2&lt;&gt;"y", "", " ("&amp;ROUND((AVERAGE(IF($F$3:$F$1002=$F126, J$3:J$1002))), $B$2)&amp;(IF($C$2="y", "", ")")))&amp;IF($C$2&lt;&gt;"y", "", (IF($A$2&lt;&gt;"y", " (", "±"))&amp;ROUND((STDEV(IF($F$3:$F$1002=$F126, J$3:J$1002))), $D$2)&amp;")")),"")))))</f>
        <v/>
      </c>
      <c r="AF126" s="5" t="str">
        <f t="array" ref="AF126">IF(K$2="n","",IF(ISERROR(STDEV(IF($F$3:$F$1002=$F126, K$3:K$1002))),"",((IF($E126&gt;AF$2,(", "&amp;K$3&amp;" "&amp;FIXED((MIN(IF($F$3:$F$1002=$F126,K$3:K$1002,""))),$B$2)&amp;"–"&amp;FIXED((MAX(IF($F$3:$F$1002=$F126,K$3:K$1002,""))),$B$2)&amp;IF($A$2&lt;&gt;"y", "", " ("&amp;ROUND((AVERAGE(IF($F$3:$F$1002=$F126, K$3:K$1002))), $B$2)&amp;(IF($C$2="y", "", ")")))&amp;IF($C$2&lt;&gt;"y", "", (IF($A$2&lt;&gt;"y", " (", "±"))&amp;ROUND((STDEV(IF($F$3:$F$1002=$F126, K$3:K$1002))), $D$2)&amp;")")),"")))))</f>
        <v/>
      </c>
      <c r="AG126" s="5" t="str">
        <f t="array" ref="AG126">IF(L$2="n","",IF(ISERROR(STDEV(IF($F$3:$F$1002=$F126, L$3:L$1002))),"",((IF($E126&gt;AG$2,(", "&amp;L$3&amp;" "&amp;FIXED((MIN(IF($F$3:$F$1002=$F126,L$3:L$1002,""))),$B$2)&amp;"–"&amp;FIXED((MAX(IF($F$3:$F$1002=$F126,L$3:L$1002,""))),$B$2)&amp;IF($A$2&lt;&gt;"y", "", " ("&amp;ROUND((AVERAGE(IF($F$3:$F$1002=$F126, L$3:L$1002))), $B$2)&amp;(IF($C$2="y", "", ")")))&amp;IF($C$2&lt;&gt;"y", "", (IF($A$2&lt;&gt;"y", " (", "±"))&amp;ROUND((STDEV(IF($F$3:$F$1002=$F126, L$3:L$1002))), $D$2)&amp;")")),"")))))</f>
        <v/>
      </c>
      <c r="AH126" s="5" t="str">
        <f t="array" ref="AH126">IF(M$2="n","",IF(ISERROR(STDEV(IF($F$3:$F$1002=$F126, M$3:M$1002))),"",((IF($E126&gt;AH$2,(", "&amp;M$3&amp;" "&amp;FIXED((MIN(IF($F$3:$F$1002=$F126,M$3:M$1002,""))),$B$2)&amp;"–"&amp;FIXED((MAX(IF($F$3:$F$1002=$F126,M$3:M$1002,""))),$B$2)&amp;IF($A$2&lt;&gt;"y", "", " ("&amp;ROUND((AVERAGE(IF($F$3:$F$1002=$F126, M$3:M$1002))), $B$2)&amp;(IF($C$2="y", "", ")")))&amp;IF($C$2&lt;&gt;"y", "", (IF($A$2&lt;&gt;"y", " (", "±"))&amp;ROUND((STDEV(IF($F$3:$F$1002=$F126, M$3:M$1002))), $D$2)&amp;")")),"")))))</f>
        <v/>
      </c>
      <c r="AI126" s="5" t="str">
        <f t="array" ref="AI126">IF(N$2="n","",IF(ISERROR(STDEV(IF($F$3:$F$1002=$F126, N$3:N$1002))),"",((IF($E126&gt;AI$2,(", "&amp;N$3&amp;" "&amp;FIXED((MIN(IF($F$3:$F$1002=$F126,N$3:N$1002,""))),$B$2)&amp;"–"&amp;FIXED((MAX(IF($F$3:$F$1002=$F126,N$3:N$1002,""))),$B$2)&amp;IF($A$2&lt;&gt;"y", "", " ("&amp;ROUND((AVERAGE(IF($F$3:$F$1002=$F126, N$3:N$1002))), $B$2)&amp;(IF($C$2="y", "", ")")))&amp;IF($C$2&lt;&gt;"y", "", (IF($A$2&lt;&gt;"y", " (", "±"))&amp;ROUND((STDEV(IF($F$3:$F$1002=$F126, N$3:N$1002))), $D$2)&amp;")")),"")))))</f>
        <v/>
      </c>
      <c r="AJ126" s="5" t="str">
        <f t="array" ref="AJ126">IF(O$2="n","",IF(ISERROR(STDEV(IF($F$3:$F$1002=$F126, O$3:O$1002))),"",((IF($E126&gt;AJ$2,(", "&amp;O$3&amp;" "&amp;FIXED((MIN(IF($F$3:$F$1002=$F126,O$3:O$1002,""))),$B$2)&amp;"–"&amp;FIXED((MAX(IF($F$3:$F$1002=$F126,O$3:O$1002,""))),$B$2)&amp;IF($A$2&lt;&gt;"y", "", " ("&amp;ROUND((AVERAGE(IF($F$3:$F$1002=$F126, O$3:O$1002))), $B$2)&amp;(IF($C$2="y", "", ")")))&amp;IF($C$2&lt;&gt;"y", "", (IF($A$2&lt;&gt;"y", " (", "±"))&amp;ROUND((STDEV(IF($F$3:$F$1002=$F126, O$3:O$1002))), $D$2)&amp;")")),"")))))</f>
        <v/>
      </c>
      <c r="AK126" s="5" t="str">
        <f t="array" ref="AK126">IF(P$2="n","",IF(ISERROR(STDEV(IF($F$3:$F$1002=$F126, P$3:P$1002))),"",((IF($E126&gt;AK$2,(", "&amp;P$3&amp;" "&amp;FIXED((MIN(IF($F$3:$F$1002=$F126,P$3:P$1002,""))),$B$2)&amp;"–"&amp;FIXED((MAX(IF($F$3:$F$1002=$F126,P$3:P$1002,""))),$B$2)&amp;IF($A$2&lt;&gt;"y", "", " ("&amp;ROUND((AVERAGE(IF($F$3:$F$1002=$F126, P$3:P$1002))), $B$2)&amp;(IF($C$2="y", "", ")")))&amp;IF($C$2&lt;&gt;"y", "", (IF($A$2&lt;&gt;"y", " (", "±"))&amp;ROUND((STDEV(IF($F$3:$F$1002=$F126, P$3:P$1002))), $D$2)&amp;")")),"")))))</f>
        <v/>
      </c>
      <c r="AL126" s="5" t="str">
        <f t="array" ref="AL126">IF(Q$2="n","",IF(ISERROR(STDEV(IF($F$3:$F$1002=$F126, Q$3:Q$1002))),"",((IF($E126&gt;AL$2,(", "&amp;Q$3&amp;" "&amp;FIXED((MIN(IF($F$3:$F$1002=$F126,Q$3:Q$1002,""))),$B$2)&amp;"–"&amp;FIXED((MAX(IF($F$3:$F$1002=$F126,Q$3:Q$1002,""))),$B$2)&amp;IF($A$2&lt;&gt;"y", "", " ("&amp;ROUND((AVERAGE(IF($F$3:$F$1002=$F126, Q$3:Q$1002))), $B$2)&amp;(IF($C$2="y", "", ")")))&amp;IF($C$2&lt;&gt;"y", "", (IF($A$2&lt;&gt;"y", " (", "±"))&amp;ROUND((STDEV(IF($F$3:$F$1002=$F126, Q$3:Q$1002))), $D$2)&amp;")")),"")))))</f>
        <v/>
      </c>
      <c r="AM126" s="5" t="str">
        <f t="array" ref="AM126">IF(R$2="n","",IF(ISERROR(STDEV(IF($F$3:$F$1002=$F126, R$3:R$1002))),"",((IF($E126&gt;AM$2,(", "&amp;R$3&amp;" "&amp;FIXED((MIN(IF($F$3:$F$1002=$F126,R$3:R$1002,""))),$B$2)&amp;"–"&amp;FIXED((MAX(IF($F$3:$F$1002=$F126,R$3:R$1002,""))),$B$2)&amp;IF($A$2&lt;&gt;"y", "", " ("&amp;ROUND((AVERAGE(IF($F$3:$F$1002=$F126, R$3:R$1002))), $B$2)&amp;(IF($C$2="y", "", ")")))&amp;IF($C$2&lt;&gt;"y", "", (IF($A$2&lt;&gt;"y", " (", "±"))&amp;ROUND((STDEV(IF($F$3:$F$1002=$F126, R$3:R$1002))), $D$2)&amp;")")),"")))))</f>
        <v/>
      </c>
      <c r="AN126" s="5" t="str">
        <f t="array" ref="AN126">IF(S$2="n","",IF(ISERROR(STDEV(IF($F$3:$F$1002=$F126, S$3:S$1002))),"",((IF($E126&gt;AN$2,(", "&amp;S$3&amp;" "&amp;FIXED((MIN(IF($F$3:$F$1002=$F126,S$3:S$1002,""))),$B$2)&amp;"–"&amp;FIXED((MAX(IF($F$3:$F$1002=$F126,S$3:S$1002,""))),$B$2)&amp;IF($A$2&lt;&gt;"y", "", " ("&amp;ROUND((AVERAGE(IF($F$3:$F$1002=$F126, S$3:S$1002))), $B$2)&amp;(IF($C$2="y", "", ")")))&amp;IF($C$2&lt;&gt;"y", "", (IF($A$2&lt;&gt;"y", " (", "±"))&amp;ROUND((STDEV(IF($F$3:$F$1002=$F126, S$3:S$1002))), $D$2)&amp;")")),"")))))</f>
        <v/>
      </c>
      <c r="AO126" s="5" t="str">
        <f t="array" ref="AO126">IF(T$2="n","",IF(ISERROR(STDEV(IF($F$3:$F$1002=$F126, T$3:T$1002))),"",((IF($E126&gt;AO$2,(", "&amp;T$3&amp;" "&amp;FIXED((MIN(IF($F$3:$F$1002=$F126,T$3:T$1002,""))),$B$2)&amp;"–"&amp;FIXED((MAX(IF($F$3:$F$1002=$F126,T$3:T$1002,""))),$B$2)&amp;IF($A$2&lt;&gt;"y", "", " ("&amp;ROUND((AVERAGE(IF($F$3:$F$1002=$F126, T$3:T$1002))), $B$2)&amp;(IF($C$2="y", "", ")")))&amp;IF($C$2&lt;&gt;"y", "", (IF($A$2&lt;&gt;"y", " (", "±"))&amp;ROUND((STDEV(IF($F$3:$F$1002=$F126, T$3:T$1002))), $D$2)&amp;")")),"")))))</f>
        <v/>
      </c>
      <c r="AP126" s="5" t="str">
        <f t="array" ref="AP126">IF(U$2="n","",IF(ISERROR(STDEV(IF($F$3:$F$1002=$F126, U$3:U$1002))),"",((IF($E126&gt;AP$2,(", "&amp;U$3&amp;" "&amp;FIXED((MIN(IF($F$3:$F$1002=$F126,U$3:U$1002,""))),$B$2)&amp;"–"&amp;FIXED((MAX(IF($F$3:$F$1002=$F126,U$3:U$1002,""))),$B$2)&amp;IF($A$2&lt;&gt;"y", "", " ("&amp;ROUND((AVERAGE(IF($F$3:$F$1002=$F126, U$3:U$1002))), $B$2)&amp;(IF($C$2="y", "", ")")))&amp;IF($C$2&lt;&gt;"y", "", (IF($A$2&lt;&gt;"y", " (", "±"))&amp;ROUND((STDEV(IF($F$3:$F$1002=$F126, U$3:U$1002))), $D$2)&amp;")")),"")))))</f>
        <v/>
      </c>
      <c r="AQ126" s="5" t="str">
        <f t="array" ref="AQ126">IF(V$2="n","",IF(ISERROR(STDEV(IF($F$3:$F$1002=$F126, V$3:V$1002))),"",((IF($E126&gt;AQ$2,(", "&amp;V$3&amp;" "&amp;FIXED((MIN(IF($F$3:$F$1002=$F126,V$3:V$1002,""))),$B$2)&amp;"–"&amp;FIXED((MAX(IF($F$3:$F$1002=$F126,V$3:V$1002,""))),$B$2)&amp;IF($A$2&lt;&gt;"y", "", " ("&amp;ROUND((AVERAGE(IF($F$3:$F$1002=$F126, V$3:V$1002))), $B$2)&amp;(IF($C$2="y", "", ")")))&amp;IF($C$2&lt;&gt;"y", "", (IF($A$2&lt;&gt;"y", " (", "±"))&amp;ROUND((STDEV(IF($F$3:$F$1002=$F126, V$3:V$1002))), $D$2)&amp;")")),"")))))</f>
        <v/>
      </c>
      <c r="AR126" s="5" t="str">
        <f t="array" ref="AR126">IF(W$2="n","",IF(ISERROR(STDEV(IF($F$3:$F$1002=$F126, W$3:W$1002))),"",((IF($E126&gt;AR$2,(", "&amp;W$3&amp;" "&amp;FIXED((MIN(IF($F$3:$F$1002=$F126,W$3:W$1002,""))),$B$2)&amp;"–"&amp;FIXED((MAX(IF($F$3:$F$1002=$F126,W$3:W$1002,""))),$B$2)&amp;IF($A$2&lt;&gt;"y", "", " ("&amp;ROUND((AVERAGE(IF($F$3:$F$1002=$F126, W$3:W$1002))), $B$2)&amp;(IF($C$2="y", "", ")")))&amp;IF($C$2&lt;&gt;"y", "", (IF($A$2&lt;&gt;"y", " (", "±"))&amp;ROUND((STDEV(IF($F$3:$F$1002=$F126, W$3:W$1002))), $D$2)&amp;")")),"")))))</f>
        <v/>
      </c>
      <c r="AS126" s="5" t="str">
        <f t="array" ref="AS126">IF(X$2="n","",IF(ISERROR(STDEV(IF($F$3:$F$1002=$F126, X$3:X$1002))),"",((IF($E126&gt;AS$2,(", "&amp;X$3&amp;" "&amp;FIXED((MIN(IF($F$3:$F$1002=$F126,X$3:X$1002,""))),$B$2)&amp;"–"&amp;FIXED((MAX(IF($F$3:$F$1002=$F126,X$3:X$1002,""))),$B$2)&amp;IF($A$2&lt;&gt;"y", "", " ("&amp;ROUND((AVERAGE(IF($F$3:$F$1002=$F126, X$3:X$1002))), $B$2)&amp;(IF($C$2="y", "", ")")))&amp;IF($C$2&lt;&gt;"y", "", (IF($A$2&lt;&gt;"y", " (", "±"))&amp;ROUND((STDEV(IF($F$3:$F$1002=$F126, X$3:X$1002))), $D$2)&amp;")")),"")))))</f>
        <v/>
      </c>
      <c r="AT126" s="5" t="str">
        <f t="array" ref="AT126">IF(Y$2="n","",IF(ISERROR(STDEV(IF($F$3:$F$1002=$F126, Y$3:Y$1002))),"",((IF($E126&gt;AT$2,(", "&amp;Y$3&amp;" "&amp;FIXED((MIN(IF($F$3:$F$1002=$F126,Y$3:Y$1002,""))),$B$2)&amp;"–"&amp;FIXED((MAX(IF($F$3:$F$1002=$F126,Y$3:Y$1002,""))),$B$2)&amp;IF($A$2&lt;&gt;"y", "", " ("&amp;ROUND((AVERAGE(IF($F$3:$F$1002=$F126, Y$3:Y$1002))), $B$2)&amp;(IF($C$2="y", "", ")")))&amp;IF($C$2&lt;&gt;"y", "", (IF($A$2&lt;&gt;"y", " (", "±"))&amp;ROUND((STDEV(IF($F$3:$F$1002=$F126, Y$3:Y$1002))), $D$2)&amp;")")),"")))))</f>
        <v/>
      </c>
      <c r="AU126" s="5" t="str">
        <f t="array" ref="AU126">IF(Z$2="n","",IF(ISERROR(STDEV(IF($F$3:$F$1002=$F126, Z$3:Z$1002))),"",((IF($E126&gt;AU$2,(", "&amp;Z$3&amp;" "&amp;FIXED((MIN(IF($F$3:$F$1002=$F126,Z$3:Z$1002,""))),$B$2)&amp;"–"&amp;FIXED((MAX(IF($F$3:$F$1002=$F126,Z$3:Z$1002,""))),$B$2)&amp;IF($A$2&lt;&gt;"y", "", " ("&amp;ROUND((AVERAGE(IF($F$3:$F$1002=$F126, Z$3:Z$1002))), $B$2)&amp;(IF($C$2="y", "", ")")))&amp;IF($C$2&lt;&gt;"y", "", (IF($A$2&lt;&gt;"y", " (", "±"))&amp;ROUND((STDEV(IF($F$3:$F$1002=$F126, Z$3:Z$1002))), $D$2)&amp;")")),"")))))</f>
        <v/>
      </c>
      <c r="AV126" s="5" t="str">
        <f t="array" ref="AV126">IF(AA$2="n","",IF(ISERROR(STDEV(IF($F$3:$F$1002=$F126, AA$3:AA$1002))),"",((IF($E126&gt;AV$2,(", "&amp;AA$3&amp;" "&amp;FIXED((MIN(IF($F$3:$F$1002=$F126,AA$3:AA$1002,""))),$B$2)&amp;"–"&amp;FIXED((MAX(IF($F$3:$F$1002=$F126,AA$3:AA$1002,""))),$B$2)&amp;IF($A$2&lt;&gt;"y", "", " ("&amp;ROUND((AVERAGE(IF($F$3:$F$1002=$F126, AA$3:AA$1002))), $B$2)&amp;(IF($C$2="y", "", ")")))&amp;IF($C$2&lt;&gt;"y", "", (IF($A$2&lt;&gt;"y", " (", "±"))&amp;ROUND((STDEV(IF($F$3:$F$1002=$F126, AA$3:AA$1002))), $D$2)&amp;")")),"")))))</f>
        <v/>
      </c>
      <c r="AW126" s="5">
        <f t="shared" si="24"/>
        <v>104</v>
      </c>
      <c r="AX126" s="51" t="str">
        <f t="shared" si="29"/>
        <v/>
      </c>
    </row>
    <row r="127" spans="1:50" s="1" customFormat="1" x14ac:dyDescent="0.2">
      <c r="A127" s="45">
        <f t="shared" si="27"/>
        <v>5</v>
      </c>
      <c r="B127" s="38"/>
      <c r="C127" s="38"/>
      <c r="D127" s="38"/>
      <c r="E127" s="4">
        <f t="shared" si="26"/>
        <v>0</v>
      </c>
      <c r="F127" s="4" t="str">
        <f t="shared" si="21"/>
        <v/>
      </c>
      <c r="G127" s="5">
        <f t="shared" si="22"/>
        <v>0</v>
      </c>
      <c r="H127" s="38"/>
      <c r="I127" s="38"/>
      <c r="J127" s="38"/>
      <c r="K127" s="38"/>
      <c r="L127" s="38"/>
      <c r="M127" s="38"/>
      <c r="N127" s="38"/>
      <c r="O127" s="38"/>
      <c r="P127" s="38"/>
      <c r="Q127" s="38"/>
      <c r="R127" s="38"/>
      <c r="S127" s="38"/>
      <c r="T127" s="38"/>
      <c r="U127" s="38"/>
      <c r="V127" s="38"/>
      <c r="W127" s="38"/>
      <c r="X127" s="38"/>
      <c r="Y127" s="38"/>
      <c r="Z127" s="38"/>
      <c r="AA127" s="38"/>
      <c r="AB127" s="5" t="str">
        <f t="shared" si="28"/>
        <v/>
      </c>
      <c r="AC127" s="5" t="str">
        <f t="array" ref="AC127">IF(H$2="n","",IF(ISERROR(STDEV(IF($F$3:$F$1002=$F127, H$3:H$1002))),"",((IF($E127&gt;AC$2,(H$3&amp;" "&amp;FIXED((MIN(IF($F$3:$F$1002=$F127,H$3:H$1002,""))),$B$2)&amp;"–"&amp;FIXED((MAX(IF($F$3:$F$1002=$F127,H$3:H$1002,""))),$B$2)&amp;IF($A$2&lt;&gt;"y", "", " ("&amp;ROUND((AVERAGE(IF($F$3:$F$1002=$F127, H$3:H$1002))), $B$2)&amp;(IF($C$2="y", "", ")")))&amp;IF($C$2&lt;&gt;"y", "", (IF($A$2&lt;&gt;"y", " (", "±"))&amp;ROUND((STDEV(IF($F$3:$F$1002=$F127, H$3:H$1002))), $D$2)&amp;")")),"")))))</f>
        <v/>
      </c>
      <c r="AD127" s="5" t="str">
        <f t="array" ref="AD127">IF(I$2="n","",IF(ISERROR(STDEV(IF($F$3:$F$1002=$F127, I$3:I$1002))),"",((IF($E127&gt;AD$2,(", "&amp;I$3&amp;" "&amp;FIXED((MIN(IF($F$3:$F$1002=$F127,I$3:I$1002,""))),$B$2)&amp;"–"&amp;FIXED((MAX(IF($F$3:$F$1002=$F127,I$3:I$1002,""))),$B$2)&amp;IF($A$2&lt;&gt;"y", "", " ("&amp;ROUND((AVERAGE(IF($F$3:$F$1002=$F127, I$3:I$1002))), $B$2)&amp;(IF($C$2="y", "", ")")))&amp;IF($C$2&lt;&gt;"y", "", (IF($A$2&lt;&gt;"y", " (", "±"))&amp;ROUND((STDEV(IF($F$3:$F$1002=$F127, I$3:I$1002))), $D$2)&amp;")")),"")))))</f>
        <v/>
      </c>
      <c r="AE127" s="5" t="str">
        <f t="array" ref="AE127">IF(J$2="n","",IF(ISERROR(STDEV(IF($F$3:$F$1002=$F127, J$3:J$1002))),"",((IF($E127&gt;AE$2,(", "&amp;J$3&amp;" "&amp;FIXED((MIN(IF($F$3:$F$1002=$F127,J$3:J$1002,""))),$B$2)&amp;"–"&amp;FIXED((MAX(IF($F$3:$F$1002=$F127,J$3:J$1002,""))),$B$2)&amp;IF($A$2&lt;&gt;"y", "", " ("&amp;ROUND((AVERAGE(IF($F$3:$F$1002=$F127, J$3:J$1002))), $B$2)&amp;(IF($C$2="y", "", ")")))&amp;IF($C$2&lt;&gt;"y", "", (IF($A$2&lt;&gt;"y", " (", "±"))&amp;ROUND((STDEV(IF($F$3:$F$1002=$F127, J$3:J$1002))), $D$2)&amp;")")),"")))))</f>
        <v/>
      </c>
      <c r="AF127" s="5" t="str">
        <f t="array" ref="AF127">IF(K$2="n","",IF(ISERROR(STDEV(IF($F$3:$F$1002=$F127, K$3:K$1002))),"",((IF($E127&gt;AF$2,(", "&amp;K$3&amp;" "&amp;FIXED((MIN(IF($F$3:$F$1002=$F127,K$3:K$1002,""))),$B$2)&amp;"–"&amp;FIXED((MAX(IF($F$3:$F$1002=$F127,K$3:K$1002,""))),$B$2)&amp;IF($A$2&lt;&gt;"y", "", " ("&amp;ROUND((AVERAGE(IF($F$3:$F$1002=$F127, K$3:K$1002))), $B$2)&amp;(IF($C$2="y", "", ")")))&amp;IF($C$2&lt;&gt;"y", "", (IF($A$2&lt;&gt;"y", " (", "±"))&amp;ROUND((STDEV(IF($F$3:$F$1002=$F127, K$3:K$1002))), $D$2)&amp;")")),"")))))</f>
        <v/>
      </c>
      <c r="AG127" s="5" t="str">
        <f t="array" ref="AG127">IF(L$2="n","",IF(ISERROR(STDEV(IF($F$3:$F$1002=$F127, L$3:L$1002))),"",((IF($E127&gt;AG$2,(", "&amp;L$3&amp;" "&amp;FIXED((MIN(IF($F$3:$F$1002=$F127,L$3:L$1002,""))),$B$2)&amp;"–"&amp;FIXED((MAX(IF($F$3:$F$1002=$F127,L$3:L$1002,""))),$B$2)&amp;IF($A$2&lt;&gt;"y", "", " ("&amp;ROUND((AVERAGE(IF($F$3:$F$1002=$F127, L$3:L$1002))), $B$2)&amp;(IF($C$2="y", "", ")")))&amp;IF($C$2&lt;&gt;"y", "", (IF($A$2&lt;&gt;"y", " (", "±"))&amp;ROUND((STDEV(IF($F$3:$F$1002=$F127, L$3:L$1002))), $D$2)&amp;")")),"")))))</f>
        <v/>
      </c>
      <c r="AH127" s="5" t="str">
        <f t="array" ref="AH127">IF(M$2="n","",IF(ISERROR(STDEV(IF($F$3:$F$1002=$F127, M$3:M$1002))),"",((IF($E127&gt;AH$2,(", "&amp;M$3&amp;" "&amp;FIXED((MIN(IF($F$3:$F$1002=$F127,M$3:M$1002,""))),$B$2)&amp;"–"&amp;FIXED((MAX(IF($F$3:$F$1002=$F127,M$3:M$1002,""))),$B$2)&amp;IF($A$2&lt;&gt;"y", "", " ("&amp;ROUND((AVERAGE(IF($F$3:$F$1002=$F127, M$3:M$1002))), $B$2)&amp;(IF($C$2="y", "", ")")))&amp;IF($C$2&lt;&gt;"y", "", (IF($A$2&lt;&gt;"y", " (", "±"))&amp;ROUND((STDEV(IF($F$3:$F$1002=$F127, M$3:M$1002))), $D$2)&amp;")")),"")))))</f>
        <v/>
      </c>
      <c r="AI127" s="5" t="str">
        <f t="array" ref="AI127">IF(N$2="n","",IF(ISERROR(STDEV(IF($F$3:$F$1002=$F127, N$3:N$1002))),"",((IF($E127&gt;AI$2,(", "&amp;N$3&amp;" "&amp;FIXED((MIN(IF($F$3:$F$1002=$F127,N$3:N$1002,""))),$B$2)&amp;"–"&amp;FIXED((MAX(IF($F$3:$F$1002=$F127,N$3:N$1002,""))),$B$2)&amp;IF($A$2&lt;&gt;"y", "", " ("&amp;ROUND((AVERAGE(IF($F$3:$F$1002=$F127, N$3:N$1002))), $B$2)&amp;(IF($C$2="y", "", ")")))&amp;IF($C$2&lt;&gt;"y", "", (IF($A$2&lt;&gt;"y", " (", "±"))&amp;ROUND((STDEV(IF($F$3:$F$1002=$F127, N$3:N$1002))), $D$2)&amp;")")),"")))))</f>
        <v/>
      </c>
      <c r="AJ127" s="5" t="str">
        <f t="array" ref="AJ127">IF(O$2="n","",IF(ISERROR(STDEV(IF($F$3:$F$1002=$F127, O$3:O$1002))),"",((IF($E127&gt;AJ$2,(", "&amp;O$3&amp;" "&amp;FIXED((MIN(IF($F$3:$F$1002=$F127,O$3:O$1002,""))),$B$2)&amp;"–"&amp;FIXED((MAX(IF($F$3:$F$1002=$F127,O$3:O$1002,""))),$B$2)&amp;IF($A$2&lt;&gt;"y", "", " ("&amp;ROUND((AVERAGE(IF($F$3:$F$1002=$F127, O$3:O$1002))), $B$2)&amp;(IF($C$2="y", "", ")")))&amp;IF($C$2&lt;&gt;"y", "", (IF($A$2&lt;&gt;"y", " (", "±"))&amp;ROUND((STDEV(IF($F$3:$F$1002=$F127, O$3:O$1002))), $D$2)&amp;")")),"")))))</f>
        <v/>
      </c>
      <c r="AK127" s="5" t="str">
        <f t="array" ref="AK127">IF(P$2="n","",IF(ISERROR(STDEV(IF($F$3:$F$1002=$F127, P$3:P$1002))),"",((IF($E127&gt;AK$2,(", "&amp;P$3&amp;" "&amp;FIXED((MIN(IF($F$3:$F$1002=$F127,P$3:P$1002,""))),$B$2)&amp;"–"&amp;FIXED((MAX(IF($F$3:$F$1002=$F127,P$3:P$1002,""))),$B$2)&amp;IF($A$2&lt;&gt;"y", "", " ("&amp;ROUND((AVERAGE(IF($F$3:$F$1002=$F127, P$3:P$1002))), $B$2)&amp;(IF($C$2="y", "", ")")))&amp;IF($C$2&lt;&gt;"y", "", (IF($A$2&lt;&gt;"y", " (", "±"))&amp;ROUND((STDEV(IF($F$3:$F$1002=$F127, P$3:P$1002))), $D$2)&amp;")")),"")))))</f>
        <v/>
      </c>
      <c r="AL127" s="5" t="str">
        <f t="array" ref="AL127">IF(Q$2="n","",IF(ISERROR(STDEV(IF($F$3:$F$1002=$F127, Q$3:Q$1002))),"",((IF($E127&gt;AL$2,(", "&amp;Q$3&amp;" "&amp;FIXED((MIN(IF($F$3:$F$1002=$F127,Q$3:Q$1002,""))),$B$2)&amp;"–"&amp;FIXED((MAX(IF($F$3:$F$1002=$F127,Q$3:Q$1002,""))),$B$2)&amp;IF($A$2&lt;&gt;"y", "", " ("&amp;ROUND((AVERAGE(IF($F$3:$F$1002=$F127, Q$3:Q$1002))), $B$2)&amp;(IF($C$2="y", "", ")")))&amp;IF($C$2&lt;&gt;"y", "", (IF($A$2&lt;&gt;"y", " (", "±"))&amp;ROUND((STDEV(IF($F$3:$F$1002=$F127, Q$3:Q$1002))), $D$2)&amp;")")),"")))))</f>
        <v/>
      </c>
      <c r="AM127" s="5" t="str">
        <f t="array" ref="AM127">IF(R$2="n","",IF(ISERROR(STDEV(IF($F$3:$F$1002=$F127, R$3:R$1002))),"",((IF($E127&gt;AM$2,(", "&amp;R$3&amp;" "&amp;FIXED((MIN(IF($F$3:$F$1002=$F127,R$3:R$1002,""))),$B$2)&amp;"–"&amp;FIXED((MAX(IF($F$3:$F$1002=$F127,R$3:R$1002,""))),$B$2)&amp;IF($A$2&lt;&gt;"y", "", " ("&amp;ROUND((AVERAGE(IF($F$3:$F$1002=$F127, R$3:R$1002))), $B$2)&amp;(IF($C$2="y", "", ")")))&amp;IF($C$2&lt;&gt;"y", "", (IF($A$2&lt;&gt;"y", " (", "±"))&amp;ROUND((STDEV(IF($F$3:$F$1002=$F127, R$3:R$1002))), $D$2)&amp;")")),"")))))</f>
        <v/>
      </c>
      <c r="AN127" s="5" t="str">
        <f t="array" ref="AN127">IF(S$2="n","",IF(ISERROR(STDEV(IF($F$3:$F$1002=$F127, S$3:S$1002))),"",((IF($E127&gt;AN$2,(", "&amp;S$3&amp;" "&amp;FIXED((MIN(IF($F$3:$F$1002=$F127,S$3:S$1002,""))),$B$2)&amp;"–"&amp;FIXED((MAX(IF($F$3:$F$1002=$F127,S$3:S$1002,""))),$B$2)&amp;IF($A$2&lt;&gt;"y", "", " ("&amp;ROUND((AVERAGE(IF($F$3:$F$1002=$F127, S$3:S$1002))), $B$2)&amp;(IF($C$2="y", "", ")")))&amp;IF($C$2&lt;&gt;"y", "", (IF($A$2&lt;&gt;"y", " (", "±"))&amp;ROUND((STDEV(IF($F$3:$F$1002=$F127, S$3:S$1002))), $D$2)&amp;")")),"")))))</f>
        <v/>
      </c>
      <c r="AO127" s="5" t="str">
        <f t="array" ref="AO127">IF(T$2="n","",IF(ISERROR(STDEV(IF($F$3:$F$1002=$F127, T$3:T$1002))),"",((IF($E127&gt;AO$2,(", "&amp;T$3&amp;" "&amp;FIXED((MIN(IF($F$3:$F$1002=$F127,T$3:T$1002,""))),$B$2)&amp;"–"&amp;FIXED((MAX(IF($F$3:$F$1002=$F127,T$3:T$1002,""))),$B$2)&amp;IF($A$2&lt;&gt;"y", "", " ("&amp;ROUND((AVERAGE(IF($F$3:$F$1002=$F127, T$3:T$1002))), $B$2)&amp;(IF($C$2="y", "", ")")))&amp;IF($C$2&lt;&gt;"y", "", (IF($A$2&lt;&gt;"y", " (", "±"))&amp;ROUND((STDEV(IF($F$3:$F$1002=$F127, T$3:T$1002))), $D$2)&amp;")")),"")))))</f>
        <v/>
      </c>
      <c r="AP127" s="5" t="str">
        <f t="array" ref="AP127">IF(U$2="n","",IF(ISERROR(STDEV(IF($F$3:$F$1002=$F127, U$3:U$1002))),"",((IF($E127&gt;AP$2,(", "&amp;U$3&amp;" "&amp;FIXED((MIN(IF($F$3:$F$1002=$F127,U$3:U$1002,""))),$B$2)&amp;"–"&amp;FIXED((MAX(IF($F$3:$F$1002=$F127,U$3:U$1002,""))),$B$2)&amp;IF($A$2&lt;&gt;"y", "", " ("&amp;ROUND((AVERAGE(IF($F$3:$F$1002=$F127, U$3:U$1002))), $B$2)&amp;(IF($C$2="y", "", ")")))&amp;IF($C$2&lt;&gt;"y", "", (IF($A$2&lt;&gt;"y", " (", "±"))&amp;ROUND((STDEV(IF($F$3:$F$1002=$F127, U$3:U$1002))), $D$2)&amp;")")),"")))))</f>
        <v/>
      </c>
      <c r="AQ127" s="5" t="str">
        <f t="array" ref="AQ127">IF(V$2="n","",IF(ISERROR(STDEV(IF($F$3:$F$1002=$F127, V$3:V$1002))),"",((IF($E127&gt;AQ$2,(", "&amp;V$3&amp;" "&amp;FIXED((MIN(IF($F$3:$F$1002=$F127,V$3:V$1002,""))),$B$2)&amp;"–"&amp;FIXED((MAX(IF($F$3:$F$1002=$F127,V$3:V$1002,""))),$B$2)&amp;IF($A$2&lt;&gt;"y", "", " ("&amp;ROUND((AVERAGE(IF($F$3:$F$1002=$F127, V$3:V$1002))), $B$2)&amp;(IF($C$2="y", "", ")")))&amp;IF($C$2&lt;&gt;"y", "", (IF($A$2&lt;&gt;"y", " (", "±"))&amp;ROUND((STDEV(IF($F$3:$F$1002=$F127, V$3:V$1002))), $D$2)&amp;")")),"")))))</f>
        <v/>
      </c>
      <c r="AR127" s="5" t="str">
        <f t="array" ref="AR127">IF(W$2="n","",IF(ISERROR(STDEV(IF($F$3:$F$1002=$F127, W$3:W$1002))),"",((IF($E127&gt;AR$2,(", "&amp;W$3&amp;" "&amp;FIXED((MIN(IF($F$3:$F$1002=$F127,W$3:W$1002,""))),$B$2)&amp;"–"&amp;FIXED((MAX(IF($F$3:$F$1002=$F127,W$3:W$1002,""))),$B$2)&amp;IF($A$2&lt;&gt;"y", "", " ("&amp;ROUND((AVERAGE(IF($F$3:$F$1002=$F127, W$3:W$1002))), $B$2)&amp;(IF($C$2="y", "", ")")))&amp;IF($C$2&lt;&gt;"y", "", (IF($A$2&lt;&gt;"y", " (", "±"))&amp;ROUND((STDEV(IF($F$3:$F$1002=$F127, W$3:W$1002))), $D$2)&amp;")")),"")))))</f>
        <v/>
      </c>
      <c r="AS127" s="5" t="str">
        <f t="array" ref="AS127">IF(X$2="n","",IF(ISERROR(STDEV(IF($F$3:$F$1002=$F127, X$3:X$1002))),"",((IF($E127&gt;AS$2,(", "&amp;X$3&amp;" "&amp;FIXED((MIN(IF($F$3:$F$1002=$F127,X$3:X$1002,""))),$B$2)&amp;"–"&amp;FIXED((MAX(IF($F$3:$F$1002=$F127,X$3:X$1002,""))),$B$2)&amp;IF($A$2&lt;&gt;"y", "", " ("&amp;ROUND((AVERAGE(IF($F$3:$F$1002=$F127, X$3:X$1002))), $B$2)&amp;(IF($C$2="y", "", ")")))&amp;IF($C$2&lt;&gt;"y", "", (IF($A$2&lt;&gt;"y", " (", "±"))&amp;ROUND((STDEV(IF($F$3:$F$1002=$F127, X$3:X$1002))), $D$2)&amp;")")),"")))))</f>
        <v/>
      </c>
      <c r="AT127" s="5" t="str">
        <f t="array" ref="AT127">IF(Y$2="n","",IF(ISERROR(STDEV(IF($F$3:$F$1002=$F127, Y$3:Y$1002))),"",((IF($E127&gt;AT$2,(", "&amp;Y$3&amp;" "&amp;FIXED((MIN(IF($F$3:$F$1002=$F127,Y$3:Y$1002,""))),$B$2)&amp;"–"&amp;FIXED((MAX(IF($F$3:$F$1002=$F127,Y$3:Y$1002,""))),$B$2)&amp;IF($A$2&lt;&gt;"y", "", " ("&amp;ROUND((AVERAGE(IF($F$3:$F$1002=$F127, Y$3:Y$1002))), $B$2)&amp;(IF($C$2="y", "", ")")))&amp;IF($C$2&lt;&gt;"y", "", (IF($A$2&lt;&gt;"y", " (", "±"))&amp;ROUND((STDEV(IF($F$3:$F$1002=$F127, Y$3:Y$1002))), $D$2)&amp;")")),"")))))</f>
        <v/>
      </c>
      <c r="AU127" s="5" t="str">
        <f t="array" ref="AU127">IF(Z$2="n","",IF(ISERROR(STDEV(IF($F$3:$F$1002=$F127, Z$3:Z$1002))),"",((IF($E127&gt;AU$2,(", "&amp;Z$3&amp;" "&amp;FIXED((MIN(IF($F$3:$F$1002=$F127,Z$3:Z$1002,""))),$B$2)&amp;"–"&amp;FIXED((MAX(IF($F$3:$F$1002=$F127,Z$3:Z$1002,""))),$B$2)&amp;IF($A$2&lt;&gt;"y", "", " ("&amp;ROUND((AVERAGE(IF($F$3:$F$1002=$F127, Z$3:Z$1002))), $B$2)&amp;(IF($C$2="y", "", ")")))&amp;IF($C$2&lt;&gt;"y", "", (IF($A$2&lt;&gt;"y", " (", "±"))&amp;ROUND((STDEV(IF($F$3:$F$1002=$F127, Z$3:Z$1002))), $D$2)&amp;")")),"")))))</f>
        <v/>
      </c>
      <c r="AV127" s="5" t="str">
        <f t="array" ref="AV127">IF(AA$2="n","",IF(ISERROR(STDEV(IF($F$3:$F$1002=$F127, AA$3:AA$1002))),"",((IF($E127&gt;AV$2,(", "&amp;AA$3&amp;" "&amp;FIXED((MIN(IF($F$3:$F$1002=$F127,AA$3:AA$1002,""))),$B$2)&amp;"–"&amp;FIXED((MAX(IF($F$3:$F$1002=$F127,AA$3:AA$1002,""))),$B$2)&amp;IF($A$2&lt;&gt;"y", "", " ("&amp;ROUND((AVERAGE(IF($F$3:$F$1002=$F127, AA$3:AA$1002))), $B$2)&amp;(IF($C$2="y", "", ")")))&amp;IF($C$2&lt;&gt;"y", "", (IF($A$2&lt;&gt;"y", " (", "±"))&amp;ROUND((STDEV(IF($F$3:$F$1002=$F127, AA$3:AA$1002))), $D$2)&amp;")")),"")))))</f>
        <v/>
      </c>
      <c r="AW127" s="5">
        <f t="shared" si="24"/>
        <v>105</v>
      </c>
      <c r="AX127" s="51" t="str">
        <f t="shared" si="29"/>
        <v/>
      </c>
    </row>
    <row r="128" spans="1:50" s="1" customFormat="1" x14ac:dyDescent="0.2">
      <c r="A128" s="45">
        <f t="shared" si="27"/>
        <v>5</v>
      </c>
      <c r="B128" s="38"/>
      <c r="C128" s="38"/>
      <c r="D128" s="38"/>
      <c r="E128" s="4">
        <f t="shared" si="26"/>
        <v>0</v>
      </c>
      <c r="F128" s="4" t="str">
        <f t="shared" si="21"/>
        <v/>
      </c>
      <c r="G128" s="5">
        <f t="shared" si="22"/>
        <v>0</v>
      </c>
      <c r="H128" s="38"/>
      <c r="I128" s="38"/>
      <c r="J128" s="38"/>
      <c r="K128" s="38"/>
      <c r="L128" s="38"/>
      <c r="M128" s="38"/>
      <c r="N128" s="38"/>
      <c r="O128" s="38"/>
      <c r="P128" s="38"/>
      <c r="Q128" s="38"/>
      <c r="R128" s="38"/>
      <c r="S128" s="38"/>
      <c r="T128" s="38"/>
      <c r="U128" s="38"/>
      <c r="V128" s="38"/>
      <c r="W128" s="38"/>
      <c r="X128" s="38"/>
      <c r="Y128" s="38"/>
      <c r="Z128" s="38"/>
      <c r="AA128" s="38"/>
      <c r="AB128" s="5" t="str">
        <f t="shared" si="28"/>
        <v/>
      </c>
      <c r="AC128" s="5" t="str">
        <f t="array" ref="AC128">IF(H$2="n","",IF(ISERROR(STDEV(IF($F$3:$F$1002=$F128, H$3:H$1002))),"",((IF($E128&gt;AC$2,(H$3&amp;" "&amp;FIXED((MIN(IF($F$3:$F$1002=$F128,H$3:H$1002,""))),$B$2)&amp;"–"&amp;FIXED((MAX(IF($F$3:$F$1002=$F128,H$3:H$1002,""))),$B$2)&amp;IF($A$2&lt;&gt;"y", "", " ("&amp;ROUND((AVERAGE(IF($F$3:$F$1002=$F128, H$3:H$1002))), $B$2)&amp;(IF($C$2="y", "", ")")))&amp;IF($C$2&lt;&gt;"y", "", (IF($A$2&lt;&gt;"y", " (", "±"))&amp;ROUND((STDEV(IF($F$3:$F$1002=$F128, H$3:H$1002))), $D$2)&amp;")")),"")))))</f>
        <v/>
      </c>
      <c r="AD128" s="5" t="str">
        <f t="array" ref="AD128">IF(I$2="n","",IF(ISERROR(STDEV(IF($F$3:$F$1002=$F128, I$3:I$1002))),"",((IF($E128&gt;AD$2,(", "&amp;I$3&amp;" "&amp;FIXED((MIN(IF($F$3:$F$1002=$F128,I$3:I$1002,""))),$B$2)&amp;"–"&amp;FIXED((MAX(IF($F$3:$F$1002=$F128,I$3:I$1002,""))),$B$2)&amp;IF($A$2&lt;&gt;"y", "", " ("&amp;ROUND((AVERAGE(IF($F$3:$F$1002=$F128, I$3:I$1002))), $B$2)&amp;(IF($C$2="y", "", ")")))&amp;IF($C$2&lt;&gt;"y", "", (IF($A$2&lt;&gt;"y", " (", "±"))&amp;ROUND((STDEV(IF($F$3:$F$1002=$F128, I$3:I$1002))), $D$2)&amp;")")),"")))))</f>
        <v/>
      </c>
      <c r="AE128" s="5" t="str">
        <f t="array" ref="AE128">IF(J$2="n","",IF(ISERROR(STDEV(IF($F$3:$F$1002=$F128, J$3:J$1002))),"",((IF($E128&gt;AE$2,(", "&amp;J$3&amp;" "&amp;FIXED((MIN(IF($F$3:$F$1002=$F128,J$3:J$1002,""))),$B$2)&amp;"–"&amp;FIXED((MAX(IF($F$3:$F$1002=$F128,J$3:J$1002,""))),$B$2)&amp;IF($A$2&lt;&gt;"y", "", " ("&amp;ROUND((AVERAGE(IF($F$3:$F$1002=$F128, J$3:J$1002))), $B$2)&amp;(IF($C$2="y", "", ")")))&amp;IF($C$2&lt;&gt;"y", "", (IF($A$2&lt;&gt;"y", " (", "±"))&amp;ROUND((STDEV(IF($F$3:$F$1002=$F128, J$3:J$1002))), $D$2)&amp;")")),"")))))</f>
        <v/>
      </c>
      <c r="AF128" s="5" t="str">
        <f t="array" ref="AF128">IF(K$2="n","",IF(ISERROR(STDEV(IF($F$3:$F$1002=$F128, K$3:K$1002))),"",((IF($E128&gt;AF$2,(", "&amp;K$3&amp;" "&amp;FIXED((MIN(IF($F$3:$F$1002=$F128,K$3:K$1002,""))),$B$2)&amp;"–"&amp;FIXED((MAX(IF($F$3:$F$1002=$F128,K$3:K$1002,""))),$B$2)&amp;IF($A$2&lt;&gt;"y", "", " ("&amp;ROUND((AVERAGE(IF($F$3:$F$1002=$F128, K$3:K$1002))), $B$2)&amp;(IF($C$2="y", "", ")")))&amp;IF($C$2&lt;&gt;"y", "", (IF($A$2&lt;&gt;"y", " (", "±"))&amp;ROUND((STDEV(IF($F$3:$F$1002=$F128, K$3:K$1002))), $D$2)&amp;")")),"")))))</f>
        <v/>
      </c>
      <c r="AG128" s="5" t="str">
        <f t="array" ref="AG128">IF(L$2="n","",IF(ISERROR(STDEV(IF($F$3:$F$1002=$F128, L$3:L$1002))),"",((IF($E128&gt;AG$2,(", "&amp;L$3&amp;" "&amp;FIXED((MIN(IF($F$3:$F$1002=$F128,L$3:L$1002,""))),$B$2)&amp;"–"&amp;FIXED((MAX(IF($F$3:$F$1002=$F128,L$3:L$1002,""))),$B$2)&amp;IF($A$2&lt;&gt;"y", "", " ("&amp;ROUND((AVERAGE(IF($F$3:$F$1002=$F128, L$3:L$1002))), $B$2)&amp;(IF($C$2="y", "", ")")))&amp;IF($C$2&lt;&gt;"y", "", (IF($A$2&lt;&gt;"y", " (", "±"))&amp;ROUND((STDEV(IF($F$3:$F$1002=$F128, L$3:L$1002))), $D$2)&amp;")")),"")))))</f>
        <v/>
      </c>
      <c r="AH128" s="5" t="str">
        <f t="array" ref="AH128">IF(M$2="n","",IF(ISERROR(STDEV(IF($F$3:$F$1002=$F128, M$3:M$1002))),"",((IF($E128&gt;AH$2,(", "&amp;M$3&amp;" "&amp;FIXED((MIN(IF($F$3:$F$1002=$F128,M$3:M$1002,""))),$B$2)&amp;"–"&amp;FIXED((MAX(IF($F$3:$F$1002=$F128,M$3:M$1002,""))),$B$2)&amp;IF($A$2&lt;&gt;"y", "", " ("&amp;ROUND((AVERAGE(IF($F$3:$F$1002=$F128, M$3:M$1002))), $B$2)&amp;(IF($C$2="y", "", ")")))&amp;IF($C$2&lt;&gt;"y", "", (IF($A$2&lt;&gt;"y", " (", "±"))&amp;ROUND((STDEV(IF($F$3:$F$1002=$F128, M$3:M$1002))), $D$2)&amp;")")),"")))))</f>
        <v/>
      </c>
      <c r="AI128" s="5" t="str">
        <f t="array" ref="AI128">IF(N$2="n","",IF(ISERROR(STDEV(IF($F$3:$F$1002=$F128, N$3:N$1002))),"",((IF($E128&gt;AI$2,(", "&amp;N$3&amp;" "&amp;FIXED((MIN(IF($F$3:$F$1002=$F128,N$3:N$1002,""))),$B$2)&amp;"–"&amp;FIXED((MAX(IF($F$3:$F$1002=$F128,N$3:N$1002,""))),$B$2)&amp;IF($A$2&lt;&gt;"y", "", " ("&amp;ROUND((AVERAGE(IF($F$3:$F$1002=$F128, N$3:N$1002))), $B$2)&amp;(IF($C$2="y", "", ")")))&amp;IF($C$2&lt;&gt;"y", "", (IF($A$2&lt;&gt;"y", " (", "±"))&amp;ROUND((STDEV(IF($F$3:$F$1002=$F128, N$3:N$1002))), $D$2)&amp;")")),"")))))</f>
        <v/>
      </c>
      <c r="AJ128" s="5" t="str">
        <f t="array" ref="AJ128">IF(O$2="n","",IF(ISERROR(STDEV(IF($F$3:$F$1002=$F128, O$3:O$1002))),"",((IF($E128&gt;AJ$2,(", "&amp;O$3&amp;" "&amp;FIXED((MIN(IF($F$3:$F$1002=$F128,O$3:O$1002,""))),$B$2)&amp;"–"&amp;FIXED((MAX(IF($F$3:$F$1002=$F128,O$3:O$1002,""))),$B$2)&amp;IF($A$2&lt;&gt;"y", "", " ("&amp;ROUND((AVERAGE(IF($F$3:$F$1002=$F128, O$3:O$1002))), $B$2)&amp;(IF($C$2="y", "", ")")))&amp;IF($C$2&lt;&gt;"y", "", (IF($A$2&lt;&gt;"y", " (", "±"))&amp;ROUND((STDEV(IF($F$3:$F$1002=$F128, O$3:O$1002))), $D$2)&amp;")")),"")))))</f>
        <v/>
      </c>
      <c r="AK128" s="5" t="str">
        <f t="array" ref="AK128">IF(P$2="n","",IF(ISERROR(STDEV(IF($F$3:$F$1002=$F128, P$3:P$1002))),"",((IF($E128&gt;AK$2,(", "&amp;P$3&amp;" "&amp;FIXED((MIN(IF($F$3:$F$1002=$F128,P$3:P$1002,""))),$B$2)&amp;"–"&amp;FIXED((MAX(IF($F$3:$F$1002=$F128,P$3:P$1002,""))),$B$2)&amp;IF($A$2&lt;&gt;"y", "", " ("&amp;ROUND((AVERAGE(IF($F$3:$F$1002=$F128, P$3:P$1002))), $B$2)&amp;(IF($C$2="y", "", ")")))&amp;IF($C$2&lt;&gt;"y", "", (IF($A$2&lt;&gt;"y", " (", "±"))&amp;ROUND((STDEV(IF($F$3:$F$1002=$F128, P$3:P$1002))), $D$2)&amp;")")),"")))))</f>
        <v/>
      </c>
      <c r="AL128" s="5" t="str">
        <f t="array" ref="AL128">IF(Q$2="n","",IF(ISERROR(STDEV(IF($F$3:$F$1002=$F128, Q$3:Q$1002))),"",((IF($E128&gt;AL$2,(", "&amp;Q$3&amp;" "&amp;FIXED((MIN(IF($F$3:$F$1002=$F128,Q$3:Q$1002,""))),$B$2)&amp;"–"&amp;FIXED((MAX(IF($F$3:$F$1002=$F128,Q$3:Q$1002,""))),$B$2)&amp;IF($A$2&lt;&gt;"y", "", " ("&amp;ROUND((AVERAGE(IF($F$3:$F$1002=$F128, Q$3:Q$1002))), $B$2)&amp;(IF($C$2="y", "", ")")))&amp;IF($C$2&lt;&gt;"y", "", (IF($A$2&lt;&gt;"y", " (", "±"))&amp;ROUND((STDEV(IF($F$3:$F$1002=$F128, Q$3:Q$1002))), $D$2)&amp;")")),"")))))</f>
        <v/>
      </c>
      <c r="AM128" s="5" t="str">
        <f t="array" ref="AM128">IF(R$2="n","",IF(ISERROR(STDEV(IF($F$3:$F$1002=$F128, R$3:R$1002))),"",((IF($E128&gt;AM$2,(", "&amp;R$3&amp;" "&amp;FIXED((MIN(IF($F$3:$F$1002=$F128,R$3:R$1002,""))),$B$2)&amp;"–"&amp;FIXED((MAX(IF($F$3:$F$1002=$F128,R$3:R$1002,""))),$B$2)&amp;IF($A$2&lt;&gt;"y", "", " ("&amp;ROUND((AVERAGE(IF($F$3:$F$1002=$F128, R$3:R$1002))), $B$2)&amp;(IF($C$2="y", "", ")")))&amp;IF($C$2&lt;&gt;"y", "", (IF($A$2&lt;&gt;"y", " (", "±"))&amp;ROUND((STDEV(IF($F$3:$F$1002=$F128, R$3:R$1002))), $D$2)&amp;")")),"")))))</f>
        <v/>
      </c>
      <c r="AN128" s="5" t="str">
        <f t="array" ref="AN128">IF(S$2="n","",IF(ISERROR(STDEV(IF($F$3:$F$1002=$F128, S$3:S$1002))),"",((IF($E128&gt;AN$2,(", "&amp;S$3&amp;" "&amp;FIXED((MIN(IF($F$3:$F$1002=$F128,S$3:S$1002,""))),$B$2)&amp;"–"&amp;FIXED((MAX(IF($F$3:$F$1002=$F128,S$3:S$1002,""))),$B$2)&amp;IF($A$2&lt;&gt;"y", "", " ("&amp;ROUND((AVERAGE(IF($F$3:$F$1002=$F128, S$3:S$1002))), $B$2)&amp;(IF($C$2="y", "", ")")))&amp;IF($C$2&lt;&gt;"y", "", (IF($A$2&lt;&gt;"y", " (", "±"))&amp;ROUND((STDEV(IF($F$3:$F$1002=$F128, S$3:S$1002))), $D$2)&amp;")")),"")))))</f>
        <v/>
      </c>
      <c r="AO128" s="5" t="str">
        <f t="array" ref="AO128">IF(T$2="n","",IF(ISERROR(STDEV(IF($F$3:$F$1002=$F128, T$3:T$1002))),"",((IF($E128&gt;AO$2,(", "&amp;T$3&amp;" "&amp;FIXED((MIN(IF($F$3:$F$1002=$F128,T$3:T$1002,""))),$B$2)&amp;"–"&amp;FIXED((MAX(IF($F$3:$F$1002=$F128,T$3:T$1002,""))),$B$2)&amp;IF($A$2&lt;&gt;"y", "", " ("&amp;ROUND((AVERAGE(IF($F$3:$F$1002=$F128, T$3:T$1002))), $B$2)&amp;(IF($C$2="y", "", ")")))&amp;IF($C$2&lt;&gt;"y", "", (IF($A$2&lt;&gt;"y", " (", "±"))&amp;ROUND((STDEV(IF($F$3:$F$1002=$F128, T$3:T$1002))), $D$2)&amp;")")),"")))))</f>
        <v/>
      </c>
      <c r="AP128" s="5" t="str">
        <f t="array" ref="AP128">IF(U$2="n","",IF(ISERROR(STDEV(IF($F$3:$F$1002=$F128, U$3:U$1002))),"",((IF($E128&gt;AP$2,(", "&amp;U$3&amp;" "&amp;FIXED((MIN(IF($F$3:$F$1002=$F128,U$3:U$1002,""))),$B$2)&amp;"–"&amp;FIXED((MAX(IF($F$3:$F$1002=$F128,U$3:U$1002,""))),$B$2)&amp;IF($A$2&lt;&gt;"y", "", " ("&amp;ROUND((AVERAGE(IF($F$3:$F$1002=$F128, U$3:U$1002))), $B$2)&amp;(IF($C$2="y", "", ")")))&amp;IF($C$2&lt;&gt;"y", "", (IF($A$2&lt;&gt;"y", " (", "±"))&amp;ROUND((STDEV(IF($F$3:$F$1002=$F128, U$3:U$1002))), $D$2)&amp;")")),"")))))</f>
        <v/>
      </c>
      <c r="AQ128" s="5" t="str">
        <f t="array" ref="AQ128">IF(V$2="n","",IF(ISERROR(STDEV(IF($F$3:$F$1002=$F128, V$3:V$1002))),"",((IF($E128&gt;AQ$2,(", "&amp;V$3&amp;" "&amp;FIXED((MIN(IF($F$3:$F$1002=$F128,V$3:V$1002,""))),$B$2)&amp;"–"&amp;FIXED((MAX(IF($F$3:$F$1002=$F128,V$3:V$1002,""))),$B$2)&amp;IF($A$2&lt;&gt;"y", "", " ("&amp;ROUND((AVERAGE(IF($F$3:$F$1002=$F128, V$3:V$1002))), $B$2)&amp;(IF($C$2="y", "", ")")))&amp;IF($C$2&lt;&gt;"y", "", (IF($A$2&lt;&gt;"y", " (", "±"))&amp;ROUND((STDEV(IF($F$3:$F$1002=$F128, V$3:V$1002))), $D$2)&amp;")")),"")))))</f>
        <v/>
      </c>
      <c r="AR128" s="5" t="str">
        <f t="array" ref="AR128">IF(W$2="n","",IF(ISERROR(STDEV(IF($F$3:$F$1002=$F128, W$3:W$1002))),"",((IF($E128&gt;AR$2,(", "&amp;W$3&amp;" "&amp;FIXED((MIN(IF($F$3:$F$1002=$F128,W$3:W$1002,""))),$B$2)&amp;"–"&amp;FIXED((MAX(IF($F$3:$F$1002=$F128,W$3:W$1002,""))),$B$2)&amp;IF($A$2&lt;&gt;"y", "", " ("&amp;ROUND((AVERAGE(IF($F$3:$F$1002=$F128, W$3:W$1002))), $B$2)&amp;(IF($C$2="y", "", ")")))&amp;IF($C$2&lt;&gt;"y", "", (IF($A$2&lt;&gt;"y", " (", "±"))&amp;ROUND((STDEV(IF($F$3:$F$1002=$F128, W$3:W$1002))), $D$2)&amp;")")),"")))))</f>
        <v/>
      </c>
      <c r="AS128" s="5" t="str">
        <f t="array" ref="AS128">IF(X$2="n","",IF(ISERROR(STDEV(IF($F$3:$F$1002=$F128, X$3:X$1002))),"",((IF($E128&gt;AS$2,(", "&amp;X$3&amp;" "&amp;FIXED((MIN(IF($F$3:$F$1002=$F128,X$3:X$1002,""))),$B$2)&amp;"–"&amp;FIXED((MAX(IF($F$3:$F$1002=$F128,X$3:X$1002,""))),$B$2)&amp;IF($A$2&lt;&gt;"y", "", " ("&amp;ROUND((AVERAGE(IF($F$3:$F$1002=$F128, X$3:X$1002))), $B$2)&amp;(IF($C$2="y", "", ")")))&amp;IF($C$2&lt;&gt;"y", "", (IF($A$2&lt;&gt;"y", " (", "±"))&amp;ROUND((STDEV(IF($F$3:$F$1002=$F128, X$3:X$1002))), $D$2)&amp;")")),"")))))</f>
        <v/>
      </c>
      <c r="AT128" s="5" t="str">
        <f t="array" ref="AT128">IF(Y$2="n","",IF(ISERROR(STDEV(IF($F$3:$F$1002=$F128, Y$3:Y$1002))),"",((IF($E128&gt;AT$2,(", "&amp;Y$3&amp;" "&amp;FIXED((MIN(IF($F$3:$F$1002=$F128,Y$3:Y$1002,""))),$B$2)&amp;"–"&amp;FIXED((MAX(IF($F$3:$F$1002=$F128,Y$3:Y$1002,""))),$B$2)&amp;IF($A$2&lt;&gt;"y", "", " ("&amp;ROUND((AVERAGE(IF($F$3:$F$1002=$F128, Y$3:Y$1002))), $B$2)&amp;(IF($C$2="y", "", ")")))&amp;IF($C$2&lt;&gt;"y", "", (IF($A$2&lt;&gt;"y", " (", "±"))&amp;ROUND((STDEV(IF($F$3:$F$1002=$F128, Y$3:Y$1002))), $D$2)&amp;")")),"")))))</f>
        <v/>
      </c>
      <c r="AU128" s="5" t="str">
        <f t="array" ref="AU128">IF(Z$2="n","",IF(ISERROR(STDEV(IF($F$3:$F$1002=$F128, Z$3:Z$1002))),"",((IF($E128&gt;AU$2,(", "&amp;Z$3&amp;" "&amp;FIXED((MIN(IF($F$3:$F$1002=$F128,Z$3:Z$1002,""))),$B$2)&amp;"–"&amp;FIXED((MAX(IF($F$3:$F$1002=$F128,Z$3:Z$1002,""))),$B$2)&amp;IF($A$2&lt;&gt;"y", "", " ("&amp;ROUND((AVERAGE(IF($F$3:$F$1002=$F128, Z$3:Z$1002))), $B$2)&amp;(IF($C$2="y", "", ")")))&amp;IF($C$2&lt;&gt;"y", "", (IF($A$2&lt;&gt;"y", " (", "±"))&amp;ROUND((STDEV(IF($F$3:$F$1002=$F128, Z$3:Z$1002))), $D$2)&amp;")")),"")))))</f>
        <v/>
      </c>
      <c r="AV128" s="5" t="str">
        <f t="array" ref="AV128">IF(AA$2="n","",IF(ISERROR(STDEV(IF($F$3:$F$1002=$F128, AA$3:AA$1002))),"",((IF($E128&gt;AV$2,(", "&amp;AA$3&amp;" "&amp;FIXED((MIN(IF($F$3:$F$1002=$F128,AA$3:AA$1002,""))),$B$2)&amp;"–"&amp;FIXED((MAX(IF($F$3:$F$1002=$F128,AA$3:AA$1002,""))),$B$2)&amp;IF($A$2&lt;&gt;"y", "", " ("&amp;ROUND((AVERAGE(IF($F$3:$F$1002=$F128, AA$3:AA$1002))), $B$2)&amp;(IF($C$2="y", "", ")")))&amp;IF($C$2&lt;&gt;"y", "", (IF($A$2&lt;&gt;"y", " (", "±"))&amp;ROUND((STDEV(IF($F$3:$F$1002=$F128, AA$3:AA$1002))), $D$2)&amp;")")),"")))))</f>
        <v/>
      </c>
      <c r="AW128" s="5">
        <f t="shared" si="24"/>
        <v>106</v>
      </c>
      <c r="AX128" s="51" t="str">
        <f t="shared" si="29"/>
        <v/>
      </c>
    </row>
    <row r="129" spans="1:50" s="1" customFormat="1" x14ac:dyDescent="0.2">
      <c r="A129" s="45">
        <f t="shared" si="27"/>
        <v>5</v>
      </c>
      <c r="B129" s="38"/>
      <c r="C129" s="38"/>
      <c r="D129" s="38"/>
      <c r="E129" s="4">
        <f t="shared" si="26"/>
        <v>0</v>
      </c>
      <c r="F129" s="4" t="str">
        <f t="shared" si="21"/>
        <v/>
      </c>
      <c r="G129" s="5">
        <f t="shared" si="22"/>
        <v>0</v>
      </c>
      <c r="H129" s="38"/>
      <c r="I129" s="38"/>
      <c r="J129" s="38"/>
      <c r="K129" s="38"/>
      <c r="L129" s="38"/>
      <c r="M129" s="38"/>
      <c r="N129" s="38"/>
      <c r="O129" s="38"/>
      <c r="P129" s="38"/>
      <c r="Q129" s="38"/>
      <c r="R129" s="38"/>
      <c r="S129" s="38"/>
      <c r="T129" s="38"/>
      <c r="U129" s="38"/>
      <c r="V129" s="38"/>
      <c r="W129" s="38"/>
      <c r="X129" s="38"/>
      <c r="Y129" s="38"/>
      <c r="Z129" s="38"/>
      <c r="AA129" s="38"/>
      <c r="AB129" s="5" t="str">
        <f t="shared" si="28"/>
        <v/>
      </c>
      <c r="AC129" s="5" t="str">
        <f t="array" ref="AC129">IF(H$2="n","",IF(ISERROR(STDEV(IF($F$3:$F$1002=$F129, H$3:H$1002))),"",((IF($E129&gt;AC$2,(H$3&amp;" "&amp;FIXED((MIN(IF($F$3:$F$1002=$F129,H$3:H$1002,""))),$B$2)&amp;"–"&amp;FIXED((MAX(IF($F$3:$F$1002=$F129,H$3:H$1002,""))),$B$2)&amp;IF($A$2&lt;&gt;"y", "", " ("&amp;ROUND((AVERAGE(IF($F$3:$F$1002=$F129, H$3:H$1002))), $B$2)&amp;(IF($C$2="y", "", ")")))&amp;IF($C$2&lt;&gt;"y", "", (IF($A$2&lt;&gt;"y", " (", "±"))&amp;ROUND((STDEV(IF($F$3:$F$1002=$F129, H$3:H$1002))), $D$2)&amp;")")),"")))))</f>
        <v/>
      </c>
      <c r="AD129" s="5" t="str">
        <f t="array" ref="AD129">IF(I$2="n","",IF(ISERROR(STDEV(IF($F$3:$F$1002=$F129, I$3:I$1002))),"",((IF($E129&gt;AD$2,(", "&amp;I$3&amp;" "&amp;FIXED((MIN(IF($F$3:$F$1002=$F129,I$3:I$1002,""))),$B$2)&amp;"–"&amp;FIXED((MAX(IF($F$3:$F$1002=$F129,I$3:I$1002,""))),$B$2)&amp;IF($A$2&lt;&gt;"y", "", " ("&amp;ROUND((AVERAGE(IF($F$3:$F$1002=$F129, I$3:I$1002))), $B$2)&amp;(IF($C$2="y", "", ")")))&amp;IF($C$2&lt;&gt;"y", "", (IF($A$2&lt;&gt;"y", " (", "±"))&amp;ROUND((STDEV(IF($F$3:$F$1002=$F129, I$3:I$1002))), $D$2)&amp;")")),"")))))</f>
        <v/>
      </c>
      <c r="AE129" s="5" t="str">
        <f t="array" ref="AE129">IF(J$2="n","",IF(ISERROR(STDEV(IF($F$3:$F$1002=$F129, J$3:J$1002))),"",((IF($E129&gt;AE$2,(", "&amp;J$3&amp;" "&amp;FIXED((MIN(IF($F$3:$F$1002=$F129,J$3:J$1002,""))),$B$2)&amp;"–"&amp;FIXED((MAX(IF($F$3:$F$1002=$F129,J$3:J$1002,""))),$B$2)&amp;IF($A$2&lt;&gt;"y", "", " ("&amp;ROUND((AVERAGE(IF($F$3:$F$1002=$F129, J$3:J$1002))), $B$2)&amp;(IF($C$2="y", "", ")")))&amp;IF($C$2&lt;&gt;"y", "", (IF($A$2&lt;&gt;"y", " (", "±"))&amp;ROUND((STDEV(IF($F$3:$F$1002=$F129, J$3:J$1002))), $D$2)&amp;")")),"")))))</f>
        <v/>
      </c>
      <c r="AF129" s="5" t="str">
        <f t="array" ref="AF129">IF(K$2="n","",IF(ISERROR(STDEV(IF($F$3:$F$1002=$F129, K$3:K$1002))),"",((IF($E129&gt;AF$2,(", "&amp;K$3&amp;" "&amp;FIXED((MIN(IF($F$3:$F$1002=$F129,K$3:K$1002,""))),$B$2)&amp;"–"&amp;FIXED((MAX(IF($F$3:$F$1002=$F129,K$3:K$1002,""))),$B$2)&amp;IF($A$2&lt;&gt;"y", "", " ("&amp;ROUND((AVERAGE(IF($F$3:$F$1002=$F129, K$3:K$1002))), $B$2)&amp;(IF($C$2="y", "", ")")))&amp;IF($C$2&lt;&gt;"y", "", (IF($A$2&lt;&gt;"y", " (", "±"))&amp;ROUND((STDEV(IF($F$3:$F$1002=$F129, K$3:K$1002))), $D$2)&amp;")")),"")))))</f>
        <v/>
      </c>
      <c r="AG129" s="5" t="str">
        <f t="array" ref="AG129">IF(L$2="n","",IF(ISERROR(STDEV(IF($F$3:$F$1002=$F129, L$3:L$1002))),"",((IF($E129&gt;AG$2,(", "&amp;L$3&amp;" "&amp;FIXED((MIN(IF($F$3:$F$1002=$F129,L$3:L$1002,""))),$B$2)&amp;"–"&amp;FIXED((MAX(IF($F$3:$F$1002=$F129,L$3:L$1002,""))),$B$2)&amp;IF($A$2&lt;&gt;"y", "", " ("&amp;ROUND((AVERAGE(IF($F$3:$F$1002=$F129, L$3:L$1002))), $B$2)&amp;(IF($C$2="y", "", ")")))&amp;IF($C$2&lt;&gt;"y", "", (IF($A$2&lt;&gt;"y", " (", "±"))&amp;ROUND((STDEV(IF($F$3:$F$1002=$F129, L$3:L$1002))), $D$2)&amp;")")),"")))))</f>
        <v/>
      </c>
      <c r="AH129" s="5" t="str">
        <f t="array" ref="AH129">IF(M$2="n","",IF(ISERROR(STDEV(IF($F$3:$F$1002=$F129, M$3:M$1002))),"",((IF($E129&gt;AH$2,(", "&amp;M$3&amp;" "&amp;FIXED((MIN(IF($F$3:$F$1002=$F129,M$3:M$1002,""))),$B$2)&amp;"–"&amp;FIXED((MAX(IF($F$3:$F$1002=$F129,M$3:M$1002,""))),$B$2)&amp;IF($A$2&lt;&gt;"y", "", " ("&amp;ROUND((AVERAGE(IF($F$3:$F$1002=$F129, M$3:M$1002))), $B$2)&amp;(IF($C$2="y", "", ")")))&amp;IF($C$2&lt;&gt;"y", "", (IF($A$2&lt;&gt;"y", " (", "±"))&amp;ROUND((STDEV(IF($F$3:$F$1002=$F129, M$3:M$1002))), $D$2)&amp;")")),"")))))</f>
        <v/>
      </c>
      <c r="AI129" s="5" t="str">
        <f t="array" ref="AI129">IF(N$2="n","",IF(ISERROR(STDEV(IF($F$3:$F$1002=$F129, N$3:N$1002))),"",((IF($E129&gt;AI$2,(", "&amp;N$3&amp;" "&amp;FIXED((MIN(IF($F$3:$F$1002=$F129,N$3:N$1002,""))),$B$2)&amp;"–"&amp;FIXED((MAX(IF($F$3:$F$1002=$F129,N$3:N$1002,""))),$B$2)&amp;IF($A$2&lt;&gt;"y", "", " ("&amp;ROUND((AVERAGE(IF($F$3:$F$1002=$F129, N$3:N$1002))), $B$2)&amp;(IF($C$2="y", "", ")")))&amp;IF($C$2&lt;&gt;"y", "", (IF($A$2&lt;&gt;"y", " (", "±"))&amp;ROUND((STDEV(IF($F$3:$F$1002=$F129, N$3:N$1002))), $D$2)&amp;")")),"")))))</f>
        <v/>
      </c>
      <c r="AJ129" s="5" t="str">
        <f t="array" ref="AJ129">IF(O$2="n","",IF(ISERROR(STDEV(IF($F$3:$F$1002=$F129, O$3:O$1002))),"",((IF($E129&gt;AJ$2,(", "&amp;O$3&amp;" "&amp;FIXED((MIN(IF($F$3:$F$1002=$F129,O$3:O$1002,""))),$B$2)&amp;"–"&amp;FIXED((MAX(IF($F$3:$F$1002=$F129,O$3:O$1002,""))),$B$2)&amp;IF($A$2&lt;&gt;"y", "", " ("&amp;ROUND((AVERAGE(IF($F$3:$F$1002=$F129, O$3:O$1002))), $B$2)&amp;(IF($C$2="y", "", ")")))&amp;IF($C$2&lt;&gt;"y", "", (IF($A$2&lt;&gt;"y", " (", "±"))&amp;ROUND((STDEV(IF($F$3:$F$1002=$F129, O$3:O$1002))), $D$2)&amp;")")),"")))))</f>
        <v/>
      </c>
      <c r="AK129" s="5" t="str">
        <f t="array" ref="AK129">IF(P$2="n","",IF(ISERROR(STDEV(IF($F$3:$F$1002=$F129, P$3:P$1002))),"",((IF($E129&gt;AK$2,(", "&amp;P$3&amp;" "&amp;FIXED((MIN(IF($F$3:$F$1002=$F129,P$3:P$1002,""))),$B$2)&amp;"–"&amp;FIXED((MAX(IF($F$3:$F$1002=$F129,P$3:P$1002,""))),$B$2)&amp;IF($A$2&lt;&gt;"y", "", " ("&amp;ROUND((AVERAGE(IF($F$3:$F$1002=$F129, P$3:P$1002))), $B$2)&amp;(IF($C$2="y", "", ")")))&amp;IF($C$2&lt;&gt;"y", "", (IF($A$2&lt;&gt;"y", " (", "±"))&amp;ROUND((STDEV(IF($F$3:$F$1002=$F129, P$3:P$1002))), $D$2)&amp;")")),"")))))</f>
        <v/>
      </c>
      <c r="AL129" s="5" t="str">
        <f t="array" ref="AL129">IF(Q$2="n","",IF(ISERROR(STDEV(IF($F$3:$F$1002=$F129, Q$3:Q$1002))),"",((IF($E129&gt;AL$2,(", "&amp;Q$3&amp;" "&amp;FIXED((MIN(IF($F$3:$F$1002=$F129,Q$3:Q$1002,""))),$B$2)&amp;"–"&amp;FIXED((MAX(IF($F$3:$F$1002=$F129,Q$3:Q$1002,""))),$B$2)&amp;IF($A$2&lt;&gt;"y", "", " ("&amp;ROUND((AVERAGE(IF($F$3:$F$1002=$F129, Q$3:Q$1002))), $B$2)&amp;(IF($C$2="y", "", ")")))&amp;IF($C$2&lt;&gt;"y", "", (IF($A$2&lt;&gt;"y", " (", "±"))&amp;ROUND((STDEV(IF($F$3:$F$1002=$F129, Q$3:Q$1002))), $D$2)&amp;")")),"")))))</f>
        <v/>
      </c>
      <c r="AM129" s="5" t="str">
        <f t="array" ref="AM129">IF(R$2="n","",IF(ISERROR(STDEV(IF($F$3:$F$1002=$F129, R$3:R$1002))),"",((IF($E129&gt;AM$2,(", "&amp;R$3&amp;" "&amp;FIXED((MIN(IF($F$3:$F$1002=$F129,R$3:R$1002,""))),$B$2)&amp;"–"&amp;FIXED((MAX(IF($F$3:$F$1002=$F129,R$3:R$1002,""))),$B$2)&amp;IF($A$2&lt;&gt;"y", "", " ("&amp;ROUND((AVERAGE(IF($F$3:$F$1002=$F129, R$3:R$1002))), $B$2)&amp;(IF($C$2="y", "", ")")))&amp;IF($C$2&lt;&gt;"y", "", (IF($A$2&lt;&gt;"y", " (", "±"))&amp;ROUND((STDEV(IF($F$3:$F$1002=$F129, R$3:R$1002))), $D$2)&amp;")")),"")))))</f>
        <v/>
      </c>
      <c r="AN129" s="5" t="str">
        <f t="array" ref="AN129">IF(S$2="n","",IF(ISERROR(STDEV(IF($F$3:$F$1002=$F129, S$3:S$1002))),"",((IF($E129&gt;AN$2,(", "&amp;S$3&amp;" "&amp;FIXED((MIN(IF($F$3:$F$1002=$F129,S$3:S$1002,""))),$B$2)&amp;"–"&amp;FIXED((MAX(IF($F$3:$F$1002=$F129,S$3:S$1002,""))),$B$2)&amp;IF($A$2&lt;&gt;"y", "", " ("&amp;ROUND((AVERAGE(IF($F$3:$F$1002=$F129, S$3:S$1002))), $B$2)&amp;(IF($C$2="y", "", ")")))&amp;IF($C$2&lt;&gt;"y", "", (IF($A$2&lt;&gt;"y", " (", "±"))&amp;ROUND((STDEV(IF($F$3:$F$1002=$F129, S$3:S$1002))), $D$2)&amp;")")),"")))))</f>
        <v/>
      </c>
      <c r="AO129" s="5" t="str">
        <f t="array" ref="AO129">IF(T$2="n","",IF(ISERROR(STDEV(IF($F$3:$F$1002=$F129, T$3:T$1002))),"",((IF($E129&gt;AO$2,(", "&amp;T$3&amp;" "&amp;FIXED((MIN(IF($F$3:$F$1002=$F129,T$3:T$1002,""))),$B$2)&amp;"–"&amp;FIXED((MAX(IF($F$3:$F$1002=$F129,T$3:T$1002,""))),$B$2)&amp;IF($A$2&lt;&gt;"y", "", " ("&amp;ROUND((AVERAGE(IF($F$3:$F$1002=$F129, T$3:T$1002))), $B$2)&amp;(IF($C$2="y", "", ")")))&amp;IF($C$2&lt;&gt;"y", "", (IF($A$2&lt;&gt;"y", " (", "±"))&amp;ROUND((STDEV(IF($F$3:$F$1002=$F129, T$3:T$1002))), $D$2)&amp;")")),"")))))</f>
        <v/>
      </c>
      <c r="AP129" s="5" t="str">
        <f t="array" ref="AP129">IF(U$2="n","",IF(ISERROR(STDEV(IF($F$3:$F$1002=$F129, U$3:U$1002))),"",((IF($E129&gt;AP$2,(", "&amp;U$3&amp;" "&amp;FIXED((MIN(IF($F$3:$F$1002=$F129,U$3:U$1002,""))),$B$2)&amp;"–"&amp;FIXED((MAX(IF($F$3:$F$1002=$F129,U$3:U$1002,""))),$B$2)&amp;IF($A$2&lt;&gt;"y", "", " ("&amp;ROUND((AVERAGE(IF($F$3:$F$1002=$F129, U$3:U$1002))), $B$2)&amp;(IF($C$2="y", "", ")")))&amp;IF($C$2&lt;&gt;"y", "", (IF($A$2&lt;&gt;"y", " (", "±"))&amp;ROUND((STDEV(IF($F$3:$F$1002=$F129, U$3:U$1002))), $D$2)&amp;")")),"")))))</f>
        <v/>
      </c>
      <c r="AQ129" s="5" t="str">
        <f t="array" ref="AQ129">IF(V$2="n","",IF(ISERROR(STDEV(IF($F$3:$F$1002=$F129, V$3:V$1002))),"",((IF($E129&gt;AQ$2,(", "&amp;V$3&amp;" "&amp;FIXED((MIN(IF($F$3:$F$1002=$F129,V$3:V$1002,""))),$B$2)&amp;"–"&amp;FIXED((MAX(IF($F$3:$F$1002=$F129,V$3:V$1002,""))),$B$2)&amp;IF($A$2&lt;&gt;"y", "", " ("&amp;ROUND((AVERAGE(IF($F$3:$F$1002=$F129, V$3:V$1002))), $B$2)&amp;(IF($C$2="y", "", ")")))&amp;IF($C$2&lt;&gt;"y", "", (IF($A$2&lt;&gt;"y", " (", "±"))&amp;ROUND((STDEV(IF($F$3:$F$1002=$F129, V$3:V$1002))), $D$2)&amp;")")),"")))))</f>
        <v/>
      </c>
      <c r="AR129" s="5" t="str">
        <f t="array" ref="AR129">IF(W$2="n","",IF(ISERROR(STDEV(IF($F$3:$F$1002=$F129, W$3:W$1002))),"",((IF($E129&gt;AR$2,(", "&amp;W$3&amp;" "&amp;FIXED((MIN(IF($F$3:$F$1002=$F129,W$3:W$1002,""))),$B$2)&amp;"–"&amp;FIXED((MAX(IF($F$3:$F$1002=$F129,W$3:W$1002,""))),$B$2)&amp;IF($A$2&lt;&gt;"y", "", " ("&amp;ROUND((AVERAGE(IF($F$3:$F$1002=$F129, W$3:W$1002))), $B$2)&amp;(IF($C$2="y", "", ")")))&amp;IF($C$2&lt;&gt;"y", "", (IF($A$2&lt;&gt;"y", " (", "±"))&amp;ROUND((STDEV(IF($F$3:$F$1002=$F129, W$3:W$1002))), $D$2)&amp;")")),"")))))</f>
        <v/>
      </c>
      <c r="AS129" s="5" t="str">
        <f t="array" ref="AS129">IF(X$2="n","",IF(ISERROR(STDEV(IF($F$3:$F$1002=$F129, X$3:X$1002))),"",((IF($E129&gt;AS$2,(", "&amp;X$3&amp;" "&amp;FIXED((MIN(IF($F$3:$F$1002=$F129,X$3:X$1002,""))),$B$2)&amp;"–"&amp;FIXED((MAX(IF($F$3:$F$1002=$F129,X$3:X$1002,""))),$B$2)&amp;IF($A$2&lt;&gt;"y", "", " ("&amp;ROUND((AVERAGE(IF($F$3:$F$1002=$F129, X$3:X$1002))), $B$2)&amp;(IF($C$2="y", "", ")")))&amp;IF($C$2&lt;&gt;"y", "", (IF($A$2&lt;&gt;"y", " (", "±"))&amp;ROUND((STDEV(IF($F$3:$F$1002=$F129, X$3:X$1002))), $D$2)&amp;")")),"")))))</f>
        <v/>
      </c>
      <c r="AT129" s="5" t="str">
        <f t="array" ref="AT129">IF(Y$2="n","",IF(ISERROR(STDEV(IF($F$3:$F$1002=$F129, Y$3:Y$1002))),"",((IF($E129&gt;AT$2,(", "&amp;Y$3&amp;" "&amp;FIXED((MIN(IF($F$3:$F$1002=$F129,Y$3:Y$1002,""))),$B$2)&amp;"–"&amp;FIXED((MAX(IF($F$3:$F$1002=$F129,Y$3:Y$1002,""))),$B$2)&amp;IF($A$2&lt;&gt;"y", "", " ("&amp;ROUND((AVERAGE(IF($F$3:$F$1002=$F129, Y$3:Y$1002))), $B$2)&amp;(IF($C$2="y", "", ")")))&amp;IF($C$2&lt;&gt;"y", "", (IF($A$2&lt;&gt;"y", " (", "±"))&amp;ROUND((STDEV(IF($F$3:$F$1002=$F129, Y$3:Y$1002))), $D$2)&amp;")")),"")))))</f>
        <v/>
      </c>
      <c r="AU129" s="5" t="str">
        <f t="array" ref="AU129">IF(Z$2="n","",IF(ISERROR(STDEV(IF($F$3:$F$1002=$F129, Z$3:Z$1002))),"",((IF($E129&gt;AU$2,(", "&amp;Z$3&amp;" "&amp;FIXED((MIN(IF($F$3:$F$1002=$F129,Z$3:Z$1002,""))),$B$2)&amp;"–"&amp;FIXED((MAX(IF($F$3:$F$1002=$F129,Z$3:Z$1002,""))),$B$2)&amp;IF($A$2&lt;&gt;"y", "", " ("&amp;ROUND((AVERAGE(IF($F$3:$F$1002=$F129, Z$3:Z$1002))), $B$2)&amp;(IF($C$2="y", "", ")")))&amp;IF($C$2&lt;&gt;"y", "", (IF($A$2&lt;&gt;"y", " (", "±"))&amp;ROUND((STDEV(IF($F$3:$F$1002=$F129, Z$3:Z$1002))), $D$2)&amp;")")),"")))))</f>
        <v/>
      </c>
      <c r="AV129" s="5" t="str">
        <f t="array" ref="AV129">IF(AA$2="n","",IF(ISERROR(STDEV(IF($F$3:$F$1002=$F129, AA$3:AA$1002))),"",((IF($E129&gt;AV$2,(", "&amp;AA$3&amp;" "&amp;FIXED((MIN(IF($F$3:$F$1002=$F129,AA$3:AA$1002,""))),$B$2)&amp;"–"&amp;FIXED((MAX(IF($F$3:$F$1002=$F129,AA$3:AA$1002,""))),$B$2)&amp;IF($A$2&lt;&gt;"y", "", " ("&amp;ROUND((AVERAGE(IF($F$3:$F$1002=$F129, AA$3:AA$1002))), $B$2)&amp;(IF($C$2="y", "", ")")))&amp;IF($C$2&lt;&gt;"y", "", (IF($A$2&lt;&gt;"y", " (", "±"))&amp;ROUND((STDEV(IF($F$3:$F$1002=$F129, AA$3:AA$1002))), $D$2)&amp;")")),"")))))</f>
        <v/>
      </c>
      <c r="AW129" s="5">
        <f t="shared" si="24"/>
        <v>107</v>
      </c>
      <c r="AX129" s="51" t="str">
        <f t="shared" si="29"/>
        <v/>
      </c>
    </row>
    <row r="130" spans="1:50" s="1" customFormat="1" x14ac:dyDescent="0.2">
      <c r="A130" s="45">
        <f t="shared" si="27"/>
        <v>5</v>
      </c>
      <c r="B130" s="38"/>
      <c r="C130" s="38"/>
      <c r="D130" s="38"/>
      <c r="E130" s="4">
        <f t="shared" si="26"/>
        <v>0</v>
      </c>
      <c r="F130" s="4" t="str">
        <f t="shared" si="21"/>
        <v/>
      </c>
      <c r="G130" s="5">
        <f t="shared" si="22"/>
        <v>0</v>
      </c>
      <c r="H130" s="38"/>
      <c r="I130" s="38"/>
      <c r="J130" s="38"/>
      <c r="K130" s="38"/>
      <c r="L130" s="38"/>
      <c r="M130" s="38"/>
      <c r="N130" s="38"/>
      <c r="O130" s="38"/>
      <c r="P130" s="38"/>
      <c r="Q130" s="38"/>
      <c r="R130" s="38"/>
      <c r="S130" s="38"/>
      <c r="T130" s="38"/>
      <c r="U130" s="38"/>
      <c r="V130" s="38"/>
      <c r="W130" s="38"/>
      <c r="X130" s="38"/>
      <c r="Y130" s="38"/>
      <c r="Z130" s="38"/>
      <c r="AA130" s="38"/>
      <c r="AB130" s="5" t="str">
        <f t="shared" si="28"/>
        <v/>
      </c>
      <c r="AC130" s="5" t="str">
        <f t="array" ref="AC130">IF(H$2="n","",IF(ISERROR(STDEV(IF($F$3:$F$1002=$F130, H$3:H$1002))),"",((IF($E130&gt;AC$2,(H$3&amp;" "&amp;FIXED((MIN(IF($F$3:$F$1002=$F130,H$3:H$1002,""))),$B$2)&amp;"–"&amp;FIXED((MAX(IF($F$3:$F$1002=$F130,H$3:H$1002,""))),$B$2)&amp;IF($A$2&lt;&gt;"y", "", " ("&amp;ROUND((AVERAGE(IF($F$3:$F$1002=$F130, H$3:H$1002))), $B$2)&amp;(IF($C$2="y", "", ")")))&amp;IF($C$2&lt;&gt;"y", "", (IF($A$2&lt;&gt;"y", " (", "±"))&amp;ROUND((STDEV(IF($F$3:$F$1002=$F130, H$3:H$1002))), $D$2)&amp;")")),"")))))</f>
        <v/>
      </c>
      <c r="AD130" s="5" t="str">
        <f t="array" ref="AD130">IF(I$2="n","",IF(ISERROR(STDEV(IF($F$3:$F$1002=$F130, I$3:I$1002))),"",((IF($E130&gt;AD$2,(", "&amp;I$3&amp;" "&amp;FIXED((MIN(IF($F$3:$F$1002=$F130,I$3:I$1002,""))),$B$2)&amp;"–"&amp;FIXED((MAX(IF($F$3:$F$1002=$F130,I$3:I$1002,""))),$B$2)&amp;IF($A$2&lt;&gt;"y", "", " ("&amp;ROUND((AVERAGE(IF($F$3:$F$1002=$F130, I$3:I$1002))), $B$2)&amp;(IF($C$2="y", "", ")")))&amp;IF($C$2&lt;&gt;"y", "", (IF($A$2&lt;&gt;"y", " (", "±"))&amp;ROUND((STDEV(IF($F$3:$F$1002=$F130, I$3:I$1002))), $D$2)&amp;")")),"")))))</f>
        <v/>
      </c>
      <c r="AE130" s="5" t="str">
        <f t="array" ref="AE130">IF(J$2="n","",IF(ISERROR(STDEV(IF($F$3:$F$1002=$F130, J$3:J$1002))),"",((IF($E130&gt;AE$2,(", "&amp;J$3&amp;" "&amp;FIXED((MIN(IF($F$3:$F$1002=$F130,J$3:J$1002,""))),$B$2)&amp;"–"&amp;FIXED((MAX(IF($F$3:$F$1002=$F130,J$3:J$1002,""))),$B$2)&amp;IF($A$2&lt;&gt;"y", "", " ("&amp;ROUND((AVERAGE(IF($F$3:$F$1002=$F130, J$3:J$1002))), $B$2)&amp;(IF($C$2="y", "", ")")))&amp;IF($C$2&lt;&gt;"y", "", (IF($A$2&lt;&gt;"y", " (", "±"))&amp;ROUND((STDEV(IF($F$3:$F$1002=$F130, J$3:J$1002))), $D$2)&amp;")")),"")))))</f>
        <v/>
      </c>
      <c r="AF130" s="5" t="str">
        <f t="array" ref="AF130">IF(K$2="n","",IF(ISERROR(STDEV(IF($F$3:$F$1002=$F130, K$3:K$1002))),"",((IF($E130&gt;AF$2,(", "&amp;K$3&amp;" "&amp;FIXED((MIN(IF($F$3:$F$1002=$F130,K$3:K$1002,""))),$B$2)&amp;"–"&amp;FIXED((MAX(IF($F$3:$F$1002=$F130,K$3:K$1002,""))),$B$2)&amp;IF($A$2&lt;&gt;"y", "", " ("&amp;ROUND((AVERAGE(IF($F$3:$F$1002=$F130, K$3:K$1002))), $B$2)&amp;(IF($C$2="y", "", ")")))&amp;IF($C$2&lt;&gt;"y", "", (IF($A$2&lt;&gt;"y", " (", "±"))&amp;ROUND((STDEV(IF($F$3:$F$1002=$F130, K$3:K$1002))), $D$2)&amp;")")),"")))))</f>
        <v/>
      </c>
      <c r="AG130" s="5" t="str">
        <f t="array" ref="AG130">IF(L$2="n","",IF(ISERROR(STDEV(IF($F$3:$F$1002=$F130, L$3:L$1002))),"",((IF($E130&gt;AG$2,(", "&amp;L$3&amp;" "&amp;FIXED((MIN(IF($F$3:$F$1002=$F130,L$3:L$1002,""))),$B$2)&amp;"–"&amp;FIXED((MAX(IF($F$3:$F$1002=$F130,L$3:L$1002,""))),$B$2)&amp;IF($A$2&lt;&gt;"y", "", " ("&amp;ROUND((AVERAGE(IF($F$3:$F$1002=$F130, L$3:L$1002))), $B$2)&amp;(IF($C$2="y", "", ")")))&amp;IF($C$2&lt;&gt;"y", "", (IF($A$2&lt;&gt;"y", " (", "±"))&amp;ROUND((STDEV(IF($F$3:$F$1002=$F130, L$3:L$1002))), $D$2)&amp;")")),"")))))</f>
        <v/>
      </c>
      <c r="AH130" s="5" t="str">
        <f t="array" ref="AH130">IF(M$2="n","",IF(ISERROR(STDEV(IF($F$3:$F$1002=$F130, M$3:M$1002))),"",((IF($E130&gt;AH$2,(", "&amp;M$3&amp;" "&amp;FIXED((MIN(IF($F$3:$F$1002=$F130,M$3:M$1002,""))),$B$2)&amp;"–"&amp;FIXED((MAX(IF($F$3:$F$1002=$F130,M$3:M$1002,""))),$B$2)&amp;IF($A$2&lt;&gt;"y", "", " ("&amp;ROUND((AVERAGE(IF($F$3:$F$1002=$F130, M$3:M$1002))), $B$2)&amp;(IF($C$2="y", "", ")")))&amp;IF($C$2&lt;&gt;"y", "", (IF($A$2&lt;&gt;"y", " (", "±"))&amp;ROUND((STDEV(IF($F$3:$F$1002=$F130, M$3:M$1002))), $D$2)&amp;")")),"")))))</f>
        <v/>
      </c>
      <c r="AI130" s="5" t="str">
        <f t="array" ref="AI130">IF(N$2="n","",IF(ISERROR(STDEV(IF($F$3:$F$1002=$F130, N$3:N$1002))),"",((IF($E130&gt;AI$2,(", "&amp;N$3&amp;" "&amp;FIXED((MIN(IF($F$3:$F$1002=$F130,N$3:N$1002,""))),$B$2)&amp;"–"&amp;FIXED((MAX(IF($F$3:$F$1002=$F130,N$3:N$1002,""))),$B$2)&amp;IF($A$2&lt;&gt;"y", "", " ("&amp;ROUND((AVERAGE(IF($F$3:$F$1002=$F130, N$3:N$1002))), $B$2)&amp;(IF($C$2="y", "", ")")))&amp;IF($C$2&lt;&gt;"y", "", (IF($A$2&lt;&gt;"y", " (", "±"))&amp;ROUND((STDEV(IF($F$3:$F$1002=$F130, N$3:N$1002))), $D$2)&amp;")")),"")))))</f>
        <v/>
      </c>
      <c r="AJ130" s="5" t="str">
        <f t="array" ref="AJ130">IF(O$2="n","",IF(ISERROR(STDEV(IF($F$3:$F$1002=$F130, O$3:O$1002))),"",((IF($E130&gt;AJ$2,(", "&amp;O$3&amp;" "&amp;FIXED((MIN(IF($F$3:$F$1002=$F130,O$3:O$1002,""))),$B$2)&amp;"–"&amp;FIXED((MAX(IF($F$3:$F$1002=$F130,O$3:O$1002,""))),$B$2)&amp;IF($A$2&lt;&gt;"y", "", " ("&amp;ROUND((AVERAGE(IF($F$3:$F$1002=$F130, O$3:O$1002))), $B$2)&amp;(IF($C$2="y", "", ")")))&amp;IF($C$2&lt;&gt;"y", "", (IF($A$2&lt;&gt;"y", " (", "±"))&amp;ROUND((STDEV(IF($F$3:$F$1002=$F130, O$3:O$1002))), $D$2)&amp;")")),"")))))</f>
        <v/>
      </c>
      <c r="AK130" s="5" t="str">
        <f t="array" ref="AK130">IF(P$2="n","",IF(ISERROR(STDEV(IF($F$3:$F$1002=$F130, P$3:P$1002))),"",((IF($E130&gt;AK$2,(", "&amp;P$3&amp;" "&amp;FIXED((MIN(IF($F$3:$F$1002=$F130,P$3:P$1002,""))),$B$2)&amp;"–"&amp;FIXED((MAX(IF($F$3:$F$1002=$F130,P$3:P$1002,""))),$B$2)&amp;IF($A$2&lt;&gt;"y", "", " ("&amp;ROUND((AVERAGE(IF($F$3:$F$1002=$F130, P$3:P$1002))), $B$2)&amp;(IF($C$2="y", "", ")")))&amp;IF($C$2&lt;&gt;"y", "", (IF($A$2&lt;&gt;"y", " (", "±"))&amp;ROUND((STDEV(IF($F$3:$F$1002=$F130, P$3:P$1002))), $D$2)&amp;")")),"")))))</f>
        <v/>
      </c>
      <c r="AL130" s="5" t="str">
        <f t="array" ref="AL130">IF(Q$2="n","",IF(ISERROR(STDEV(IF($F$3:$F$1002=$F130, Q$3:Q$1002))),"",((IF($E130&gt;AL$2,(", "&amp;Q$3&amp;" "&amp;FIXED((MIN(IF($F$3:$F$1002=$F130,Q$3:Q$1002,""))),$B$2)&amp;"–"&amp;FIXED((MAX(IF($F$3:$F$1002=$F130,Q$3:Q$1002,""))),$B$2)&amp;IF($A$2&lt;&gt;"y", "", " ("&amp;ROUND((AVERAGE(IF($F$3:$F$1002=$F130, Q$3:Q$1002))), $B$2)&amp;(IF($C$2="y", "", ")")))&amp;IF($C$2&lt;&gt;"y", "", (IF($A$2&lt;&gt;"y", " (", "±"))&amp;ROUND((STDEV(IF($F$3:$F$1002=$F130, Q$3:Q$1002))), $D$2)&amp;")")),"")))))</f>
        <v/>
      </c>
      <c r="AM130" s="5" t="str">
        <f t="array" ref="AM130">IF(R$2="n","",IF(ISERROR(STDEV(IF($F$3:$F$1002=$F130, R$3:R$1002))),"",((IF($E130&gt;AM$2,(", "&amp;R$3&amp;" "&amp;FIXED((MIN(IF($F$3:$F$1002=$F130,R$3:R$1002,""))),$B$2)&amp;"–"&amp;FIXED((MAX(IF($F$3:$F$1002=$F130,R$3:R$1002,""))),$B$2)&amp;IF($A$2&lt;&gt;"y", "", " ("&amp;ROUND((AVERAGE(IF($F$3:$F$1002=$F130, R$3:R$1002))), $B$2)&amp;(IF($C$2="y", "", ")")))&amp;IF($C$2&lt;&gt;"y", "", (IF($A$2&lt;&gt;"y", " (", "±"))&amp;ROUND((STDEV(IF($F$3:$F$1002=$F130, R$3:R$1002))), $D$2)&amp;")")),"")))))</f>
        <v/>
      </c>
      <c r="AN130" s="5" t="str">
        <f t="array" ref="AN130">IF(S$2="n","",IF(ISERROR(STDEV(IF($F$3:$F$1002=$F130, S$3:S$1002))),"",((IF($E130&gt;AN$2,(", "&amp;S$3&amp;" "&amp;FIXED((MIN(IF($F$3:$F$1002=$F130,S$3:S$1002,""))),$B$2)&amp;"–"&amp;FIXED((MAX(IF($F$3:$F$1002=$F130,S$3:S$1002,""))),$B$2)&amp;IF($A$2&lt;&gt;"y", "", " ("&amp;ROUND((AVERAGE(IF($F$3:$F$1002=$F130, S$3:S$1002))), $B$2)&amp;(IF($C$2="y", "", ")")))&amp;IF($C$2&lt;&gt;"y", "", (IF($A$2&lt;&gt;"y", " (", "±"))&amp;ROUND((STDEV(IF($F$3:$F$1002=$F130, S$3:S$1002))), $D$2)&amp;")")),"")))))</f>
        <v/>
      </c>
      <c r="AO130" s="5" t="str">
        <f t="array" ref="AO130">IF(T$2="n","",IF(ISERROR(STDEV(IF($F$3:$F$1002=$F130, T$3:T$1002))),"",((IF($E130&gt;AO$2,(", "&amp;T$3&amp;" "&amp;FIXED((MIN(IF($F$3:$F$1002=$F130,T$3:T$1002,""))),$B$2)&amp;"–"&amp;FIXED((MAX(IF($F$3:$F$1002=$F130,T$3:T$1002,""))),$B$2)&amp;IF($A$2&lt;&gt;"y", "", " ("&amp;ROUND((AVERAGE(IF($F$3:$F$1002=$F130, T$3:T$1002))), $B$2)&amp;(IF($C$2="y", "", ")")))&amp;IF($C$2&lt;&gt;"y", "", (IF($A$2&lt;&gt;"y", " (", "±"))&amp;ROUND((STDEV(IF($F$3:$F$1002=$F130, T$3:T$1002))), $D$2)&amp;")")),"")))))</f>
        <v/>
      </c>
      <c r="AP130" s="5" t="str">
        <f t="array" ref="AP130">IF(U$2="n","",IF(ISERROR(STDEV(IF($F$3:$F$1002=$F130, U$3:U$1002))),"",((IF($E130&gt;AP$2,(", "&amp;U$3&amp;" "&amp;FIXED((MIN(IF($F$3:$F$1002=$F130,U$3:U$1002,""))),$B$2)&amp;"–"&amp;FIXED((MAX(IF($F$3:$F$1002=$F130,U$3:U$1002,""))),$B$2)&amp;IF($A$2&lt;&gt;"y", "", " ("&amp;ROUND((AVERAGE(IF($F$3:$F$1002=$F130, U$3:U$1002))), $B$2)&amp;(IF($C$2="y", "", ")")))&amp;IF($C$2&lt;&gt;"y", "", (IF($A$2&lt;&gt;"y", " (", "±"))&amp;ROUND((STDEV(IF($F$3:$F$1002=$F130, U$3:U$1002))), $D$2)&amp;")")),"")))))</f>
        <v/>
      </c>
      <c r="AQ130" s="5" t="str">
        <f t="array" ref="AQ130">IF(V$2="n","",IF(ISERROR(STDEV(IF($F$3:$F$1002=$F130, V$3:V$1002))),"",((IF($E130&gt;AQ$2,(", "&amp;V$3&amp;" "&amp;FIXED((MIN(IF($F$3:$F$1002=$F130,V$3:V$1002,""))),$B$2)&amp;"–"&amp;FIXED((MAX(IF($F$3:$F$1002=$F130,V$3:V$1002,""))),$B$2)&amp;IF($A$2&lt;&gt;"y", "", " ("&amp;ROUND((AVERAGE(IF($F$3:$F$1002=$F130, V$3:V$1002))), $B$2)&amp;(IF($C$2="y", "", ")")))&amp;IF($C$2&lt;&gt;"y", "", (IF($A$2&lt;&gt;"y", " (", "±"))&amp;ROUND((STDEV(IF($F$3:$F$1002=$F130, V$3:V$1002))), $D$2)&amp;")")),"")))))</f>
        <v/>
      </c>
      <c r="AR130" s="5" t="str">
        <f t="array" ref="AR130">IF(W$2="n","",IF(ISERROR(STDEV(IF($F$3:$F$1002=$F130, W$3:W$1002))),"",((IF($E130&gt;AR$2,(", "&amp;W$3&amp;" "&amp;FIXED((MIN(IF($F$3:$F$1002=$F130,W$3:W$1002,""))),$B$2)&amp;"–"&amp;FIXED((MAX(IF($F$3:$F$1002=$F130,W$3:W$1002,""))),$B$2)&amp;IF($A$2&lt;&gt;"y", "", " ("&amp;ROUND((AVERAGE(IF($F$3:$F$1002=$F130, W$3:W$1002))), $B$2)&amp;(IF($C$2="y", "", ")")))&amp;IF($C$2&lt;&gt;"y", "", (IF($A$2&lt;&gt;"y", " (", "±"))&amp;ROUND((STDEV(IF($F$3:$F$1002=$F130, W$3:W$1002))), $D$2)&amp;")")),"")))))</f>
        <v/>
      </c>
      <c r="AS130" s="5" t="str">
        <f t="array" ref="AS130">IF(X$2="n","",IF(ISERROR(STDEV(IF($F$3:$F$1002=$F130, X$3:X$1002))),"",((IF($E130&gt;AS$2,(", "&amp;X$3&amp;" "&amp;FIXED((MIN(IF($F$3:$F$1002=$F130,X$3:X$1002,""))),$B$2)&amp;"–"&amp;FIXED((MAX(IF($F$3:$F$1002=$F130,X$3:X$1002,""))),$B$2)&amp;IF($A$2&lt;&gt;"y", "", " ("&amp;ROUND((AVERAGE(IF($F$3:$F$1002=$F130, X$3:X$1002))), $B$2)&amp;(IF($C$2="y", "", ")")))&amp;IF($C$2&lt;&gt;"y", "", (IF($A$2&lt;&gt;"y", " (", "±"))&amp;ROUND((STDEV(IF($F$3:$F$1002=$F130, X$3:X$1002))), $D$2)&amp;")")),"")))))</f>
        <v/>
      </c>
      <c r="AT130" s="5" t="str">
        <f t="array" ref="AT130">IF(Y$2="n","",IF(ISERROR(STDEV(IF($F$3:$F$1002=$F130, Y$3:Y$1002))),"",((IF($E130&gt;AT$2,(", "&amp;Y$3&amp;" "&amp;FIXED((MIN(IF($F$3:$F$1002=$F130,Y$3:Y$1002,""))),$B$2)&amp;"–"&amp;FIXED((MAX(IF($F$3:$F$1002=$F130,Y$3:Y$1002,""))),$B$2)&amp;IF($A$2&lt;&gt;"y", "", " ("&amp;ROUND((AVERAGE(IF($F$3:$F$1002=$F130, Y$3:Y$1002))), $B$2)&amp;(IF($C$2="y", "", ")")))&amp;IF($C$2&lt;&gt;"y", "", (IF($A$2&lt;&gt;"y", " (", "±"))&amp;ROUND((STDEV(IF($F$3:$F$1002=$F130, Y$3:Y$1002))), $D$2)&amp;")")),"")))))</f>
        <v/>
      </c>
      <c r="AU130" s="5" t="str">
        <f t="array" ref="AU130">IF(Z$2="n","",IF(ISERROR(STDEV(IF($F$3:$F$1002=$F130, Z$3:Z$1002))),"",((IF($E130&gt;AU$2,(", "&amp;Z$3&amp;" "&amp;FIXED((MIN(IF($F$3:$F$1002=$F130,Z$3:Z$1002,""))),$B$2)&amp;"–"&amp;FIXED((MAX(IF($F$3:$F$1002=$F130,Z$3:Z$1002,""))),$B$2)&amp;IF($A$2&lt;&gt;"y", "", " ("&amp;ROUND((AVERAGE(IF($F$3:$F$1002=$F130, Z$3:Z$1002))), $B$2)&amp;(IF($C$2="y", "", ")")))&amp;IF($C$2&lt;&gt;"y", "", (IF($A$2&lt;&gt;"y", " (", "±"))&amp;ROUND((STDEV(IF($F$3:$F$1002=$F130, Z$3:Z$1002))), $D$2)&amp;")")),"")))))</f>
        <v/>
      </c>
      <c r="AV130" s="5" t="str">
        <f t="array" ref="AV130">IF(AA$2="n","",IF(ISERROR(STDEV(IF($F$3:$F$1002=$F130, AA$3:AA$1002))),"",((IF($E130&gt;AV$2,(", "&amp;AA$3&amp;" "&amp;FIXED((MIN(IF($F$3:$F$1002=$F130,AA$3:AA$1002,""))),$B$2)&amp;"–"&amp;FIXED((MAX(IF($F$3:$F$1002=$F130,AA$3:AA$1002,""))),$B$2)&amp;IF($A$2&lt;&gt;"y", "", " ("&amp;ROUND((AVERAGE(IF($F$3:$F$1002=$F130, AA$3:AA$1002))), $B$2)&amp;(IF($C$2="y", "", ")")))&amp;IF($C$2&lt;&gt;"y", "", (IF($A$2&lt;&gt;"y", " (", "±"))&amp;ROUND((STDEV(IF($F$3:$F$1002=$F130, AA$3:AA$1002))), $D$2)&amp;")")),"")))))</f>
        <v/>
      </c>
      <c r="AW130" s="5">
        <f t="shared" si="24"/>
        <v>108</v>
      </c>
      <c r="AX130" s="51" t="str">
        <f t="shared" si="29"/>
        <v/>
      </c>
    </row>
    <row r="131" spans="1:50" s="1" customFormat="1" x14ac:dyDescent="0.2">
      <c r="A131" s="45">
        <f t="shared" si="27"/>
        <v>5</v>
      </c>
      <c r="B131" s="38"/>
      <c r="C131" s="38"/>
      <c r="D131" s="38"/>
      <c r="E131" s="4">
        <f t="shared" si="26"/>
        <v>0</v>
      </c>
      <c r="F131" s="4" t="str">
        <f t="shared" si="21"/>
        <v/>
      </c>
      <c r="G131" s="5">
        <f t="shared" si="22"/>
        <v>0</v>
      </c>
      <c r="H131" s="38"/>
      <c r="I131" s="38"/>
      <c r="J131" s="38"/>
      <c r="K131" s="38"/>
      <c r="L131" s="38"/>
      <c r="M131" s="38"/>
      <c r="N131" s="38"/>
      <c r="O131" s="38"/>
      <c r="P131" s="38"/>
      <c r="Q131" s="38"/>
      <c r="R131" s="38"/>
      <c r="S131" s="38"/>
      <c r="T131" s="38"/>
      <c r="U131" s="38"/>
      <c r="V131" s="38"/>
      <c r="W131" s="38"/>
      <c r="X131" s="38"/>
      <c r="Y131" s="38"/>
      <c r="Z131" s="38"/>
      <c r="AA131" s="38"/>
      <c r="AB131" s="5" t="str">
        <f t="shared" si="28"/>
        <v/>
      </c>
      <c r="AC131" s="5" t="str">
        <f t="array" ref="AC131">IF(H$2="n","",IF(ISERROR(STDEV(IF($F$3:$F$1002=$F131, H$3:H$1002))),"",((IF($E131&gt;AC$2,(H$3&amp;" "&amp;FIXED((MIN(IF($F$3:$F$1002=$F131,H$3:H$1002,""))),$B$2)&amp;"–"&amp;FIXED((MAX(IF($F$3:$F$1002=$F131,H$3:H$1002,""))),$B$2)&amp;IF($A$2&lt;&gt;"y", "", " ("&amp;ROUND((AVERAGE(IF($F$3:$F$1002=$F131, H$3:H$1002))), $B$2)&amp;(IF($C$2="y", "", ")")))&amp;IF($C$2&lt;&gt;"y", "", (IF($A$2&lt;&gt;"y", " (", "±"))&amp;ROUND((STDEV(IF($F$3:$F$1002=$F131, H$3:H$1002))), $D$2)&amp;")")),"")))))</f>
        <v/>
      </c>
      <c r="AD131" s="5" t="str">
        <f t="array" ref="AD131">IF(I$2="n","",IF(ISERROR(STDEV(IF($F$3:$F$1002=$F131, I$3:I$1002))),"",((IF($E131&gt;AD$2,(", "&amp;I$3&amp;" "&amp;FIXED((MIN(IF($F$3:$F$1002=$F131,I$3:I$1002,""))),$B$2)&amp;"–"&amp;FIXED((MAX(IF($F$3:$F$1002=$F131,I$3:I$1002,""))),$B$2)&amp;IF($A$2&lt;&gt;"y", "", " ("&amp;ROUND((AVERAGE(IF($F$3:$F$1002=$F131, I$3:I$1002))), $B$2)&amp;(IF($C$2="y", "", ")")))&amp;IF($C$2&lt;&gt;"y", "", (IF($A$2&lt;&gt;"y", " (", "±"))&amp;ROUND((STDEV(IF($F$3:$F$1002=$F131, I$3:I$1002))), $D$2)&amp;")")),"")))))</f>
        <v/>
      </c>
      <c r="AE131" s="5" t="str">
        <f t="array" ref="AE131">IF(J$2="n","",IF(ISERROR(STDEV(IF($F$3:$F$1002=$F131, J$3:J$1002))),"",((IF($E131&gt;AE$2,(", "&amp;J$3&amp;" "&amp;FIXED((MIN(IF($F$3:$F$1002=$F131,J$3:J$1002,""))),$B$2)&amp;"–"&amp;FIXED((MAX(IF($F$3:$F$1002=$F131,J$3:J$1002,""))),$B$2)&amp;IF($A$2&lt;&gt;"y", "", " ("&amp;ROUND((AVERAGE(IF($F$3:$F$1002=$F131, J$3:J$1002))), $B$2)&amp;(IF($C$2="y", "", ")")))&amp;IF($C$2&lt;&gt;"y", "", (IF($A$2&lt;&gt;"y", " (", "±"))&amp;ROUND((STDEV(IF($F$3:$F$1002=$F131, J$3:J$1002))), $D$2)&amp;")")),"")))))</f>
        <v/>
      </c>
      <c r="AF131" s="5" t="str">
        <f t="array" ref="AF131">IF(K$2="n","",IF(ISERROR(STDEV(IF($F$3:$F$1002=$F131, K$3:K$1002))),"",((IF($E131&gt;AF$2,(", "&amp;K$3&amp;" "&amp;FIXED((MIN(IF($F$3:$F$1002=$F131,K$3:K$1002,""))),$B$2)&amp;"–"&amp;FIXED((MAX(IF($F$3:$F$1002=$F131,K$3:K$1002,""))),$B$2)&amp;IF($A$2&lt;&gt;"y", "", " ("&amp;ROUND((AVERAGE(IF($F$3:$F$1002=$F131, K$3:K$1002))), $B$2)&amp;(IF($C$2="y", "", ")")))&amp;IF($C$2&lt;&gt;"y", "", (IF($A$2&lt;&gt;"y", " (", "±"))&amp;ROUND((STDEV(IF($F$3:$F$1002=$F131, K$3:K$1002))), $D$2)&amp;")")),"")))))</f>
        <v/>
      </c>
      <c r="AG131" s="5" t="str">
        <f t="array" ref="AG131">IF(L$2="n","",IF(ISERROR(STDEV(IF($F$3:$F$1002=$F131, L$3:L$1002))),"",((IF($E131&gt;AG$2,(", "&amp;L$3&amp;" "&amp;FIXED((MIN(IF($F$3:$F$1002=$F131,L$3:L$1002,""))),$B$2)&amp;"–"&amp;FIXED((MAX(IF($F$3:$F$1002=$F131,L$3:L$1002,""))),$B$2)&amp;IF($A$2&lt;&gt;"y", "", " ("&amp;ROUND((AVERAGE(IF($F$3:$F$1002=$F131, L$3:L$1002))), $B$2)&amp;(IF($C$2="y", "", ")")))&amp;IF($C$2&lt;&gt;"y", "", (IF($A$2&lt;&gt;"y", " (", "±"))&amp;ROUND((STDEV(IF($F$3:$F$1002=$F131, L$3:L$1002))), $D$2)&amp;")")),"")))))</f>
        <v/>
      </c>
      <c r="AH131" s="5" t="str">
        <f t="array" ref="AH131">IF(M$2="n","",IF(ISERROR(STDEV(IF($F$3:$F$1002=$F131, M$3:M$1002))),"",((IF($E131&gt;AH$2,(", "&amp;M$3&amp;" "&amp;FIXED((MIN(IF($F$3:$F$1002=$F131,M$3:M$1002,""))),$B$2)&amp;"–"&amp;FIXED((MAX(IF($F$3:$F$1002=$F131,M$3:M$1002,""))),$B$2)&amp;IF($A$2&lt;&gt;"y", "", " ("&amp;ROUND((AVERAGE(IF($F$3:$F$1002=$F131, M$3:M$1002))), $B$2)&amp;(IF($C$2="y", "", ")")))&amp;IF($C$2&lt;&gt;"y", "", (IF($A$2&lt;&gt;"y", " (", "±"))&amp;ROUND((STDEV(IF($F$3:$F$1002=$F131, M$3:M$1002))), $D$2)&amp;")")),"")))))</f>
        <v/>
      </c>
      <c r="AI131" s="5" t="str">
        <f t="array" ref="AI131">IF(N$2="n","",IF(ISERROR(STDEV(IF($F$3:$F$1002=$F131, N$3:N$1002))),"",((IF($E131&gt;AI$2,(", "&amp;N$3&amp;" "&amp;FIXED((MIN(IF($F$3:$F$1002=$F131,N$3:N$1002,""))),$B$2)&amp;"–"&amp;FIXED((MAX(IF($F$3:$F$1002=$F131,N$3:N$1002,""))),$B$2)&amp;IF($A$2&lt;&gt;"y", "", " ("&amp;ROUND((AVERAGE(IF($F$3:$F$1002=$F131, N$3:N$1002))), $B$2)&amp;(IF($C$2="y", "", ")")))&amp;IF($C$2&lt;&gt;"y", "", (IF($A$2&lt;&gt;"y", " (", "±"))&amp;ROUND((STDEV(IF($F$3:$F$1002=$F131, N$3:N$1002))), $D$2)&amp;")")),"")))))</f>
        <v/>
      </c>
      <c r="AJ131" s="5" t="str">
        <f t="array" ref="AJ131">IF(O$2="n","",IF(ISERROR(STDEV(IF($F$3:$F$1002=$F131, O$3:O$1002))),"",((IF($E131&gt;AJ$2,(", "&amp;O$3&amp;" "&amp;FIXED((MIN(IF($F$3:$F$1002=$F131,O$3:O$1002,""))),$B$2)&amp;"–"&amp;FIXED((MAX(IF($F$3:$F$1002=$F131,O$3:O$1002,""))),$B$2)&amp;IF($A$2&lt;&gt;"y", "", " ("&amp;ROUND((AVERAGE(IF($F$3:$F$1002=$F131, O$3:O$1002))), $B$2)&amp;(IF($C$2="y", "", ")")))&amp;IF($C$2&lt;&gt;"y", "", (IF($A$2&lt;&gt;"y", " (", "±"))&amp;ROUND((STDEV(IF($F$3:$F$1002=$F131, O$3:O$1002))), $D$2)&amp;")")),"")))))</f>
        <v/>
      </c>
      <c r="AK131" s="5" t="str">
        <f t="array" ref="AK131">IF(P$2="n","",IF(ISERROR(STDEV(IF($F$3:$F$1002=$F131, P$3:P$1002))),"",((IF($E131&gt;AK$2,(", "&amp;P$3&amp;" "&amp;FIXED((MIN(IF($F$3:$F$1002=$F131,P$3:P$1002,""))),$B$2)&amp;"–"&amp;FIXED((MAX(IF($F$3:$F$1002=$F131,P$3:P$1002,""))),$B$2)&amp;IF($A$2&lt;&gt;"y", "", " ("&amp;ROUND((AVERAGE(IF($F$3:$F$1002=$F131, P$3:P$1002))), $B$2)&amp;(IF($C$2="y", "", ")")))&amp;IF($C$2&lt;&gt;"y", "", (IF($A$2&lt;&gt;"y", " (", "±"))&amp;ROUND((STDEV(IF($F$3:$F$1002=$F131, P$3:P$1002))), $D$2)&amp;")")),"")))))</f>
        <v/>
      </c>
      <c r="AL131" s="5" t="str">
        <f t="array" ref="AL131">IF(Q$2="n","",IF(ISERROR(STDEV(IF($F$3:$F$1002=$F131, Q$3:Q$1002))),"",((IF($E131&gt;AL$2,(", "&amp;Q$3&amp;" "&amp;FIXED((MIN(IF($F$3:$F$1002=$F131,Q$3:Q$1002,""))),$B$2)&amp;"–"&amp;FIXED((MAX(IF($F$3:$F$1002=$F131,Q$3:Q$1002,""))),$B$2)&amp;IF($A$2&lt;&gt;"y", "", " ("&amp;ROUND((AVERAGE(IF($F$3:$F$1002=$F131, Q$3:Q$1002))), $B$2)&amp;(IF($C$2="y", "", ")")))&amp;IF($C$2&lt;&gt;"y", "", (IF($A$2&lt;&gt;"y", " (", "±"))&amp;ROUND((STDEV(IF($F$3:$F$1002=$F131, Q$3:Q$1002))), $D$2)&amp;")")),"")))))</f>
        <v/>
      </c>
      <c r="AM131" s="5" t="str">
        <f t="array" ref="AM131">IF(R$2="n","",IF(ISERROR(STDEV(IF($F$3:$F$1002=$F131, R$3:R$1002))),"",((IF($E131&gt;AM$2,(", "&amp;R$3&amp;" "&amp;FIXED((MIN(IF($F$3:$F$1002=$F131,R$3:R$1002,""))),$B$2)&amp;"–"&amp;FIXED((MAX(IF($F$3:$F$1002=$F131,R$3:R$1002,""))),$B$2)&amp;IF($A$2&lt;&gt;"y", "", " ("&amp;ROUND((AVERAGE(IF($F$3:$F$1002=$F131, R$3:R$1002))), $B$2)&amp;(IF($C$2="y", "", ")")))&amp;IF($C$2&lt;&gt;"y", "", (IF($A$2&lt;&gt;"y", " (", "±"))&amp;ROUND((STDEV(IF($F$3:$F$1002=$F131, R$3:R$1002))), $D$2)&amp;")")),"")))))</f>
        <v/>
      </c>
      <c r="AN131" s="5" t="str">
        <f t="array" ref="AN131">IF(S$2="n","",IF(ISERROR(STDEV(IF($F$3:$F$1002=$F131, S$3:S$1002))),"",((IF($E131&gt;AN$2,(", "&amp;S$3&amp;" "&amp;FIXED((MIN(IF($F$3:$F$1002=$F131,S$3:S$1002,""))),$B$2)&amp;"–"&amp;FIXED((MAX(IF($F$3:$F$1002=$F131,S$3:S$1002,""))),$B$2)&amp;IF($A$2&lt;&gt;"y", "", " ("&amp;ROUND((AVERAGE(IF($F$3:$F$1002=$F131, S$3:S$1002))), $B$2)&amp;(IF($C$2="y", "", ")")))&amp;IF($C$2&lt;&gt;"y", "", (IF($A$2&lt;&gt;"y", " (", "±"))&amp;ROUND((STDEV(IF($F$3:$F$1002=$F131, S$3:S$1002))), $D$2)&amp;")")),"")))))</f>
        <v/>
      </c>
      <c r="AO131" s="5" t="str">
        <f t="array" ref="AO131">IF(T$2="n","",IF(ISERROR(STDEV(IF($F$3:$F$1002=$F131, T$3:T$1002))),"",((IF($E131&gt;AO$2,(", "&amp;T$3&amp;" "&amp;FIXED((MIN(IF($F$3:$F$1002=$F131,T$3:T$1002,""))),$B$2)&amp;"–"&amp;FIXED((MAX(IF($F$3:$F$1002=$F131,T$3:T$1002,""))),$B$2)&amp;IF($A$2&lt;&gt;"y", "", " ("&amp;ROUND((AVERAGE(IF($F$3:$F$1002=$F131, T$3:T$1002))), $B$2)&amp;(IF($C$2="y", "", ")")))&amp;IF($C$2&lt;&gt;"y", "", (IF($A$2&lt;&gt;"y", " (", "±"))&amp;ROUND((STDEV(IF($F$3:$F$1002=$F131, T$3:T$1002))), $D$2)&amp;")")),"")))))</f>
        <v/>
      </c>
      <c r="AP131" s="5" t="str">
        <f t="array" ref="AP131">IF(U$2="n","",IF(ISERROR(STDEV(IF($F$3:$F$1002=$F131, U$3:U$1002))),"",((IF($E131&gt;AP$2,(", "&amp;U$3&amp;" "&amp;FIXED((MIN(IF($F$3:$F$1002=$F131,U$3:U$1002,""))),$B$2)&amp;"–"&amp;FIXED((MAX(IF($F$3:$F$1002=$F131,U$3:U$1002,""))),$B$2)&amp;IF($A$2&lt;&gt;"y", "", " ("&amp;ROUND((AVERAGE(IF($F$3:$F$1002=$F131, U$3:U$1002))), $B$2)&amp;(IF($C$2="y", "", ")")))&amp;IF($C$2&lt;&gt;"y", "", (IF($A$2&lt;&gt;"y", " (", "±"))&amp;ROUND((STDEV(IF($F$3:$F$1002=$F131, U$3:U$1002))), $D$2)&amp;")")),"")))))</f>
        <v/>
      </c>
      <c r="AQ131" s="5" t="str">
        <f t="array" ref="AQ131">IF(V$2="n","",IF(ISERROR(STDEV(IF($F$3:$F$1002=$F131, V$3:V$1002))),"",((IF($E131&gt;AQ$2,(", "&amp;V$3&amp;" "&amp;FIXED((MIN(IF($F$3:$F$1002=$F131,V$3:V$1002,""))),$B$2)&amp;"–"&amp;FIXED((MAX(IF($F$3:$F$1002=$F131,V$3:V$1002,""))),$B$2)&amp;IF($A$2&lt;&gt;"y", "", " ("&amp;ROUND((AVERAGE(IF($F$3:$F$1002=$F131, V$3:V$1002))), $B$2)&amp;(IF($C$2="y", "", ")")))&amp;IF($C$2&lt;&gt;"y", "", (IF($A$2&lt;&gt;"y", " (", "±"))&amp;ROUND((STDEV(IF($F$3:$F$1002=$F131, V$3:V$1002))), $D$2)&amp;")")),"")))))</f>
        <v/>
      </c>
      <c r="AR131" s="5" t="str">
        <f t="array" ref="AR131">IF(W$2="n","",IF(ISERROR(STDEV(IF($F$3:$F$1002=$F131, W$3:W$1002))),"",((IF($E131&gt;AR$2,(", "&amp;W$3&amp;" "&amp;FIXED((MIN(IF($F$3:$F$1002=$F131,W$3:W$1002,""))),$B$2)&amp;"–"&amp;FIXED((MAX(IF($F$3:$F$1002=$F131,W$3:W$1002,""))),$B$2)&amp;IF($A$2&lt;&gt;"y", "", " ("&amp;ROUND((AVERAGE(IF($F$3:$F$1002=$F131, W$3:W$1002))), $B$2)&amp;(IF($C$2="y", "", ")")))&amp;IF($C$2&lt;&gt;"y", "", (IF($A$2&lt;&gt;"y", " (", "±"))&amp;ROUND((STDEV(IF($F$3:$F$1002=$F131, W$3:W$1002))), $D$2)&amp;")")),"")))))</f>
        <v/>
      </c>
      <c r="AS131" s="5" t="str">
        <f t="array" ref="AS131">IF(X$2="n","",IF(ISERROR(STDEV(IF($F$3:$F$1002=$F131, X$3:X$1002))),"",((IF($E131&gt;AS$2,(", "&amp;X$3&amp;" "&amp;FIXED((MIN(IF($F$3:$F$1002=$F131,X$3:X$1002,""))),$B$2)&amp;"–"&amp;FIXED((MAX(IF($F$3:$F$1002=$F131,X$3:X$1002,""))),$B$2)&amp;IF($A$2&lt;&gt;"y", "", " ("&amp;ROUND((AVERAGE(IF($F$3:$F$1002=$F131, X$3:X$1002))), $B$2)&amp;(IF($C$2="y", "", ")")))&amp;IF($C$2&lt;&gt;"y", "", (IF($A$2&lt;&gt;"y", " (", "±"))&amp;ROUND((STDEV(IF($F$3:$F$1002=$F131, X$3:X$1002))), $D$2)&amp;")")),"")))))</f>
        <v/>
      </c>
      <c r="AT131" s="5" t="str">
        <f t="array" ref="AT131">IF(Y$2="n","",IF(ISERROR(STDEV(IF($F$3:$F$1002=$F131, Y$3:Y$1002))),"",((IF($E131&gt;AT$2,(", "&amp;Y$3&amp;" "&amp;FIXED((MIN(IF($F$3:$F$1002=$F131,Y$3:Y$1002,""))),$B$2)&amp;"–"&amp;FIXED((MAX(IF($F$3:$F$1002=$F131,Y$3:Y$1002,""))),$B$2)&amp;IF($A$2&lt;&gt;"y", "", " ("&amp;ROUND((AVERAGE(IF($F$3:$F$1002=$F131, Y$3:Y$1002))), $B$2)&amp;(IF($C$2="y", "", ")")))&amp;IF($C$2&lt;&gt;"y", "", (IF($A$2&lt;&gt;"y", " (", "±"))&amp;ROUND((STDEV(IF($F$3:$F$1002=$F131, Y$3:Y$1002))), $D$2)&amp;")")),"")))))</f>
        <v/>
      </c>
      <c r="AU131" s="5" t="str">
        <f t="array" ref="AU131">IF(Z$2="n","",IF(ISERROR(STDEV(IF($F$3:$F$1002=$F131, Z$3:Z$1002))),"",((IF($E131&gt;AU$2,(", "&amp;Z$3&amp;" "&amp;FIXED((MIN(IF($F$3:$F$1002=$F131,Z$3:Z$1002,""))),$B$2)&amp;"–"&amp;FIXED((MAX(IF($F$3:$F$1002=$F131,Z$3:Z$1002,""))),$B$2)&amp;IF($A$2&lt;&gt;"y", "", " ("&amp;ROUND((AVERAGE(IF($F$3:$F$1002=$F131, Z$3:Z$1002))), $B$2)&amp;(IF($C$2="y", "", ")")))&amp;IF($C$2&lt;&gt;"y", "", (IF($A$2&lt;&gt;"y", " (", "±"))&amp;ROUND((STDEV(IF($F$3:$F$1002=$F131, Z$3:Z$1002))), $D$2)&amp;")")),"")))))</f>
        <v/>
      </c>
      <c r="AV131" s="5" t="str">
        <f t="array" ref="AV131">IF(AA$2="n","",IF(ISERROR(STDEV(IF($F$3:$F$1002=$F131, AA$3:AA$1002))),"",((IF($E131&gt;AV$2,(", "&amp;AA$3&amp;" "&amp;FIXED((MIN(IF($F$3:$F$1002=$F131,AA$3:AA$1002,""))),$B$2)&amp;"–"&amp;FIXED((MAX(IF($F$3:$F$1002=$F131,AA$3:AA$1002,""))),$B$2)&amp;IF($A$2&lt;&gt;"y", "", " ("&amp;ROUND((AVERAGE(IF($F$3:$F$1002=$F131, AA$3:AA$1002))), $B$2)&amp;(IF($C$2="y", "", ")")))&amp;IF($C$2&lt;&gt;"y", "", (IF($A$2&lt;&gt;"y", " (", "±"))&amp;ROUND((STDEV(IF($F$3:$F$1002=$F131, AA$3:AA$1002))), $D$2)&amp;")")),"")))))</f>
        <v/>
      </c>
      <c r="AW131" s="5">
        <f t="shared" si="24"/>
        <v>109</v>
      </c>
      <c r="AX131" s="51" t="str">
        <f t="shared" si="29"/>
        <v/>
      </c>
    </row>
    <row r="132" spans="1:50" s="1" customFormat="1" x14ac:dyDescent="0.2">
      <c r="A132" s="45">
        <f t="shared" ref="A132:A195" si="30">IF(A131="index", 1, (IF(F132&lt;&gt;F131, A131+1, A131)))</f>
        <v>5</v>
      </c>
      <c r="B132" s="38"/>
      <c r="C132" s="38"/>
      <c r="D132" s="38"/>
      <c r="E132" s="4">
        <f t="shared" si="26"/>
        <v>0</v>
      </c>
      <c r="F132" s="4" t="str">
        <f t="shared" ref="F132:F195" si="31">B132&amp;C132</f>
        <v/>
      </c>
      <c r="G132" s="5">
        <f t="shared" ref="G132:G195" si="32">IF((B132=B133), (IF(C132=C133, 0, 1)), 1)</f>
        <v>0</v>
      </c>
      <c r="H132" s="38"/>
      <c r="I132" s="38"/>
      <c r="J132" s="38"/>
      <c r="K132" s="38"/>
      <c r="L132" s="38"/>
      <c r="M132" s="38"/>
      <c r="N132" s="38"/>
      <c r="O132" s="38"/>
      <c r="P132" s="38"/>
      <c r="Q132" s="38"/>
      <c r="R132" s="38"/>
      <c r="S132" s="38"/>
      <c r="T132" s="38"/>
      <c r="U132" s="38"/>
      <c r="V132" s="38"/>
      <c r="W132" s="38"/>
      <c r="X132" s="38"/>
      <c r="Y132" s="38"/>
      <c r="Z132" s="38"/>
      <c r="AA132" s="38"/>
      <c r="AB132" s="5" t="str">
        <f t="shared" ref="AB132:AB163" si="33">IF(AW132=1,"",IF($G132=1,(C132&amp;" (n="&amp;AW132&amp;"): "), ""))</f>
        <v/>
      </c>
      <c r="AC132" s="5" t="str">
        <f t="array" ref="AC132">IF(H$2="n","",IF(ISERROR(STDEV(IF($F$3:$F$1002=$F132, H$3:H$1002))),"",((IF($E132&gt;AC$2,(H$3&amp;" "&amp;FIXED((MIN(IF($F$3:$F$1002=$F132,H$3:H$1002,""))),$B$2)&amp;"–"&amp;FIXED((MAX(IF($F$3:$F$1002=$F132,H$3:H$1002,""))),$B$2)&amp;IF($A$2&lt;&gt;"y", "", " ("&amp;ROUND((AVERAGE(IF($F$3:$F$1002=$F132, H$3:H$1002))), $B$2)&amp;(IF($C$2="y", "", ")")))&amp;IF($C$2&lt;&gt;"y", "", (IF($A$2&lt;&gt;"y", " (", "±"))&amp;ROUND((STDEV(IF($F$3:$F$1002=$F132, H$3:H$1002))), $D$2)&amp;")")),"")))))</f>
        <v/>
      </c>
      <c r="AD132" s="5" t="str">
        <f t="array" ref="AD132">IF(I$2="n","",IF(ISERROR(STDEV(IF($F$3:$F$1002=$F132, I$3:I$1002))),"",((IF($E132&gt;AD$2,(", "&amp;I$3&amp;" "&amp;FIXED((MIN(IF($F$3:$F$1002=$F132,I$3:I$1002,""))),$B$2)&amp;"–"&amp;FIXED((MAX(IF($F$3:$F$1002=$F132,I$3:I$1002,""))),$B$2)&amp;IF($A$2&lt;&gt;"y", "", " ("&amp;ROUND((AVERAGE(IF($F$3:$F$1002=$F132, I$3:I$1002))), $B$2)&amp;(IF($C$2="y", "", ")")))&amp;IF($C$2&lt;&gt;"y", "", (IF($A$2&lt;&gt;"y", " (", "±"))&amp;ROUND((STDEV(IF($F$3:$F$1002=$F132, I$3:I$1002))), $D$2)&amp;")")),"")))))</f>
        <v/>
      </c>
      <c r="AE132" s="5" t="str">
        <f t="array" ref="AE132">IF(J$2="n","",IF(ISERROR(STDEV(IF($F$3:$F$1002=$F132, J$3:J$1002))),"",((IF($E132&gt;AE$2,(", "&amp;J$3&amp;" "&amp;FIXED((MIN(IF($F$3:$F$1002=$F132,J$3:J$1002,""))),$B$2)&amp;"–"&amp;FIXED((MAX(IF($F$3:$F$1002=$F132,J$3:J$1002,""))),$B$2)&amp;IF($A$2&lt;&gt;"y", "", " ("&amp;ROUND((AVERAGE(IF($F$3:$F$1002=$F132, J$3:J$1002))), $B$2)&amp;(IF($C$2="y", "", ")")))&amp;IF($C$2&lt;&gt;"y", "", (IF($A$2&lt;&gt;"y", " (", "±"))&amp;ROUND((STDEV(IF($F$3:$F$1002=$F132, J$3:J$1002))), $D$2)&amp;")")),"")))))</f>
        <v/>
      </c>
      <c r="AF132" s="5" t="str">
        <f t="array" ref="AF132">IF(K$2="n","",IF(ISERROR(STDEV(IF($F$3:$F$1002=$F132, K$3:K$1002))),"",((IF($E132&gt;AF$2,(", "&amp;K$3&amp;" "&amp;FIXED((MIN(IF($F$3:$F$1002=$F132,K$3:K$1002,""))),$B$2)&amp;"–"&amp;FIXED((MAX(IF($F$3:$F$1002=$F132,K$3:K$1002,""))),$B$2)&amp;IF($A$2&lt;&gt;"y", "", " ("&amp;ROUND((AVERAGE(IF($F$3:$F$1002=$F132, K$3:K$1002))), $B$2)&amp;(IF($C$2="y", "", ")")))&amp;IF($C$2&lt;&gt;"y", "", (IF($A$2&lt;&gt;"y", " (", "±"))&amp;ROUND((STDEV(IF($F$3:$F$1002=$F132, K$3:K$1002))), $D$2)&amp;")")),"")))))</f>
        <v/>
      </c>
      <c r="AG132" s="5" t="str">
        <f t="array" ref="AG132">IF(L$2="n","",IF(ISERROR(STDEV(IF($F$3:$F$1002=$F132, L$3:L$1002))),"",((IF($E132&gt;AG$2,(", "&amp;L$3&amp;" "&amp;FIXED((MIN(IF($F$3:$F$1002=$F132,L$3:L$1002,""))),$B$2)&amp;"–"&amp;FIXED((MAX(IF($F$3:$F$1002=$F132,L$3:L$1002,""))),$B$2)&amp;IF($A$2&lt;&gt;"y", "", " ("&amp;ROUND((AVERAGE(IF($F$3:$F$1002=$F132, L$3:L$1002))), $B$2)&amp;(IF($C$2="y", "", ")")))&amp;IF($C$2&lt;&gt;"y", "", (IF($A$2&lt;&gt;"y", " (", "±"))&amp;ROUND((STDEV(IF($F$3:$F$1002=$F132, L$3:L$1002))), $D$2)&amp;")")),"")))))</f>
        <v/>
      </c>
      <c r="AH132" s="5" t="str">
        <f t="array" ref="AH132">IF(M$2="n","",IF(ISERROR(STDEV(IF($F$3:$F$1002=$F132, M$3:M$1002))),"",((IF($E132&gt;AH$2,(", "&amp;M$3&amp;" "&amp;FIXED((MIN(IF($F$3:$F$1002=$F132,M$3:M$1002,""))),$B$2)&amp;"–"&amp;FIXED((MAX(IF($F$3:$F$1002=$F132,M$3:M$1002,""))),$B$2)&amp;IF($A$2&lt;&gt;"y", "", " ("&amp;ROUND((AVERAGE(IF($F$3:$F$1002=$F132, M$3:M$1002))), $B$2)&amp;(IF($C$2="y", "", ")")))&amp;IF($C$2&lt;&gt;"y", "", (IF($A$2&lt;&gt;"y", " (", "±"))&amp;ROUND((STDEV(IF($F$3:$F$1002=$F132, M$3:M$1002))), $D$2)&amp;")")),"")))))</f>
        <v/>
      </c>
      <c r="AI132" s="5" t="str">
        <f t="array" ref="AI132">IF(N$2="n","",IF(ISERROR(STDEV(IF($F$3:$F$1002=$F132, N$3:N$1002))),"",((IF($E132&gt;AI$2,(", "&amp;N$3&amp;" "&amp;FIXED((MIN(IF($F$3:$F$1002=$F132,N$3:N$1002,""))),$B$2)&amp;"–"&amp;FIXED((MAX(IF($F$3:$F$1002=$F132,N$3:N$1002,""))),$B$2)&amp;IF($A$2&lt;&gt;"y", "", " ("&amp;ROUND((AVERAGE(IF($F$3:$F$1002=$F132, N$3:N$1002))), $B$2)&amp;(IF($C$2="y", "", ")")))&amp;IF($C$2&lt;&gt;"y", "", (IF($A$2&lt;&gt;"y", " (", "±"))&amp;ROUND((STDEV(IF($F$3:$F$1002=$F132, N$3:N$1002))), $D$2)&amp;")")),"")))))</f>
        <v/>
      </c>
      <c r="AJ132" s="5" t="str">
        <f t="array" ref="AJ132">IF(O$2="n","",IF(ISERROR(STDEV(IF($F$3:$F$1002=$F132, O$3:O$1002))),"",((IF($E132&gt;AJ$2,(", "&amp;O$3&amp;" "&amp;FIXED((MIN(IF($F$3:$F$1002=$F132,O$3:O$1002,""))),$B$2)&amp;"–"&amp;FIXED((MAX(IF($F$3:$F$1002=$F132,O$3:O$1002,""))),$B$2)&amp;IF($A$2&lt;&gt;"y", "", " ("&amp;ROUND((AVERAGE(IF($F$3:$F$1002=$F132, O$3:O$1002))), $B$2)&amp;(IF($C$2="y", "", ")")))&amp;IF($C$2&lt;&gt;"y", "", (IF($A$2&lt;&gt;"y", " (", "±"))&amp;ROUND((STDEV(IF($F$3:$F$1002=$F132, O$3:O$1002))), $D$2)&amp;")")),"")))))</f>
        <v/>
      </c>
      <c r="AK132" s="5" t="str">
        <f t="array" ref="AK132">IF(P$2="n","",IF(ISERROR(STDEV(IF($F$3:$F$1002=$F132, P$3:P$1002))),"",((IF($E132&gt;AK$2,(", "&amp;P$3&amp;" "&amp;FIXED((MIN(IF($F$3:$F$1002=$F132,P$3:P$1002,""))),$B$2)&amp;"–"&amp;FIXED((MAX(IF($F$3:$F$1002=$F132,P$3:P$1002,""))),$B$2)&amp;IF($A$2&lt;&gt;"y", "", " ("&amp;ROUND((AVERAGE(IF($F$3:$F$1002=$F132, P$3:P$1002))), $B$2)&amp;(IF($C$2="y", "", ")")))&amp;IF($C$2&lt;&gt;"y", "", (IF($A$2&lt;&gt;"y", " (", "±"))&amp;ROUND((STDEV(IF($F$3:$F$1002=$F132, P$3:P$1002))), $D$2)&amp;")")),"")))))</f>
        <v/>
      </c>
      <c r="AL132" s="5" t="str">
        <f t="array" ref="AL132">IF(Q$2="n","",IF(ISERROR(STDEV(IF($F$3:$F$1002=$F132, Q$3:Q$1002))),"",((IF($E132&gt;AL$2,(", "&amp;Q$3&amp;" "&amp;FIXED((MIN(IF($F$3:$F$1002=$F132,Q$3:Q$1002,""))),$B$2)&amp;"–"&amp;FIXED((MAX(IF($F$3:$F$1002=$F132,Q$3:Q$1002,""))),$B$2)&amp;IF($A$2&lt;&gt;"y", "", " ("&amp;ROUND((AVERAGE(IF($F$3:$F$1002=$F132, Q$3:Q$1002))), $B$2)&amp;(IF($C$2="y", "", ")")))&amp;IF($C$2&lt;&gt;"y", "", (IF($A$2&lt;&gt;"y", " (", "±"))&amp;ROUND((STDEV(IF($F$3:$F$1002=$F132, Q$3:Q$1002))), $D$2)&amp;")")),"")))))</f>
        <v/>
      </c>
      <c r="AM132" s="5" t="str">
        <f t="array" ref="AM132">IF(R$2="n","",IF(ISERROR(STDEV(IF($F$3:$F$1002=$F132, R$3:R$1002))),"",((IF($E132&gt;AM$2,(", "&amp;R$3&amp;" "&amp;FIXED((MIN(IF($F$3:$F$1002=$F132,R$3:R$1002,""))),$B$2)&amp;"–"&amp;FIXED((MAX(IF($F$3:$F$1002=$F132,R$3:R$1002,""))),$B$2)&amp;IF($A$2&lt;&gt;"y", "", " ("&amp;ROUND((AVERAGE(IF($F$3:$F$1002=$F132, R$3:R$1002))), $B$2)&amp;(IF($C$2="y", "", ")")))&amp;IF($C$2&lt;&gt;"y", "", (IF($A$2&lt;&gt;"y", " (", "±"))&amp;ROUND((STDEV(IF($F$3:$F$1002=$F132, R$3:R$1002))), $D$2)&amp;")")),"")))))</f>
        <v/>
      </c>
      <c r="AN132" s="5" t="str">
        <f t="array" ref="AN132">IF(S$2="n","",IF(ISERROR(STDEV(IF($F$3:$F$1002=$F132, S$3:S$1002))),"",((IF($E132&gt;AN$2,(", "&amp;S$3&amp;" "&amp;FIXED((MIN(IF($F$3:$F$1002=$F132,S$3:S$1002,""))),$B$2)&amp;"–"&amp;FIXED((MAX(IF($F$3:$F$1002=$F132,S$3:S$1002,""))),$B$2)&amp;IF($A$2&lt;&gt;"y", "", " ("&amp;ROUND((AVERAGE(IF($F$3:$F$1002=$F132, S$3:S$1002))), $B$2)&amp;(IF($C$2="y", "", ")")))&amp;IF($C$2&lt;&gt;"y", "", (IF($A$2&lt;&gt;"y", " (", "±"))&amp;ROUND((STDEV(IF($F$3:$F$1002=$F132, S$3:S$1002))), $D$2)&amp;")")),"")))))</f>
        <v/>
      </c>
      <c r="AO132" s="5" t="str">
        <f t="array" ref="AO132">IF(T$2="n","",IF(ISERROR(STDEV(IF($F$3:$F$1002=$F132, T$3:T$1002))),"",((IF($E132&gt;AO$2,(", "&amp;T$3&amp;" "&amp;FIXED((MIN(IF($F$3:$F$1002=$F132,T$3:T$1002,""))),$B$2)&amp;"–"&amp;FIXED((MAX(IF($F$3:$F$1002=$F132,T$3:T$1002,""))),$B$2)&amp;IF($A$2&lt;&gt;"y", "", " ("&amp;ROUND((AVERAGE(IF($F$3:$F$1002=$F132, T$3:T$1002))), $B$2)&amp;(IF($C$2="y", "", ")")))&amp;IF($C$2&lt;&gt;"y", "", (IF($A$2&lt;&gt;"y", " (", "±"))&amp;ROUND((STDEV(IF($F$3:$F$1002=$F132, T$3:T$1002))), $D$2)&amp;")")),"")))))</f>
        <v/>
      </c>
      <c r="AP132" s="5" t="str">
        <f t="array" ref="AP132">IF(U$2="n","",IF(ISERROR(STDEV(IF($F$3:$F$1002=$F132, U$3:U$1002))),"",((IF($E132&gt;AP$2,(", "&amp;U$3&amp;" "&amp;FIXED((MIN(IF($F$3:$F$1002=$F132,U$3:U$1002,""))),$B$2)&amp;"–"&amp;FIXED((MAX(IF($F$3:$F$1002=$F132,U$3:U$1002,""))),$B$2)&amp;IF($A$2&lt;&gt;"y", "", " ("&amp;ROUND((AVERAGE(IF($F$3:$F$1002=$F132, U$3:U$1002))), $B$2)&amp;(IF($C$2="y", "", ")")))&amp;IF($C$2&lt;&gt;"y", "", (IF($A$2&lt;&gt;"y", " (", "±"))&amp;ROUND((STDEV(IF($F$3:$F$1002=$F132, U$3:U$1002))), $D$2)&amp;")")),"")))))</f>
        <v/>
      </c>
      <c r="AQ132" s="5" t="str">
        <f t="array" ref="AQ132">IF(V$2="n","",IF(ISERROR(STDEV(IF($F$3:$F$1002=$F132, V$3:V$1002))),"",((IF($E132&gt;AQ$2,(", "&amp;V$3&amp;" "&amp;FIXED((MIN(IF($F$3:$F$1002=$F132,V$3:V$1002,""))),$B$2)&amp;"–"&amp;FIXED((MAX(IF($F$3:$F$1002=$F132,V$3:V$1002,""))),$B$2)&amp;IF($A$2&lt;&gt;"y", "", " ("&amp;ROUND((AVERAGE(IF($F$3:$F$1002=$F132, V$3:V$1002))), $B$2)&amp;(IF($C$2="y", "", ")")))&amp;IF($C$2&lt;&gt;"y", "", (IF($A$2&lt;&gt;"y", " (", "±"))&amp;ROUND((STDEV(IF($F$3:$F$1002=$F132, V$3:V$1002))), $D$2)&amp;")")),"")))))</f>
        <v/>
      </c>
      <c r="AR132" s="5" t="str">
        <f t="array" ref="AR132">IF(W$2="n","",IF(ISERROR(STDEV(IF($F$3:$F$1002=$F132, W$3:W$1002))),"",((IF($E132&gt;AR$2,(", "&amp;W$3&amp;" "&amp;FIXED((MIN(IF($F$3:$F$1002=$F132,W$3:W$1002,""))),$B$2)&amp;"–"&amp;FIXED((MAX(IF($F$3:$F$1002=$F132,W$3:W$1002,""))),$B$2)&amp;IF($A$2&lt;&gt;"y", "", " ("&amp;ROUND((AVERAGE(IF($F$3:$F$1002=$F132, W$3:W$1002))), $B$2)&amp;(IF($C$2="y", "", ")")))&amp;IF($C$2&lt;&gt;"y", "", (IF($A$2&lt;&gt;"y", " (", "±"))&amp;ROUND((STDEV(IF($F$3:$F$1002=$F132, W$3:W$1002))), $D$2)&amp;")")),"")))))</f>
        <v/>
      </c>
      <c r="AS132" s="5" t="str">
        <f t="array" ref="AS132">IF(X$2="n","",IF(ISERROR(STDEV(IF($F$3:$F$1002=$F132, X$3:X$1002))),"",((IF($E132&gt;AS$2,(", "&amp;X$3&amp;" "&amp;FIXED((MIN(IF($F$3:$F$1002=$F132,X$3:X$1002,""))),$B$2)&amp;"–"&amp;FIXED((MAX(IF($F$3:$F$1002=$F132,X$3:X$1002,""))),$B$2)&amp;IF($A$2&lt;&gt;"y", "", " ("&amp;ROUND((AVERAGE(IF($F$3:$F$1002=$F132, X$3:X$1002))), $B$2)&amp;(IF($C$2="y", "", ")")))&amp;IF($C$2&lt;&gt;"y", "", (IF($A$2&lt;&gt;"y", " (", "±"))&amp;ROUND((STDEV(IF($F$3:$F$1002=$F132, X$3:X$1002))), $D$2)&amp;")")),"")))))</f>
        <v/>
      </c>
      <c r="AT132" s="5" t="str">
        <f t="array" ref="AT132">IF(Y$2="n","",IF(ISERROR(STDEV(IF($F$3:$F$1002=$F132, Y$3:Y$1002))),"",((IF($E132&gt;AT$2,(", "&amp;Y$3&amp;" "&amp;FIXED((MIN(IF($F$3:$F$1002=$F132,Y$3:Y$1002,""))),$B$2)&amp;"–"&amp;FIXED((MAX(IF($F$3:$F$1002=$F132,Y$3:Y$1002,""))),$B$2)&amp;IF($A$2&lt;&gt;"y", "", " ("&amp;ROUND((AVERAGE(IF($F$3:$F$1002=$F132, Y$3:Y$1002))), $B$2)&amp;(IF($C$2="y", "", ")")))&amp;IF($C$2&lt;&gt;"y", "", (IF($A$2&lt;&gt;"y", " (", "±"))&amp;ROUND((STDEV(IF($F$3:$F$1002=$F132, Y$3:Y$1002))), $D$2)&amp;")")),"")))))</f>
        <v/>
      </c>
      <c r="AU132" s="5" t="str">
        <f t="array" ref="AU132">IF(Z$2="n","",IF(ISERROR(STDEV(IF($F$3:$F$1002=$F132, Z$3:Z$1002))),"",((IF($E132&gt;AU$2,(", "&amp;Z$3&amp;" "&amp;FIXED((MIN(IF($F$3:$F$1002=$F132,Z$3:Z$1002,""))),$B$2)&amp;"–"&amp;FIXED((MAX(IF($F$3:$F$1002=$F132,Z$3:Z$1002,""))),$B$2)&amp;IF($A$2&lt;&gt;"y", "", " ("&amp;ROUND((AVERAGE(IF($F$3:$F$1002=$F132, Z$3:Z$1002))), $B$2)&amp;(IF($C$2="y", "", ")")))&amp;IF($C$2&lt;&gt;"y", "", (IF($A$2&lt;&gt;"y", " (", "±"))&amp;ROUND((STDEV(IF($F$3:$F$1002=$F132, Z$3:Z$1002))), $D$2)&amp;")")),"")))))</f>
        <v/>
      </c>
      <c r="AV132" s="5" t="str">
        <f t="array" ref="AV132">IF(AA$2="n","",IF(ISERROR(STDEV(IF($F$3:$F$1002=$F132, AA$3:AA$1002))),"",((IF($E132&gt;AV$2,(", "&amp;AA$3&amp;" "&amp;FIXED((MIN(IF($F$3:$F$1002=$F132,AA$3:AA$1002,""))),$B$2)&amp;"–"&amp;FIXED((MAX(IF($F$3:$F$1002=$F132,AA$3:AA$1002,""))),$B$2)&amp;IF($A$2&lt;&gt;"y", "", " ("&amp;ROUND((AVERAGE(IF($F$3:$F$1002=$F132, AA$3:AA$1002))), $B$2)&amp;(IF($C$2="y", "", ")")))&amp;IF($C$2&lt;&gt;"y", "", (IF($A$2&lt;&gt;"y", " (", "±"))&amp;ROUND((STDEV(IF($F$3:$F$1002=$F132, AA$3:AA$1002))), $D$2)&amp;")")),"")))))</f>
        <v/>
      </c>
      <c r="AW132" s="5">
        <f t="shared" ref="AW132:AW195" si="34">IF(AW131="N", 1, (IF(((B132=B131)*AND(C132=C131)), AW131+1,  1)))</f>
        <v>110</v>
      </c>
      <c r="AX132" s="51" t="str">
        <f t="shared" ref="AX132:AX163" si="35">IF(G132=1, AB132&amp;AC132&amp;AD132&amp;AE132&amp;AF132&amp;AG132&amp;AH132&amp;AI132&amp;AJ132&amp;AK132&amp;AL132&amp;AM132&amp;AN132&amp;AO132&amp;AP132&amp;AQ132&amp;AR132&amp;AS132&amp;AT132&amp;AU132&amp;AV132&amp;".", "")</f>
        <v/>
      </c>
    </row>
    <row r="133" spans="1:50" s="1" customFormat="1" x14ac:dyDescent="0.2">
      <c r="A133" s="45">
        <f t="shared" si="30"/>
        <v>5</v>
      </c>
      <c r="B133" s="38"/>
      <c r="C133" s="38"/>
      <c r="D133" s="38"/>
      <c r="E133" s="4">
        <f t="shared" ref="E133:E196" si="36">COUNTA(H133:AA133)</f>
        <v>0</v>
      </c>
      <c r="F133" s="4" t="str">
        <f t="shared" si="31"/>
        <v/>
      </c>
      <c r="G133" s="5">
        <f t="shared" si="32"/>
        <v>0</v>
      </c>
      <c r="H133" s="38"/>
      <c r="I133" s="38"/>
      <c r="J133" s="38"/>
      <c r="K133" s="38"/>
      <c r="L133" s="38"/>
      <c r="M133" s="38"/>
      <c r="N133" s="38"/>
      <c r="O133" s="38"/>
      <c r="P133" s="38"/>
      <c r="Q133" s="38"/>
      <c r="R133" s="38"/>
      <c r="S133" s="38"/>
      <c r="T133" s="38"/>
      <c r="U133" s="38"/>
      <c r="V133" s="38"/>
      <c r="W133" s="38"/>
      <c r="X133" s="38"/>
      <c r="Y133" s="38"/>
      <c r="Z133" s="38"/>
      <c r="AA133" s="38"/>
      <c r="AB133" s="5" t="str">
        <f t="shared" si="33"/>
        <v/>
      </c>
      <c r="AC133" s="5" t="str">
        <f t="array" ref="AC133">IF(H$2="n","",IF(ISERROR(STDEV(IF($F$3:$F$1002=$F133, H$3:H$1002))),"",((IF($E133&gt;AC$2,(H$3&amp;" "&amp;FIXED((MIN(IF($F$3:$F$1002=$F133,H$3:H$1002,""))),$B$2)&amp;"–"&amp;FIXED((MAX(IF($F$3:$F$1002=$F133,H$3:H$1002,""))),$B$2)&amp;IF($A$2&lt;&gt;"y", "", " ("&amp;ROUND((AVERAGE(IF($F$3:$F$1002=$F133, H$3:H$1002))), $B$2)&amp;(IF($C$2="y", "", ")")))&amp;IF($C$2&lt;&gt;"y", "", (IF($A$2&lt;&gt;"y", " (", "±"))&amp;ROUND((STDEV(IF($F$3:$F$1002=$F133, H$3:H$1002))), $D$2)&amp;")")),"")))))</f>
        <v/>
      </c>
      <c r="AD133" s="5" t="str">
        <f t="array" ref="AD133">IF(I$2="n","",IF(ISERROR(STDEV(IF($F$3:$F$1002=$F133, I$3:I$1002))),"",((IF($E133&gt;AD$2,(", "&amp;I$3&amp;" "&amp;FIXED((MIN(IF($F$3:$F$1002=$F133,I$3:I$1002,""))),$B$2)&amp;"–"&amp;FIXED((MAX(IF($F$3:$F$1002=$F133,I$3:I$1002,""))),$B$2)&amp;IF($A$2&lt;&gt;"y", "", " ("&amp;ROUND((AVERAGE(IF($F$3:$F$1002=$F133, I$3:I$1002))), $B$2)&amp;(IF($C$2="y", "", ")")))&amp;IF($C$2&lt;&gt;"y", "", (IF($A$2&lt;&gt;"y", " (", "±"))&amp;ROUND((STDEV(IF($F$3:$F$1002=$F133, I$3:I$1002))), $D$2)&amp;")")),"")))))</f>
        <v/>
      </c>
      <c r="AE133" s="5" t="str">
        <f t="array" ref="AE133">IF(J$2="n","",IF(ISERROR(STDEV(IF($F$3:$F$1002=$F133, J$3:J$1002))),"",((IF($E133&gt;AE$2,(", "&amp;J$3&amp;" "&amp;FIXED((MIN(IF($F$3:$F$1002=$F133,J$3:J$1002,""))),$B$2)&amp;"–"&amp;FIXED((MAX(IF($F$3:$F$1002=$F133,J$3:J$1002,""))),$B$2)&amp;IF($A$2&lt;&gt;"y", "", " ("&amp;ROUND((AVERAGE(IF($F$3:$F$1002=$F133, J$3:J$1002))), $B$2)&amp;(IF($C$2="y", "", ")")))&amp;IF($C$2&lt;&gt;"y", "", (IF($A$2&lt;&gt;"y", " (", "±"))&amp;ROUND((STDEV(IF($F$3:$F$1002=$F133, J$3:J$1002))), $D$2)&amp;")")),"")))))</f>
        <v/>
      </c>
      <c r="AF133" s="5" t="str">
        <f t="array" ref="AF133">IF(K$2="n","",IF(ISERROR(STDEV(IF($F$3:$F$1002=$F133, K$3:K$1002))),"",((IF($E133&gt;AF$2,(", "&amp;K$3&amp;" "&amp;FIXED((MIN(IF($F$3:$F$1002=$F133,K$3:K$1002,""))),$B$2)&amp;"–"&amp;FIXED((MAX(IF($F$3:$F$1002=$F133,K$3:K$1002,""))),$B$2)&amp;IF($A$2&lt;&gt;"y", "", " ("&amp;ROUND((AVERAGE(IF($F$3:$F$1002=$F133, K$3:K$1002))), $B$2)&amp;(IF($C$2="y", "", ")")))&amp;IF($C$2&lt;&gt;"y", "", (IF($A$2&lt;&gt;"y", " (", "±"))&amp;ROUND((STDEV(IF($F$3:$F$1002=$F133, K$3:K$1002))), $D$2)&amp;")")),"")))))</f>
        <v/>
      </c>
      <c r="AG133" s="5" t="str">
        <f t="array" ref="AG133">IF(L$2="n","",IF(ISERROR(STDEV(IF($F$3:$F$1002=$F133, L$3:L$1002))),"",((IF($E133&gt;AG$2,(", "&amp;L$3&amp;" "&amp;FIXED((MIN(IF($F$3:$F$1002=$F133,L$3:L$1002,""))),$B$2)&amp;"–"&amp;FIXED((MAX(IF($F$3:$F$1002=$F133,L$3:L$1002,""))),$B$2)&amp;IF($A$2&lt;&gt;"y", "", " ("&amp;ROUND((AVERAGE(IF($F$3:$F$1002=$F133, L$3:L$1002))), $B$2)&amp;(IF($C$2="y", "", ")")))&amp;IF($C$2&lt;&gt;"y", "", (IF($A$2&lt;&gt;"y", " (", "±"))&amp;ROUND((STDEV(IF($F$3:$F$1002=$F133, L$3:L$1002))), $D$2)&amp;")")),"")))))</f>
        <v/>
      </c>
      <c r="AH133" s="5" t="str">
        <f t="array" ref="AH133">IF(M$2="n","",IF(ISERROR(STDEV(IF($F$3:$F$1002=$F133, M$3:M$1002))),"",((IF($E133&gt;AH$2,(", "&amp;M$3&amp;" "&amp;FIXED((MIN(IF($F$3:$F$1002=$F133,M$3:M$1002,""))),$B$2)&amp;"–"&amp;FIXED((MAX(IF($F$3:$F$1002=$F133,M$3:M$1002,""))),$B$2)&amp;IF($A$2&lt;&gt;"y", "", " ("&amp;ROUND((AVERAGE(IF($F$3:$F$1002=$F133, M$3:M$1002))), $B$2)&amp;(IF($C$2="y", "", ")")))&amp;IF($C$2&lt;&gt;"y", "", (IF($A$2&lt;&gt;"y", " (", "±"))&amp;ROUND((STDEV(IF($F$3:$F$1002=$F133, M$3:M$1002))), $D$2)&amp;")")),"")))))</f>
        <v/>
      </c>
      <c r="AI133" s="5" t="str">
        <f t="array" ref="AI133">IF(N$2="n","",IF(ISERROR(STDEV(IF($F$3:$F$1002=$F133, N$3:N$1002))),"",((IF($E133&gt;AI$2,(", "&amp;N$3&amp;" "&amp;FIXED((MIN(IF($F$3:$F$1002=$F133,N$3:N$1002,""))),$B$2)&amp;"–"&amp;FIXED((MAX(IF($F$3:$F$1002=$F133,N$3:N$1002,""))),$B$2)&amp;IF($A$2&lt;&gt;"y", "", " ("&amp;ROUND((AVERAGE(IF($F$3:$F$1002=$F133, N$3:N$1002))), $B$2)&amp;(IF($C$2="y", "", ")")))&amp;IF($C$2&lt;&gt;"y", "", (IF($A$2&lt;&gt;"y", " (", "±"))&amp;ROUND((STDEV(IF($F$3:$F$1002=$F133, N$3:N$1002))), $D$2)&amp;")")),"")))))</f>
        <v/>
      </c>
      <c r="AJ133" s="5" t="str">
        <f t="array" ref="AJ133">IF(O$2="n","",IF(ISERROR(STDEV(IF($F$3:$F$1002=$F133, O$3:O$1002))),"",((IF($E133&gt;AJ$2,(", "&amp;O$3&amp;" "&amp;FIXED((MIN(IF($F$3:$F$1002=$F133,O$3:O$1002,""))),$B$2)&amp;"–"&amp;FIXED((MAX(IF($F$3:$F$1002=$F133,O$3:O$1002,""))),$B$2)&amp;IF($A$2&lt;&gt;"y", "", " ("&amp;ROUND((AVERAGE(IF($F$3:$F$1002=$F133, O$3:O$1002))), $B$2)&amp;(IF($C$2="y", "", ")")))&amp;IF($C$2&lt;&gt;"y", "", (IF($A$2&lt;&gt;"y", " (", "±"))&amp;ROUND((STDEV(IF($F$3:$F$1002=$F133, O$3:O$1002))), $D$2)&amp;")")),"")))))</f>
        <v/>
      </c>
      <c r="AK133" s="5" t="str">
        <f t="array" ref="AK133">IF(P$2="n","",IF(ISERROR(STDEV(IF($F$3:$F$1002=$F133, P$3:P$1002))),"",((IF($E133&gt;AK$2,(", "&amp;P$3&amp;" "&amp;FIXED((MIN(IF($F$3:$F$1002=$F133,P$3:P$1002,""))),$B$2)&amp;"–"&amp;FIXED((MAX(IF($F$3:$F$1002=$F133,P$3:P$1002,""))),$B$2)&amp;IF($A$2&lt;&gt;"y", "", " ("&amp;ROUND((AVERAGE(IF($F$3:$F$1002=$F133, P$3:P$1002))), $B$2)&amp;(IF($C$2="y", "", ")")))&amp;IF($C$2&lt;&gt;"y", "", (IF($A$2&lt;&gt;"y", " (", "±"))&amp;ROUND((STDEV(IF($F$3:$F$1002=$F133, P$3:P$1002))), $D$2)&amp;")")),"")))))</f>
        <v/>
      </c>
      <c r="AL133" s="5" t="str">
        <f t="array" ref="AL133">IF(Q$2="n","",IF(ISERROR(STDEV(IF($F$3:$F$1002=$F133, Q$3:Q$1002))),"",((IF($E133&gt;AL$2,(", "&amp;Q$3&amp;" "&amp;FIXED((MIN(IF($F$3:$F$1002=$F133,Q$3:Q$1002,""))),$B$2)&amp;"–"&amp;FIXED((MAX(IF($F$3:$F$1002=$F133,Q$3:Q$1002,""))),$B$2)&amp;IF($A$2&lt;&gt;"y", "", " ("&amp;ROUND((AVERAGE(IF($F$3:$F$1002=$F133, Q$3:Q$1002))), $B$2)&amp;(IF($C$2="y", "", ")")))&amp;IF($C$2&lt;&gt;"y", "", (IF($A$2&lt;&gt;"y", " (", "±"))&amp;ROUND((STDEV(IF($F$3:$F$1002=$F133, Q$3:Q$1002))), $D$2)&amp;")")),"")))))</f>
        <v/>
      </c>
      <c r="AM133" s="5" t="str">
        <f t="array" ref="AM133">IF(R$2="n","",IF(ISERROR(STDEV(IF($F$3:$F$1002=$F133, R$3:R$1002))),"",((IF($E133&gt;AM$2,(", "&amp;R$3&amp;" "&amp;FIXED((MIN(IF($F$3:$F$1002=$F133,R$3:R$1002,""))),$B$2)&amp;"–"&amp;FIXED((MAX(IF($F$3:$F$1002=$F133,R$3:R$1002,""))),$B$2)&amp;IF($A$2&lt;&gt;"y", "", " ("&amp;ROUND((AVERAGE(IF($F$3:$F$1002=$F133, R$3:R$1002))), $B$2)&amp;(IF($C$2="y", "", ")")))&amp;IF($C$2&lt;&gt;"y", "", (IF($A$2&lt;&gt;"y", " (", "±"))&amp;ROUND((STDEV(IF($F$3:$F$1002=$F133, R$3:R$1002))), $D$2)&amp;")")),"")))))</f>
        <v/>
      </c>
      <c r="AN133" s="5" t="str">
        <f t="array" ref="AN133">IF(S$2="n","",IF(ISERROR(STDEV(IF($F$3:$F$1002=$F133, S$3:S$1002))),"",((IF($E133&gt;AN$2,(", "&amp;S$3&amp;" "&amp;FIXED((MIN(IF($F$3:$F$1002=$F133,S$3:S$1002,""))),$B$2)&amp;"–"&amp;FIXED((MAX(IF($F$3:$F$1002=$F133,S$3:S$1002,""))),$B$2)&amp;IF($A$2&lt;&gt;"y", "", " ("&amp;ROUND((AVERAGE(IF($F$3:$F$1002=$F133, S$3:S$1002))), $B$2)&amp;(IF($C$2="y", "", ")")))&amp;IF($C$2&lt;&gt;"y", "", (IF($A$2&lt;&gt;"y", " (", "±"))&amp;ROUND((STDEV(IF($F$3:$F$1002=$F133, S$3:S$1002))), $D$2)&amp;")")),"")))))</f>
        <v/>
      </c>
      <c r="AO133" s="5" t="str">
        <f t="array" ref="AO133">IF(T$2="n","",IF(ISERROR(STDEV(IF($F$3:$F$1002=$F133, T$3:T$1002))),"",((IF($E133&gt;AO$2,(", "&amp;T$3&amp;" "&amp;FIXED((MIN(IF($F$3:$F$1002=$F133,T$3:T$1002,""))),$B$2)&amp;"–"&amp;FIXED((MAX(IF($F$3:$F$1002=$F133,T$3:T$1002,""))),$B$2)&amp;IF($A$2&lt;&gt;"y", "", " ("&amp;ROUND((AVERAGE(IF($F$3:$F$1002=$F133, T$3:T$1002))), $B$2)&amp;(IF($C$2="y", "", ")")))&amp;IF($C$2&lt;&gt;"y", "", (IF($A$2&lt;&gt;"y", " (", "±"))&amp;ROUND((STDEV(IF($F$3:$F$1002=$F133, T$3:T$1002))), $D$2)&amp;")")),"")))))</f>
        <v/>
      </c>
      <c r="AP133" s="5" t="str">
        <f t="array" ref="AP133">IF(U$2="n","",IF(ISERROR(STDEV(IF($F$3:$F$1002=$F133, U$3:U$1002))),"",((IF($E133&gt;AP$2,(", "&amp;U$3&amp;" "&amp;FIXED((MIN(IF($F$3:$F$1002=$F133,U$3:U$1002,""))),$B$2)&amp;"–"&amp;FIXED((MAX(IF($F$3:$F$1002=$F133,U$3:U$1002,""))),$B$2)&amp;IF($A$2&lt;&gt;"y", "", " ("&amp;ROUND((AVERAGE(IF($F$3:$F$1002=$F133, U$3:U$1002))), $B$2)&amp;(IF($C$2="y", "", ")")))&amp;IF($C$2&lt;&gt;"y", "", (IF($A$2&lt;&gt;"y", " (", "±"))&amp;ROUND((STDEV(IF($F$3:$F$1002=$F133, U$3:U$1002))), $D$2)&amp;")")),"")))))</f>
        <v/>
      </c>
      <c r="AQ133" s="5" t="str">
        <f t="array" ref="AQ133">IF(V$2="n","",IF(ISERROR(STDEV(IF($F$3:$F$1002=$F133, V$3:V$1002))),"",((IF($E133&gt;AQ$2,(", "&amp;V$3&amp;" "&amp;FIXED((MIN(IF($F$3:$F$1002=$F133,V$3:V$1002,""))),$B$2)&amp;"–"&amp;FIXED((MAX(IF($F$3:$F$1002=$F133,V$3:V$1002,""))),$B$2)&amp;IF($A$2&lt;&gt;"y", "", " ("&amp;ROUND((AVERAGE(IF($F$3:$F$1002=$F133, V$3:V$1002))), $B$2)&amp;(IF($C$2="y", "", ")")))&amp;IF($C$2&lt;&gt;"y", "", (IF($A$2&lt;&gt;"y", " (", "±"))&amp;ROUND((STDEV(IF($F$3:$F$1002=$F133, V$3:V$1002))), $D$2)&amp;")")),"")))))</f>
        <v/>
      </c>
      <c r="AR133" s="5" t="str">
        <f t="array" ref="AR133">IF(W$2="n","",IF(ISERROR(STDEV(IF($F$3:$F$1002=$F133, W$3:W$1002))),"",((IF($E133&gt;AR$2,(", "&amp;W$3&amp;" "&amp;FIXED((MIN(IF($F$3:$F$1002=$F133,W$3:W$1002,""))),$B$2)&amp;"–"&amp;FIXED((MAX(IF($F$3:$F$1002=$F133,W$3:W$1002,""))),$B$2)&amp;IF($A$2&lt;&gt;"y", "", " ("&amp;ROUND((AVERAGE(IF($F$3:$F$1002=$F133, W$3:W$1002))), $B$2)&amp;(IF($C$2="y", "", ")")))&amp;IF($C$2&lt;&gt;"y", "", (IF($A$2&lt;&gt;"y", " (", "±"))&amp;ROUND((STDEV(IF($F$3:$F$1002=$F133, W$3:W$1002))), $D$2)&amp;")")),"")))))</f>
        <v/>
      </c>
      <c r="AS133" s="5" t="str">
        <f t="array" ref="AS133">IF(X$2="n","",IF(ISERROR(STDEV(IF($F$3:$F$1002=$F133, X$3:X$1002))),"",((IF($E133&gt;AS$2,(", "&amp;X$3&amp;" "&amp;FIXED((MIN(IF($F$3:$F$1002=$F133,X$3:X$1002,""))),$B$2)&amp;"–"&amp;FIXED((MAX(IF($F$3:$F$1002=$F133,X$3:X$1002,""))),$B$2)&amp;IF($A$2&lt;&gt;"y", "", " ("&amp;ROUND((AVERAGE(IF($F$3:$F$1002=$F133, X$3:X$1002))), $B$2)&amp;(IF($C$2="y", "", ")")))&amp;IF($C$2&lt;&gt;"y", "", (IF($A$2&lt;&gt;"y", " (", "±"))&amp;ROUND((STDEV(IF($F$3:$F$1002=$F133, X$3:X$1002))), $D$2)&amp;")")),"")))))</f>
        <v/>
      </c>
      <c r="AT133" s="5" t="str">
        <f t="array" ref="AT133">IF(Y$2="n","",IF(ISERROR(STDEV(IF($F$3:$F$1002=$F133, Y$3:Y$1002))),"",((IF($E133&gt;AT$2,(", "&amp;Y$3&amp;" "&amp;FIXED((MIN(IF($F$3:$F$1002=$F133,Y$3:Y$1002,""))),$B$2)&amp;"–"&amp;FIXED((MAX(IF($F$3:$F$1002=$F133,Y$3:Y$1002,""))),$B$2)&amp;IF($A$2&lt;&gt;"y", "", " ("&amp;ROUND((AVERAGE(IF($F$3:$F$1002=$F133, Y$3:Y$1002))), $B$2)&amp;(IF($C$2="y", "", ")")))&amp;IF($C$2&lt;&gt;"y", "", (IF($A$2&lt;&gt;"y", " (", "±"))&amp;ROUND((STDEV(IF($F$3:$F$1002=$F133, Y$3:Y$1002))), $D$2)&amp;")")),"")))))</f>
        <v/>
      </c>
      <c r="AU133" s="5" t="str">
        <f t="array" ref="AU133">IF(Z$2="n","",IF(ISERROR(STDEV(IF($F$3:$F$1002=$F133, Z$3:Z$1002))),"",((IF($E133&gt;AU$2,(", "&amp;Z$3&amp;" "&amp;FIXED((MIN(IF($F$3:$F$1002=$F133,Z$3:Z$1002,""))),$B$2)&amp;"–"&amp;FIXED((MAX(IF($F$3:$F$1002=$F133,Z$3:Z$1002,""))),$B$2)&amp;IF($A$2&lt;&gt;"y", "", " ("&amp;ROUND((AVERAGE(IF($F$3:$F$1002=$F133, Z$3:Z$1002))), $B$2)&amp;(IF($C$2="y", "", ")")))&amp;IF($C$2&lt;&gt;"y", "", (IF($A$2&lt;&gt;"y", " (", "±"))&amp;ROUND((STDEV(IF($F$3:$F$1002=$F133, Z$3:Z$1002))), $D$2)&amp;")")),"")))))</f>
        <v/>
      </c>
      <c r="AV133" s="5" t="str">
        <f t="array" ref="AV133">IF(AA$2="n","",IF(ISERROR(STDEV(IF($F$3:$F$1002=$F133, AA$3:AA$1002))),"",((IF($E133&gt;AV$2,(", "&amp;AA$3&amp;" "&amp;FIXED((MIN(IF($F$3:$F$1002=$F133,AA$3:AA$1002,""))),$B$2)&amp;"–"&amp;FIXED((MAX(IF($F$3:$F$1002=$F133,AA$3:AA$1002,""))),$B$2)&amp;IF($A$2&lt;&gt;"y", "", " ("&amp;ROUND((AVERAGE(IF($F$3:$F$1002=$F133, AA$3:AA$1002))), $B$2)&amp;(IF($C$2="y", "", ")")))&amp;IF($C$2&lt;&gt;"y", "", (IF($A$2&lt;&gt;"y", " (", "±"))&amp;ROUND((STDEV(IF($F$3:$F$1002=$F133, AA$3:AA$1002))), $D$2)&amp;")")),"")))))</f>
        <v/>
      </c>
      <c r="AW133" s="5">
        <f t="shared" si="34"/>
        <v>111</v>
      </c>
      <c r="AX133" s="51" t="str">
        <f t="shared" si="35"/>
        <v/>
      </c>
    </row>
    <row r="134" spans="1:50" s="1" customFormat="1" x14ac:dyDescent="0.2">
      <c r="A134" s="45">
        <f t="shared" si="30"/>
        <v>5</v>
      </c>
      <c r="B134" s="38"/>
      <c r="C134" s="38"/>
      <c r="D134" s="38"/>
      <c r="E134" s="4">
        <f t="shared" si="36"/>
        <v>0</v>
      </c>
      <c r="F134" s="4" t="str">
        <f t="shared" si="31"/>
        <v/>
      </c>
      <c r="G134" s="5">
        <f t="shared" si="32"/>
        <v>0</v>
      </c>
      <c r="H134" s="38"/>
      <c r="I134" s="38"/>
      <c r="J134" s="38"/>
      <c r="K134" s="38"/>
      <c r="L134" s="38"/>
      <c r="M134" s="38"/>
      <c r="N134" s="38"/>
      <c r="O134" s="38"/>
      <c r="P134" s="38"/>
      <c r="Q134" s="38"/>
      <c r="R134" s="38"/>
      <c r="S134" s="38"/>
      <c r="T134" s="38"/>
      <c r="U134" s="38"/>
      <c r="V134" s="38"/>
      <c r="W134" s="38"/>
      <c r="X134" s="38"/>
      <c r="Y134" s="38"/>
      <c r="Z134" s="38"/>
      <c r="AA134" s="38"/>
      <c r="AB134" s="5" t="str">
        <f t="shared" si="33"/>
        <v/>
      </c>
      <c r="AC134" s="5" t="str">
        <f t="array" ref="AC134">IF(H$2="n","",IF(ISERROR(STDEV(IF($F$3:$F$1002=$F134, H$3:H$1002))),"",((IF($E134&gt;AC$2,(H$3&amp;" "&amp;FIXED((MIN(IF($F$3:$F$1002=$F134,H$3:H$1002,""))),$B$2)&amp;"–"&amp;FIXED((MAX(IF($F$3:$F$1002=$F134,H$3:H$1002,""))),$B$2)&amp;IF($A$2&lt;&gt;"y", "", " ("&amp;ROUND((AVERAGE(IF($F$3:$F$1002=$F134, H$3:H$1002))), $B$2)&amp;(IF($C$2="y", "", ")")))&amp;IF($C$2&lt;&gt;"y", "", (IF($A$2&lt;&gt;"y", " (", "±"))&amp;ROUND((STDEV(IF($F$3:$F$1002=$F134, H$3:H$1002))), $D$2)&amp;")")),"")))))</f>
        <v/>
      </c>
      <c r="AD134" s="5" t="str">
        <f t="array" ref="AD134">IF(I$2="n","",IF(ISERROR(STDEV(IF($F$3:$F$1002=$F134, I$3:I$1002))),"",((IF($E134&gt;AD$2,(", "&amp;I$3&amp;" "&amp;FIXED((MIN(IF($F$3:$F$1002=$F134,I$3:I$1002,""))),$B$2)&amp;"–"&amp;FIXED((MAX(IF($F$3:$F$1002=$F134,I$3:I$1002,""))),$B$2)&amp;IF($A$2&lt;&gt;"y", "", " ("&amp;ROUND((AVERAGE(IF($F$3:$F$1002=$F134, I$3:I$1002))), $B$2)&amp;(IF($C$2="y", "", ")")))&amp;IF($C$2&lt;&gt;"y", "", (IF($A$2&lt;&gt;"y", " (", "±"))&amp;ROUND((STDEV(IF($F$3:$F$1002=$F134, I$3:I$1002))), $D$2)&amp;")")),"")))))</f>
        <v/>
      </c>
      <c r="AE134" s="5" t="str">
        <f t="array" ref="AE134">IF(J$2="n","",IF(ISERROR(STDEV(IF($F$3:$F$1002=$F134, J$3:J$1002))),"",((IF($E134&gt;AE$2,(", "&amp;J$3&amp;" "&amp;FIXED((MIN(IF($F$3:$F$1002=$F134,J$3:J$1002,""))),$B$2)&amp;"–"&amp;FIXED((MAX(IF($F$3:$F$1002=$F134,J$3:J$1002,""))),$B$2)&amp;IF($A$2&lt;&gt;"y", "", " ("&amp;ROUND((AVERAGE(IF($F$3:$F$1002=$F134, J$3:J$1002))), $B$2)&amp;(IF($C$2="y", "", ")")))&amp;IF($C$2&lt;&gt;"y", "", (IF($A$2&lt;&gt;"y", " (", "±"))&amp;ROUND((STDEV(IF($F$3:$F$1002=$F134, J$3:J$1002))), $D$2)&amp;")")),"")))))</f>
        <v/>
      </c>
      <c r="AF134" s="5" t="str">
        <f t="array" ref="AF134">IF(K$2="n","",IF(ISERROR(STDEV(IF($F$3:$F$1002=$F134, K$3:K$1002))),"",((IF($E134&gt;AF$2,(", "&amp;K$3&amp;" "&amp;FIXED((MIN(IF($F$3:$F$1002=$F134,K$3:K$1002,""))),$B$2)&amp;"–"&amp;FIXED((MAX(IF($F$3:$F$1002=$F134,K$3:K$1002,""))),$B$2)&amp;IF($A$2&lt;&gt;"y", "", " ("&amp;ROUND((AVERAGE(IF($F$3:$F$1002=$F134, K$3:K$1002))), $B$2)&amp;(IF($C$2="y", "", ")")))&amp;IF($C$2&lt;&gt;"y", "", (IF($A$2&lt;&gt;"y", " (", "±"))&amp;ROUND((STDEV(IF($F$3:$F$1002=$F134, K$3:K$1002))), $D$2)&amp;")")),"")))))</f>
        <v/>
      </c>
      <c r="AG134" s="5" t="str">
        <f t="array" ref="AG134">IF(L$2="n","",IF(ISERROR(STDEV(IF($F$3:$F$1002=$F134, L$3:L$1002))),"",((IF($E134&gt;AG$2,(", "&amp;L$3&amp;" "&amp;FIXED((MIN(IF($F$3:$F$1002=$F134,L$3:L$1002,""))),$B$2)&amp;"–"&amp;FIXED((MAX(IF($F$3:$F$1002=$F134,L$3:L$1002,""))),$B$2)&amp;IF($A$2&lt;&gt;"y", "", " ("&amp;ROUND((AVERAGE(IF($F$3:$F$1002=$F134, L$3:L$1002))), $B$2)&amp;(IF($C$2="y", "", ")")))&amp;IF($C$2&lt;&gt;"y", "", (IF($A$2&lt;&gt;"y", " (", "±"))&amp;ROUND((STDEV(IF($F$3:$F$1002=$F134, L$3:L$1002))), $D$2)&amp;")")),"")))))</f>
        <v/>
      </c>
      <c r="AH134" s="5" t="str">
        <f t="array" ref="AH134">IF(M$2="n","",IF(ISERROR(STDEV(IF($F$3:$F$1002=$F134, M$3:M$1002))),"",((IF($E134&gt;AH$2,(", "&amp;M$3&amp;" "&amp;FIXED((MIN(IF($F$3:$F$1002=$F134,M$3:M$1002,""))),$B$2)&amp;"–"&amp;FIXED((MAX(IF($F$3:$F$1002=$F134,M$3:M$1002,""))),$B$2)&amp;IF($A$2&lt;&gt;"y", "", " ("&amp;ROUND((AVERAGE(IF($F$3:$F$1002=$F134, M$3:M$1002))), $B$2)&amp;(IF($C$2="y", "", ")")))&amp;IF($C$2&lt;&gt;"y", "", (IF($A$2&lt;&gt;"y", " (", "±"))&amp;ROUND((STDEV(IF($F$3:$F$1002=$F134, M$3:M$1002))), $D$2)&amp;")")),"")))))</f>
        <v/>
      </c>
      <c r="AI134" s="5" t="str">
        <f t="array" ref="AI134">IF(N$2="n","",IF(ISERROR(STDEV(IF($F$3:$F$1002=$F134, N$3:N$1002))),"",((IF($E134&gt;AI$2,(", "&amp;N$3&amp;" "&amp;FIXED((MIN(IF($F$3:$F$1002=$F134,N$3:N$1002,""))),$B$2)&amp;"–"&amp;FIXED((MAX(IF($F$3:$F$1002=$F134,N$3:N$1002,""))),$B$2)&amp;IF($A$2&lt;&gt;"y", "", " ("&amp;ROUND((AVERAGE(IF($F$3:$F$1002=$F134, N$3:N$1002))), $B$2)&amp;(IF($C$2="y", "", ")")))&amp;IF($C$2&lt;&gt;"y", "", (IF($A$2&lt;&gt;"y", " (", "±"))&amp;ROUND((STDEV(IF($F$3:$F$1002=$F134, N$3:N$1002))), $D$2)&amp;")")),"")))))</f>
        <v/>
      </c>
      <c r="AJ134" s="5" t="str">
        <f t="array" ref="AJ134">IF(O$2="n","",IF(ISERROR(STDEV(IF($F$3:$F$1002=$F134, O$3:O$1002))),"",((IF($E134&gt;AJ$2,(", "&amp;O$3&amp;" "&amp;FIXED((MIN(IF($F$3:$F$1002=$F134,O$3:O$1002,""))),$B$2)&amp;"–"&amp;FIXED((MAX(IF($F$3:$F$1002=$F134,O$3:O$1002,""))),$B$2)&amp;IF($A$2&lt;&gt;"y", "", " ("&amp;ROUND((AVERAGE(IF($F$3:$F$1002=$F134, O$3:O$1002))), $B$2)&amp;(IF($C$2="y", "", ")")))&amp;IF($C$2&lt;&gt;"y", "", (IF($A$2&lt;&gt;"y", " (", "±"))&amp;ROUND((STDEV(IF($F$3:$F$1002=$F134, O$3:O$1002))), $D$2)&amp;")")),"")))))</f>
        <v/>
      </c>
      <c r="AK134" s="5" t="str">
        <f t="array" ref="AK134">IF(P$2="n","",IF(ISERROR(STDEV(IF($F$3:$F$1002=$F134, P$3:P$1002))),"",((IF($E134&gt;AK$2,(", "&amp;P$3&amp;" "&amp;FIXED((MIN(IF($F$3:$F$1002=$F134,P$3:P$1002,""))),$B$2)&amp;"–"&amp;FIXED((MAX(IF($F$3:$F$1002=$F134,P$3:P$1002,""))),$B$2)&amp;IF($A$2&lt;&gt;"y", "", " ("&amp;ROUND((AVERAGE(IF($F$3:$F$1002=$F134, P$3:P$1002))), $B$2)&amp;(IF($C$2="y", "", ")")))&amp;IF($C$2&lt;&gt;"y", "", (IF($A$2&lt;&gt;"y", " (", "±"))&amp;ROUND((STDEV(IF($F$3:$F$1002=$F134, P$3:P$1002))), $D$2)&amp;")")),"")))))</f>
        <v/>
      </c>
      <c r="AL134" s="5" t="str">
        <f t="array" ref="AL134">IF(Q$2="n","",IF(ISERROR(STDEV(IF($F$3:$F$1002=$F134, Q$3:Q$1002))),"",((IF($E134&gt;AL$2,(", "&amp;Q$3&amp;" "&amp;FIXED((MIN(IF($F$3:$F$1002=$F134,Q$3:Q$1002,""))),$B$2)&amp;"–"&amp;FIXED((MAX(IF($F$3:$F$1002=$F134,Q$3:Q$1002,""))),$B$2)&amp;IF($A$2&lt;&gt;"y", "", " ("&amp;ROUND((AVERAGE(IF($F$3:$F$1002=$F134, Q$3:Q$1002))), $B$2)&amp;(IF($C$2="y", "", ")")))&amp;IF($C$2&lt;&gt;"y", "", (IF($A$2&lt;&gt;"y", " (", "±"))&amp;ROUND((STDEV(IF($F$3:$F$1002=$F134, Q$3:Q$1002))), $D$2)&amp;")")),"")))))</f>
        <v/>
      </c>
      <c r="AM134" s="5" t="str">
        <f t="array" ref="AM134">IF(R$2="n","",IF(ISERROR(STDEV(IF($F$3:$F$1002=$F134, R$3:R$1002))),"",((IF($E134&gt;AM$2,(", "&amp;R$3&amp;" "&amp;FIXED((MIN(IF($F$3:$F$1002=$F134,R$3:R$1002,""))),$B$2)&amp;"–"&amp;FIXED((MAX(IF($F$3:$F$1002=$F134,R$3:R$1002,""))),$B$2)&amp;IF($A$2&lt;&gt;"y", "", " ("&amp;ROUND((AVERAGE(IF($F$3:$F$1002=$F134, R$3:R$1002))), $B$2)&amp;(IF($C$2="y", "", ")")))&amp;IF($C$2&lt;&gt;"y", "", (IF($A$2&lt;&gt;"y", " (", "±"))&amp;ROUND((STDEV(IF($F$3:$F$1002=$F134, R$3:R$1002))), $D$2)&amp;")")),"")))))</f>
        <v/>
      </c>
      <c r="AN134" s="5" t="str">
        <f t="array" ref="AN134">IF(S$2="n","",IF(ISERROR(STDEV(IF($F$3:$F$1002=$F134, S$3:S$1002))),"",((IF($E134&gt;AN$2,(", "&amp;S$3&amp;" "&amp;FIXED((MIN(IF($F$3:$F$1002=$F134,S$3:S$1002,""))),$B$2)&amp;"–"&amp;FIXED((MAX(IF($F$3:$F$1002=$F134,S$3:S$1002,""))),$B$2)&amp;IF($A$2&lt;&gt;"y", "", " ("&amp;ROUND((AVERAGE(IF($F$3:$F$1002=$F134, S$3:S$1002))), $B$2)&amp;(IF($C$2="y", "", ")")))&amp;IF($C$2&lt;&gt;"y", "", (IF($A$2&lt;&gt;"y", " (", "±"))&amp;ROUND((STDEV(IF($F$3:$F$1002=$F134, S$3:S$1002))), $D$2)&amp;")")),"")))))</f>
        <v/>
      </c>
      <c r="AO134" s="5" t="str">
        <f t="array" ref="AO134">IF(T$2="n","",IF(ISERROR(STDEV(IF($F$3:$F$1002=$F134, T$3:T$1002))),"",((IF($E134&gt;AO$2,(", "&amp;T$3&amp;" "&amp;FIXED((MIN(IF($F$3:$F$1002=$F134,T$3:T$1002,""))),$B$2)&amp;"–"&amp;FIXED((MAX(IF($F$3:$F$1002=$F134,T$3:T$1002,""))),$B$2)&amp;IF($A$2&lt;&gt;"y", "", " ("&amp;ROUND((AVERAGE(IF($F$3:$F$1002=$F134, T$3:T$1002))), $B$2)&amp;(IF($C$2="y", "", ")")))&amp;IF($C$2&lt;&gt;"y", "", (IF($A$2&lt;&gt;"y", " (", "±"))&amp;ROUND((STDEV(IF($F$3:$F$1002=$F134, T$3:T$1002))), $D$2)&amp;")")),"")))))</f>
        <v/>
      </c>
      <c r="AP134" s="5" t="str">
        <f t="array" ref="AP134">IF(U$2="n","",IF(ISERROR(STDEV(IF($F$3:$F$1002=$F134, U$3:U$1002))),"",((IF($E134&gt;AP$2,(", "&amp;U$3&amp;" "&amp;FIXED((MIN(IF($F$3:$F$1002=$F134,U$3:U$1002,""))),$B$2)&amp;"–"&amp;FIXED((MAX(IF($F$3:$F$1002=$F134,U$3:U$1002,""))),$B$2)&amp;IF($A$2&lt;&gt;"y", "", " ("&amp;ROUND((AVERAGE(IF($F$3:$F$1002=$F134, U$3:U$1002))), $B$2)&amp;(IF($C$2="y", "", ")")))&amp;IF($C$2&lt;&gt;"y", "", (IF($A$2&lt;&gt;"y", " (", "±"))&amp;ROUND((STDEV(IF($F$3:$F$1002=$F134, U$3:U$1002))), $D$2)&amp;")")),"")))))</f>
        <v/>
      </c>
      <c r="AQ134" s="5" t="str">
        <f t="array" ref="AQ134">IF(V$2="n","",IF(ISERROR(STDEV(IF($F$3:$F$1002=$F134, V$3:V$1002))),"",((IF($E134&gt;AQ$2,(", "&amp;V$3&amp;" "&amp;FIXED((MIN(IF($F$3:$F$1002=$F134,V$3:V$1002,""))),$B$2)&amp;"–"&amp;FIXED((MAX(IF($F$3:$F$1002=$F134,V$3:V$1002,""))),$B$2)&amp;IF($A$2&lt;&gt;"y", "", " ("&amp;ROUND((AVERAGE(IF($F$3:$F$1002=$F134, V$3:V$1002))), $B$2)&amp;(IF($C$2="y", "", ")")))&amp;IF($C$2&lt;&gt;"y", "", (IF($A$2&lt;&gt;"y", " (", "±"))&amp;ROUND((STDEV(IF($F$3:$F$1002=$F134, V$3:V$1002))), $D$2)&amp;")")),"")))))</f>
        <v/>
      </c>
      <c r="AR134" s="5" t="str">
        <f t="array" ref="AR134">IF(W$2="n","",IF(ISERROR(STDEV(IF($F$3:$F$1002=$F134, W$3:W$1002))),"",((IF($E134&gt;AR$2,(", "&amp;W$3&amp;" "&amp;FIXED((MIN(IF($F$3:$F$1002=$F134,W$3:W$1002,""))),$B$2)&amp;"–"&amp;FIXED((MAX(IF($F$3:$F$1002=$F134,W$3:W$1002,""))),$B$2)&amp;IF($A$2&lt;&gt;"y", "", " ("&amp;ROUND((AVERAGE(IF($F$3:$F$1002=$F134, W$3:W$1002))), $B$2)&amp;(IF($C$2="y", "", ")")))&amp;IF($C$2&lt;&gt;"y", "", (IF($A$2&lt;&gt;"y", " (", "±"))&amp;ROUND((STDEV(IF($F$3:$F$1002=$F134, W$3:W$1002))), $D$2)&amp;")")),"")))))</f>
        <v/>
      </c>
      <c r="AS134" s="5" t="str">
        <f t="array" ref="AS134">IF(X$2="n","",IF(ISERROR(STDEV(IF($F$3:$F$1002=$F134, X$3:X$1002))),"",((IF($E134&gt;AS$2,(", "&amp;X$3&amp;" "&amp;FIXED((MIN(IF($F$3:$F$1002=$F134,X$3:X$1002,""))),$B$2)&amp;"–"&amp;FIXED((MAX(IF($F$3:$F$1002=$F134,X$3:X$1002,""))),$B$2)&amp;IF($A$2&lt;&gt;"y", "", " ("&amp;ROUND((AVERAGE(IF($F$3:$F$1002=$F134, X$3:X$1002))), $B$2)&amp;(IF($C$2="y", "", ")")))&amp;IF($C$2&lt;&gt;"y", "", (IF($A$2&lt;&gt;"y", " (", "±"))&amp;ROUND((STDEV(IF($F$3:$F$1002=$F134, X$3:X$1002))), $D$2)&amp;")")),"")))))</f>
        <v/>
      </c>
      <c r="AT134" s="5" t="str">
        <f t="array" ref="AT134">IF(Y$2="n","",IF(ISERROR(STDEV(IF($F$3:$F$1002=$F134, Y$3:Y$1002))),"",((IF($E134&gt;AT$2,(", "&amp;Y$3&amp;" "&amp;FIXED((MIN(IF($F$3:$F$1002=$F134,Y$3:Y$1002,""))),$B$2)&amp;"–"&amp;FIXED((MAX(IF($F$3:$F$1002=$F134,Y$3:Y$1002,""))),$B$2)&amp;IF($A$2&lt;&gt;"y", "", " ("&amp;ROUND((AVERAGE(IF($F$3:$F$1002=$F134, Y$3:Y$1002))), $B$2)&amp;(IF($C$2="y", "", ")")))&amp;IF($C$2&lt;&gt;"y", "", (IF($A$2&lt;&gt;"y", " (", "±"))&amp;ROUND((STDEV(IF($F$3:$F$1002=$F134, Y$3:Y$1002))), $D$2)&amp;")")),"")))))</f>
        <v/>
      </c>
      <c r="AU134" s="5" t="str">
        <f t="array" ref="AU134">IF(Z$2="n","",IF(ISERROR(STDEV(IF($F$3:$F$1002=$F134, Z$3:Z$1002))),"",((IF($E134&gt;AU$2,(", "&amp;Z$3&amp;" "&amp;FIXED((MIN(IF($F$3:$F$1002=$F134,Z$3:Z$1002,""))),$B$2)&amp;"–"&amp;FIXED((MAX(IF($F$3:$F$1002=$F134,Z$3:Z$1002,""))),$B$2)&amp;IF($A$2&lt;&gt;"y", "", " ("&amp;ROUND((AVERAGE(IF($F$3:$F$1002=$F134, Z$3:Z$1002))), $B$2)&amp;(IF($C$2="y", "", ")")))&amp;IF($C$2&lt;&gt;"y", "", (IF($A$2&lt;&gt;"y", " (", "±"))&amp;ROUND((STDEV(IF($F$3:$F$1002=$F134, Z$3:Z$1002))), $D$2)&amp;")")),"")))))</f>
        <v/>
      </c>
      <c r="AV134" s="5" t="str">
        <f t="array" ref="AV134">IF(AA$2="n","",IF(ISERROR(STDEV(IF($F$3:$F$1002=$F134, AA$3:AA$1002))),"",((IF($E134&gt;AV$2,(", "&amp;AA$3&amp;" "&amp;FIXED((MIN(IF($F$3:$F$1002=$F134,AA$3:AA$1002,""))),$B$2)&amp;"–"&amp;FIXED((MAX(IF($F$3:$F$1002=$F134,AA$3:AA$1002,""))),$B$2)&amp;IF($A$2&lt;&gt;"y", "", " ("&amp;ROUND((AVERAGE(IF($F$3:$F$1002=$F134, AA$3:AA$1002))), $B$2)&amp;(IF($C$2="y", "", ")")))&amp;IF($C$2&lt;&gt;"y", "", (IF($A$2&lt;&gt;"y", " (", "±"))&amp;ROUND((STDEV(IF($F$3:$F$1002=$F134, AA$3:AA$1002))), $D$2)&amp;")")),"")))))</f>
        <v/>
      </c>
      <c r="AW134" s="5">
        <f t="shared" si="34"/>
        <v>112</v>
      </c>
      <c r="AX134" s="51" t="str">
        <f t="shared" si="35"/>
        <v/>
      </c>
    </row>
    <row r="135" spans="1:50" s="1" customFormat="1" x14ac:dyDescent="0.2">
      <c r="A135" s="45">
        <f t="shared" si="30"/>
        <v>5</v>
      </c>
      <c r="B135" s="38"/>
      <c r="C135" s="38"/>
      <c r="D135" s="38"/>
      <c r="E135" s="4">
        <f t="shared" si="36"/>
        <v>0</v>
      </c>
      <c r="F135" s="4" t="str">
        <f t="shared" si="31"/>
        <v/>
      </c>
      <c r="G135" s="5">
        <f t="shared" si="32"/>
        <v>0</v>
      </c>
      <c r="H135" s="38"/>
      <c r="I135" s="38"/>
      <c r="J135" s="38"/>
      <c r="K135" s="38"/>
      <c r="L135" s="38"/>
      <c r="M135" s="38"/>
      <c r="N135" s="38"/>
      <c r="O135" s="38"/>
      <c r="P135" s="38"/>
      <c r="Q135" s="38"/>
      <c r="R135" s="38"/>
      <c r="S135" s="38"/>
      <c r="T135" s="38"/>
      <c r="U135" s="38"/>
      <c r="V135" s="38"/>
      <c r="W135" s="38"/>
      <c r="X135" s="38"/>
      <c r="Y135" s="38"/>
      <c r="Z135" s="38"/>
      <c r="AA135" s="38"/>
      <c r="AB135" s="5" t="str">
        <f t="shared" si="33"/>
        <v/>
      </c>
      <c r="AC135" s="5" t="str">
        <f t="array" ref="AC135">IF(H$2="n","",IF(ISERROR(STDEV(IF($F$3:$F$1002=$F135, H$3:H$1002))),"",((IF($E135&gt;AC$2,(H$3&amp;" "&amp;FIXED((MIN(IF($F$3:$F$1002=$F135,H$3:H$1002,""))),$B$2)&amp;"–"&amp;FIXED((MAX(IF($F$3:$F$1002=$F135,H$3:H$1002,""))),$B$2)&amp;IF($A$2&lt;&gt;"y", "", " ("&amp;ROUND((AVERAGE(IF($F$3:$F$1002=$F135, H$3:H$1002))), $B$2)&amp;(IF($C$2="y", "", ")")))&amp;IF($C$2&lt;&gt;"y", "", (IF($A$2&lt;&gt;"y", " (", "±"))&amp;ROUND((STDEV(IF($F$3:$F$1002=$F135, H$3:H$1002))), $D$2)&amp;")")),"")))))</f>
        <v/>
      </c>
      <c r="AD135" s="5" t="str">
        <f t="array" ref="AD135">IF(I$2="n","",IF(ISERROR(STDEV(IF($F$3:$F$1002=$F135, I$3:I$1002))),"",((IF($E135&gt;AD$2,(", "&amp;I$3&amp;" "&amp;FIXED((MIN(IF($F$3:$F$1002=$F135,I$3:I$1002,""))),$B$2)&amp;"–"&amp;FIXED((MAX(IF($F$3:$F$1002=$F135,I$3:I$1002,""))),$B$2)&amp;IF($A$2&lt;&gt;"y", "", " ("&amp;ROUND((AVERAGE(IF($F$3:$F$1002=$F135, I$3:I$1002))), $B$2)&amp;(IF($C$2="y", "", ")")))&amp;IF($C$2&lt;&gt;"y", "", (IF($A$2&lt;&gt;"y", " (", "±"))&amp;ROUND((STDEV(IF($F$3:$F$1002=$F135, I$3:I$1002))), $D$2)&amp;")")),"")))))</f>
        <v/>
      </c>
      <c r="AE135" s="5" t="str">
        <f t="array" ref="AE135">IF(J$2="n","",IF(ISERROR(STDEV(IF($F$3:$F$1002=$F135, J$3:J$1002))),"",((IF($E135&gt;AE$2,(", "&amp;J$3&amp;" "&amp;FIXED((MIN(IF($F$3:$F$1002=$F135,J$3:J$1002,""))),$B$2)&amp;"–"&amp;FIXED((MAX(IF($F$3:$F$1002=$F135,J$3:J$1002,""))),$B$2)&amp;IF($A$2&lt;&gt;"y", "", " ("&amp;ROUND((AVERAGE(IF($F$3:$F$1002=$F135, J$3:J$1002))), $B$2)&amp;(IF($C$2="y", "", ")")))&amp;IF($C$2&lt;&gt;"y", "", (IF($A$2&lt;&gt;"y", " (", "±"))&amp;ROUND((STDEV(IF($F$3:$F$1002=$F135, J$3:J$1002))), $D$2)&amp;")")),"")))))</f>
        <v/>
      </c>
      <c r="AF135" s="5" t="str">
        <f t="array" ref="AF135">IF(K$2="n","",IF(ISERROR(STDEV(IF($F$3:$F$1002=$F135, K$3:K$1002))),"",((IF($E135&gt;AF$2,(", "&amp;K$3&amp;" "&amp;FIXED((MIN(IF($F$3:$F$1002=$F135,K$3:K$1002,""))),$B$2)&amp;"–"&amp;FIXED((MAX(IF($F$3:$F$1002=$F135,K$3:K$1002,""))),$B$2)&amp;IF($A$2&lt;&gt;"y", "", " ("&amp;ROUND((AVERAGE(IF($F$3:$F$1002=$F135, K$3:K$1002))), $B$2)&amp;(IF($C$2="y", "", ")")))&amp;IF($C$2&lt;&gt;"y", "", (IF($A$2&lt;&gt;"y", " (", "±"))&amp;ROUND((STDEV(IF($F$3:$F$1002=$F135, K$3:K$1002))), $D$2)&amp;")")),"")))))</f>
        <v/>
      </c>
      <c r="AG135" s="5" t="str">
        <f t="array" ref="AG135">IF(L$2="n","",IF(ISERROR(STDEV(IF($F$3:$F$1002=$F135, L$3:L$1002))),"",((IF($E135&gt;AG$2,(", "&amp;L$3&amp;" "&amp;FIXED((MIN(IF($F$3:$F$1002=$F135,L$3:L$1002,""))),$B$2)&amp;"–"&amp;FIXED((MAX(IF($F$3:$F$1002=$F135,L$3:L$1002,""))),$B$2)&amp;IF($A$2&lt;&gt;"y", "", " ("&amp;ROUND((AVERAGE(IF($F$3:$F$1002=$F135, L$3:L$1002))), $B$2)&amp;(IF($C$2="y", "", ")")))&amp;IF($C$2&lt;&gt;"y", "", (IF($A$2&lt;&gt;"y", " (", "±"))&amp;ROUND((STDEV(IF($F$3:$F$1002=$F135, L$3:L$1002))), $D$2)&amp;")")),"")))))</f>
        <v/>
      </c>
      <c r="AH135" s="5" t="str">
        <f t="array" ref="AH135">IF(M$2="n","",IF(ISERROR(STDEV(IF($F$3:$F$1002=$F135, M$3:M$1002))),"",((IF($E135&gt;AH$2,(", "&amp;M$3&amp;" "&amp;FIXED((MIN(IF($F$3:$F$1002=$F135,M$3:M$1002,""))),$B$2)&amp;"–"&amp;FIXED((MAX(IF($F$3:$F$1002=$F135,M$3:M$1002,""))),$B$2)&amp;IF($A$2&lt;&gt;"y", "", " ("&amp;ROUND((AVERAGE(IF($F$3:$F$1002=$F135, M$3:M$1002))), $B$2)&amp;(IF($C$2="y", "", ")")))&amp;IF($C$2&lt;&gt;"y", "", (IF($A$2&lt;&gt;"y", " (", "±"))&amp;ROUND((STDEV(IF($F$3:$F$1002=$F135, M$3:M$1002))), $D$2)&amp;")")),"")))))</f>
        <v/>
      </c>
      <c r="AI135" s="5" t="str">
        <f t="array" ref="AI135">IF(N$2="n","",IF(ISERROR(STDEV(IF($F$3:$F$1002=$F135, N$3:N$1002))),"",((IF($E135&gt;AI$2,(", "&amp;N$3&amp;" "&amp;FIXED((MIN(IF($F$3:$F$1002=$F135,N$3:N$1002,""))),$B$2)&amp;"–"&amp;FIXED((MAX(IF($F$3:$F$1002=$F135,N$3:N$1002,""))),$B$2)&amp;IF($A$2&lt;&gt;"y", "", " ("&amp;ROUND((AVERAGE(IF($F$3:$F$1002=$F135, N$3:N$1002))), $B$2)&amp;(IF($C$2="y", "", ")")))&amp;IF($C$2&lt;&gt;"y", "", (IF($A$2&lt;&gt;"y", " (", "±"))&amp;ROUND((STDEV(IF($F$3:$F$1002=$F135, N$3:N$1002))), $D$2)&amp;")")),"")))))</f>
        <v/>
      </c>
      <c r="AJ135" s="5" t="str">
        <f t="array" ref="AJ135">IF(O$2="n","",IF(ISERROR(STDEV(IF($F$3:$F$1002=$F135, O$3:O$1002))),"",((IF($E135&gt;AJ$2,(", "&amp;O$3&amp;" "&amp;FIXED((MIN(IF($F$3:$F$1002=$F135,O$3:O$1002,""))),$B$2)&amp;"–"&amp;FIXED((MAX(IF($F$3:$F$1002=$F135,O$3:O$1002,""))),$B$2)&amp;IF($A$2&lt;&gt;"y", "", " ("&amp;ROUND((AVERAGE(IF($F$3:$F$1002=$F135, O$3:O$1002))), $B$2)&amp;(IF($C$2="y", "", ")")))&amp;IF($C$2&lt;&gt;"y", "", (IF($A$2&lt;&gt;"y", " (", "±"))&amp;ROUND((STDEV(IF($F$3:$F$1002=$F135, O$3:O$1002))), $D$2)&amp;")")),"")))))</f>
        <v/>
      </c>
      <c r="AK135" s="5" t="str">
        <f t="array" ref="AK135">IF(P$2="n","",IF(ISERROR(STDEV(IF($F$3:$F$1002=$F135, P$3:P$1002))),"",((IF($E135&gt;AK$2,(", "&amp;P$3&amp;" "&amp;FIXED((MIN(IF($F$3:$F$1002=$F135,P$3:P$1002,""))),$B$2)&amp;"–"&amp;FIXED((MAX(IF($F$3:$F$1002=$F135,P$3:P$1002,""))),$B$2)&amp;IF($A$2&lt;&gt;"y", "", " ("&amp;ROUND((AVERAGE(IF($F$3:$F$1002=$F135, P$3:P$1002))), $B$2)&amp;(IF($C$2="y", "", ")")))&amp;IF($C$2&lt;&gt;"y", "", (IF($A$2&lt;&gt;"y", " (", "±"))&amp;ROUND((STDEV(IF($F$3:$F$1002=$F135, P$3:P$1002))), $D$2)&amp;")")),"")))))</f>
        <v/>
      </c>
      <c r="AL135" s="5" t="str">
        <f t="array" ref="AL135">IF(Q$2="n","",IF(ISERROR(STDEV(IF($F$3:$F$1002=$F135, Q$3:Q$1002))),"",((IF($E135&gt;AL$2,(", "&amp;Q$3&amp;" "&amp;FIXED((MIN(IF($F$3:$F$1002=$F135,Q$3:Q$1002,""))),$B$2)&amp;"–"&amp;FIXED((MAX(IF($F$3:$F$1002=$F135,Q$3:Q$1002,""))),$B$2)&amp;IF($A$2&lt;&gt;"y", "", " ("&amp;ROUND((AVERAGE(IF($F$3:$F$1002=$F135, Q$3:Q$1002))), $B$2)&amp;(IF($C$2="y", "", ")")))&amp;IF($C$2&lt;&gt;"y", "", (IF($A$2&lt;&gt;"y", " (", "±"))&amp;ROUND((STDEV(IF($F$3:$F$1002=$F135, Q$3:Q$1002))), $D$2)&amp;")")),"")))))</f>
        <v/>
      </c>
      <c r="AM135" s="5" t="str">
        <f t="array" ref="AM135">IF(R$2="n","",IF(ISERROR(STDEV(IF($F$3:$F$1002=$F135, R$3:R$1002))),"",((IF($E135&gt;AM$2,(", "&amp;R$3&amp;" "&amp;FIXED((MIN(IF($F$3:$F$1002=$F135,R$3:R$1002,""))),$B$2)&amp;"–"&amp;FIXED((MAX(IF($F$3:$F$1002=$F135,R$3:R$1002,""))),$B$2)&amp;IF($A$2&lt;&gt;"y", "", " ("&amp;ROUND((AVERAGE(IF($F$3:$F$1002=$F135, R$3:R$1002))), $B$2)&amp;(IF($C$2="y", "", ")")))&amp;IF($C$2&lt;&gt;"y", "", (IF($A$2&lt;&gt;"y", " (", "±"))&amp;ROUND((STDEV(IF($F$3:$F$1002=$F135, R$3:R$1002))), $D$2)&amp;")")),"")))))</f>
        <v/>
      </c>
      <c r="AN135" s="5" t="str">
        <f t="array" ref="AN135">IF(S$2="n","",IF(ISERROR(STDEV(IF($F$3:$F$1002=$F135, S$3:S$1002))),"",((IF($E135&gt;AN$2,(", "&amp;S$3&amp;" "&amp;FIXED((MIN(IF($F$3:$F$1002=$F135,S$3:S$1002,""))),$B$2)&amp;"–"&amp;FIXED((MAX(IF($F$3:$F$1002=$F135,S$3:S$1002,""))),$B$2)&amp;IF($A$2&lt;&gt;"y", "", " ("&amp;ROUND((AVERAGE(IF($F$3:$F$1002=$F135, S$3:S$1002))), $B$2)&amp;(IF($C$2="y", "", ")")))&amp;IF($C$2&lt;&gt;"y", "", (IF($A$2&lt;&gt;"y", " (", "±"))&amp;ROUND((STDEV(IF($F$3:$F$1002=$F135, S$3:S$1002))), $D$2)&amp;")")),"")))))</f>
        <v/>
      </c>
      <c r="AO135" s="5" t="str">
        <f t="array" ref="AO135">IF(T$2="n","",IF(ISERROR(STDEV(IF($F$3:$F$1002=$F135, T$3:T$1002))),"",((IF($E135&gt;AO$2,(", "&amp;T$3&amp;" "&amp;FIXED((MIN(IF($F$3:$F$1002=$F135,T$3:T$1002,""))),$B$2)&amp;"–"&amp;FIXED((MAX(IF($F$3:$F$1002=$F135,T$3:T$1002,""))),$B$2)&amp;IF($A$2&lt;&gt;"y", "", " ("&amp;ROUND((AVERAGE(IF($F$3:$F$1002=$F135, T$3:T$1002))), $B$2)&amp;(IF($C$2="y", "", ")")))&amp;IF($C$2&lt;&gt;"y", "", (IF($A$2&lt;&gt;"y", " (", "±"))&amp;ROUND((STDEV(IF($F$3:$F$1002=$F135, T$3:T$1002))), $D$2)&amp;")")),"")))))</f>
        <v/>
      </c>
      <c r="AP135" s="5" t="str">
        <f t="array" ref="AP135">IF(U$2="n","",IF(ISERROR(STDEV(IF($F$3:$F$1002=$F135, U$3:U$1002))),"",((IF($E135&gt;AP$2,(", "&amp;U$3&amp;" "&amp;FIXED((MIN(IF($F$3:$F$1002=$F135,U$3:U$1002,""))),$B$2)&amp;"–"&amp;FIXED((MAX(IF($F$3:$F$1002=$F135,U$3:U$1002,""))),$B$2)&amp;IF($A$2&lt;&gt;"y", "", " ("&amp;ROUND((AVERAGE(IF($F$3:$F$1002=$F135, U$3:U$1002))), $B$2)&amp;(IF($C$2="y", "", ")")))&amp;IF($C$2&lt;&gt;"y", "", (IF($A$2&lt;&gt;"y", " (", "±"))&amp;ROUND((STDEV(IF($F$3:$F$1002=$F135, U$3:U$1002))), $D$2)&amp;")")),"")))))</f>
        <v/>
      </c>
      <c r="AQ135" s="5" t="str">
        <f t="array" ref="AQ135">IF(V$2="n","",IF(ISERROR(STDEV(IF($F$3:$F$1002=$F135, V$3:V$1002))),"",((IF($E135&gt;AQ$2,(", "&amp;V$3&amp;" "&amp;FIXED((MIN(IF($F$3:$F$1002=$F135,V$3:V$1002,""))),$B$2)&amp;"–"&amp;FIXED((MAX(IF($F$3:$F$1002=$F135,V$3:V$1002,""))),$B$2)&amp;IF($A$2&lt;&gt;"y", "", " ("&amp;ROUND((AVERAGE(IF($F$3:$F$1002=$F135, V$3:V$1002))), $B$2)&amp;(IF($C$2="y", "", ")")))&amp;IF($C$2&lt;&gt;"y", "", (IF($A$2&lt;&gt;"y", " (", "±"))&amp;ROUND((STDEV(IF($F$3:$F$1002=$F135, V$3:V$1002))), $D$2)&amp;")")),"")))))</f>
        <v/>
      </c>
      <c r="AR135" s="5" t="str">
        <f t="array" ref="AR135">IF(W$2="n","",IF(ISERROR(STDEV(IF($F$3:$F$1002=$F135, W$3:W$1002))),"",((IF($E135&gt;AR$2,(", "&amp;W$3&amp;" "&amp;FIXED((MIN(IF($F$3:$F$1002=$F135,W$3:W$1002,""))),$B$2)&amp;"–"&amp;FIXED((MAX(IF($F$3:$F$1002=$F135,W$3:W$1002,""))),$B$2)&amp;IF($A$2&lt;&gt;"y", "", " ("&amp;ROUND((AVERAGE(IF($F$3:$F$1002=$F135, W$3:W$1002))), $B$2)&amp;(IF($C$2="y", "", ")")))&amp;IF($C$2&lt;&gt;"y", "", (IF($A$2&lt;&gt;"y", " (", "±"))&amp;ROUND((STDEV(IF($F$3:$F$1002=$F135, W$3:W$1002))), $D$2)&amp;")")),"")))))</f>
        <v/>
      </c>
      <c r="AS135" s="5" t="str">
        <f t="array" ref="AS135">IF(X$2="n","",IF(ISERROR(STDEV(IF($F$3:$F$1002=$F135, X$3:X$1002))),"",((IF($E135&gt;AS$2,(", "&amp;X$3&amp;" "&amp;FIXED((MIN(IF($F$3:$F$1002=$F135,X$3:X$1002,""))),$B$2)&amp;"–"&amp;FIXED((MAX(IF($F$3:$F$1002=$F135,X$3:X$1002,""))),$B$2)&amp;IF($A$2&lt;&gt;"y", "", " ("&amp;ROUND((AVERAGE(IF($F$3:$F$1002=$F135, X$3:X$1002))), $B$2)&amp;(IF($C$2="y", "", ")")))&amp;IF($C$2&lt;&gt;"y", "", (IF($A$2&lt;&gt;"y", " (", "±"))&amp;ROUND((STDEV(IF($F$3:$F$1002=$F135, X$3:X$1002))), $D$2)&amp;")")),"")))))</f>
        <v/>
      </c>
      <c r="AT135" s="5" t="str">
        <f t="array" ref="AT135">IF(Y$2="n","",IF(ISERROR(STDEV(IF($F$3:$F$1002=$F135, Y$3:Y$1002))),"",((IF($E135&gt;AT$2,(", "&amp;Y$3&amp;" "&amp;FIXED((MIN(IF($F$3:$F$1002=$F135,Y$3:Y$1002,""))),$B$2)&amp;"–"&amp;FIXED((MAX(IF($F$3:$F$1002=$F135,Y$3:Y$1002,""))),$B$2)&amp;IF($A$2&lt;&gt;"y", "", " ("&amp;ROUND((AVERAGE(IF($F$3:$F$1002=$F135, Y$3:Y$1002))), $B$2)&amp;(IF($C$2="y", "", ")")))&amp;IF($C$2&lt;&gt;"y", "", (IF($A$2&lt;&gt;"y", " (", "±"))&amp;ROUND((STDEV(IF($F$3:$F$1002=$F135, Y$3:Y$1002))), $D$2)&amp;")")),"")))))</f>
        <v/>
      </c>
      <c r="AU135" s="5" t="str">
        <f t="array" ref="AU135">IF(Z$2="n","",IF(ISERROR(STDEV(IF($F$3:$F$1002=$F135, Z$3:Z$1002))),"",((IF($E135&gt;AU$2,(", "&amp;Z$3&amp;" "&amp;FIXED((MIN(IF($F$3:$F$1002=$F135,Z$3:Z$1002,""))),$B$2)&amp;"–"&amp;FIXED((MAX(IF($F$3:$F$1002=$F135,Z$3:Z$1002,""))),$B$2)&amp;IF($A$2&lt;&gt;"y", "", " ("&amp;ROUND((AVERAGE(IF($F$3:$F$1002=$F135, Z$3:Z$1002))), $B$2)&amp;(IF($C$2="y", "", ")")))&amp;IF($C$2&lt;&gt;"y", "", (IF($A$2&lt;&gt;"y", " (", "±"))&amp;ROUND((STDEV(IF($F$3:$F$1002=$F135, Z$3:Z$1002))), $D$2)&amp;")")),"")))))</f>
        <v/>
      </c>
      <c r="AV135" s="5" t="str">
        <f t="array" ref="AV135">IF(AA$2="n","",IF(ISERROR(STDEV(IF($F$3:$F$1002=$F135, AA$3:AA$1002))),"",((IF($E135&gt;AV$2,(", "&amp;AA$3&amp;" "&amp;FIXED((MIN(IF($F$3:$F$1002=$F135,AA$3:AA$1002,""))),$B$2)&amp;"–"&amp;FIXED((MAX(IF($F$3:$F$1002=$F135,AA$3:AA$1002,""))),$B$2)&amp;IF($A$2&lt;&gt;"y", "", " ("&amp;ROUND((AVERAGE(IF($F$3:$F$1002=$F135, AA$3:AA$1002))), $B$2)&amp;(IF($C$2="y", "", ")")))&amp;IF($C$2&lt;&gt;"y", "", (IF($A$2&lt;&gt;"y", " (", "±"))&amp;ROUND((STDEV(IF($F$3:$F$1002=$F135, AA$3:AA$1002))), $D$2)&amp;")")),"")))))</f>
        <v/>
      </c>
      <c r="AW135" s="5">
        <f t="shared" si="34"/>
        <v>113</v>
      </c>
      <c r="AX135" s="51" t="str">
        <f t="shared" si="35"/>
        <v/>
      </c>
    </row>
    <row r="136" spans="1:50" s="1" customFormat="1" x14ac:dyDescent="0.2">
      <c r="A136" s="45">
        <f t="shared" si="30"/>
        <v>5</v>
      </c>
      <c r="B136" s="38"/>
      <c r="C136" s="38"/>
      <c r="D136" s="38"/>
      <c r="E136" s="4">
        <f t="shared" si="36"/>
        <v>0</v>
      </c>
      <c r="F136" s="4" t="str">
        <f t="shared" si="31"/>
        <v/>
      </c>
      <c r="G136" s="5">
        <f t="shared" si="32"/>
        <v>0</v>
      </c>
      <c r="H136" s="38"/>
      <c r="I136" s="38"/>
      <c r="J136" s="38"/>
      <c r="K136" s="38"/>
      <c r="L136" s="38"/>
      <c r="M136" s="38"/>
      <c r="N136" s="38"/>
      <c r="O136" s="38"/>
      <c r="P136" s="38"/>
      <c r="Q136" s="38"/>
      <c r="R136" s="38"/>
      <c r="S136" s="38"/>
      <c r="T136" s="38"/>
      <c r="U136" s="38"/>
      <c r="V136" s="38"/>
      <c r="W136" s="38"/>
      <c r="X136" s="38"/>
      <c r="Y136" s="38"/>
      <c r="Z136" s="38"/>
      <c r="AA136" s="38"/>
      <c r="AB136" s="5" t="str">
        <f t="shared" si="33"/>
        <v/>
      </c>
      <c r="AC136" s="5" t="str">
        <f t="array" ref="AC136">IF(H$2="n","",IF(ISERROR(STDEV(IF($F$3:$F$1002=$F136, H$3:H$1002))),"",((IF($E136&gt;AC$2,(H$3&amp;" "&amp;FIXED((MIN(IF($F$3:$F$1002=$F136,H$3:H$1002,""))),$B$2)&amp;"–"&amp;FIXED((MAX(IF($F$3:$F$1002=$F136,H$3:H$1002,""))),$B$2)&amp;IF($A$2&lt;&gt;"y", "", " ("&amp;ROUND((AVERAGE(IF($F$3:$F$1002=$F136, H$3:H$1002))), $B$2)&amp;(IF($C$2="y", "", ")")))&amp;IF($C$2&lt;&gt;"y", "", (IF($A$2&lt;&gt;"y", " (", "±"))&amp;ROUND((STDEV(IF($F$3:$F$1002=$F136, H$3:H$1002))), $D$2)&amp;")")),"")))))</f>
        <v/>
      </c>
      <c r="AD136" s="5" t="str">
        <f t="array" ref="AD136">IF(I$2="n","",IF(ISERROR(STDEV(IF($F$3:$F$1002=$F136, I$3:I$1002))),"",((IF($E136&gt;AD$2,(", "&amp;I$3&amp;" "&amp;FIXED((MIN(IF($F$3:$F$1002=$F136,I$3:I$1002,""))),$B$2)&amp;"–"&amp;FIXED((MAX(IF($F$3:$F$1002=$F136,I$3:I$1002,""))),$B$2)&amp;IF($A$2&lt;&gt;"y", "", " ("&amp;ROUND((AVERAGE(IF($F$3:$F$1002=$F136, I$3:I$1002))), $B$2)&amp;(IF($C$2="y", "", ")")))&amp;IF($C$2&lt;&gt;"y", "", (IF($A$2&lt;&gt;"y", " (", "±"))&amp;ROUND((STDEV(IF($F$3:$F$1002=$F136, I$3:I$1002))), $D$2)&amp;")")),"")))))</f>
        <v/>
      </c>
      <c r="AE136" s="5" t="str">
        <f t="array" ref="AE136">IF(J$2="n","",IF(ISERROR(STDEV(IF($F$3:$F$1002=$F136, J$3:J$1002))),"",((IF($E136&gt;AE$2,(", "&amp;J$3&amp;" "&amp;FIXED((MIN(IF($F$3:$F$1002=$F136,J$3:J$1002,""))),$B$2)&amp;"–"&amp;FIXED((MAX(IF($F$3:$F$1002=$F136,J$3:J$1002,""))),$B$2)&amp;IF($A$2&lt;&gt;"y", "", " ("&amp;ROUND((AVERAGE(IF($F$3:$F$1002=$F136, J$3:J$1002))), $B$2)&amp;(IF($C$2="y", "", ")")))&amp;IF($C$2&lt;&gt;"y", "", (IF($A$2&lt;&gt;"y", " (", "±"))&amp;ROUND((STDEV(IF($F$3:$F$1002=$F136, J$3:J$1002))), $D$2)&amp;")")),"")))))</f>
        <v/>
      </c>
      <c r="AF136" s="5" t="str">
        <f t="array" ref="AF136">IF(K$2="n","",IF(ISERROR(STDEV(IF($F$3:$F$1002=$F136, K$3:K$1002))),"",((IF($E136&gt;AF$2,(", "&amp;K$3&amp;" "&amp;FIXED((MIN(IF($F$3:$F$1002=$F136,K$3:K$1002,""))),$B$2)&amp;"–"&amp;FIXED((MAX(IF($F$3:$F$1002=$F136,K$3:K$1002,""))),$B$2)&amp;IF($A$2&lt;&gt;"y", "", " ("&amp;ROUND((AVERAGE(IF($F$3:$F$1002=$F136, K$3:K$1002))), $B$2)&amp;(IF($C$2="y", "", ")")))&amp;IF($C$2&lt;&gt;"y", "", (IF($A$2&lt;&gt;"y", " (", "±"))&amp;ROUND((STDEV(IF($F$3:$F$1002=$F136, K$3:K$1002))), $D$2)&amp;")")),"")))))</f>
        <v/>
      </c>
      <c r="AG136" s="5" t="str">
        <f t="array" ref="AG136">IF(L$2="n","",IF(ISERROR(STDEV(IF($F$3:$F$1002=$F136, L$3:L$1002))),"",((IF($E136&gt;AG$2,(", "&amp;L$3&amp;" "&amp;FIXED((MIN(IF($F$3:$F$1002=$F136,L$3:L$1002,""))),$B$2)&amp;"–"&amp;FIXED((MAX(IF($F$3:$F$1002=$F136,L$3:L$1002,""))),$B$2)&amp;IF($A$2&lt;&gt;"y", "", " ("&amp;ROUND((AVERAGE(IF($F$3:$F$1002=$F136, L$3:L$1002))), $B$2)&amp;(IF($C$2="y", "", ")")))&amp;IF($C$2&lt;&gt;"y", "", (IF($A$2&lt;&gt;"y", " (", "±"))&amp;ROUND((STDEV(IF($F$3:$F$1002=$F136, L$3:L$1002))), $D$2)&amp;")")),"")))))</f>
        <v/>
      </c>
      <c r="AH136" s="5" t="str">
        <f t="array" ref="AH136">IF(M$2="n","",IF(ISERROR(STDEV(IF($F$3:$F$1002=$F136, M$3:M$1002))),"",((IF($E136&gt;AH$2,(", "&amp;M$3&amp;" "&amp;FIXED((MIN(IF($F$3:$F$1002=$F136,M$3:M$1002,""))),$B$2)&amp;"–"&amp;FIXED((MAX(IF($F$3:$F$1002=$F136,M$3:M$1002,""))),$B$2)&amp;IF($A$2&lt;&gt;"y", "", " ("&amp;ROUND((AVERAGE(IF($F$3:$F$1002=$F136, M$3:M$1002))), $B$2)&amp;(IF($C$2="y", "", ")")))&amp;IF($C$2&lt;&gt;"y", "", (IF($A$2&lt;&gt;"y", " (", "±"))&amp;ROUND((STDEV(IF($F$3:$F$1002=$F136, M$3:M$1002))), $D$2)&amp;")")),"")))))</f>
        <v/>
      </c>
      <c r="AI136" s="5" t="str">
        <f t="array" ref="AI136">IF(N$2="n","",IF(ISERROR(STDEV(IF($F$3:$F$1002=$F136, N$3:N$1002))),"",((IF($E136&gt;AI$2,(", "&amp;N$3&amp;" "&amp;FIXED((MIN(IF($F$3:$F$1002=$F136,N$3:N$1002,""))),$B$2)&amp;"–"&amp;FIXED((MAX(IF($F$3:$F$1002=$F136,N$3:N$1002,""))),$B$2)&amp;IF($A$2&lt;&gt;"y", "", " ("&amp;ROUND((AVERAGE(IF($F$3:$F$1002=$F136, N$3:N$1002))), $B$2)&amp;(IF($C$2="y", "", ")")))&amp;IF($C$2&lt;&gt;"y", "", (IF($A$2&lt;&gt;"y", " (", "±"))&amp;ROUND((STDEV(IF($F$3:$F$1002=$F136, N$3:N$1002))), $D$2)&amp;")")),"")))))</f>
        <v/>
      </c>
      <c r="AJ136" s="5" t="str">
        <f t="array" ref="AJ136">IF(O$2="n","",IF(ISERROR(STDEV(IF($F$3:$F$1002=$F136, O$3:O$1002))),"",((IF($E136&gt;AJ$2,(", "&amp;O$3&amp;" "&amp;FIXED((MIN(IF($F$3:$F$1002=$F136,O$3:O$1002,""))),$B$2)&amp;"–"&amp;FIXED((MAX(IF($F$3:$F$1002=$F136,O$3:O$1002,""))),$B$2)&amp;IF($A$2&lt;&gt;"y", "", " ("&amp;ROUND((AVERAGE(IF($F$3:$F$1002=$F136, O$3:O$1002))), $B$2)&amp;(IF($C$2="y", "", ")")))&amp;IF($C$2&lt;&gt;"y", "", (IF($A$2&lt;&gt;"y", " (", "±"))&amp;ROUND((STDEV(IF($F$3:$F$1002=$F136, O$3:O$1002))), $D$2)&amp;")")),"")))))</f>
        <v/>
      </c>
      <c r="AK136" s="5" t="str">
        <f t="array" ref="AK136">IF(P$2="n","",IF(ISERROR(STDEV(IF($F$3:$F$1002=$F136, P$3:P$1002))),"",((IF($E136&gt;AK$2,(", "&amp;P$3&amp;" "&amp;FIXED((MIN(IF($F$3:$F$1002=$F136,P$3:P$1002,""))),$B$2)&amp;"–"&amp;FIXED((MAX(IF($F$3:$F$1002=$F136,P$3:P$1002,""))),$B$2)&amp;IF($A$2&lt;&gt;"y", "", " ("&amp;ROUND((AVERAGE(IF($F$3:$F$1002=$F136, P$3:P$1002))), $B$2)&amp;(IF($C$2="y", "", ")")))&amp;IF($C$2&lt;&gt;"y", "", (IF($A$2&lt;&gt;"y", " (", "±"))&amp;ROUND((STDEV(IF($F$3:$F$1002=$F136, P$3:P$1002))), $D$2)&amp;")")),"")))))</f>
        <v/>
      </c>
      <c r="AL136" s="5" t="str">
        <f t="array" ref="AL136">IF(Q$2="n","",IF(ISERROR(STDEV(IF($F$3:$F$1002=$F136, Q$3:Q$1002))),"",((IF($E136&gt;AL$2,(", "&amp;Q$3&amp;" "&amp;FIXED((MIN(IF($F$3:$F$1002=$F136,Q$3:Q$1002,""))),$B$2)&amp;"–"&amp;FIXED((MAX(IF($F$3:$F$1002=$F136,Q$3:Q$1002,""))),$B$2)&amp;IF($A$2&lt;&gt;"y", "", " ("&amp;ROUND((AVERAGE(IF($F$3:$F$1002=$F136, Q$3:Q$1002))), $B$2)&amp;(IF($C$2="y", "", ")")))&amp;IF($C$2&lt;&gt;"y", "", (IF($A$2&lt;&gt;"y", " (", "±"))&amp;ROUND((STDEV(IF($F$3:$F$1002=$F136, Q$3:Q$1002))), $D$2)&amp;")")),"")))))</f>
        <v/>
      </c>
      <c r="AM136" s="5" t="str">
        <f t="array" ref="AM136">IF(R$2="n","",IF(ISERROR(STDEV(IF($F$3:$F$1002=$F136, R$3:R$1002))),"",((IF($E136&gt;AM$2,(", "&amp;R$3&amp;" "&amp;FIXED((MIN(IF($F$3:$F$1002=$F136,R$3:R$1002,""))),$B$2)&amp;"–"&amp;FIXED((MAX(IF($F$3:$F$1002=$F136,R$3:R$1002,""))),$B$2)&amp;IF($A$2&lt;&gt;"y", "", " ("&amp;ROUND((AVERAGE(IF($F$3:$F$1002=$F136, R$3:R$1002))), $B$2)&amp;(IF($C$2="y", "", ")")))&amp;IF($C$2&lt;&gt;"y", "", (IF($A$2&lt;&gt;"y", " (", "±"))&amp;ROUND((STDEV(IF($F$3:$F$1002=$F136, R$3:R$1002))), $D$2)&amp;")")),"")))))</f>
        <v/>
      </c>
      <c r="AN136" s="5" t="str">
        <f t="array" ref="AN136">IF(S$2="n","",IF(ISERROR(STDEV(IF($F$3:$F$1002=$F136, S$3:S$1002))),"",((IF($E136&gt;AN$2,(", "&amp;S$3&amp;" "&amp;FIXED((MIN(IF($F$3:$F$1002=$F136,S$3:S$1002,""))),$B$2)&amp;"–"&amp;FIXED((MAX(IF($F$3:$F$1002=$F136,S$3:S$1002,""))),$B$2)&amp;IF($A$2&lt;&gt;"y", "", " ("&amp;ROUND((AVERAGE(IF($F$3:$F$1002=$F136, S$3:S$1002))), $B$2)&amp;(IF($C$2="y", "", ")")))&amp;IF($C$2&lt;&gt;"y", "", (IF($A$2&lt;&gt;"y", " (", "±"))&amp;ROUND((STDEV(IF($F$3:$F$1002=$F136, S$3:S$1002))), $D$2)&amp;")")),"")))))</f>
        <v/>
      </c>
      <c r="AO136" s="5" t="str">
        <f t="array" ref="AO136">IF(T$2="n","",IF(ISERROR(STDEV(IF($F$3:$F$1002=$F136, T$3:T$1002))),"",((IF($E136&gt;AO$2,(", "&amp;T$3&amp;" "&amp;FIXED((MIN(IF($F$3:$F$1002=$F136,T$3:T$1002,""))),$B$2)&amp;"–"&amp;FIXED((MAX(IF($F$3:$F$1002=$F136,T$3:T$1002,""))),$B$2)&amp;IF($A$2&lt;&gt;"y", "", " ("&amp;ROUND((AVERAGE(IF($F$3:$F$1002=$F136, T$3:T$1002))), $B$2)&amp;(IF($C$2="y", "", ")")))&amp;IF($C$2&lt;&gt;"y", "", (IF($A$2&lt;&gt;"y", " (", "±"))&amp;ROUND((STDEV(IF($F$3:$F$1002=$F136, T$3:T$1002))), $D$2)&amp;")")),"")))))</f>
        <v/>
      </c>
      <c r="AP136" s="5" t="str">
        <f t="array" ref="AP136">IF(U$2="n","",IF(ISERROR(STDEV(IF($F$3:$F$1002=$F136, U$3:U$1002))),"",((IF($E136&gt;AP$2,(", "&amp;U$3&amp;" "&amp;FIXED((MIN(IF($F$3:$F$1002=$F136,U$3:U$1002,""))),$B$2)&amp;"–"&amp;FIXED((MAX(IF($F$3:$F$1002=$F136,U$3:U$1002,""))),$B$2)&amp;IF($A$2&lt;&gt;"y", "", " ("&amp;ROUND((AVERAGE(IF($F$3:$F$1002=$F136, U$3:U$1002))), $B$2)&amp;(IF($C$2="y", "", ")")))&amp;IF($C$2&lt;&gt;"y", "", (IF($A$2&lt;&gt;"y", " (", "±"))&amp;ROUND((STDEV(IF($F$3:$F$1002=$F136, U$3:U$1002))), $D$2)&amp;")")),"")))))</f>
        <v/>
      </c>
      <c r="AQ136" s="5" t="str">
        <f t="array" ref="AQ136">IF(V$2="n","",IF(ISERROR(STDEV(IF($F$3:$F$1002=$F136, V$3:V$1002))),"",((IF($E136&gt;AQ$2,(", "&amp;V$3&amp;" "&amp;FIXED((MIN(IF($F$3:$F$1002=$F136,V$3:V$1002,""))),$B$2)&amp;"–"&amp;FIXED((MAX(IF($F$3:$F$1002=$F136,V$3:V$1002,""))),$B$2)&amp;IF($A$2&lt;&gt;"y", "", " ("&amp;ROUND((AVERAGE(IF($F$3:$F$1002=$F136, V$3:V$1002))), $B$2)&amp;(IF($C$2="y", "", ")")))&amp;IF($C$2&lt;&gt;"y", "", (IF($A$2&lt;&gt;"y", " (", "±"))&amp;ROUND((STDEV(IF($F$3:$F$1002=$F136, V$3:V$1002))), $D$2)&amp;")")),"")))))</f>
        <v/>
      </c>
      <c r="AR136" s="5" t="str">
        <f t="array" ref="AR136">IF(W$2="n","",IF(ISERROR(STDEV(IF($F$3:$F$1002=$F136, W$3:W$1002))),"",((IF($E136&gt;AR$2,(", "&amp;W$3&amp;" "&amp;FIXED((MIN(IF($F$3:$F$1002=$F136,W$3:W$1002,""))),$B$2)&amp;"–"&amp;FIXED((MAX(IF($F$3:$F$1002=$F136,W$3:W$1002,""))),$B$2)&amp;IF($A$2&lt;&gt;"y", "", " ("&amp;ROUND((AVERAGE(IF($F$3:$F$1002=$F136, W$3:W$1002))), $B$2)&amp;(IF($C$2="y", "", ")")))&amp;IF($C$2&lt;&gt;"y", "", (IF($A$2&lt;&gt;"y", " (", "±"))&amp;ROUND((STDEV(IF($F$3:$F$1002=$F136, W$3:W$1002))), $D$2)&amp;")")),"")))))</f>
        <v/>
      </c>
      <c r="AS136" s="5" t="str">
        <f t="array" ref="AS136">IF(X$2="n","",IF(ISERROR(STDEV(IF($F$3:$F$1002=$F136, X$3:X$1002))),"",((IF($E136&gt;AS$2,(", "&amp;X$3&amp;" "&amp;FIXED((MIN(IF($F$3:$F$1002=$F136,X$3:X$1002,""))),$B$2)&amp;"–"&amp;FIXED((MAX(IF($F$3:$F$1002=$F136,X$3:X$1002,""))),$B$2)&amp;IF($A$2&lt;&gt;"y", "", " ("&amp;ROUND((AVERAGE(IF($F$3:$F$1002=$F136, X$3:X$1002))), $B$2)&amp;(IF($C$2="y", "", ")")))&amp;IF($C$2&lt;&gt;"y", "", (IF($A$2&lt;&gt;"y", " (", "±"))&amp;ROUND((STDEV(IF($F$3:$F$1002=$F136, X$3:X$1002))), $D$2)&amp;")")),"")))))</f>
        <v/>
      </c>
      <c r="AT136" s="5" t="str">
        <f t="array" ref="AT136">IF(Y$2="n","",IF(ISERROR(STDEV(IF($F$3:$F$1002=$F136, Y$3:Y$1002))),"",((IF($E136&gt;AT$2,(", "&amp;Y$3&amp;" "&amp;FIXED((MIN(IF($F$3:$F$1002=$F136,Y$3:Y$1002,""))),$B$2)&amp;"–"&amp;FIXED((MAX(IF($F$3:$F$1002=$F136,Y$3:Y$1002,""))),$B$2)&amp;IF($A$2&lt;&gt;"y", "", " ("&amp;ROUND((AVERAGE(IF($F$3:$F$1002=$F136, Y$3:Y$1002))), $B$2)&amp;(IF($C$2="y", "", ")")))&amp;IF($C$2&lt;&gt;"y", "", (IF($A$2&lt;&gt;"y", " (", "±"))&amp;ROUND((STDEV(IF($F$3:$F$1002=$F136, Y$3:Y$1002))), $D$2)&amp;")")),"")))))</f>
        <v/>
      </c>
      <c r="AU136" s="5" t="str">
        <f t="array" ref="AU136">IF(Z$2="n","",IF(ISERROR(STDEV(IF($F$3:$F$1002=$F136, Z$3:Z$1002))),"",((IF($E136&gt;AU$2,(", "&amp;Z$3&amp;" "&amp;FIXED((MIN(IF($F$3:$F$1002=$F136,Z$3:Z$1002,""))),$B$2)&amp;"–"&amp;FIXED((MAX(IF($F$3:$F$1002=$F136,Z$3:Z$1002,""))),$B$2)&amp;IF($A$2&lt;&gt;"y", "", " ("&amp;ROUND((AVERAGE(IF($F$3:$F$1002=$F136, Z$3:Z$1002))), $B$2)&amp;(IF($C$2="y", "", ")")))&amp;IF($C$2&lt;&gt;"y", "", (IF($A$2&lt;&gt;"y", " (", "±"))&amp;ROUND((STDEV(IF($F$3:$F$1002=$F136, Z$3:Z$1002))), $D$2)&amp;")")),"")))))</f>
        <v/>
      </c>
      <c r="AV136" s="5" t="str">
        <f t="array" ref="AV136">IF(AA$2="n","",IF(ISERROR(STDEV(IF($F$3:$F$1002=$F136, AA$3:AA$1002))),"",((IF($E136&gt;AV$2,(", "&amp;AA$3&amp;" "&amp;FIXED((MIN(IF($F$3:$F$1002=$F136,AA$3:AA$1002,""))),$B$2)&amp;"–"&amp;FIXED((MAX(IF($F$3:$F$1002=$F136,AA$3:AA$1002,""))),$B$2)&amp;IF($A$2&lt;&gt;"y", "", " ("&amp;ROUND((AVERAGE(IF($F$3:$F$1002=$F136, AA$3:AA$1002))), $B$2)&amp;(IF($C$2="y", "", ")")))&amp;IF($C$2&lt;&gt;"y", "", (IF($A$2&lt;&gt;"y", " (", "±"))&amp;ROUND((STDEV(IF($F$3:$F$1002=$F136, AA$3:AA$1002))), $D$2)&amp;")")),"")))))</f>
        <v/>
      </c>
      <c r="AW136" s="5">
        <f t="shared" si="34"/>
        <v>114</v>
      </c>
      <c r="AX136" s="51" t="str">
        <f t="shared" si="35"/>
        <v/>
      </c>
    </row>
    <row r="137" spans="1:50" s="1" customFormat="1" x14ac:dyDescent="0.2">
      <c r="A137" s="45">
        <f t="shared" si="30"/>
        <v>5</v>
      </c>
      <c r="B137" s="38"/>
      <c r="C137" s="38"/>
      <c r="D137" s="38"/>
      <c r="E137" s="4">
        <f t="shared" si="36"/>
        <v>0</v>
      </c>
      <c r="F137" s="4" t="str">
        <f t="shared" si="31"/>
        <v/>
      </c>
      <c r="G137" s="5">
        <f t="shared" si="32"/>
        <v>0</v>
      </c>
      <c r="H137" s="38"/>
      <c r="I137" s="38"/>
      <c r="J137" s="38"/>
      <c r="K137" s="38"/>
      <c r="L137" s="38"/>
      <c r="M137" s="38"/>
      <c r="N137" s="38"/>
      <c r="O137" s="38"/>
      <c r="P137" s="38"/>
      <c r="Q137" s="38"/>
      <c r="R137" s="38"/>
      <c r="S137" s="38"/>
      <c r="T137" s="38"/>
      <c r="U137" s="38"/>
      <c r="V137" s="38"/>
      <c r="W137" s="38"/>
      <c r="X137" s="38"/>
      <c r="Y137" s="38"/>
      <c r="Z137" s="38"/>
      <c r="AA137" s="38"/>
      <c r="AB137" s="5" t="str">
        <f t="shared" si="33"/>
        <v/>
      </c>
      <c r="AC137" s="5" t="str">
        <f t="array" ref="AC137">IF(H$2="n","",IF(ISERROR(STDEV(IF($F$3:$F$1002=$F137, H$3:H$1002))),"",((IF($E137&gt;AC$2,(H$3&amp;" "&amp;FIXED((MIN(IF($F$3:$F$1002=$F137,H$3:H$1002,""))),$B$2)&amp;"–"&amp;FIXED((MAX(IF($F$3:$F$1002=$F137,H$3:H$1002,""))),$B$2)&amp;IF($A$2&lt;&gt;"y", "", " ("&amp;ROUND((AVERAGE(IF($F$3:$F$1002=$F137, H$3:H$1002))), $B$2)&amp;(IF($C$2="y", "", ")")))&amp;IF($C$2&lt;&gt;"y", "", (IF($A$2&lt;&gt;"y", " (", "±"))&amp;ROUND((STDEV(IF($F$3:$F$1002=$F137, H$3:H$1002))), $D$2)&amp;")")),"")))))</f>
        <v/>
      </c>
      <c r="AD137" s="5" t="str">
        <f t="array" ref="AD137">IF(I$2="n","",IF(ISERROR(STDEV(IF($F$3:$F$1002=$F137, I$3:I$1002))),"",((IF($E137&gt;AD$2,(", "&amp;I$3&amp;" "&amp;FIXED((MIN(IF($F$3:$F$1002=$F137,I$3:I$1002,""))),$B$2)&amp;"–"&amp;FIXED((MAX(IF($F$3:$F$1002=$F137,I$3:I$1002,""))),$B$2)&amp;IF($A$2&lt;&gt;"y", "", " ("&amp;ROUND((AVERAGE(IF($F$3:$F$1002=$F137, I$3:I$1002))), $B$2)&amp;(IF($C$2="y", "", ")")))&amp;IF($C$2&lt;&gt;"y", "", (IF($A$2&lt;&gt;"y", " (", "±"))&amp;ROUND((STDEV(IF($F$3:$F$1002=$F137, I$3:I$1002))), $D$2)&amp;")")),"")))))</f>
        <v/>
      </c>
      <c r="AE137" s="5" t="str">
        <f t="array" ref="AE137">IF(J$2="n","",IF(ISERROR(STDEV(IF($F$3:$F$1002=$F137, J$3:J$1002))),"",((IF($E137&gt;AE$2,(", "&amp;J$3&amp;" "&amp;FIXED((MIN(IF($F$3:$F$1002=$F137,J$3:J$1002,""))),$B$2)&amp;"–"&amp;FIXED((MAX(IF($F$3:$F$1002=$F137,J$3:J$1002,""))),$B$2)&amp;IF($A$2&lt;&gt;"y", "", " ("&amp;ROUND((AVERAGE(IF($F$3:$F$1002=$F137, J$3:J$1002))), $B$2)&amp;(IF($C$2="y", "", ")")))&amp;IF($C$2&lt;&gt;"y", "", (IF($A$2&lt;&gt;"y", " (", "±"))&amp;ROUND((STDEV(IF($F$3:$F$1002=$F137, J$3:J$1002))), $D$2)&amp;")")),"")))))</f>
        <v/>
      </c>
      <c r="AF137" s="5" t="str">
        <f t="array" ref="AF137">IF(K$2="n","",IF(ISERROR(STDEV(IF($F$3:$F$1002=$F137, K$3:K$1002))),"",((IF($E137&gt;AF$2,(", "&amp;K$3&amp;" "&amp;FIXED((MIN(IF($F$3:$F$1002=$F137,K$3:K$1002,""))),$B$2)&amp;"–"&amp;FIXED((MAX(IF($F$3:$F$1002=$F137,K$3:K$1002,""))),$B$2)&amp;IF($A$2&lt;&gt;"y", "", " ("&amp;ROUND((AVERAGE(IF($F$3:$F$1002=$F137, K$3:K$1002))), $B$2)&amp;(IF($C$2="y", "", ")")))&amp;IF($C$2&lt;&gt;"y", "", (IF($A$2&lt;&gt;"y", " (", "±"))&amp;ROUND((STDEV(IF($F$3:$F$1002=$F137, K$3:K$1002))), $D$2)&amp;")")),"")))))</f>
        <v/>
      </c>
      <c r="AG137" s="5" t="str">
        <f t="array" ref="AG137">IF(L$2="n","",IF(ISERROR(STDEV(IF($F$3:$F$1002=$F137, L$3:L$1002))),"",((IF($E137&gt;AG$2,(", "&amp;L$3&amp;" "&amp;FIXED((MIN(IF($F$3:$F$1002=$F137,L$3:L$1002,""))),$B$2)&amp;"–"&amp;FIXED((MAX(IF($F$3:$F$1002=$F137,L$3:L$1002,""))),$B$2)&amp;IF($A$2&lt;&gt;"y", "", " ("&amp;ROUND((AVERAGE(IF($F$3:$F$1002=$F137, L$3:L$1002))), $B$2)&amp;(IF($C$2="y", "", ")")))&amp;IF($C$2&lt;&gt;"y", "", (IF($A$2&lt;&gt;"y", " (", "±"))&amp;ROUND((STDEV(IF($F$3:$F$1002=$F137, L$3:L$1002))), $D$2)&amp;")")),"")))))</f>
        <v/>
      </c>
      <c r="AH137" s="5" t="str">
        <f t="array" ref="AH137">IF(M$2="n","",IF(ISERROR(STDEV(IF($F$3:$F$1002=$F137, M$3:M$1002))),"",((IF($E137&gt;AH$2,(", "&amp;M$3&amp;" "&amp;FIXED((MIN(IF($F$3:$F$1002=$F137,M$3:M$1002,""))),$B$2)&amp;"–"&amp;FIXED((MAX(IF($F$3:$F$1002=$F137,M$3:M$1002,""))),$B$2)&amp;IF($A$2&lt;&gt;"y", "", " ("&amp;ROUND((AVERAGE(IF($F$3:$F$1002=$F137, M$3:M$1002))), $B$2)&amp;(IF($C$2="y", "", ")")))&amp;IF($C$2&lt;&gt;"y", "", (IF($A$2&lt;&gt;"y", " (", "±"))&amp;ROUND((STDEV(IF($F$3:$F$1002=$F137, M$3:M$1002))), $D$2)&amp;")")),"")))))</f>
        <v/>
      </c>
      <c r="AI137" s="5" t="str">
        <f t="array" ref="AI137">IF(N$2="n","",IF(ISERROR(STDEV(IF($F$3:$F$1002=$F137, N$3:N$1002))),"",((IF($E137&gt;AI$2,(", "&amp;N$3&amp;" "&amp;FIXED((MIN(IF($F$3:$F$1002=$F137,N$3:N$1002,""))),$B$2)&amp;"–"&amp;FIXED((MAX(IF($F$3:$F$1002=$F137,N$3:N$1002,""))),$B$2)&amp;IF($A$2&lt;&gt;"y", "", " ("&amp;ROUND((AVERAGE(IF($F$3:$F$1002=$F137, N$3:N$1002))), $B$2)&amp;(IF($C$2="y", "", ")")))&amp;IF($C$2&lt;&gt;"y", "", (IF($A$2&lt;&gt;"y", " (", "±"))&amp;ROUND((STDEV(IF($F$3:$F$1002=$F137, N$3:N$1002))), $D$2)&amp;")")),"")))))</f>
        <v/>
      </c>
      <c r="AJ137" s="5" t="str">
        <f t="array" ref="AJ137">IF(O$2="n","",IF(ISERROR(STDEV(IF($F$3:$F$1002=$F137, O$3:O$1002))),"",((IF($E137&gt;AJ$2,(", "&amp;O$3&amp;" "&amp;FIXED((MIN(IF($F$3:$F$1002=$F137,O$3:O$1002,""))),$B$2)&amp;"–"&amp;FIXED((MAX(IF($F$3:$F$1002=$F137,O$3:O$1002,""))),$B$2)&amp;IF($A$2&lt;&gt;"y", "", " ("&amp;ROUND((AVERAGE(IF($F$3:$F$1002=$F137, O$3:O$1002))), $B$2)&amp;(IF($C$2="y", "", ")")))&amp;IF($C$2&lt;&gt;"y", "", (IF($A$2&lt;&gt;"y", " (", "±"))&amp;ROUND((STDEV(IF($F$3:$F$1002=$F137, O$3:O$1002))), $D$2)&amp;")")),"")))))</f>
        <v/>
      </c>
      <c r="AK137" s="5" t="str">
        <f t="array" ref="AK137">IF(P$2="n","",IF(ISERROR(STDEV(IF($F$3:$F$1002=$F137, P$3:P$1002))),"",((IF($E137&gt;AK$2,(", "&amp;P$3&amp;" "&amp;FIXED((MIN(IF($F$3:$F$1002=$F137,P$3:P$1002,""))),$B$2)&amp;"–"&amp;FIXED((MAX(IF($F$3:$F$1002=$F137,P$3:P$1002,""))),$B$2)&amp;IF($A$2&lt;&gt;"y", "", " ("&amp;ROUND((AVERAGE(IF($F$3:$F$1002=$F137, P$3:P$1002))), $B$2)&amp;(IF($C$2="y", "", ")")))&amp;IF($C$2&lt;&gt;"y", "", (IF($A$2&lt;&gt;"y", " (", "±"))&amp;ROUND((STDEV(IF($F$3:$F$1002=$F137, P$3:P$1002))), $D$2)&amp;")")),"")))))</f>
        <v/>
      </c>
      <c r="AL137" s="5" t="str">
        <f t="array" ref="AL137">IF(Q$2="n","",IF(ISERROR(STDEV(IF($F$3:$F$1002=$F137, Q$3:Q$1002))),"",((IF($E137&gt;AL$2,(", "&amp;Q$3&amp;" "&amp;FIXED((MIN(IF($F$3:$F$1002=$F137,Q$3:Q$1002,""))),$B$2)&amp;"–"&amp;FIXED((MAX(IF($F$3:$F$1002=$F137,Q$3:Q$1002,""))),$B$2)&amp;IF($A$2&lt;&gt;"y", "", " ("&amp;ROUND((AVERAGE(IF($F$3:$F$1002=$F137, Q$3:Q$1002))), $B$2)&amp;(IF($C$2="y", "", ")")))&amp;IF($C$2&lt;&gt;"y", "", (IF($A$2&lt;&gt;"y", " (", "±"))&amp;ROUND((STDEV(IF($F$3:$F$1002=$F137, Q$3:Q$1002))), $D$2)&amp;")")),"")))))</f>
        <v/>
      </c>
      <c r="AM137" s="5" t="str">
        <f t="array" ref="AM137">IF(R$2="n","",IF(ISERROR(STDEV(IF($F$3:$F$1002=$F137, R$3:R$1002))),"",((IF($E137&gt;AM$2,(", "&amp;R$3&amp;" "&amp;FIXED((MIN(IF($F$3:$F$1002=$F137,R$3:R$1002,""))),$B$2)&amp;"–"&amp;FIXED((MAX(IF($F$3:$F$1002=$F137,R$3:R$1002,""))),$B$2)&amp;IF($A$2&lt;&gt;"y", "", " ("&amp;ROUND((AVERAGE(IF($F$3:$F$1002=$F137, R$3:R$1002))), $B$2)&amp;(IF($C$2="y", "", ")")))&amp;IF($C$2&lt;&gt;"y", "", (IF($A$2&lt;&gt;"y", " (", "±"))&amp;ROUND((STDEV(IF($F$3:$F$1002=$F137, R$3:R$1002))), $D$2)&amp;")")),"")))))</f>
        <v/>
      </c>
      <c r="AN137" s="5" t="str">
        <f t="array" ref="AN137">IF(S$2="n","",IF(ISERROR(STDEV(IF($F$3:$F$1002=$F137, S$3:S$1002))),"",((IF($E137&gt;AN$2,(", "&amp;S$3&amp;" "&amp;FIXED((MIN(IF($F$3:$F$1002=$F137,S$3:S$1002,""))),$B$2)&amp;"–"&amp;FIXED((MAX(IF($F$3:$F$1002=$F137,S$3:S$1002,""))),$B$2)&amp;IF($A$2&lt;&gt;"y", "", " ("&amp;ROUND((AVERAGE(IF($F$3:$F$1002=$F137, S$3:S$1002))), $B$2)&amp;(IF($C$2="y", "", ")")))&amp;IF($C$2&lt;&gt;"y", "", (IF($A$2&lt;&gt;"y", " (", "±"))&amp;ROUND((STDEV(IF($F$3:$F$1002=$F137, S$3:S$1002))), $D$2)&amp;")")),"")))))</f>
        <v/>
      </c>
      <c r="AO137" s="5" t="str">
        <f t="array" ref="AO137">IF(T$2="n","",IF(ISERROR(STDEV(IF($F$3:$F$1002=$F137, T$3:T$1002))),"",((IF($E137&gt;AO$2,(", "&amp;T$3&amp;" "&amp;FIXED((MIN(IF($F$3:$F$1002=$F137,T$3:T$1002,""))),$B$2)&amp;"–"&amp;FIXED((MAX(IF($F$3:$F$1002=$F137,T$3:T$1002,""))),$B$2)&amp;IF($A$2&lt;&gt;"y", "", " ("&amp;ROUND((AVERAGE(IF($F$3:$F$1002=$F137, T$3:T$1002))), $B$2)&amp;(IF($C$2="y", "", ")")))&amp;IF($C$2&lt;&gt;"y", "", (IF($A$2&lt;&gt;"y", " (", "±"))&amp;ROUND((STDEV(IF($F$3:$F$1002=$F137, T$3:T$1002))), $D$2)&amp;")")),"")))))</f>
        <v/>
      </c>
      <c r="AP137" s="5" t="str">
        <f t="array" ref="AP137">IF(U$2="n","",IF(ISERROR(STDEV(IF($F$3:$F$1002=$F137, U$3:U$1002))),"",((IF($E137&gt;AP$2,(", "&amp;U$3&amp;" "&amp;FIXED((MIN(IF($F$3:$F$1002=$F137,U$3:U$1002,""))),$B$2)&amp;"–"&amp;FIXED((MAX(IF($F$3:$F$1002=$F137,U$3:U$1002,""))),$B$2)&amp;IF($A$2&lt;&gt;"y", "", " ("&amp;ROUND((AVERAGE(IF($F$3:$F$1002=$F137, U$3:U$1002))), $B$2)&amp;(IF($C$2="y", "", ")")))&amp;IF($C$2&lt;&gt;"y", "", (IF($A$2&lt;&gt;"y", " (", "±"))&amp;ROUND((STDEV(IF($F$3:$F$1002=$F137, U$3:U$1002))), $D$2)&amp;")")),"")))))</f>
        <v/>
      </c>
      <c r="AQ137" s="5" t="str">
        <f t="array" ref="AQ137">IF(V$2="n","",IF(ISERROR(STDEV(IF($F$3:$F$1002=$F137, V$3:V$1002))),"",((IF($E137&gt;AQ$2,(", "&amp;V$3&amp;" "&amp;FIXED((MIN(IF($F$3:$F$1002=$F137,V$3:V$1002,""))),$B$2)&amp;"–"&amp;FIXED((MAX(IF($F$3:$F$1002=$F137,V$3:V$1002,""))),$B$2)&amp;IF($A$2&lt;&gt;"y", "", " ("&amp;ROUND((AVERAGE(IF($F$3:$F$1002=$F137, V$3:V$1002))), $B$2)&amp;(IF($C$2="y", "", ")")))&amp;IF($C$2&lt;&gt;"y", "", (IF($A$2&lt;&gt;"y", " (", "±"))&amp;ROUND((STDEV(IF($F$3:$F$1002=$F137, V$3:V$1002))), $D$2)&amp;")")),"")))))</f>
        <v/>
      </c>
      <c r="AR137" s="5" t="str">
        <f t="array" ref="AR137">IF(W$2="n","",IF(ISERROR(STDEV(IF($F$3:$F$1002=$F137, W$3:W$1002))),"",((IF($E137&gt;AR$2,(", "&amp;W$3&amp;" "&amp;FIXED((MIN(IF($F$3:$F$1002=$F137,W$3:W$1002,""))),$B$2)&amp;"–"&amp;FIXED((MAX(IF($F$3:$F$1002=$F137,W$3:W$1002,""))),$B$2)&amp;IF($A$2&lt;&gt;"y", "", " ("&amp;ROUND((AVERAGE(IF($F$3:$F$1002=$F137, W$3:W$1002))), $B$2)&amp;(IF($C$2="y", "", ")")))&amp;IF($C$2&lt;&gt;"y", "", (IF($A$2&lt;&gt;"y", " (", "±"))&amp;ROUND((STDEV(IF($F$3:$F$1002=$F137, W$3:W$1002))), $D$2)&amp;")")),"")))))</f>
        <v/>
      </c>
      <c r="AS137" s="5" t="str">
        <f t="array" ref="AS137">IF(X$2="n","",IF(ISERROR(STDEV(IF($F$3:$F$1002=$F137, X$3:X$1002))),"",((IF($E137&gt;AS$2,(", "&amp;X$3&amp;" "&amp;FIXED((MIN(IF($F$3:$F$1002=$F137,X$3:X$1002,""))),$B$2)&amp;"–"&amp;FIXED((MAX(IF($F$3:$F$1002=$F137,X$3:X$1002,""))),$B$2)&amp;IF($A$2&lt;&gt;"y", "", " ("&amp;ROUND((AVERAGE(IF($F$3:$F$1002=$F137, X$3:X$1002))), $B$2)&amp;(IF($C$2="y", "", ")")))&amp;IF($C$2&lt;&gt;"y", "", (IF($A$2&lt;&gt;"y", " (", "±"))&amp;ROUND((STDEV(IF($F$3:$F$1002=$F137, X$3:X$1002))), $D$2)&amp;")")),"")))))</f>
        <v/>
      </c>
      <c r="AT137" s="5" t="str">
        <f t="array" ref="AT137">IF(Y$2="n","",IF(ISERROR(STDEV(IF($F$3:$F$1002=$F137, Y$3:Y$1002))),"",((IF($E137&gt;AT$2,(", "&amp;Y$3&amp;" "&amp;FIXED((MIN(IF($F$3:$F$1002=$F137,Y$3:Y$1002,""))),$B$2)&amp;"–"&amp;FIXED((MAX(IF($F$3:$F$1002=$F137,Y$3:Y$1002,""))),$B$2)&amp;IF($A$2&lt;&gt;"y", "", " ("&amp;ROUND((AVERAGE(IF($F$3:$F$1002=$F137, Y$3:Y$1002))), $B$2)&amp;(IF($C$2="y", "", ")")))&amp;IF($C$2&lt;&gt;"y", "", (IF($A$2&lt;&gt;"y", " (", "±"))&amp;ROUND((STDEV(IF($F$3:$F$1002=$F137, Y$3:Y$1002))), $D$2)&amp;")")),"")))))</f>
        <v/>
      </c>
      <c r="AU137" s="5" t="str">
        <f t="array" ref="AU137">IF(Z$2="n","",IF(ISERROR(STDEV(IF($F$3:$F$1002=$F137, Z$3:Z$1002))),"",((IF($E137&gt;AU$2,(", "&amp;Z$3&amp;" "&amp;FIXED((MIN(IF($F$3:$F$1002=$F137,Z$3:Z$1002,""))),$B$2)&amp;"–"&amp;FIXED((MAX(IF($F$3:$F$1002=$F137,Z$3:Z$1002,""))),$B$2)&amp;IF($A$2&lt;&gt;"y", "", " ("&amp;ROUND((AVERAGE(IF($F$3:$F$1002=$F137, Z$3:Z$1002))), $B$2)&amp;(IF($C$2="y", "", ")")))&amp;IF($C$2&lt;&gt;"y", "", (IF($A$2&lt;&gt;"y", " (", "±"))&amp;ROUND((STDEV(IF($F$3:$F$1002=$F137, Z$3:Z$1002))), $D$2)&amp;")")),"")))))</f>
        <v/>
      </c>
      <c r="AV137" s="5" t="str">
        <f t="array" ref="AV137">IF(AA$2="n","",IF(ISERROR(STDEV(IF($F$3:$F$1002=$F137, AA$3:AA$1002))),"",((IF($E137&gt;AV$2,(", "&amp;AA$3&amp;" "&amp;FIXED((MIN(IF($F$3:$F$1002=$F137,AA$3:AA$1002,""))),$B$2)&amp;"–"&amp;FIXED((MAX(IF($F$3:$F$1002=$F137,AA$3:AA$1002,""))),$B$2)&amp;IF($A$2&lt;&gt;"y", "", " ("&amp;ROUND((AVERAGE(IF($F$3:$F$1002=$F137, AA$3:AA$1002))), $B$2)&amp;(IF($C$2="y", "", ")")))&amp;IF($C$2&lt;&gt;"y", "", (IF($A$2&lt;&gt;"y", " (", "±"))&amp;ROUND((STDEV(IF($F$3:$F$1002=$F137, AA$3:AA$1002))), $D$2)&amp;")")),"")))))</f>
        <v/>
      </c>
      <c r="AW137" s="5">
        <f t="shared" si="34"/>
        <v>115</v>
      </c>
      <c r="AX137" s="51" t="str">
        <f t="shared" si="35"/>
        <v/>
      </c>
    </row>
    <row r="138" spans="1:50" s="1" customFormat="1" x14ac:dyDescent="0.2">
      <c r="A138" s="45">
        <f t="shared" si="30"/>
        <v>5</v>
      </c>
      <c r="B138" s="38"/>
      <c r="C138" s="38"/>
      <c r="D138" s="38"/>
      <c r="E138" s="4">
        <f t="shared" si="36"/>
        <v>0</v>
      </c>
      <c r="F138" s="4" t="str">
        <f t="shared" si="31"/>
        <v/>
      </c>
      <c r="G138" s="5">
        <f t="shared" si="32"/>
        <v>0</v>
      </c>
      <c r="H138" s="38"/>
      <c r="I138" s="38"/>
      <c r="J138" s="38"/>
      <c r="K138" s="38"/>
      <c r="L138" s="38"/>
      <c r="M138" s="38"/>
      <c r="N138" s="38"/>
      <c r="O138" s="38"/>
      <c r="P138" s="38"/>
      <c r="Q138" s="38"/>
      <c r="R138" s="38"/>
      <c r="S138" s="38"/>
      <c r="T138" s="38"/>
      <c r="U138" s="38"/>
      <c r="V138" s="38"/>
      <c r="W138" s="38"/>
      <c r="X138" s="38"/>
      <c r="Y138" s="38"/>
      <c r="Z138" s="38"/>
      <c r="AA138" s="38"/>
      <c r="AB138" s="5" t="str">
        <f t="shared" si="33"/>
        <v/>
      </c>
      <c r="AC138" s="5" t="str">
        <f t="array" ref="AC138">IF(H$2="n","",IF(ISERROR(STDEV(IF($F$3:$F$1002=$F138, H$3:H$1002))),"",((IF($E138&gt;AC$2,(H$3&amp;" "&amp;FIXED((MIN(IF($F$3:$F$1002=$F138,H$3:H$1002,""))),$B$2)&amp;"–"&amp;FIXED((MAX(IF($F$3:$F$1002=$F138,H$3:H$1002,""))),$B$2)&amp;IF($A$2&lt;&gt;"y", "", " ("&amp;ROUND((AVERAGE(IF($F$3:$F$1002=$F138, H$3:H$1002))), $B$2)&amp;(IF($C$2="y", "", ")")))&amp;IF($C$2&lt;&gt;"y", "", (IF($A$2&lt;&gt;"y", " (", "±"))&amp;ROUND((STDEV(IF($F$3:$F$1002=$F138, H$3:H$1002))), $D$2)&amp;")")),"")))))</f>
        <v/>
      </c>
      <c r="AD138" s="5" t="str">
        <f t="array" ref="AD138">IF(I$2="n","",IF(ISERROR(STDEV(IF($F$3:$F$1002=$F138, I$3:I$1002))),"",((IF($E138&gt;AD$2,(", "&amp;I$3&amp;" "&amp;FIXED((MIN(IF($F$3:$F$1002=$F138,I$3:I$1002,""))),$B$2)&amp;"–"&amp;FIXED((MAX(IF($F$3:$F$1002=$F138,I$3:I$1002,""))),$B$2)&amp;IF($A$2&lt;&gt;"y", "", " ("&amp;ROUND((AVERAGE(IF($F$3:$F$1002=$F138, I$3:I$1002))), $B$2)&amp;(IF($C$2="y", "", ")")))&amp;IF($C$2&lt;&gt;"y", "", (IF($A$2&lt;&gt;"y", " (", "±"))&amp;ROUND((STDEV(IF($F$3:$F$1002=$F138, I$3:I$1002))), $D$2)&amp;")")),"")))))</f>
        <v/>
      </c>
      <c r="AE138" s="5" t="str">
        <f t="array" ref="AE138">IF(J$2="n","",IF(ISERROR(STDEV(IF($F$3:$F$1002=$F138, J$3:J$1002))),"",((IF($E138&gt;AE$2,(", "&amp;J$3&amp;" "&amp;FIXED((MIN(IF($F$3:$F$1002=$F138,J$3:J$1002,""))),$B$2)&amp;"–"&amp;FIXED((MAX(IF($F$3:$F$1002=$F138,J$3:J$1002,""))),$B$2)&amp;IF($A$2&lt;&gt;"y", "", " ("&amp;ROUND((AVERAGE(IF($F$3:$F$1002=$F138, J$3:J$1002))), $B$2)&amp;(IF($C$2="y", "", ")")))&amp;IF($C$2&lt;&gt;"y", "", (IF($A$2&lt;&gt;"y", " (", "±"))&amp;ROUND((STDEV(IF($F$3:$F$1002=$F138, J$3:J$1002))), $D$2)&amp;")")),"")))))</f>
        <v/>
      </c>
      <c r="AF138" s="5" t="str">
        <f t="array" ref="AF138">IF(K$2="n","",IF(ISERROR(STDEV(IF($F$3:$F$1002=$F138, K$3:K$1002))),"",((IF($E138&gt;AF$2,(", "&amp;K$3&amp;" "&amp;FIXED((MIN(IF($F$3:$F$1002=$F138,K$3:K$1002,""))),$B$2)&amp;"–"&amp;FIXED((MAX(IF($F$3:$F$1002=$F138,K$3:K$1002,""))),$B$2)&amp;IF($A$2&lt;&gt;"y", "", " ("&amp;ROUND((AVERAGE(IF($F$3:$F$1002=$F138, K$3:K$1002))), $B$2)&amp;(IF($C$2="y", "", ")")))&amp;IF($C$2&lt;&gt;"y", "", (IF($A$2&lt;&gt;"y", " (", "±"))&amp;ROUND((STDEV(IF($F$3:$F$1002=$F138, K$3:K$1002))), $D$2)&amp;")")),"")))))</f>
        <v/>
      </c>
      <c r="AG138" s="5" t="str">
        <f t="array" ref="AG138">IF(L$2="n","",IF(ISERROR(STDEV(IF($F$3:$F$1002=$F138, L$3:L$1002))),"",((IF($E138&gt;AG$2,(", "&amp;L$3&amp;" "&amp;FIXED((MIN(IF($F$3:$F$1002=$F138,L$3:L$1002,""))),$B$2)&amp;"–"&amp;FIXED((MAX(IF($F$3:$F$1002=$F138,L$3:L$1002,""))),$B$2)&amp;IF($A$2&lt;&gt;"y", "", " ("&amp;ROUND((AVERAGE(IF($F$3:$F$1002=$F138, L$3:L$1002))), $B$2)&amp;(IF($C$2="y", "", ")")))&amp;IF($C$2&lt;&gt;"y", "", (IF($A$2&lt;&gt;"y", " (", "±"))&amp;ROUND((STDEV(IF($F$3:$F$1002=$F138, L$3:L$1002))), $D$2)&amp;")")),"")))))</f>
        <v/>
      </c>
      <c r="AH138" s="5" t="str">
        <f t="array" ref="AH138">IF(M$2="n","",IF(ISERROR(STDEV(IF($F$3:$F$1002=$F138, M$3:M$1002))),"",((IF($E138&gt;AH$2,(", "&amp;M$3&amp;" "&amp;FIXED((MIN(IF($F$3:$F$1002=$F138,M$3:M$1002,""))),$B$2)&amp;"–"&amp;FIXED((MAX(IF($F$3:$F$1002=$F138,M$3:M$1002,""))),$B$2)&amp;IF($A$2&lt;&gt;"y", "", " ("&amp;ROUND((AVERAGE(IF($F$3:$F$1002=$F138, M$3:M$1002))), $B$2)&amp;(IF($C$2="y", "", ")")))&amp;IF($C$2&lt;&gt;"y", "", (IF($A$2&lt;&gt;"y", " (", "±"))&amp;ROUND((STDEV(IF($F$3:$F$1002=$F138, M$3:M$1002))), $D$2)&amp;")")),"")))))</f>
        <v/>
      </c>
      <c r="AI138" s="5" t="str">
        <f t="array" ref="AI138">IF(N$2="n","",IF(ISERROR(STDEV(IF($F$3:$F$1002=$F138, N$3:N$1002))),"",((IF($E138&gt;AI$2,(", "&amp;N$3&amp;" "&amp;FIXED((MIN(IF($F$3:$F$1002=$F138,N$3:N$1002,""))),$B$2)&amp;"–"&amp;FIXED((MAX(IF($F$3:$F$1002=$F138,N$3:N$1002,""))),$B$2)&amp;IF($A$2&lt;&gt;"y", "", " ("&amp;ROUND((AVERAGE(IF($F$3:$F$1002=$F138, N$3:N$1002))), $B$2)&amp;(IF($C$2="y", "", ")")))&amp;IF($C$2&lt;&gt;"y", "", (IF($A$2&lt;&gt;"y", " (", "±"))&amp;ROUND((STDEV(IF($F$3:$F$1002=$F138, N$3:N$1002))), $D$2)&amp;")")),"")))))</f>
        <v/>
      </c>
      <c r="AJ138" s="5" t="str">
        <f t="array" ref="AJ138">IF(O$2="n","",IF(ISERROR(STDEV(IF($F$3:$F$1002=$F138, O$3:O$1002))),"",((IF($E138&gt;AJ$2,(", "&amp;O$3&amp;" "&amp;FIXED((MIN(IF($F$3:$F$1002=$F138,O$3:O$1002,""))),$B$2)&amp;"–"&amp;FIXED((MAX(IF($F$3:$F$1002=$F138,O$3:O$1002,""))),$B$2)&amp;IF($A$2&lt;&gt;"y", "", " ("&amp;ROUND((AVERAGE(IF($F$3:$F$1002=$F138, O$3:O$1002))), $B$2)&amp;(IF($C$2="y", "", ")")))&amp;IF($C$2&lt;&gt;"y", "", (IF($A$2&lt;&gt;"y", " (", "±"))&amp;ROUND((STDEV(IF($F$3:$F$1002=$F138, O$3:O$1002))), $D$2)&amp;")")),"")))))</f>
        <v/>
      </c>
      <c r="AK138" s="5" t="str">
        <f t="array" ref="AK138">IF(P$2="n","",IF(ISERROR(STDEV(IF($F$3:$F$1002=$F138, P$3:P$1002))),"",((IF($E138&gt;AK$2,(", "&amp;P$3&amp;" "&amp;FIXED((MIN(IF($F$3:$F$1002=$F138,P$3:P$1002,""))),$B$2)&amp;"–"&amp;FIXED((MAX(IF($F$3:$F$1002=$F138,P$3:P$1002,""))),$B$2)&amp;IF($A$2&lt;&gt;"y", "", " ("&amp;ROUND((AVERAGE(IF($F$3:$F$1002=$F138, P$3:P$1002))), $B$2)&amp;(IF($C$2="y", "", ")")))&amp;IF($C$2&lt;&gt;"y", "", (IF($A$2&lt;&gt;"y", " (", "±"))&amp;ROUND((STDEV(IF($F$3:$F$1002=$F138, P$3:P$1002))), $D$2)&amp;")")),"")))))</f>
        <v/>
      </c>
      <c r="AL138" s="5" t="str">
        <f t="array" ref="AL138">IF(Q$2="n","",IF(ISERROR(STDEV(IF($F$3:$F$1002=$F138, Q$3:Q$1002))),"",((IF($E138&gt;AL$2,(", "&amp;Q$3&amp;" "&amp;FIXED((MIN(IF($F$3:$F$1002=$F138,Q$3:Q$1002,""))),$B$2)&amp;"–"&amp;FIXED((MAX(IF($F$3:$F$1002=$F138,Q$3:Q$1002,""))),$B$2)&amp;IF($A$2&lt;&gt;"y", "", " ("&amp;ROUND((AVERAGE(IF($F$3:$F$1002=$F138, Q$3:Q$1002))), $B$2)&amp;(IF($C$2="y", "", ")")))&amp;IF($C$2&lt;&gt;"y", "", (IF($A$2&lt;&gt;"y", " (", "±"))&amp;ROUND((STDEV(IF($F$3:$F$1002=$F138, Q$3:Q$1002))), $D$2)&amp;")")),"")))))</f>
        <v/>
      </c>
      <c r="AM138" s="5" t="str">
        <f t="array" ref="AM138">IF(R$2="n","",IF(ISERROR(STDEV(IF($F$3:$F$1002=$F138, R$3:R$1002))),"",((IF($E138&gt;AM$2,(", "&amp;R$3&amp;" "&amp;FIXED((MIN(IF($F$3:$F$1002=$F138,R$3:R$1002,""))),$B$2)&amp;"–"&amp;FIXED((MAX(IF($F$3:$F$1002=$F138,R$3:R$1002,""))),$B$2)&amp;IF($A$2&lt;&gt;"y", "", " ("&amp;ROUND((AVERAGE(IF($F$3:$F$1002=$F138, R$3:R$1002))), $B$2)&amp;(IF($C$2="y", "", ")")))&amp;IF($C$2&lt;&gt;"y", "", (IF($A$2&lt;&gt;"y", " (", "±"))&amp;ROUND((STDEV(IF($F$3:$F$1002=$F138, R$3:R$1002))), $D$2)&amp;")")),"")))))</f>
        <v/>
      </c>
      <c r="AN138" s="5" t="str">
        <f t="array" ref="AN138">IF(S$2="n","",IF(ISERROR(STDEV(IF($F$3:$F$1002=$F138, S$3:S$1002))),"",((IF($E138&gt;AN$2,(", "&amp;S$3&amp;" "&amp;FIXED((MIN(IF($F$3:$F$1002=$F138,S$3:S$1002,""))),$B$2)&amp;"–"&amp;FIXED((MAX(IF($F$3:$F$1002=$F138,S$3:S$1002,""))),$B$2)&amp;IF($A$2&lt;&gt;"y", "", " ("&amp;ROUND((AVERAGE(IF($F$3:$F$1002=$F138, S$3:S$1002))), $B$2)&amp;(IF($C$2="y", "", ")")))&amp;IF($C$2&lt;&gt;"y", "", (IF($A$2&lt;&gt;"y", " (", "±"))&amp;ROUND((STDEV(IF($F$3:$F$1002=$F138, S$3:S$1002))), $D$2)&amp;")")),"")))))</f>
        <v/>
      </c>
      <c r="AO138" s="5" t="str">
        <f t="array" ref="AO138">IF(T$2="n","",IF(ISERROR(STDEV(IF($F$3:$F$1002=$F138, T$3:T$1002))),"",((IF($E138&gt;AO$2,(", "&amp;T$3&amp;" "&amp;FIXED((MIN(IF($F$3:$F$1002=$F138,T$3:T$1002,""))),$B$2)&amp;"–"&amp;FIXED((MAX(IF($F$3:$F$1002=$F138,T$3:T$1002,""))),$B$2)&amp;IF($A$2&lt;&gt;"y", "", " ("&amp;ROUND((AVERAGE(IF($F$3:$F$1002=$F138, T$3:T$1002))), $B$2)&amp;(IF($C$2="y", "", ")")))&amp;IF($C$2&lt;&gt;"y", "", (IF($A$2&lt;&gt;"y", " (", "±"))&amp;ROUND((STDEV(IF($F$3:$F$1002=$F138, T$3:T$1002))), $D$2)&amp;")")),"")))))</f>
        <v/>
      </c>
      <c r="AP138" s="5" t="str">
        <f t="array" ref="AP138">IF(U$2="n","",IF(ISERROR(STDEV(IF($F$3:$F$1002=$F138, U$3:U$1002))),"",((IF($E138&gt;AP$2,(", "&amp;U$3&amp;" "&amp;FIXED((MIN(IF($F$3:$F$1002=$F138,U$3:U$1002,""))),$B$2)&amp;"–"&amp;FIXED((MAX(IF($F$3:$F$1002=$F138,U$3:U$1002,""))),$B$2)&amp;IF($A$2&lt;&gt;"y", "", " ("&amp;ROUND((AVERAGE(IF($F$3:$F$1002=$F138, U$3:U$1002))), $B$2)&amp;(IF($C$2="y", "", ")")))&amp;IF($C$2&lt;&gt;"y", "", (IF($A$2&lt;&gt;"y", " (", "±"))&amp;ROUND((STDEV(IF($F$3:$F$1002=$F138, U$3:U$1002))), $D$2)&amp;")")),"")))))</f>
        <v/>
      </c>
      <c r="AQ138" s="5" t="str">
        <f t="array" ref="AQ138">IF(V$2="n","",IF(ISERROR(STDEV(IF($F$3:$F$1002=$F138, V$3:V$1002))),"",((IF($E138&gt;AQ$2,(", "&amp;V$3&amp;" "&amp;FIXED((MIN(IF($F$3:$F$1002=$F138,V$3:V$1002,""))),$B$2)&amp;"–"&amp;FIXED((MAX(IF($F$3:$F$1002=$F138,V$3:V$1002,""))),$B$2)&amp;IF($A$2&lt;&gt;"y", "", " ("&amp;ROUND((AVERAGE(IF($F$3:$F$1002=$F138, V$3:V$1002))), $B$2)&amp;(IF($C$2="y", "", ")")))&amp;IF($C$2&lt;&gt;"y", "", (IF($A$2&lt;&gt;"y", " (", "±"))&amp;ROUND((STDEV(IF($F$3:$F$1002=$F138, V$3:V$1002))), $D$2)&amp;")")),"")))))</f>
        <v/>
      </c>
      <c r="AR138" s="5" t="str">
        <f t="array" ref="AR138">IF(W$2="n","",IF(ISERROR(STDEV(IF($F$3:$F$1002=$F138, W$3:W$1002))),"",((IF($E138&gt;AR$2,(", "&amp;W$3&amp;" "&amp;FIXED((MIN(IF($F$3:$F$1002=$F138,W$3:W$1002,""))),$B$2)&amp;"–"&amp;FIXED((MAX(IF($F$3:$F$1002=$F138,W$3:W$1002,""))),$B$2)&amp;IF($A$2&lt;&gt;"y", "", " ("&amp;ROUND((AVERAGE(IF($F$3:$F$1002=$F138, W$3:W$1002))), $B$2)&amp;(IF($C$2="y", "", ")")))&amp;IF($C$2&lt;&gt;"y", "", (IF($A$2&lt;&gt;"y", " (", "±"))&amp;ROUND((STDEV(IF($F$3:$F$1002=$F138, W$3:W$1002))), $D$2)&amp;")")),"")))))</f>
        <v/>
      </c>
      <c r="AS138" s="5" t="str">
        <f t="array" ref="AS138">IF(X$2="n","",IF(ISERROR(STDEV(IF($F$3:$F$1002=$F138, X$3:X$1002))),"",((IF($E138&gt;AS$2,(", "&amp;X$3&amp;" "&amp;FIXED((MIN(IF($F$3:$F$1002=$F138,X$3:X$1002,""))),$B$2)&amp;"–"&amp;FIXED((MAX(IF($F$3:$F$1002=$F138,X$3:X$1002,""))),$B$2)&amp;IF($A$2&lt;&gt;"y", "", " ("&amp;ROUND((AVERAGE(IF($F$3:$F$1002=$F138, X$3:X$1002))), $B$2)&amp;(IF($C$2="y", "", ")")))&amp;IF($C$2&lt;&gt;"y", "", (IF($A$2&lt;&gt;"y", " (", "±"))&amp;ROUND((STDEV(IF($F$3:$F$1002=$F138, X$3:X$1002))), $D$2)&amp;")")),"")))))</f>
        <v/>
      </c>
      <c r="AT138" s="5" t="str">
        <f t="array" ref="AT138">IF(Y$2="n","",IF(ISERROR(STDEV(IF($F$3:$F$1002=$F138, Y$3:Y$1002))),"",((IF($E138&gt;AT$2,(", "&amp;Y$3&amp;" "&amp;FIXED((MIN(IF($F$3:$F$1002=$F138,Y$3:Y$1002,""))),$B$2)&amp;"–"&amp;FIXED((MAX(IF($F$3:$F$1002=$F138,Y$3:Y$1002,""))),$B$2)&amp;IF($A$2&lt;&gt;"y", "", " ("&amp;ROUND((AVERAGE(IF($F$3:$F$1002=$F138, Y$3:Y$1002))), $B$2)&amp;(IF($C$2="y", "", ")")))&amp;IF($C$2&lt;&gt;"y", "", (IF($A$2&lt;&gt;"y", " (", "±"))&amp;ROUND((STDEV(IF($F$3:$F$1002=$F138, Y$3:Y$1002))), $D$2)&amp;")")),"")))))</f>
        <v/>
      </c>
      <c r="AU138" s="5" t="str">
        <f t="array" ref="AU138">IF(Z$2="n","",IF(ISERROR(STDEV(IF($F$3:$F$1002=$F138, Z$3:Z$1002))),"",((IF($E138&gt;AU$2,(", "&amp;Z$3&amp;" "&amp;FIXED((MIN(IF($F$3:$F$1002=$F138,Z$3:Z$1002,""))),$B$2)&amp;"–"&amp;FIXED((MAX(IF($F$3:$F$1002=$F138,Z$3:Z$1002,""))),$B$2)&amp;IF($A$2&lt;&gt;"y", "", " ("&amp;ROUND((AVERAGE(IF($F$3:$F$1002=$F138, Z$3:Z$1002))), $B$2)&amp;(IF($C$2="y", "", ")")))&amp;IF($C$2&lt;&gt;"y", "", (IF($A$2&lt;&gt;"y", " (", "±"))&amp;ROUND((STDEV(IF($F$3:$F$1002=$F138, Z$3:Z$1002))), $D$2)&amp;")")),"")))))</f>
        <v/>
      </c>
      <c r="AV138" s="5" t="str">
        <f t="array" ref="AV138">IF(AA$2="n","",IF(ISERROR(STDEV(IF($F$3:$F$1002=$F138, AA$3:AA$1002))),"",((IF($E138&gt;AV$2,(", "&amp;AA$3&amp;" "&amp;FIXED((MIN(IF($F$3:$F$1002=$F138,AA$3:AA$1002,""))),$B$2)&amp;"–"&amp;FIXED((MAX(IF($F$3:$F$1002=$F138,AA$3:AA$1002,""))),$B$2)&amp;IF($A$2&lt;&gt;"y", "", " ("&amp;ROUND((AVERAGE(IF($F$3:$F$1002=$F138, AA$3:AA$1002))), $B$2)&amp;(IF($C$2="y", "", ")")))&amp;IF($C$2&lt;&gt;"y", "", (IF($A$2&lt;&gt;"y", " (", "±"))&amp;ROUND((STDEV(IF($F$3:$F$1002=$F138, AA$3:AA$1002))), $D$2)&amp;")")),"")))))</f>
        <v/>
      </c>
      <c r="AW138" s="5">
        <f t="shared" si="34"/>
        <v>116</v>
      </c>
      <c r="AX138" s="51" t="str">
        <f t="shared" si="35"/>
        <v/>
      </c>
    </row>
    <row r="139" spans="1:50" s="1" customFormat="1" x14ac:dyDescent="0.2">
      <c r="A139" s="45">
        <f t="shared" si="30"/>
        <v>5</v>
      </c>
      <c r="B139" s="38"/>
      <c r="C139" s="38"/>
      <c r="D139" s="38"/>
      <c r="E139" s="4">
        <f t="shared" si="36"/>
        <v>0</v>
      </c>
      <c r="F139" s="4" t="str">
        <f t="shared" si="31"/>
        <v/>
      </c>
      <c r="G139" s="5">
        <f t="shared" si="32"/>
        <v>0</v>
      </c>
      <c r="H139" s="38"/>
      <c r="I139" s="38"/>
      <c r="J139" s="38"/>
      <c r="K139" s="38"/>
      <c r="L139" s="38"/>
      <c r="M139" s="38"/>
      <c r="N139" s="38"/>
      <c r="O139" s="38"/>
      <c r="P139" s="38"/>
      <c r="Q139" s="38"/>
      <c r="R139" s="38"/>
      <c r="S139" s="38"/>
      <c r="T139" s="38"/>
      <c r="U139" s="38"/>
      <c r="V139" s="38"/>
      <c r="W139" s="38"/>
      <c r="X139" s="38"/>
      <c r="Y139" s="38"/>
      <c r="Z139" s="38"/>
      <c r="AA139" s="38"/>
      <c r="AB139" s="5" t="str">
        <f t="shared" si="33"/>
        <v/>
      </c>
      <c r="AC139" s="5" t="str">
        <f t="array" ref="AC139">IF(H$2="n","",IF(ISERROR(STDEV(IF($F$3:$F$1002=$F139, H$3:H$1002))),"",((IF($E139&gt;AC$2,(H$3&amp;" "&amp;FIXED((MIN(IF($F$3:$F$1002=$F139,H$3:H$1002,""))),$B$2)&amp;"–"&amp;FIXED((MAX(IF($F$3:$F$1002=$F139,H$3:H$1002,""))),$B$2)&amp;IF($A$2&lt;&gt;"y", "", " ("&amp;ROUND((AVERAGE(IF($F$3:$F$1002=$F139, H$3:H$1002))), $B$2)&amp;(IF($C$2="y", "", ")")))&amp;IF($C$2&lt;&gt;"y", "", (IF($A$2&lt;&gt;"y", " (", "±"))&amp;ROUND((STDEV(IF($F$3:$F$1002=$F139, H$3:H$1002))), $D$2)&amp;")")),"")))))</f>
        <v/>
      </c>
      <c r="AD139" s="5" t="str">
        <f t="array" ref="AD139">IF(I$2="n","",IF(ISERROR(STDEV(IF($F$3:$F$1002=$F139, I$3:I$1002))),"",((IF($E139&gt;AD$2,(", "&amp;I$3&amp;" "&amp;FIXED((MIN(IF($F$3:$F$1002=$F139,I$3:I$1002,""))),$B$2)&amp;"–"&amp;FIXED((MAX(IF($F$3:$F$1002=$F139,I$3:I$1002,""))),$B$2)&amp;IF($A$2&lt;&gt;"y", "", " ("&amp;ROUND((AVERAGE(IF($F$3:$F$1002=$F139, I$3:I$1002))), $B$2)&amp;(IF($C$2="y", "", ")")))&amp;IF($C$2&lt;&gt;"y", "", (IF($A$2&lt;&gt;"y", " (", "±"))&amp;ROUND((STDEV(IF($F$3:$F$1002=$F139, I$3:I$1002))), $D$2)&amp;")")),"")))))</f>
        <v/>
      </c>
      <c r="AE139" s="5" t="str">
        <f t="array" ref="AE139">IF(J$2="n","",IF(ISERROR(STDEV(IF($F$3:$F$1002=$F139, J$3:J$1002))),"",((IF($E139&gt;AE$2,(", "&amp;J$3&amp;" "&amp;FIXED((MIN(IF($F$3:$F$1002=$F139,J$3:J$1002,""))),$B$2)&amp;"–"&amp;FIXED((MAX(IF($F$3:$F$1002=$F139,J$3:J$1002,""))),$B$2)&amp;IF($A$2&lt;&gt;"y", "", " ("&amp;ROUND((AVERAGE(IF($F$3:$F$1002=$F139, J$3:J$1002))), $B$2)&amp;(IF($C$2="y", "", ")")))&amp;IF($C$2&lt;&gt;"y", "", (IF($A$2&lt;&gt;"y", " (", "±"))&amp;ROUND((STDEV(IF($F$3:$F$1002=$F139, J$3:J$1002))), $D$2)&amp;")")),"")))))</f>
        <v/>
      </c>
      <c r="AF139" s="5" t="str">
        <f t="array" ref="AF139">IF(K$2="n","",IF(ISERROR(STDEV(IF($F$3:$F$1002=$F139, K$3:K$1002))),"",((IF($E139&gt;AF$2,(", "&amp;K$3&amp;" "&amp;FIXED((MIN(IF($F$3:$F$1002=$F139,K$3:K$1002,""))),$B$2)&amp;"–"&amp;FIXED((MAX(IF($F$3:$F$1002=$F139,K$3:K$1002,""))),$B$2)&amp;IF($A$2&lt;&gt;"y", "", " ("&amp;ROUND((AVERAGE(IF($F$3:$F$1002=$F139, K$3:K$1002))), $B$2)&amp;(IF($C$2="y", "", ")")))&amp;IF($C$2&lt;&gt;"y", "", (IF($A$2&lt;&gt;"y", " (", "±"))&amp;ROUND((STDEV(IF($F$3:$F$1002=$F139, K$3:K$1002))), $D$2)&amp;")")),"")))))</f>
        <v/>
      </c>
      <c r="AG139" s="5" t="str">
        <f t="array" ref="AG139">IF(L$2="n","",IF(ISERROR(STDEV(IF($F$3:$F$1002=$F139, L$3:L$1002))),"",((IF($E139&gt;AG$2,(", "&amp;L$3&amp;" "&amp;FIXED((MIN(IF($F$3:$F$1002=$F139,L$3:L$1002,""))),$B$2)&amp;"–"&amp;FIXED((MAX(IF($F$3:$F$1002=$F139,L$3:L$1002,""))),$B$2)&amp;IF($A$2&lt;&gt;"y", "", " ("&amp;ROUND((AVERAGE(IF($F$3:$F$1002=$F139, L$3:L$1002))), $B$2)&amp;(IF($C$2="y", "", ")")))&amp;IF($C$2&lt;&gt;"y", "", (IF($A$2&lt;&gt;"y", " (", "±"))&amp;ROUND((STDEV(IF($F$3:$F$1002=$F139, L$3:L$1002))), $D$2)&amp;")")),"")))))</f>
        <v/>
      </c>
      <c r="AH139" s="5" t="str">
        <f t="array" ref="AH139">IF(M$2="n","",IF(ISERROR(STDEV(IF($F$3:$F$1002=$F139, M$3:M$1002))),"",((IF($E139&gt;AH$2,(", "&amp;M$3&amp;" "&amp;FIXED((MIN(IF($F$3:$F$1002=$F139,M$3:M$1002,""))),$B$2)&amp;"–"&amp;FIXED((MAX(IF($F$3:$F$1002=$F139,M$3:M$1002,""))),$B$2)&amp;IF($A$2&lt;&gt;"y", "", " ("&amp;ROUND((AVERAGE(IF($F$3:$F$1002=$F139, M$3:M$1002))), $B$2)&amp;(IF($C$2="y", "", ")")))&amp;IF($C$2&lt;&gt;"y", "", (IF($A$2&lt;&gt;"y", " (", "±"))&amp;ROUND((STDEV(IF($F$3:$F$1002=$F139, M$3:M$1002))), $D$2)&amp;")")),"")))))</f>
        <v/>
      </c>
      <c r="AI139" s="5" t="str">
        <f t="array" ref="AI139">IF(N$2="n","",IF(ISERROR(STDEV(IF($F$3:$F$1002=$F139, N$3:N$1002))),"",((IF($E139&gt;AI$2,(", "&amp;N$3&amp;" "&amp;FIXED((MIN(IF($F$3:$F$1002=$F139,N$3:N$1002,""))),$B$2)&amp;"–"&amp;FIXED((MAX(IF($F$3:$F$1002=$F139,N$3:N$1002,""))),$B$2)&amp;IF($A$2&lt;&gt;"y", "", " ("&amp;ROUND((AVERAGE(IF($F$3:$F$1002=$F139, N$3:N$1002))), $B$2)&amp;(IF($C$2="y", "", ")")))&amp;IF($C$2&lt;&gt;"y", "", (IF($A$2&lt;&gt;"y", " (", "±"))&amp;ROUND((STDEV(IF($F$3:$F$1002=$F139, N$3:N$1002))), $D$2)&amp;")")),"")))))</f>
        <v/>
      </c>
      <c r="AJ139" s="5" t="str">
        <f t="array" ref="AJ139">IF(O$2="n","",IF(ISERROR(STDEV(IF($F$3:$F$1002=$F139, O$3:O$1002))),"",((IF($E139&gt;AJ$2,(", "&amp;O$3&amp;" "&amp;FIXED((MIN(IF($F$3:$F$1002=$F139,O$3:O$1002,""))),$B$2)&amp;"–"&amp;FIXED((MAX(IF($F$3:$F$1002=$F139,O$3:O$1002,""))),$B$2)&amp;IF($A$2&lt;&gt;"y", "", " ("&amp;ROUND((AVERAGE(IF($F$3:$F$1002=$F139, O$3:O$1002))), $B$2)&amp;(IF($C$2="y", "", ")")))&amp;IF($C$2&lt;&gt;"y", "", (IF($A$2&lt;&gt;"y", " (", "±"))&amp;ROUND((STDEV(IF($F$3:$F$1002=$F139, O$3:O$1002))), $D$2)&amp;")")),"")))))</f>
        <v/>
      </c>
      <c r="AK139" s="5" t="str">
        <f t="array" ref="AK139">IF(P$2="n","",IF(ISERROR(STDEV(IF($F$3:$F$1002=$F139, P$3:P$1002))),"",((IF($E139&gt;AK$2,(", "&amp;P$3&amp;" "&amp;FIXED((MIN(IF($F$3:$F$1002=$F139,P$3:P$1002,""))),$B$2)&amp;"–"&amp;FIXED((MAX(IF($F$3:$F$1002=$F139,P$3:P$1002,""))),$B$2)&amp;IF($A$2&lt;&gt;"y", "", " ("&amp;ROUND((AVERAGE(IF($F$3:$F$1002=$F139, P$3:P$1002))), $B$2)&amp;(IF($C$2="y", "", ")")))&amp;IF($C$2&lt;&gt;"y", "", (IF($A$2&lt;&gt;"y", " (", "±"))&amp;ROUND((STDEV(IF($F$3:$F$1002=$F139, P$3:P$1002))), $D$2)&amp;")")),"")))))</f>
        <v/>
      </c>
      <c r="AL139" s="5" t="str">
        <f t="array" ref="AL139">IF(Q$2="n","",IF(ISERROR(STDEV(IF($F$3:$F$1002=$F139, Q$3:Q$1002))),"",((IF($E139&gt;AL$2,(", "&amp;Q$3&amp;" "&amp;FIXED((MIN(IF($F$3:$F$1002=$F139,Q$3:Q$1002,""))),$B$2)&amp;"–"&amp;FIXED((MAX(IF($F$3:$F$1002=$F139,Q$3:Q$1002,""))),$B$2)&amp;IF($A$2&lt;&gt;"y", "", " ("&amp;ROUND((AVERAGE(IF($F$3:$F$1002=$F139, Q$3:Q$1002))), $B$2)&amp;(IF($C$2="y", "", ")")))&amp;IF($C$2&lt;&gt;"y", "", (IF($A$2&lt;&gt;"y", " (", "±"))&amp;ROUND((STDEV(IF($F$3:$F$1002=$F139, Q$3:Q$1002))), $D$2)&amp;")")),"")))))</f>
        <v/>
      </c>
      <c r="AM139" s="5" t="str">
        <f t="array" ref="AM139">IF(R$2="n","",IF(ISERROR(STDEV(IF($F$3:$F$1002=$F139, R$3:R$1002))),"",((IF($E139&gt;AM$2,(", "&amp;R$3&amp;" "&amp;FIXED((MIN(IF($F$3:$F$1002=$F139,R$3:R$1002,""))),$B$2)&amp;"–"&amp;FIXED((MAX(IF($F$3:$F$1002=$F139,R$3:R$1002,""))),$B$2)&amp;IF($A$2&lt;&gt;"y", "", " ("&amp;ROUND((AVERAGE(IF($F$3:$F$1002=$F139, R$3:R$1002))), $B$2)&amp;(IF($C$2="y", "", ")")))&amp;IF($C$2&lt;&gt;"y", "", (IF($A$2&lt;&gt;"y", " (", "±"))&amp;ROUND((STDEV(IF($F$3:$F$1002=$F139, R$3:R$1002))), $D$2)&amp;")")),"")))))</f>
        <v/>
      </c>
      <c r="AN139" s="5" t="str">
        <f t="array" ref="AN139">IF(S$2="n","",IF(ISERROR(STDEV(IF($F$3:$F$1002=$F139, S$3:S$1002))),"",((IF($E139&gt;AN$2,(", "&amp;S$3&amp;" "&amp;FIXED((MIN(IF($F$3:$F$1002=$F139,S$3:S$1002,""))),$B$2)&amp;"–"&amp;FIXED((MAX(IF($F$3:$F$1002=$F139,S$3:S$1002,""))),$B$2)&amp;IF($A$2&lt;&gt;"y", "", " ("&amp;ROUND((AVERAGE(IF($F$3:$F$1002=$F139, S$3:S$1002))), $B$2)&amp;(IF($C$2="y", "", ")")))&amp;IF($C$2&lt;&gt;"y", "", (IF($A$2&lt;&gt;"y", " (", "±"))&amp;ROUND((STDEV(IF($F$3:$F$1002=$F139, S$3:S$1002))), $D$2)&amp;")")),"")))))</f>
        <v/>
      </c>
      <c r="AO139" s="5" t="str">
        <f t="array" ref="AO139">IF(T$2="n","",IF(ISERROR(STDEV(IF($F$3:$F$1002=$F139, T$3:T$1002))),"",((IF($E139&gt;AO$2,(", "&amp;T$3&amp;" "&amp;FIXED((MIN(IF($F$3:$F$1002=$F139,T$3:T$1002,""))),$B$2)&amp;"–"&amp;FIXED((MAX(IF($F$3:$F$1002=$F139,T$3:T$1002,""))),$B$2)&amp;IF($A$2&lt;&gt;"y", "", " ("&amp;ROUND((AVERAGE(IF($F$3:$F$1002=$F139, T$3:T$1002))), $B$2)&amp;(IF($C$2="y", "", ")")))&amp;IF($C$2&lt;&gt;"y", "", (IF($A$2&lt;&gt;"y", " (", "±"))&amp;ROUND((STDEV(IF($F$3:$F$1002=$F139, T$3:T$1002))), $D$2)&amp;")")),"")))))</f>
        <v/>
      </c>
      <c r="AP139" s="5" t="str">
        <f t="array" ref="AP139">IF(U$2="n","",IF(ISERROR(STDEV(IF($F$3:$F$1002=$F139, U$3:U$1002))),"",((IF($E139&gt;AP$2,(", "&amp;U$3&amp;" "&amp;FIXED((MIN(IF($F$3:$F$1002=$F139,U$3:U$1002,""))),$B$2)&amp;"–"&amp;FIXED((MAX(IF($F$3:$F$1002=$F139,U$3:U$1002,""))),$B$2)&amp;IF($A$2&lt;&gt;"y", "", " ("&amp;ROUND((AVERAGE(IF($F$3:$F$1002=$F139, U$3:U$1002))), $B$2)&amp;(IF($C$2="y", "", ")")))&amp;IF($C$2&lt;&gt;"y", "", (IF($A$2&lt;&gt;"y", " (", "±"))&amp;ROUND((STDEV(IF($F$3:$F$1002=$F139, U$3:U$1002))), $D$2)&amp;")")),"")))))</f>
        <v/>
      </c>
      <c r="AQ139" s="5" t="str">
        <f t="array" ref="AQ139">IF(V$2="n","",IF(ISERROR(STDEV(IF($F$3:$F$1002=$F139, V$3:V$1002))),"",((IF($E139&gt;AQ$2,(", "&amp;V$3&amp;" "&amp;FIXED((MIN(IF($F$3:$F$1002=$F139,V$3:V$1002,""))),$B$2)&amp;"–"&amp;FIXED((MAX(IF($F$3:$F$1002=$F139,V$3:V$1002,""))),$B$2)&amp;IF($A$2&lt;&gt;"y", "", " ("&amp;ROUND((AVERAGE(IF($F$3:$F$1002=$F139, V$3:V$1002))), $B$2)&amp;(IF($C$2="y", "", ")")))&amp;IF($C$2&lt;&gt;"y", "", (IF($A$2&lt;&gt;"y", " (", "±"))&amp;ROUND((STDEV(IF($F$3:$F$1002=$F139, V$3:V$1002))), $D$2)&amp;")")),"")))))</f>
        <v/>
      </c>
      <c r="AR139" s="5" t="str">
        <f t="array" ref="AR139">IF(W$2="n","",IF(ISERROR(STDEV(IF($F$3:$F$1002=$F139, W$3:W$1002))),"",((IF($E139&gt;AR$2,(", "&amp;W$3&amp;" "&amp;FIXED((MIN(IF($F$3:$F$1002=$F139,W$3:W$1002,""))),$B$2)&amp;"–"&amp;FIXED((MAX(IF($F$3:$F$1002=$F139,W$3:W$1002,""))),$B$2)&amp;IF($A$2&lt;&gt;"y", "", " ("&amp;ROUND((AVERAGE(IF($F$3:$F$1002=$F139, W$3:W$1002))), $B$2)&amp;(IF($C$2="y", "", ")")))&amp;IF($C$2&lt;&gt;"y", "", (IF($A$2&lt;&gt;"y", " (", "±"))&amp;ROUND((STDEV(IF($F$3:$F$1002=$F139, W$3:W$1002))), $D$2)&amp;")")),"")))))</f>
        <v/>
      </c>
      <c r="AS139" s="5" t="str">
        <f t="array" ref="AS139">IF(X$2="n","",IF(ISERROR(STDEV(IF($F$3:$F$1002=$F139, X$3:X$1002))),"",((IF($E139&gt;AS$2,(", "&amp;X$3&amp;" "&amp;FIXED((MIN(IF($F$3:$F$1002=$F139,X$3:X$1002,""))),$B$2)&amp;"–"&amp;FIXED((MAX(IF($F$3:$F$1002=$F139,X$3:X$1002,""))),$B$2)&amp;IF($A$2&lt;&gt;"y", "", " ("&amp;ROUND((AVERAGE(IF($F$3:$F$1002=$F139, X$3:X$1002))), $B$2)&amp;(IF($C$2="y", "", ")")))&amp;IF($C$2&lt;&gt;"y", "", (IF($A$2&lt;&gt;"y", " (", "±"))&amp;ROUND((STDEV(IF($F$3:$F$1002=$F139, X$3:X$1002))), $D$2)&amp;")")),"")))))</f>
        <v/>
      </c>
      <c r="AT139" s="5" t="str">
        <f t="array" ref="AT139">IF(Y$2="n","",IF(ISERROR(STDEV(IF($F$3:$F$1002=$F139, Y$3:Y$1002))),"",((IF($E139&gt;AT$2,(", "&amp;Y$3&amp;" "&amp;FIXED((MIN(IF($F$3:$F$1002=$F139,Y$3:Y$1002,""))),$B$2)&amp;"–"&amp;FIXED((MAX(IF($F$3:$F$1002=$F139,Y$3:Y$1002,""))),$B$2)&amp;IF($A$2&lt;&gt;"y", "", " ("&amp;ROUND((AVERAGE(IF($F$3:$F$1002=$F139, Y$3:Y$1002))), $B$2)&amp;(IF($C$2="y", "", ")")))&amp;IF($C$2&lt;&gt;"y", "", (IF($A$2&lt;&gt;"y", " (", "±"))&amp;ROUND((STDEV(IF($F$3:$F$1002=$F139, Y$3:Y$1002))), $D$2)&amp;")")),"")))))</f>
        <v/>
      </c>
      <c r="AU139" s="5" t="str">
        <f t="array" ref="AU139">IF(Z$2="n","",IF(ISERROR(STDEV(IF($F$3:$F$1002=$F139, Z$3:Z$1002))),"",((IF($E139&gt;AU$2,(", "&amp;Z$3&amp;" "&amp;FIXED((MIN(IF($F$3:$F$1002=$F139,Z$3:Z$1002,""))),$B$2)&amp;"–"&amp;FIXED((MAX(IF($F$3:$F$1002=$F139,Z$3:Z$1002,""))),$B$2)&amp;IF($A$2&lt;&gt;"y", "", " ("&amp;ROUND((AVERAGE(IF($F$3:$F$1002=$F139, Z$3:Z$1002))), $B$2)&amp;(IF($C$2="y", "", ")")))&amp;IF($C$2&lt;&gt;"y", "", (IF($A$2&lt;&gt;"y", " (", "±"))&amp;ROUND((STDEV(IF($F$3:$F$1002=$F139, Z$3:Z$1002))), $D$2)&amp;")")),"")))))</f>
        <v/>
      </c>
      <c r="AV139" s="5" t="str">
        <f t="array" ref="AV139">IF(AA$2="n","",IF(ISERROR(STDEV(IF($F$3:$F$1002=$F139, AA$3:AA$1002))),"",((IF($E139&gt;AV$2,(", "&amp;AA$3&amp;" "&amp;FIXED((MIN(IF($F$3:$F$1002=$F139,AA$3:AA$1002,""))),$B$2)&amp;"–"&amp;FIXED((MAX(IF($F$3:$F$1002=$F139,AA$3:AA$1002,""))),$B$2)&amp;IF($A$2&lt;&gt;"y", "", " ("&amp;ROUND((AVERAGE(IF($F$3:$F$1002=$F139, AA$3:AA$1002))), $B$2)&amp;(IF($C$2="y", "", ")")))&amp;IF($C$2&lt;&gt;"y", "", (IF($A$2&lt;&gt;"y", " (", "±"))&amp;ROUND((STDEV(IF($F$3:$F$1002=$F139, AA$3:AA$1002))), $D$2)&amp;")")),"")))))</f>
        <v/>
      </c>
      <c r="AW139" s="5">
        <f t="shared" si="34"/>
        <v>117</v>
      </c>
      <c r="AX139" s="51" t="str">
        <f t="shared" si="35"/>
        <v/>
      </c>
    </row>
    <row r="140" spans="1:50" s="1" customFormat="1" x14ac:dyDescent="0.2">
      <c r="A140" s="45">
        <f t="shared" si="30"/>
        <v>5</v>
      </c>
      <c r="B140" s="38"/>
      <c r="C140" s="38"/>
      <c r="D140" s="38"/>
      <c r="E140" s="4">
        <f t="shared" si="36"/>
        <v>0</v>
      </c>
      <c r="F140" s="4" t="str">
        <f t="shared" si="31"/>
        <v/>
      </c>
      <c r="G140" s="5">
        <f t="shared" si="32"/>
        <v>0</v>
      </c>
      <c r="H140" s="38"/>
      <c r="I140" s="38"/>
      <c r="J140" s="38"/>
      <c r="K140" s="38"/>
      <c r="L140" s="38"/>
      <c r="M140" s="38"/>
      <c r="N140" s="38"/>
      <c r="O140" s="38"/>
      <c r="P140" s="38"/>
      <c r="Q140" s="38"/>
      <c r="R140" s="38"/>
      <c r="S140" s="38"/>
      <c r="T140" s="38"/>
      <c r="U140" s="38"/>
      <c r="V140" s="38"/>
      <c r="W140" s="38"/>
      <c r="X140" s="38"/>
      <c r="Y140" s="38"/>
      <c r="Z140" s="38"/>
      <c r="AA140" s="38"/>
      <c r="AB140" s="5" t="str">
        <f t="shared" si="33"/>
        <v/>
      </c>
      <c r="AC140" s="5" t="str">
        <f t="array" ref="AC140">IF(H$2="n","",IF(ISERROR(STDEV(IF($F$3:$F$1002=$F140, H$3:H$1002))),"",((IF($E140&gt;AC$2,(H$3&amp;" "&amp;FIXED((MIN(IF($F$3:$F$1002=$F140,H$3:H$1002,""))),$B$2)&amp;"–"&amp;FIXED((MAX(IF($F$3:$F$1002=$F140,H$3:H$1002,""))),$B$2)&amp;IF($A$2&lt;&gt;"y", "", " ("&amp;ROUND((AVERAGE(IF($F$3:$F$1002=$F140, H$3:H$1002))), $B$2)&amp;(IF($C$2="y", "", ")")))&amp;IF($C$2&lt;&gt;"y", "", (IF($A$2&lt;&gt;"y", " (", "±"))&amp;ROUND((STDEV(IF($F$3:$F$1002=$F140, H$3:H$1002))), $D$2)&amp;")")),"")))))</f>
        <v/>
      </c>
      <c r="AD140" s="5" t="str">
        <f t="array" ref="AD140">IF(I$2="n","",IF(ISERROR(STDEV(IF($F$3:$F$1002=$F140, I$3:I$1002))),"",((IF($E140&gt;AD$2,(", "&amp;I$3&amp;" "&amp;FIXED((MIN(IF($F$3:$F$1002=$F140,I$3:I$1002,""))),$B$2)&amp;"–"&amp;FIXED((MAX(IF($F$3:$F$1002=$F140,I$3:I$1002,""))),$B$2)&amp;IF($A$2&lt;&gt;"y", "", " ("&amp;ROUND((AVERAGE(IF($F$3:$F$1002=$F140, I$3:I$1002))), $B$2)&amp;(IF($C$2="y", "", ")")))&amp;IF($C$2&lt;&gt;"y", "", (IF($A$2&lt;&gt;"y", " (", "±"))&amp;ROUND((STDEV(IF($F$3:$F$1002=$F140, I$3:I$1002))), $D$2)&amp;")")),"")))))</f>
        <v/>
      </c>
      <c r="AE140" s="5" t="str">
        <f t="array" ref="AE140">IF(J$2="n","",IF(ISERROR(STDEV(IF($F$3:$F$1002=$F140, J$3:J$1002))),"",((IF($E140&gt;AE$2,(", "&amp;J$3&amp;" "&amp;FIXED((MIN(IF($F$3:$F$1002=$F140,J$3:J$1002,""))),$B$2)&amp;"–"&amp;FIXED((MAX(IF($F$3:$F$1002=$F140,J$3:J$1002,""))),$B$2)&amp;IF($A$2&lt;&gt;"y", "", " ("&amp;ROUND((AVERAGE(IF($F$3:$F$1002=$F140, J$3:J$1002))), $B$2)&amp;(IF($C$2="y", "", ")")))&amp;IF($C$2&lt;&gt;"y", "", (IF($A$2&lt;&gt;"y", " (", "±"))&amp;ROUND((STDEV(IF($F$3:$F$1002=$F140, J$3:J$1002))), $D$2)&amp;")")),"")))))</f>
        <v/>
      </c>
      <c r="AF140" s="5" t="str">
        <f t="array" ref="AF140">IF(K$2="n","",IF(ISERROR(STDEV(IF($F$3:$F$1002=$F140, K$3:K$1002))),"",((IF($E140&gt;AF$2,(", "&amp;K$3&amp;" "&amp;FIXED((MIN(IF($F$3:$F$1002=$F140,K$3:K$1002,""))),$B$2)&amp;"–"&amp;FIXED((MAX(IF($F$3:$F$1002=$F140,K$3:K$1002,""))),$B$2)&amp;IF($A$2&lt;&gt;"y", "", " ("&amp;ROUND((AVERAGE(IF($F$3:$F$1002=$F140, K$3:K$1002))), $B$2)&amp;(IF($C$2="y", "", ")")))&amp;IF($C$2&lt;&gt;"y", "", (IF($A$2&lt;&gt;"y", " (", "±"))&amp;ROUND((STDEV(IF($F$3:$F$1002=$F140, K$3:K$1002))), $D$2)&amp;")")),"")))))</f>
        <v/>
      </c>
      <c r="AG140" s="5" t="str">
        <f t="array" ref="AG140">IF(L$2="n","",IF(ISERROR(STDEV(IF($F$3:$F$1002=$F140, L$3:L$1002))),"",((IF($E140&gt;AG$2,(", "&amp;L$3&amp;" "&amp;FIXED((MIN(IF($F$3:$F$1002=$F140,L$3:L$1002,""))),$B$2)&amp;"–"&amp;FIXED((MAX(IF($F$3:$F$1002=$F140,L$3:L$1002,""))),$B$2)&amp;IF($A$2&lt;&gt;"y", "", " ("&amp;ROUND((AVERAGE(IF($F$3:$F$1002=$F140, L$3:L$1002))), $B$2)&amp;(IF($C$2="y", "", ")")))&amp;IF($C$2&lt;&gt;"y", "", (IF($A$2&lt;&gt;"y", " (", "±"))&amp;ROUND((STDEV(IF($F$3:$F$1002=$F140, L$3:L$1002))), $D$2)&amp;")")),"")))))</f>
        <v/>
      </c>
      <c r="AH140" s="5" t="str">
        <f t="array" ref="AH140">IF(M$2="n","",IF(ISERROR(STDEV(IF($F$3:$F$1002=$F140, M$3:M$1002))),"",((IF($E140&gt;AH$2,(", "&amp;M$3&amp;" "&amp;FIXED((MIN(IF($F$3:$F$1002=$F140,M$3:M$1002,""))),$B$2)&amp;"–"&amp;FIXED((MAX(IF($F$3:$F$1002=$F140,M$3:M$1002,""))),$B$2)&amp;IF($A$2&lt;&gt;"y", "", " ("&amp;ROUND((AVERAGE(IF($F$3:$F$1002=$F140, M$3:M$1002))), $B$2)&amp;(IF($C$2="y", "", ")")))&amp;IF($C$2&lt;&gt;"y", "", (IF($A$2&lt;&gt;"y", " (", "±"))&amp;ROUND((STDEV(IF($F$3:$F$1002=$F140, M$3:M$1002))), $D$2)&amp;")")),"")))))</f>
        <v/>
      </c>
      <c r="AI140" s="5" t="str">
        <f t="array" ref="AI140">IF(N$2="n","",IF(ISERROR(STDEV(IF($F$3:$F$1002=$F140, N$3:N$1002))),"",((IF($E140&gt;AI$2,(", "&amp;N$3&amp;" "&amp;FIXED((MIN(IF($F$3:$F$1002=$F140,N$3:N$1002,""))),$B$2)&amp;"–"&amp;FIXED((MAX(IF($F$3:$F$1002=$F140,N$3:N$1002,""))),$B$2)&amp;IF($A$2&lt;&gt;"y", "", " ("&amp;ROUND((AVERAGE(IF($F$3:$F$1002=$F140, N$3:N$1002))), $B$2)&amp;(IF($C$2="y", "", ")")))&amp;IF($C$2&lt;&gt;"y", "", (IF($A$2&lt;&gt;"y", " (", "±"))&amp;ROUND((STDEV(IF($F$3:$F$1002=$F140, N$3:N$1002))), $D$2)&amp;")")),"")))))</f>
        <v/>
      </c>
      <c r="AJ140" s="5" t="str">
        <f t="array" ref="AJ140">IF(O$2="n","",IF(ISERROR(STDEV(IF($F$3:$F$1002=$F140, O$3:O$1002))),"",((IF($E140&gt;AJ$2,(", "&amp;O$3&amp;" "&amp;FIXED((MIN(IF($F$3:$F$1002=$F140,O$3:O$1002,""))),$B$2)&amp;"–"&amp;FIXED((MAX(IF($F$3:$F$1002=$F140,O$3:O$1002,""))),$B$2)&amp;IF($A$2&lt;&gt;"y", "", " ("&amp;ROUND((AVERAGE(IF($F$3:$F$1002=$F140, O$3:O$1002))), $B$2)&amp;(IF($C$2="y", "", ")")))&amp;IF($C$2&lt;&gt;"y", "", (IF($A$2&lt;&gt;"y", " (", "±"))&amp;ROUND((STDEV(IF($F$3:$F$1002=$F140, O$3:O$1002))), $D$2)&amp;")")),"")))))</f>
        <v/>
      </c>
      <c r="AK140" s="5" t="str">
        <f t="array" ref="AK140">IF(P$2="n","",IF(ISERROR(STDEV(IF($F$3:$F$1002=$F140, P$3:P$1002))),"",((IF($E140&gt;AK$2,(", "&amp;P$3&amp;" "&amp;FIXED((MIN(IF($F$3:$F$1002=$F140,P$3:P$1002,""))),$B$2)&amp;"–"&amp;FIXED((MAX(IF($F$3:$F$1002=$F140,P$3:P$1002,""))),$B$2)&amp;IF($A$2&lt;&gt;"y", "", " ("&amp;ROUND((AVERAGE(IF($F$3:$F$1002=$F140, P$3:P$1002))), $B$2)&amp;(IF($C$2="y", "", ")")))&amp;IF($C$2&lt;&gt;"y", "", (IF($A$2&lt;&gt;"y", " (", "±"))&amp;ROUND((STDEV(IF($F$3:$F$1002=$F140, P$3:P$1002))), $D$2)&amp;")")),"")))))</f>
        <v/>
      </c>
      <c r="AL140" s="5" t="str">
        <f t="array" ref="AL140">IF(Q$2="n","",IF(ISERROR(STDEV(IF($F$3:$F$1002=$F140, Q$3:Q$1002))),"",((IF($E140&gt;AL$2,(", "&amp;Q$3&amp;" "&amp;FIXED((MIN(IF($F$3:$F$1002=$F140,Q$3:Q$1002,""))),$B$2)&amp;"–"&amp;FIXED((MAX(IF($F$3:$F$1002=$F140,Q$3:Q$1002,""))),$B$2)&amp;IF($A$2&lt;&gt;"y", "", " ("&amp;ROUND((AVERAGE(IF($F$3:$F$1002=$F140, Q$3:Q$1002))), $B$2)&amp;(IF($C$2="y", "", ")")))&amp;IF($C$2&lt;&gt;"y", "", (IF($A$2&lt;&gt;"y", " (", "±"))&amp;ROUND((STDEV(IF($F$3:$F$1002=$F140, Q$3:Q$1002))), $D$2)&amp;")")),"")))))</f>
        <v/>
      </c>
      <c r="AM140" s="5" t="str">
        <f t="array" ref="AM140">IF(R$2="n","",IF(ISERROR(STDEV(IF($F$3:$F$1002=$F140, R$3:R$1002))),"",((IF($E140&gt;AM$2,(", "&amp;R$3&amp;" "&amp;FIXED((MIN(IF($F$3:$F$1002=$F140,R$3:R$1002,""))),$B$2)&amp;"–"&amp;FIXED((MAX(IF($F$3:$F$1002=$F140,R$3:R$1002,""))),$B$2)&amp;IF($A$2&lt;&gt;"y", "", " ("&amp;ROUND((AVERAGE(IF($F$3:$F$1002=$F140, R$3:R$1002))), $B$2)&amp;(IF($C$2="y", "", ")")))&amp;IF($C$2&lt;&gt;"y", "", (IF($A$2&lt;&gt;"y", " (", "±"))&amp;ROUND((STDEV(IF($F$3:$F$1002=$F140, R$3:R$1002))), $D$2)&amp;")")),"")))))</f>
        <v/>
      </c>
      <c r="AN140" s="5" t="str">
        <f t="array" ref="AN140">IF(S$2="n","",IF(ISERROR(STDEV(IF($F$3:$F$1002=$F140, S$3:S$1002))),"",((IF($E140&gt;AN$2,(", "&amp;S$3&amp;" "&amp;FIXED((MIN(IF($F$3:$F$1002=$F140,S$3:S$1002,""))),$B$2)&amp;"–"&amp;FIXED((MAX(IF($F$3:$F$1002=$F140,S$3:S$1002,""))),$B$2)&amp;IF($A$2&lt;&gt;"y", "", " ("&amp;ROUND((AVERAGE(IF($F$3:$F$1002=$F140, S$3:S$1002))), $B$2)&amp;(IF($C$2="y", "", ")")))&amp;IF($C$2&lt;&gt;"y", "", (IF($A$2&lt;&gt;"y", " (", "±"))&amp;ROUND((STDEV(IF($F$3:$F$1002=$F140, S$3:S$1002))), $D$2)&amp;")")),"")))))</f>
        <v/>
      </c>
      <c r="AO140" s="5" t="str">
        <f t="array" ref="AO140">IF(T$2="n","",IF(ISERROR(STDEV(IF($F$3:$F$1002=$F140, T$3:T$1002))),"",((IF($E140&gt;AO$2,(", "&amp;T$3&amp;" "&amp;FIXED((MIN(IF($F$3:$F$1002=$F140,T$3:T$1002,""))),$B$2)&amp;"–"&amp;FIXED((MAX(IF($F$3:$F$1002=$F140,T$3:T$1002,""))),$B$2)&amp;IF($A$2&lt;&gt;"y", "", " ("&amp;ROUND((AVERAGE(IF($F$3:$F$1002=$F140, T$3:T$1002))), $B$2)&amp;(IF($C$2="y", "", ")")))&amp;IF($C$2&lt;&gt;"y", "", (IF($A$2&lt;&gt;"y", " (", "±"))&amp;ROUND((STDEV(IF($F$3:$F$1002=$F140, T$3:T$1002))), $D$2)&amp;")")),"")))))</f>
        <v/>
      </c>
      <c r="AP140" s="5" t="str">
        <f t="array" ref="AP140">IF(U$2="n","",IF(ISERROR(STDEV(IF($F$3:$F$1002=$F140, U$3:U$1002))),"",((IF($E140&gt;AP$2,(", "&amp;U$3&amp;" "&amp;FIXED((MIN(IF($F$3:$F$1002=$F140,U$3:U$1002,""))),$B$2)&amp;"–"&amp;FIXED((MAX(IF($F$3:$F$1002=$F140,U$3:U$1002,""))),$B$2)&amp;IF($A$2&lt;&gt;"y", "", " ("&amp;ROUND((AVERAGE(IF($F$3:$F$1002=$F140, U$3:U$1002))), $B$2)&amp;(IF($C$2="y", "", ")")))&amp;IF($C$2&lt;&gt;"y", "", (IF($A$2&lt;&gt;"y", " (", "±"))&amp;ROUND((STDEV(IF($F$3:$F$1002=$F140, U$3:U$1002))), $D$2)&amp;")")),"")))))</f>
        <v/>
      </c>
      <c r="AQ140" s="5" t="str">
        <f t="array" ref="AQ140">IF(V$2="n","",IF(ISERROR(STDEV(IF($F$3:$F$1002=$F140, V$3:V$1002))),"",((IF($E140&gt;AQ$2,(", "&amp;V$3&amp;" "&amp;FIXED((MIN(IF($F$3:$F$1002=$F140,V$3:V$1002,""))),$B$2)&amp;"–"&amp;FIXED((MAX(IF($F$3:$F$1002=$F140,V$3:V$1002,""))),$B$2)&amp;IF($A$2&lt;&gt;"y", "", " ("&amp;ROUND((AVERAGE(IF($F$3:$F$1002=$F140, V$3:V$1002))), $B$2)&amp;(IF($C$2="y", "", ")")))&amp;IF($C$2&lt;&gt;"y", "", (IF($A$2&lt;&gt;"y", " (", "±"))&amp;ROUND((STDEV(IF($F$3:$F$1002=$F140, V$3:V$1002))), $D$2)&amp;")")),"")))))</f>
        <v/>
      </c>
      <c r="AR140" s="5" t="str">
        <f t="array" ref="AR140">IF(W$2="n","",IF(ISERROR(STDEV(IF($F$3:$F$1002=$F140, W$3:W$1002))),"",((IF($E140&gt;AR$2,(", "&amp;W$3&amp;" "&amp;FIXED((MIN(IF($F$3:$F$1002=$F140,W$3:W$1002,""))),$B$2)&amp;"–"&amp;FIXED((MAX(IF($F$3:$F$1002=$F140,W$3:W$1002,""))),$B$2)&amp;IF($A$2&lt;&gt;"y", "", " ("&amp;ROUND((AVERAGE(IF($F$3:$F$1002=$F140, W$3:W$1002))), $B$2)&amp;(IF($C$2="y", "", ")")))&amp;IF($C$2&lt;&gt;"y", "", (IF($A$2&lt;&gt;"y", " (", "±"))&amp;ROUND((STDEV(IF($F$3:$F$1002=$F140, W$3:W$1002))), $D$2)&amp;")")),"")))))</f>
        <v/>
      </c>
      <c r="AS140" s="5" t="str">
        <f t="array" ref="AS140">IF(X$2="n","",IF(ISERROR(STDEV(IF($F$3:$F$1002=$F140, X$3:X$1002))),"",((IF($E140&gt;AS$2,(", "&amp;X$3&amp;" "&amp;FIXED((MIN(IF($F$3:$F$1002=$F140,X$3:X$1002,""))),$B$2)&amp;"–"&amp;FIXED((MAX(IF($F$3:$F$1002=$F140,X$3:X$1002,""))),$B$2)&amp;IF($A$2&lt;&gt;"y", "", " ("&amp;ROUND((AVERAGE(IF($F$3:$F$1002=$F140, X$3:X$1002))), $B$2)&amp;(IF($C$2="y", "", ")")))&amp;IF($C$2&lt;&gt;"y", "", (IF($A$2&lt;&gt;"y", " (", "±"))&amp;ROUND((STDEV(IF($F$3:$F$1002=$F140, X$3:X$1002))), $D$2)&amp;")")),"")))))</f>
        <v/>
      </c>
      <c r="AT140" s="5" t="str">
        <f t="array" ref="AT140">IF(Y$2="n","",IF(ISERROR(STDEV(IF($F$3:$F$1002=$F140, Y$3:Y$1002))),"",((IF($E140&gt;AT$2,(", "&amp;Y$3&amp;" "&amp;FIXED((MIN(IF($F$3:$F$1002=$F140,Y$3:Y$1002,""))),$B$2)&amp;"–"&amp;FIXED((MAX(IF($F$3:$F$1002=$F140,Y$3:Y$1002,""))),$B$2)&amp;IF($A$2&lt;&gt;"y", "", " ("&amp;ROUND((AVERAGE(IF($F$3:$F$1002=$F140, Y$3:Y$1002))), $B$2)&amp;(IF($C$2="y", "", ")")))&amp;IF($C$2&lt;&gt;"y", "", (IF($A$2&lt;&gt;"y", " (", "±"))&amp;ROUND((STDEV(IF($F$3:$F$1002=$F140, Y$3:Y$1002))), $D$2)&amp;")")),"")))))</f>
        <v/>
      </c>
      <c r="AU140" s="5" t="str">
        <f t="array" ref="AU140">IF(Z$2="n","",IF(ISERROR(STDEV(IF($F$3:$F$1002=$F140, Z$3:Z$1002))),"",((IF($E140&gt;AU$2,(", "&amp;Z$3&amp;" "&amp;FIXED((MIN(IF($F$3:$F$1002=$F140,Z$3:Z$1002,""))),$B$2)&amp;"–"&amp;FIXED((MAX(IF($F$3:$F$1002=$F140,Z$3:Z$1002,""))),$B$2)&amp;IF($A$2&lt;&gt;"y", "", " ("&amp;ROUND((AVERAGE(IF($F$3:$F$1002=$F140, Z$3:Z$1002))), $B$2)&amp;(IF($C$2="y", "", ")")))&amp;IF($C$2&lt;&gt;"y", "", (IF($A$2&lt;&gt;"y", " (", "±"))&amp;ROUND((STDEV(IF($F$3:$F$1002=$F140, Z$3:Z$1002))), $D$2)&amp;")")),"")))))</f>
        <v/>
      </c>
      <c r="AV140" s="5" t="str">
        <f t="array" ref="AV140">IF(AA$2="n","",IF(ISERROR(STDEV(IF($F$3:$F$1002=$F140, AA$3:AA$1002))),"",((IF($E140&gt;AV$2,(", "&amp;AA$3&amp;" "&amp;FIXED((MIN(IF($F$3:$F$1002=$F140,AA$3:AA$1002,""))),$B$2)&amp;"–"&amp;FIXED((MAX(IF($F$3:$F$1002=$F140,AA$3:AA$1002,""))),$B$2)&amp;IF($A$2&lt;&gt;"y", "", " ("&amp;ROUND((AVERAGE(IF($F$3:$F$1002=$F140, AA$3:AA$1002))), $B$2)&amp;(IF($C$2="y", "", ")")))&amp;IF($C$2&lt;&gt;"y", "", (IF($A$2&lt;&gt;"y", " (", "±"))&amp;ROUND((STDEV(IF($F$3:$F$1002=$F140, AA$3:AA$1002))), $D$2)&amp;")")),"")))))</f>
        <v/>
      </c>
      <c r="AW140" s="5">
        <f t="shared" si="34"/>
        <v>118</v>
      </c>
      <c r="AX140" s="51" t="str">
        <f t="shared" si="35"/>
        <v/>
      </c>
    </row>
    <row r="141" spans="1:50" s="1" customFormat="1" x14ac:dyDescent="0.2">
      <c r="A141" s="45">
        <f t="shared" si="30"/>
        <v>5</v>
      </c>
      <c r="B141" s="38"/>
      <c r="C141" s="38"/>
      <c r="D141" s="38"/>
      <c r="E141" s="4">
        <f t="shared" si="36"/>
        <v>0</v>
      </c>
      <c r="F141" s="4" t="str">
        <f t="shared" si="31"/>
        <v/>
      </c>
      <c r="G141" s="5">
        <f t="shared" si="32"/>
        <v>0</v>
      </c>
      <c r="H141" s="38"/>
      <c r="I141" s="38"/>
      <c r="J141" s="38"/>
      <c r="K141" s="38"/>
      <c r="L141" s="38"/>
      <c r="M141" s="38"/>
      <c r="N141" s="38"/>
      <c r="O141" s="38"/>
      <c r="P141" s="38"/>
      <c r="Q141" s="38"/>
      <c r="R141" s="38"/>
      <c r="S141" s="38"/>
      <c r="T141" s="38"/>
      <c r="U141" s="38"/>
      <c r="V141" s="38"/>
      <c r="W141" s="38"/>
      <c r="X141" s="38"/>
      <c r="Y141" s="38"/>
      <c r="Z141" s="38"/>
      <c r="AA141" s="38"/>
      <c r="AB141" s="5" t="str">
        <f t="shared" si="33"/>
        <v/>
      </c>
      <c r="AC141" s="5" t="str">
        <f t="array" ref="AC141">IF(H$2="n","",IF(ISERROR(STDEV(IF($F$3:$F$1002=$F141, H$3:H$1002))),"",((IF($E141&gt;AC$2,(H$3&amp;" "&amp;FIXED((MIN(IF($F$3:$F$1002=$F141,H$3:H$1002,""))),$B$2)&amp;"–"&amp;FIXED((MAX(IF($F$3:$F$1002=$F141,H$3:H$1002,""))),$B$2)&amp;IF($A$2&lt;&gt;"y", "", " ("&amp;ROUND((AVERAGE(IF($F$3:$F$1002=$F141, H$3:H$1002))), $B$2)&amp;(IF($C$2="y", "", ")")))&amp;IF($C$2&lt;&gt;"y", "", (IF($A$2&lt;&gt;"y", " (", "±"))&amp;ROUND((STDEV(IF($F$3:$F$1002=$F141, H$3:H$1002))), $D$2)&amp;")")),"")))))</f>
        <v/>
      </c>
      <c r="AD141" s="5" t="str">
        <f t="array" ref="AD141">IF(I$2="n","",IF(ISERROR(STDEV(IF($F$3:$F$1002=$F141, I$3:I$1002))),"",((IF($E141&gt;AD$2,(", "&amp;I$3&amp;" "&amp;FIXED((MIN(IF($F$3:$F$1002=$F141,I$3:I$1002,""))),$B$2)&amp;"–"&amp;FIXED((MAX(IF($F$3:$F$1002=$F141,I$3:I$1002,""))),$B$2)&amp;IF($A$2&lt;&gt;"y", "", " ("&amp;ROUND((AVERAGE(IF($F$3:$F$1002=$F141, I$3:I$1002))), $B$2)&amp;(IF($C$2="y", "", ")")))&amp;IF($C$2&lt;&gt;"y", "", (IF($A$2&lt;&gt;"y", " (", "±"))&amp;ROUND((STDEV(IF($F$3:$F$1002=$F141, I$3:I$1002))), $D$2)&amp;")")),"")))))</f>
        <v/>
      </c>
      <c r="AE141" s="5" t="str">
        <f t="array" ref="AE141">IF(J$2="n","",IF(ISERROR(STDEV(IF($F$3:$F$1002=$F141, J$3:J$1002))),"",((IF($E141&gt;AE$2,(", "&amp;J$3&amp;" "&amp;FIXED((MIN(IF($F$3:$F$1002=$F141,J$3:J$1002,""))),$B$2)&amp;"–"&amp;FIXED((MAX(IF($F$3:$F$1002=$F141,J$3:J$1002,""))),$B$2)&amp;IF($A$2&lt;&gt;"y", "", " ("&amp;ROUND((AVERAGE(IF($F$3:$F$1002=$F141, J$3:J$1002))), $B$2)&amp;(IF($C$2="y", "", ")")))&amp;IF($C$2&lt;&gt;"y", "", (IF($A$2&lt;&gt;"y", " (", "±"))&amp;ROUND((STDEV(IF($F$3:$F$1002=$F141, J$3:J$1002))), $D$2)&amp;")")),"")))))</f>
        <v/>
      </c>
      <c r="AF141" s="5" t="str">
        <f t="array" ref="AF141">IF(K$2="n","",IF(ISERROR(STDEV(IF($F$3:$F$1002=$F141, K$3:K$1002))),"",((IF($E141&gt;AF$2,(", "&amp;K$3&amp;" "&amp;FIXED((MIN(IF($F$3:$F$1002=$F141,K$3:K$1002,""))),$B$2)&amp;"–"&amp;FIXED((MAX(IF($F$3:$F$1002=$F141,K$3:K$1002,""))),$B$2)&amp;IF($A$2&lt;&gt;"y", "", " ("&amp;ROUND((AVERAGE(IF($F$3:$F$1002=$F141, K$3:K$1002))), $B$2)&amp;(IF($C$2="y", "", ")")))&amp;IF($C$2&lt;&gt;"y", "", (IF($A$2&lt;&gt;"y", " (", "±"))&amp;ROUND((STDEV(IF($F$3:$F$1002=$F141, K$3:K$1002))), $D$2)&amp;")")),"")))))</f>
        <v/>
      </c>
      <c r="AG141" s="5" t="str">
        <f t="array" ref="AG141">IF(L$2="n","",IF(ISERROR(STDEV(IF($F$3:$F$1002=$F141, L$3:L$1002))),"",((IF($E141&gt;AG$2,(", "&amp;L$3&amp;" "&amp;FIXED((MIN(IF($F$3:$F$1002=$F141,L$3:L$1002,""))),$B$2)&amp;"–"&amp;FIXED((MAX(IF($F$3:$F$1002=$F141,L$3:L$1002,""))),$B$2)&amp;IF($A$2&lt;&gt;"y", "", " ("&amp;ROUND((AVERAGE(IF($F$3:$F$1002=$F141, L$3:L$1002))), $B$2)&amp;(IF($C$2="y", "", ")")))&amp;IF($C$2&lt;&gt;"y", "", (IF($A$2&lt;&gt;"y", " (", "±"))&amp;ROUND((STDEV(IF($F$3:$F$1002=$F141, L$3:L$1002))), $D$2)&amp;")")),"")))))</f>
        <v/>
      </c>
      <c r="AH141" s="5" t="str">
        <f t="array" ref="AH141">IF(M$2="n","",IF(ISERROR(STDEV(IF($F$3:$F$1002=$F141, M$3:M$1002))),"",((IF($E141&gt;AH$2,(", "&amp;M$3&amp;" "&amp;FIXED((MIN(IF($F$3:$F$1002=$F141,M$3:M$1002,""))),$B$2)&amp;"–"&amp;FIXED((MAX(IF($F$3:$F$1002=$F141,M$3:M$1002,""))),$B$2)&amp;IF($A$2&lt;&gt;"y", "", " ("&amp;ROUND((AVERAGE(IF($F$3:$F$1002=$F141, M$3:M$1002))), $B$2)&amp;(IF($C$2="y", "", ")")))&amp;IF($C$2&lt;&gt;"y", "", (IF($A$2&lt;&gt;"y", " (", "±"))&amp;ROUND((STDEV(IF($F$3:$F$1002=$F141, M$3:M$1002))), $D$2)&amp;")")),"")))))</f>
        <v/>
      </c>
      <c r="AI141" s="5" t="str">
        <f t="array" ref="AI141">IF(N$2="n","",IF(ISERROR(STDEV(IF($F$3:$F$1002=$F141, N$3:N$1002))),"",((IF($E141&gt;AI$2,(", "&amp;N$3&amp;" "&amp;FIXED((MIN(IF($F$3:$F$1002=$F141,N$3:N$1002,""))),$B$2)&amp;"–"&amp;FIXED((MAX(IF($F$3:$F$1002=$F141,N$3:N$1002,""))),$B$2)&amp;IF($A$2&lt;&gt;"y", "", " ("&amp;ROUND((AVERAGE(IF($F$3:$F$1002=$F141, N$3:N$1002))), $B$2)&amp;(IF($C$2="y", "", ")")))&amp;IF($C$2&lt;&gt;"y", "", (IF($A$2&lt;&gt;"y", " (", "±"))&amp;ROUND((STDEV(IF($F$3:$F$1002=$F141, N$3:N$1002))), $D$2)&amp;")")),"")))))</f>
        <v/>
      </c>
      <c r="AJ141" s="5" t="str">
        <f t="array" ref="AJ141">IF(O$2="n","",IF(ISERROR(STDEV(IF($F$3:$F$1002=$F141, O$3:O$1002))),"",((IF($E141&gt;AJ$2,(", "&amp;O$3&amp;" "&amp;FIXED((MIN(IF($F$3:$F$1002=$F141,O$3:O$1002,""))),$B$2)&amp;"–"&amp;FIXED((MAX(IF($F$3:$F$1002=$F141,O$3:O$1002,""))),$B$2)&amp;IF($A$2&lt;&gt;"y", "", " ("&amp;ROUND((AVERAGE(IF($F$3:$F$1002=$F141, O$3:O$1002))), $B$2)&amp;(IF($C$2="y", "", ")")))&amp;IF($C$2&lt;&gt;"y", "", (IF($A$2&lt;&gt;"y", " (", "±"))&amp;ROUND((STDEV(IF($F$3:$F$1002=$F141, O$3:O$1002))), $D$2)&amp;")")),"")))))</f>
        <v/>
      </c>
      <c r="AK141" s="5" t="str">
        <f t="array" ref="AK141">IF(P$2="n","",IF(ISERROR(STDEV(IF($F$3:$F$1002=$F141, P$3:P$1002))),"",((IF($E141&gt;AK$2,(", "&amp;P$3&amp;" "&amp;FIXED((MIN(IF($F$3:$F$1002=$F141,P$3:P$1002,""))),$B$2)&amp;"–"&amp;FIXED((MAX(IF($F$3:$F$1002=$F141,P$3:P$1002,""))),$B$2)&amp;IF($A$2&lt;&gt;"y", "", " ("&amp;ROUND((AVERAGE(IF($F$3:$F$1002=$F141, P$3:P$1002))), $B$2)&amp;(IF($C$2="y", "", ")")))&amp;IF($C$2&lt;&gt;"y", "", (IF($A$2&lt;&gt;"y", " (", "±"))&amp;ROUND((STDEV(IF($F$3:$F$1002=$F141, P$3:P$1002))), $D$2)&amp;")")),"")))))</f>
        <v/>
      </c>
      <c r="AL141" s="5" t="str">
        <f t="array" ref="AL141">IF(Q$2="n","",IF(ISERROR(STDEV(IF($F$3:$F$1002=$F141, Q$3:Q$1002))),"",((IF($E141&gt;AL$2,(", "&amp;Q$3&amp;" "&amp;FIXED((MIN(IF($F$3:$F$1002=$F141,Q$3:Q$1002,""))),$B$2)&amp;"–"&amp;FIXED((MAX(IF($F$3:$F$1002=$F141,Q$3:Q$1002,""))),$B$2)&amp;IF($A$2&lt;&gt;"y", "", " ("&amp;ROUND((AVERAGE(IF($F$3:$F$1002=$F141, Q$3:Q$1002))), $B$2)&amp;(IF($C$2="y", "", ")")))&amp;IF($C$2&lt;&gt;"y", "", (IF($A$2&lt;&gt;"y", " (", "±"))&amp;ROUND((STDEV(IF($F$3:$F$1002=$F141, Q$3:Q$1002))), $D$2)&amp;")")),"")))))</f>
        <v/>
      </c>
      <c r="AM141" s="5" t="str">
        <f t="array" ref="AM141">IF(R$2="n","",IF(ISERROR(STDEV(IF($F$3:$F$1002=$F141, R$3:R$1002))),"",((IF($E141&gt;AM$2,(", "&amp;R$3&amp;" "&amp;FIXED((MIN(IF($F$3:$F$1002=$F141,R$3:R$1002,""))),$B$2)&amp;"–"&amp;FIXED((MAX(IF($F$3:$F$1002=$F141,R$3:R$1002,""))),$B$2)&amp;IF($A$2&lt;&gt;"y", "", " ("&amp;ROUND((AVERAGE(IF($F$3:$F$1002=$F141, R$3:R$1002))), $B$2)&amp;(IF($C$2="y", "", ")")))&amp;IF($C$2&lt;&gt;"y", "", (IF($A$2&lt;&gt;"y", " (", "±"))&amp;ROUND((STDEV(IF($F$3:$F$1002=$F141, R$3:R$1002))), $D$2)&amp;")")),"")))))</f>
        <v/>
      </c>
      <c r="AN141" s="5" t="str">
        <f t="array" ref="AN141">IF(S$2="n","",IF(ISERROR(STDEV(IF($F$3:$F$1002=$F141, S$3:S$1002))),"",((IF($E141&gt;AN$2,(", "&amp;S$3&amp;" "&amp;FIXED((MIN(IF($F$3:$F$1002=$F141,S$3:S$1002,""))),$B$2)&amp;"–"&amp;FIXED((MAX(IF($F$3:$F$1002=$F141,S$3:S$1002,""))),$B$2)&amp;IF($A$2&lt;&gt;"y", "", " ("&amp;ROUND((AVERAGE(IF($F$3:$F$1002=$F141, S$3:S$1002))), $B$2)&amp;(IF($C$2="y", "", ")")))&amp;IF($C$2&lt;&gt;"y", "", (IF($A$2&lt;&gt;"y", " (", "±"))&amp;ROUND((STDEV(IF($F$3:$F$1002=$F141, S$3:S$1002))), $D$2)&amp;")")),"")))))</f>
        <v/>
      </c>
      <c r="AO141" s="5" t="str">
        <f t="array" ref="AO141">IF(T$2="n","",IF(ISERROR(STDEV(IF($F$3:$F$1002=$F141, T$3:T$1002))),"",((IF($E141&gt;AO$2,(", "&amp;T$3&amp;" "&amp;FIXED((MIN(IF($F$3:$F$1002=$F141,T$3:T$1002,""))),$B$2)&amp;"–"&amp;FIXED((MAX(IF($F$3:$F$1002=$F141,T$3:T$1002,""))),$B$2)&amp;IF($A$2&lt;&gt;"y", "", " ("&amp;ROUND((AVERAGE(IF($F$3:$F$1002=$F141, T$3:T$1002))), $B$2)&amp;(IF($C$2="y", "", ")")))&amp;IF($C$2&lt;&gt;"y", "", (IF($A$2&lt;&gt;"y", " (", "±"))&amp;ROUND((STDEV(IF($F$3:$F$1002=$F141, T$3:T$1002))), $D$2)&amp;")")),"")))))</f>
        <v/>
      </c>
      <c r="AP141" s="5" t="str">
        <f t="array" ref="AP141">IF(U$2="n","",IF(ISERROR(STDEV(IF($F$3:$F$1002=$F141, U$3:U$1002))),"",((IF($E141&gt;AP$2,(", "&amp;U$3&amp;" "&amp;FIXED((MIN(IF($F$3:$F$1002=$F141,U$3:U$1002,""))),$B$2)&amp;"–"&amp;FIXED((MAX(IF($F$3:$F$1002=$F141,U$3:U$1002,""))),$B$2)&amp;IF($A$2&lt;&gt;"y", "", " ("&amp;ROUND((AVERAGE(IF($F$3:$F$1002=$F141, U$3:U$1002))), $B$2)&amp;(IF($C$2="y", "", ")")))&amp;IF($C$2&lt;&gt;"y", "", (IF($A$2&lt;&gt;"y", " (", "±"))&amp;ROUND((STDEV(IF($F$3:$F$1002=$F141, U$3:U$1002))), $D$2)&amp;")")),"")))))</f>
        <v/>
      </c>
      <c r="AQ141" s="5" t="str">
        <f t="array" ref="AQ141">IF(V$2="n","",IF(ISERROR(STDEV(IF($F$3:$F$1002=$F141, V$3:V$1002))),"",((IF($E141&gt;AQ$2,(", "&amp;V$3&amp;" "&amp;FIXED((MIN(IF($F$3:$F$1002=$F141,V$3:V$1002,""))),$B$2)&amp;"–"&amp;FIXED((MAX(IF($F$3:$F$1002=$F141,V$3:V$1002,""))),$B$2)&amp;IF($A$2&lt;&gt;"y", "", " ("&amp;ROUND((AVERAGE(IF($F$3:$F$1002=$F141, V$3:V$1002))), $B$2)&amp;(IF($C$2="y", "", ")")))&amp;IF($C$2&lt;&gt;"y", "", (IF($A$2&lt;&gt;"y", " (", "±"))&amp;ROUND((STDEV(IF($F$3:$F$1002=$F141, V$3:V$1002))), $D$2)&amp;")")),"")))))</f>
        <v/>
      </c>
      <c r="AR141" s="5" t="str">
        <f t="array" ref="AR141">IF(W$2="n","",IF(ISERROR(STDEV(IF($F$3:$F$1002=$F141, W$3:W$1002))),"",((IF($E141&gt;AR$2,(", "&amp;W$3&amp;" "&amp;FIXED((MIN(IF($F$3:$F$1002=$F141,W$3:W$1002,""))),$B$2)&amp;"–"&amp;FIXED((MAX(IF($F$3:$F$1002=$F141,W$3:W$1002,""))),$B$2)&amp;IF($A$2&lt;&gt;"y", "", " ("&amp;ROUND((AVERAGE(IF($F$3:$F$1002=$F141, W$3:W$1002))), $B$2)&amp;(IF($C$2="y", "", ")")))&amp;IF($C$2&lt;&gt;"y", "", (IF($A$2&lt;&gt;"y", " (", "±"))&amp;ROUND((STDEV(IF($F$3:$F$1002=$F141, W$3:W$1002))), $D$2)&amp;")")),"")))))</f>
        <v/>
      </c>
      <c r="AS141" s="5" t="str">
        <f t="array" ref="AS141">IF(X$2="n","",IF(ISERROR(STDEV(IF($F$3:$F$1002=$F141, X$3:X$1002))),"",((IF($E141&gt;AS$2,(", "&amp;X$3&amp;" "&amp;FIXED((MIN(IF($F$3:$F$1002=$F141,X$3:X$1002,""))),$B$2)&amp;"–"&amp;FIXED((MAX(IF($F$3:$F$1002=$F141,X$3:X$1002,""))),$B$2)&amp;IF($A$2&lt;&gt;"y", "", " ("&amp;ROUND((AVERAGE(IF($F$3:$F$1002=$F141, X$3:X$1002))), $B$2)&amp;(IF($C$2="y", "", ")")))&amp;IF($C$2&lt;&gt;"y", "", (IF($A$2&lt;&gt;"y", " (", "±"))&amp;ROUND((STDEV(IF($F$3:$F$1002=$F141, X$3:X$1002))), $D$2)&amp;")")),"")))))</f>
        <v/>
      </c>
      <c r="AT141" s="5" t="str">
        <f t="array" ref="AT141">IF(Y$2="n","",IF(ISERROR(STDEV(IF($F$3:$F$1002=$F141, Y$3:Y$1002))),"",((IF($E141&gt;AT$2,(", "&amp;Y$3&amp;" "&amp;FIXED((MIN(IF($F$3:$F$1002=$F141,Y$3:Y$1002,""))),$B$2)&amp;"–"&amp;FIXED((MAX(IF($F$3:$F$1002=$F141,Y$3:Y$1002,""))),$B$2)&amp;IF($A$2&lt;&gt;"y", "", " ("&amp;ROUND((AVERAGE(IF($F$3:$F$1002=$F141, Y$3:Y$1002))), $B$2)&amp;(IF($C$2="y", "", ")")))&amp;IF($C$2&lt;&gt;"y", "", (IF($A$2&lt;&gt;"y", " (", "±"))&amp;ROUND((STDEV(IF($F$3:$F$1002=$F141, Y$3:Y$1002))), $D$2)&amp;")")),"")))))</f>
        <v/>
      </c>
      <c r="AU141" s="5" t="str">
        <f t="array" ref="AU141">IF(Z$2="n","",IF(ISERROR(STDEV(IF($F$3:$F$1002=$F141, Z$3:Z$1002))),"",((IF($E141&gt;AU$2,(", "&amp;Z$3&amp;" "&amp;FIXED((MIN(IF($F$3:$F$1002=$F141,Z$3:Z$1002,""))),$B$2)&amp;"–"&amp;FIXED((MAX(IF($F$3:$F$1002=$F141,Z$3:Z$1002,""))),$B$2)&amp;IF($A$2&lt;&gt;"y", "", " ("&amp;ROUND((AVERAGE(IF($F$3:$F$1002=$F141, Z$3:Z$1002))), $B$2)&amp;(IF($C$2="y", "", ")")))&amp;IF($C$2&lt;&gt;"y", "", (IF($A$2&lt;&gt;"y", " (", "±"))&amp;ROUND((STDEV(IF($F$3:$F$1002=$F141, Z$3:Z$1002))), $D$2)&amp;")")),"")))))</f>
        <v/>
      </c>
      <c r="AV141" s="5" t="str">
        <f t="array" ref="AV141">IF(AA$2="n","",IF(ISERROR(STDEV(IF($F$3:$F$1002=$F141, AA$3:AA$1002))),"",((IF($E141&gt;AV$2,(", "&amp;AA$3&amp;" "&amp;FIXED((MIN(IF($F$3:$F$1002=$F141,AA$3:AA$1002,""))),$B$2)&amp;"–"&amp;FIXED((MAX(IF($F$3:$F$1002=$F141,AA$3:AA$1002,""))),$B$2)&amp;IF($A$2&lt;&gt;"y", "", " ("&amp;ROUND((AVERAGE(IF($F$3:$F$1002=$F141, AA$3:AA$1002))), $B$2)&amp;(IF($C$2="y", "", ")")))&amp;IF($C$2&lt;&gt;"y", "", (IF($A$2&lt;&gt;"y", " (", "±"))&amp;ROUND((STDEV(IF($F$3:$F$1002=$F141, AA$3:AA$1002))), $D$2)&amp;")")),"")))))</f>
        <v/>
      </c>
      <c r="AW141" s="5">
        <f t="shared" si="34"/>
        <v>119</v>
      </c>
      <c r="AX141" s="51" t="str">
        <f t="shared" si="35"/>
        <v/>
      </c>
    </row>
    <row r="142" spans="1:50" s="1" customFormat="1" x14ac:dyDescent="0.2">
      <c r="A142" s="45">
        <f t="shared" si="30"/>
        <v>5</v>
      </c>
      <c r="B142" s="38"/>
      <c r="C142" s="38"/>
      <c r="D142" s="38"/>
      <c r="E142" s="4">
        <f t="shared" si="36"/>
        <v>0</v>
      </c>
      <c r="F142" s="4" t="str">
        <f t="shared" si="31"/>
        <v/>
      </c>
      <c r="G142" s="5">
        <f t="shared" si="32"/>
        <v>0</v>
      </c>
      <c r="H142" s="38"/>
      <c r="I142" s="38"/>
      <c r="J142" s="38"/>
      <c r="K142" s="38"/>
      <c r="L142" s="38"/>
      <c r="M142" s="38"/>
      <c r="N142" s="38"/>
      <c r="O142" s="38"/>
      <c r="P142" s="38"/>
      <c r="Q142" s="38"/>
      <c r="R142" s="38"/>
      <c r="S142" s="38"/>
      <c r="T142" s="38"/>
      <c r="U142" s="38"/>
      <c r="V142" s="38"/>
      <c r="W142" s="38"/>
      <c r="X142" s="38"/>
      <c r="Y142" s="38"/>
      <c r="Z142" s="38"/>
      <c r="AA142" s="38"/>
      <c r="AB142" s="5" t="str">
        <f t="shared" si="33"/>
        <v/>
      </c>
      <c r="AC142" s="5" t="str">
        <f t="array" ref="AC142">IF(H$2="n","",IF(ISERROR(STDEV(IF($F$3:$F$1002=$F142, H$3:H$1002))),"",((IF($E142&gt;AC$2,(H$3&amp;" "&amp;FIXED((MIN(IF($F$3:$F$1002=$F142,H$3:H$1002,""))),$B$2)&amp;"–"&amp;FIXED((MAX(IF($F$3:$F$1002=$F142,H$3:H$1002,""))),$B$2)&amp;IF($A$2&lt;&gt;"y", "", " ("&amp;ROUND((AVERAGE(IF($F$3:$F$1002=$F142, H$3:H$1002))), $B$2)&amp;(IF($C$2="y", "", ")")))&amp;IF($C$2&lt;&gt;"y", "", (IF($A$2&lt;&gt;"y", " (", "±"))&amp;ROUND((STDEV(IF($F$3:$F$1002=$F142, H$3:H$1002))), $D$2)&amp;")")),"")))))</f>
        <v/>
      </c>
      <c r="AD142" s="5" t="str">
        <f t="array" ref="AD142">IF(I$2="n","",IF(ISERROR(STDEV(IF($F$3:$F$1002=$F142, I$3:I$1002))),"",((IF($E142&gt;AD$2,(", "&amp;I$3&amp;" "&amp;FIXED((MIN(IF($F$3:$F$1002=$F142,I$3:I$1002,""))),$B$2)&amp;"–"&amp;FIXED((MAX(IF($F$3:$F$1002=$F142,I$3:I$1002,""))),$B$2)&amp;IF($A$2&lt;&gt;"y", "", " ("&amp;ROUND((AVERAGE(IF($F$3:$F$1002=$F142, I$3:I$1002))), $B$2)&amp;(IF($C$2="y", "", ")")))&amp;IF($C$2&lt;&gt;"y", "", (IF($A$2&lt;&gt;"y", " (", "±"))&amp;ROUND((STDEV(IF($F$3:$F$1002=$F142, I$3:I$1002))), $D$2)&amp;")")),"")))))</f>
        <v/>
      </c>
      <c r="AE142" s="5" t="str">
        <f t="array" ref="AE142">IF(J$2="n","",IF(ISERROR(STDEV(IF($F$3:$F$1002=$F142, J$3:J$1002))),"",((IF($E142&gt;AE$2,(", "&amp;J$3&amp;" "&amp;FIXED((MIN(IF($F$3:$F$1002=$F142,J$3:J$1002,""))),$B$2)&amp;"–"&amp;FIXED((MAX(IF($F$3:$F$1002=$F142,J$3:J$1002,""))),$B$2)&amp;IF($A$2&lt;&gt;"y", "", " ("&amp;ROUND((AVERAGE(IF($F$3:$F$1002=$F142, J$3:J$1002))), $B$2)&amp;(IF($C$2="y", "", ")")))&amp;IF($C$2&lt;&gt;"y", "", (IF($A$2&lt;&gt;"y", " (", "±"))&amp;ROUND((STDEV(IF($F$3:$F$1002=$F142, J$3:J$1002))), $D$2)&amp;")")),"")))))</f>
        <v/>
      </c>
      <c r="AF142" s="5" t="str">
        <f t="array" ref="AF142">IF(K$2="n","",IF(ISERROR(STDEV(IF($F$3:$F$1002=$F142, K$3:K$1002))),"",((IF($E142&gt;AF$2,(", "&amp;K$3&amp;" "&amp;FIXED((MIN(IF($F$3:$F$1002=$F142,K$3:K$1002,""))),$B$2)&amp;"–"&amp;FIXED((MAX(IF($F$3:$F$1002=$F142,K$3:K$1002,""))),$B$2)&amp;IF($A$2&lt;&gt;"y", "", " ("&amp;ROUND((AVERAGE(IF($F$3:$F$1002=$F142, K$3:K$1002))), $B$2)&amp;(IF($C$2="y", "", ")")))&amp;IF($C$2&lt;&gt;"y", "", (IF($A$2&lt;&gt;"y", " (", "±"))&amp;ROUND((STDEV(IF($F$3:$F$1002=$F142, K$3:K$1002))), $D$2)&amp;")")),"")))))</f>
        <v/>
      </c>
      <c r="AG142" s="5" t="str">
        <f t="array" ref="AG142">IF(L$2="n","",IF(ISERROR(STDEV(IF($F$3:$F$1002=$F142, L$3:L$1002))),"",((IF($E142&gt;AG$2,(", "&amp;L$3&amp;" "&amp;FIXED((MIN(IF($F$3:$F$1002=$F142,L$3:L$1002,""))),$B$2)&amp;"–"&amp;FIXED((MAX(IF($F$3:$F$1002=$F142,L$3:L$1002,""))),$B$2)&amp;IF($A$2&lt;&gt;"y", "", " ("&amp;ROUND((AVERAGE(IF($F$3:$F$1002=$F142, L$3:L$1002))), $B$2)&amp;(IF($C$2="y", "", ")")))&amp;IF($C$2&lt;&gt;"y", "", (IF($A$2&lt;&gt;"y", " (", "±"))&amp;ROUND((STDEV(IF($F$3:$F$1002=$F142, L$3:L$1002))), $D$2)&amp;")")),"")))))</f>
        <v/>
      </c>
      <c r="AH142" s="5" t="str">
        <f t="array" ref="AH142">IF(M$2="n","",IF(ISERROR(STDEV(IF($F$3:$F$1002=$F142, M$3:M$1002))),"",((IF($E142&gt;AH$2,(", "&amp;M$3&amp;" "&amp;FIXED((MIN(IF($F$3:$F$1002=$F142,M$3:M$1002,""))),$B$2)&amp;"–"&amp;FIXED((MAX(IF($F$3:$F$1002=$F142,M$3:M$1002,""))),$B$2)&amp;IF($A$2&lt;&gt;"y", "", " ("&amp;ROUND((AVERAGE(IF($F$3:$F$1002=$F142, M$3:M$1002))), $B$2)&amp;(IF($C$2="y", "", ")")))&amp;IF($C$2&lt;&gt;"y", "", (IF($A$2&lt;&gt;"y", " (", "±"))&amp;ROUND((STDEV(IF($F$3:$F$1002=$F142, M$3:M$1002))), $D$2)&amp;")")),"")))))</f>
        <v/>
      </c>
      <c r="AI142" s="5" t="str">
        <f t="array" ref="AI142">IF(N$2="n","",IF(ISERROR(STDEV(IF($F$3:$F$1002=$F142, N$3:N$1002))),"",((IF($E142&gt;AI$2,(", "&amp;N$3&amp;" "&amp;FIXED((MIN(IF($F$3:$F$1002=$F142,N$3:N$1002,""))),$B$2)&amp;"–"&amp;FIXED((MAX(IF($F$3:$F$1002=$F142,N$3:N$1002,""))),$B$2)&amp;IF($A$2&lt;&gt;"y", "", " ("&amp;ROUND((AVERAGE(IF($F$3:$F$1002=$F142, N$3:N$1002))), $B$2)&amp;(IF($C$2="y", "", ")")))&amp;IF($C$2&lt;&gt;"y", "", (IF($A$2&lt;&gt;"y", " (", "±"))&amp;ROUND((STDEV(IF($F$3:$F$1002=$F142, N$3:N$1002))), $D$2)&amp;")")),"")))))</f>
        <v/>
      </c>
      <c r="AJ142" s="5" t="str">
        <f t="array" ref="AJ142">IF(O$2="n","",IF(ISERROR(STDEV(IF($F$3:$F$1002=$F142, O$3:O$1002))),"",((IF($E142&gt;AJ$2,(", "&amp;O$3&amp;" "&amp;FIXED((MIN(IF($F$3:$F$1002=$F142,O$3:O$1002,""))),$B$2)&amp;"–"&amp;FIXED((MAX(IF($F$3:$F$1002=$F142,O$3:O$1002,""))),$B$2)&amp;IF($A$2&lt;&gt;"y", "", " ("&amp;ROUND((AVERAGE(IF($F$3:$F$1002=$F142, O$3:O$1002))), $B$2)&amp;(IF($C$2="y", "", ")")))&amp;IF($C$2&lt;&gt;"y", "", (IF($A$2&lt;&gt;"y", " (", "±"))&amp;ROUND((STDEV(IF($F$3:$F$1002=$F142, O$3:O$1002))), $D$2)&amp;")")),"")))))</f>
        <v/>
      </c>
      <c r="AK142" s="5" t="str">
        <f t="array" ref="AK142">IF(P$2="n","",IF(ISERROR(STDEV(IF($F$3:$F$1002=$F142, P$3:P$1002))),"",((IF($E142&gt;AK$2,(", "&amp;P$3&amp;" "&amp;FIXED((MIN(IF($F$3:$F$1002=$F142,P$3:P$1002,""))),$B$2)&amp;"–"&amp;FIXED((MAX(IF($F$3:$F$1002=$F142,P$3:P$1002,""))),$B$2)&amp;IF($A$2&lt;&gt;"y", "", " ("&amp;ROUND((AVERAGE(IF($F$3:$F$1002=$F142, P$3:P$1002))), $B$2)&amp;(IF($C$2="y", "", ")")))&amp;IF($C$2&lt;&gt;"y", "", (IF($A$2&lt;&gt;"y", " (", "±"))&amp;ROUND((STDEV(IF($F$3:$F$1002=$F142, P$3:P$1002))), $D$2)&amp;")")),"")))))</f>
        <v/>
      </c>
      <c r="AL142" s="5" t="str">
        <f t="array" ref="AL142">IF(Q$2="n","",IF(ISERROR(STDEV(IF($F$3:$F$1002=$F142, Q$3:Q$1002))),"",((IF($E142&gt;AL$2,(", "&amp;Q$3&amp;" "&amp;FIXED((MIN(IF($F$3:$F$1002=$F142,Q$3:Q$1002,""))),$B$2)&amp;"–"&amp;FIXED((MAX(IF($F$3:$F$1002=$F142,Q$3:Q$1002,""))),$B$2)&amp;IF($A$2&lt;&gt;"y", "", " ("&amp;ROUND((AVERAGE(IF($F$3:$F$1002=$F142, Q$3:Q$1002))), $B$2)&amp;(IF($C$2="y", "", ")")))&amp;IF($C$2&lt;&gt;"y", "", (IF($A$2&lt;&gt;"y", " (", "±"))&amp;ROUND((STDEV(IF($F$3:$F$1002=$F142, Q$3:Q$1002))), $D$2)&amp;")")),"")))))</f>
        <v/>
      </c>
      <c r="AM142" s="5" t="str">
        <f t="array" ref="AM142">IF(R$2="n","",IF(ISERROR(STDEV(IF($F$3:$F$1002=$F142, R$3:R$1002))),"",((IF($E142&gt;AM$2,(", "&amp;R$3&amp;" "&amp;FIXED((MIN(IF($F$3:$F$1002=$F142,R$3:R$1002,""))),$B$2)&amp;"–"&amp;FIXED((MAX(IF($F$3:$F$1002=$F142,R$3:R$1002,""))),$B$2)&amp;IF($A$2&lt;&gt;"y", "", " ("&amp;ROUND((AVERAGE(IF($F$3:$F$1002=$F142, R$3:R$1002))), $B$2)&amp;(IF($C$2="y", "", ")")))&amp;IF($C$2&lt;&gt;"y", "", (IF($A$2&lt;&gt;"y", " (", "±"))&amp;ROUND((STDEV(IF($F$3:$F$1002=$F142, R$3:R$1002))), $D$2)&amp;")")),"")))))</f>
        <v/>
      </c>
      <c r="AN142" s="5" t="str">
        <f t="array" ref="AN142">IF(S$2="n","",IF(ISERROR(STDEV(IF($F$3:$F$1002=$F142, S$3:S$1002))),"",((IF($E142&gt;AN$2,(", "&amp;S$3&amp;" "&amp;FIXED((MIN(IF($F$3:$F$1002=$F142,S$3:S$1002,""))),$B$2)&amp;"–"&amp;FIXED((MAX(IF($F$3:$F$1002=$F142,S$3:S$1002,""))),$B$2)&amp;IF($A$2&lt;&gt;"y", "", " ("&amp;ROUND((AVERAGE(IF($F$3:$F$1002=$F142, S$3:S$1002))), $B$2)&amp;(IF($C$2="y", "", ")")))&amp;IF($C$2&lt;&gt;"y", "", (IF($A$2&lt;&gt;"y", " (", "±"))&amp;ROUND((STDEV(IF($F$3:$F$1002=$F142, S$3:S$1002))), $D$2)&amp;")")),"")))))</f>
        <v/>
      </c>
      <c r="AO142" s="5" t="str">
        <f t="array" ref="AO142">IF(T$2="n","",IF(ISERROR(STDEV(IF($F$3:$F$1002=$F142, T$3:T$1002))),"",((IF($E142&gt;AO$2,(", "&amp;T$3&amp;" "&amp;FIXED((MIN(IF($F$3:$F$1002=$F142,T$3:T$1002,""))),$B$2)&amp;"–"&amp;FIXED((MAX(IF($F$3:$F$1002=$F142,T$3:T$1002,""))),$B$2)&amp;IF($A$2&lt;&gt;"y", "", " ("&amp;ROUND((AVERAGE(IF($F$3:$F$1002=$F142, T$3:T$1002))), $B$2)&amp;(IF($C$2="y", "", ")")))&amp;IF($C$2&lt;&gt;"y", "", (IF($A$2&lt;&gt;"y", " (", "±"))&amp;ROUND((STDEV(IF($F$3:$F$1002=$F142, T$3:T$1002))), $D$2)&amp;")")),"")))))</f>
        <v/>
      </c>
      <c r="AP142" s="5" t="str">
        <f t="array" ref="AP142">IF(U$2="n","",IF(ISERROR(STDEV(IF($F$3:$F$1002=$F142, U$3:U$1002))),"",((IF($E142&gt;AP$2,(", "&amp;U$3&amp;" "&amp;FIXED((MIN(IF($F$3:$F$1002=$F142,U$3:U$1002,""))),$B$2)&amp;"–"&amp;FIXED((MAX(IF($F$3:$F$1002=$F142,U$3:U$1002,""))),$B$2)&amp;IF($A$2&lt;&gt;"y", "", " ("&amp;ROUND((AVERAGE(IF($F$3:$F$1002=$F142, U$3:U$1002))), $B$2)&amp;(IF($C$2="y", "", ")")))&amp;IF($C$2&lt;&gt;"y", "", (IF($A$2&lt;&gt;"y", " (", "±"))&amp;ROUND((STDEV(IF($F$3:$F$1002=$F142, U$3:U$1002))), $D$2)&amp;")")),"")))))</f>
        <v/>
      </c>
      <c r="AQ142" s="5" t="str">
        <f t="array" ref="AQ142">IF(V$2="n","",IF(ISERROR(STDEV(IF($F$3:$F$1002=$F142, V$3:V$1002))),"",((IF($E142&gt;AQ$2,(", "&amp;V$3&amp;" "&amp;FIXED((MIN(IF($F$3:$F$1002=$F142,V$3:V$1002,""))),$B$2)&amp;"–"&amp;FIXED((MAX(IF($F$3:$F$1002=$F142,V$3:V$1002,""))),$B$2)&amp;IF($A$2&lt;&gt;"y", "", " ("&amp;ROUND((AVERAGE(IF($F$3:$F$1002=$F142, V$3:V$1002))), $B$2)&amp;(IF($C$2="y", "", ")")))&amp;IF($C$2&lt;&gt;"y", "", (IF($A$2&lt;&gt;"y", " (", "±"))&amp;ROUND((STDEV(IF($F$3:$F$1002=$F142, V$3:V$1002))), $D$2)&amp;")")),"")))))</f>
        <v/>
      </c>
      <c r="AR142" s="5" t="str">
        <f t="array" ref="AR142">IF(W$2="n","",IF(ISERROR(STDEV(IF($F$3:$F$1002=$F142, W$3:W$1002))),"",((IF($E142&gt;AR$2,(", "&amp;W$3&amp;" "&amp;FIXED((MIN(IF($F$3:$F$1002=$F142,W$3:W$1002,""))),$B$2)&amp;"–"&amp;FIXED((MAX(IF($F$3:$F$1002=$F142,W$3:W$1002,""))),$B$2)&amp;IF($A$2&lt;&gt;"y", "", " ("&amp;ROUND((AVERAGE(IF($F$3:$F$1002=$F142, W$3:W$1002))), $B$2)&amp;(IF($C$2="y", "", ")")))&amp;IF($C$2&lt;&gt;"y", "", (IF($A$2&lt;&gt;"y", " (", "±"))&amp;ROUND((STDEV(IF($F$3:$F$1002=$F142, W$3:W$1002))), $D$2)&amp;")")),"")))))</f>
        <v/>
      </c>
      <c r="AS142" s="5" t="str">
        <f t="array" ref="AS142">IF(X$2="n","",IF(ISERROR(STDEV(IF($F$3:$F$1002=$F142, X$3:X$1002))),"",((IF($E142&gt;AS$2,(", "&amp;X$3&amp;" "&amp;FIXED((MIN(IF($F$3:$F$1002=$F142,X$3:X$1002,""))),$B$2)&amp;"–"&amp;FIXED((MAX(IF($F$3:$F$1002=$F142,X$3:X$1002,""))),$B$2)&amp;IF($A$2&lt;&gt;"y", "", " ("&amp;ROUND((AVERAGE(IF($F$3:$F$1002=$F142, X$3:X$1002))), $B$2)&amp;(IF($C$2="y", "", ")")))&amp;IF($C$2&lt;&gt;"y", "", (IF($A$2&lt;&gt;"y", " (", "±"))&amp;ROUND((STDEV(IF($F$3:$F$1002=$F142, X$3:X$1002))), $D$2)&amp;")")),"")))))</f>
        <v/>
      </c>
      <c r="AT142" s="5" t="str">
        <f t="array" ref="AT142">IF(Y$2="n","",IF(ISERROR(STDEV(IF($F$3:$F$1002=$F142, Y$3:Y$1002))),"",((IF($E142&gt;AT$2,(", "&amp;Y$3&amp;" "&amp;FIXED((MIN(IF($F$3:$F$1002=$F142,Y$3:Y$1002,""))),$B$2)&amp;"–"&amp;FIXED((MAX(IF($F$3:$F$1002=$F142,Y$3:Y$1002,""))),$B$2)&amp;IF($A$2&lt;&gt;"y", "", " ("&amp;ROUND((AVERAGE(IF($F$3:$F$1002=$F142, Y$3:Y$1002))), $B$2)&amp;(IF($C$2="y", "", ")")))&amp;IF($C$2&lt;&gt;"y", "", (IF($A$2&lt;&gt;"y", " (", "±"))&amp;ROUND((STDEV(IF($F$3:$F$1002=$F142, Y$3:Y$1002))), $D$2)&amp;")")),"")))))</f>
        <v/>
      </c>
      <c r="AU142" s="5" t="str">
        <f t="array" ref="AU142">IF(Z$2="n","",IF(ISERROR(STDEV(IF($F$3:$F$1002=$F142, Z$3:Z$1002))),"",((IF($E142&gt;AU$2,(", "&amp;Z$3&amp;" "&amp;FIXED((MIN(IF($F$3:$F$1002=$F142,Z$3:Z$1002,""))),$B$2)&amp;"–"&amp;FIXED((MAX(IF($F$3:$F$1002=$F142,Z$3:Z$1002,""))),$B$2)&amp;IF($A$2&lt;&gt;"y", "", " ("&amp;ROUND((AVERAGE(IF($F$3:$F$1002=$F142, Z$3:Z$1002))), $B$2)&amp;(IF($C$2="y", "", ")")))&amp;IF($C$2&lt;&gt;"y", "", (IF($A$2&lt;&gt;"y", " (", "±"))&amp;ROUND((STDEV(IF($F$3:$F$1002=$F142, Z$3:Z$1002))), $D$2)&amp;")")),"")))))</f>
        <v/>
      </c>
      <c r="AV142" s="5" t="str">
        <f t="array" ref="AV142">IF(AA$2="n","",IF(ISERROR(STDEV(IF($F$3:$F$1002=$F142, AA$3:AA$1002))),"",((IF($E142&gt;AV$2,(", "&amp;AA$3&amp;" "&amp;FIXED((MIN(IF($F$3:$F$1002=$F142,AA$3:AA$1002,""))),$B$2)&amp;"–"&amp;FIXED((MAX(IF($F$3:$F$1002=$F142,AA$3:AA$1002,""))),$B$2)&amp;IF($A$2&lt;&gt;"y", "", " ("&amp;ROUND((AVERAGE(IF($F$3:$F$1002=$F142, AA$3:AA$1002))), $B$2)&amp;(IF($C$2="y", "", ")")))&amp;IF($C$2&lt;&gt;"y", "", (IF($A$2&lt;&gt;"y", " (", "±"))&amp;ROUND((STDEV(IF($F$3:$F$1002=$F142, AA$3:AA$1002))), $D$2)&amp;")")),"")))))</f>
        <v/>
      </c>
      <c r="AW142" s="5">
        <f t="shared" si="34"/>
        <v>120</v>
      </c>
      <c r="AX142" s="51" t="str">
        <f t="shared" si="35"/>
        <v/>
      </c>
    </row>
    <row r="143" spans="1:50" s="1" customFormat="1" x14ac:dyDescent="0.2">
      <c r="A143" s="45">
        <f t="shared" si="30"/>
        <v>5</v>
      </c>
      <c r="B143" s="38"/>
      <c r="C143" s="38"/>
      <c r="D143" s="38"/>
      <c r="E143" s="4">
        <f t="shared" si="36"/>
        <v>0</v>
      </c>
      <c r="F143" s="4" t="str">
        <f t="shared" si="31"/>
        <v/>
      </c>
      <c r="G143" s="5">
        <f t="shared" si="32"/>
        <v>0</v>
      </c>
      <c r="H143" s="38"/>
      <c r="I143" s="38"/>
      <c r="J143" s="38"/>
      <c r="K143" s="38"/>
      <c r="L143" s="38"/>
      <c r="M143" s="38"/>
      <c r="N143" s="38"/>
      <c r="O143" s="38"/>
      <c r="P143" s="38"/>
      <c r="Q143" s="38"/>
      <c r="R143" s="38"/>
      <c r="S143" s="38"/>
      <c r="T143" s="38"/>
      <c r="U143" s="38"/>
      <c r="V143" s="38"/>
      <c r="W143" s="38"/>
      <c r="X143" s="38"/>
      <c r="Y143" s="38"/>
      <c r="Z143" s="38"/>
      <c r="AA143" s="38"/>
      <c r="AB143" s="5" t="str">
        <f t="shared" si="33"/>
        <v/>
      </c>
      <c r="AC143" s="5" t="str">
        <f t="array" ref="AC143">IF(H$2="n","",IF(ISERROR(STDEV(IF($F$3:$F$1002=$F143, H$3:H$1002))),"",((IF($E143&gt;AC$2,(H$3&amp;" "&amp;FIXED((MIN(IF($F$3:$F$1002=$F143,H$3:H$1002,""))),$B$2)&amp;"–"&amp;FIXED((MAX(IF($F$3:$F$1002=$F143,H$3:H$1002,""))),$B$2)&amp;IF($A$2&lt;&gt;"y", "", " ("&amp;ROUND((AVERAGE(IF($F$3:$F$1002=$F143, H$3:H$1002))), $B$2)&amp;(IF($C$2="y", "", ")")))&amp;IF($C$2&lt;&gt;"y", "", (IF($A$2&lt;&gt;"y", " (", "±"))&amp;ROUND((STDEV(IF($F$3:$F$1002=$F143, H$3:H$1002))), $D$2)&amp;")")),"")))))</f>
        <v/>
      </c>
      <c r="AD143" s="5" t="str">
        <f t="array" ref="AD143">IF(I$2="n","",IF(ISERROR(STDEV(IF($F$3:$F$1002=$F143, I$3:I$1002))),"",((IF($E143&gt;AD$2,(", "&amp;I$3&amp;" "&amp;FIXED((MIN(IF($F$3:$F$1002=$F143,I$3:I$1002,""))),$B$2)&amp;"–"&amp;FIXED((MAX(IF($F$3:$F$1002=$F143,I$3:I$1002,""))),$B$2)&amp;IF($A$2&lt;&gt;"y", "", " ("&amp;ROUND((AVERAGE(IF($F$3:$F$1002=$F143, I$3:I$1002))), $B$2)&amp;(IF($C$2="y", "", ")")))&amp;IF($C$2&lt;&gt;"y", "", (IF($A$2&lt;&gt;"y", " (", "±"))&amp;ROUND((STDEV(IF($F$3:$F$1002=$F143, I$3:I$1002))), $D$2)&amp;")")),"")))))</f>
        <v/>
      </c>
      <c r="AE143" s="5" t="str">
        <f t="array" ref="AE143">IF(J$2="n","",IF(ISERROR(STDEV(IF($F$3:$F$1002=$F143, J$3:J$1002))),"",((IF($E143&gt;AE$2,(", "&amp;J$3&amp;" "&amp;FIXED((MIN(IF($F$3:$F$1002=$F143,J$3:J$1002,""))),$B$2)&amp;"–"&amp;FIXED((MAX(IF($F$3:$F$1002=$F143,J$3:J$1002,""))),$B$2)&amp;IF($A$2&lt;&gt;"y", "", " ("&amp;ROUND((AVERAGE(IF($F$3:$F$1002=$F143, J$3:J$1002))), $B$2)&amp;(IF($C$2="y", "", ")")))&amp;IF($C$2&lt;&gt;"y", "", (IF($A$2&lt;&gt;"y", " (", "±"))&amp;ROUND((STDEV(IF($F$3:$F$1002=$F143, J$3:J$1002))), $D$2)&amp;")")),"")))))</f>
        <v/>
      </c>
      <c r="AF143" s="5" t="str">
        <f t="array" ref="AF143">IF(K$2="n","",IF(ISERROR(STDEV(IF($F$3:$F$1002=$F143, K$3:K$1002))),"",((IF($E143&gt;AF$2,(", "&amp;K$3&amp;" "&amp;FIXED((MIN(IF($F$3:$F$1002=$F143,K$3:K$1002,""))),$B$2)&amp;"–"&amp;FIXED((MAX(IF($F$3:$F$1002=$F143,K$3:K$1002,""))),$B$2)&amp;IF($A$2&lt;&gt;"y", "", " ("&amp;ROUND((AVERAGE(IF($F$3:$F$1002=$F143, K$3:K$1002))), $B$2)&amp;(IF($C$2="y", "", ")")))&amp;IF($C$2&lt;&gt;"y", "", (IF($A$2&lt;&gt;"y", " (", "±"))&amp;ROUND((STDEV(IF($F$3:$F$1002=$F143, K$3:K$1002))), $D$2)&amp;")")),"")))))</f>
        <v/>
      </c>
      <c r="AG143" s="5" t="str">
        <f t="array" ref="AG143">IF(L$2="n","",IF(ISERROR(STDEV(IF($F$3:$F$1002=$F143, L$3:L$1002))),"",((IF($E143&gt;AG$2,(", "&amp;L$3&amp;" "&amp;FIXED((MIN(IF($F$3:$F$1002=$F143,L$3:L$1002,""))),$B$2)&amp;"–"&amp;FIXED((MAX(IF($F$3:$F$1002=$F143,L$3:L$1002,""))),$B$2)&amp;IF($A$2&lt;&gt;"y", "", " ("&amp;ROUND((AVERAGE(IF($F$3:$F$1002=$F143, L$3:L$1002))), $B$2)&amp;(IF($C$2="y", "", ")")))&amp;IF($C$2&lt;&gt;"y", "", (IF($A$2&lt;&gt;"y", " (", "±"))&amp;ROUND((STDEV(IF($F$3:$F$1002=$F143, L$3:L$1002))), $D$2)&amp;")")),"")))))</f>
        <v/>
      </c>
      <c r="AH143" s="5" t="str">
        <f t="array" ref="AH143">IF(M$2="n","",IF(ISERROR(STDEV(IF($F$3:$F$1002=$F143, M$3:M$1002))),"",((IF($E143&gt;AH$2,(", "&amp;M$3&amp;" "&amp;FIXED((MIN(IF($F$3:$F$1002=$F143,M$3:M$1002,""))),$B$2)&amp;"–"&amp;FIXED((MAX(IF($F$3:$F$1002=$F143,M$3:M$1002,""))),$B$2)&amp;IF($A$2&lt;&gt;"y", "", " ("&amp;ROUND((AVERAGE(IF($F$3:$F$1002=$F143, M$3:M$1002))), $B$2)&amp;(IF($C$2="y", "", ")")))&amp;IF($C$2&lt;&gt;"y", "", (IF($A$2&lt;&gt;"y", " (", "±"))&amp;ROUND((STDEV(IF($F$3:$F$1002=$F143, M$3:M$1002))), $D$2)&amp;")")),"")))))</f>
        <v/>
      </c>
      <c r="AI143" s="5" t="str">
        <f t="array" ref="AI143">IF(N$2="n","",IF(ISERROR(STDEV(IF($F$3:$F$1002=$F143, N$3:N$1002))),"",((IF($E143&gt;AI$2,(", "&amp;N$3&amp;" "&amp;FIXED((MIN(IF($F$3:$F$1002=$F143,N$3:N$1002,""))),$B$2)&amp;"–"&amp;FIXED((MAX(IF($F$3:$F$1002=$F143,N$3:N$1002,""))),$B$2)&amp;IF($A$2&lt;&gt;"y", "", " ("&amp;ROUND((AVERAGE(IF($F$3:$F$1002=$F143, N$3:N$1002))), $B$2)&amp;(IF($C$2="y", "", ")")))&amp;IF($C$2&lt;&gt;"y", "", (IF($A$2&lt;&gt;"y", " (", "±"))&amp;ROUND((STDEV(IF($F$3:$F$1002=$F143, N$3:N$1002))), $D$2)&amp;")")),"")))))</f>
        <v/>
      </c>
      <c r="AJ143" s="5" t="str">
        <f t="array" ref="AJ143">IF(O$2="n","",IF(ISERROR(STDEV(IF($F$3:$F$1002=$F143, O$3:O$1002))),"",((IF($E143&gt;AJ$2,(", "&amp;O$3&amp;" "&amp;FIXED((MIN(IF($F$3:$F$1002=$F143,O$3:O$1002,""))),$B$2)&amp;"–"&amp;FIXED((MAX(IF($F$3:$F$1002=$F143,O$3:O$1002,""))),$B$2)&amp;IF($A$2&lt;&gt;"y", "", " ("&amp;ROUND((AVERAGE(IF($F$3:$F$1002=$F143, O$3:O$1002))), $B$2)&amp;(IF($C$2="y", "", ")")))&amp;IF($C$2&lt;&gt;"y", "", (IF($A$2&lt;&gt;"y", " (", "±"))&amp;ROUND((STDEV(IF($F$3:$F$1002=$F143, O$3:O$1002))), $D$2)&amp;")")),"")))))</f>
        <v/>
      </c>
      <c r="AK143" s="5" t="str">
        <f t="array" ref="AK143">IF(P$2="n","",IF(ISERROR(STDEV(IF($F$3:$F$1002=$F143, P$3:P$1002))),"",((IF($E143&gt;AK$2,(", "&amp;P$3&amp;" "&amp;FIXED((MIN(IF($F$3:$F$1002=$F143,P$3:P$1002,""))),$B$2)&amp;"–"&amp;FIXED((MAX(IF($F$3:$F$1002=$F143,P$3:P$1002,""))),$B$2)&amp;IF($A$2&lt;&gt;"y", "", " ("&amp;ROUND((AVERAGE(IF($F$3:$F$1002=$F143, P$3:P$1002))), $B$2)&amp;(IF($C$2="y", "", ")")))&amp;IF($C$2&lt;&gt;"y", "", (IF($A$2&lt;&gt;"y", " (", "±"))&amp;ROUND((STDEV(IF($F$3:$F$1002=$F143, P$3:P$1002))), $D$2)&amp;")")),"")))))</f>
        <v/>
      </c>
      <c r="AL143" s="5" t="str">
        <f t="array" ref="AL143">IF(Q$2="n","",IF(ISERROR(STDEV(IF($F$3:$F$1002=$F143, Q$3:Q$1002))),"",((IF($E143&gt;AL$2,(", "&amp;Q$3&amp;" "&amp;FIXED((MIN(IF($F$3:$F$1002=$F143,Q$3:Q$1002,""))),$B$2)&amp;"–"&amp;FIXED((MAX(IF($F$3:$F$1002=$F143,Q$3:Q$1002,""))),$B$2)&amp;IF($A$2&lt;&gt;"y", "", " ("&amp;ROUND((AVERAGE(IF($F$3:$F$1002=$F143, Q$3:Q$1002))), $B$2)&amp;(IF($C$2="y", "", ")")))&amp;IF($C$2&lt;&gt;"y", "", (IF($A$2&lt;&gt;"y", " (", "±"))&amp;ROUND((STDEV(IF($F$3:$F$1002=$F143, Q$3:Q$1002))), $D$2)&amp;")")),"")))))</f>
        <v/>
      </c>
      <c r="AM143" s="5" t="str">
        <f t="array" ref="AM143">IF(R$2="n","",IF(ISERROR(STDEV(IF($F$3:$F$1002=$F143, R$3:R$1002))),"",((IF($E143&gt;AM$2,(", "&amp;R$3&amp;" "&amp;FIXED((MIN(IF($F$3:$F$1002=$F143,R$3:R$1002,""))),$B$2)&amp;"–"&amp;FIXED((MAX(IF($F$3:$F$1002=$F143,R$3:R$1002,""))),$B$2)&amp;IF($A$2&lt;&gt;"y", "", " ("&amp;ROUND((AVERAGE(IF($F$3:$F$1002=$F143, R$3:R$1002))), $B$2)&amp;(IF($C$2="y", "", ")")))&amp;IF($C$2&lt;&gt;"y", "", (IF($A$2&lt;&gt;"y", " (", "±"))&amp;ROUND((STDEV(IF($F$3:$F$1002=$F143, R$3:R$1002))), $D$2)&amp;")")),"")))))</f>
        <v/>
      </c>
      <c r="AN143" s="5" t="str">
        <f t="array" ref="AN143">IF(S$2="n","",IF(ISERROR(STDEV(IF($F$3:$F$1002=$F143, S$3:S$1002))),"",((IF($E143&gt;AN$2,(", "&amp;S$3&amp;" "&amp;FIXED((MIN(IF($F$3:$F$1002=$F143,S$3:S$1002,""))),$B$2)&amp;"–"&amp;FIXED((MAX(IF($F$3:$F$1002=$F143,S$3:S$1002,""))),$B$2)&amp;IF($A$2&lt;&gt;"y", "", " ("&amp;ROUND((AVERAGE(IF($F$3:$F$1002=$F143, S$3:S$1002))), $B$2)&amp;(IF($C$2="y", "", ")")))&amp;IF($C$2&lt;&gt;"y", "", (IF($A$2&lt;&gt;"y", " (", "±"))&amp;ROUND((STDEV(IF($F$3:$F$1002=$F143, S$3:S$1002))), $D$2)&amp;")")),"")))))</f>
        <v/>
      </c>
      <c r="AO143" s="5" t="str">
        <f t="array" ref="AO143">IF(T$2="n","",IF(ISERROR(STDEV(IF($F$3:$F$1002=$F143, T$3:T$1002))),"",((IF($E143&gt;AO$2,(", "&amp;T$3&amp;" "&amp;FIXED((MIN(IF($F$3:$F$1002=$F143,T$3:T$1002,""))),$B$2)&amp;"–"&amp;FIXED((MAX(IF($F$3:$F$1002=$F143,T$3:T$1002,""))),$B$2)&amp;IF($A$2&lt;&gt;"y", "", " ("&amp;ROUND((AVERAGE(IF($F$3:$F$1002=$F143, T$3:T$1002))), $B$2)&amp;(IF($C$2="y", "", ")")))&amp;IF($C$2&lt;&gt;"y", "", (IF($A$2&lt;&gt;"y", " (", "±"))&amp;ROUND((STDEV(IF($F$3:$F$1002=$F143, T$3:T$1002))), $D$2)&amp;")")),"")))))</f>
        <v/>
      </c>
      <c r="AP143" s="5" t="str">
        <f t="array" ref="AP143">IF(U$2="n","",IF(ISERROR(STDEV(IF($F$3:$F$1002=$F143, U$3:U$1002))),"",((IF($E143&gt;AP$2,(", "&amp;U$3&amp;" "&amp;FIXED((MIN(IF($F$3:$F$1002=$F143,U$3:U$1002,""))),$B$2)&amp;"–"&amp;FIXED((MAX(IF($F$3:$F$1002=$F143,U$3:U$1002,""))),$B$2)&amp;IF($A$2&lt;&gt;"y", "", " ("&amp;ROUND((AVERAGE(IF($F$3:$F$1002=$F143, U$3:U$1002))), $B$2)&amp;(IF($C$2="y", "", ")")))&amp;IF($C$2&lt;&gt;"y", "", (IF($A$2&lt;&gt;"y", " (", "±"))&amp;ROUND((STDEV(IF($F$3:$F$1002=$F143, U$3:U$1002))), $D$2)&amp;")")),"")))))</f>
        <v/>
      </c>
      <c r="AQ143" s="5" t="str">
        <f t="array" ref="AQ143">IF(V$2="n","",IF(ISERROR(STDEV(IF($F$3:$F$1002=$F143, V$3:V$1002))),"",((IF($E143&gt;AQ$2,(", "&amp;V$3&amp;" "&amp;FIXED((MIN(IF($F$3:$F$1002=$F143,V$3:V$1002,""))),$B$2)&amp;"–"&amp;FIXED((MAX(IF($F$3:$F$1002=$F143,V$3:V$1002,""))),$B$2)&amp;IF($A$2&lt;&gt;"y", "", " ("&amp;ROUND((AVERAGE(IF($F$3:$F$1002=$F143, V$3:V$1002))), $B$2)&amp;(IF($C$2="y", "", ")")))&amp;IF($C$2&lt;&gt;"y", "", (IF($A$2&lt;&gt;"y", " (", "±"))&amp;ROUND((STDEV(IF($F$3:$F$1002=$F143, V$3:V$1002))), $D$2)&amp;")")),"")))))</f>
        <v/>
      </c>
      <c r="AR143" s="5" t="str">
        <f t="array" ref="AR143">IF(W$2="n","",IF(ISERROR(STDEV(IF($F$3:$F$1002=$F143, W$3:W$1002))),"",((IF($E143&gt;AR$2,(", "&amp;W$3&amp;" "&amp;FIXED((MIN(IF($F$3:$F$1002=$F143,W$3:W$1002,""))),$B$2)&amp;"–"&amp;FIXED((MAX(IF($F$3:$F$1002=$F143,W$3:W$1002,""))),$B$2)&amp;IF($A$2&lt;&gt;"y", "", " ("&amp;ROUND((AVERAGE(IF($F$3:$F$1002=$F143, W$3:W$1002))), $B$2)&amp;(IF($C$2="y", "", ")")))&amp;IF($C$2&lt;&gt;"y", "", (IF($A$2&lt;&gt;"y", " (", "±"))&amp;ROUND((STDEV(IF($F$3:$F$1002=$F143, W$3:W$1002))), $D$2)&amp;")")),"")))))</f>
        <v/>
      </c>
      <c r="AS143" s="5" t="str">
        <f t="array" ref="AS143">IF(X$2="n","",IF(ISERROR(STDEV(IF($F$3:$F$1002=$F143, X$3:X$1002))),"",((IF($E143&gt;AS$2,(", "&amp;X$3&amp;" "&amp;FIXED((MIN(IF($F$3:$F$1002=$F143,X$3:X$1002,""))),$B$2)&amp;"–"&amp;FIXED((MAX(IF($F$3:$F$1002=$F143,X$3:X$1002,""))),$B$2)&amp;IF($A$2&lt;&gt;"y", "", " ("&amp;ROUND((AVERAGE(IF($F$3:$F$1002=$F143, X$3:X$1002))), $B$2)&amp;(IF($C$2="y", "", ")")))&amp;IF($C$2&lt;&gt;"y", "", (IF($A$2&lt;&gt;"y", " (", "±"))&amp;ROUND((STDEV(IF($F$3:$F$1002=$F143, X$3:X$1002))), $D$2)&amp;")")),"")))))</f>
        <v/>
      </c>
      <c r="AT143" s="5" t="str">
        <f t="array" ref="AT143">IF(Y$2="n","",IF(ISERROR(STDEV(IF($F$3:$F$1002=$F143, Y$3:Y$1002))),"",((IF($E143&gt;AT$2,(", "&amp;Y$3&amp;" "&amp;FIXED((MIN(IF($F$3:$F$1002=$F143,Y$3:Y$1002,""))),$B$2)&amp;"–"&amp;FIXED((MAX(IF($F$3:$F$1002=$F143,Y$3:Y$1002,""))),$B$2)&amp;IF($A$2&lt;&gt;"y", "", " ("&amp;ROUND((AVERAGE(IF($F$3:$F$1002=$F143, Y$3:Y$1002))), $B$2)&amp;(IF($C$2="y", "", ")")))&amp;IF($C$2&lt;&gt;"y", "", (IF($A$2&lt;&gt;"y", " (", "±"))&amp;ROUND((STDEV(IF($F$3:$F$1002=$F143, Y$3:Y$1002))), $D$2)&amp;")")),"")))))</f>
        <v/>
      </c>
      <c r="AU143" s="5" t="str">
        <f t="array" ref="AU143">IF(Z$2="n","",IF(ISERROR(STDEV(IF($F$3:$F$1002=$F143, Z$3:Z$1002))),"",((IF($E143&gt;AU$2,(", "&amp;Z$3&amp;" "&amp;FIXED((MIN(IF($F$3:$F$1002=$F143,Z$3:Z$1002,""))),$B$2)&amp;"–"&amp;FIXED((MAX(IF($F$3:$F$1002=$F143,Z$3:Z$1002,""))),$B$2)&amp;IF($A$2&lt;&gt;"y", "", " ("&amp;ROUND((AVERAGE(IF($F$3:$F$1002=$F143, Z$3:Z$1002))), $B$2)&amp;(IF($C$2="y", "", ")")))&amp;IF($C$2&lt;&gt;"y", "", (IF($A$2&lt;&gt;"y", " (", "±"))&amp;ROUND((STDEV(IF($F$3:$F$1002=$F143, Z$3:Z$1002))), $D$2)&amp;")")),"")))))</f>
        <v/>
      </c>
      <c r="AV143" s="5" t="str">
        <f t="array" ref="AV143">IF(AA$2="n","",IF(ISERROR(STDEV(IF($F$3:$F$1002=$F143, AA$3:AA$1002))),"",((IF($E143&gt;AV$2,(", "&amp;AA$3&amp;" "&amp;FIXED((MIN(IF($F$3:$F$1002=$F143,AA$3:AA$1002,""))),$B$2)&amp;"–"&amp;FIXED((MAX(IF($F$3:$F$1002=$F143,AA$3:AA$1002,""))),$B$2)&amp;IF($A$2&lt;&gt;"y", "", " ("&amp;ROUND((AVERAGE(IF($F$3:$F$1002=$F143, AA$3:AA$1002))), $B$2)&amp;(IF($C$2="y", "", ")")))&amp;IF($C$2&lt;&gt;"y", "", (IF($A$2&lt;&gt;"y", " (", "±"))&amp;ROUND((STDEV(IF($F$3:$F$1002=$F143, AA$3:AA$1002))), $D$2)&amp;")")),"")))))</f>
        <v/>
      </c>
      <c r="AW143" s="5">
        <f t="shared" si="34"/>
        <v>121</v>
      </c>
      <c r="AX143" s="51" t="str">
        <f t="shared" si="35"/>
        <v/>
      </c>
    </row>
    <row r="144" spans="1:50" s="1" customFormat="1" x14ac:dyDescent="0.2">
      <c r="A144" s="45">
        <f t="shared" si="30"/>
        <v>5</v>
      </c>
      <c r="B144" s="38"/>
      <c r="C144" s="38"/>
      <c r="D144" s="38"/>
      <c r="E144" s="4">
        <f t="shared" si="36"/>
        <v>0</v>
      </c>
      <c r="F144" s="4" t="str">
        <f t="shared" si="31"/>
        <v/>
      </c>
      <c r="G144" s="5">
        <f t="shared" si="32"/>
        <v>0</v>
      </c>
      <c r="H144" s="38"/>
      <c r="I144" s="38"/>
      <c r="J144" s="38"/>
      <c r="K144" s="38"/>
      <c r="L144" s="38"/>
      <c r="M144" s="38"/>
      <c r="N144" s="38"/>
      <c r="O144" s="38"/>
      <c r="P144" s="38"/>
      <c r="Q144" s="38"/>
      <c r="R144" s="38"/>
      <c r="S144" s="38"/>
      <c r="T144" s="38"/>
      <c r="U144" s="38"/>
      <c r="V144" s="38"/>
      <c r="W144" s="38"/>
      <c r="X144" s="38"/>
      <c r="Y144" s="38"/>
      <c r="Z144" s="38"/>
      <c r="AA144" s="38"/>
      <c r="AB144" s="5" t="str">
        <f t="shared" si="33"/>
        <v/>
      </c>
      <c r="AC144" s="5" t="str">
        <f t="array" ref="AC144">IF(H$2="n","",IF(ISERROR(STDEV(IF($F$3:$F$1002=$F144, H$3:H$1002))),"",((IF($E144&gt;AC$2,(H$3&amp;" "&amp;FIXED((MIN(IF($F$3:$F$1002=$F144,H$3:H$1002,""))),$B$2)&amp;"–"&amp;FIXED((MAX(IF($F$3:$F$1002=$F144,H$3:H$1002,""))),$B$2)&amp;IF($A$2&lt;&gt;"y", "", " ("&amp;ROUND((AVERAGE(IF($F$3:$F$1002=$F144, H$3:H$1002))), $B$2)&amp;(IF($C$2="y", "", ")")))&amp;IF($C$2&lt;&gt;"y", "", (IF($A$2&lt;&gt;"y", " (", "±"))&amp;ROUND((STDEV(IF($F$3:$F$1002=$F144, H$3:H$1002))), $D$2)&amp;")")),"")))))</f>
        <v/>
      </c>
      <c r="AD144" s="5" t="str">
        <f t="array" ref="AD144">IF(I$2="n","",IF(ISERROR(STDEV(IF($F$3:$F$1002=$F144, I$3:I$1002))),"",((IF($E144&gt;AD$2,(", "&amp;I$3&amp;" "&amp;FIXED((MIN(IF($F$3:$F$1002=$F144,I$3:I$1002,""))),$B$2)&amp;"–"&amp;FIXED((MAX(IF($F$3:$F$1002=$F144,I$3:I$1002,""))),$B$2)&amp;IF($A$2&lt;&gt;"y", "", " ("&amp;ROUND((AVERAGE(IF($F$3:$F$1002=$F144, I$3:I$1002))), $B$2)&amp;(IF($C$2="y", "", ")")))&amp;IF($C$2&lt;&gt;"y", "", (IF($A$2&lt;&gt;"y", " (", "±"))&amp;ROUND((STDEV(IF($F$3:$F$1002=$F144, I$3:I$1002))), $D$2)&amp;")")),"")))))</f>
        <v/>
      </c>
      <c r="AE144" s="5" t="str">
        <f t="array" ref="AE144">IF(J$2="n","",IF(ISERROR(STDEV(IF($F$3:$F$1002=$F144, J$3:J$1002))),"",((IF($E144&gt;AE$2,(", "&amp;J$3&amp;" "&amp;FIXED((MIN(IF($F$3:$F$1002=$F144,J$3:J$1002,""))),$B$2)&amp;"–"&amp;FIXED((MAX(IF($F$3:$F$1002=$F144,J$3:J$1002,""))),$B$2)&amp;IF($A$2&lt;&gt;"y", "", " ("&amp;ROUND((AVERAGE(IF($F$3:$F$1002=$F144, J$3:J$1002))), $B$2)&amp;(IF($C$2="y", "", ")")))&amp;IF($C$2&lt;&gt;"y", "", (IF($A$2&lt;&gt;"y", " (", "±"))&amp;ROUND((STDEV(IF($F$3:$F$1002=$F144, J$3:J$1002))), $D$2)&amp;")")),"")))))</f>
        <v/>
      </c>
      <c r="AF144" s="5" t="str">
        <f t="array" ref="AF144">IF(K$2="n","",IF(ISERROR(STDEV(IF($F$3:$F$1002=$F144, K$3:K$1002))),"",((IF($E144&gt;AF$2,(", "&amp;K$3&amp;" "&amp;FIXED((MIN(IF($F$3:$F$1002=$F144,K$3:K$1002,""))),$B$2)&amp;"–"&amp;FIXED((MAX(IF($F$3:$F$1002=$F144,K$3:K$1002,""))),$B$2)&amp;IF($A$2&lt;&gt;"y", "", " ("&amp;ROUND((AVERAGE(IF($F$3:$F$1002=$F144, K$3:K$1002))), $B$2)&amp;(IF($C$2="y", "", ")")))&amp;IF($C$2&lt;&gt;"y", "", (IF($A$2&lt;&gt;"y", " (", "±"))&amp;ROUND((STDEV(IF($F$3:$F$1002=$F144, K$3:K$1002))), $D$2)&amp;")")),"")))))</f>
        <v/>
      </c>
      <c r="AG144" s="5" t="str">
        <f t="array" ref="AG144">IF(L$2="n","",IF(ISERROR(STDEV(IF($F$3:$F$1002=$F144, L$3:L$1002))),"",((IF($E144&gt;AG$2,(", "&amp;L$3&amp;" "&amp;FIXED((MIN(IF($F$3:$F$1002=$F144,L$3:L$1002,""))),$B$2)&amp;"–"&amp;FIXED((MAX(IF($F$3:$F$1002=$F144,L$3:L$1002,""))),$B$2)&amp;IF($A$2&lt;&gt;"y", "", " ("&amp;ROUND((AVERAGE(IF($F$3:$F$1002=$F144, L$3:L$1002))), $B$2)&amp;(IF($C$2="y", "", ")")))&amp;IF($C$2&lt;&gt;"y", "", (IF($A$2&lt;&gt;"y", " (", "±"))&amp;ROUND((STDEV(IF($F$3:$F$1002=$F144, L$3:L$1002))), $D$2)&amp;")")),"")))))</f>
        <v/>
      </c>
      <c r="AH144" s="5" t="str">
        <f t="array" ref="AH144">IF(M$2="n","",IF(ISERROR(STDEV(IF($F$3:$F$1002=$F144, M$3:M$1002))),"",((IF($E144&gt;AH$2,(", "&amp;M$3&amp;" "&amp;FIXED((MIN(IF($F$3:$F$1002=$F144,M$3:M$1002,""))),$B$2)&amp;"–"&amp;FIXED((MAX(IF($F$3:$F$1002=$F144,M$3:M$1002,""))),$B$2)&amp;IF($A$2&lt;&gt;"y", "", " ("&amp;ROUND((AVERAGE(IF($F$3:$F$1002=$F144, M$3:M$1002))), $B$2)&amp;(IF($C$2="y", "", ")")))&amp;IF($C$2&lt;&gt;"y", "", (IF($A$2&lt;&gt;"y", " (", "±"))&amp;ROUND((STDEV(IF($F$3:$F$1002=$F144, M$3:M$1002))), $D$2)&amp;")")),"")))))</f>
        <v/>
      </c>
      <c r="AI144" s="5" t="str">
        <f t="array" ref="AI144">IF(N$2="n","",IF(ISERROR(STDEV(IF($F$3:$F$1002=$F144, N$3:N$1002))),"",((IF($E144&gt;AI$2,(", "&amp;N$3&amp;" "&amp;FIXED((MIN(IF($F$3:$F$1002=$F144,N$3:N$1002,""))),$B$2)&amp;"–"&amp;FIXED((MAX(IF($F$3:$F$1002=$F144,N$3:N$1002,""))),$B$2)&amp;IF($A$2&lt;&gt;"y", "", " ("&amp;ROUND((AVERAGE(IF($F$3:$F$1002=$F144, N$3:N$1002))), $B$2)&amp;(IF($C$2="y", "", ")")))&amp;IF($C$2&lt;&gt;"y", "", (IF($A$2&lt;&gt;"y", " (", "±"))&amp;ROUND((STDEV(IF($F$3:$F$1002=$F144, N$3:N$1002))), $D$2)&amp;")")),"")))))</f>
        <v/>
      </c>
      <c r="AJ144" s="5" t="str">
        <f t="array" ref="AJ144">IF(O$2="n","",IF(ISERROR(STDEV(IF($F$3:$F$1002=$F144, O$3:O$1002))),"",((IF($E144&gt;AJ$2,(", "&amp;O$3&amp;" "&amp;FIXED((MIN(IF($F$3:$F$1002=$F144,O$3:O$1002,""))),$B$2)&amp;"–"&amp;FIXED((MAX(IF($F$3:$F$1002=$F144,O$3:O$1002,""))),$B$2)&amp;IF($A$2&lt;&gt;"y", "", " ("&amp;ROUND((AVERAGE(IF($F$3:$F$1002=$F144, O$3:O$1002))), $B$2)&amp;(IF($C$2="y", "", ")")))&amp;IF($C$2&lt;&gt;"y", "", (IF($A$2&lt;&gt;"y", " (", "±"))&amp;ROUND((STDEV(IF($F$3:$F$1002=$F144, O$3:O$1002))), $D$2)&amp;")")),"")))))</f>
        <v/>
      </c>
      <c r="AK144" s="5" t="str">
        <f t="array" ref="AK144">IF(P$2="n","",IF(ISERROR(STDEV(IF($F$3:$F$1002=$F144, P$3:P$1002))),"",((IF($E144&gt;AK$2,(", "&amp;P$3&amp;" "&amp;FIXED((MIN(IF($F$3:$F$1002=$F144,P$3:P$1002,""))),$B$2)&amp;"–"&amp;FIXED((MAX(IF($F$3:$F$1002=$F144,P$3:P$1002,""))),$B$2)&amp;IF($A$2&lt;&gt;"y", "", " ("&amp;ROUND((AVERAGE(IF($F$3:$F$1002=$F144, P$3:P$1002))), $B$2)&amp;(IF($C$2="y", "", ")")))&amp;IF($C$2&lt;&gt;"y", "", (IF($A$2&lt;&gt;"y", " (", "±"))&amp;ROUND((STDEV(IF($F$3:$F$1002=$F144, P$3:P$1002))), $D$2)&amp;")")),"")))))</f>
        <v/>
      </c>
      <c r="AL144" s="5" t="str">
        <f t="array" ref="AL144">IF(Q$2="n","",IF(ISERROR(STDEV(IF($F$3:$F$1002=$F144, Q$3:Q$1002))),"",((IF($E144&gt;AL$2,(", "&amp;Q$3&amp;" "&amp;FIXED((MIN(IF($F$3:$F$1002=$F144,Q$3:Q$1002,""))),$B$2)&amp;"–"&amp;FIXED((MAX(IF($F$3:$F$1002=$F144,Q$3:Q$1002,""))),$B$2)&amp;IF($A$2&lt;&gt;"y", "", " ("&amp;ROUND((AVERAGE(IF($F$3:$F$1002=$F144, Q$3:Q$1002))), $B$2)&amp;(IF($C$2="y", "", ")")))&amp;IF($C$2&lt;&gt;"y", "", (IF($A$2&lt;&gt;"y", " (", "±"))&amp;ROUND((STDEV(IF($F$3:$F$1002=$F144, Q$3:Q$1002))), $D$2)&amp;")")),"")))))</f>
        <v/>
      </c>
      <c r="AM144" s="5" t="str">
        <f t="array" ref="AM144">IF(R$2="n","",IF(ISERROR(STDEV(IF($F$3:$F$1002=$F144, R$3:R$1002))),"",((IF($E144&gt;AM$2,(", "&amp;R$3&amp;" "&amp;FIXED((MIN(IF($F$3:$F$1002=$F144,R$3:R$1002,""))),$B$2)&amp;"–"&amp;FIXED((MAX(IF($F$3:$F$1002=$F144,R$3:R$1002,""))),$B$2)&amp;IF($A$2&lt;&gt;"y", "", " ("&amp;ROUND((AVERAGE(IF($F$3:$F$1002=$F144, R$3:R$1002))), $B$2)&amp;(IF($C$2="y", "", ")")))&amp;IF($C$2&lt;&gt;"y", "", (IF($A$2&lt;&gt;"y", " (", "±"))&amp;ROUND((STDEV(IF($F$3:$F$1002=$F144, R$3:R$1002))), $D$2)&amp;")")),"")))))</f>
        <v/>
      </c>
      <c r="AN144" s="5" t="str">
        <f t="array" ref="AN144">IF(S$2="n","",IF(ISERROR(STDEV(IF($F$3:$F$1002=$F144, S$3:S$1002))),"",((IF($E144&gt;AN$2,(", "&amp;S$3&amp;" "&amp;FIXED((MIN(IF($F$3:$F$1002=$F144,S$3:S$1002,""))),$B$2)&amp;"–"&amp;FIXED((MAX(IF($F$3:$F$1002=$F144,S$3:S$1002,""))),$B$2)&amp;IF($A$2&lt;&gt;"y", "", " ("&amp;ROUND((AVERAGE(IF($F$3:$F$1002=$F144, S$3:S$1002))), $B$2)&amp;(IF($C$2="y", "", ")")))&amp;IF($C$2&lt;&gt;"y", "", (IF($A$2&lt;&gt;"y", " (", "±"))&amp;ROUND((STDEV(IF($F$3:$F$1002=$F144, S$3:S$1002))), $D$2)&amp;")")),"")))))</f>
        <v/>
      </c>
      <c r="AO144" s="5" t="str">
        <f t="array" ref="AO144">IF(T$2="n","",IF(ISERROR(STDEV(IF($F$3:$F$1002=$F144, T$3:T$1002))),"",((IF($E144&gt;AO$2,(", "&amp;T$3&amp;" "&amp;FIXED((MIN(IF($F$3:$F$1002=$F144,T$3:T$1002,""))),$B$2)&amp;"–"&amp;FIXED((MAX(IF($F$3:$F$1002=$F144,T$3:T$1002,""))),$B$2)&amp;IF($A$2&lt;&gt;"y", "", " ("&amp;ROUND((AVERAGE(IF($F$3:$F$1002=$F144, T$3:T$1002))), $B$2)&amp;(IF($C$2="y", "", ")")))&amp;IF($C$2&lt;&gt;"y", "", (IF($A$2&lt;&gt;"y", " (", "±"))&amp;ROUND((STDEV(IF($F$3:$F$1002=$F144, T$3:T$1002))), $D$2)&amp;")")),"")))))</f>
        <v/>
      </c>
      <c r="AP144" s="5" t="str">
        <f t="array" ref="AP144">IF(U$2="n","",IF(ISERROR(STDEV(IF($F$3:$F$1002=$F144, U$3:U$1002))),"",((IF($E144&gt;AP$2,(", "&amp;U$3&amp;" "&amp;FIXED((MIN(IF($F$3:$F$1002=$F144,U$3:U$1002,""))),$B$2)&amp;"–"&amp;FIXED((MAX(IF($F$3:$F$1002=$F144,U$3:U$1002,""))),$B$2)&amp;IF($A$2&lt;&gt;"y", "", " ("&amp;ROUND((AVERAGE(IF($F$3:$F$1002=$F144, U$3:U$1002))), $B$2)&amp;(IF($C$2="y", "", ")")))&amp;IF($C$2&lt;&gt;"y", "", (IF($A$2&lt;&gt;"y", " (", "±"))&amp;ROUND((STDEV(IF($F$3:$F$1002=$F144, U$3:U$1002))), $D$2)&amp;")")),"")))))</f>
        <v/>
      </c>
      <c r="AQ144" s="5" t="str">
        <f t="array" ref="AQ144">IF(V$2="n","",IF(ISERROR(STDEV(IF($F$3:$F$1002=$F144, V$3:V$1002))),"",((IF($E144&gt;AQ$2,(", "&amp;V$3&amp;" "&amp;FIXED((MIN(IF($F$3:$F$1002=$F144,V$3:V$1002,""))),$B$2)&amp;"–"&amp;FIXED((MAX(IF($F$3:$F$1002=$F144,V$3:V$1002,""))),$B$2)&amp;IF($A$2&lt;&gt;"y", "", " ("&amp;ROUND((AVERAGE(IF($F$3:$F$1002=$F144, V$3:V$1002))), $B$2)&amp;(IF($C$2="y", "", ")")))&amp;IF($C$2&lt;&gt;"y", "", (IF($A$2&lt;&gt;"y", " (", "±"))&amp;ROUND((STDEV(IF($F$3:$F$1002=$F144, V$3:V$1002))), $D$2)&amp;")")),"")))))</f>
        <v/>
      </c>
      <c r="AR144" s="5" t="str">
        <f t="array" ref="AR144">IF(W$2="n","",IF(ISERROR(STDEV(IF($F$3:$F$1002=$F144, W$3:W$1002))),"",((IF($E144&gt;AR$2,(", "&amp;W$3&amp;" "&amp;FIXED((MIN(IF($F$3:$F$1002=$F144,W$3:W$1002,""))),$B$2)&amp;"–"&amp;FIXED((MAX(IF($F$3:$F$1002=$F144,W$3:W$1002,""))),$B$2)&amp;IF($A$2&lt;&gt;"y", "", " ("&amp;ROUND((AVERAGE(IF($F$3:$F$1002=$F144, W$3:W$1002))), $B$2)&amp;(IF($C$2="y", "", ")")))&amp;IF($C$2&lt;&gt;"y", "", (IF($A$2&lt;&gt;"y", " (", "±"))&amp;ROUND((STDEV(IF($F$3:$F$1002=$F144, W$3:W$1002))), $D$2)&amp;")")),"")))))</f>
        <v/>
      </c>
      <c r="AS144" s="5" t="str">
        <f t="array" ref="AS144">IF(X$2="n","",IF(ISERROR(STDEV(IF($F$3:$F$1002=$F144, X$3:X$1002))),"",((IF($E144&gt;AS$2,(", "&amp;X$3&amp;" "&amp;FIXED((MIN(IF($F$3:$F$1002=$F144,X$3:X$1002,""))),$B$2)&amp;"–"&amp;FIXED((MAX(IF($F$3:$F$1002=$F144,X$3:X$1002,""))),$B$2)&amp;IF($A$2&lt;&gt;"y", "", " ("&amp;ROUND((AVERAGE(IF($F$3:$F$1002=$F144, X$3:X$1002))), $B$2)&amp;(IF($C$2="y", "", ")")))&amp;IF($C$2&lt;&gt;"y", "", (IF($A$2&lt;&gt;"y", " (", "±"))&amp;ROUND((STDEV(IF($F$3:$F$1002=$F144, X$3:X$1002))), $D$2)&amp;")")),"")))))</f>
        <v/>
      </c>
      <c r="AT144" s="5" t="str">
        <f t="array" ref="AT144">IF(Y$2="n","",IF(ISERROR(STDEV(IF($F$3:$F$1002=$F144, Y$3:Y$1002))),"",((IF($E144&gt;AT$2,(", "&amp;Y$3&amp;" "&amp;FIXED((MIN(IF($F$3:$F$1002=$F144,Y$3:Y$1002,""))),$B$2)&amp;"–"&amp;FIXED((MAX(IF($F$3:$F$1002=$F144,Y$3:Y$1002,""))),$B$2)&amp;IF($A$2&lt;&gt;"y", "", " ("&amp;ROUND((AVERAGE(IF($F$3:$F$1002=$F144, Y$3:Y$1002))), $B$2)&amp;(IF($C$2="y", "", ")")))&amp;IF($C$2&lt;&gt;"y", "", (IF($A$2&lt;&gt;"y", " (", "±"))&amp;ROUND((STDEV(IF($F$3:$F$1002=$F144, Y$3:Y$1002))), $D$2)&amp;")")),"")))))</f>
        <v/>
      </c>
      <c r="AU144" s="5" t="str">
        <f t="array" ref="AU144">IF(Z$2="n","",IF(ISERROR(STDEV(IF($F$3:$F$1002=$F144, Z$3:Z$1002))),"",((IF($E144&gt;AU$2,(", "&amp;Z$3&amp;" "&amp;FIXED((MIN(IF($F$3:$F$1002=$F144,Z$3:Z$1002,""))),$B$2)&amp;"–"&amp;FIXED((MAX(IF($F$3:$F$1002=$F144,Z$3:Z$1002,""))),$B$2)&amp;IF($A$2&lt;&gt;"y", "", " ("&amp;ROUND((AVERAGE(IF($F$3:$F$1002=$F144, Z$3:Z$1002))), $B$2)&amp;(IF($C$2="y", "", ")")))&amp;IF($C$2&lt;&gt;"y", "", (IF($A$2&lt;&gt;"y", " (", "±"))&amp;ROUND((STDEV(IF($F$3:$F$1002=$F144, Z$3:Z$1002))), $D$2)&amp;")")),"")))))</f>
        <v/>
      </c>
      <c r="AV144" s="5" t="str">
        <f t="array" ref="AV144">IF(AA$2="n","",IF(ISERROR(STDEV(IF($F$3:$F$1002=$F144, AA$3:AA$1002))),"",((IF($E144&gt;AV$2,(", "&amp;AA$3&amp;" "&amp;FIXED((MIN(IF($F$3:$F$1002=$F144,AA$3:AA$1002,""))),$B$2)&amp;"–"&amp;FIXED((MAX(IF($F$3:$F$1002=$F144,AA$3:AA$1002,""))),$B$2)&amp;IF($A$2&lt;&gt;"y", "", " ("&amp;ROUND((AVERAGE(IF($F$3:$F$1002=$F144, AA$3:AA$1002))), $B$2)&amp;(IF($C$2="y", "", ")")))&amp;IF($C$2&lt;&gt;"y", "", (IF($A$2&lt;&gt;"y", " (", "±"))&amp;ROUND((STDEV(IF($F$3:$F$1002=$F144, AA$3:AA$1002))), $D$2)&amp;")")),"")))))</f>
        <v/>
      </c>
      <c r="AW144" s="5">
        <f t="shared" si="34"/>
        <v>122</v>
      </c>
      <c r="AX144" s="51" t="str">
        <f t="shared" si="35"/>
        <v/>
      </c>
    </row>
    <row r="145" spans="1:50" s="1" customFormat="1" x14ac:dyDescent="0.2">
      <c r="A145" s="45">
        <f t="shared" si="30"/>
        <v>5</v>
      </c>
      <c r="B145" s="38"/>
      <c r="C145" s="38"/>
      <c r="D145" s="38"/>
      <c r="E145" s="4">
        <f t="shared" si="36"/>
        <v>0</v>
      </c>
      <c r="F145" s="4" t="str">
        <f t="shared" si="31"/>
        <v/>
      </c>
      <c r="G145" s="5">
        <f t="shared" si="32"/>
        <v>0</v>
      </c>
      <c r="H145" s="38"/>
      <c r="I145" s="38"/>
      <c r="J145" s="38"/>
      <c r="K145" s="38"/>
      <c r="L145" s="38"/>
      <c r="M145" s="38"/>
      <c r="N145" s="38"/>
      <c r="O145" s="38"/>
      <c r="P145" s="38"/>
      <c r="Q145" s="38"/>
      <c r="R145" s="38"/>
      <c r="S145" s="38"/>
      <c r="T145" s="38"/>
      <c r="U145" s="38"/>
      <c r="V145" s="38"/>
      <c r="W145" s="38"/>
      <c r="X145" s="38"/>
      <c r="Y145" s="38"/>
      <c r="Z145" s="38"/>
      <c r="AA145" s="38"/>
      <c r="AB145" s="5" t="str">
        <f t="shared" si="33"/>
        <v/>
      </c>
      <c r="AC145" s="5" t="str">
        <f t="array" ref="AC145">IF(H$2="n","",IF(ISERROR(STDEV(IF($F$3:$F$1002=$F145, H$3:H$1002))),"",((IF($E145&gt;AC$2,(H$3&amp;" "&amp;FIXED((MIN(IF($F$3:$F$1002=$F145,H$3:H$1002,""))),$B$2)&amp;"–"&amp;FIXED((MAX(IF($F$3:$F$1002=$F145,H$3:H$1002,""))),$B$2)&amp;IF($A$2&lt;&gt;"y", "", " ("&amp;ROUND((AVERAGE(IF($F$3:$F$1002=$F145, H$3:H$1002))), $B$2)&amp;(IF($C$2="y", "", ")")))&amp;IF($C$2&lt;&gt;"y", "", (IF($A$2&lt;&gt;"y", " (", "±"))&amp;ROUND((STDEV(IF($F$3:$F$1002=$F145, H$3:H$1002))), $D$2)&amp;")")),"")))))</f>
        <v/>
      </c>
      <c r="AD145" s="5" t="str">
        <f t="array" ref="AD145">IF(I$2="n","",IF(ISERROR(STDEV(IF($F$3:$F$1002=$F145, I$3:I$1002))),"",((IF($E145&gt;AD$2,(", "&amp;I$3&amp;" "&amp;FIXED((MIN(IF($F$3:$F$1002=$F145,I$3:I$1002,""))),$B$2)&amp;"–"&amp;FIXED((MAX(IF($F$3:$F$1002=$F145,I$3:I$1002,""))),$B$2)&amp;IF($A$2&lt;&gt;"y", "", " ("&amp;ROUND((AVERAGE(IF($F$3:$F$1002=$F145, I$3:I$1002))), $B$2)&amp;(IF($C$2="y", "", ")")))&amp;IF($C$2&lt;&gt;"y", "", (IF($A$2&lt;&gt;"y", " (", "±"))&amp;ROUND((STDEV(IF($F$3:$F$1002=$F145, I$3:I$1002))), $D$2)&amp;")")),"")))))</f>
        <v/>
      </c>
      <c r="AE145" s="5" t="str">
        <f t="array" ref="AE145">IF(J$2="n","",IF(ISERROR(STDEV(IF($F$3:$F$1002=$F145, J$3:J$1002))),"",((IF($E145&gt;AE$2,(", "&amp;J$3&amp;" "&amp;FIXED((MIN(IF($F$3:$F$1002=$F145,J$3:J$1002,""))),$B$2)&amp;"–"&amp;FIXED((MAX(IF($F$3:$F$1002=$F145,J$3:J$1002,""))),$B$2)&amp;IF($A$2&lt;&gt;"y", "", " ("&amp;ROUND((AVERAGE(IF($F$3:$F$1002=$F145, J$3:J$1002))), $B$2)&amp;(IF($C$2="y", "", ")")))&amp;IF($C$2&lt;&gt;"y", "", (IF($A$2&lt;&gt;"y", " (", "±"))&amp;ROUND((STDEV(IF($F$3:$F$1002=$F145, J$3:J$1002))), $D$2)&amp;")")),"")))))</f>
        <v/>
      </c>
      <c r="AF145" s="5" t="str">
        <f t="array" ref="AF145">IF(K$2="n","",IF(ISERROR(STDEV(IF($F$3:$F$1002=$F145, K$3:K$1002))),"",((IF($E145&gt;AF$2,(", "&amp;K$3&amp;" "&amp;FIXED((MIN(IF($F$3:$F$1002=$F145,K$3:K$1002,""))),$B$2)&amp;"–"&amp;FIXED((MAX(IF($F$3:$F$1002=$F145,K$3:K$1002,""))),$B$2)&amp;IF($A$2&lt;&gt;"y", "", " ("&amp;ROUND((AVERAGE(IF($F$3:$F$1002=$F145, K$3:K$1002))), $B$2)&amp;(IF($C$2="y", "", ")")))&amp;IF($C$2&lt;&gt;"y", "", (IF($A$2&lt;&gt;"y", " (", "±"))&amp;ROUND((STDEV(IF($F$3:$F$1002=$F145, K$3:K$1002))), $D$2)&amp;")")),"")))))</f>
        <v/>
      </c>
      <c r="AG145" s="5" t="str">
        <f t="array" ref="AG145">IF(L$2="n","",IF(ISERROR(STDEV(IF($F$3:$F$1002=$F145, L$3:L$1002))),"",((IF($E145&gt;AG$2,(", "&amp;L$3&amp;" "&amp;FIXED((MIN(IF($F$3:$F$1002=$F145,L$3:L$1002,""))),$B$2)&amp;"–"&amp;FIXED((MAX(IF($F$3:$F$1002=$F145,L$3:L$1002,""))),$B$2)&amp;IF($A$2&lt;&gt;"y", "", " ("&amp;ROUND((AVERAGE(IF($F$3:$F$1002=$F145, L$3:L$1002))), $B$2)&amp;(IF($C$2="y", "", ")")))&amp;IF($C$2&lt;&gt;"y", "", (IF($A$2&lt;&gt;"y", " (", "±"))&amp;ROUND((STDEV(IF($F$3:$F$1002=$F145, L$3:L$1002))), $D$2)&amp;")")),"")))))</f>
        <v/>
      </c>
      <c r="AH145" s="5" t="str">
        <f t="array" ref="AH145">IF(M$2="n","",IF(ISERROR(STDEV(IF($F$3:$F$1002=$F145, M$3:M$1002))),"",((IF($E145&gt;AH$2,(", "&amp;M$3&amp;" "&amp;FIXED((MIN(IF($F$3:$F$1002=$F145,M$3:M$1002,""))),$B$2)&amp;"–"&amp;FIXED((MAX(IF($F$3:$F$1002=$F145,M$3:M$1002,""))),$B$2)&amp;IF($A$2&lt;&gt;"y", "", " ("&amp;ROUND((AVERAGE(IF($F$3:$F$1002=$F145, M$3:M$1002))), $B$2)&amp;(IF($C$2="y", "", ")")))&amp;IF($C$2&lt;&gt;"y", "", (IF($A$2&lt;&gt;"y", " (", "±"))&amp;ROUND((STDEV(IF($F$3:$F$1002=$F145, M$3:M$1002))), $D$2)&amp;")")),"")))))</f>
        <v/>
      </c>
      <c r="AI145" s="5" t="str">
        <f t="array" ref="AI145">IF(N$2="n","",IF(ISERROR(STDEV(IF($F$3:$F$1002=$F145, N$3:N$1002))),"",((IF($E145&gt;AI$2,(", "&amp;N$3&amp;" "&amp;FIXED((MIN(IF($F$3:$F$1002=$F145,N$3:N$1002,""))),$B$2)&amp;"–"&amp;FIXED((MAX(IF($F$3:$F$1002=$F145,N$3:N$1002,""))),$B$2)&amp;IF($A$2&lt;&gt;"y", "", " ("&amp;ROUND((AVERAGE(IF($F$3:$F$1002=$F145, N$3:N$1002))), $B$2)&amp;(IF($C$2="y", "", ")")))&amp;IF($C$2&lt;&gt;"y", "", (IF($A$2&lt;&gt;"y", " (", "±"))&amp;ROUND((STDEV(IF($F$3:$F$1002=$F145, N$3:N$1002))), $D$2)&amp;")")),"")))))</f>
        <v/>
      </c>
      <c r="AJ145" s="5" t="str">
        <f t="array" ref="AJ145">IF(O$2="n","",IF(ISERROR(STDEV(IF($F$3:$F$1002=$F145, O$3:O$1002))),"",((IF($E145&gt;AJ$2,(", "&amp;O$3&amp;" "&amp;FIXED((MIN(IF($F$3:$F$1002=$F145,O$3:O$1002,""))),$B$2)&amp;"–"&amp;FIXED((MAX(IF($F$3:$F$1002=$F145,O$3:O$1002,""))),$B$2)&amp;IF($A$2&lt;&gt;"y", "", " ("&amp;ROUND((AVERAGE(IF($F$3:$F$1002=$F145, O$3:O$1002))), $B$2)&amp;(IF($C$2="y", "", ")")))&amp;IF($C$2&lt;&gt;"y", "", (IF($A$2&lt;&gt;"y", " (", "±"))&amp;ROUND((STDEV(IF($F$3:$F$1002=$F145, O$3:O$1002))), $D$2)&amp;")")),"")))))</f>
        <v/>
      </c>
      <c r="AK145" s="5" t="str">
        <f t="array" ref="AK145">IF(P$2="n","",IF(ISERROR(STDEV(IF($F$3:$F$1002=$F145, P$3:P$1002))),"",((IF($E145&gt;AK$2,(", "&amp;P$3&amp;" "&amp;FIXED((MIN(IF($F$3:$F$1002=$F145,P$3:P$1002,""))),$B$2)&amp;"–"&amp;FIXED((MAX(IF($F$3:$F$1002=$F145,P$3:P$1002,""))),$B$2)&amp;IF($A$2&lt;&gt;"y", "", " ("&amp;ROUND((AVERAGE(IF($F$3:$F$1002=$F145, P$3:P$1002))), $B$2)&amp;(IF($C$2="y", "", ")")))&amp;IF($C$2&lt;&gt;"y", "", (IF($A$2&lt;&gt;"y", " (", "±"))&amp;ROUND((STDEV(IF($F$3:$F$1002=$F145, P$3:P$1002))), $D$2)&amp;")")),"")))))</f>
        <v/>
      </c>
      <c r="AL145" s="5" t="str">
        <f t="array" ref="AL145">IF(Q$2="n","",IF(ISERROR(STDEV(IF($F$3:$F$1002=$F145, Q$3:Q$1002))),"",((IF($E145&gt;AL$2,(", "&amp;Q$3&amp;" "&amp;FIXED((MIN(IF($F$3:$F$1002=$F145,Q$3:Q$1002,""))),$B$2)&amp;"–"&amp;FIXED((MAX(IF($F$3:$F$1002=$F145,Q$3:Q$1002,""))),$B$2)&amp;IF($A$2&lt;&gt;"y", "", " ("&amp;ROUND((AVERAGE(IF($F$3:$F$1002=$F145, Q$3:Q$1002))), $B$2)&amp;(IF($C$2="y", "", ")")))&amp;IF($C$2&lt;&gt;"y", "", (IF($A$2&lt;&gt;"y", " (", "±"))&amp;ROUND((STDEV(IF($F$3:$F$1002=$F145, Q$3:Q$1002))), $D$2)&amp;")")),"")))))</f>
        <v/>
      </c>
      <c r="AM145" s="5" t="str">
        <f t="array" ref="AM145">IF(R$2="n","",IF(ISERROR(STDEV(IF($F$3:$F$1002=$F145, R$3:R$1002))),"",((IF($E145&gt;AM$2,(", "&amp;R$3&amp;" "&amp;FIXED((MIN(IF($F$3:$F$1002=$F145,R$3:R$1002,""))),$B$2)&amp;"–"&amp;FIXED((MAX(IF($F$3:$F$1002=$F145,R$3:R$1002,""))),$B$2)&amp;IF($A$2&lt;&gt;"y", "", " ("&amp;ROUND((AVERAGE(IF($F$3:$F$1002=$F145, R$3:R$1002))), $B$2)&amp;(IF($C$2="y", "", ")")))&amp;IF($C$2&lt;&gt;"y", "", (IF($A$2&lt;&gt;"y", " (", "±"))&amp;ROUND((STDEV(IF($F$3:$F$1002=$F145, R$3:R$1002))), $D$2)&amp;")")),"")))))</f>
        <v/>
      </c>
      <c r="AN145" s="5" t="str">
        <f t="array" ref="AN145">IF(S$2="n","",IF(ISERROR(STDEV(IF($F$3:$F$1002=$F145, S$3:S$1002))),"",((IF($E145&gt;AN$2,(", "&amp;S$3&amp;" "&amp;FIXED((MIN(IF($F$3:$F$1002=$F145,S$3:S$1002,""))),$B$2)&amp;"–"&amp;FIXED((MAX(IF($F$3:$F$1002=$F145,S$3:S$1002,""))),$B$2)&amp;IF($A$2&lt;&gt;"y", "", " ("&amp;ROUND((AVERAGE(IF($F$3:$F$1002=$F145, S$3:S$1002))), $B$2)&amp;(IF($C$2="y", "", ")")))&amp;IF($C$2&lt;&gt;"y", "", (IF($A$2&lt;&gt;"y", " (", "±"))&amp;ROUND((STDEV(IF($F$3:$F$1002=$F145, S$3:S$1002))), $D$2)&amp;")")),"")))))</f>
        <v/>
      </c>
      <c r="AO145" s="5" t="str">
        <f t="array" ref="AO145">IF(T$2="n","",IF(ISERROR(STDEV(IF($F$3:$F$1002=$F145, T$3:T$1002))),"",((IF($E145&gt;AO$2,(", "&amp;T$3&amp;" "&amp;FIXED((MIN(IF($F$3:$F$1002=$F145,T$3:T$1002,""))),$B$2)&amp;"–"&amp;FIXED((MAX(IF($F$3:$F$1002=$F145,T$3:T$1002,""))),$B$2)&amp;IF($A$2&lt;&gt;"y", "", " ("&amp;ROUND((AVERAGE(IF($F$3:$F$1002=$F145, T$3:T$1002))), $B$2)&amp;(IF($C$2="y", "", ")")))&amp;IF($C$2&lt;&gt;"y", "", (IF($A$2&lt;&gt;"y", " (", "±"))&amp;ROUND((STDEV(IF($F$3:$F$1002=$F145, T$3:T$1002))), $D$2)&amp;")")),"")))))</f>
        <v/>
      </c>
      <c r="AP145" s="5" t="str">
        <f t="array" ref="AP145">IF(U$2="n","",IF(ISERROR(STDEV(IF($F$3:$F$1002=$F145, U$3:U$1002))),"",((IF($E145&gt;AP$2,(", "&amp;U$3&amp;" "&amp;FIXED((MIN(IF($F$3:$F$1002=$F145,U$3:U$1002,""))),$B$2)&amp;"–"&amp;FIXED((MAX(IF($F$3:$F$1002=$F145,U$3:U$1002,""))),$B$2)&amp;IF($A$2&lt;&gt;"y", "", " ("&amp;ROUND((AVERAGE(IF($F$3:$F$1002=$F145, U$3:U$1002))), $B$2)&amp;(IF($C$2="y", "", ")")))&amp;IF($C$2&lt;&gt;"y", "", (IF($A$2&lt;&gt;"y", " (", "±"))&amp;ROUND((STDEV(IF($F$3:$F$1002=$F145, U$3:U$1002))), $D$2)&amp;")")),"")))))</f>
        <v/>
      </c>
      <c r="AQ145" s="5" t="str">
        <f t="array" ref="AQ145">IF(V$2="n","",IF(ISERROR(STDEV(IF($F$3:$F$1002=$F145, V$3:V$1002))),"",((IF($E145&gt;AQ$2,(", "&amp;V$3&amp;" "&amp;FIXED((MIN(IF($F$3:$F$1002=$F145,V$3:V$1002,""))),$B$2)&amp;"–"&amp;FIXED((MAX(IF($F$3:$F$1002=$F145,V$3:V$1002,""))),$B$2)&amp;IF($A$2&lt;&gt;"y", "", " ("&amp;ROUND((AVERAGE(IF($F$3:$F$1002=$F145, V$3:V$1002))), $B$2)&amp;(IF($C$2="y", "", ")")))&amp;IF($C$2&lt;&gt;"y", "", (IF($A$2&lt;&gt;"y", " (", "±"))&amp;ROUND((STDEV(IF($F$3:$F$1002=$F145, V$3:V$1002))), $D$2)&amp;")")),"")))))</f>
        <v/>
      </c>
      <c r="AR145" s="5" t="str">
        <f t="array" ref="AR145">IF(W$2="n","",IF(ISERROR(STDEV(IF($F$3:$F$1002=$F145, W$3:W$1002))),"",((IF($E145&gt;AR$2,(", "&amp;W$3&amp;" "&amp;FIXED((MIN(IF($F$3:$F$1002=$F145,W$3:W$1002,""))),$B$2)&amp;"–"&amp;FIXED((MAX(IF($F$3:$F$1002=$F145,W$3:W$1002,""))),$B$2)&amp;IF($A$2&lt;&gt;"y", "", " ("&amp;ROUND((AVERAGE(IF($F$3:$F$1002=$F145, W$3:W$1002))), $B$2)&amp;(IF($C$2="y", "", ")")))&amp;IF($C$2&lt;&gt;"y", "", (IF($A$2&lt;&gt;"y", " (", "±"))&amp;ROUND((STDEV(IF($F$3:$F$1002=$F145, W$3:W$1002))), $D$2)&amp;")")),"")))))</f>
        <v/>
      </c>
      <c r="AS145" s="5" t="str">
        <f t="array" ref="AS145">IF(X$2="n","",IF(ISERROR(STDEV(IF($F$3:$F$1002=$F145, X$3:X$1002))),"",((IF($E145&gt;AS$2,(", "&amp;X$3&amp;" "&amp;FIXED((MIN(IF($F$3:$F$1002=$F145,X$3:X$1002,""))),$B$2)&amp;"–"&amp;FIXED((MAX(IF($F$3:$F$1002=$F145,X$3:X$1002,""))),$B$2)&amp;IF($A$2&lt;&gt;"y", "", " ("&amp;ROUND((AVERAGE(IF($F$3:$F$1002=$F145, X$3:X$1002))), $B$2)&amp;(IF($C$2="y", "", ")")))&amp;IF($C$2&lt;&gt;"y", "", (IF($A$2&lt;&gt;"y", " (", "±"))&amp;ROUND((STDEV(IF($F$3:$F$1002=$F145, X$3:X$1002))), $D$2)&amp;")")),"")))))</f>
        <v/>
      </c>
      <c r="AT145" s="5" t="str">
        <f t="array" ref="AT145">IF(Y$2="n","",IF(ISERROR(STDEV(IF($F$3:$F$1002=$F145, Y$3:Y$1002))),"",((IF($E145&gt;AT$2,(", "&amp;Y$3&amp;" "&amp;FIXED((MIN(IF($F$3:$F$1002=$F145,Y$3:Y$1002,""))),$B$2)&amp;"–"&amp;FIXED((MAX(IF($F$3:$F$1002=$F145,Y$3:Y$1002,""))),$B$2)&amp;IF($A$2&lt;&gt;"y", "", " ("&amp;ROUND((AVERAGE(IF($F$3:$F$1002=$F145, Y$3:Y$1002))), $B$2)&amp;(IF($C$2="y", "", ")")))&amp;IF($C$2&lt;&gt;"y", "", (IF($A$2&lt;&gt;"y", " (", "±"))&amp;ROUND((STDEV(IF($F$3:$F$1002=$F145, Y$3:Y$1002))), $D$2)&amp;")")),"")))))</f>
        <v/>
      </c>
      <c r="AU145" s="5" t="str">
        <f t="array" ref="AU145">IF(Z$2="n","",IF(ISERROR(STDEV(IF($F$3:$F$1002=$F145, Z$3:Z$1002))),"",((IF($E145&gt;AU$2,(", "&amp;Z$3&amp;" "&amp;FIXED((MIN(IF($F$3:$F$1002=$F145,Z$3:Z$1002,""))),$B$2)&amp;"–"&amp;FIXED((MAX(IF($F$3:$F$1002=$F145,Z$3:Z$1002,""))),$B$2)&amp;IF($A$2&lt;&gt;"y", "", " ("&amp;ROUND((AVERAGE(IF($F$3:$F$1002=$F145, Z$3:Z$1002))), $B$2)&amp;(IF($C$2="y", "", ")")))&amp;IF($C$2&lt;&gt;"y", "", (IF($A$2&lt;&gt;"y", " (", "±"))&amp;ROUND((STDEV(IF($F$3:$F$1002=$F145, Z$3:Z$1002))), $D$2)&amp;")")),"")))))</f>
        <v/>
      </c>
      <c r="AV145" s="5" t="str">
        <f t="array" ref="AV145">IF(AA$2="n","",IF(ISERROR(STDEV(IF($F$3:$F$1002=$F145, AA$3:AA$1002))),"",((IF($E145&gt;AV$2,(", "&amp;AA$3&amp;" "&amp;FIXED((MIN(IF($F$3:$F$1002=$F145,AA$3:AA$1002,""))),$B$2)&amp;"–"&amp;FIXED((MAX(IF($F$3:$F$1002=$F145,AA$3:AA$1002,""))),$B$2)&amp;IF($A$2&lt;&gt;"y", "", " ("&amp;ROUND((AVERAGE(IF($F$3:$F$1002=$F145, AA$3:AA$1002))), $B$2)&amp;(IF($C$2="y", "", ")")))&amp;IF($C$2&lt;&gt;"y", "", (IF($A$2&lt;&gt;"y", " (", "±"))&amp;ROUND((STDEV(IF($F$3:$F$1002=$F145, AA$3:AA$1002))), $D$2)&amp;")")),"")))))</f>
        <v/>
      </c>
      <c r="AW145" s="5">
        <f t="shared" si="34"/>
        <v>123</v>
      </c>
      <c r="AX145" s="51" t="str">
        <f t="shared" si="35"/>
        <v/>
      </c>
    </row>
    <row r="146" spans="1:50" s="1" customFormat="1" x14ac:dyDescent="0.2">
      <c r="A146" s="45">
        <f t="shared" si="30"/>
        <v>5</v>
      </c>
      <c r="B146" s="38"/>
      <c r="C146" s="38"/>
      <c r="D146" s="38"/>
      <c r="E146" s="4">
        <f t="shared" si="36"/>
        <v>0</v>
      </c>
      <c r="F146" s="4" t="str">
        <f t="shared" si="31"/>
        <v/>
      </c>
      <c r="G146" s="5">
        <f t="shared" si="32"/>
        <v>0</v>
      </c>
      <c r="H146" s="38"/>
      <c r="I146" s="38"/>
      <c r="J146" s="38"/>
      <c r="K146" s="38"/>
      <c r="L146" s="38"/>
      <c r="M146" s="38"/>
      <c r="N146" s="38"/>
      <c r="O146" s="38"/>
      <c r="P146" s="38"/>
      <c r="Q146" s="38"/>
      <c r="R146" s="38"/>
      <c r="S146" s="38"/>
      <c r="T146" s="38"/>
      <c r="U146" s="38"/>
      <c r="V146" s="38"/>
      <c r="W146" s="38"/>
      <c r="X146" s="38"/>
      <c r="Y146" s="38"/>
      <c r="Z146" s="38"/>
      <c r="AA146" s="38"/>
      <c r="AB146" s="5" t="str">
        <f t="shared" si="33"/>
        <v/>
      </c>
      <c r="AC146" s="5" t="str">
        <f t="array" ref="AC146">IF(H$2="n","",IF(ISERROR(STDEV(IF($F$3:$F$1002=$F146, H$3:H$1002))),"",((IF($E146&gt;AC$2,(H$3&amp;" "&amp;FIXED((MIN(IF($F$3:$F$1002=$F146,H$3:H$1002,""))),$B$2)&amp;"–"&amp;FIXED((MAX(IF($F$3:$F$1002=$F146,H$3:H$1002,""))),$B$2)&amp;IF($A$2&lt;&gt;"y", "", " ("&amp;ROUND((AVERAGE(IF($F$3:$F$1002=$F146, H$3:H$1002))), $B$2)&amp;(IF($C$2="y", "", ")")))&amp;IF($C$2&lt;&gt;"y", "", (IF($A$2&lt;&gt;"y", " (", "±"))&amp;ROUND((STDEV(IF($F$3:$F$1002=$F146, H$3:H$1002))), $D$2)&amp;")")),"")))))</f>
        <v/>
      </c>
      <c r="AD146" s="5" t="str">
        <f t="array" ref="AD146">IF(I$2="n","",IF(ISERROR(STDEV(IF($F$3:$F$1002=$F146, I$3:I$1002))),"",((IF($E146&gt;AD$2,(", "&amp;I$3&amp;" "&amp;FIXED((MIN(IF($F$3:$F$1002=$F146,I$3:I$1002,""))),$B$2)&amp;"–"&amp;FIXED((MAX(IF($F$3:$F$1002=$F146,I$3:I$1002,""))),$B$2)&amp;IF($A$2&lt;&gt;"y", "", " ("&amp;ROUND((AVERAGE(IF($F$3:$F$1002=$F146, I$3:I$1002))), $B$2)&amp;(IF($C$2="y", "", ")")))&amp;IF($C$2&lt;&gt;"y", "", (IF($A$2&lt;&gt;"y", " (", "±"))&amp;ROUND((STDEV(IF($F$3:$F$1002=$F146, I$3:I$1002))), $D$2)&amp;")")),"")))))</f>
        <v/>
      </c>
      <c r="AE146" s="5" t="str">
        <f t="array" ref="AE146">IF(J$2="n","",IF(ISERROR(STDEV(IF($F$3:$F$1002=$F146, J$3:J$1002))),"",((IF($E146&gt;AE$2,(", "&amp;J$3&amp;" "&amp;FIXED((MIN(IF($F$3:$F$1002=$F146,J$3:J$1002,""))),$B$2)&amp;"–"&amp;FIXED((MAX(IF($F$3:$F$1002=$F146,J$3:J$1002,""))),$B$2)&amp;IF($A$2&lt;&gt;"y", "", " ("&amp;ROUND((AVERAGE(IF($F$3:$F$1002=$F146, J$3:J$1002))), $B$2)&amp;(IF($C$2="y", "", ")")))&amp;IF($C$2&lt;&gt;"y", "", (IF($A$2&lt;&gt;"y", " (", "±"))&amp;ROUND((STDEV(IF($F$3:$F$1002=$F146, J$3:J$1002))), $D$2)&amp;")")),"")))))</f>
        <v/>
      </c>
      <c r="AF146" s="5" t="str">
        <f t="array" ref="AF146">IF(K$2="n","",IF(ISERROR(STDEV(IF($F$3:$F$1002=$F146, K$3:K$1002))),"",((IF($E146&gt;AF$2,(", "&amp;K$3&amp;" "&amp;FIXED((MIN(IF($F$3:$F$1002=$F146,K$3:K$1002,""))),$B$2)&amp;"–"&amp;FIXED((MAX(IF($F$3:$F$1002=$F146,K$3:K$1002,""))),$B$2)&amp;IF($A$2&lt;&gt;"y", "", " ("&amp;ROUND((AVERAGE(IF($F$3:$F$1002=$F146, K$3:K$1002))), $B$2)&amp;(IF($C$2="y", "", ")")))&amp;IF($C$2&lt;&gt;"y", "", (IF($A$2&lt;&gt;"y", " (", "±"))&amp;ROUND((STDEV(IF($F$3:$F$1002=$F146, K$3:K$1002))), $D$2)&amp;")")),"")))))</f>
        <v/>
      </c>
      <c r="AG146" s="5" t="str">
        <f t="array" ref="AG146">IF(L$2="n","",IF(ISERROR(STDEV(IF($F$3:$F$1002=$F146, L$3:L$1002))),"",((IF($E146&gt;AG$2,(", "&amp;L$3&amp;" "&amp;FIXED((MIN(IF($F$3:$F$1002=$F146,L$3:L$1002,""))),$B$2)&amp;"–"&amp;FIXED((MAX(IF($F$3:$F$1002=$F146,L$3:L$1002,""))),$B$2)&amp;IF($A$2&lt;&gt;"y", "", " ("&amp;ROUND((AVERAGE(IF($F$3:$F$1002=$F146, L$3:L$1002))), $B$2)&amp;(IF($C$2="y", "", ")")))&amp;IF($C$2&lt;&gt;"y", "", (IF($A$2&lt;&gt;"y", " (", "±"))&amp;ROUND((STDEV(IF($F$3:$F$1002=$F146, L$3:L$1002))), $D$2)&amp;")")),"")))))</f>
        <v/>
      </c>
      <c r="AH146" s="5" t="str">
        <f t="array" ref="AH146">IF(M$2="n","",IF(ISERROR(STDEV(IF($F$3:$F$1002=$F146, M$3:M$1002))),"",((IF($E146&gt;AH$2,(", "&amp;M$3&amp;" "&amp;FIXED((MIN(IF($F$3:$F$1002=$F146,M$3:M$1002,""))),$B$2)&amp;"–"&amp;FIXED((MAX(IF($F$3:$F$1002=$F146,M$3:M$1002,""))),$B$2)&amp;IF($A$2&lt;&gt;"y", "", " ("&amp;ROUND((AVERAGE(IF($F$3:$F$1002=$F146, M$3:M$1002))), $B$2)&amp;(IF($C$2="y", "", ")")))&amp;IF($C$2&lt;&gt;"y", "", (IF($A$2&lt;&gt;"y", " (", "±"))&amp;ROUND((STDEV(IF($F$3:$F$1002=$F146, M$3:M$1002))), $D$2)&amp;")")),"")))))</f>
        <v/>
      </c>
      <c r="AI146" s="5" t="str">
        <f t="array" ref="AI146">IF(N$2="n","",IF(ISERROR(STDEV(IF($F$3:$F$1002=$F146, N$3:N$1002))),"",((IF($E146&gt;AI$2,(", "&amp;N$3&amp;" "&amp;FIXED((MIN(IF($F$3:$F$1002=$F146,N$3:N$1002,""))),$B$2)&amp;"–"&amp;FIXED((MAX(IF($F$3:$F$1002=$F146,N$3:N$1002,""))),$B$2)&amp;IF($A$2&lt;&gt;"y", "", " ("&amp;ROUND((AVERAGE(IF($F$3:$F$1002=$F146, N$3:N$1002))), $B$2)&amp;(IF($C$2="y", "", ")")))&amp;IF($C$2&lt;&gt;"y", "", (IF($A$2&lt;&gt;"y", " (", "±"))&amp;ROUND((STDEV(IF($F$3:$F$1002=$F146, N$3:N$1002))), $D$2)&amp;")")),"")))))</f>
        <v/>
      </c>
      <c r="AJ146" s="5" t="str">
        <f t="array" ref="AJ146">IF(O$2="n","",IF(ISERROR(STDEV(IF($F$3:$F$1002=$F146, O$3:O$1002))),"",((IF($E146&gt;AJ$2,(", "&amp;O$3&amp;" "&amp;FIXED((MIN(IF($F$3:$F$1002=$F146,O$3:O$1002,""))),$B$2)&amp;"–"&amp;FIXED((MAX(IF($F$3:$F$1002=$F146,O$3:O$1002,""))),$B$2)&amp;IF($A$2&lt;&gt;"y", "", " ("&amp;ROUND((AVERAGE(IF($F$3:$F$1002=$F146, O$3:O$1002))), $B$2)&amp;(IF($C$2="y", "", ")")))&amp;IF($C$2&lt;&gt;"y", "", (IF($A$2&lt;&gt;"y", " (", "±"))&amp;ROUND((STDEV(IF($F$3:$F$1002=$F146, O$3:O$1002))), $D$2)&amp;")")),"")))))</f>
        <v/>
      </c>
      <c r="AK146" s="5" t="str">
        <f t="array" ref="AK146">IF(P$2="n","",IF(ISERROR(STDEV(IF($F$3:$F$1002=$F146, P$3:P$1002))),"",((IF($E146&gt;AK$2,(", "&amp;P$3&amp;" "&amp;FIXED((MIN(IF($F$3:$F$1002=$F146,P$3:P$1002,""))),$B$2)&amp;"–"&amp;FIXED((MAX(IF($F$3:$F$1002=$F146,P$3:P$1002,""))),$B$2)&amp;IF($A$2&lt;&gt;"y", "", " ("&amp;ROUND((AVERAGE(IF($F$3:$F$1002=$F146, P$3:P$1002))), $B$2)&amp;(IF($C$2="y", "", ")")))&amp;IF($C$2&lt;&gt;"y", "", (IF($A$2&lt;&gt;"y", " (", "±"))&amp;ROUND((STDEV(IF($F$3:$F$1002=$F146, P$3:P$1002))), $D$2)&amp;")")),"")))))</f>
        <v/>
      </c>
      <c r="AL146" s="5" t="str">
        <f t="array" ref="AL146">IF(Q$2="n","",IF(ISERROR(STDEV(IF($F$3:$F$1002=$F146, Q$3:Q$1002))),"",((IF($E146&gt;AL$2,(", "&amp;Q$3&amp;" "&amp;FIXED((MIN(IF($F$3:$F$1002=$F146,Q$3:Q$1002,""))),$B$2)&amp;"–"&amp;FIXED((MAX(IF($F$3:$F$1002=$F146,Q$3:Q$1002,""))),$B$2)&amp;IF($A$2&lt;&gt;"y", "", " ("&amp;ROUND((AVERAGE(IF($F$3:$F$1002=$F146, Q$3:Q$1002))), $B$2)&amp;(IF($C$2="y", "", ")")))&amp;IF($C$2&lt;&gt;"y", "", (IF($A$2&lt;&gt;"y", " (", "±"))&amp;ROUND((STDEV(IF($F$3:$F$1002=$F146, Q$3:Q$1002))), $D$2)&amp;")")),"")))))</f>
        <v/>
      </c>
      <c r="AM146" s="5" t="str">
        <f t="array" ref="AM146">IF(R$2="n","",IF(ISERROR(STDEV(IF($F$3:$F$1002=$F146, R$3:R$1002))),"",((IF($E146&gt;AM$2,(", "&amp;R$3&amp;" "&amp;FIXED((MIN(IF($F$3:$F$1002=$F146,R$3:R$1002,""))),$B$2)&amp;"–"&amp;FIXED((MAX(IF($F$3:$F$1002=$F146,R$3:R$1002,""))),$B$2)&amp;IF($A$2&lt;&gt;"y", "", " ("&amp;ROUND((AVERAGE(IF($F$3:$F$1002=$F146, R$3:R$1002))), $B$2)&amp;(IF($C$2="y", "", ")")))&amp;IF($C$2&lt;&gt;"y", "", (IF($A$2&lt;&gt;"y", " (", "±"))&amp;ROUND((STDEV(IF($F$3:$F$1002=$F146, R$3:R$1002))), $D$2)&amp;")")),"")))))</f>
        <v/>
      </c>
      <c r="AN146" s="5" t="str">
        <f t="array" ref="AN146">IF(S$2="n","",IF(ISERROR(STDEV(IF($F$3:$F$1002=$F146, S$3:S$1002))),"",((IF($E146&gt;AN$2,(", "&amp;S$3&amp;" "&amp;FIXED((MIN(IF($F$3:$F$1002=$F146,S$3:S$1002,""))),$B$2)&amp;"–"&amp;FIXED((MAX(IF($F$3:$F$1002=$F146,S$3:S$1002,""))),$B$2)&amp;IF($A$2&lt;&gt;"y", "", " ("&amp;ROUND((AVERAGE(IF($F$3:$F$1002=$F146, S$3:S$1002))), $B$2)&amp;(IF($C$2="y", "", ")")))&amp;IF($C$2&lt;&gt;"y", "", (IF($A$2&lt;&gt;"y", " (", "±"))&amp;ROUND((STDEV(IF($F$3:$F$1002=$F146, S$3:S$1002))), $D$2)&amp;")")),"")))))</f>
        <v/>
      </c>
      <c r="AO146" s="5" t="str">
        <f t="array" ref="AO146">IF(T$2="n","",IF(ISERROR(STDEV(IF($F$3:$F$1002=$F146, T$3:T$1002))),"",((IF($E146&gt;AO$2,(", "&amp;T$3&amp;" "&amp;FIXED((MIN(IF($F$3:$F$1002=$F146,T$3:T$1002,""))),$B$2)&amp;"–"&amp;FIXED((MAX(IF($F$3:$F$1002=$F146,T$3:T$1002,""))),$B$2)&amp;IF($A$2&lt;&gt;"y", "", " ("&amp;ROUND((AVERAGE(IF($F$3:$F$1002=$F146, T$3:T$1002))), $B$2)&amp;(IF($C$2="y", "", ")")))&amp;IF($C$2&lt;&gt;"y", "", (IF($A$2&lt;&gt;"y", " (", "±"))&amp;ROUND((STDEV(IF($F$3:$F$1002=$F146, T$3:T$1002))), $D$2)&amp;")")),"")))))</f>
        <v/>
      </c>
      <c r="AP146" s="5" t="str">
        <f t="array" ref="AP146">IF(U$2="n","",IF(ISERROR(STDEV(IF($F$3:$F$1002=$F146, U$3:U$1002))),"",((IF($E146&gt;AP$2,(", "&amp;U$3&amp;" "&amp;FIXED((MIN(IF($F$3:$F$1002=$F146,U$3:U$1002,""))),$B$2)&amp;"–"&amp;FIXED((MAX(IF($F$3:$F$1002=$F146,U$3:U$1002,""))),$B$2)&amp;IF($A$2&lt;&gt;"y", "", " ("&amp;ROUND((AVERAGE(IF($F$3:$F$1002=$F146, U$3:U$1002))), $B$2)&amp;(IF($C$2="y", "", ")")))&amp;IF($C$2&lt;&gt;"y", "", (IF($A$2&lt;&gt;"y", " (", "±"))&amp;ROUND((STDEV(IF($F$3:$F$1002=$F146, U$3:U$1002))), $D$2)&amp;")")),"")))))</f>
        <v/>
      </c>
      <c r="AQ146" s="5" t="str">
        <f t="array" ref="AQ146">IF(V$2="n","",IF(ISERROR(STDEV(IF($F$3:$F$1002=$F146, V$3:V$1002))),"",((IF($E146&gt;AQ$2,(", "&amp;V$3&amp;" "&amp;FIXED((MIN(IF($F$3:$F$1002=$F146,V$3:V$1002,""))),$B$2)&amp;"–"&amp;FIXED((MAX(IF($F$3:$F$1002=$F146,V$3:V$1002,""))),$B$2)&amp;IF($A$2&lt;&gt;"y", "", " ("&amp;ROUND((AVERAGE(IF($F$3:$F$1002=$F146, V$3:V$1002))), $B$2)&amp;(IF($C$2="y", "", ")")))&amp;IF($C$2&lt;&gt;"y", "", (IF($A$2&lt;&gt;"y", " (", "±"))&amp;ROUND((STDEV(IF($F$3:$F$1002=$F146, V$3:V$1002))), $D$2)&amp;")")),"")))))</f>
        <v/>
      </c>
      <c r="AR146" s="5" t="str">
        <f t="array" ref="AR146">IF(W$2="n","",IF(ISERROR(STDEV(IF($F$3:$F$1002=$F146, W$3:W$1002))),"",((IF($E146&gt;AR$2,(", "&amp;W$3&amp;" "&amp;FIXED((MIN(IF($F$3:$F$1002=$F146,W$3:W$1002,""))),$B$2)&amp;"–"&amp;FIXED((MAX(IF($F$3:$F$1002=$F146,W$3:W$1002,""))),$B$2)&amp;IF($A$2&lt;&gt;"y", "", " ("&amp;ROUND((AVERAGE(IF($F$3:$F$1002=$F146, W$3:W$1002))), $B$2)&amp;(IF($C$2="y", "", ")")))&amp;IF($C$2&lt;&gt;"y", "", (IF($A$2&lt;&gt;"y", " (", "±"))&amp;ROUND((STDEV(IF($F$3:$F$1002=$F146, W$3:W$1002))), $D$2)&amp;")")),"")))))</f>
        <v/>
      </c>
      <c r="AS146" s="5" t="str">
        <f t="array" ref="AS146">IF(X$2="n","",IF(ISERROR(STDEV(IF($F$3:$F$1002=$F146, X$3:X$1002))),"",((IF($E146&gt;AS$2,(", "&amp;X$3&amp;" "&amp;FIXED((MIN(IF($F$3:$F$1002=$F146,X$3:X$1002,""))),$B$2)&amp;"–"&amp;FIXED((MAX(IF($F$3:$F$1002=$F146,X$3:X$1002,""))),$B$2)&amp;IF($A$2&lt;&gt;"y", "", " ("&amp;ROUND((AVERAGE(IF($F$3:$F$1002=$F146, X$3:X$1002))), $B$2)&amp;(IF($C$2="y", "", ")")))&amp;IF($C$2&lt;&gt;"y", "", (IF($A$2&lt;&gt;"y", " (", "±"))&amp;ROUND((STDEV(IF($F$3:$F$1002=$F146, X$3:X$1002))), $D$2)&amp;")")),"")))))</f>
        <v/>
      </c>
      <c r="AT146" s="5" t="str">
        <f t="array" ref="AT146">IF(Y$2="n","",IF(ISERROR(STDEV(IF($F$3:$F$1002=$F146, Y$3:Y$1002))),"",((IF($E146&gt;AT$2,(", "&amp;Y$3&amp;" "&amp;FIXED((MIN(IF($F$3:$F$1002=$F146,Y$3:Y$1002,""))),$B$2)&amp;"–"&amp;FIXED((MAX(IF($F$3:$F$1002=$F146,Y$3:Y$1002,""))),$B$2)&amp;IF($A$2&lt;&gt;"y", "", " ("&amp;ROUND((AVERAGE(IF($F$3:$F$1002=$F146, Y$3:Y$1002))), $B$2)&amp;(IF($C$2="y", "", ")")))&amp;IF($C$2&lt;&gt;"y", "", (IF($A$2&lt;&gt;"y", " (", "±"))&amp;ROUND((STDEV(IF($F$3:$F$1002=$F146, Y$3:Y$1002))), $D$2)&amp;")")),"")))))</f>
        <v/>
      </c>
      <c r="AU146" s="5" t="str">
        <f t="array" ref="AU146">IF(Z$2="n","",IF(ISERROR(STDEV(IF($F$3:$F$1002=$F146, Z$3:Z$1002))),"",((IF($E146&gt;AU$2,(", "&amp;Z$3&amp;" "&amp;FIXED((MIN(IF($F$3:$F$1002=$F146,Z$3:Z$1002,""))),$B$2)&amp;"–"&amp;FIXED((MAX(IF($F$3:$F$1002=$F146,Z$3:Z$1002,""))),$B$2)&amp;IF($A$2&lt;&gt;"y", "", " ("&amp;ROUND((AVERAGE(IF($F$3:$F$1002=$F146, Z$3:Z$1002))), $B$2)&amp;(IF($C$2="y", "", ")")))&amp;IF($C$2&lt;&gt;"y", "", (IF($A$2&lt;&gt;"y", " (", "±"))&amp;ROUND((STDEV(IF($F$3:$F$1002=$F146, Z$3:Z$1002))), $D$2)&amp;")")),"")))))</f>
        <v/>
      </c>
      <c r="AV146" s="5" t="str">
        <f t="array" ref="AV146">IF(AA$2="n","",IF(ISERROR(STDEV(IF($F$3:$F$1002=$F146, AA$3:AA$1002))),"",((IF($E146&gt;AV$2,(", "&amp;AA$3&amp;" "&amp;FIXED((MIN(IF($F$3:$F$1002=$F146,AA$3:AA$1002,""))),$B$2)&amp;"–"&amp;FIXED((MAX(IF($F$3:$F$1002=$F146,AA$3:AA$1002,""))),$B$2)&amp;IF($A$2&lt;&gt;"y", "", " ("&amp;ROUND((AVERAGE(IF($F$3:$F$1002=$F146, AA$3:AA$1002))), $B$2)&amp;(IF($C$2="y", "", ")")))&amp;IF($C$2&lt;&gt;"y", "", (IF($A$2&lt;&gt;"y", " (", "±"))&amp;ROUND((STDEV(IF($F$3:$F$1002=$F146, AA$3:AA$1002))), $D$2)&amp;")")),"")))))</f>
        <v/>
      </c>
      <c r="AW146" s="5">
        <f t="shared" si="34"/>
        <v>124</v>
      </c>
      <c r="AX146" s="51" t="str">
        <f t="shared" si="35"/>
        <v/>
      </c>
    </row>
    <row r="147" spans="1:50" s="1" customFormat="1" x14ac:dyDescent="0.2">
      <c r="A147" s="45">
        <f t="shared" si="30"/>
        <v>5</v>
      </c>
      <c r="B147" s="38"/>
      <c r="C147" s="38"/>
      <c r="D147" s="38"/>
      <c r="E147" s="4">
        <f t="shared" si="36"/>
        <v>0</v>
      </c>
      <c r="F147" s="4" t="str">
        <f t="shared" si="31"/>
        <v/>
      </c>
      <c r="G147" s="5">
        <f t="shared" si="32"/>
        <v>0</v>
      </c>
      <c r="H147" s="38"/>
      <c r="I147" s="38"/>
      <c r="J147" s="38"/>
      <c r="K147" s="38"/>
      <c r="L147" s="38"/>
      <c r="M147" s="38"/>
      <c r="N147" s="38"/>
      <c r="O147" s="38"/>
      <c r="P147" s="38"/>
      <c r="Q147" s="38"/>
      <c r="R147" s="38"/>
      <c r="S147" s="38"/>
      <c r="T147" s="38"/>
      <c r="U147" s="38"/>
      <c r="V147" s="38"/>
      <c r="W147" s="38"/>
      <c r="X147" s="38"/>
      <c r="Y147" s="38"/>
      <c r="Z147" s="38"/>
      <c r="AA147" s="38"/>
      <c r="AB147" s="5" t="str">
        <f t="shared" si="33"/>
        <v/>
      </c>
      <c r="AC147" s="5" t="str">
        <f t="array" ref="AC147">IF(H$2="n","",IF(ISERROR(STDEV(IF($F$3:$F$1002=$F147, H$3:H$1002))),"",((IF($E147&gt;AC$2,(H$3&amp;" "&amp;FIXED((MIN(IF($F$3:$F$1002=$F147,H$3:H$1002,""))),$B$2)&amp;"–"&amp;FIXED((MAX(IF($F$3:$F$1002=$F147,H$3:H$1002,""))),$B$2)&amp;IF($A$2&lt;&gt;"y", "", " ("&amp;ROUND((AVERAGE(IF($F$3:$F$1002=$F147, H$3:H$1002))), $B$2)&amp;(IF($C$2="y", "", ")")))&amp;IF($C$2&lt;&gt;"y", "", (IF($A$2&lt;&gt;"y", " (", "±"))&amp;ROUND((STDEV(IF($F$3:$F$1002=$F147, H$3:H$1002))), $D$2)&amp;")")),"")))))</f>
        <v/>
      </c>
      <c r="AD147" s="5" t="str">
        <f t="array" ref="AD147">IF(I$2="n","",IF(ISERROR(STDEV(IF($F$3:$F$1002=$F147, I$3:I$1002))),"",((IF($E147&gt;AD$2,(", "&amp;I$3&amp;" "&amp;FIXED((MIN(IF($F$3:$F$1002=$F147,I$3:I$1002,""))),$B$2)&amp;"–"&amp;FIXED((MAX(IF($F$3:$F$1002=$F147,I$3:I$1002,""))),$B$2)&amp;IF($A$2&lt;&gt;"y", "", " ("&amp;ROUND((AVERAGE(IF($F$3:$F$1002=$F147, I$3:I$1002))), $B$2)&amp;(IF($C$2="y", "", ")")))&amp;IF($C$2&lt;&gt;"y", "", (IF($A$2&lt;&gt;"y", " (", "±"))&amp;ROUND((STDEV(IF($F$3:$F$1002=$F147, I$3:I$1002))), $D$2)&amp;")")),"")))))</f>
        <v/>
      </c>
      <c r="AE147" s="5" t="str">
        <f t="array" ref="AE147">IF(J$2="n","",IF(ISERROR(STDEV(IF($F$3:$F$1002=$F147, J$3:J$1002))),"",((IF($E147&gt;AE$2,(", "&amp;J$3&amp;" "&amp;FIXED((MIN(IF($F$3:$F$1002=$F147,J$3:J$1002,""))),$B$2)&amp;"–"&amp;FIXED((MAX(IF($F$3:$F$1002=$F147,J$3:J$1002,""))),$B$2)&amp;IF($A$2&lt;&gt;"y", "", " ("&amp;ROUND((AVERAGE(IF($F$3:$F$1002=$F147, J$3:J$1002))), $B$2)&amp;(IF($C$2="y", "", ")")))&amp;IF($C$2&lt;&gt;"y", "", (IF($A$2&lt;&gt;"y", " (", "±"))&amp;ROUND((STDEV(IF($F$3:$F$1002=$F147, J$3:J$1002))), $D$2)&amp;")")),"")))))</f>
        <v/>
      </c>
      <c r="AF147" s="5" t="str">
        <f t="array" ref="AF147">IF(K$2="n","",IF(ISERROR(STDEV(IF($F$3:$F$1002=$F147, K$3:K$1002))),"",((IF($E147&gt;AF$2,(", "&amp;K$3&amp;" "&amp;FIXED((MIN(IF($F$3:$F$1002=$F147,K$3:K$1002,""))),$B$2)&amp;"–"&amp;FIXED((MAX(IF($F$3:$F$1002=$F147,K$3:K$1002,""))),$B$2)&amp;IF($A$2&lt;&gt;"y", "", " ("&amp;ROUND((AVERAGE(IF($F$3:$F$1002=$F147, K$3:K$1002))), $B$2)&amp;(IF($C$2="y", "", ")")))&amp;IF($C$2&lt;&gt;"y", "", (IF($A$2&lt;&gt;"y", " (", "±"))&amp;ROUND((STDEV(IF($F$3:$F$1002=$F147, K$3:K$1002))), $D$2)&amp;")")),"")))))</f>
        <v/>
      </c>
      <c r="AG147" s="5" t="str">
        <f t="array" ref="AG147">IF(L$2="n","",IF(ISERROR(STDEV(IF($F$3:$F$1002=$F147, L$3:L$1002))),"",((IF($E147&gt;AG$2,(", "&amp;L$3&amp;" "&amp;FIXED((MIN(IF($F$3:$F$1002=$F147,L$3:L$1002,""))),$B$2)&amp;"–"&amp;FIXED((MAX(IF($F$3:$F$1002=$F147,L$3:L$1002,""))),$B$2)&amp;IF($A$2&lt;&gt;"y", "", " ("&amp;ROUND((AVERAGE(IF($F$3:$F$1002=$F147, L$3:L$1002))), $B$2)&amp;(IF($C$2="y", "", ")")))&amp;IF($C$2&lt;&gt;"y", "", (IF($A$2&lt;&gt;"y", " (", "±"))&amp;ROUND((STDEV(IF($F$3:$F$1002=$F147, L$3:L$1002))), $D$2)&amp;")")),"")))))</f>
        <v/>
      </c>
      <c r="AH147" s="5" t="str">
        <f t="array" ref="AH147">IF(M$2="n","",IF(ISERROR(STDEV(IF($F$3:$F$1002=$F147, M$3:M$1002))),"",((IF($E147&gt;AH$2,(", "&amp;M$3&amp;" "&amp;FIXED((MIN(IF($F$3:$F$1002=$F147,M$3:M$1002,""))),$B$2)&amp;"–"&amp;FIXED((MAX(IF($F$3:$F$1002=$F147,M$3:M$1002,""))),$B$2)&amp;IF($A$2&lt;&gt;"y", "", " ("&amp;ROUND((AVERAGE(IF($F$3:$F$1002=$F147, M$3:M$1002))), $B$2)&amp;(IF($C$2="y", "", ")")))&amp;IF($C$2&lt;&gt;"y", "", (IF($A$2&lt;&gt;"y", " (", "±"))&amp;ROUND((STDEV(IF($F$3:$F$1002=$F147, M$3:M$1002))), $D$2)&amp;")")),"")))))</f>
        <v/>
      </c>
      <c r="AI147" s="5" t="str">
        <f t="array" ref="AI147">IF(N$2="n","",IF(ISERROR(STDEV(IF($F$3:$F$1002=$F147, N$3:N$1002))),"",((IF($E147&gt;AI$2,(", "&amp;N$3&amp;" "&amp;FIXED((MIN(IF($F$3:$F$1002=$F147,N$3:N$1002,""))),$B$2)&amp;"–"&amp;FIXED((MAX(IF($F$3:$F$1002=$F147,N$3:N$1002,""))),$B$2)&amp;IF($A$2&lt;&gt;"y", "", " ("&amp;ROUND((AVERAGE(IF($F$3:$F$1002=$F147, N$3:N$1002))), $B$2)&amp;(IF($C$2="y", "", ")")))&amp;IF($C$2&lt;&gt;"y", "", (IF($A$2&lt;&gt;"y", " (", "±"))&amp;ROUND((STDEV(IF($F$3:$F$1002=$F147, N$3:N$1002))), $D$2)&amp;")")),"")))))</f>
        <v/>
      </c>
      <c r="AJ147" s="5" t="str">
        <f t="array" ref="AJ147">IF(O$2="n","",IF(ISERROR(STDEV(IF($F$3:$F$1002=$F147, O$3:O$1002))),"",((IF($E147&gt;AJ$2,(", "&amp;O$3&amp;" "&amp;FIXED((MIN(IF($F$3:$F$1002=$F147,O$3:O$1002,""))),$B$2)&amp;"–"&amp;FIXED((MAX(IF($F$3:$F$1002=$F147,O$3:O$1002,""))),$B$2)&amp;IF($A$2&lt;&gt;"y", "", " ("&amp;ROUND((AVERAGE(IF($F$3:$F$1002=$F147, O$3:O$1002))), $B$2)&amp;(IF($C$2="y", "", ")")))&amp;IF($C$2&lt;&gt;"y", "", (IF($A$2&lt;&gt;"y", " (", "±"))&amp;ROUND((STDEV(IF($F$3:$F$1002=$F147, O$3:O$1002))), $D$2)&amp;")")),"")))))</f>
        <v/>
      </c>
      <c r="AK147" s="5" t="str">
        <f t="array" ref="AK147">IF(P$2="n","",IF(ISERROR(STDEV(IF($F$3:$F$1002=$F147, P$3:P$1002))),"",((IF($E147&gt;AK$2,(", "&amp;P$3&amp;" "&amp;FIXED((MIN(IF($F$3:$F$1002=$F147,P$3:P$1002,""))),$B$2)&amp;"–"&amp;FIXED((MAX(IF($F$3:$F$1002=$F147,P$3:P$1002,""))),$B$2)&amp;IF($A$2&lt;&gt;"y", "", " ("&amp;ROUND((AVERAGE(IF($F$3:$F$1002=$F147, P$3:P$1002))), $B$2)&amp;(IF($C$2="y", "", ")")))&amp;IF($C$2&lt;&gt;"y", "", (IF($A$2&lt;&gt;"y", " (", "±"))&amp;ROUND((STDEV(IF($F$3:$F$1002=$F147, P$3:P$1002))), $D$2)&amp;")")),"")))))</f>
        <v/>
      </c>
      <c r="AL147" s="5" t="str">
        <f t="array" ref="AL147">IF(Q$2="n","",IF(ISERROR(STDEV(IF($F$3:$F$1002=$F147, Q$3:Q$1002))),"",((IF($E147&gt;AL$2,(", "&amp;Q$3&amp;" "&amp;FIXED((MIN(IF($F$3:$F$1002=$F147,Q$3:Q$1002,""))),$B$2)&amp;"–"&amp;FIXED((MAX(IF($F$3:$F$1002=$F147,Q$3:Q$1002,""))),$B$2)&amp;IF($A$2&lt;&gt;"y", "", " ("&amp;ROUND((AVERAGE(IF($F$3:$F$1002=$F147, Q$3:Q$1002))), $B$2)&amp;(IF($C$2="y", "", ")")))&amp;IF($C$2&lt;&gt;"y", "", (IF($A$2&lt;&gt;"y", " (", "±"))&amp;ROUND((STDEV(IF($F$3:$F$1002=$F147, Q$3:Q$1002))), $D$2)&amp;")")),"")))))</f>
        <v/>
      </c>
      <c r="AM147" s="5" t="str">
        <f t="array" ref="AM147">IF(R$2="n","",IF(ISERROR(STDEV(IF($F$3:$F$1002=$F147, R$3:R$1002))),"",((IF($E147&gt;AM$2,(", "&amp;R$3&amp;" "&amp;FIXED((MIN(IF($F$3:$F$1002=$F147,R$3:R$1002,""))),$B$2)&amp;"–"&amp;FIXED((MAX(IF($F$3:$F$1002=$F147,R$3:R$1002,""))),$B$2)&amp;IF($A$2&lt;&gt;"y", "", " ("&amp;ROUND((AVERAGE(IF($F$3:$F$1002=$F147, R$3:R$1002))), $B$2)&amp;(IF($C$2="y", "", ")")))&amp;IF($C$2&lt;&gt;"y", "", (IF($A$2&lt;&gt;"y", " (", "±"))&amp;ROUND((STDEV(IF($F$3:$F$1002=$F147, R$3:R$1002))), $D$2)&amp;")")),"")))))</f>
        <v/>
      </c>
      <c r="AN147" s="5" t="str">
        <f t="array" ref="AN147">IF(S$2="n","",IF(ISERROR(STDEV(IF($F$3:$F$1002=$F147, S$3:S$1002))),"",((IF($E147&gt;AN$2,(", "&amp;S$3&amp;" "&amp;FIXED((MIN(IF($F$3:$F$1002=$F147,S$3:S$1002,""))),$B$2)&amp;"–"&amp;FIXED((MAX(IF($F$3:$F$1002=$F147,S$3:S$1002,""))),$B$2)&amp;IF($A$2&lt;&gt;"y", "", " ("&amp;ROUND((AVERAGE(IF($F$3:$F$1002=$F147, S$3:S$1002))), $B$2)&amp;(IF($C$2="y", "", ")")))&amp;IF($C$2&lt;&gt;"y", "", (IF($A$2&lt;&gt;"y", " (", "±"))&amp;ROUND((STDEV(IF($F$3:$F$1002=$F147, S$3:S$1002))), $D$2)&amp;")")),"")))))</f>
        <v/>
      </c>
      <c r="AO147" s="5" t="str">
        <f t="array" ref="AO147">IF(T$2="n","",IF(ISERROR(STDEV(IF($F$3:$F$1002=$F147, T$3:T$1002))),"",((IF($E147&gt;AO$2,(", "&amp;T$3&amp;" "&amp;FIXED((MIN(IF($F$3:$F$1002=$F147,T$3:T$1002,""))),$B$2)&amp;"–"&amp;FIXED((MAX(IF($F$3:$F$1002=$F147,T$3:T$1002,""))),$B$2)&amp;IF($A$2&lt;&gt;"y", "", " ("&amp;ROUND((AVERAGE(IF($F$3:$F$1002=$F147, T$3:T$1002))), $B$2)&amp;(IF($C$2="y", "", ")")))&amp;IF($C$2&lt;&gt;"y", "", (IF($A$2&lt;&gt;"y", " (", "±"))&amp;ROUND((STDEV(IF($F$3:$F$1002=$F147, T$3:T$1002))), $D$2)&amp;")")),"")))))</f>
        <v/>
      </c>
      <c r="AP147" s="5" t="str">
        <f t="array" ref="AP147">IF(U$2="n","",IF(ISERROR(STDEV(IF($F$3:$F$1002=$F147, U$3:U$1002))),"",((IF($E147&gt;AP$2,(", "&amp;U$3&amp;" "&amp;FIXED((MIN(IF($F$3:$F$1002=$F147,U$3:U$1002,""))),$B$2)&amp;"–"&amp;FIXED((MAX(IF($F$3:$F$1002=$F147,U$3:U$1002,""))),$B$2)&amp;IF($A$2&lt;&gt;"y", "", " ("&amp;ROUND((AVERAGE(IF($F$3:$F$1002=$F147, U$3:U$1002))), $B$2)&amp;(IF($C$2="y", "", ")")))&amp;IF($C$2&lt;&gt;"y", "", (IF($A$2&lt;&gt;"y", " (", "±"))&amp;ROUND((STDEV(IF($F$3:$F$1002=$F147, U$3:U$1002))), $D$2)&amp;")")),"")))))</f>
        <v/>
      </c>
      <c r="AQ147" s="5" t="str">
        <f t="array" ref="AQ147">IF(V$2="n","",IF(ISERROR(STDEV(IF($F$3:$F$1002=$F147, V$3:V$1002))),"",((IF($E147&gt;AQ$2,(", "&amp;V$3&amp;" "&amp;FIXED((MIN(IF($F$3:$F$1002=$F147,V$3:V$1002,""))),$B$2)&amp;"–"&amp;FIXED((MAX(IF($F$3:$F$1002=$F147,V$3:V$1002,""))),$B$2)&amp;IF($A$2&lt;&gt;"y", "", " ("&amp;ROUND((AVERAGE(IF($F$3:$F$1002=$F147, V$3:V$1002))), $B$2)&amp;(IF($C$2="y", "", ")")))&amp;IF($C$2&lt;&gt;"y", "", (IF($A$2&lt;&gt;"y", " (", "±"))&amp;ROUND((STDEV(IF($F$3:$F$1002=$F147, V$3:V$1002))), $D$2)&amp;")")),"")))))</f>
        <v/>
      </c>
      <c r="AR147" s="5" t="str">
        <f t="array" ref="AR147">IF(W$2="n","",IF(ISERROR(STDEV(IF($F$3:$F$1002=$F147, W$3:W$1002))),"",((IF($E147&gt;AR$2,(", "&amp;W$3&amp;" "&amp;FIXED((MIN(IF($F$3:$F$1002=$F147,W$3:W$1002,""))),$B$2)&amp;"–"&amp;FIXED((MAX(IF($F$3:$F$1002=$F147,W$3:W$1002,""))),$B$2)&amp;IF($A$2&lt;&gt;"y", "", " ("&amp;ROUND((AVERAGE(IF($F$3:$F$1002=$F147, W$3:W$1002))), $B$2)&amp;(IF($C$2="y", "", ")")))&amp;IF($C$2&lt;&gt;"y", "", (IF($A$2&lt;&gt;"y", " (", "±"))&amp;ROUND((STDEV(IF($F$3:$F$1002=$F147, W$3:W$1002))), $D$2)&amp;")")),"")))))</f>
        <v/>
      </c>
      <c r="AS147" s="5" t="str">
        <f t="array" ref="AS147">IF(X$2="n","",IF(ISERROR(STDEV(IF($F$3:$F$1002=$F147, X$3:X$1002))),"",((IF($E147&gt;AS$2,(", "&amp;X$3&amp;" "&amp;FIXED((MIN(IF($F$3:$F$1002=$F147,X$3:X$1002,""))),$B$2)&amp;"–"&amp;FIXED((MAX(IF($F$3:$F$1002=$F147,X$3:X$1002,""))),$B$2)&amp;IF($A$2&lt;&gt;"y", "", " ("&amp;ROUND((AVERAGE(IF($F$3:$F$1002=$F147, X$3:X$1002))), $B$2)&amp;(IF($C$2="y", "", ")")))&amp;IF($C$2&lt;&gt;"y", "", (IF($A$2&lt;&gt;"y", " (", "±"))&amp;ROUND((STDEV(IF($F$3:$F$1002=$F147, X$3:X$1002))), $D$2)&amp;")")),"")))))</f>
        <v/>
      </c>
      <c r="AT147" s="5" t="str">
        <f t="array" ref="AT147">IF(Y$2="n","",IF(ISERROR(STDEV(IF($F$3:$F$1002=$F147, Y$3:Y$1002))),"",((IF($E147&gt;AT$2,(", "&amp;Y$3&amp;" "&amp;FIXED((MIN(IF($F$3:$F$1002=$F147,Y$3:Y$1002,""))),$B$2)&amp;"–"&amp;FIXED((MAX(IF($F$3:$F$1002=$F147,Y$3:Y$1002,""))),$B$2)&amp;IF($A$2&lt;&gt;"y", "", " ("&amp;ROUND((AVERAGE(IF($F$3:$F$1002=$F147, Y$3:Y$1002))), $B$2)&amp;(IF($C$2="y", "", ")")))&amp;IF($C$2&lt;&gt;"y", "", (IF($A$2&lt;&gt;"y", " (", "±"))&amp;ROUND((STDEV(IF($F$3:$F$1002=$F147, Y$3:Y$1002))), $D$2)&amp;")")),"")))))</f>
        <v/>
      </c>
      <c r="AU147" s="5" t="str">
        <f t="array" ref="AU147">IF(Z$2="n","",IF(ISERROR(STDEV(IF($F$3:$F$1002=$F147, Z$3:Z$1002))),"",((IF($E147&gt;AU$2,(", "&amp;Z$3&amp;" "&amp;FIXED((MIN(IF($F$3:$F$1002=$F147,Z$3:Z$1002,""))),$B$2)&amp;"–"&amp;FIXED((MAX(IF($F$3:$F$1002=$F147,Z$3:Z$1002,""))),$B$2)&amp;IF($A$2&lt;&gt;"y", "", " ("&amp;ROUND((AVERAGE(IF($F$3:$F$1002=$F147, Z$3:Z$1002))), $B$2)&amp;(IF($C$2="y", "", ")")))&amp;IF($C$2&lt;&gt;"y", "", (IF($A$2&lt;&gt;"y", " (", "±"))&amp;ROUND((STDEV(IF($F$3:$F$1002=$F147, Z$3:Z$1002))), $D$2)&amp;")")),"")))))</f>
        <v/>
      </c>
      <c r="AV147" s="5" t="str">
        <f t="array" ref="AV147">IF(AA$2="n","",IF(ISERROR(STDEV(IF($F$3:$F$1002=$F147, AA$3:AA$1002))),"",((IF($E147&gt;AV$2,(", "&amp;AA$3&amp;" "&amp;FIXED((MIN(IF($F$3:$F$1002=$F147,AA$3:AA$1002,""))),$B$2)&amp;"–"&amp;FIXED((MAX(IF($F$3:$F$1002=$F147,AA$3:AA$1002,""))),$B$2)&amp;IF($A$2&lt;&gt;"y", "", " ("&amp;ROUND((AVERAGE(IF($F$3:$F$1002=$F147, AA$3:AA$1002))), $B$2)&amp;(IF($C$2="y", "", ")")))&amp;IF($C$2&lt;&gt;"y", "", (IF($A$2&lt;&gt;"y", " (", "±"))&amp;ROUND((STDEV(IF($F$3:$F$1002=$F147, AA$3:AA$1002))), $D$2)&amp;")")),"")))))</f>
        <v/>
      </c>
      <c r="AW147" s="5">
        <f t="shared" si="34"/>
        <v>125</v>
      </c>
      <c r="AX147" s="51" t="str">
        <f t="shared" si="35"/>
        <v/>
      </c>
    </row>
    <row r="148" spans="1:50" s="1" customFormat="1" x14ac:dyDescent="0.2">
      <c r="A148" s="45">
        <f t="shared" si="30"/>
        <v>5</v>
      </c>
      <c r="B148" s="38"/>
      <c r="C148" s="38"/>
      <c r="D148" s="38"/>
      <c r="E148" s="4">
        <f t="shared" si="36"/>
        <v>0</v>
      </c>
      <c r="F148" s="4" t="str">
        <f t="shared" si="31"/>
        <v/>
      </c>
      <c r="G148" s="5">
        <f t="shared" si="32"/>
        <v>0</v>
      </c>
      <c r="H148" s="38"/>
      <c r="I148" s="38"/>
      <c r="J148" s="38"/>
      <c r="K148" s="38"/>
      <c r="L148" s="38"/>
      <c r="M148" s="38"/>
      <c r="N148" s="38"/>
      <c r="O148" s="38"/>
      <c r="P148" s="38"/>
      <c r="Q148" s="38"/>
      <c r="R148" s="38"/>
      <c r="S148" s="38"/>
      <c r="T148" s="38"/>
      <c r="U148" s="38"/>
      <c r="V148" s="38"/>
      <c r="W148" s="38"/>
      <c r="X148" s="38"/>
      <c r="Y148" s="38"/>
      <c r="Z148" s="38"/>
      <c r="AA148" s="38"/>
      <c r="AB148" s="5" t="str">
        <f t="shared" si="33"/>
        <v/>
      </c>
      <c r="AC148" s="5" t="str">
        <f t="array" ref="AC148">IF(H$2="n","",IF(ISERROR(STDEV(IF($F$3:$F$1002=$F148, H$3:H$1002))),"",((IF($E148&gt;AC$2,(H$3&amp;" "&amp;FIXED((MIN(IF($F$3:$F$1002=$F148,H$3:H$1002,""))),$B$2)&amp;"–"&amp;FIXED((MAX(IF($F$3:$F$1002=$F148,H$3:H$1002,""))),$B$2)&amp;IF($A$2&lt;&gt;"y", "", " ("&amp;ROUND((AVERAGE(IF($F$3:$F$1002=$F148, H$3:H$1002))), $B$2)&amp;(IF($C$2="y", "", ")")))&amp;IF($C$2&lt;&gt;"y", "", (IF($A$2&lt;&gt;"y", " (", "±"))&amp;ROUND((STDEV(IF($F$3:$F$1002=$F148, H$3:H$1002))), $D$2)&amp;")")),"")))))</f>
        <v/>
      </c>
      <c r="AD148" s="5" t="str">
        <f t="array" ref="AD148">IF(I$2="n","",IF(ISERROR(STDEV(IF($F$3:$F$1002=$F148, I$3:I$1002))),"",((IF($E148&gt;AD$2,(", "&amp;I$3&amp;" "&amp;FIXED((MIN(IF($F$3:$F$1002=$F148,I$3:I$1002,""))),$B$2)&amp;"–"&amp;FIXED((MAX(IF($F$3:$F$1002=$F148,I$3:I$1002,""))),$B$2)&amp;IF($A$2&lt;&gt;"y", "", " ("&amp;ROUND((AVERAGE(IF($F$3:$F$1002=$F148, I$3:I$1002))), $B$2)&amp;(IF($C$2="y", "", ")")))&amp;IF($C$2&lt;&gt;"y", "", (IF($A$2&lt;&gt;"y", " (", "±"))&amp;ROUND((STDEV(IF($F$3:$F$1002=$F148, I$3:I$1002))), $D$2)&amp;")")),"")))))</f>
        <v/>
      </c>
      <c r="AE148" s="5" t="str">
        <f t="array" ref="AE148">IF(J$2="n","",IF(ISERROR(STDEV(IF($F$3:$F$1002=$F148, J$3:J$1002))),"",((IF($E148&gt;AE$2,(", "&amp;J$3&amp;" "&amp;FIXED((MIN(IF($F$3:$F$1002=$F148,J$3:J$1002,""))),$B$2)&amp;"–"&amp;FIXED((MAX(IF($F$3:$F$1002=$F148,J$3:J$1002,""))),$B$2)&amp;IF($A$2&lt;&gt;"y", "", " ("&amp;ROUND((AVERAGE(IF($F$3:$F$1002=$F148, J$3:J$1002))), $B$2)&amp;(IF($C$2="y", "", ")")))&amp;IF($C$2&lt;&gt;"y", "", (IF($A$2&lt;&gt;"y", " (", "±"))&amp;ROUND((STDEV(IF($F$3:$F$1002=$F148, J$3:J$1002))), $D$2)&amp;")")),"")))))</f>
        <v/>
      </c>
      <c r="AF148" s="5" t="str">
        <f t="array" ref="AF148">IF(K$2="n","",IF(ISERROR(STDEV(IF($F$3:$F$1002=$F148, K$3:K$1002))),"",((IF($E148&gt;AF$2,(", "&amp;K$3&amp;" "&amp;FIXED((MIN(IF($F$3:$F$1002=$F148,K$3:K$1002,""))),$B$2)&amp;"–"&amp;FIXED((MAX(IF($F$3:$F$1002=$F148,K$3:K$1002,""))),$B$2)&amp;IF($A$2&lt;&gt;"y", "", " ("&amp;ROUND((AVERAGE(IF($F$3:$F$1002=$F148, K$3:K$1002))), $B$2)&amp;(IF($C$2="y", "", ")")))&amp;IF($C$2&lt;&gt;"y", "", (IF($A$2&lt;&gt;"y", " (", "±"))&amp;ROUND((STDEV(IF($F$3:$F$1002=$F148, K$3:K$1002))), $D$2)&amp;")")),"")))))</f>
        <v/>
      </c>
      <c r="AG148" s="5" t="str">
        <f t="array" ref="AG148">IF(L$2="n","",IF(ISERROR(STDEV(IF($F$3:$F$1002=$F148, L$3:L$1002))),"",((IF($E148&gt;AG$2,(", "&amp;L$3&amp;" "&amp;FIXED((MIN(IF($F$3:$F$1002=$F148,L$3:L$1002,""))),$B$2)&amp;"–"&amp;FIXED((MAX(IF($F$3:$F$1002=$F148,L$3:L$1002,""))),$B$2)&amp;IF($A$2&lt;&gt;"y", "", " ("&amp;ROUND((AVERAGE(IF($F$3:$F$1002=$F148, L$3:L$1002))), $B$2)&amp;(IF($C$2="y", "", ")")))&amp;IF($C$2&lt;&gt;"y", "", (IF($A$2&lt;&gt;"y", " (", "±"))&amp;ROUND((STDEV(IF($F$3:$F$1002=$F148, L$3:L$1002))), $D$2)&amp;")")),"")))))</f>
        <v/>
      </c>
      <c r="AH148" s="5" t="str">
        <f t="array" ref="AH148">IF(M$2="n","",IF(ISERROR(STDEV(IF($F$3:$F$1002=$F148, M$3:M$1002))),"",((IF($E148&gt;AH$2,(", "&amp;M$3&amp;" "&amp;FIXED((MIN(IF($F$3:$F$1002=$F148,M$3:M$1002,""))),$B$2)&amp;"–"&amp;FIXED((MAX(IF($F$3:$F$1002=$F148,M$3:M$1002,""))),$B$2)&amp;IF($A$2&lt;&gt;"y", "", " ("&amp;ROUND((AVERAGE(IF($F$3:$F$1002=$F148, M$3:M$1002))), $B$2)&amp;(IF($C$2="y", "", ")")))&amp;IF($C$2&lt;&gt;"y", "", (IF($A$2&lt;&gt;"y", " (", "±"))&amp;ROUND((STDEV(IF($F$3:$F$1002=$F148, M$3:M$1002))), $D$2)&amp;")")),"")))))</f>
        <v/>
      </c>
      <c r="AI148" s="5" t="str">
        <f t="array" ref="AI148">IF(N$2="n","",IF(ISERROR(STDEV(IF($F$3:$F$1002=$F148, N$3:N$1002))),"",((IF($E148&gt;AI$2,(", "&amp;N$3&amp;" "&amp;FIXED((MIN(IF($F$3:$F$1002=$F148,N$3:N$1002,""))),$B$2)&amp;"–"&amp;FIXED((MAX(IF($F$3:$F$1002=$F148,N$3:N$1002,""))),$B$2)&amp;IF($A$2&lt;&gt;"y", "", " ("&amp;ROUND((AVERAGE(IF($F$3:$F$1002=$F148, N$3:N$1002))), $B$2)&amp;(IF($C$2="y", "", ")")))&amp;IF($C$2&lt;&gt;"y", "", (IF($A$2&lt;&gt;"y", " (", "±"))&amp;ROUND((STDEV(IF($F$3:$F$1002=$F148, N$3:N$1002))), $D$2)&amp;")")),"")))))</f>
        <v/>
      </c>
      <c r="AJ148" s="5" t="str">
        <f t="array" ref="AJ148">IF(O$2="n","",IF(ISERROR(STDEV(IF($F$3:$F$1002=$F148, O$3:O$1002))),"",((IF($E148&gt;AJ$2,(", "&amp;O$3&amp;" "&amp;FIXED((MIN(IF($F$3:$F$1002=$F148,O$3:O$1002,""))),$B$2)&amp;"–"&amp;FIXED((MAX(IF($F$3:$F$1002=$F148,O$3:O$1002,""))),$B$2)&amp;IF($A$2&lt;&gt;"y", "", " ("&amp;ROUND((AVERAGE(IF($F$3:$F$1002=$F148, O$3:O$1002))), $B$2)&amp;(IF($C$2="y", "", ")")))&amp;IF($C$2&lt;&gt;"y", "", (IF($A$2&lt;&gt;"y", " (", "±"))&amp;ROUND((STDEV(IF($F$3:$F$1002=$F148, O$3:O$1002))), $D$2)&amp;")")),"")))))</f>
        <v/>
      </c>
      <c r="AK148" s="5" t="str">
        <f t="array" ref="AK148">IF(P$2="n","",IF(ISERROR(STDEV(IF($F$3:$F$1002=$F148, P$3:P$1002))),"",((IF($E148&gt;AK$2,(", "&amp;P$3&amp;" "&amp;FIXED((MIN(IF($F$3:$F$1002=$F148,P$3:P$1002,""))),$B$2)&amp;"–"&amp;FIXED((MAX(IF($F$3:$F$1002=$F148,P$3:P$1002,""))),$B$2)&amp;IF($A$2&lt;&gt;"y", "", " ("&amp;ROUND((AVERAGE(IF($F$3:$F$1002=$F148, P$3:P$1002))), $B$2)&amp;(IF($C$2="y", "", ")")))&amp;IF($C$2&lt;&gt;"y", "", (IF($A$2&lt;&gt;"y", " (", "±"))&amp;ROUND((STDEV(IF($F$3:$F$1002=$F148, P$3:P$1002))), $D$2)&amp;")")),"")))))</f>
        <v/>
      </c>
      <c r="AL148" s="5" t="str">
        <f t="array" ref="AL148">IF(Q$2="n","",IF(ISERROR(STDEV(IF($F$3:$F$1002=$F148, Q$3:Q$1002))),"",((IF($E148&gt;AL$2,(", "&amp;Q$3&amp;" "&amp;FIXED((MIN(IF($F$3:$F$1002=$F148,Q$3:Q$1002,""))),$B$2)&amp;"–"&amp;FIXED((MAX(IF($F$3:$F$1002=$F148,Q$3:Q$1002,""))),$B$2)&amp;IF($A$2&lt;&gt;"y", "", " ("&amp;ROUND((AVERAGE(IF($F$3:$F$1002=$F148, Q$3:Q$1002))), $B$2)&amp;(IF($C$2="y", "", ")")))&amp;IF($C$2&lt;&gt;"y", "", (IF($A$2&lt;&gt;"y", " (", "±"))&amp;ROUND((STDEV(IF($F$3:$F$1002=$F148, Q$3:Q$1002))), $D$2)&amp;")")),"")))))</f>
        <v/>
      </c>
      <c r="AM148" s="5" t="str">
        <f t="array" ref="AM148">IF(R$2="n","",IF(ISERROR(STDEV(IF($F$3:$F$1002=$F148, R$3:R$1002))),"",((IF($E148&gt;AM$2,(", "&amp;R$3&amp;" "&amp;FIXED((MIN(IF($F$3:$F$1002=$F148,R$3:R$1002,""))),$B$2)&amp;"–"&amp;FIXED((MAX(IF($F$3:$F$1002=$F148,R$3:R$1002,""))),$B$2)&amp;IF($A$2&lt;&gt;"y", "", " ("&amp;ROUND((AVERAGE(IF($F$3:$F$1002=$F148, R$3:R$1002))), $B$2)&amp;(IF($C$2="y", "", ")")))&amp;IF($C$2&lt;&gt;"y", "", (IF($A$2&lt;&gt;"y", " (", "±"))&amp;ROUND((STDEV(IF($F$3:$F$1002=$F148, R$3:R$1002))), $D$2)&amp;")")),"")))))</f>
        <v/>
      </c>
      <c r="AN148" s="5" t="str">
        <f t="array" ref="AN148">IF(S$2="n","",IF(ISERROR(STDEV(IF($F$3:$F$1002=$F148, S$3:S$1002))),"",((IF($E148&gt;AN$2,(", "&amp;S$3&amp;" "&amp;FIXED((MIN(IF($F$3:$F$1002=$F148,S$3:S$1002,""))),$B$2)&amp;"–"&amp;FIXED((MAX(IF($F$3:$F$1002=$F148,S$3:S$1002,""))),$B$2)&amp;IF($A$2&lt;&gt;"y", "", " ("&amp;ROUND((AVERAGE(IF($F$3:$F$1002=$F148, S$3:S$1002))), $B$2)&amp;(IF($C$2="y", "", ")")))&amp;IF($C$2&lt;&gt;"y", "", (IF($A$2&lt;&gt;"y", " (", "±"))&amp;ROUND((STDEV(IF($F$3:$F$1002=$F148, S$3:S$1002))), $D$2)&amp;")")),"")))))</f>
        <v/>
      </c>
      <c r="AO148" s="5" t="str">
        <f t="array" ref="AO148">IF(T$2="n","",IF(ISERROR(STDEV(IF($F$3:$F$1002=$F148, T$3:T$1002))),"",((IF($E148&gt;AO$2,(", "&amp;T$3&amp;" "&amp;FIXED((MIN(IF($F$3:$F$1002=$F148,T$3:T$1002,""))),$B$2)&amp;"–"&amp;FIXED((MAX(IF($F$3:$F$1002=$F148,T$3:T$1002,""))),$B$2)&amp;IF($A$2&lt;&gt;"y", "", " ("&amp;ROUND((AVERAGE(IF($F$3:$F$1002=$F148, T$3:T$1002))), $B$2)&amp;(IF($C$2="y", "", ")")))&amp;IF($C$2&lt;&gt;"y", "", (IF($A$2&lt;&gt;"y", " (", "±"))&amp;ROUND((STDEV(IF($F$3:$F$1002=$F148, T$3:T$1002))), $D$2)&amp;")")),"")))))</f>
        <v/>
      </c>
      <c r="AP148" s="5" t="str">
        <f t="array" ref="AP148">IF(U$2="n","",IF(ISERROR(STDEV(IF($F$3:$F$1002=$F148, U$3:U$1002))),"",((IF($E148&gt;AP$2,(", "&amp;U$3&amp;" "&amp;FIXED((MIN(IF($F$3:$F$1002=$F148,U$3:U$1002,""))),$B$2)&amp;"–"&amp;FIXED((MAX(IF($F$3:$F$1002=$F148,U$3:U$1002,""))),$B$2)&amp;IF($A$2&lt;&gt;"y", "", " ("&amp;ROUND((AVERAGE(IF($F$3:$F$1002=$F148, U$3:U$1002))), $B$2)&amp;(IF($C$2="y", "", ")")))&amp;IF($C$2&lt;&gt;"y", "", (IF($A$2&lt;&gt;"y", " (", "±"))&amp;ROUND((STDEV(IF($F$3:$F$1002=$F148, U$3:U$1002))), $D$2)&amp;")")),"")))))</f>
        <v/>
      </c>
      <c r="AQ148" s="5" t="str">
        <f t="array" ref="AQ148">IF(V$2="n","",IF(ISERROR(STDEV(IF($F$3:$F$1002=$F148, V$3:V$1002))),"",((IF($E148&gt;AQ$2,(", "&amp;V$3&amp;" "&amp;FIXED((MIN(IF($F$3:$F$1002=$F148,V$3:V$1002,""))),$B$2)&amp;"–"&amp;FIXED((MAX(IF($F$3:$F$1002=$F148,V$3:V$1002,""))),$B$2)&amp;IF($A$2&lt;&gt;"y", "", " ("&amp;ROUND((AVERAGE(IF($F$3:$F$1002=$F148, V$3:V$1002))), $B$2)&amp;(IF($C$2="y", "", ")")))&amp;IF($C$2&lt;&gt;"y", "", (IF($A$2&lt;&gt;"y", " (", "±"))&amp;ROUND((STDEV(IF($F$3:$F$1002=$F148, V$3:V$1002))), $D$2)&amp;")")),"")))))</f>
        <v/>
      </c>
      <c r="AR148" s="5" t="str">
        <f t="array" ref="AR148">IF(W$2="n","",IF(ISERROR(STDEV(IF($F$3:$F$1002=$F148, W$3:W$1002))),"",((IF($E148&gt;AR$2,(", "&amp;W$3&amp;" "&amp;FIXED((MIN(IF($F$3:$F$1002=$F148,W$3:W$1002,""))),$B$2)&amp;"–"&amp;FIXED((MAX(IF($F$3:$F$1002=$F148,W$3:W$1002,""))),$B$2)&amp;IF($A$2&lt;&gt;"y", "", " ("&amp;ROUND((AVERAGE(IF($F$3:$F$1002=$F148, W$3:W$1002))), $B$2)&amp;(IF($C$2="y", "", ")")))&amp;IF($C$2&lt;&gt;"y", "", (IF($A$2&lt;&gt;"y", " (", "±"))&amp;ROUND((STDEV(IF($F$3:$F$1002=$F148, W$3:W$1002))), $D$2)&amp;")")),"")))))</f>
        <v/>
      </c>
      <c r="AS148" s="5" t="str">
        <f t="array" ref="AS148">IF(X$2="n","",IF(ISERROR(STDEV(IF($F$3:$F$1002=$F148, X$3:X$1002))),"",((IF($E148&gt;AS$2,(", "&amp;X$3&amp;" "&amp;FIXED((MIN(IF($F$3:$F$1002=$F148,X$3:X$1002,""))),$B$2)&amp;"–"&amp;FIXED((MAX(IF($F$3:$F$1002=$F148,X$3:X$1002,""))),$B$2)&amp;IF($A$2&lt;&gt;"y", "", " ("&amp;ROUND((AVERAGE(IF($F$3:$F$1002=$F148, X$3:X$1002))), $B$2)&amp;(IF($C$2="y", "", ")")))&amp;IF($C$2&lt;&gt;"y", "", (IF($A$2&lt;&gt;"y", " (", "±"))&amp;ROUND((STDEV(IF($F$3:$F$1002=$F148, X$3:X$1002))), $D$2)&amp;")")),"")))))</f>
        <v/>
      </c>
      <c r="AT148" s="5" t="str">
        <f t="array" ref="AT148">IF(Y$2="n","",IF(ISERROR(STDEV(IF($F$3:$F$1002=$F148, Y$3:Y$1002))),"",((IF($E148&gt;AT$2,(", "&amp;Y$3&amp;" "&amp;FIXED((MIN(IF($F$3:$F$1002=$F148,Y$3:Y$1002,""))),$B$2)&amp;"–"&amp;FIXED((MAX(IF($F$3:$F$1002=$F148,Y$3:Y$1002,""))),$B$2)&amp;IF($A$2&lt;&gt;"y", "", " ("&amp;ROUND((AVERAGE(IF($F$3:$F$1002=$F148, Y$3:Y$1002))), $B$2)&amp;(IF($C$2="y", "", ")")))&amp;IF($C$2&lt;&gt;"y", "", (IF($A$2&lt;&gt;"y", " (", "±"))&amp;ROUND((STDEV(IF($F$3:$F$1002=$F148, Y$3:Y$1002))), $D$2)&amp;")")),"")))))</f>
        <v/>
      </c>
      <c r="AU148" s="5" t="str">
        <f t="array" ref="AU148">IF(Z$2="n","",IF(ISERROR(STDEV(IF($F$3:$F$1002=$F148, Z$3:Z$1002))),"",((IF($E148&gt;AU$2,(", "&amp;Z$3&amp;" "&amp;FIXED((MIN(IF($F$3:$F$1002=$F148,Z$3:Z$1002,""))),$B$2)&amp;"–"&amp;FIXED((MAX(IF($F$3:$F$1002=$F148,Z$3:Z$1002,""))),$B$2)&amp;IF($A$2&lt;&gt;"y", "", " ("&amp;ROUND((AVERAGE(IF($F$3:$F$1002=$F148, Z$3:Z$1002))), $B$2)&amp;(IF($C$2="y", "", ")")))&amp;IF($C$2&lt;&gt;"y", "", (IF($A$2&lt;&gt;"y", " (", "±"))&amp;ROUND((STDEV(IF($F$3:$F$1002=$F148, Z$3:Z$1002))), $D$2)&amp;")")),"")))))</f>
        <v/>
      </c>
      <c r="AV148" s="5" t="str">
        <f t="array" ref="AV148">IF(AA$2="n","",IF(ISERROR(STDEV(IF($F$3:$F$1002=$F148, AA$3:AA$1002))),"",((IF($E148&gt;AV$2,(", "&amp;AA$3&amp;" "&amp;FIXED((MIN(IF($F$3:$F$1002=$F148,AA$3:AA$1002,""))),$B$2)&amp;"–"&amp;FIXED((MAX(IF($F$3:$F$1002=$F148,AA$3:AA$1002,""))),$B$2)&amp;IF($A$2&lt;&gt;"y", "", " ("&amp;ROUND((AVERAGE(IF($F$3:$F$1002=$F148, AA$3:AA$1002))), $B$2)&amp;(IF($C$2="y", "", ")")))&amp;IF($C$2&lt;&gt;"y", "", (IF($A$2&lt;&gt;"y", " (", "±"))&amp;ROUND((STDEV(IF($F$3:$F$1002=$F148, AA$3:AA$1002))), $D$2)&amp;")")),"")))))</f>
        <v/>
      </c>
      <c r="AW148" s="5">
        <f t="shared" si="34"/>
        <v>126</v>
      </c>
      <c r="AX148" s="51" t="str">
        <f t="shared" si="35"/>
        <v/>
      </c>
    </row>
    <row r="149" spans="1:50" s="1" customFormat="1" x14ac:dyDescent="0.2">
      <c r="A149" s="45">
        <f t="shared" si="30"/>
        <v>5</v>
      </c>
      <c r="B149" s="38"/>
      <c r="C149" s="38"/>
      <c r="D149" s="38"/>
      <c r="E149" s="4">
        <f t="shared" si="36"/>
        <v>0</v>
      </c>
      <c r="F149" s="4" t="str">
        <f t="shared" si="31"/>
        <v/>
      </c>
      <c r="G149" s="5">
        <f t="shared" si="32"/>
        <v>0</v>
      </c>
      <c r="H149" s="38"/>
      <c r="I149" s="38"/>
      <c r="J149" s="38"/>
      <c r="K149" s="38"/>
      <c r="L149" s="38"/>
      <c r="M149" s="38"/>
      <c r="N149" s="38"/>
      <c r="O149" s="38"/>
      <c r="P149" s="38"/>
      <c r="Q149" s="38"/>
      <c r="R149" s="38"/>
      <c r="S149" s="38"/>
      <c r="T149" s="38"/>
      <c r="U149" s="38"/>
      <c r="V149" s="38"/>
      <c r="W149" s="38"/>
      <c r="X149" s="38"/>
      <c r="Y149" s="38"/>
      <c r="Z149" s="38"/>
      <c r="AA149" s="38"/>
      <c r="AB149" s="5" t="str">
        <f t="shared" si="33"/>
        <v/>
      </c>
      <c r="AC149" s="5" t="str">
        <f t="array" ref="AC149">IF(H$2="n","",IF(ISERROR(STDEV(IF($F$3:$F$1002=$F149, H$3:H$1002))),"",((IF($E149&gt;AC$2,(H$3&amp;" "&amp;FIXED((MIN(IF($F$3:$F$1002=$F149,H$3:H$1002,""))),$B$2)&amp;"–"&amp;FIXED((MAX(IF($F$3:$F$1002=$F149,H$3:H$1002,""))),$B$2)&amp;IF($A$2&lt;&gt;"y", "", " ("&amp;ROUND((AVERAGE(IF($F$3:$F$1002=$F149, H$3:H$1002))), $B$2)&amp;(IF($C$2="y", "", ")")))&amp;IF($C$2&lt;&gt;"y", "", (IF($A$2&lt;&gt;"y", " (", "±"))&amp;ROUND((STDEV(IF($F$3:$F$1002=$F149, H$3:H$1002))), $D$2)&amp;")")),"")))))</f>
        <v/>
      </c>
      <c r="AD149" s="5" t="str">
        <f t="array" ref="AD149">IF(I$2="n","",IF(ISERROR(STDEV(IF($F$3:$F$1002=$F149, I$3:I$1002))),"",((IF($E149&gt;AD$2,(", "&amp;I$3&amp;" "&amp;FIXED((MIN(IF($F$3:$F$1002=$F149,I$3:I$1002,""))),$B$2)&amp;"–"&amp;FIXED((MAX(IF($F$3:$F$1002=$F149,I$3:I$1002,""))),$B$2)&amp;IF($A$2&lt;&gt;"y", "", " ("&amp;ROUND((AVERAGE(IF($F$3:$F$1002=$F149, I$3:I$1002))), $B$2)&amp;(IF($C$2="y", "", ")")))&amp;IF($C$2&lt;&gt;"y", "", (IF($A$2&lt;&gt;"y", " (", "±"))&amp;ROUND((STDEV(IF($F$3:$F$1002=$F149, I$3:I$1002))), $D$2)&amp;")")),"")))))</f>
        <v/>
      </c>
      <c r="AE149" s="5" t="str">
        <f t="array" ref="AE149">IF(J$2="n","",IF(ISERROR(STDEV(IF($F$3:$F$1002=$F149, J$3:J$1002))),"",((IF($E149&gt;AE$2,(", "&amp;J$3&amp;" "&amp;FIXED((MIN(IF($F$3:$F$1002=$F149,J$3:J$1002,""))),$B$2)&amp;"–"&amp;FIXED((MAX(IF($F$3:$F$1002=$F149,J$3:J$1002,""))),$B$2)&amp;IF($A$2&lt;&gt;"y", "", " ("&amp;ROUND((AVERAGE(IF($F$3:$F$1002=$F149, J$3:J$1002))), $B$2)&amp;(IF($C$2="y", "", ")")))&amp;IF($C$2&lt;&gt;"y", "", (IF($A$2&lt;&gt;"y", " (", "±"))&amp;ROUND((STDEV(IF($F$3:$F$1002=$F149, J$3:J$1002))), $D$2)&amp;")")),"")))))</f>
        <v/>
      </c>
      <c r="AF149" s="5" t="str">
        <f t="array" ref="AF149">IF(K$2="n","",IF(ISERROR(STDEV(IF($F$3:$F$1002=$F149, K$3:K$1002))),"",((IF($E149&gt;AF$2,(", "&amp;K$3&amp;" "&amp;FIXED((MIN(IF($F$3:$F$1002=$F149,K$3:K$1002,""))),$B$2)&amp;"–"&amp;FIXED((MAX(IF($F$3:$F$1002=$F149,K$3:K$1002,""))),$B$2)&amp;IF($A$2&lt;&gt;"y", "", " ("&amp;ROUND((AVERAGE(IF($F$3:$F$1002=$F149, K$3:K$1002))), $B$2)&amp;(IF($C$2="y", "", ")")))&amp;IF($C$2&lt;&gt;"y", "", (IF($A$2&lt;&gt;"y", " (", "±"))&amp;ROUND((STDEV(IF($F$3:$F$1002=$F149, K$3:K$1002))), $D$2)&amp;")")),"")))))</f>
        <v/>
      </c>
      <c r="AG149" s="5" t="str">
        <f t="array" ref="AG149">IF(L$2="n","",IF(ISERROR(STDEV(IF($F$3:$F$1002=$F149, L$3:L$1002))),"",((IF($E149&gt;AG$2,(", "&amp;L$3&amp;" "&amp;FIXED((MIN(IF($F$3:$F$1002=$F149,L$3:L$1002,""))),$B$2)&amp;"–"&amp;FIXED((MAX(IF($F$3:$F$1002=$F149,L$3:L$1002,""))),$B$2)&amp;IF($A$2&lt;&gt;"y", "", " ("&amp;ROUND((AVERAGE(IF($F$3:$F$1002=$F149, L$3:L$1002))), $B$2)&amp;(IF($C$2="y", "", ")")))&amp;IF($C$2&lt;&gt;"y", "", (IF($A$2&lt;&gt;"y", " (", "±"))&amp;ROUND((STDEV(IF($F$3:$F$1002=$F149, L$3:L$1002))), $D$2)&amp;")")),"")))))</f>
        <v/>
      </c>
      <c r="AH149" s="5" t="str">
        <f t="array" ref="AH149">IF(M$2="n","",IF(ISERROR(STDEV(IF($F$3:$F$1002=$F149, M$3:M$1002))),"",((IF($E149&gt;AH$2,(", "&amp;M$3&amp;" "&amp;FIXED((MIN(IF($F$3:$F$1002=$F149,M$3:M$1002,""))),$B$2)&amp;"–"&amp;FIXED((MAX(IF($F$3:$F$1002=$F149,M$3:M$1002,""))),$B$2)&amp;IF($A$2&lt;&gt;"y", "", " ("&amp;ROUND((AVERAGE(IF($F$3:$F$1002=$F149, M$3:M$1002))), $B$2)&amp;(IF($C$2="y", "", ")")))&amp;IF($C$2&lt;&gt;"y", "", (IF($A$2&lt;&gt;"y", " (", "±"))&amp;ROUND((STDEV(IF($F$3:$F$1002=$F149, M$3:M$1002))), $D$2)&amp;")")),"")))))</f>
        <v/>
      </c>
      <c r="AI149" s="5" t="str">
        <f t="array" ref="AI149">IF(N$2="n","",IF(ISERROR(STDEV(IF($F$3:$F$1002=$F149, N$3:N$1002))),"",((IF($E149&gt;AI$2,(", "&amp;N$3&amp;" "&amp;FIXED((MIN(IF($F$3:$F$1002=$F149,N$3:N$1002,""))),$B$2)&amp;"–"&amp;FIXED((MAX(IF($F$3:$F$1002=$F149,N$3:N$1002,""))),$B$2)&amp;IF($A$2&lt;&gt;"y", "", " ("&amp;ROUND((AVERAGE(IF($F$3:$F$1002=$F149, N$3:N$1002))), $B$2)&amp;(IF($C$2="y", "", ")")))&amp;IF($C$2&lt;&gt;"y", "", (IF($A$2&lt;&gt;"y", " (", "±"))&amp;ROUND((STDEV(IF($F$3:$F$1002=$F149, N$3:N$1002))), $D$2)&amp;")")),"")))))</f>
        <v/>
      </c>
      <c r="AJ149" s="5" t="str">
        <f t="array" ref="AJ149">IF(O$2="n","",IF(ISERROR(STDEV(IF($F$3:$F$1002=$F149, O$3:O$1002))),"",((IF($E149&gt;AJ$2,(", "&amp;O$3&amp;" "&amp;FIXED((MIN(IF($F$3:$F$1002=$F149,O$3:O$1002,""))),$B$2)&amp;"–"&amp;FIXED((MAX(IF($F$3:$F$1002=$F149,O$3:O$1002,""))),$B$2)&amp;IF($A$2&lt;&gt;"y", "", " ("&amp;ROUND((AVERAGE(IF($F$3:$F$1002=$F149, O$3:O$1002))), $B$2)&amp;(IF($C$2="y", "", ")")))&amp;IF($C$2&lt;&gt;"y", "", (IF($A$2&lt;&gt;"y", " (", "±"))&amp;ROUND((STDEV(IF($F$3:$F$1002=$F149, O$3:O$1002))), $D$2)&amp;")")),"")))))</f>
        <v/>
      </c>
      <c r="AK149" s="5" t="str">
        <f t="array" ref="AK149">IF(P$2="n","",IF(ISERROR(STDEV(IF($F$3:$F$1002=$F149, P$3:P$1002))),"",((IF($E149&gt;AK$2,(", "&amp;P$3&amp;" "&amp;FIXED((MIN(IF($F$3:$F$1002=$F149,P$3:P$1002,""))),$B$2)&amp;"–"&amp;FIXED((MAX(IF($F$3:$F$1002=$F149,P$3:P$1002,""))),$B$2)&amp;IF($A$2&lt;&gt;"y", "", " ("&amp;ROUND((AVERAGE(IF($F$3:$F$1002=$F149, P$3:P$1002))), $B$2)&amp;(IF($C$2="y", "", ")")))&amp;IF($C$2&lt;&gt;"y", "", (IF($A$2&lt;&gt;"y", " (", "±"))&amp;ROUND((STDEV(IF($F$3:$F$1002=$F149, P$3:P$1002))), $D$2)&amp;")")),"")))))</f>
        <v/>
      </c>
      <c r="AL149" s="5" t="str">
        <f t="array" ref="AL149">IF(Q$2="n","",IF(ISERROR(STDEV(IF($F$3:$F$1002=$F149, Q$3:Q$1002))),"",((IF($E149&gt;AL$2,(", "&amp;Q$3&amp;" "&amp;FIXED((MIN(IF($F$3:$F$1002=$F149,Q$3:Q$1002,""))),$B$2)&amp;"–"&amp;FIXED((MAX(IF($F$3:$F$1002=$F149,Q$3:Q$1002,""))),$B$2)&amp;IF($A$2&lt;&gt;"y", "", " ("&amp;ROUND((AVERAGE(IF($F$3:$F$1002=$F149, Q$3:Q$1002))), $B$2)&amp;(IF($C$2="y", "", ")")))&amp;IF($C$2&lt;&gt;"y", "", (IF($A$2&lt;&gt;"y", " (", "±"))&amp;ROUND((STDEV(IF($F$3:$F$1002=$F149, Q$3:Q$1002))), $D$2)&amp;")")),"")))))</f>
        <v/>
      </c>
      <c r="AM149" s="5" t="str">
        <f t="array" ref="AM149">IF(R$2="n","",IF(ISERROR(STDEV(IF($F$3:$F$1002=$F149, R$3:R$1002))),"",((IF($E149&gt;AM$2,(", "&amp;R$3&amp;" "&amp;FIXED((MIN(IF($F$3:$F$1002=$F149,R$3:R$1002,""))),$B$2)&amp;"–"&amp;FIXED((MAX(IF($F$3:$F$1002=$F149,R$3:R$1002,""))),$B$2)&amp;IF($A$2&lt;&gt;"y", "", " ("&amp;ROUND((AVERAGE(IF($F$3:$F$1002=$F149, R$3:R$1002))), $B$2)&amp;(IF($C$2="y", "", ")")))&amp;IF($C$2&lt;&gt;"y", "", (IF($A$2&lt;&gt;"y", " (", "±"))&amp;ROUND((STDEV(IF($F$3:$F$1002=$F149, R$3:R$1002))), $D$2)&amp;")")),"")))))</f>
        <v/>
      </c>
      <c r="AN149" s="5" t="str">
        <f t="array" ref="AN149">IF(S$2="n","",IF(ISERROR(STDEV(IF($F$3:$F$1002=$F149, S$3:S$1002))),"",((IF($E149&gt;AN$2,(", "&amp;S$3&amp;" "&amp;FIXED((MIN(IF($F$3:$F$1002=$F149,S$3:S$1002,""))),$B$2)&amp;"–"&amp;FIXED((MAX(IF($F$3:$F$1002=$F149,S$3:S$1002,""))),$B$2)&amp;IF($A$2&lt;&gt;"y", "", " ("&amp;ROUND((AVERAGE(IF($F$3:$F$1002=$F149, S$3:S$1002))), $B$2)&amp;(IF($C$2="y", "", ")")))&amp;IF($C$2&lt;&gt;"y", "", (IF($A$2&lt;&gt;"y", " (", "±"))&amp;ROUND((STDEV(IF($F$3:$F$1002=$F149, S$3:S$1002))), $D$2)&amp;")")),"")))))</f>
        <v/>
      </c>
      <c r="AO149" s="5" t="str">
        <f t="array" ref="AO149">IF(T$2="n","",IF(ISERROR(STDEV(IF($F$3:$F$1002=$F149, T$3:T$1002))),"",((IF($E149&gt;AO$2,(", "&amp;T$3&amp;" "&amp;FIXED((MIN(IF($F$3:$F$1002=$F149,T$3:T$1002,""))),$B$2)&amp;"–"&amp;FIXED((MAX(IF($F$3:$F$1002=$F149,T$3:T$1002,""))),$B$2)&amp;IF($A$2&lt;&gt;"y", "", " ("&amp;ROUND((AVERAGE(IF($F$3:$F$1002=$F149, T$3:T$1002))), $B$2)&amp;(IF($C$2="y", "", ")")))&amp;IF($C$2&lt;&gt;"y", "", (IF($A$2&lt;&gt;"y", " (", "±"))&amp;ROUND((STDEV(IF($F$3:$F$1002=$F149, T$3:T$1002))), $D$2)&amp;")")),"")))))</f>
        <v/>
      </c>
      <c r="AP149" s="5" t="str">
        <f t="array" ref="AP149">IF(U$2="n","",IF(ISERROR(STDEV(IF($F$3:$F$1002=$F149, U$3:U$1002))),"",((IF($E149&gt;AP$2,(", "&amp;U$3&amp;" "&amp;FIXED((MIN(IF($F$3:$F$1002=$F149,U$3:U$1002,""))),$B$2)&amp;"–"&amp;FIXED((MAX(IF($F$3:$F$1002=$F149,U$3:U$1002,""))),$B$2)&amp;IF($A$2&lt;&gt;"y", "", " ("&amp;ROUND((AVERAGE(IF($F$3:$F$1002=$F149, U$3:U$1002))), $B$2)&amp;(IF($C$2="y", "", ")")))&amp;IF($C$2&lt;&gt;"y", "", (IF($A$2&lt;&gt;"y", " (", "±"))&amp;ROUND((STDEV(IF($F$3:$F$1002=$F149, U$3:U$1002))), $D$2)&amp;")")),"")))))</f>
        <v/>
      </c>
      <c r="AQ149" s="5" t="str">
        <f t="array" ref="AQ149">IF(V$2="n","",IF(ISERROR(STDEV(IF($F$3:$F$1002=$F149, V$3:V$1002))),"",((IF($E149&gt;AQ$2,(", "&amp;V$3&amp;" "&amp;FIXED((MIN(IF($F$3:$F$1002=$F149,V$3:V$1002,""))),$B$2)&amp;"–"&amp;FIXED((MAX(IF($F$3:$F$1002=$F149,V$3:V$1002,""))),$B$2)&amp;IF($A$2&lt;&gt;"y", "", " ("&amp;ROUND((AVERAGE(IF($F$3:$F$1002=$F149, V$3:V$1002))), $B$2)&amp;(IF($C$2="y", "", ")")))&amp;IF($C$2&lt;&gt;"y", "", (IF($A$2&lt;&gt;"y", " (", "±"))&amp;ROUND((STDEV(IF($F$3:$F$1002=$F149, V$3:V$1002))), $D$2)&amp;")")),"")))))</f>
        <v/>
      </c>
      <c r="AR149" s="5" t="str">
        <f t="array" ref="AR149">IF(W$2="n","",IF(ISERROR(STDEV(IF($F$3:$F$1002=$F149, W$3:W$1002))),"",((IF($E149&gt;AR$2,(", "&amp;W$3&amp;" "&amp;FIXED((MIN(IF($F$3:$F$1002=$F149,W$3:W$1002,""))),$B$2)&amp;"–"&amp;FIXED((MAX(IF($F$3:$F$1002=$F149,W$3:W$1002,""))),$B$2)&amp;IF($A$2&lt;&gt;"y", "", " ("&amp;ROUND((AVERAGE(IF($F$3:$F$1002=$F149, W$3:W$1002))), $B$2)&amp;(IF($C$2="y", "", ")")))&amp;IF($C$2&lt;&gt;"y", "", (IF($A$2&lt;&gt;"y", " (", "±"))&amp;ROUND((STDEV(IF($F$3:$F$1002=$F149, W$3:W$1002))), $D$2)&amp;")")),"")))))</f>
        <v/>
      </c>
      <c r="AS149" s="5" t="str">
        <f t="array" ref="AS149">IF(X$2="n","",IF(ISERROR(STDEV(IF($F$3:$F$1002=$F149, X$3:X$1002))),"",((IF($E149&gt;AS$2,(", "&amp;X$3&amp;" "&amp;FIXED((MIN(IF($F$3:$F$1002=$F149,X$3:X$1002,""))),$B$2)&amp;"–"&amp;FIXED((MAX(IF($F$3:$F$1002=$F149,X$3:X$1002,""))),$B$2)&amp;IF($A$2&lt;&gt;"y", "", " ("&amp;ROUND((AVERAGE(IF($F$3:$F$1002=$F149, X$3:X$1002))), $B$2)&amp;(IF($C$2="y", "", ")")))&amp;IF($C$2&lt;&gt;"y", "", (IF($A$2&lt;&gt;"y", " (", "±"))&amp;ROUND((STDEV(IF($F$3:$F$1002=$F149, X$3:X$1002))), $D$2)&amp;")")),"")))))</f>
        <v/>
      </c>
      <c r="AT149" s="5" t="str">
        <f t="array" ref="AT149">IF(Y$2="n","",IF(ISERROR(STDEV(IF($F$3:$F$1002=$F149, Y$3:Y$1002))),"",((IF($E149&gt;AT$2,(", "&amp;Y$3&amp;" "&amp;FIXED((MIN(IF($F$3:$F$1002=$F149,Y$3:Y$1002,""))),$B$2)&amp;"–"&amp;FIXED((MAX(IF($F$3:$F$1002=$F149,Y$3:Y$1002,""))),$B$2)&amp;IF($A$2&lt;&gt;"y", "", " ("&amp;ROUND((AVERAGE(IF($F$3:$F$1002=$F149, Y$3:Y$1002))), $B$2)&amp;(IF($C$2="y", "", ")")))&amp;IF($C$2&lt;&gt;"y", "", (IF($A$2&lt;&gt;"y", " (", "±"))&amp;ROUND((STDEV(IF($F$3:$F$1002=$F149, Y$3:Y$1002))), $D$2)&amp;")")),"")))))</f>
        <v/>
      </c>
      <c r="AU149" s="5" t="str">
        <f t="array" ref="AU149">IF(Z$2="n","",IF(ISERROR(STDEV(IF($F$3:$F$1002=$F149, Z$3:Z$1002))),"",((IF($E149&gt;AU$2,(", "&amp;Z$3&amp;" "&amp;FIXED((MIN(IF($F$3:$F$1002=$F149,Z$3:Z$1002,""))),$B$2)&amp;"–"&amp;FIXED((MAX(IF($F$3:$F$1002=$F149,Z$3:Z$1002,""))),$B$2)&amp;IF($A$2&lt;&gt;"y", "", " ("&amp;ROUND((AVERAGE(IF($F$3:$F$1002=$F149, Z$3:Z$1002))), $B$2)&amp;(IF($C$2="y", "", ")")))&amp;IF($C$2&lt;&gt;"y", "", (IF($A$2&lt;&gt;"y", " (", "±"))&amp;ROUND((STDEV(IF($F$3:$F$1002=$F149, Z$3:Z$1002))), $D$2)&amp;")")),"")))))</f>
        <v/>
      </c>
      <c r="AV149" s="5" t="str">
        <f t="array" ref="AV149">IF(AA$2="n","",IF(ISERROR(STDEV(IF($F$3:$F$1002=$F149, AA$3:AA$1002))),"",((IF($E149&gt;AV$2,(", "&amp;AA$3&amp;" "&amp;FIXED((MIN(IF($F$3:$F$1002=$F149,AA$3:AA$1002,""))),$B$2)&amp;"–"&amp;FIXED((MAX(IF($F$3:$F$1002=$F149,AA$3:AA$1002,""))),$B$2)&amp;IF($A$2&lt;&gt;"y", "", " ("&amp;ROUND((AVERAGE(IF($F$3:$F$1002=$F149, AA$3:AA$1002))), $B$2)&amp;(IF($C$2="y", "", ")")))&amp;IF($C$2&lt;&gt;"y", "", (IF($A$2&lt;&gt;"y", " (", "±"))&amp;ROUND((STDEV(IF($F$3:$F$1002=$F149, AA$3:AA$1002))), $D$2)&amp;")")),"")))))</f>
        <v/>
      </c>
      <c r="AW149" s="5">
        <f t="shared" si="34"/>
        <v>127</v>
      </c>
      <c r="AX149" s="51" t="str">
        <f t="shared" si="35"/>
        <v/>
      </c>
    </row>
    <row r="150" spans="1:50" s="1" customFormat="1" x14ac:dyDescent="0.2">
      <c r="A150" s="45">
        <f t="shared" si="30"/>
        <v>5</v>
      </c>
      <c r="B150" s="38"/>
      <c r="C150" s="38"/>
      <c r="D150" s="38"/>
      <c r="E150" s="4">
        <f t="shared" si="36"/>
        <v>0</v>
      </c>
      <c r="F150" s="4" t="str">
        <f t="shared" si="31"/>
        <v/>
      </c>
      <c r="G150" s="5">
        <f t="shared" si="32"/>
        <v>0</v>
      </c>
      <c r="H150" s="38"/>
      <c r="I150" s="38"/>
      <c r="J150" s="38"/>
      <c r="K150" s="38"/>
      <c r="L150" s="38"/>
      <c r="M150" s="38"/>
      <c r="N150" s="38"/>
      <c r="O150" s="38"/>
      <c r="P150" s="38"/>
      <c r="Q150" s="38"/>
      <c r="R150" s="38"/>
      <c r="S150" s="38"/>
      <c r="T150" s="38"/>
      <c r="U150" s="38"/>
      <c r="V150" s="38"/>
      <c r="W150" s="38"/>
      <c r="X150" s="38"/>
      <c r="Y150" s="38"/>
      <c r="Z150" s="38"/>
      <c r="AA150" s="38"/>
      <c r="AB150" s="5" t="str">
        <f t="shared" si="33"/>
        <v/>
      </c>
      <c r="AC150" s="5" t="str">
        <f t="array" ref="AC150">IF(H$2="n","",IF(ISERROR(STDEV(IF($F$3:$F$1002=$F150, H$3:H$1002))),"",((IF($E150&gt;AC$2,(H$3&amp;" "&amp;FIXED((MIN(IF($F$3:$F$1002=$F150,H$3:H$1002,""))),$B$2)&amp;"–"&amp;FIXED((MAX(IF($F$3:$F$1002=$F150,H$3:H$1002,""))),$B$2)&amp;IF($A$2&lt;&gt;"y", "", " ("&amp;ROUND((AVERAGE(IF($F$3:$F$1002=$F150, H$3:H$1002))), $B$2)&amp;(IF($C$2="y", "", ")")))&amp;IF($C$2&lt;&gt;"y", "", (IF($A$2&lt;&gt;"y", " (", "±"))&amp;ROUND((STDEV(IF($F$3:$F$1002=$F150, H$3:H$1002))), $D$2)&amp;")")),"")))))</f>
        <v/>
      </c>
      <c r="AD150" s="5" t="str">
        <f t="array" ref="AD150">IF(I$2="n","",IF(ISERROR(STDEV(IF($F$3:$F$1002=$F150, I$3:I$1002))),"",((IF($E150&gt;AD$2,(", "&amp;I$3&amp;" "&amp;FIXED((MIN(IF($F$3:$F$1002=$F150,I$3:I$1002,""))),$B$2)&amp;"–"&amp;FIXED((MAX(IF($F$3:$F$1002=$F150,I$3:I$1002,""))),$B$2)&amp;IF($A$2&lt;&gt;"y", "", " ("&amp;ROUND((AVERAGE(IF($F$3:$F$1002=$F150, I$3:I$1002))), $B$2)&amp;(IF($C$2="y", "", ")")))&amp;IF($C$2&lt;&gt;"y", "", (IF($A$2&lt;&gt;"y", " (", "±"))&amp;ROUND((STDEV(IF($F$3:$F$1002=$F150, I$3:I$1002))), $D$2)&amp;")")),"")))))</f>
        <v/>
      </c>
      <c r="AE150" s="5" t="str">
        <f t="array" ref="AE150">IF(J$2="n","",IF(ISERROR(STDEV(IF($F$3:$F$1002=$F150, J$3:J$1002))),"",((IF($E150&gt;AE$2,(", "&amp;J$3&amp;" "&amp;FIXED((MIN(IF($F$3:$F$1002=$F150,J$3:J$1002,""))),$B$2)&amp;"–"&amp;FIXED((MAX(IF($F$3:$F$1002=$F150,J$3:J$1002,""))),$B$2)&amp;IF($A$2&lt;&gt;"y", "", " ("&amp;ROUND((AVERAGE(IF($F$3:$F$1002=$F150, J$3:J$1002))), $B$2)&amp;(IF($C$2="y", "", ")")))&amp;IF($C$2&lt;&gt;"y", "", (IF($A$2&lt;&gt;"y", " (", "±"))&amp;ROUND((STDEV(IF($F$3:$F$1002=$F150, J$3:J$1002))), $D$2)&amp;")")),"")))))</f>
        <v/>
      </c>
      <c r="AF150" s="5" t="str">
        <f t="array" ref="AF150">IF(K$2="n","",IF(ISERROR(STDEV(IF($F$3:$F$1002=$F150, K$3:K$1002))),"",((IF($E150&gt;AF$2,(", "&amp;K$3&amp;" "&amp;FIXED((MIN(IF($F$3:$F$1002=$F150,K$3:K$1002,""))),$B$2)&amp;"–"&amp;FIXED((MAX(IF($F$3:$F$1002=$F150,K$3:K$1002,""))),$B$2)&amp;IF($A$2&lt;&gt;"y", "", " ("&amp;ROUND((AVERAGE(IF($F$3:$F$1002=$F150, K$3:K$1002))), $B$2)&amp;(IF($C$2="y", "", ")")))&amp;IF($C$2&lt;&gt;"y", "", (IF($A$2&lt;&gt;"y", " (", "±"))&amp;ROUND((STDEV(IF($F$3:$F$1002=$F150, K$3:K$1002))), $D$2)&amp;")")),"")))))</f>
        <v/>
      </c>
      <c r="AG150" s="5" t="str">
        <f t="array" ref="AG150">IF(L$2="n","",IF(ISERROR(STDEV(IF($F$3:$F$1002=$F150, L$3:L$1002))),"",((IF($E150&gt;AG$2,(", "&amp;L$3&amp;" "&amp;FIXED((MIN(IF($F$3:$F$1002=$F150,L$3:L$1002,""))),$B$2)&amp;"–"&amp;FIXED((MAX(IF($F$3:$F$1002=$F150,L$3:L$1002,""))),$B$2)&amp;IF($A$2&lt;&gt;"y", "", " ("&amp;ROUND((AVERAGE(IF($F$3:$F$1002=$F150, L$3:L$1002))), $B$2)&amp;(IF($C$2="y", "", ")")))&amp;IF($C$2&lt;&gt;"y", "", (IF($A$2&lt;&gt;"y", " (", "±"))&amp;ROUND((STDEV(IF($F$3:$F$1002=$F150, L$3:L$1002))), $D$2)&amp;")")),"")))))</f>
        <v/>
      </c>
      <c r="AH150" s="5" t="str">
        <f t="array" ref="AH150">IF(M$2="n","",IF(ISERROR(STDEV(IF($F$3:$F$1002=$F150, M$3:M$1002))),"",((IF($E150&gt;AH$2,(", "&amp;M$3&amp;" "&amp;FIXED((MIN(IF($F$3:$F$1002=$F150,M$3:M$1002,""))),$B$2)&amp;"–"&amp;FIXED((MAX(IF($F$3:$F$1002=$F150,M$3:M$1002,""))),$B$2)&amp;IF($A$2&lt;&gt;"y", "", " ("&amp;ROUND((AVERAGE(IF($F$3:$F$1002=$F150, M$3:M$1002))), $B$2)&amp;(IF($C$2="y", "", ")")))&amp;IF($C$2&lt;&gt;"y", "", (IF($A$2&lt;&gt;"y", " (", "±"))&amp;ROUND((STDEV(IF($F$3:$F$1002=$F150, M$3:M$1002))), $D$2)&amp;")")),"")))))</f>
        <v/>
      </c>
      <c r="AI150" s="5" t="str">
        <f t="array" ref="AI150">IF(N$2="n","",IF(ISERROR(STDEV(IF($F$3:$F$1002=$F150, N$3:N$1002))),"",((IF($E150&gt;AI$2,(", "&amp;N$3&amp;" "&amp;FIXED((MIN(IF($F$3:$F$1002=$F150,N$3:N$1002,""))),$B$2)&amp;"–"&amp;FIXED((MAX(IF($F$3:$F$1002=$F150,N$3:N$1002,""))),$B$2)&amp;IF($A$2&lt;&gt;"y", "", " ("&amp;ROUND((AVERAGE(IF($F$3:$F$1002=$F150, N$3:N$1002))), $B$2)&amp;(IF($C$2="y", "", ")")))&amp;IF($C$2&lt;&gt;"y", "", (IF($A$2&lt;&gt;"y", " (", "±"))&amp;ROUND((STDEV(IF($F$3:$F$1002=$F150, N$3:N$1002))), $D$2)&amp;")")),"")))))</f>
        <v/>
      </c>
      <c r="AJ150" s="5" t="str">
        <f t="array" ref="AJ150">IF(O$2="n","",IF(ISERROR(STDEV(IF($F$3:$F$1002=$F150, O$3:O$1002))),"",((IF($E150&gt;AJ$2,(", "&amp;O$3&amp;" "&amp;FIXED((MIN(IF($F$3:$F$1002=$F150,O$3:O$1002,""))),$B$2)&amp;"–"&amp;FIXED((MAX(IF($F$3:$F$1002=$F150,O$3:O$1002,""))),$B$2)&amp;IF($A$2&lt;&gt;"y", "", " ("&amp;ROUND((AVERAGE(IF($F$3:$F$1002=$F150, O$3:O$1002))), $B$2)&amp;(IF($C$2="y", "", ")")))&amp;IF($C$2&lt;&gt;"y", "", (IF($A$2&lt;&gt;"y", " (", "±"))&amp;ROUND((STDEV(IF($F$3:$F$1002=$F150, O$3:O$1002))), $D$2)&amp;")")),"")))))</f>
        <v/>
      </c>
      <c r="AK150" s="5" t="str">
        <f t="array" ref="AK150">IF(P$2="n","",IF(ISERROR(STDEV(IF($F$3:$F$1002=$F150, P$3:P$1002))),"",((IF($E150&gt;AK$2,(", "&amp;P$3&amp;" "&amp;FIXED((MIN(IF($F$3:$F$1002=$F150,P$3:P$1002,""))),$B$2)&amp;"–"&amp;FIXED((MAX(IF($F$3:$F$1002=$F150,P$3:P$1002,""))),$B$2)&amp;IF($A$2&lt;&gt;"y", "", " ("&amp;ROUND((AVERAGE(IF($F$3:$F$1002=$F150, P$3:P$1002))), $B$2)&amp;(IF($C$2="y", "", ")")))&amp;IF($C$2&lt;&gt;"y", "", (IF($A$2&lt;&gt;"y", " (", "±"))&amp;ROUND((STDEV(IF($F$3:$F$1002=$F150, P$3:P$1002))), $D$2)&amp;")")),"")))))</f>
        <v/>
      </c>
      <c r="AL150" s="5" t="str">
        <f t="array" ref="AL150">IF(Q$2="n","",IF(ISERROR(STDEV(IF($F$3:$F$1002=$F150, Q$3:Q$1002))),"",((IF($E150&gt;AL$2,(", "&amp;Q$3&amp;" "&amp;FIXED((MIN(IF($F$3:$F$1002=$F150,Q$3:Q$1002,""))),$B$2)&amp;"–"&amp;FIXED((MAX(IF($F$3:$F$1002=$F150,Q$3:Q$1002,""))),$B$2)&amp;IF($A$2&lt;&gt;"y", "", " ("&amp;ROUND((AVERAGE(IF($F$3:$F$1002=$F150, Q$3:Q$1002))), $B$2)&amp;(IF($C$2="y", "", ")")))&amp;IF($C$2&lt;&gt;"y", "", (IF($A$2&lt;&gt;"y", " (", "±"))&amp;ROUND((STDEV(IF($F$3:$F$1002=$F150, Q$3:Q$1002))), $D$2)&amp;")")),"")))))</f>
        <v/>
      </c>
      <c r="AM150" s="5" t="str">
        <f t="array" ref="AM150">IF(R$2="n","",IF(ISERROR(STDEV(IF($F$3:$F$1002=$F150, R$3:R$1002))),"",((IF($E150&gt;AM$2,(", "&amp;R$3&amp;" "&amp;FIXED((MIN(IF($F$3:$F$1002=$F150,R$3:R$1002,""))),$B$2)&amp;"–"&amp;FIXED((MAX(IF($F$3:$F$1002=$F150,R$3:R$1002,""))),$B$2)&amp;IF($A$2&lt;&gt;"y", "", " ("&amp;ROUND((AVERAGE(IF($F$3:$F$1002=$F150, R$3:R$1002))), $B$2)&amp;(IF($C$2="y", "", ")")))&amp;IF($C$2&lt;&gt;"y", "", (IF($A$2&lt;&gt;"y", " (", "±"))&amp;ROUND((STDEV(IF($F$3:$F$1002=$F150, R$3:R$1002))), $D$2)&amp;")")),"")))))</f>
        <v/>
      </c>
      <c r="AN150" s="5" t="str">
        <f t="array" ref="AN150">IF(S$2="n","",IF(ISERROR(STDEV(IF($F$3:$F$1002=$F150, S$3:S$1002))),"",((IF($E150&gt;AN$2,(", "&amp;S$3&amp;" "&amp;FIXED((MIN(IF($F$3:$F$1002=$F150,S$3:S$1002,""))),$B$2)&amp;"–"&amp;FIXED((MAX(IF($F$3:$F$1002=$F150,S$3:S$1002,""))),$B$2)&amp;IF($A$2&lt;&gt;"y", "", " ("&amp;ROUND((AVERAGE(IF($F$3:$F$1002=$F150, S$3:S$1002))), $B$2)&amp;(IF($C$2="y", "", ")")))&amp;IF($C$2&lt;&gt;"y", "", (IF($A$2&lt;&gt;"y", " (", "±"))&amp;ROUND((STDEV(IF($F$3:$F$1002=$F150, S$3:S$1002))), $D$2)&amp;")")),"")))))</f>
        <v/>
      </c>
      <c r="AO150" s="5" t="str">
        <f t="array" ref="AO150">IF(T$2="n","",IF(ISERROR(STDEV(IF($F$3:$F$1002=$F150, T$3:T$1002))),"",((IF($E150&gt;AO$2,(", "&amp;T$3&amp;" "&amp;FIXED((MIN(IF($F$3:$F$1002=$F150,T$3:T$1002,""))),$B$2)&amp;"–"&amp;FIXED((MAX(IF($F$3:$F$1002=$F150,T$3:T$1002,""))),$B$2)&amp;IF($A$2&lt;&gt;"y", "", " ("&amp;ROUND((AVERAGE(IF($F$3:$F$1002=$F150, T$3:T$1002))), $B$2)&amp;(IF($C$2="y", "", ")")))&amp;IF($C$2&lt;&gt;"y", "", (IF($A$2&lt;&gt;"y", " (", "±"))&amp;ROUND((STDEV(IF($F$3:$F$1002=$F150, T$3:T$1002))), $D$2)&amp;")")),"")))))</f>
        <v/>
      </c>
      <c r="AP150" s="5" t="str">
        <f t="array" ref="AP150">IF(U$2="n","",IF(ISERROR(STDEV(IF($F$3:$F$1002=$F150, U$3:U$1002))),"",((IF($E150&gt;AP$2,(", "&amp;U$3&amp;" "&amp;FIXED((MIN(IF($F$3:$F$1002=$F150,U$3:U$1002,""))),$B$2)&amp;"–"&amp;FIXED((MAX(IF($F$3:$F$1002=$F150,U$3:U$1002,""))),$B$2)&amp;IF($A$2&lt;&gt;"y", "", " ("&amp;ROUND((AVERAGE(IF($F$3:$F$1002=$F150, U$3:U$1002))), $B$2)&amp;(IF($C$2="y", "", ")")))&amp;IF($C$2&lt;&gt;"y", "", (IF($A$2&lt;&gt;"y", " (", "±"))&amp;ROUND((STDEV(IF($F$3:$F$1002=$F150, U$3:U$1002))), $D$2)&amp;")")),"")))))</f>
        <v/>
      </c>
      <c r="AQ150" s="5" t="str">
        <f t="array" ref="AQ150">IF(V$2="n","",IF(ISERROR(STDEV(IF($F$3:$F$1002=$F150, V$3:V$1002))),"",((IF($E150&gt;AQ$2,(", "&amp;V$3&amp;" "&amp;FIXED((MIN(IF($F$3:$F$1002=$F150,V$3:V$1002,""))),$B$2)&amp;"–"&amp;FIXED((MAX(IF($F$3:$F$1002=$F150,V$3:V$1002,""))),$B$2)&amp;IF($A$2&lt;&gt;"y", "", " ("&amp;ROUND((AVERAGE(IF($F$3:$F$1002=$F150, V$3:V$1002))), $B$2)&amp;(IF($C$2="y", "", ")")))&amp;IF($C$2&lt;&gt;"y", "", (IF($A$2&lt;&gt;"y", " (", "±"))&amp;ROUND((STDEV(IF($F$3:$F$1002=$F150, V$3:V$1002))), $D$2)&amp;")")),"")))))</f>
        <v/>
      </c>
      <c r="AR150" s="5" t="str">
        <f t="array" ref="AR150">IF(W$2="n","",IF(ISERROR(STDEV(IF($F$3:$F$1002=$F150, W$3:W$1002))),"",((IF($E150&gt;AR$2,(", "&amp;W$3&amp;" "&amp;FIXED((MIN(IF($F$3:$F$1002=$F150,W$3:W$1002,""))),$B$2)&amp;"–"&amp;FIXED((MAX(IF($F$3:$F$1002=$F150,W$3:W$1002,""))),$B$2)&amp;IF($A$2&lt;&gt;"y", "", " ("&amp;ROUND((AVERAGE(IF($F$3:$F$1002=$F150, W$3:W$1002))), $B$2)&amp;(IF($C$2="y", "", ")")))&amp;IF($C$2&lt;&gt;"y", "", (IF($A$2&lt;&gt;"y", " (", "±"))&amp;ROUND((STDEV(IF($F$3:$F$1002=$F150, W$3:W$1002))), $D$2)&amp;")")),"")))))</f>
        <v/>
      </c>
      <c r="AS150" s="5" t="str">
        <f t="array" ref="AS150">IF(X$2="n","",IF(ISERROR(STDEV(IF($F$3:$F$1002=$F150, X$3:X$1002))),"",((IF($E150&gt;AS$2,(", "&amp;X$3&amp;" "&amp;FIXED((MIN(IF($F$3:$F$1002=$F150,X$3:X$1002,""))),$B$2)&amp;"–"&amp;FIXED((MAX(IF($F$3:$F$1002=$F150,X$3:X$1002,""))),$B$2)&amp;IF($A$2&lt;&gt;"y", "", " ("&amp;ROUND((AVERAGE(IF($F$3:$F$1002=$F150, X$3:X$1002))), $B$2)&amp;(IF($C$2="y", "", ")")))&amp;IF($C$2&lt;&gt;"y", "", (IF($A$2&lt;&gt;"y", " (", "±"))&amp;ROUND((STDEV(IF($F$3:$F$1002=$F150, X$3:X$1002))), $D$2)&amp;")")),"")))))</f>
        <v/>
      </c>
      <c r="AT150" s="5" t="str">
        <f t="array" ref="AT150">IF(Y$2="n","",IF(ISERROR(STDEV(IF($F$3:$F$1002=$F150, Y$3:Y$1002))),"",((IF($E150&gt;AT$2,(", "&amp;Y$3&amp;" "&amp;FIXED((MIN(IF($F$3:$F$1002=$F150,Y$3:Y$1002,""))),$B$2)&amp;"–"&amp;FIXED((MAX(IF($F$3:$F$1002=$F150,Y$3:Y$1002,""))),$B$2)&amp;IF($A$2&lt;&gt;"y", "", " ("&amp;ROUND((AVERAGE(IF($F$3:$F$1002=$F150, Y$3:Y$1002))), $B$2)&amp;(IF($C$2="y", "", ")")))&amp;IF($C$2&lt;&gt;"y", "", (IF($A$2&lt;&gt;"y", " (", "±"))&amp;ROUND((STDEV(IF($F$3:$F$1002=$F150, Y$3:Y$1002))), $D$2)&amp;")")),"")))))</f>
        <v/>
      </c>
      <c r="AU150" s="5" t="str">
        <f t="array" ref="AU150">IF(Z$2="n","",IF(ISERROR(STDEV(IF($F$3:$F$1002=$F150, Z$3:Z$1002))),"",((IF($E150&gt;AU$2,(", "&amp;Z$3&amp;" "&amp;FIXED((MIN(IF($F$3:$F$1002=$F150,Z$3:Z$1002,""))),$B$2)&amp;"–"&amp;FIXED((MAX(IF($F$3:$F$1002=$F150,Z$3:Z$1002,""))),$B$2)&amp;IF($A$2&lt;&gt;"y", "", " ("&amp;ROUND((AVERAGE(IF($F$3:$F$1002=$F150, Z$3:Z$1002))), $B$2)&amp;(IF($C$2="y", "", ")")))&amp;IF($C$2&lt;&gt;"y", "", (IF($A$2&lt;&gt;"y", " (", "±"))&amp;ROUND((STDEV(IF($F$3:$F$1002=$F150, Z$3:Z$1002))), $D$2)&amp;")")),"")))))</f>
        <v/>
      </c>
      <c r="AV150" s="5" t="str">
        <f t="array" ref="AV150">IF(AA$2="n","",IF(ISERROR(STDEV(IF($F$3:$F$1002=$F150, AA$3:AA$1002))),"",((IF($E150&gt;AV$2,(", "&amp;AA$3&amp;" "&amp;FIXED((MIN(IF($F$3:$F$1002=$F150,AA$3:AA$1002,""))),$B$2)&amp;"–"&amp;FIXED((MAX(IF($F$3:$F$1002=$F150,AA$3:AA$1002,""))),$B$2)&amp;IF($A$2&lt;&gt;"y", "", " ("&amp;ROUND((AVERAGE(IF($F$3:$F$1002=$F150, AA$3:AA$1002))), $B$2)&amp;(IF($C$2="y", "", ")")))&amp;IF($C$2&lt;&gt;"y", "", (IF($A$2&lt;&gt;"y", " (", "±"))&amp;ROUND((STDEV(IF($F$3:$F$1002=$F150, AA$3:AA$1002))), $D$2)&amp;")")),"")))))</f>
        <v/>
      </c>
      <c r="AW150" s="5">
        <f t="shared" si="34"/>
        <v>128</v>
      </c>
      <c r="AX150" s="51" t="str">
        <f t="shared" si="35"/>
        <v/>
      </c>
    </row>
    <row r="151" spans="1:50" s="1" customFormat="1" x14ac:dyDescent="0.2">
      <c r="A151" s="45">
        <f t="shared" si="30"/>
        <v>5</v>
      </c>
      <c r="B151" s="38"/>
      <c r="C151" s="38"/>
      <c r="D151" s="38"/>
      <c r="E151" s="4">
        <f t="shared" si="36"/>
        <v>0</v>
      </c>
      <c r="F151" s="4" t="str">
        <f t="shared" si="31"/>
        <v/>
      </c>
      <c r="G151" s="5">
        <f t="shared" si="32"/>
        <v>0</v>
      </c>
      <c r="H151" s="38"/>
      <c r="I151" s="38"/>
      <c r="J151" s="38"/>
      <c r="K151" s="38"/>
      <c r="L151" s="38"/>
      <c r="M151" s="38"/>
      <c r="N151" s="38"/>
      <c r="O151" s="38"/>
      <c r="P151" s="38"/>
      <c r="Q151" s="38"/>
      <c r="R151" s="38"/>
      <c r="S151" s="38"/>
      <c r="T151" s="38"/>
      <c r="U151" s="38"/>
      <c r="V151" s="38"/>
      <c r="W151" s="38"/>
      <c r="X151" s="38"/>
      <c r="Y151" s="38"/>
      <c r="Z151" s="38"/>
      <c r="AA151" s="38"/>
      <c r="AB151" s="5" t="str">
        <f t="shared" si="33"/>
        <v/>
      </c>
      <c r="AC151" s="5" t="str">
        <f t="array" ref="AC151">IF(H$2="n","",IF(ISERROR(STDEV(IF($F$3:$F$1002=$F151, H$3:H$1002))),"",((IF($E151&gt;AC$2,(H$3&amp;" "&amp;FIXED((MIN(IF($F$3:$F$1002=$F151,H$3:H$1002,""))),$B$2)&amp;"–"&amp;FIXED((MAX(IF($F$3:$F$1002=$F151,H$3:H$1002,""))),$B$2)&amp;IF($A$2&lt;&gt;"y", "", " ("&amp;ROUND((AVERAGE(IF($F$3:$F$1002=$F151, H$3:H$1002))), $B$2)&amp;(IF($C$2="y", "", ")")))&amp;IF($C$2&lt;&gt;"y", "", (IF($A$2&lt;&gt;"y", " (", "±"))&amp;ROUND((STDEV(IF($F$3:$F$1002=$F151, H$3:H$1002))), $D$2)&amp;")")),"")))))</f>
        <v/>
      </c>
      <c r="AD151" s="5" t="str">
        <f t="array" ref="AD151">IF(I$2="n","",IF(ISERROR(STDEV(IF($F$3:$F$1002=$F151, I$3:I$1002))),"",((IF($E151&gt;AD$2,(", "&amp;I$3&amp;" "&amp;FIXED((MIN(IF($F$3:$F$1002=$F151,I$3:I$1002,""))),$B$2)&amp;"–"&amp;FIXED((MAX(IF($F$3:$F$1002=$F151,I$3:I$1002,""))),$B$2)&amp;IF($A$2&lt;&gt;"y", "", " ("&amp;ROUND((AVERAGE(IF($F$3:$F$1002=$F151, I$3:I$1002))), $B$2)&amp;(IF($C$2="y", "", ")")))&amp;IF($C$2&lt;&gt;"y", "", (IF($A$2&lt;&gt;"y", " (", "±"))&amp;ROUND((STDEV(IF($F$3:$F$1002=$F151, I$3:I$1002))), $D$2)&amp;")")),"")))))</f>
        <v/>
      </c>
      <c r="AE151" s="5" t="str">
        <f t="array" ref="AE151">IF(J$2="n","",IF(ISERROR(STDEV(IF($F$3:$F$1002=$F151, J$3:J$1002))),"",((IF($E151&gt;AE$2,(", "&amp;J$3&amp;" "&amp;FIXED((MIN(IF($F$3:$F$1002=$F151,J$3:J$1002,""))),$B$2)&amp;"–"&amp;FIXED((MAX(IF($F$3:$F$1002=$F151,J$3:J$1002,""))),$B$2)&amp;IF($A$2&lt;&gt;"y", "", " ("&amp;ROUND((AVERAGE(IF($F$3:$F$1002=$F151, J$3:J$1002))), $B$2)&amp;(IF($C$2="y", "", ")")))&amp;IF($C$2&lt;&gt;"y", "", (IF($A$2&lt;&gt;"y", " (", "±"))&amp;ROUND((STDEV(IF($F$3:$F$1002=$F151, J$3:J$1002))), $D$2)&amp;")")),"")))))</f>
        <v/>
      </c>
      <c r="AF151" s="5" t="str">
        <f t="array" ref="AF151">IF(K$2="n","",IF(ISERROR(STDEV(IF($F$3:$F$1002=$F151, K$3:K$1002))),"",((IF($E151&gt;AF$2,(", "&amp;K$3&amp;" "&amp;FIXED((MIN(IF($F$3:$F$1002=$F151,K$3:K$1002,""))),$B$2)&amp;"–"&amp;FIXED((MAX(IF($F$3:$F$1002=$F151,K$3:K$1002,""))),$B$2)&amp;IF($A$2&lt;&gt;"y", "", " ("&amp;ROUND((AVERAGE(IF($F$3:$F$1002=$F151, K$3:K$1002))), $B$2)&amp;(IF($C$2="y", "", ")")))&amp;IF($C$2&lt;&gt;"y", "", (IF($A$2&lt;&gt;"y", " (", "±"))&amp;ROUND((STDEV(IF($F$3:$F$1002=$F151, K$3:K$1002))), $D$2)&amp;")")),"")))))</f>
        <v/>
      </c>
      <c r="AG151" s="5" t="str">
        <f t="array" ref="AG151">IF(L$2="n","",IF(ISERROR(STDEV(IF($F$3:$F$1002=$F151, L$3:L$1002))),"",((IF($E151&gt;AG$2,(", "&amp;L$3&amp;" "&amp;FIXED((MIN(IF($F$3:$F$1002=$F151,L$3:L$1002,""))),$B$2)&amp;"–"&amp;FIXED((MAX(IF($F$3:$F$1002=$F151,L$3:L$1002,""))),$B$2)&amp;IF($A$2&lt;&gt;"y", "", " ("&amp;ROUND((AVERAGE(IF($F$3:$F$1002=$F151, L$3:L$1002))), $B$2)&amp;(IF($C$2="y", "", ")")))&amp;IF($C$2&lt;&gt;"y", "", (IF($A$2&lt;&gt;"y", " (", "±"))&amp;ROUND((STDEV(IF($F$3:$F$1002=$F151, L$3:L$1002))), $D$2)&amp;")")),"")))))</f>
        <v/>
      </c>
      <c r="AH151" s="5" t="str">
        <f t="array" ref="AH151">IF(M$2="n","",IF(ISERROR(STDEV(IF($F$3:$F$1002=$F151, M$3:M$1002))),"",((IF($E151&gt;AH$2,(", "&amp;M$3&amp;" "&amp;FIXED((MIN(IF($F$3:$F$1002=$F151,M$3:M$1002,""))),$B$2)&amp;"–"&amp;FIXED((MAX(IF($F$3:$F$1002=$F151,M$3:M$1002,""))),$B$2)&amp;IF($A$2&lt;&gt;"y", "", " ("&amp;ROUND((AVERAGE(IF($F$3:$F$1002=$F151, M$3:M$1002))), $B$2)&amp;(IF($C$2="y", "", ")")))&amp;IF($C$2&lt;&gt;"y", "", (IF($A$2&lt;&gt;"y", " (", "±"))&amp;ROUND((STDEV(IF($F$3:$F$1002=$F151, M$3:M$1002))), $D$2)&amp;")")),"")))))</f>
        <v/>
      </c>
      <c r="AI151" s="5" t="str">
        <f t="array" ref="AI151">IF(N$2="n","",IF(ISERROR(STDEV(IF($F$3:$F$1002=$F151, N$3:N$1002))),"",((IF($E151&gt;AI$2,(", "&amp;N$3&amp;" "&amp;FIXED((MIN(IF($F$3:$F$1002=$F151,N$3:N$1002,""))),$B$2)&amp;"–"&amp;FIXED((MAX(IF($F$3:$F$1002=$F151,N$3:N$1002,""))),$B$2)&amp;IF($A$2&lt;&gt;"y", "", " ("&amp;ROUND((AVERAGE(IF($F$3:$F$1002=$F151, N$3:N$1002))), $B$2)&amp;(IF($C$2="y", "", ")")))&amp;IF($C$2&lt;&gt;"y", "", (IF($A$2&lt;&gt;"y", " (", "±"))&amp;ROUND((STDEV(IF($F$3:$F$1002=$F151, N$3:N$1002))), $D$2)&amp;")")),"")))))</f>
        <v/>
      </c>
      <c r="AJ151" s="5" t="str">
        <f t="array" ref="AJ151">IF(O$2="n","",IF(ISERROR(STDEV(IF($F$3:$F$1002=$F151, O$3:O$1002))),"",((IF($E151&gt;AJ$2,(", "&amp;O$3&amp;" "&amp;FIXED((MIN(IF($F$3:$F$1002=$F151,O$3:O$1002,""))),$B$2)&amp;"–"&amp;FIXED((MAX(IF($F$3:$F$1002=$F151,O$3:O$1002,""))),$B$2)&amp;IF($A$2&lt;&gt;"y", "", " ("&amp;ROUND((AVERAGE(IF($F$3:$F$1002=$F151, O$3:O$1002))), $B$2)&amp;(IF($C$2="y", "", ")")))&amp;IF($C$2&lt;&gt;"y", "", (IF($A$2&lt;&gt;"y", " (", "±"))&amp;ROUND((STDEV(IF($F$3:$F$1002=$F151, O$3:O$1002))), $D$2)&amp;")")),"")))))</f>
        <v/>
      </c>
      <c r="AK151" s="5" t="str">
        <f t="array" ref="AK151">IF(P$2="n","",IF(ISERROR(STDEV(IF($F$3:$F$1002=$F151, P$3:P$1002))),"",((IF($E151&gt;AK$2,(", "&amp;P$3&amp;" "&amp;FIXED((MIN(IF($F$3:$F$1002=$F151,P$3:P$1002,""))),$B$2)&amp;"–"&amp;FIXED((MAX(IF($F$3:$F$1002=$F151,P$3:P$1002,""))),$B$2)&amp;IF($A$2&lt;&gt;"y", "", " ("&amp;ROUND((AVERAGE(IF($F$3:$F$1002=$F151, P$3:P$1002))), $B$2)&amp;(IF($C$2="y", "", ")")))&amp;IF($C$2&lt;&gt;"y", "", (IF($A$2&lt;&gt;"y", " (", "±"))&amp;ROUND((STDEV(IF($F$3:$F$1002=$F151, P$3:P$1002))), $D$2)&amp;")")),"")))))</f>
        <v/>
      </c>
      <c r="AL151" s="5" t="str">
        <f t="array" ref="AL151">IF(Q$2="n","",IF(ISERROR(STDEV(IF($F$3:$F$1002=$F151, Q$3:Q$1002))),"",((IF($E151&gt;AL$2,(", "&amp;Q$3&amp;" "&amp;FIXED((MIN(IF($F$3:$F$1002=$F151,Q$3:Q$1002,""))),$B$2)&amp;"–"&amp;FIXED((MAX(IF($F$3:$F$1002=$F151,Q$3:Q$1002,""))),$B$2)&amp;IF($A$2&lt;&gt;"y", "", " ("&amp;ROUND((AVERAGE(IF($F$3:$F$1002=$F151, Q$3:Q$1002))), $B$2)&amp;(IF($C$2="y", "", ")")))&amp;IF($C$2&lt;&gt;"y", "", (IF($A$2&lt;&gt;"y", " (", "±"))&amp;ROUND((STDEV(IF($F$3:$F$1002=$F151, Q$3:Q$1002))), $D$2)&amp;")")),"")))))</f>
        <v/>
      </c>
      <c r="AM151" s="5" t="str">
        <f t="array" ref="AM151">IF(R$2="n","",IF(ISERROR(STDEV(IF($F$3:$F$1002=$F151, R$3:R$1002))),"",((IF($E151&gt;AM$2,(", "&amp;R$3&amp;" "&amp;FIXED((MIN(IF($F$3:$F$1002=$F151,R$3:R$1002,""))),$B$2)&amp;"–"&amp;FIXED((MAX(IF($F$3:$F$1002=$F151,R$3:R$1002,""))),$B$2)&amp;IF($A$2&lt;&gt;"y", "", " ("&amp;ROUND((AVERAGE(IF($F$3:$F$1002=$F151, R$3:R$1002))), $B$2)&amp;(IF($C$2="y", "", ")")))&amp;IF($C$2&lt;&gt;"y", "", (IF($A$2&lt;&gt;"y", " (", "±"))&amp;ROUND((STDEV(IF($F$3:$F$1002=$F151, R$3:R$1002))), $D$2)&amp;")")),"")))))</f>
        <v/>
      </c>
      <c r="AN151" s="5" t="str">
        <f t="array" ref="AN151">IF(S$2="n","",IF(ISERROR(STDEV(IF($F$3:$F$1002=$F151, S$3:S$1002))),"",((IF($E151&gt;AN$2,(", "&amp;S$3&amp;" "&amp;FIXED((MIN(IF($F$3:$F$1002=$F151,S$3:S$1002,""))),$B$2)&amp;"–"&amp;FIXED((MAX(IF($F$3:$F$1002=$F151,S$3:S$1002,""))),$B$2)&amp;IF($A$2&lt;&gt;"y", "", " ("&amp;ROUND((AVERAGE(IF($F$3:$F$1002=$F151, S$3:S$1002))), $B$2)&amp;(IF($C$2="y", "", ")")))&amp;IF($C$2&lt;&gt;"y", "", (IF($A$2&lt;&gt;"y", " (", "±"))&amp;ROUND((STDEV(IF($F$3:$F$1002=$F151, S$3:S$1002))), $D$2)&amp;")")),"")))))</f>
        <v/>
      </c>
      <c r="AO151" s="5" t="str">
        <f t="array" ref="AO151">IF(T$2="n","",IF(ISERROR(STDEV(IF($F$3:$F$1002=$F151, T$3:T$1002))),"",((IF($E151&gt;AO$2,(", "&amp;T$3&amp;" "&amp;FIXED((MIN(IF($F$3:$F$1002=$F151,T$3:T$1002,""))),$B$2)&amp;"–"&amp;FIXED((MAX(IF($F$3:$F$1002=$F151,T$3:T$1002,""))),$B$2)&amp;IF($A$2&lt;&gt;"y", "", " ("&amp;ROUND((AVERAGE(IF($F$3:$F$1002=$F151, T$3:T$1002))), $B$2)&amp;(IF($C$2="y", "", ")")))&amp;IF($C$2&lt;&gt;"y", "", (IF($A$2&lt;&gt;"y", " (", "±"))&amp;ROUND((STDEV(IF($F$3:$F$1002=$F151, T$3:T$1002))), $D$2)&amp;")")),"")))))</f>
        <v/>
      </c>
      <c r="AP151" s="5" t="str">
        <f t="array" ref="AP151">IF(U$2="n","",IF(ISERROR(STDEV(IF($F$3:$F$1002=$F151, U$3:U$1002))),"",((IF($E151&gt;AP$2,(", "&amp;U$3&amp;" "&amp;FIXED((MIN(IF($F$3:$F$1002=$F151,U$3:U$1002,""))),$B$2)&amp;"–"&amp;FIXED((MAX(IF($F$3:$F$1002=$F151,U$3:U$1002,""))),$B$2)&amp;IF($A$2&lt;&gt;"y", "", " ("&amp;ROUND((AVERAGE(IF($F$3:$F$1002=$F151, U$3:U$1002))), $B$2)&amp;(IF($C$2="y", "", ")")))&amp;IF($C$2&lt;&gt;"y", "", (IF($A$2&lt;&gt;"y", " (", "±"))&amp;ROUND((STDEV(IF($F$3:$F$1002=$F151, U$3:U$1002))), $D$2)&amp;")")),"")))))</f>
        <v/>
      </c>
      <c r="AQ151" s="5" t="str">
        <f t="array" ref="AQ151">IF(V$2="n","",IF(ISERROR(STDEV(IF($F$3:$F$1002=$F151, V$3:V$1002))),"",((IF($E151&gt;AQ$2,(", "&amp;V$3&amp;" "&amp;FIXED((MIN(IF($F$3:$F$1002=$F151,V$3:V$1002,""))),$B$2)&amp;"–"&amp;FIXED((MAX(IF($F$3:$F$1002=$F151,V$3:V$1002,""))),$B$2)&amp;IF($A$2&lt;&gt;"y", "", " ("&amp;ROUND((AVERAGE(IF($F$3:$F$1002=$F151, V$3:V$1002))), $B$2)&amp;(IF($C$2="y", "", ")")))&amp;IF($C$2&lt;&gt;"y", "", (IF($A$2&lt;&gt;"y", " (", "±"))&amp;ROUND((STDEV(IF($F$3:$F$1002=$F151, V$3:V$1002))), $D$2)&amp;")")),"")))))</f>
        <v/>
      </c>
      <c r="AR151" s="5" t="str">
        <f t="array" ref="AR151">IF(W$2="n","",IF(ISERROR(STDEV(IF($F$3:$F$1002=$F151, W$3:W$1002))),"",((IF($E151&gt;AR$2,(", "&amp;W$3&amp;" "&amp;FIXED((MIN(IF($F$3:$F$1002=$F151,W$3:W$1002,""))),$B$2)&amp;"–"&amp;FIXED((MAX(IF($F$3:$F$1002=$F151,W$3:W$1002,""))),$B$2)&amp;IF($A$2&lt;&gt;"y", "", " ("&amp;ROUND((AVERAGE(IF($F$3:$F$1002=$F151, W$3:W$1002))), $B$2)&amp;(IF($C$2="y", "", ")")))&amp;IF($C$2&lt;&gt;"y", "", (IF($A$2&lt;&gt;"y", " (", "±"))&amp;ROUND((STDEV(IF($F$3:$F$1002=$F151, W$3:W$1002))), $D$2)&amp;")")),"")))))</f>
        <v/>
      </c>
      <c r="AS151" s="5" t="str">
        <f t="array" ref="AS151">IF(X$2="n","",IF(ISERROR(STDEV(IF($F$3:$F$1002=$F151, X$3:X$1002))),"",((IF($E151&gt;AS$2,(", "&amp;X$3&amp;" "&amp;FIXED((MIN(IF($F$3:$F$1002=$F151,X$3:X$1002,""))),$B$2)&amp;"–"&amp;FIXED((MAX(IF($F$3:$F$1002=$F151,X$3:X$1002,""))),$B$2)&amp;IF($A$2&lt;&gt;"y", "", " ("&amp;ROUND((AVERAGE(IF($F$3:$F$1002=$F151, X$3:X$1002))), $B$2)&amp;(IF($C$2="y", "", ")")))&amp;IF($C$2&lt;&gt;"y", "", (IF($A$2&lt;&gt;"y", " (", "±"))&amp;ROUND((STDEV(IF($F$3:$F$1002=$F151, X$3:X$1002))), $D$2)&amp;")")),"")))))</f>
        <v/>
      </c>
      <c r="AT151" s="5" t="str">
        <f t="array" ref="AT151">IF(Y$2="n","",IF(ISERROR(STDEV(IF($F$3:$F$1002=$F151, Y$3:Y$1002))),"",((IF($E151&gt;AT$2,(", "&amp;Y$3&amp;" "&amp;FIXED((MIN(IF($F$3:$F$1002=$F151,Y$3:Y$1002,""))),$B$2)&amp;"–"&amp;FIXED((MAX(IF($F$3:$F$1002=$F151,Y$3:Y$1002,""))),$B$2)&amp;IF($A$2&lt;&gt;"y", "", " ("&amp;ROUND((AVERAGE(IF($F$3:$F$1002=$F151, Y$3:Y$1002))), $B$2)&amp;(IF($C$2="y", "", ")")))&amp;IF($C$2&lt;&gt;"y", "", (IF($A$2&lt;&gt;"y", " (", "±"))&amp;ROUND((STDEV(IF($F$3:$F$1002=$F151, Y$3:Y$1002))), $D$2)&amp;")")),"")))))</f>
        <v/>
      </c>
      <c r="AU151" s="5" t="str">
        <f t="array" ref="AU151">IF(Z$2="n","",IF(ISERROR(STDEV(IF($F$3:$F$1002=$F151, Z$3:Z$1002))),"",((IF($E151&gt;AU$2,(", "&amp;Z$3&amp;" "&amp;FIXED((MIN(IF($F$3:$F$1002=$F151,Z$3:Z$1002,""))),$B$2)&amp;"–"&amp;FIXED((MAX(IF($F$3:$F$1002=$F151,Z$3:Z$1002,""))),$B$2)&amp;IF($A$2&lt;&gt;"y", "", " ("&amp;ROUND((AVERAGE(IF($F$3:$F$1002=$F151, Z$3:Z$1002))), $B$2)&amp;(IF($C$2="y", "", ")")))&amp;IF($C$2&lt;&gt;"y", "", (IF($A$2&lt;&gt;"y", " (", "±"))&amp;ROUND((STDEV(IF($F$3:$F$1002=$F151, Z$3:Z$1002))), $D$2)&amp;")")),"")))))</f>
        <v/>
      </c>
      <c r="AV151" s="5" t="str">
        <f t="array" ref="AV151">IF(AA$2="n","",IF(ISERROR(STDEV(IF($F$3:$F$1002=$F151, AA$3:AA$1002))),"",((IF($E151&gt;AV$2,(", "&amp;AA$3&amp;" "&amp;FIXED((MIN(IF($F$3:$F$1002=$F151,AA$3:AA$1002,""))),$B$2)&amp;"–"&amp;FIXED((MAX(IF($F$3:$F$1002=$F151,AA$3:AA$1002,""))),$B$2)&amp;IF($A$2&lt;&gt;"y", "", " ("&amp;ROUND((AVERAGE(IF($F$3:$F$1002=$F151, AA$3:AA$1002))), $B$2)&amp;(IF($C$2="y", "", ")")))&amp;IF($C$2&lt;&gt;"y", "", (IF($A$2&lt;&gt;"y", " (", "±"))&amp;ROUND((STDEV(IF($F$3:$F$1002=$F151, AA$3:AA$1002))), $D$2)&amp;")")),"")))))</f>
        <v/>
      </c>
      <c r="AW151" s="5">
        <f t="shared" si="34"/>
        <v>129</v>
      </c>
      <c r="AX151" s="51" t="str">
        <f t="shared" si="35"/>
        <v/>
      </c>
    </row>
    <row r="152" spans="1:50" s="1" customFormat="1" x14ac:dyDescent="0.2">
      <c r="A152" s="45">
        <f t="shared" si="30"/>
        <v>5</v>
      </c>
      <c r="B152" s="38"/>
      <c r="C152" s="38"/>
      <c r="D152" s="38"/>
      <c r="E152" s="4">
        <f t="shared" si="36"/>
        <v>0</v>
      </c>
      <c r="F152" s="4" t="str">
        <f t="shared" si="31"/>
        <v/>
      </c>
      <c r="G152" s="5">
        <f t="shared" si="32"/>
        <v>0</v>
      </c>
      <c r="H152" s="38"/>
      <c r="I152" s="38"/>
      <c r="J152" s="38"/>
      <c r="K152" s="38"/>
      <c r="L152" s="38"/>
      <c r="M152" s="38"/>
      <c r="N152" s="38"/>
      <c r="O152" s="38"/>
      <c r="P152" s="38"/>
      <c r="Q152" s="38"/>
      <c r="R152" s="38"/>
      <c r="S152" s="38"/>
      <c r="T152" s="38"/>
      <c r="U152" s="38"/>
      <c r="V152" s="38"/>
      <c r="W152" s="38"/>
      <c r="X152" s="38"/>
      <c r="Y152" s="38"/>
      <c r="Z152" s="38"/>
      <c r="AA152" s="38"/>
      <c r="AB152" s="5" t="str">
        <f t="shared" si="33"/>
        <v/>
      </c>
      <c r="AC152" s="5" t="str">
        <f t="array" ref="AC152">IF(H$2="n","",IF(ISERROR(STDEV(IF($F$3:$F$1002=$F152, H$3:H$1002))),"",((IF($E152&gt;AC$2,(H$3&amp;" "&amp;FIXED((MIN(IF($F$3:$F$1002=$F152,H$3:H$1002,""))),$B$2)&amp;"–"&amp;FIXED((MAX(IF($F$3:$F$1002=$F152,H$3:H$1002,""))),$B$2)&amp;IF($A$2&lt;&gt;"y", "", " ("&amp;ROUND((AVERAGE(IF($F$3:$F$1002=$F152, H$3:H$1002))), $B$2)&amp;(IF($C$2="y", "", ")")))&amp;IF($C$2&lt;&gt;"y", "", (IF($A$2&lt;&gt;"y", " (", "±"))&amp;ROUND((STDEV(IF($F$3:$F$1002=$F152, H$3:H$1002))), $D$2)&amp;")")),"")))))</f>
        <v/>
      </c>
      <c r="AD152" s="5" t="str">
        <f t="array" ref="AD152">IF(I$2="n","",IF(ISERROR(STDEV(IF($F$3:$F$1002=$F152, I$3:I$1002))),"",((IF($E152&gt;AD$2,(", "&amp;I$3&amp;" "&amp;FIXED((MIN(IF($F$3:$F$1002=$F152,I$3:I$1002,""))),$B$2)&amp;"–"&amp;FIXED((MAX(IF($F$3:$F$1002=$F152,I$3:I$1002,""))),$B$2)&amp;IF($A$2&lt;&gt;"y", "", " ("&amp;ROUND((AVERAGE(IF($F$3:$F$1002=$F152, I$3:I$1002))), $B$2)&amp;(IF($C$2="y", "", ")")))&amp;IF($C$2&lt;&gt;"y", "", (IF($A$2&lt;&gt;"y", " (", "±"))&amp;ROUND((STDEV(IF($F$3:$F$1002=$F152, I$3:I$1002))), $D$2)&amp;")")),"")))))</f>
        <v/>
      </c>
      <c r="AE152" s="5" t="str">
        <f t="array" ref="AE152">IF(J$2="n","",IF(ISERROR(STDEV(IF($F$3:$F$1002=$F152, J$3:J$1002))),"",((IF($E152&gt;AE$2,(", "&amp;J$3&amp;" "&amp;FIXED((MIN(IF($F$3:$F$1002=$F152,J$3:J$1002,""))),$B$2)&amp;"–"&amp;FIXED((MAX(IF($F$3:$F$1002=$F152,J$3:J$1002,""))),$B$2)&amp;IF($A$2&lt;&gt;"y", "", " ("&amp;ROUND((AVERAGE(IF($F$3:$F$1002=$F152, J$3:J$1002))), $B$2)&amp;(IF($C$2="y", "", ")")))&amp;IF($C$2&lt;&gt;"y", "", (IF($A$2&lt;&gt;"y", " (", "±"))&amp;ROUND((STDEV(IF($F$3:$F$1002=$F152, J$3:J$1002))), $D$2)&amp;")")),"")))))</f>
        <v/>
      </c>
      <c r="AF152" s="5" t="str">
        <f t="array" ref="AF152">IF(K$2="n","",IF(ISERROR(STDEV(IF($F$3:$F$1002=$F152, K$3:K$1002))),"",((IF($E152&gt;AF$2,(", "&amp;K$3&amp;" "&amp;FIXED((MIN(IF($F$3:$F$1002=$F152,K$3:K$1002,""))),$B$2)&amp;"–"&amp;FIXED((MAX(IF($F$3:$F$1002=$F152,K$3:K$1002,""))),$B$2)&amp;IF($A$2&lt;&gt;"y", "", " ("&amp;ROUND((AVERAGE(IF($F$3:$F$1002=$F152, K$3:K$1002))), $B$2)&amp;(IF($C$2="y", "", ")")))&amp;IF($C$2&lt;&gt;"y", "", (IF($A$2&lt;&gt;"y", " (", "±"))&amp;ROUND((STDEV(IF($F$3:$F$1002=$F152, K$3:K$1002))), $D$2)&amp;")")),"")))))</f>
        <v/>
      </c>
      <c r="AG152" s="5" t="str">
        <f t="array" ref="AG152">IF(L$2="n","",IF(ISERROR(STDEV(IF($F$3:$F$1002=$F152, L$3:L$1002))),"",((IF($E152&gt;AG$2,(", "&amp;L$3&amp;" "&amp;FIXED((MIN(IF($F$3:$F$1002=$F152,L$3:L$1002,""))),$B$2)&amp;"–"&amp;FIXED((MAX(IF($F$3:$F$1002=$F152,L$3:L$1002,""))),$B$2)&amp;IF($A$2&lt;&gt;"y", "", " ("&amp;ROUND((AVERAGE(IF($F$3:$F$1002=$F152, L$3:L$1002))), $B$2)&amp;(IF($C$2="y", "", ")")))&amp;IF($C$2&lt;&gt;"y", "", (IF($A$2&lt;&gt;"y", " (", "±"))&amp;ROUND((STDEV(IF($F$3:$F$1002=$F152, L$3:L$1002))), $D$2)&amp;")")),"")))))</f>
        <v/>
      </c>
      <c r="AH152" s="5" t="str">
        <f t="array" ref="AH152">IF(M$2="n","",IF(ISERROR(STDEV(IF($F$3:$F$1002=$F152, M$3:M$1002))),"",((IF($E152&gt;AH$2,(", "&amp;M$3&amp;" "&amp;FIXED((MIN(IF($F$3:$F$1002=$F152,M$3:M$1002,""))),$B$2)&amp;"–"&amp;FIXED((MAX(IF($F$3:$F$1002=$F152,M$3:M$1002,""))),$B$2)&amp;IF($A$2&lt;&gt;"y", "", " ("&amp;ROUND((AVERAGE(IF($F$3:$F$1002=$F152, M$3:M$1002))), $B$2)&amp;(IF($C$2="y", "", ")")))&amp;IF($C$2&lt;&gt;"y", "", (IF($A$2&lt;&gt;"y", " (", "±"))&amp;ROUND((STDEV(IF($F$3:$F$1002=$F152, M$3:M$1002))), $D$2)&amp;")")),"")))))</f>
        <v/>
      </c>
      <c r="AI152" s="5" t="str">
        <f t="array" ref="AI152">IF(N$2="n","",IF(ISERROR(STDEV(IF($F$3:$F$1002=$F152, N$3:N$1002))),"",((IF($E152&gt;AI$2,(", "&amp;N$3&amp;" "&amp;FIXED((MIN(IF($F$3:$F$1002=$F152,N$3:N$1002,""))),$B$2)&amp;"–"&amp;FIXED((MAX(IF($F$3:$F$1002=$F152,N$3:N$1002,""))),$B$2)&amp;IF($A$2&lt;&gt;"y", "", " ("&amp;ROUND((AVERAGE(IF($F$3:$F$1002=$F152, N$3:N$1002))), $B$2)&amp;(IF($C$2="y", "", ")")))&amp;IF($C$2&lt;&gt;"y", "", (IF($A$2&lt;&gt;"y", " (", "±"))&amp;ROUND((STDEV(IF($F$3:$F$1002=$F152, N$3:N$1002))), $D$2)&amp;")")),"")))))</f>
        <v/>
      </c>
      <c r="AJ152" s="5" t="str">
        <f t="array" ref="AJ152">IF(O$2="n","",IF(ISERROR(STDEV(IF($F$3:$F$1002=$F152, O$3:O$1002))),"",((IF($E152&gt;AJ$2,(", "&amp;O$3&amp;" "&amp;FIXED((MIN(IF($F$3:$F$1002=$F152,O$3:O$1002,""))),$B$2)&amp;"–"&amp;FIXED((MAX(IF($F$3:$F$1002=$F152,O$3:O$1002,""))),$B$2)&amp;IF($A$2&lt;&gt;"y", "", " ("&amp;ROUND((AVERAGE(IF($F$3:$F$1002=$F152, O$3:O$1002))), $B$2)&amp;(IF($C$2="y", "", ")")))&amp;IF($C$2&lt;&gt;"y", "", (IF($A$2&lt;&gt;"y", " (", "±"))&amp;ROUND((STDEV(IF($F$3:$F$1002=$F152, O$3:O$1002))), $D$2)&amp;")")),"")))))</f>
        <v/>
      </c>
      <c r="AK152" s="5" t="str">
        <f t="array" ref="AK152">IF(P$2="n","",IF(ISERROR(STDEV(IF($F$3:$F$1002=$F152, P$3:P$1002))),"",((IF($E152&gt;AK$2,(", "&amp;P$3&amp;" "&amp;FIXED((MIN(IF($F$3:$F$1002=$F152,P$3:P$1002,""))),$B$2)&amp;"–"&amp;FIXED((MAX(IF($F$3:$F$1002=$F152,P$3:P$1002,""))),$B$2)&amp;IF($A$2&lt;&gt;"y", "", " ("&amp;ROUND((AVERAGE(IF($F$3:$F$1002=$F152, P$3:P$1002))), $B$2)&amp;(IF($C$2="y", "", ")")))&amp;IF($C$2&lt;&gt;"y", "", (IF($A$2&lt;&gt;"y", " (", "±"))&amp;ROUND((STDEV(IF($F$3:$F$1002=$F152, P$3:P$1002))), $D$2)&amp;")")),"")))))</f>
        <v/>
      </c>
      <c r="AL152" s="5" t="str">
        <f t="array" ref="AL152">IF(Q$2="n","",IF(ISERROR(STDEV(IF($F$3:$F$1002=$F152, Q$3:Q$1002))),"",((IF($E152&gt;AL$2,(", "&amp;Q$3&amp;" "&amp;FIXED((MIN(IF($F$3:$F$1002=$F152,Q$3:Q$1002,""))),$B$2)&amp;"–"&amp;FIXED((MAX(IF($F$3:$F$1002=$F152,Q$3:Q$1002,""))),$B$2)&amp;IF($A$2&lt;&gt;"y", "", " ("&amp;ROUND((AVERAGE(IF($F$3:$F$1002=$F152, Q$3:Q$1002))), $B$2)&amp;(IF($C$2="y", "", ")")))&amp;IF($C$2&lt;&gt;"y", "", (IF($A$2&lt;&gt;"y", " (", "±"))&amp;ROUND((STDEV(IF($F$3:$F$1002=$F152, Q$3:Q$1002))), $D$2)&amp;")")),"")))))</f>
        <v/>
      </c>
      <c r="AM152" s="5" t="str">
        <f t="array" ref="AM152">IF(R$2="n","",IF(ISERROR(STDEV(IF($F$3:$F$1002=$F152, R$3:R$1002))),"",((IF($E152&gt;AM$2,(", "&amp;R$3&amp;" "&amp;FIXED((MIN(IF($F$3:$F$1002=$F152,R$3:R$1002,""))),$B$2)&amp;"–"&amp;FIXED((MAX(IF($F$3:$F$1002=$F152,R$3:R$1002,""))),$B$2)&amp;IF($A$2&lt;&gt;"y", "", " ("&amp;ROUND((AVERAGE(IF($F$3:$F$1002=$F152, R$3:R$1002))), $B$2)&amp;(IF($C$2="y", "", ")")))&amp;IF($C$2&lt;&gt;"y", "", (IF($A$2&lt;&gt;"y", " (", "±"))&amp;ROUND((STDEV(IF($F$3:$F$1002=$F152, R$3:R$1002))), $D$2)&amp;")")),"")))))</f>
        <v/>
      </c>
      <c r="AN152" s="5" t="str">
        <f t="array" ref="AN152">IF(S$2="n","",IF(ISERROR(STDEV(IF($F$3:$F$1002=$F152, S$3:S$1002))),"",((IF($E152&gt;AN$2,(", "&amp;S$3&amp;" "&amp;FIXED((MIN(IF($F$3:$F$1002=$F152,S$3:S$1002,""))),$B$2)&amp;"–"&amp;FIXED((MAX(IF($F$3:$F$1002=$F152,S$3:S$1002,""))),$B$2)&amp;IF($A$2&lt;&gt;"y", "", " ("&amp;ROUND((AVERAGE(IF($F$3:$F$1002=$F152, S$3:S$1002))), $B$2)&amp;(IF($C$2="y", "", ")")))&amp;IF($C$2&lt;&gt;"y", "", (IF($A$2&lt;&gt;"y", " (", "±"))&amp;ROUND((STDEV(IF($F$3:$F$1002=$F152, S$3:S$1002))), $D$2)&amp;")")),"")))))</f>
        <v/>
      </c>
      <c r="AO152" s="5" t="str">
        <f t="array" ref="AO152">IF(T$2="n","",IF(ISERROR(STDEV(IF($F$3:$F$1002=$F152, T$3:T$1002))),"",((IF($E152&gt;AO$2,(", "&amp;T$3&amp;" "&amp;FIXED((MIN(IF($F$3:$F$1002=$F152,T$3:T$1002,""))),$B$2)&amp;"–"&amp;FIXED((MAX(IF($F$3:$F$1002=$F152,T$3:T$1002,""))),$B$2)&amp;IF($A$2&lt;&gt;"y", "", " ("&amp;ROUND((AVERAGE(IF($F$3:$F$1002=$F152, T$3:T$1002))), $B$2)&amp;(IF($C$2="y", "", ")")))&amp;IF($C$2&lt;&gt;"y", "", (IF($A$2&lt;&gt;"y", " (", "±"))&amp;ROUND((STDEV(IF($F$3:$F$1002=$F152, T$3:T$1002))), $D$2)&amp;")")),"")))))</f>
        <v/>
      </c>
      <c r="AP152" s="5" t="str">
        <f t="array" ref="AP152">IF(U$2="n","",IF(ISERROR(STDEV(IF($F$3:$F$1002=$F152, U$3:U$1002))),"",((IF($E152&gt;AP$2,(", "&amp;U$3&amp;" "&amp;FIXED((MIN(IF($F$3:$F$1002=$F152,U$3:U$1002,""))),$B$2)&amp;"–"&amp;FIXED((MAX(IF($F$3:$F$1002=$F152,U$3:U$1002,""))),$B$2)&amp;IF($A$2&lt;&gt;"y", "", " ("&amp;ROUND((AVERAGE(IF($F$3:$F$1002=$F152, U$3:U$1002))), $B$2)&amp;(IF($C$2="y", "", ")")))&amp;IF($C$2&lt;&gt;"y", "", (IF($A$2&lt;&gt;"y", " (", "±"))&amp;ROUND((STDEV(IF($F$3:$F$1002=$F152, U$3:U$1002))), $D$2)&amp;")")),"")))))</f>
        <v/>
      </c>
      <c r="AQ152" s="5" t="str">
        <f t="array" ref="AQ152">IF(V$2="n","",IF(ISERROR(STDEV(IF($F$3:$F$1002=$F152, V$3:V$1002))),"",((IF($E152&gt;AQ$2,(", "&amp;V$3&amp;" "&amp;FIXED((MIN(IF($F$3:$F$1002=$F152,V$3:V$1002,""))),$B$2)&amp;"–"&amp;FIXED((MAX(IF($F$3:$F$1002=$F152,V$3:V$1002,""))),$B$2)&amp;IF($A$2&lt;&gt;"y", "", " ("&amp;ROUND((AVERAGE(IF($F$3:$F$1002=$F152, V$3:V$1002))), $B$2)&amp;(IF($C$2="y", "", ")")))&amp;IF($C$2&lt;&gt;"y", "", (IF($A$2&lt;&gt;"y", " (", "±"))&amp;ROUND((STDEV(IF($F$3:$F$1002=$F152, V$3:V$1002))), $D$2)&amp;")")),"")))))</f>
        <v/>
      </c>
      <c r="AR152" s="5" t="str">
        <f t="array" ref="AR152">IF(W$2="n","",IF(ISERROR(STDEV(IF($F$3:$F$1002=$F152, W$3:W$1002))),"",((IF($E152&gt;AR$2,(", "&amp;W$3&amp;" "&amp;FIXED((MIN(IF($F$3:$F$1002=$F152,W$3:W$1002,""))),$B$2)&amp;"–"&amp;FIXED((MAX(IF($F$3:$F$1002=$F152,W$3:W$1002,""))),$B$2)&amp;IF($A$2&lt;&gt;"y", "", " ("&amp;ROUND((AVERAGE(IF($F$3:$F$1002=$F152, W$3:W$1002))), $B$2)&amp;(IF($C$2="y", "", ")")))&amp;IF($C$2&lt;&gt;"y", "", (IF($A$2&lt;&gt;"y", " (", "±"))&amp;ROUND((STDEV(IF($F$3:$F$1002=$F152, W$3:W$1002))), $D$2)&amp;")")),"")))))</f>
        <v/>
      </c>
      <c r="AS152" s="5" t="str">
        <f t="array" ref="AS152">IF(X$2="n","",IF(ISERROR(STDEV(IF($F$3:$F$1002=$F152, X$3:X$1002))),"",((IF($E152&gt;AS$2,(", "&amp;X$3&amp;" "&amp;FIXED((MIN(IF($F$3:$F$1002=$F152,X$3:X$1002,""))),$B$2)&amp;"–"&amp;FIXED((MAX(IF($F$3:$F$1002=$F152,X$3:X$1002,""))),$B$2)&amp;IF($A$2&lt;&gt;"y", "", " ("&amp;ROUND((AVERAGE(IF($F$3:$F$1002=$F152, X$3:X$1002))), $B$2)&amp;(IF($C$2="y", "", ")")))&amp;IF($C$2&lt;&gt;"y", "", (IF($A$2&lt;&gt;"y", " (", "±"))&amp;ROUND((STDEV(IF($F$3:$F$1002=$F152, X$3:X$1002))), $D$2)&amp;")")),"")))))</f>
        <v/>
      </c>
      <c r="AT152" s="5" t="str">
        <f t="array" ref="AT152">IF(Y$2="n","",IF(ISERROR(STDEV(IF($F$3:$F$1002=$F152, Y$3:Y$1002))),"",((IF($E152&gt;AT$2,(", "&amp;Y$3&amp;" "&amp;FIXED((MIN(IF($F$3:$F$1002=$F152,Y$3:Y$1002,""))),$B$2)&amp;"–"&amp;FIXED((MAX(IF($F$3:$F$1002=$F152,Y$3:Y$1002,""))),$B$2)&amp;IF($A$2&lt;&gt;"y", "", " ("&amp;ROUND((AVERAGE(IF($F$3:$F$1002=$F152, Y$3:Y$1002))), $B$2)&amp;(IF($C$2="y", "", ")")))&amp;IF($C$2&lt;&gt;"y", "", (IF($A$2&lt;&gt;"y", " (", "±"))&amp;ROUND((STDEV(IF($F$3:$F$1002=$F152, Y$3:Y$1002))), $D$2)&amp;")")),"")))))</f>
        <v/>
      </c>
      <c r="AU152" s="5" t="str">
        <f t="array" ref="AU152">IF(Z$2="n","",IF(ISERROR(STDEV(IF($F$3:$F$1002=$F152, Z$3:Z$1002))),"",((IF($E152&gt;AU$2,(", "&amp;Z$3&amp;" "&amp;FIXED((MIN(IF($F$3:$F$1002=$F152,Z$3:Z$1002,""))),$B$2)&amp;"–"&amp;FIXED((MAX(IF($F$3:$F$1002=$F152,Z$3:Z$1002,""))),$B$2)&amp;IF($A$2&lt;&gt;"y", "", " ("&amp;ROUND((AVERAGE(IF($F$3:$F$1002=$F152, Z$3:Z$1002))), $B$2)&amp;(IF($C$2="y", "", ")")))&amp;IF($C$2&lt;&gt;"y", "", (IF($A$2&lt;&gt;"y", " (", "±"))&amp;ROUND((STDEV(IF($F$3:$F$1002=$F152, Z$3:Z$1002))), $D$2)&amp;")")),"")))))</f>
        <v/>
      </c>
      <c r="AV152" s="5" t="str">
        <f t="array" ref="AV152">IF(AA$2="n","",IF(ISERROR(STDEV(IF($F$3:$F$1002=$F152, AA$3:AA$1002))),"",((IF($E152&gt;AV$2,(", "&amp;AA$3&amp;" "&amp;FIXED((MIN(IF($F$3:$F$1002=$F152,AA$3:AA$1002,""))),$B$2)&amp;"–"&amp;FIXED((MAX(IF($F$3:$F$1002=$F152,AA$3:AA$1002,""))),$B$2)&amp;IF($A$2&lt;&gt;"y", "", " ("&amp;ROUND((AVERAGE(IF($F$3:$F$1002=$F152, AA$3:AA$1002))), $B$2)&amp;(IF($C$2="y", "", ")")))&amp;IF($C$2&lt;&gt;"y", "", (IF($A$2&lt;&gt;"y", " (", "±"))&amp;ROUND((STDEV(IF($F$3:$F$1002=$F152, AA$3:AA$1002))), $D$2)&amp;")")),"")))))</f>
        <v/>
      </c>
      <c r="AW152" s="5">
        <f t="shared" si="34"/>
        <v>130</v>
      </c>
      <c r="AX152" s="51" t="str">
        <f t="shared" si="35"/>
        <v/>
      </c>
    </row>
    <row r="153" spans="1:50" s="1" customFormat="1" x14ac:dyDescent="0.2">
      <c r="A153" s="45">
        <f t="shared" si="30"/>
        <v>5</v>
      </c>
      <c r="B153" s="38"/>
      <c r="C153" s="38"/>
      <c r="D153" s="38"/>
      <c r="E153" s="4">
        <f t="shared" si="36"/>
        <v>0</v>
      </c>
      <c r="F153" s="4" t="str">
        <f t="shared" si="31"/>
        <v/>
      </c>
      <c r="G153" s="5">
        <f t="shared" si="32"/>
        <v>0</v>
      </c>
      <c r="H153" s="38"/>
      <c r="I153" s="38"/>
      <c r="J153" s="38"/>
      <c r="K153" s="38"/>
      <c r="L153" s="38"/>
      <c r="M153" s="38"/>
      <c r="N153" s="38"/>
      <c r="O153" s="38"/>
      <c r="P153" s="38"/>
      <c r="Q153" s="38"/>
      <c r="R153" s="38"/>
      <c r="S153" s="38"/>
      <c r="T153" s="38"/>
      <c r="U153" s="38"/>
      <c r="V153" s="38"/>
      <c r="W153" s="38"/>
      <c r="X153" s="38"/>
      <c r="Y153" s="38"/>
      <c r="Z153" s="38"/>
      <c r="AA153" s="38"/>
      <c r="AB153" s="5" t="str">
        <f t="shared" si="33"/>
        <v/>
      </c>
      <c r="AC153" s="5" t="str">
        <f t="array" ref="AC153">IF(H$2="n","",IF(ISERROR(STDEV(IF($F$3:$F$1002=$F153, H$3:H$1002))),"",((IF($E153&gt;AC$2,(H$3&amp;" "&amp;FIXED((MIN(IF($F$3:$F$1002=$F153,H$3:H$1002,""))),$B$2)&amp;"–"&amp;FIXED((MAX(IF($F$3:$F$1002=$F153,H$3:H$1002,""))),$B$2)&amp;IF($A$2&lt;&gt;"y", "", " ("&amp;ROUND((AVERAGE(IF($F$3:$F$1002=$F153, H$3:H$1002))), $B$2)&amp;(IF($C$2="y", "", ")")))&amp;IF($C$2&lt;&gt;"y", "", (IF($A$2&lt;&gt;"y", " (", "±"))&amp;ROUND((STDEV(IF($F$3:$F$1002=$F153, H$3:H$1002))), $D$2)&amp;")")),"")))))</f>
        <v/>
      </c>
      <c r="AD153" s="5" t="str">
        <f t="array" ref="AD153">IF(I$2="n","",IF(ISERROR(STDEV(IF($F$3:$F$1002=$F153, I$3:I$1002))),"",((IF($E153&gt;AD$2,(", "&amp;I$3&amp;" "&amp;FIXED((MIN(IF($F$3:$F$1002=$F153,I$3:I$1002,""))),$B$2)&amp;"–"&amp;FIXED((MAX(IF($F$3:$F$1002=$F153,I$3:I$1002,""))),$B$2)&amp;IF($A$2&lt;&gt;"y", "", " ("&amp;ROUND((AVERAGE(IF($F$3:$F$1002=$F153, I$3:I$1002))), $B$2)&amp;(IF($C$2="y", "", ")")))&amp;IF($C$2&lt;&gt;"y", "", (IF($A$2&lt;&gt;"y", " (", "±"))&amp;ROUND((STDEV(IF($F$3:$F$1002=$F153, I$3:I$1002))), $D$2)&amp;")")),"")))))</f>
        <v/>
      </c>
      <c r="AE153" s="5" t="str">
        <f t="array" ref="AE153">IF(J$2="n","",IF(ISERROR(STDEV(IF($F$3:$F$1002=$F153, J$3:J$1002))),"",((IF($E153&gt;AE$2,(", "&amp;J$3&amp;" "&amp;FIXED((MIN(IF($F$3:$F$1002=$F153,J$3:J$1002,""))),$B$2)&amp;"–"&amp;FIXED((MAX(IF($F$3:$F$1002=$F153,J$3:J$1002,""))),$B$2)&amp;IF($A$2&lt;&gt;"y", "", " ("&amp;ROUND((AVERAGE(IF($F$3:$F$1002=$F153, J$3:J$1002))), $B$2)&amp;(IF($C$2="y", "", ")")))&amp;IF($C$2&lt;&gt;"y", "", (IF($A$2&lt;&gt;"y", " (", "±"))&amp;ROUND((STDEV(IF($F$3:$F$1002=$F153, J$3:J$1002))), $D$2)&amp;")")),"")))))</f>
        <v/>
      </c>
      <c r="AF153" s="5" t="str">
        <f t="array" ref="AF153">IF(K$2="n","",IF(ISERROR(STDEV(IF($F$3:$F$1002=$F153, K$3:K$1002))),"",((IF($E153&gt;AF$2,(", "&amp;K$3&amp;" "&amp;FIXED((MIN(IF($F$3:$F$1002=$F153,K$3:K$1002,""))),$B$2)&amp;"–"&amp;FIXED((MAX(IF($F$3:$F$1002=$F153,K$3:K$1002,""))),$B$2)&amp;IF($A$2&lt;&gt;"y", "", " ("&amp;ROUND((AVERAGE(IF($F$3:$F$1002=$F153, K$3:K$1002))), $B$2)&amp;(IF($C$2="y", "", ")")))&amp;IF($C$2&lt;&gt;"y", "", (IF($A$2&lt;&gt;"y", " (", "±"))&amp;ROUND((STDEV(IF($F$3:$F$1002=$F153, K$3:K$1002))), $D$2)&amp;")")),"")))))</f>
        <v/>
      </c>
      <c r="AG153" s="5" t="str">
        <f t="array" ref="AG153">IF(L$2="n","",IF(ISERROR(STDEV(IF($F$3:$F$1002=$F153, L$3:L$1002))),"",((IF($E153&gt;AG$2,(", "&amp;L$3&amp;" "&amp;FIXED((MIN(IF($F$3:$F$1002=$F153,L$3:L$1002,""))),$B$2)&amp;"–"&amp;FIXED((MAX(IF($F$3:$F$1002=$F153,L$3:L$1002,""))),$B$2)&amp;IF($A$2&lt;&gt;"y", "", " ("&amp;ROUND((AVERAGE(IF($F$3:$F$1002=$F153, L$3:L$1002))), $B$2)&amp;(IF($C$2="y", "", ")")))&amp;IF($C$2&lt;&gt;"y", "", (IF($A$2&lt;&gt;"y", " (", "±"))&amp;ROUND((STDEV(IF($F$3:$F$1002=$F153, L$3:L$1002))), $D$2)&amp;")")),"")))))</f>
        <v/>
      </c>
      <c r="AH153" s="5" t="str">
        <f t="array" ref="AH153">IF(M$2="n","",IF(ISERROR(STDEV(IF($F$3:$F$1002=$F153, M$3:M$1002))),"",((IF($E153&gt;AH$2,(", "&amp;M$3&amp;" "&amp;FIXED((MIN(IF($F$3:$F$1002=$F153,M$3:M$1002,""))),$B$2)&amp;"–"&amp;FIXED((MAX(IF($F$3:$F$1002=$F153,M$3:M$1002,""))),$B$2)&amp;IF($A$2&lt;&gt;"y", "", " ("&amp;ROUND((AVERAGE(IF($F$3:$F$1002=$F153, M$3:M$1002))), $B$2)&amp;(IF($C$2="y", "", ")")))&amp;IF($C$2&lt;&gt;"y", "", (IF($A$2&lt;&gt;"y", " (", "±"))&amp;ROUND((STDEV(IF($F$3:$F$1002=$F153, M$3:M$1002))), $D$2)&amp;")")),"")))))</f>
        <v/>
      </c>
      <c r="AI153" s="5" t="str">
        <f t="array" ref="AI153">IF(N$2="n","",IF(ISERROR(STDEV(IF($F$3:$F$1002=$F153, N$3:N$1002))),"",((IF($E153&gt;AI$2,(", "&amp;N$3&amp;" "&amp;FIXED((MIN(IF($F$3:$F$1002=$F153,N$3:N$1002,""))),$B$2)&amp;"–"&amp;FIXED((MAX(IF($F$3:$F$1002=$F153,N$3:N$1002,""))),$B$2)&amp;IF($A$2&lt;&gt;"y", "", " ("&amp;ROUND((AVERAGE(IF($F$3:$F$1002=$F153, N$3:N$1002))), $B$2)&amp;(IF($C$2="y", "", ")")))&amp;IF($C$2&lt;&gt;"y", "", (IF($A$2&lt;&gt;"y", " (", "±"))&amp;ROUND((STDEV(IF($F$3:$F$1002=$F153, N$3:N$1002))), $D$2)&amp;")")),"")))))</f>
        <v/>
      </c>
      <c r="AJ153" s="5" t="str">
        <f t="array" ref="AJ153">IF(O$2="n","",IF(ISERROR(STDEV(IF($F$3:$F$1002=$F153, O$3:O$1002))),"",((IF($E153&gt;AJ$2,(", "&amp;O$3&amp;" "&amp;FIXED((MIN(IF($F$3:$F$1002=$F153,O$3:O$1002,""))),$B$2)&amp;"–"&amp;FIXED((MAX(IF($F$3:$F$1002=$F153,O$3:O$1002,""))),$B$2)&amp;IF($A$2&lt;&gt;"y", "", " ("&amp;ROUND((AVERAGE(IF($F$3:$F$1002=$F153, O$3:O$1002))), $B$2)&amp;(IF($C$2="y", "", ")")))&amp;IF($C$2&lt;&gt;"y", "", (IF($A$2&lt;&gt;"y", " (", "±"))&amp;ROUND((STDEV(IF($F$3:$F$1002=$F153, O$3:O$1002))), $D$2)&amp;")")),"")))))</f>
        <v/>
      </c>
      <c r="AK153" s="5" t="str">
        <f t="array" ref="AK153">IF(P$2="n","",IF(ISERROR(STDEV(IF($F$3:$F$1002=$F153, P$3:P$1002))),"",((IF($E153&gt;AK$2,(", "&amp;P$3&amp;" "&amp;FIXED((MIN(IF($F$3:$F$1002=$F153,P$3:P$1002,""))),$B$2)&amp;"–"&amp;FIXED((MAX(IF($F$3:$F$1002=$F153,P$3:P$1002,""))),$B$2)&amp;IF($A$2&lt;&gt;"y", "", " ("&amp;ROUND((AVERAGE(IF($F$3:$F$1002=$F153, P$3:P$1002))), $B$2)&amp;(IF($C$2="y", "", ")")))&amp;IF($C$2&lt;&gt;"y", "", (IF($A$2&lt;&gt;"y", " (", "±"))&amp;ROUND((STDEV(IF($F$3:$F$1002=$F153, P$3:P$1002))), $D$2)&amp;")")),"")))))</f>
        <v/>
      </c>
      <c r="AL153" s="5" t="str">
        <f t="array" ref="AL153">IF(Q$2="n","",IF(ISERROR(STDEV(IF($F$3:$F$1002=$F153, Q$3:Q$1002))),"",((IF($E153&gt;AL$2,(", "&amp;Q$3&amp;" "&amp;FIXED((MIN(IF($F$3:$F$1002=$F153,Q$3:Q$1002,""))),$B$2)&amp;"–"&amp;FIXED((MAX(IF($F$3:$F$1002=$F153,Q$3:Q$1002,""))),$B$2)&amp;IF($A$2&lt;&gt;"y", "", " ("&amp;ROUND((AVERAGE(IF($F$3:$F$1002=$F153, Q$3:Q$1002))), $B$2)&amp;(IF($C$2="y", "", ")")))&amp;IF($C$2&lt;&gt;"y", "", (IF($A$2&lt;&gt;"y", " (", "±"))&amp;ROUND((STDEV(IF($F$3:$F$1002=$F153, Q$3:Q$1002))), $D$2)&amp;")")),"")))))</f>
        <v/>
      </c>
      <c r="AM153" s="5" t="str">
        <f t="array" ref="AM153">IF(R$2="n","",IF(ISERROR(STDEV(IF($F$3:$F$1002=$F153, R$3:R$1002))),"",((IF($E153&gt;AM$2,(", "&amp;R$3&amp;" "&amp;FIXED((MIN(IF($F$3:$F$1002=$F153,R$3:R$1002,""))),$B$2)&amp;"–"&amp;FIXED((MAX(IF($F$3:$F$1002=$F153,R$3:R$1002,""))),$B$2)&amp;IF($A$2&lt;&gt;"y", "", " ("&amp;ROUND((AVERAGE(IF($F$3:$F$1002=$F153, R$3:R$1002))), $B$2)&amp;(IF($C$2="y", "", ")")))&amp;IF($C$2&lt;&gt;"y", "", (IF($A$2&lt;&gt;"y", " (", "±"))&amp;ROUND((STDEV(IF($F$3:$F$1002=$F153, R$3:R$1002))), $D$2)&amp;")")),"")))))</f>
        <v/>
      </c>
      <c r="AN153" s="5" t="str">
        <f t="array" ref="AN153">IF(S$2="n","",IF(ISERROR(STDEV(IF($F$3:$F$1002=$F153, S$3:S$1002))),"",((IF($E153&gt;AN$2,(", "&amp;S$3&amp;" "&amp;FIXED((MIN(IF($F$3:$F$1002=$F153,S$3:S$1002,""))),$B$2)&amp;"–"&amp;FIXED((MAX(IF($F$3:$F$1002=$F153,S$3:S$1002,""))),$B$2)&amp;IF($A$2&lt;&gt;"y", "", " ("&amp;ROUND((AVERAGE(IF($F$3:$F$1002=$F153, S$3:S$1002))), $B$2)&amp;(IF($C$2="y", "", ")")))&amp;IF($C$2&lt;&gt;"y", "", (IF($A$2&lt;&gt;"y", " (", "±"))&amp;ROUND((STDEV(IF($F$3:$F$1002=$F153, S$3:S$1002))), $D$2)&amp;")")),"")))))</f>
        <v/>
      </c>
      <c r="AO153" s="5" t="str">
        <f t="array" ref="AO153">IF(T$2="n","",IF(ISERROR(STDEV(IF($F$3:$F$1002=$F153, T$3:T$1002))),"",((IF($E153&gt;AO$2,(", "&amp;T$3&amp;" "&amp;FIXED((MIN(IF($F$3:$F$1002=$F153,T$3:T$1002,""))),$B$2)&amp;"–"&amp;FIXED((MAX(IF($F$3:$F$1002=$F153,T$3:T$1002,""))),$B$2)&amp;IF($A$2&lt;&gt;"y", "", " ("&amp;ROUND((AVERAGE(IF($F$3:$F$1002=$F153, T$3:T$1002))), $B$2)&amp;(IF($C$2="y", "", ")")))&amp;IF($C$2&lt;&gt;"y", "", (IF($A$2&lt;&gt;"y", " (", "±"))&amp;ROUND((STDEV(IF($F$3:$F$1002=$F153, T$3:T$1002))), $D$2)&amp;")")),"")))))</f>
        <v/>
      </c>
      <c r="AP153" s="5" t="str">
        <f t="array" ref="AP153">IF(U$2="n","",IF(ISERROR(STDEV(IF($F$3:$F$1002=$F153, U$3:U$1002))),"",((IF($E153&gt;AP$2,(", "&amp;U$3&amp;" "&amp;FIXED((MIN(IF($F$3:$F$1002=$F153,U$3:U$1002,""))),$B$2)&amp;"–"&amp;FIXED((MAX(IF($F$3:$F$1002=$F153,U$3:U$1002,""))),$B$2)&amp;IF($A$2&lt;&gt;"y", "", " ("&amp;ROUND((AVERAGE(IF($F$3:$F$1002=$F153, U$3:U$1002))), $B$2)&amp;(IF($C$2="y", "", ")")))&amp;IF($C$2&lt;&gt;"y", "", (IF($A$2&lt;&gt;"y", " (", "±"))&amp;ROUND((STDEV(IF($F$3:$F$1002=$F153, U$3:U$1002))), $D$2)&amp;")")),"")))))</f>
        <v/>
      </c>
      <c r="AQ153" s="5" t="str">
        <f t="array" ref="AQ153">IF(V$2="n","",IF(ISERROR(STDEV(IF($F$3:$F$1002=$F153, V$3:V$1002))),"",((IF($E153&gt;AQ$2,(", "&amp;V$3&amp;" "&amp;FIXED((MIN(IF($F$3:$F$1002=$F153,V$3:V$1002,""))),$B$2)&amp;"–"&amp;FIXED((MAX(IF($F$3:$F$1002=$F153,V$3:V$1002,""))),$B$2)&amp;IF($A$2&lt;&gt;"y", "", " ("&amp;ROUND((AVERAGE(IF($F$3:$F$1002=$F153, V$3:V$1002))), $B$2)&amp;(IF($C$2="y", "", ")")))&amp;IF($C$2&lt;&gt;"y", "", (IF($A$2&lt;&gt;"y", " (", "±"))&amp;ROUND((STDEV(IF($F$3:$F$1002=$F153, V$3:V$1002))), $D$2)&amp;")")),"")))))</f>
        <v/>
      </c>
      <c r="AR153" s="5" t="str">
        <f t="array" ref="AR153">IF(W$2="n","",IF(ISERROR(STDEV(IF($F$3:$F$1002=$F153, W$3:W$1002))),"",((IF($E153&gt;AR$2,(", "&amp;W$3&amp;" "&amp;FIXED((MIN(IF($F$3:$F$1002=$F153,W$3:W$1002,""))),$B$2)&amp;"–"&amp;FIXED((MAX(IF($F$3:$F$1002=$F153,W$3:W$1002,""))),$B$2)&amp;IF($A$2&lt;&gt;"y", "", " ("&amp;ROUND((AVERAGE(IF($F$3:$F$1002=$F153, W$3:W$1002))), $B$2)&amp;(IF($C$2="y", "", ")")))&amp;IF($C$2&lt;&gt;"y", "", (IF($A$2&lt;&gt;"y", " (", "±"))&amp;ROUND((STDEV(IF($F$3:$F$1002=$F153, W$3:W$1002))), $D$2)&amp;")")),"")))))</f>
        <v/>
      </c>
      <c r="AS153" s="5" t="str">
        <f t="array" ref="AS153">IF(X$2="n","",IF(ISERROR(STDEV(IF($F$3:$F$1002=$F153, X$3:X$1002))),"",((IF($E153&gt;AS$2,(", "&amp;X$3&amp;" "&amp;FIXED((MIN(IF($F$3:$F$1002=$F153,X$3:X$1002,""))),$B$2)&amp;"–"&amp;FIXED((MAX(IF($F$3:$F$1002=$F153,X$3:X$1002,""))),$B$2)&amp;IF($A$2&lt;&gt;"y", "", " ("&amp;ROUND((AVERAGE(IF($F$3:$F$1002=$F153, X$3:X$1002))), $B$2)&amp;(IF($C$2="y", "", ")")))&amp;IF($C$2&lt;&gt;"y", "", (IF($A$2&lt;&gt;"y", " (", "±"))&amp;ROUND((STDEV(IF($F$3:$F$1002=$F153, X$3:X$1002))), $D$2)&amp;")")),"")))))</f>
        <v/>
      </c>
      <c r="AT153" s="5" t="str">
        <f t="array" ref="AT153">IF(Y$2="n","",IF(ISERROR(STDEV(IF($F$3:$F$1002=$F153, Y$3:Y$1002))),"",((IF($E153&gt;AT$2,(", "&amp;Y$3&amp;" "&amp;FIXED((MIN(IF($F$3:$F$1002=$F153,Y$3:Y$1002,""))),$B$2)&amp;"–"&amp;FIXED((MAX(IF($F$3:$F$1002=$F153,Y$3:Y$1002,""))),$B$2)&amp;IF($A$2&lt;&gt;"y", "", " ("&amp;ROUND((AVERAGE(IF($F$3:$F$1002=$F153, Y$3:Y$1002))), $B$2)&amp;(IF($C$2="y", "", ")")))&amp;IF($C$2&lt;&gt;"y", "", (IF($A$2&lt;&gt;"y", " (", "±"))&amp;ROUND((STDEV(IF($F$3:$F$1002=$F153, Y$3:Y$1002))), $D$2)&amp;")")),"")))))</f>
        <v/>
      </c>
      <c r="AU153" s="5" t="str">
        <f t="array" ref="AU153">IF(Z$2="n","",IF(ISERROR(STDEV(IF($F$3:$F$1002=$F153, Z$3:Z$1002))),"",((IF($E153&gt;AU$2,(", "&amp;Z$3&amp;" "&amp;FIXED((MIN(IF($F$3:$F$1002=$F153,Z$3:Z$1002,""))),$B$2)&amp;"–"&amp;FIXED((MAX(IF($F$3:$F$1002=$F153,Z$3:Z$1002,""))),$B$2)&amp;IF($A$2&lt;&gt;"y", "", " ("&amp;ROUND((AVERAGE(IF($F$3:$F$1002=$F153, Z$3:Z$1002))), $B$2)&amp;(IF($C$2="y", "", ")")))&amp;IF($C$2&lt;&gt;"y", "", (IF($A$2&lt;&gt;"y", " (", "±"))&amp;ROUND((STDEV(IF($F$3:$F$1002=$F153, Z$3:Z$1002))), $D$2)&amp;")")),"")))))</f>
        <v/>
      </c>
      <c r="AV153" s="5" t="str">
        <f t="array" ref="AV153">IF(AA$2="n","",IF(ISERROR(STDEV(IF($F$3:$F$1002=$F153, AA$3:AA$1002))),"",((IF($E153&gt;AV$2,(", "&amp;AA$3&amp;" "&amp;FIXED((MIN(IF($F$3:$F$1002=$F153,AA$3:AA$1002,""))),$B$2)&amp;"–"&amp;FIXED((MAX(IF($F$3:$F$1002=$F153,AA$3:AA$1002,""))),$B$2)&amp;IF($A$2&lt;&gt;"y", "", " ("&amp;ROUND((AVERAGE(IF($F$3:$F$1002=$F153, AA$3:AA$1002))), $B$2)&amp;(IF($C$2="y", "", ")")))&amp;IF($C$2&lt;&gt;"y", "", (IF($A$2&lt;&gt;"y", " (", "±"))&amp;ROUND((STDEV(IF($F$3:$F$1002=$F153, AA$3:AA$1002))), $D$2)&amp;")")),"")))))</f>
        <v/>
      </c>
      <c r="AW153" s="5">
        <f t="shared" si="34"/>
        <v>131</v>
      </c>
      <c r="AX153" s="51" t="str">
        <f t="shared" si="35"/>
        <v/>
      </c>
    </row>
    <row r="154" spans="1:50" s="1" customFormat="1" x14ac:dyDescent="0.2">
      <c r="A154" s="45">
        <f t="shared" si="30"/>
        <v>5</v>
      </c>
      <c r="B154" s="38"/>
      <c r="C154" s="38"/>
      <c r="D154" s="38"/>
      <c r="E154" s="4">
        <f t="shared" si="36"/>
        <v>0</v>
      </c>
      <c r="F154" s="4" t="str">
        <f t="shared" si="31"/>
        <v/>
      </c>
      <c r="G154" s="5">
        <f t="shared" si="32"/>
        <v>0</v>
      </c>
      <c r="H154" s="38"/>
      <c r="I154" s="38"/>
      <c r="J154" s="38"/>
      <c r="K154" s="38"/>
      <c r="L154" s="38"/>
      <c r="M154" s="38"/>
      <c r="N154" s="38"/>
      <c r="O154" s="38"/>
      <c r="P154" s="38"/>
      <c r="Q154" s="38"/>
      <c r="R154" s="38"/>
      <c r="S154" s="38"/>
      <c r="T154" s="38"/>
      <c r="U154" s="38"/>
      <c r="V154" s="38"/>
      <c r="W154" s="38"/>
      <c r="X154" s="38"/>
      <c r="Y154" s="38"/>
      <c r="Z154" s="38"/>
      <c r="AA154" s="38"/>
      <c r="AB154" s="5" t="str">
        <f t="shared" si="33"/>
        <v/>
      </c>
      <c r="AC154" s="5" t="str">
        <f t="array" ref="AC154">IF(H$2="n","",IF(ISERROR(STDEV(IF($F$3:$F$1002=$F154, H$3:H$1002))),"",((IF($E154&gt;AC$2,(H$3&amp;" "&amp;FIXED((MIN(IF($F$3:$F$1002=$F154,H$3:H$1002,""))),$B$2)&amp;"–"&amp;FIXED((MAX(IF($F$3:$F$1002=$F154,H$3:H$1002,""))),$B$2)&amp;IF($A$2&lt;&gt;"y", "", " ("&amp;ROUND((AVERAGE(IF($F$3:$F$1002=$F154, H$3:H$1002))), $B$2)&amp;(IF($C$2="y", "", ")")))&amp;IF($C$2&lt;&gt;"y", "", (IF($A$2&lt;&gt;"y", " (", "±"))&amp;ROUND((STDEV(IF($F$3:$F$1002=$F154, H$3:H$1002))), $D$2)&amp;")")),"")))))</f>
        <v/>
      </c>
      <c r="AD154" s="5" t="str">
        <f t="array" ref="AD154">IF(I$2="n","",IF(ISERROR(STDEV(IF($F$3:$F$1002=$F154, I$3:I$1002))),"",((IF($E154&gt;AD$2,(", "&amp;I$3&amp;" "&amp;FIXED((MIN(IF($F$3:$F$1002=$F154,I$3:I$1002,""))),$B$2)&amp;"–"&amp;FIXED((MAX(IF($F$3:$F$1002=$F154,I$3:I$1002,""))),$B$2)&amp;IF($A$2&lt;&gt;"y", "", " ("&amp;ROUND((AVERAGE(IF($F$3:$F$1002=$F154, I$3:I$1002))), $B$2)&amp;(IF($C$2="y", "", ")")))&amp;IF($C$2&lt;&gt;"y", "", (IF($A$2&lt;&gt;"y", " (", "±"))&amp;ROUND((STDEV(IF($F$3:$F$1002=$F154, I$3:I$1002))), $D$2)&amp;")")),"")))))</f>
        <v/>
      </c>
      <c r="AE154" s="5" t="str">
        <f t="array" ref="AE154">IF(J$2="n","",IF(ISERROR(STDEV(IF($F$3:$F$1002=$F154, J$3:J$1002))),"",((IF($E154&gt;AE$2,(", "&amp;J$3&amp;" "&amp;FIXED((MIN(IF($F$3:$F$1002=$F154,J$3:J$1002,""))),$B$2)&amp;"–"&amp;FIXED((MAX(IF($F$3:$F$1002=$F154,J$3:J$1002,""))),$B$2)&amp;IF($A$2&lt;&gt;"y", "", " ("&amp;ROUND((AVERAGE(IF($F$3:$F$1002=$F154, J$3:J$1002))), $B$2)&amp;(IF($C$2="y", "", ")")))&amp;IF($C$2&lt;&gt;"y", "", (IF($A$2&lt;&gt;"y", " (", "±"))&amp;ROUND((STDEV(IF($F$3:$F$1002=$F154, J$3:J$1002))), $D$2)&amp;")")),"")))))</f>
        <v/>
      </c>
      <c r="AF154" s="5" t="str">
        <f t="array" ref="AF154">IF(K$2="n","",IF(ISERROR(STDEV(IF($F$3:$F$1002=$F154, K$3:K$1002))),"",((IF($E154&gt;AF$2,(", "&amp;K$3&amp;" "&amp;FIXED((MIN(IF($F$3:$F$1002=$F154,K$3:K$1002,""))),$B$2)&amp;"–"&amp;FIXED((MAX(IF($F$3:$F$1002=$F154,K$3:K$1002,""))),$B$2)&amp;IF($A$2&lt;&gt;"y", "", " ("&amp;ROUND((AVERAGE(IF($F$3:$F$1002=$F154, K$3:K$1002))), $B$2)&amp;(IF($C$2="y", "", ")")))&amp;IF($C$2&lt;&gt;"y", "", (IF($A$2&lt;&gt;"y", " (", "±"))&amp;ROUND((STDEV(IF($F$3:$F$1002=$F154, K$3:K$1002))), $D$2)&amp;")")),"")))))</f>
        <v/>
      </c>
      <c r="AG154" s="5" t="str">
        <f t="array" ref="AG154">IF(L$2="n","",IF(ISERROR(STDEV(IF($F$3:$F$1002=$F154, L$3:L$1002))),"",((IF($E154&gt;AG$2,(", "&amp;L$3&amp;" "&amp;FIXED((MIN(IF($F$3:$F$1002=$F154,L$3:L$1002,""))),$B$2)&amp;"–"&amp;FIXED((MAX(IF($F$3:$F$1002=$F154,L$3:L$1002,""))),$B$2)&amp;IF($A$2&lt;&gt;"y", "", " ("&amp;ROUND((AVERAGE(IF($F$3:$F$1002=$F154, L$3:L$1002))), $B$2)&amp;(IF($C$2="y", "", ")")))&amp;IF($C$2&lt;&gt;"y", "", (IF($A$2&lt;&gt;"y", " (", "±"))&amp;ROUND((STDEV(IF($F$3:$F$1002=$F154, L$3:L$1002))), $D$2)&amp;")")),"")))))</f>
        <v/>
      </c>
      <c r="AH154" s="5" t="str">
        <f t="array" ref="AH154">IF(M$2="n","",IF(ISERROR(STDEV(IF($F$3:$F$1002=$F154, M$3:M$1002))),"",((IF($E154&gt;AH$2,(", "&amp;M$3&amp;" "&amp;FIXED((MIN(IF($F$3:$F$1002=$F154,M$3:M$1002,""))),$B$2)&amp;"–"&amp;FIXED((MAX(IF($F$3:$F$1002=$F154,M$3:M$1002,""))),$B$2)&amp;IF($A$2&lt;&gt;"y", "", " ("&amp;ROUND((AVERAGE(IF($F$3:$F$1002=$F154, M$3:M$1002))), $B$2)&amp;(IF($C$2="y", "", ")")))&amp;IF($C$2&lt;&gt;"y", "", (IF($A$2&lt;&gt;"y", " (", "±"))&amp;ROUND((STDEV(IF($F$3:$F$1002=$F154, M$3:M$1002))), $D$2)&amp;")")),"")))))</f>
        <v/>
      </c>
      <c r="AI154" s="5" t="str">
        <f t="array" ref="AI154">IF(N$2="n","",IF(ISERROR(STDEV(IF($F$3:$F$1002=$F154, N$3:N$1002))),"",((IF($E154&gt;AI$2,(", "&amp;N$3&amp;" "&amp;FIXED((MIN(IF($F$3:$F$1002=$F154,N$3:N$1002,""))),$B$2)&amp;"–"&amp;FIXED((MAX(IF($F$3:$F$1002=$F154,N$3:N$1002,""))),$B$2)&amp;IF($A$2&lt;&gt;"y", "", " ("&amp;ROUND((AVERAGE(IF($F$3:$F$1002=$F154, N$3:N$1002))), $B$2)&amp;(IF($C$2="y", "", ")")))&amp;IF($C$2&lt;&gt;"y", "", (IF($A$2&lt;&gt;"y", " (", "±"))&amp;ROUND((STDEV(IF($F$3:$F$1002=$F154, N$3:N$1002))), $D$2)&amp;")")),"")))))</f>
        <v/>
      </c>
      <c r="AJ154" s="5" t="str">
        <f t="array" ref="AJ154">IF(O$2="n","",IF(ISERROR(STDEV(IF($F$3:$F$1002=$F154, O$3:O$1002))),"",((IF($E154&gt;AJ$2,(", "&amp;O$3&amp;" "&amp;FIXED((MIN(IF($F$3:$F$1002=$F154,O$3:O$1002,""))),$B$2)&amp;"–"&amp;FIXED((MAX(IF($F$3:$F$1002=$F154,O$3:O$1002,""))),$B$2)&amp;IF($A$2&lt;&gt;"y", "", " ("&amp;ROUND((AVERAGE(IF($F$3:$F$1002=$F154, O$3:O$1002))), $B$2)&amp;(IF($C$2="y", "", ")")))&amp;IF($C$2&lt;&gt;"y", "", (IF($A$2&lt;&gt;"y", " (", "±"))&amp;ROUND((STDEV(IF($F$3:$F$1002=$F154, O$3:O$1002))), $D$2)&amp;")")),"")))))</f>
        <v/>
      </c>
      <c r="AK154" s="5" t="str">
        <f t="array" ref="AK154">IF(P$2="n","",IF(ISERROR(STDEV(IF($F$3:$F$1002=$F154, P$3:P$1002))),"",((IF($E154&gt;AK$2,(", "&amp;P$3&amp;" "&amp;FIXED((MIN(IF($F$3:$F$1002=$F154,P$3:P$1002,""))),$B$2)&amp;"–"&amp;FIXED((MAX(IF($F$3:$F$1002=$F154,P$3:P$1002,""))),$B$2)&amp;IF($A$2&lt;&gt;"y", "", " ("&amp;ROUND((AVERAGE(IF($F$3:$F$1002=$F154, P$3:P$1002))), $B$2)&amp;(IF($C$2="y", "", ")")))&amp;IF($C$2&lt;&gt;"y", "", (IF($A$2&lt;&gt;"y", " (", "±"))&amp;ROUND((STDEV(IF($F$3:$F$1002=$F154, P$3:P$1002))), $D$2)&amp;")")),"")))))</f>
        <v/>
      </c>
      <c r="AL154" s="5" t="str">
        <f t="array" ref="AL154">IF(Q$2="n","",IF(ISERROR(STDEV(IF($F$3:$F$1002=$F154, Q$3:Q$1002))),"",((IF($E154&gt;AL$2,(", "&amp;Q$3&amp;" "&amp;FIXED((MIN(IF($F$3:$F$1002=$F154,Q$3:Q$1002,""))),$B$2)&amp;"–"&amp;FIXED((MAX(IF($F$3:$F$1002=$F154,Q$3:Q$1002,""))),$B$2)&amp;IF($A$2&lt;&gt;"y", "", " ("&amp;ROUND((AVERAGE(IF($F$3:$F$1002=$F154, Q$3:Q$1002))), $B$2)&amp;(IF($C$2="y", "", ")")))&amp;IF($C$2&lt;&gt;"y", "", (IF($A$2&lt;&gt;"y", " (", "±"))&amp;ROUND((STDEV(IF($F$3:$F$1002=$F154, Q$3:Q$1002))), $D$2)&amp;")")),"")))))</f>
        <v/>
      </c>
      <c r="AM154" s="5" t="str">
        <f t="array" ref="AM154">IF(R$2="n","",IF(ISERROR(STDEV(IF($F$3:$F$1002=$F154, R$3:R$1002))),"",((IF($E154&gt;AM$2,(", "&amp;R$3&amp;" "&amp;FIXED((MIN(IF($F$3:$F$1002=$F154,R$3:R$1002,""))),$B$2)&amp;"–"&amp;FIXED((MAX(IF($F$3:$F$1002=$F154,R$3:R$1002,""))),$B$2)&amp;IF($A$2&lt;&gt;"y", "", " ("&amp;ROUND((AVERAGE(IF($F$3:$F$1002=$F154, R$3:R$1002))), $B$2)&amp;(IF($C$2="y", "", ")")))&amp;IF($C$2&lt;&gt;"y", "", (IF($A$2&lt;&gt;"y", " (", "±"))&amp;ROUND((STDEV(IF($F$3:$F$1002=$F154, R$3:R$1002))), $D$2)&amp;")")),"")))))</f>
        <v/>
      </c>
      <c r="AN154" s="5" t="str">
        <f t="array" ref="AN154">IF(S$2="n","",IF(ISERROR(STDEV(IF($F$3:$F$1002=$F154, S$3:S$1002))),"",((IF($E154&gt;AN$2,(", "&amp;S$3&amp;" "&amp;FIXED((MIN(IF($F$3:$F$1002=$F154,S$3:S$1002,""))),$B$2)&amp;"–"&amp;FIXED((MAX(IF($F$3:$F$1002=$F154,S$3:S$1002,""))),$B$2)&amp;IF($A$2&lt;&gt;"y", "", " ("&amp;ROUND((AVERAGE(IF($F$3:$F$1002=$F154, S$3:S$1002))), $B$2)&amp;(IF($C$2="y", "", ")")))&amp;IF($C$2&lt;&gt;"y", "", (IF($A$2&lt;&gt;"y", " (", "±"))&amp;ROUND((STDEV(IF($F$3:$F$1002=$F154, S$3:S$1002))), $D$2)&amp;")")),"")))))</f>
        <v/>
      </c>
      <c r="AO154" s="5" t="str">
        <f t="array" ref="AO154">IF(T$2="n","",IF(ISERROR(STDEV(IF($F$3:$F$1002=$F154, T$3:T$1002))),"",((IF($E154&gt;AO$2,(", "&amp;T$3&amp;" "&amp;FIXED((MIN(IF($F$3:$F$1002=$F154,T$3:T$1002,""))),$B$2)&amp;"–"&amp;FIXED((MAX(IF($F$3:$F$1002=$F154,T$3:T$1002,""))),$B$2)&amp;IF($A$2&lt;&gt;"y", "", " ("&amp;ROUND((AVERAGE(IF($F$3:$F$1002=$F154, T$3:T$1002))), $B$2)&amp;(IF($C$2="y", "", ")")))&amp;IF($C$2&lt;&gt;"y", "", (IF($A$2&lt;&gt;"y", " (", "±"))&amp;ROUND((STDEV(IF($F$3:$F$1002=$F154, T$3:T$1002))), $D$2)&amp;")")),"")))))</f>
        <v/>
      </c>
      <c r="AP154" s="5" t="str">
        <f t="array" ref="AP154">IF(U$2="n","",IF(ISERROR(STDEV(IF($F$3:$F$1002=$F154, U$3:U$1002))),"",((IF($E154&gt;AP$2,(", "&amp;U$3&amp;" "&amp;FIXED((MIN(IF($F$3:$F$1002=$F154,U$3:U$1002,""))),$B$2)&amp;"–"&amp;FIXED((MAX(IF($F$3:$F$1002=$F154,U$3:U$1002,""))),$B$2)&amp;IF($A$2&lt;&gt;"y", "", " ("&amp;ROUND((AVERAGE(IF($F$3:$F$1002=$F154, U$3:U$1002))), $B$2)&amp;(IF($C$2="y", "", ")")))&amp;IF($C$2&lt;&gt;"y", "", (IF($A$2&lt;&gt;"y", " (", "±"))&amp;ROUND((STDEV(IF($F$3:$F$1002=$F154, U$3:U$1002))), $D$2)&amp;")")),"")))))</f>
        <v/>
      </c>
      <c r="AQ154" s="5" t="str">
        <f t="array" ref="AQ154">IF(V$2="n","",IF(ISERROR(STDEV(IF($F$3:$F$1002=$F154, V$3:V$1002))),"",((IF($E154&gt;AQ$2,(", "&amp;V$3&amp;" "&amp;FIXED((MIN(IF($F$3:$F$1002=$F154,V$3:V$1002,""))),$B$2)&amp;"–"&amp;FIXED((MAX(IF($F$3:$F$1002=$F154,V$3:V$1002,""))),$B$2)&amp;IF($A$2&lt;&gt;"y", "", " ("&amp;ROUND((AVERAGE(IF($F$3:$F$1002=$F154, V$3:V$1002))), $B$2)&amp;(IF($C$2="y", "", ")")))&amp;IF($C$2&lt;&gt;"y", "", (IF($A$2&lt;&gt;"y", " (", "±"))&amp;ROUND((STDEV(IF($F$3:$F$1002=$F154, V$3:V$1002))), $D$2)&amp;")")),"")))))</f>
        <v/>
      </c>
      <c r="AR154" s="5" t="str">
        <f t="array" ref="AR154">IF(W$2="n","",IF(ISERROR(STDEV(IF($F$3:$F$1002=$F154, W$3:W$1002))),"",((IF($E154&gt;AR$2,(", "&amp;W$3&amp;" "&amp;FIXED((MIN(IF($F$3:$F$1002=$F154,W$3:W$1002,""))),$B$2)&amp;"–"&amp;FIXED((MAX(IF($F$3:$F$1002=$F154,W$3:W$1002,""))),$B$2)&amp;IF($A$2&lt;&gt;"y", "", " ("&amp;ROUND((AVERAGE(IF($F$3:$F$1002=$F154, W$3:W$1002))), $B$2)&amp;(IF($C$2="y", "", ")")))&amp;IF($C$2&lt;&gt;"y", "", (IF($A$2&lt;&gt;"y", " (", "±"))&amp;ROUND((STDEV(IF($F$3:$F$1002=$F154, W$3:W$1002))), $D$2)&amp;")")),"")))))</f>
        <v/>
      </c>
      <c r="AS154" s="5" t="str">
        <f t="array" ref="AS154">IF(X$2="n","",IF(ISERROR(STDEV(IF($F$3:$F$1002=$F154, X$3:X$1002))),"",((IF($E154&gt;AS$2,(", "&amp;X$3&amp;" "&amp;FIXED((MIN(IF($F$3:$F$1002=$F154,X$3:X$1002,""))),$B$2)&amp;"–"&amp;FIXED((MAX(IF($F$3:$F$1002=$F154,X$3:X$1002,""))),$B$2)&amp;IF($A$2&lt;&gt;"y", "", " ("&amp;ROUND((AVERAGE(IF($F$3:$F$1002=$F154, X$3:X$1002))), $B$2)&amp;(IF($C$2="y", "", ")")))&amp;IF($C$2&lt;&gt;"y", "", (IF($A$2&lt;&gt;"y", " (", "±"))&amp;ROUND((STDEV(IF($F$3:$F$1002=$F154, X$3:X$1002))), $D$2)&amp;")")),"")))))</f>
        <v/>
      </c>
      <c r="AT154" s="5" t="str">
        <f t="array" ref="AT154">IF(Y$2="n","",IF(ISERROR(STDEV(IF($F$3:$F$1002=$F154, Y$3:Y$1002))),"",((IF($E154&gt;AT$2,(", "&amp;Y$3&amp;" "&amp;FIXED((MIN(IF($F$3:$F$1002=$F154,Y$3:Y$1002,""))),$B$2)&amp;"–"&amp;FIXED((MAX(IF($F$3:$F$1002=$F154,Y$3:Y$1002,""))),$B$2)&amp;IF($A$2&lt;&gt;"y", "", " ("&amp;ROUND((AVERAGE(IF($F$3:$F$1002=$F154, Y$3:Y$1002))), $B$2)&amp;(IF($C$2="y", "", ")")))&amp;IF($C$2&lt;&gt;"y", "", (IF($A$2&lt;&gt;"y", " (", "±"))&amp;ROUND((STDEV(IF($F$3:$F$1002=$F154, Y$3:Y$1002))), $D$2)&amp;")")),"")))))</f>
        <v/>
      </c>
      <c r="AU154" s="5" t="str">
        <f t="array" ref="AU154">IF(Z$2="n","",IF(ISERROR(STDEV(IF($F$3:$F$1002=$F154, Z$3:Z$1002))),"",((IF($E154&gt;AU$2,(", "&amp;Z$3&amp;" "&amp;FIXED((MIN(IF($F$3:$F$1002=$F154,Z$3:Z$1002,""))),$B$2)&amp;"–"&amp;FIXED((MAX(IF($F$3:$F$1002=$F154,Z$3:Z$1002,""))),$B$2)&amp;IF($A$2&lt;&gt;"y", "", " ("&amp;ROUND((AVERAGE(IF($F$3:$F$1002=$F154, Z$3:Z$1002))), $B$2)&amp;(IF($C$2="y", "", ")")))&amp;IF($C$2&lt;&gt;"y", "", (IF($A$2&lt;&gt;"y", " (", "±"))&amp;ROUND((STDEV(IF($F$3:$F$1002=$F154, Z$3:Z$1002))), $D$2)&amp;")")),"")))))</f>
        <v/>
      </c>
      <c r="AV154" s="5" t="str">
        <f t="array" ref="AV154">IF(AA$2="n","",IF(ISERROR(STDEV(IF($F$3:$F$1002=$F154, AA$3:AA$1002))),"",((IF($E154&gt;AV$2,(", "&amp;AA$3&amp;" "&amp;FIXED((MIN(IF($F$3:$F$1002=$F154,AA$3:AA$1002,""))),$B$2)&amp;"–"&amp;FIXED((MAX(IF($F$3:$F$1002=$F154,AA$3:AA$1002,""))),$B$2)&amp;IF($A$2&lt;&gt;"y", "", " ("&amp;ROUND((AVERAGE(IF($F$3:$F$1002=$F154, AA$3:AA$1002))), $B$2)&amp;(IF($C$2="y", "", ")")))&amp;IF($C$2&lt;&gt;"y", "", (IF($A$2&lt;&gt;"y", " (", "±"))&amp;ROUND((STDEV(IF($F$3:$F$1002=$F154, AA$3:AA$1002))), $D$2)&amp;")")),"")))))</f>
        <v/>
      </c>
      <c r="AW154" s="5">
        <f t="shared" si="34"/>
        <v>132</v>
      </c>
      <c r="AX154" s="51" t="str">
        <f t="shared" si="35"/>
        <v/>
      </c>
    </row>
    <row r="155" spans="1:50" s="1" customFormat="1" x14ac:dyDescent="0.2">
      <c r="A155" s="45">
        <f t="shared" si="30"/>
        <v>5</v>
      </c>
      <c r="B155" s="38"/>
      <c r="C155" s="38"/>
      <c r="D155" s="38"/>
      <c r="E155" s="4">
        <f t="shared" si="36"/>
        <v>0</v>
      </c>
      <c r="F155" s="4" t="str">
        <f t="shared" si="31"/>
        <v/>
      </c>
      <c r="G155" s="5">
        <f t="shared" si="32"/>
        <v>0</v>
      </c>
      <c r="H155" s="38"/>
      <c r="I155" s="38"/>
      <c r="J155" s="38"/>
      <c r="K155" s="38"/>
      <c r="L155" s="38"/>
      <c r="M155" s="38"/>
      <c r="N155" s="38"/>
      <c r="O155" s="38"/>
      <c r="P155" s="38"/>
      <c r="Q155" s="38"/>
      <c r="R155" s="38"/>
      <c r="S155" s="38"/>
      <c r="T155" s="38"/>
      <c r="U155" s="38"/>
      <c r="V155" s="38"/>
      <c r="W155" s="38"/>
      <c r="X155" s="38"/>
      <c r="Y155" s="38"/>
      <c r="Z155" s="38"/>
      <c r="AA155" s="38"/>
      <c r="AB155" s="5" t="str">
        <f t="shared" si="33"/>
        <v/>
      </c>
      <c r="AC155" s="5" t="str">
        <f t="array" ref="AC155">IF(H$2="n","",IF(ISERROR(STDEV(IF($F$3:$F$1002=$F155, H$3:H$1002))),"",((IF($E155&gt;AC$2,(H$3&amp;" "&amp;FIXED((MIN(IF($F$3:$F$1002=$F155,H$3:H$1002,""))),$B$2)&amp;"–"&amp;FIXED((MAX(IF($F$3:$F$1002=$F155,H$3:H$1002,""))),$B$2)&amp;IF($A$2&lt;&gt;"y", "", " ("&amp;ROUND((AVERAGE(IF($F$3:$F$1002=$F155, H$3:H$1002))), $B$2)&amp;(IF($C$2="y", "", ")")))&amp;IF($C$2&lt;&gt;"y", "", (IF($A$2&lt;&gt;"y", " (", "±"))&amp;ROUND((STDEV(IF($F$3:$F$1002=$F155, H$3:H$1002))), $D$2)&amp;")")),"")))))</f>
        <v/>
      </c>
      <c r="AD155" s="5" t="str">
        <f t="array" ref="AD155">IF(I$2="n","",IF(ISERROR(STDEV(IF($F$3:$F$1002=$F155, I$3:I$1002))),"",((IF($E155&gt;AD$2,(", "&amp;I$3&amp;" "&amp;FIXED((MIN(IF($F$3:$F$1002=$F155,I$3:I$1002,""))),$B$2)&amp;"–"&amp;FIXED((MAX(IF($F$3:$F$1002=$F155,I$3:I$1002,""))),$B$2)&amp;IF($A$2&lt;&gt;"y", "", " ("&amp;ROUND((AVERAGE(IF($F$3:$F$1002=$F155, I$3:I$1002))), $B$2)&amp;(IF($C$2="y", "", ")")))&amp;IF($C$2&lt;&gt;"y", "", (IF($A$2&lt;&gt;"y", " (", "±"))&amp;ROUND((STDEV(IF($F$3:$F$1002=$F155, I$3:I$1002))), $D$2)&amp;")")),"")))))</f>
        <v/>
      </c>
      <c r="AE155" s="5" t="str">
        <f t="array" ref="AE155">IF(J$2="n","",IF(ISERROR(STDEV(IF($F$3:$F$1002=$F155, J$3:J$1002))),"",((IF($E155&gt;AE$2,(", "&amp;J$3&amp;" "&amp;FIXED((MIN(IF($F$3:$F$1002=$F155,J$3:J$1002,""))),$B$2)&amp;"–"&amp;FIXED((MAX(IF($F$3:$F$1002=$F155,J$3:J$1002,""))),$B$2)&amp;IF($A$2&lt;&gt;"y", "", " ("&amp;ROUND((AVERAGE(IF($F$3:$F$1002=$F155, J$3:J$1002))), $B$2)&amp;(IF($C$2="y", "", ")")))&amp;IF($C$2&lt;&gt;"y", "", (IF($A$2&lt;&gt;"y", " (", "±"))&amp;ROUND((STDEV(IF($F$3:$F$1002=$F155, J$3:J$1002))), $D$2)&amp;")")),"")))))</f>
        <v/>
      </c>
      <c r="AF155" s="5" t="str">
        <f t="array" ref="AF155">IF(K$2="n","",IF(ISERROR(STDEV(IF($F$3:$F$1002=$F155, K$3:K$1002))),"",((IF($E155&gt;AF$2,(", "&amp;K$3&amp;" "&amp;FIXED((MIN(IF($F$3:$F$1002=$F155,K$3:K$1002,""))),$B$2)&amp;"–"&amp;FIXED((MAX(IF($F$3:$F$1002=$F155,K$3:K$1002,""))),$B$2)&amp;IF($A$2&lt;&gt;"y", "", " ("&amp;ROUND((AVERAGE(IF($F$3:$F$1002=$F155, K$3:K$1002))), $B$2)&amp;(IF($C$2="y", "", ")")))&amp;IF($C$2&lt;&gt;"y", "", (IF($A$2&lt;&gt;"y", " (", "±"))&amp;ROUND((STDEV(IF($F$3:$F$1002=$F155, K$3:K$1002))), $D$2)&amp;")")),"")))))</f>
        <v/>
      </c>
      <c r="AG155" s="5" t="str">
        <f t="array" ref="AG155">IF(L$2="n","",IF(ISERROR(STDEV(IF($F$3:$F$1002=$F155, L$3:L$1002))),"",((IF($E155&gt;AG$2,(", "&amp;L$3&amp;" "&amp;FIXED((MIN(IF($F$3:$F$1002=$F155,L$3:L$1002,""))),$B$2)&amp;"–"&amp;FIXED((MAX(IF($F$3:$F$1002=$F155,L$3:L$1002,""))),$B$2)&amp;IF($A$2&lt;&gt;"y", "", " ("&amp;ROUND((AVERAGE(IF($F$3:$F$1002=$F155, L$3:L$1002))), $B$2)&amp;(IF($C$2="y", "", ")")))&amp;IF($C$2&lt;&gt;"y", "", (IF($A$2&lt;&gt;"y", " (", "±"))&amp;ROUND((STDEV(IF($F$3:$F$1002=$F155, L$3:L$1002))), $D$2)&amp;")")),"")))))</f>
        <v/>
      </c>
      <c r="AH155" s="5" t="str">
        <f t="array" ref="AH155">IF(M$2="n","",IF(ISERROR(STDEV(IF($F$3:$F$1002=$F155, M$3:M$1002))),"",((IF($E155&gt;AH$2,(", "&amp;M$3&amp;" "&amp;FIXED((MIN(IF($F$3:$F$1002=$F155,M$3:M$1002,""))),$B$2)&amp;"–"&amp;FIXED((MAX(IF($F$3:$F$1002=$F155,M$3:M$1002,""))),$B$2)&amp;IF($A$2&lt;&gt;"y", "", " ("&amp;ROUND((AVERAGE(IF($F$3:$F$1002=$F155, M$3:M$1002))), $B$2)&amp;(IF($C$2="y", "", ")")))&amp;IF($C$2&lt;&gt;"y", "", (IF($A$2&lt;&gt;"y", " (", "±"))&amp;ROUND((STDEV(IF($F$3:$F$1002=$F155, M$3:M$1002))), $D$2)&amp;")")),"")))))</f>
        <v/>
      </c>
      <c r="AI155" s="5" t="str">
        <f t="array" ref="AI155">IF(N$2="n","",IF(ISERROR(STDEV(IF($F$3:$F$1002=$F155, N$3:N$1002))),"",((IF($E155&gt;AI$2,(", "&amp;N$3&amp;" "&amp;FIXED((MIN(IF($F$3:$F$1002=$F155,N$3:N$1002,""))),$B$2)&amp;"–"&amp;FIXED((MAX(IF($F$3:$F$1002=$F155,N$3:N$1002,""))),$B$2)&amp;IF($A$2&lt;&gt;"y", "", " ("&amp;ROUND((AVERAGE(IF($F$3:$F$1002=$F155, N$3:N$1002))), $B$2)&amp;(IF($C$2="y", "", ")")))&amp;IF($C$2&lt;&gt;"y", "", (IF($A$2&lt;&gt;"y", " (", "±"))&amp;ROUND((STDEV(IF($F$3:$F$1002=$F155, N$3:N$1002))), $D$2)&amp;")")),"")))))</f>
        <v/>
      </c>
      <c r="AJ155" s="5" t="str">
        <f t="array" ref="AJ155">IF(O$2="n","",IF(ISERROR(STDEV(IF($F$3:$F$1002=$F155, O$3:O$1002))),"",((IF($E155&gt;AJ$2,(", "&amp;O$3&amp;" "&amp;FIXED((MIN(IF($F$3:$F$1002=$F155,O$3:O$1002,""))),$B$2)&amp;"–"&amp;FIXED((MAX(IF($F$3:$F$1002=$F155,O$3:O$1002,""))),$B$2)&amp;IF($A$2&lt;&gt;"y", "", " ("&amp;ROUND((AVERAGE(IF($F$3:$F$1002=$F155, O$3:O$1002))), $B$2)&amp;(IF($C$2="y", "", ")")))&amp;IF($C$2&lt;&gt;"y", "", (IF($A$2&lt;&gt;"y", " (", "±"))&amp;ROUND((STDEV(IF($F$3:$F$1002=$F155, O$3:O$1002))), $D$2)&amp;")")),"")))))</f>
        <v/>
      </c>
      <c r="AK155" s="5" t="str">
        <f t="array" ref="AK155">IF(P$2="n","",IF(ISERROR(STDEV(IF($F$3:$F$1002=$F155, P$3:P$1002))),"",((IF($E155&gt;AK$2,(", "&amp;P$3&amp;" "&amp;FIXED((MIN(IF($F$3:$F$1002=$F155,P$3:P$1002,""))),$B$2)&amp;"–"&amp;FIXED((MAX(IF($F$3:$F$1002=$F155,P$3:P$1002,""))),$B$2)&amp;IF($A$2&lt;&gt;"y", "", " ("&amp;ROUND((AVERAGE(IF($F$3:$F$1002=$F155, P$3:P$1002))), $B$2)&amp;(IF($C$2="y", "", ")")))&amp;IF($C$2&lt;&gt;"y", "", (IF($A$2&lt;&gt;"y", " (", "±"))&amp;ROUND((STDEV(IF($F$3:$F$1002=$F155, P$3:P$1002))), $D$2)&amp;")")),"")))))</f>
        <v/>
      </c>
      <c r="AL155" s="5" t="str">
        <f t="array" ref="AL155">IF(Q$2="n","",IF(ISERROR(STDEV(IF($F$3:$F$1002=$F155, Q$3:Q$1002))),"",((IF($E155&gt;AL$2,(", "&amp;Q$3&amp;" "&amp;FIXED((MIN(IF($F$3:$F$1002=$F155,Q$3:Q$1002,""))),$B$2)&amp;"–"&amp;FIXED((MAX(IF($F$3:$F$1002=$F155,Q$3:Q$1002,""))),$B$2)&amp;IF($A$2&lt;&gt;"y", "", " ("&amp;ROUND((AVERAGE(IF($F$3:$F$1002=$F155, Q$3:Q$1002))), $B$2)&amp;(IF($C$2="y", "", ")")))&amp;IF($C$2&lt;&gt;"y", "", (IF($A$2&lt;&gt;"y", " (", "±"))&amp;ROUND((STDEV(IF($F$3:$F$1002=$F155, Q$3:Q$1002))), $D$2)&amp;")")),"")))))</f>
        <v/>
      </c>
      <c r="AM155" s="5" t="str">
        <f t="array" ref="AM155">IF(R$2="n","",IF(ISERROR(STDEV(IF($F$3:$F$1002=$F155, R$3:R$1002))),"",((IF($E155&gt;AM$2,(", "&amp;R$3&amp;" "&amp;FIXED((MIN(IF($F$3:$F$1002=$F155,R$3:R$1002,""))),$B$2)&amp;"–"&amp;FIXED((MAX(IF($F$3:$F$1002=$F155,R$3:R$1002,""))),$B$2)&amp;IF($A$2&lt;&gt;"y", "", " ("&amp;ROUND((AVERAGE(IF($F$3:$F$1002=$F155, R$3:R$1002))), $B$2)&amp;(IF($C$2="y", "", ")")))&amp;IF($C$2&lt;&gt;"y", "", (IF($A$2&lt;&gt;"y", " (", "±"))&amp;ROUND((STDEV(IF($F$3:$F$1002=$F155, R$3:R$1002))), $D$2)&amp;")")),"")))))</f>
        <v/>
      </c>
      <c r="AN155" s="5" t="str">
        <f t="array" ref="AN155">IF(S$2="n","",IF(ISERROR(STDEV(IF($F$3:$F$1002=$F155, S$3:S$1002))),"",((IF($E155&gt;AN$2,(", "&amp;S$3&amp;" "&amp;FIXED((MIN(IF($F$3:$F$1002=$F155,S$3:S$1002,""))),$B$2)&amp;"–"&amp;FIXED((MAX(IF($F$3:$F$1002=$F155,S$3:S$1002,""))),$B$2)&amp;IF($A$2&lt;&gt;"y", "", " ("&amp;ROUND((AVERAGE(IF($F$3:$F$1002=$F155, S$3:S$1002))), $B$2)&amp;(IF($C$2="y", "", ")")))&amp;IF($C$2&lt;&gt;"y", "", (IF($A$2&lt;&gt;"y", " (", "±"))&amp;ROUND((STDEV(IF($F$3:$F$1002=$F155, S$3:S$1002))), $D$2)&amp;")")),"")))))</f>
        <v/>
      </c>
      <c r="AO155" s="5" t="str">
        <f t="array" ref="AO155">IF(T$2="n","",IF(ISERROR(STDEV(IF($F$3:$F$1002=$F155, T$3:T$1002))),"",((IF($E155&gt;AO$2,(", "&amp;T$3&amp;" "&amp;FIXED((MIN(IF($F$3:$F$1002=$F155,T$3:T$1002,""))),$B$2)&amp;"–"&amp;FIXED((MAX(IF($F$3:$F$1002=$F155,T$3:T$1002,""))),$B$2)&amp;IF($A$2&lt;&gt;"y", "", " ("&amp;ROUND((AVERAGE(IF($F$3:$F$1002=$F155, T$3:T$1002))), $B$2)&amp;(IF($C$2="y", "", ")")))&amp;IF($C$2&lt;&gt;"y", "", (IF($A$2&lt;&gt;"y", " (", "±"))&amp;ROUND((STDEV(IF($F$3:$F$1002=$F155, T$3:T$1002))), $D$2)&amp;")")),"")))))</f>
        <v/>
      </c>
      <c r="AP155" s="5" t="str">
        <f t="array" ref="AP155">IF(U$2="n","",IF(ISERROR(STDEV(IF($F$3:$F$1002=$F155, U$3:U$1002))),"",((IF($E155&gt;AP$2,(", "&amp;U$3&amp;" "&amp;FIXED((MIN(IF($F$3:$F$1002=$F155,U$3:U$1002,""))),$B$2)&amp;"–"&amp;FIXED((MAX(IF($F$3:$F$1002=$F155,U$3:U$1002,""))),$B$2)&amp;IF($A$2&lt;&gt;"y", "", " ("&amp;ROUND((AVERAGE(IF($F$3:$F$1002=$F155, U$3:U$1002))), $B$2)&amp;(IF($C$2="y", "", ")")))&amp;IF($C$2&lt;&gt;"y", "", (IF($A$2&lt;&gt;"y", " (", "±"))&amp;ROUND((STDEV(IF($F$3:$F$1002=$F155, U$3:U$1002))), $D$2)&amp;")")),"")))))</f>
        <v/>
      </c>
      <c r="AQ155" s="5" t="str">
        <f t="array" ref="AQ155">IF(V$2="n","",IF(ISERROR(STDEV(IF($F$3:$F$1002=$F155, V$3:V$1002))),"",((IF($E155&gt;AQ$2,(", "&amp;V$3&amp;" "&amp;FIXED((MIN(IF($F$3:$F$1002=$F155,V$3:V$1002,""))),$B$2)&amp;"–"&amp;FIXED((MAX(IF($F$3:$F$1002=$F155,V$3:V$1002,""))),$B$2)&amp;IF($A$2&lt;&gt;"y", "", " ("&amp;ROUND((AVERAGE(IF($F$3:$F$1002=$F155, V$3:V$1002))), $B$2)&amp;(IF($C$2="y", "", ")")))&amp;IF($C$2&lt;&gt;"y", "", (IF($A$2&lt;&gt;"y", " (", "±"))&amp;ROUND((STDEV(IF($F$3:$F$1002=$F155, V$3:V$1002))), $D$2)&amp;")")),"")))))</f>
        <v/>
      </c>
      <c r="AR155" s="5" t="str">
        <f t="array" ref="AR155">IF(W$2="n","",IF(ISERROR(STDEV(IF($F$3:$F$1002=$F155, W$3:W$1002))),"",((IF($E155&gt;AR$2,(", "&amp;W$3&amp;" "&amp;FIXED((MIN(IF($F$3:$F$1002=$F155,W$3:W$1002,""))),$B$2)&amp;"–"&amp;FIXED((MAX(IF($F$3:$F$1002=$F155,W$3:W$1002,""))),$B$2)&amp;IF($A$2&lt;&gt;"y", "", " ("&amp;ROUND((AVERAGE(IF($F$3:$F$1002=$F155, W$3:W$1002))), $B$2)&amp;(IF($C$2="y", "", ")")))&amp;IF($C$2&lt;&gt;"y", "", (IF($A$2&lt;&gt;"y", " (", "±"))&amp;ROUND((STDEV(IF($F$3:$F$1002=$F155, W$3:W$1002))), $D$2)&amp;")")),"")))))</f>
        <v/>
      </c>
      <c r="AS155" s="5" t="str">
        <f t="array" ref="AS155">IF(X$2="n","",IF(ISERROR(STDEV(IF($F$3:$F$1002=$F155, X$3:X$1002))),"",((IF($E155&gt;AS$2,(", "&amp;X$3&amp;" "&amp;FIXED((MIN(IF($F$3:$F$1002=$F155,X$3:X$1002,""))),$B$2)&amp;"–"&amp;FIXED((MAX(IF($F$3:$F$1002=$F155,X$3:X$1002,""))),$B$2)&amp;IF($A$2&lt;&gt;"y", "", " ("&amp;ROUND((AVERAGE(IF($F$3:$F$1002=$F155, X$3:X$1002))), $B$2)&amp;(IF($C$2="y", "", ")")))&amp;IF($C$2&lt;&gt;"y", "", (IF($A$2&lt;&gt;"y", " (", "±"))&amp;ROUND((STDEV(IF($F$3:$F$1002=$F155, X$3:X$1002))), $D$2)&amp;")")),"")))))</f>
        <v/>
      </c>
      <c r="AT155" s="5" t="str">
        <f t="array" ref="AT155">IF(Y$2="n","",IF(ISERROR(STDEV(IF($F$3:$F$1002=$F155, Y$3:Y$1002))),"",((IF($E155&gt;AT$2,(", "&amp;Y$3&amp;" "&amp;FIXED((MIN(IF($F$3:$F$1002=$F155,Y$3:Y$1002,""))),$B$2)&amp;"–"&amp;FIXED((MAX(IF($F$3:$F$1002=$F155,Y$3:Y$1002,""))),$B$2)&amp;IF($A$2&lt;&gt;"y", "", " ("&amp;ROUND((AVERAGE(IF($F$3:$F$1002=$F155, Y$3:Y$1002))), $B$2)&amp;(IF($C$2="y", "", ")")))&amp;IF($C$2&lt;&gt;"y", "", (IF($A$2&lt;&gt;"y", " (", "±"))&amp;ROUND((STDEV(IF($F$3:$F$1002=$F155, Y$3:Y$1002))), $D$2)&amp;")")),"")))))</f>
        <v/>
      </c>
      <c r="AU155" s="5" t="str">
        <f t="array" ref="AU155">IF(Z$2="n","",IF(ISERROR(STDEV(IF($F$3:$F$1002=$F155, Z$3:Z$1002))),"",((IF($E155&gt;AU$2,(", "&amp;Z$3&amp;" "&amp;FIXED((MIN(IF($F$3:$F$1002=$F155,Z$3:Z$1002,""))),$B$2)&amp;"–"&amp;FIXED((MAX(IF($F$3:$F$1002=$F155,Z$3:Z$1002,""))),$B$2)&amp;IF($A$2&lt;&gt;"y", "", " ("&amp;ROUND((AVERAGE(IF($F$3:$F$1002=$F155, Z$3:Z$1002))), $B$2)&amp;(IF($C$2="y", "", ")")))&amp;IF($C$2&lt;&gt;"y", "", (IF($A$2&lt;&gt;"y", " (", "±"))&amp;ROUND((STDEV(IF($F$3:$F$1002=$F155, Z$3:Z$1002))), $D$2)&amp;")")),"")))))</f>
        <v/>
      </c>
      <c r="AV155" s="5" t="str">
        <f t="array" ref="AV155">IF(AA$2="n","",IF(ISERROR(STDEV(IF($F$3:$F$1002=$F155, AA$3:AA$1002))),"",((IF($E155&gt;AV$2,(", "&amp;AA$3&amp;" "&amp;FIXED((MIN(IF($F$3:$F$1002=$F155,AA$3:AA$1002,""))),$B$2)&amp;"–"&amp;FIXED((MAX(IF($F$3:$F$1002=$F155,AA$3:AA$1002,""))),$B$2)&amp;IF($A$2&lt;&gt;"y", "", " ("&amp;ROUND((AVERAGE(IF($F$3:$F$1002=$F155, AA$3:AA$1002))), $B$2)&amp;(IF($C$2="y", "", ")")))&amp;IF($C$2&lt;&gt;"y", "", (IF($A$2&lt;&gt;"y", " (", "±"))&amp;ROUND((STDEV(IF($F$3:$F$1002=$F155, AA$3:AA$1002))), $D$2)&amp;")")),"")))))</f>
        <v/>
      </c>
      <c r="AW155" s="5">
        <f t="shared" si="34"/>
        <v>133</v>
      </c>
      <c r="AX155" s="51" t="str">
        <f t="shared" si="35"/>
        <v/>
      </c>
    </row>
    <row r="156" spans="1:50" s="1" customFormat="1" x14ac:dyDescent="0.2">
      <c r="A156" s="45">
        <f t="shared" si="30"/>
        <v>5</v>
      </c>
      <c r="B156" s="38"/>
      <c r="C156" s="38"/>
      <c r="D156" s="38"/>
      <c r="E156" s="4">
        <f t="shared" si="36"/>
        <v>0</v>
      </c>
      <c r="F156" s="4" t="str">
        <f t="shared" si="31"/>
        <v/>
      </c>
      <c r="G156" s="5">
        <f t="shared" si="32"/>
        <v>0</v>
      </c>
      <c r="H156" s="38"/>
      <c r="I156" s="38"/>
      <c r="J156" s="38"/>
      <c r="K156" s="38"/>
      <c r="L156" s="38"/>
      <c r="M156" s="38"/>
      <c r="N156" s="38"/>
      <c r="O156" s="38"/>
      <c r="P156" s="38"/>
      <c r="Q156" s="38"/>
      <c r="R156" s="38"/>
      <c r="S156" s="38"/>
      <c r="T156" s="38"/>
      <c r="U156" s="38"/>
      <c r="V156" s="38"/>
      <c r="W156" s="38"/>
      <c r="X156" s="38"/>
      <c r="Y156" s="38"/>
      <c r="Z156" s="38"/>
      <c r="AA156" s="38"/>
      <c r="AB156" s="5" t="str">
        <f t="shared" si="33"/>
        <v/>
      </c>
      <c r="AC156" s="5" t="str">
        <f t="array" ref="AC156">IF(H$2="n","",IF(ISERROR(STDEV(IF($F$3:$F$1002=$F156, H$3:H$1002))),"",((IF($E156&gt;AC$2,(H$3&amp;" "&amp;FIXED((MIN(IF($F$3:$F$1002=$F156,H$3:H$1002,""))),$B$2)&amp;"–"&amp;FIXED((MAX(IF($F$3:$F$1002=$F156,H$3:H$1002,""))),$B$2)&amp;IF($A$2&lt;&gt;"y", "", " ("&amp;ROUND((AVERAGE(IF($F$3:$F$1002=$F156, H$3:H$1002))), $B$2)&amp;(IF($C$2="y", "", ")")))&amp;IF($C$2&lt;&gt;"y", "", (IF($A$2&lt;&gt;"y", " (", "±"))&amp;ROUND((STDEV(IF($F$3:$F$1002=$F156, H$3:H$1002))), $D$2)&amp;")")),"")))))</f>
        <v/>
      </c>
      <c r="AD156" s="5" t="str">
        <f t="array" ref="AD156">IF(I$2="n","",IF(ISERROR(STDEV(IF($F$3:$F$1002=$F156, I$3:I$1002))),"",((IF($E156&gt;AD$2,(", "&amp;I$3&amp;" "&amp;FIXED((MIN(IF($F$3:$F$1002=$F156,I$3:I$1002,""))),$B$2)&amp;"–"&amp;FIXED((MAX(IF($F$3:$F$1002=$F156,I$3:I$1002,""))),$B$2)&amp;IF($A$2&lt;&gt;"y", "", " ("&amp;ROUND((AVERAGE(IF($F$3:$F$1002=$F156, I$3:I$1002))), $B$2)&amp;(IF($C$2="y", "", ")")))&amp;IF($C$2&lt;&gt;"y", "", (IF($A$2&lt;&gt;"y", " (", "±"))&amp;ROUND((STDEV(IF($F$3:$F$1002=$F156, I$3:I$1002))), $D$2)&amp;")")),"")))))</f>
        <v/>
      </c>
      <c r="AE156" s="5" t="str">
        <f t="array" ref="AE156">IF(J$2="n","",IF(ISERROR(STDEV(IF($F$3:$F$1002=$F156, J$3:J$1002))),"",((IF($E156&gt;AE$2,(", "&amp;J$3&amp;" "&amp;FIXED((MIN(IF($F$3:$F$1002=$F156,J$3:J$1002,""))),$B$2)&amp;"–"&amp;FIXED((MAX(IF($F$3:$F$1002=$F156,J$3:J$1002,""))),$B$2)&amp;IF($A$2&lt;&gt;"y", "", " ("&amp;ROUND((AVERAGE(IF($F$3:$F$1002=$F156, J$3:J$1002))), $B$2)&amp;(IF($C$2="y", "", ")")))&amp;IF($C$2&lt;&gt;"y", "", (IF($A$2&lt;&gt;"y", " (", "±"))&amp;ROUND((STDEV(IF($F$3:$F$1002=$F156, J$3:J$1002))), $D$2)&amp;")")),"")))))</f>
        <v/>
      </c>
      <c r="AF156" s="5" t="str">
        <f t="array" ref="AF156">IF(K$2="n","",IF(ISERROR(STDEV(IF($F$3:$F$1002=$F156, K$3:K$1002))),"",((IF($E156&gt;AF$2,(", "&amp;K$3&amp;" "&amp;FIXED((MIN(IF($F$3:$F$1002=$F156,K$3:K$1002,""))),$B$2)&amp;"–"&amp;FIXED((MAX(IF($F$3:$F$1002=$F156,K$3:K$1002,""))),$B$2)&amp;IF($A$2&lt;&gt;"y", "", " ("&amp;ROUND((AVERAGE(IF($F$3:$F$1002=$F156, K$3:K$1002))), $B$2)&amp;(IF($C$2="y", "", ")")))&amp;IF($C$2&lt;&gt;"y", "", (IF($A$2&lt;&gt;"y", " (", "±"))&amp;ROUND((STDEV(IF($F$3:$F$1002=$F156, K$3:K$1002))), $D$2)&amp;")")),"")))))</f>
        <v/>
      </c>
      <c r="AG156" s="5" t="str">
        <f t="array" ref="AG156">IF(L$2="n","",IF(ISERROR(STDEV(IF($F$3:$F$1002=$F156, L$3:L$1002))),"",((IF($E156&gt;AG$2,(", "&amp;L$3&amp;" "&amp;FIXED((MIN(IF($F$3:$F$1002=$F156,L$3:L$1002,""))),$B$2)&amp;"–"&amp;FIXED((MAX(IF($F$3:$F$1002=$F156,L$3:L$1002,""))),$B$2)&amp;IF($A$2&lt;&gt;"y", "", " ("&amp;ROUND((AVERAGE(IF($F$3:$F$1002=$F156, L$3:L$1002))), $B$2)&amp;(IF($C$2="y", "", ")")))&amp;IF($C$2&lt;&gt;"y", "", (IF($A$2&lt;&gt;"y", " (", "±"))&amp;ROUND((STDEV(IF($F$3:$F$1002=$F156, L$3:L$1002))), $D$2)&amp;")")),"")))))</f>
        <v/>
      </c>
      <c r="AH156" s="5" t="str">
        <f t="array" ref="AH156">IF(M$2="n","",IF(ISERROR(STDEV(IF($F$3:$F$1002=$F156, M$3:M$1002))),"",((IF($E156&gt;AH$2,(", "&amp;M$3&amp;" "&amp;FIXED((MIN(IF($F$3:$F$1002=$F156,M$3:M$1002,""))),$B$2)&amp;"–"&amp;FIXED((MAX(IF($F$3:$F$1002=$F156,M$3:M$1002,""))),$B$2)&amp;IF($A$2&lt;&gt;"y", "", " ("&amp;ROUND((AVERAGE(IF($F$3:$F$1002=$F156, M$3:M$1002))), $B$2)&amp;(IF($C$2="y", "", ")")))&amp;IF($C$2&lt;&gt;"y", "", (IF($A$2&lt;&gt;"y", " (", "±"))&amp;ROUND((STDEV(IF($F$3:$F$1002=$F156, M$3:M$1002))), $D$2)&amp;")")),"")))))</f>
        <v/>
      </c>
      <c r="AI156" s="5" t="str">
        <f t="array" ref="AI156">IF(N$2="n","",IF(ISERROR(STDEV(IF($F$3:$F$1002=$F156, N$3:N$1002))),"",((IF($E156&gt;AI$2,(", "&amp;N$3&amp;" "&amp;FIXED((MIN(IF($F$3:$F$1002=$F156,N$3:N$1002,""))),$B$2)&amp;"–"&amp;FIXED((MAX(IF($F$3:$F$1002=$F156,N$3:N$1002,""))),$B$2)&amp;IF($A$2&lt;&gt;"y", "", " ("&amp;ROUND((AVERAGE(IF($F$3:$F$1002=$F156, N$3:N$1002))), $B$2)&amp;(IF($C$2="y", "", ")")))&amp;IF($C$2&lt;&gt;"y", "", (IF($A$2&lt;&gt;"y", " (", "±"))&amp;ROUND((STDEV(IF($F$3:$F$1002=$F156, N$3:N$1002))), $D$2)&amp;")")),"")))))</f>
        <v/>
      </c>
      <c r="AJ156" s="5" t="str">
        <f t="array" ref="AJ156">IF(O$2="n","",IF(ISERROR(STDEV(IF($F$3:$F$1002=$F156, O$3:O$1002))),"",((IF($E156&gt;AJ$2,(", "&amp;O$3&amp;" "&amp;FIXED((MIN(IF($F$3:$F$1002=$F156,O$3:O$1002,""))),$B$2)&amp;"–"&amp;FIXED((MAX(IF($F$3:$F$1002=$F156,O$3:O$1002,""))),$B$2)&amp;IF($A$2&lt;&gt;"y", "", " ("&amp;ROUND((AVERAGE(IF($F$3:$F$1002=$F156, O$3:O$1002))), $B$2)&amp;(IF($C$2="y", "", ")")))&amp;IF($C$2&lt;&gt;"y", "", (IF($A$2&lt;&gt;"y", " (", "±"))&amp;ROUND((STDEV(IF($F$3:$F$1002=$F156, O$3:O$1002))), $D$2)&amp;")")),"")))))</f>
        <v/>
      </c>
      <c r="AK156" s="5" t="str">
        <f t="array" ref="AK156">IF(P$2="n","",IF(ISERROR(STDEV(IF($F$3:$F$1002=$F156, P$3:P$1002))),"",((IF($E156&gt;AK$2,(", "&amp;P$3&amp;" "&amp;FIXED((MIN(IF($F$3:$F$1002=$F156,P$3:P$1002,""))),$B$2)&amp;"–"&amp;FIXED((MAX(IF($F$3:$F$1002=$F156,P$3:P$1002,""))),$B$2)&amp;IF($A$2&lt;&gt;"y", "", " ("&amp;ROUND((AVERAGE(IF($F$3:$F$1002=$F156, P$3:P$1002))), $B$2)&amp;(IF($C$2="y", "", ")")))&amp;IF($C$2&lt;&gt;"y", "", (IF($A$2&lt;&gt;"y", " (", "±"))&amp;ROUND((STDEV(IF($F$3:$F$1002=$F156, P$3:P$1002))), $D$2)&amp;")")),"")))))</f>
        <v/>
      </c>
      <c r="AL156" s="5" t="str">
        <f t="array" ref="AL156">IF(Q$2="n","",IF(ISERROR(STDEV(IF($F$3:$F$1002=$F156, Q$3:Q$1002))),"",((IF($E156&gt;AL$2,(", "&amp;Q$3&amp;" "&amp;FIXED((MIN(IF($F$3:$F$1002=$F156,Q$3:Q$1002,""))),$B$2)&amp;"–"&amp;FIXED((MAX(IF($F$3:$F$1002=$F156,Q$3:Q$1002,""))),$B$2)&amp;IF($A$2&lt;&gt;"y", "", " ("&amp;ROUND((AVERAGE(IF($F$3:$F$1002=$F156, Q$3:Q$1002))), $B$2)&amp;(IF($C$2="y", "", ")")))&amp;IF($C$2&lt;&gt;"y", "", (IF($A$2&lt;&gt;"y", " (", "±"))&amp;ROUND((STDEV(IF($F$3:$F$1002=$F156, Q$3:Q$1002))), $D$2)&amp;")")),"")))))</f>
        <v/>
      </c>
      <c r="AM156" s="5" t="str">
        <f t="array" ref="AM156">IF(R$2="n","",IF(ISERROR(STDEV(IF($F$3:$F$1002=$F156, R$3:R$1002))),"",((IF($E156&gt;AM$2,(", "&amp;R$3&amp;" "&amp;FIXED((MIN(IF($F$3:$F$1002=$F156,R$3:R$1002,""))),$B$2)&amp;"–"&amp;FIXED((MAX(IF($F$3:$F$1002=$F156,R$3:R$1002,""))),$B$2)&amp;IF($A$2&lt;&gt;"y", "", " ("&amp;ROUND((AVERAGE(IF($F$3:$F$1002=$F156, R$3:R$1002))), $B$2)&amp;(IF($C$2="y", "", ")")))&amp;IF($C$2&lt;&gt;"y", "", (IF($A$2&lt;&gt;"y", " (", "±"))&amp;ROUND((STDEV(IF($F$3:$F$1002=$F156, R$3:R$1002))), $D$2)&amp;")")),"")))))</f>
        <v/>
      </c>
      <c r="AN156" s="5" t="str">
        <f t="array" ref="AN156">IF(S$2="n","",IF(ISERROR(STDEV(IF($F$3:$F$1002=$F156, S$3:S$1002))),"",((IF($E156&gt;AN$2,(", "&amp;S$3&amp;" "&amp;FIXED((MIN(IF($F$3:$F$1002=$F156,S$3:S$1002,""))),$B$2)&amp;"–"&amp;FIXED((MAX(IF($F$3:$F$1002=$F156,S$3:S$1002,""))),$B$2)&amp;IF($A$2&lt;&gt;"y", "", " ("&amp;ROUND((AVERAGE(IF($F$3:$F$1002=$F156, S$3:S$1002))), $B$2)&amp;(IF($C$2="y", "", ")")))&amp;IF($C$2&lt;&gt;"y", "", (IF($A$2&lt;&gt;"y", " (", "±"))&amp;ROUND((STDEV(IF($F$3:$F$1002=$F156, S$3:S$1002))), $D$2)&amp;")")),"")))))</f>
        <v/>
      </c>
      <c r="AO156" s="5" t="str">
        <f t="array" ref="AO156">IF(T$2="n","",IF(ISERROR(STDEV(IF($F$3:$F$1002=$F156, T$3:T$1002))),"",((IF($E156&gt;AO$2,(", "&amp;T$3&amp;" "&amp;FIXED((MIN(IF($F$3:$F$1002=$F156,T$3:T$1002,""))),$B$2)&amp;"–"&amp;FIXED((MAX(IF($F$3:$F$1002=$F156,T$3:T$1002,""))),$B$2)&amp;IF($A$2&lt;&gt;"y", "", " ("&amp;ROUND((AVERAGE(IF($F$3:$F$1002=$F156, T$3:T$1002))), $B$2)&amp;(IF($C$2="y", "", ")")))&amp;IF($C$2&lt;&gt;"y", "", (IF($A$2&lt;&gt;"y", " (", "±"))&amp;ROUND((STDEV(IF($F$3:$F$1002=$F156, T$3:T$1002))), $D$2)&amp;")")),"")))))</f>
        <v/>
      </c>
      <c r="AP156" s="5" t="str">
        <f t="array" ref="AP156">IF(U$2="n","",IF(ISERROR(STDEV(IF($F$3:$F$1002=$F156, U$3:U$1002))),"",((IF($E156&gt;AP$2,(", "&amp;U$3&amp;" "&amp;FIXED((MIN(IF($F$3:$F$1002=$F156,U$3:U$1002,""))),$B$2)&amp;"–"&amp;FIXED((MAX(IF($F$3:$F$1002=$F156,U$3:U$1002,""))),$B$2)&amp;IF($A$2&lt;&gt;"y", "", " ("&amp;ROUND((AVERAGE(IF($F$3:$F$1002=$F156, U$3:U$1002))), $B$2)&amp;(IF($C$2="y", "", ")")))&amp;IF($C$2&lt;&gt;"y", "", (IF($A$2&lt;&gt;"y", " (", "±"))&amp;ROUND((STDEV(IF($F$3:$F$1002=$F156, U$3:U$1002))), $D$2)&amp;")")),"")))))</f>
        <v/>
      </c>
      <c r="AQ156" s="5" t="str">
        <f t="array" ref="AQ156">IF(V$2="n","",IF(ISERROR(STDEV(IF($F$3:$F$1002=$F156, V$3:V$1002))),"",((IF($E156&gt;AQ$2,(", "&amp;V$3&amp;" "&amp;FIXED((MIN(IF($F$3:$F$1002=$F156,V$3:V$1002,""))),$B$2)&amp;"–"&amp;FIXED((MAX(IF($F$3:$F$1002=$F156,V$3:V$1002,""))),$B$2)&amp;IF($A$2&lt;&gt;"y", "", " ("&amp;ROUND((AVERAGE(IF($F$3:$F$1002=$F156, V$3:V$1002))), $B$2)&amp;(IF($C$2="y", "", ")")))&amp;IF($C$2&lt;&gt;"y", "", (IF($A$2&lt;&gt;"y", " (", "±"))&amp;ROUND((STDEV(IF($F$3:$F$1002=$F156, V$3:V$1002))), $D$2)&amp;")")),"")))))</f>
        <v/>
      </c>
      <c r="AR156" s="5" t="str">
        <f t="array" ref="AR156">IF(W$2="n","",IF(ISERROR(STDEV(IF($F$3:$F$1002=$F156, W$3:W$1002))),"",((IF($E156&gt;AR$2,(", "&amp;W$3&amp;" "&amp;FIXED((MIN(IF($F$3:$F$1002=$F156,W$3:W$1002,""))),$B$2)&amp;"–"&amp;FIXED((MAX(IF($F$3:$F$1002=$F156,W$3:W$1002,""))),$B$2)&amp;IF($A$2&lt;&gt;"y", "", " ("&amp;ROUND((AVERAGE(IF($F$3:$F$1002=$F156, W$3:W$1002))), $B$2)&amp;(IF($C$2="y", "", ")")))&amp;IF($C$2&lt;&gt;"y", "", (IF($A$2&lt;&gt;"y", " (", "±"))&amp;ROUND((STDEV(IF($F$3:$F$1002=$F156, W$3:W$1002))), $D$2)&amp;")")),"")))))</f>
        <v/>
      </c>
      <c r="AS156" s="5" t="str">
        <f t="array" ref="AS156">IF(X$2="n","",IF(ISERROR(STDEV(IF($F$3:$F$1002=$F156, X$3:X$1002))),"",((IF($E156&gt;AS$2,(", "&amp;X$3&amp;" "&amp;FIXED((MIN(IF($F$3:$F$1002=$F156,X$3:X$1002,""))),$B$2)&amp;"–"&amp;FIXED((MAX(IF($F$3:$F$1002=$F156,X$3:X$1002,""))),$B$2)&amp;IF($A$2&lt;&gt;"y", "", " ("&amp;ROUND((AVERAGE(IF($F$3:$F$1002=$F156, X$3:X$1002))), $B$2)&amp;(IF($C$2="y", "", ")")))&amp;IF($C$2&lt;&gt;"y", "", (IF($A$2&lt;&gt;"y", " (", "±"))&amp;ROUND((STDEV(IF($F$3:$F$1002=$F156, X$3:X$1002))), $D$2)&amp;")")),"")))))</f>
        <v/>
      </c>
      <c r="AT156" s="5" t="str">
        <f t="array" ref="AT156">IF(Y$2="n","",IF(ISERROR(STDEV(IF($F$3:$F$1002=$F156, Y$3:Y$1002))),"",((IF($E156&gt;AT$2,(", "&amp;Y$3&amp;" "&amp;FIXED((MIN(IF($F$3:$F$1002=$F156,Y$3:Y$1002,""))),$B$2)&amp;"–"&amp;FIXED((MAX(IF($F$3:$F$1002=$F156,Y$3:Y$1002,""))),$B$2)&amp;IF($A$2&lt;&gt;"y", "", " ("&amp;ROUND((AVERAGE(IF($F$3:$F$1002=$F156, Y$3:Y$1002))), $B$2)&amp;(IF($C$2="y", "", ")")))&amp;IF($C$2&lt;&gt;"y", "", (IF($A$2&lt;&gt;"y", " (", "±"))&amp;ROUND((STDEV(IF($F$3:$F$1002=$F156, Y$3:Y$1002))), $D$2)&amp;")")),"")))))</f>
        <v/>
      </c>
      <c r="AU156" s="5" t="str">
        <f t="array" ref="AU156">IF(Z$2="n","",IF(ISERROR(STDEV(IF($F$3:$F$1002=$F156, Z$3:Z$1002))),"",((IF($E156&gt;AU$2,(", "&amp;Z$3&amp;" "&amp;FIXED((MIN(IF($F$3:$F$1002=$F156,Z$3:Z$1002,""))),$B$2)&amp;"–"&amp;FIXED((MAX(IF($F$3:$F$1002=$F156,Z$3:Z$1002,""))),$B$2)&amp;IF($A$2&lt;&gt;"y", "", " ("&amp;ROUND((AVERAGE(IF($F$3:$F$1002=$F156, Z$3:Z$1002))), $B$2)&amp;(IF($C$2="y", "", ")")))&amp;IF($C$2&lt;&gt;"y", "", (IF($A$2&lt;&gt;"y", " (", "±"))&amp;ROUND((STDEV(IF($F$3:$F$1002=$F156, Z$3:Z$1002))), $D$2)&amp;")")),"")))))</f>
        <v/>
      </c>
      <c r="AV156" s="5" t="str">
        <f t="array" ref="AV156">IF(AA$2="n","",IF(ISERROR(STDEV(IF($F$3:$F$1002=$F156, AA$3:AA$1002))),"",((IF($E156&gt;AV$2,(", "&amp;AA$3&amp;" "&amp;FIXED((MIN(IF($F$3:$F$1002=$F156,AA$3:AA$1002,""))),$B$2)&amp;"–"&amp;FIXED((MAX(IF($F$3:$F$1002=$F156,AA$3:AA$1002,""))),$B$2)&amp;IF($A$2&lt;&gt;"y", "", " ("&amp;ROUND((AVERAGE(IF($F$3:$F$1002=$F156, AA$3:AA$1002))), $B$2)&amp;(IF($C$2="y", "", ")")))&amp;IF($C$2&lt;&gt;"y", "", (IF($A$2&lt;&gt;"y", " (", "±"))&amp;ROUND((STDEV(IF($F$3:$F$1002=$F156, AA$3:AA$1002))), $D$2)&amp;")")),"")))))</f>
        <v/>
      </c>
      <c r="AW156" s="5">
        <f t="shared" si="34"/>
        <v>134</v>
      </c>
      <c r="AX156" s="51" t="str">
        <f t="shared" si="35"/>
        <v/>
      </c>
    </row>
    <row r="157" spans="1:50" s="1" customFormat="1" x14ac:dyDescent="0.2">
      <c r="A157" s="45">
        <f t="shared" si="30"/>
        <v>5</v>
      </c>
      <c r="B157" s="38"/>
      <c r="C157" s="38"/>
      <c r="D157" s="38"/>
      <c r="E157" s="4">
        <f t="shared" si="36"/>
        <v>0</v>
      </c>
      <c r="F157" s="4" t="str">
        <f t="shared" si="31"/>
        <v/>
      </c>
      <c r="G157" s="5">
        <f t="shared" si="32"/>
        <v>0</v>
      </c>
      <c r="H157" s="38"/>
      <c r="I157" s="38"/>
      <c r="J157" s="38"/>
      <c r="K157" s="38"/>
      <c r="L157" s="38"/>
      <c r="M157" s="38"/>
      <c r="N157" s="38"/>
      <c r="O157" s="38"/>
      <c r="P157" s="38"/>
      <c r="Q157" s="38"/>
      <c r="R157" s="38"/>
      <c r="S157" s="38"/>
      <c r="T157" s="38"/>
      <c r="U157" s="38"/>
      <c r="V157" s="38"/>
      <c r="W157" s="38"/>
      <c r="X157" s="38"/>
      <c r="Y157" s="38"/>
      <c r="Z157" s="38"/>
      <c r="AA157" s="38"/>
      <c r="AB157" s="5" t="str">
        <f t="shared" si="33"/>
        <v/>
      </c>
      <c r="AC157" s="5" t="str">
        <f t="array" ref="AC157">IF(H$2="n","",IF(ISERROR(STDEV(IF($F$3:$F$1002=$F157, H$3:H$1002))),"",((IF($E157&gt;AC$2,(H$3&amp;" "&amp;FIXED((MIN(IF($F$3:$F$1002=$F157,H$3:H$1002,""))),$B$2)&amp;"–"&amp;FIXED((MAX(IF($F$3:$F$1002=$F157,H$3:H$1002,""))),$B$2)&amp;IF($A$2&lt;&gt;"y", "", " ("&amp;ROUND((AVERAGE(IF($F$3:$F$1002=$F157, H$3:H$1002))), $B$2)&amp;(IF($C$2="y", "", ")")))&amp;IF($C$2&lt;&gt;"y", "", (IF($A$2&lt;&gt;"y", " (", "±"))&amp;ROUND((STDEV(IF($F$3:$F$1002=$F157, H$3:H$1002))), $D$2)&amp;")")),"")))))</f>
        <v/>
      </c>
      <c r="AD157" s="5" t="str">
        <f t="array" ref="AD157">IF(I$2="n","",IF(ISERROR(STDEV(IF($F$3:$F$1002=$F157, I$3:I$1002))),"",((IF($E157&gt;AD$2,(", "&amp;I$3&amp;" "&amp;FIXED((MIN(IF($F$3:$F$1002=$F157,I$3:I$1002,""))),$B$2)&amp;"–"&amp;FIXED((MAX(IF($F$3:$F$1002=$F157,I$3:I$1002,""))),$B$2)&amp;IF($A$2&lt;&gt;"y", "", " ("&amp;ROUND((AVERAGE(IF($F$3:$F$1002=$F157, I$3:I$1002))), $B$2)&amp;(IF($C$2="y", "", ")")))&amp;IF($C$2&lt;&gt;"y", "", (IF($A$2&lt;&gt;"y", " (", "±"))&amp;ROUND((STDEV(IF($F$3:$F$1002=$F157, I$3:I$1002))), $D$2)&amp;")")),"")))))</f>
        <v/>
      </c>
      <c r="AE157" s="5" t="str">
        <f t="array" ref="AE157">IF(J$2="n","",IF(ISERROR(STDEV(IF($F$3:$F$1002=$F157, J$3:J$1002))),"",((IF($E157&gt;AE$2,(", "&amp;J$3&amp;" "&amp;FIXED((MIN(IF($F$3:$F$1002=$F157,J$3:J$1002,""))),$B$2)&amp;"–"&amp;FIXED((MAX(IF($F$3:$F$1002=$F157,J$3:J$1002,""))),$B$2)&amp;IF($A$2&lt;&gt;"y", "", " ("&amp;ROUND((AVERAGE(IF($F$3:$F$1002=$F157, J$3:J$1002))), $B$2)&amp;(IF($C$2="y", "", ")")))&amp;IF($C$2&lt;&gt;"y", "", (IF($A$2&lt;&gt;"y", " (", "±"))&amp;ROUND((STDEV(IF($F$3:$F$1002=$F157, J$3:J$1002))), $D$2)&amp;")")),"")))))</f>
        <v/>
      </c>
      <c r="AF157" s="5" t="str">
        <f t="array" ref="AF157">IF(K$2="n","",IF(ISERROR(STDEV(IF($F$3:$F$1002=$F157, K$3:K$1002))),"",((IF($E157&gt;AF$2,(", "&amp;K$3&amp;" "&amp;FIXED((MIN(IF($F$3:$F$1002=$F157,K$3:K$1002,""))),$B$2)&amp;"–"&amp;FIXED((MAX(IF($F$3:$F$1002=$F157,K$3:K$1002,""))),$B$2)&amp;IF($A$2&lt;&gt;"y", "", " ("&amp;ROUND((AVERAGE(IF($F$3:$F$1002=$F157, K$3:K$1002))), $B$2)&amp;(IF($C$2="y", "", ")")))&amp;IF($C$2&lt;&gt;"y", "", (IF($A$2&lt;&gt;"y", " (", "±"))&amp;ROUND((STDEV(IF($F$3:$F$1002=$F157, K$3:K$1002))), $D$2)&amp;")")),"")))))</f>
        <v/>
      </c>
      <c r="AG157" s="5" t="str">
        <f t="array" ref="AG157">IF(L$2="n","",IF(ISERROR(STDEV(IF($F$3:$F$1002=$F157, L$3:L$1002))),"",((IF($E157&gt;AG$2,(", "&amp;L$3&amp;" "&amp;FIXED((MIN(IF($F$3:$F$1002=$F157,L$3:L$1002,""))),$B$2)&amp;"–"&amp;FIXED((MAX(IF($F$3:$F$1002=$F157,L$3:L$1002,""))),$B$2)&amp;IF($A$2&lt;&gt;"y", "", " ("&amp;ROUND((AVERAGE(IF($F$3:$F$1002=$F157, L$3:L$1002))), $B$2)&amp;(IF($C$2="y", "", ")")))&amp;IF($C$2&lt;&gt;"y", "", (IF($A$2&lt;&gt;"y", " (", "±"))&amp;ROUND((STDEV(IF($F$3:$F$1002=$F157, L$3:L$1002))), $D$2)&amp;")")),"")))))</f>
        <v/>
      </c>
      <c r="AH157" s="5" t="str">
        <f t="array" ref="AH157">IF(M$2="n","",IF(ISERROR(STDEV(IF($F$3:$F$1002=$F157, M$3:M$1002))),"",((IF($E157&gt;AH$2,(", "&amp;M$3&amp;" "&amp;FIXED((MIN(IF($F$3:$F$1002=$F157,M$3:M$1002,""))),$B$2)&amp;"–"&amp;FIXED((MAX(IF($F$3:$F$1002=$F157,M$3:M$1002,""))),$B$2)&amp;IF($A$2&lt;&gt;"y", "", " ("&amp;ROUND((AVERAGE(IF($F$3:$F$1002=$F157, M$3:M$1002))), $B$2)&amp;(IF($C$2="y", "", ")")))&amp;IF($C$2&lt;&gt;"y", "", (IF($A$2&lt;&gt;"y", " (", "±"))&amp;ROUND((STDEV(IF($F$3:$F$1002=$F157, M$3:M$1002))), $D$2)&amp;")")),"")))))</f>
        <v/>
      </c>
      <c r="AI157" s="5" t="str">
        <f t="array" ref="AI157">IF(N$2="n","",IF(ISERROR(STDEV(IF($F$3:$F$1002=$F157, N$3:N$1002))),"",((IF($E157&gt;AI$2,(", "&amp;N$3&amp;" "&amp;FIXED((MIN(IF($F$3:$F$1002=$F157,N$3:N$1002,""))),$B$2)&amp;"–"&amp;FIXED((MAX(IF($F$3:$F$1002=$F157,N$3:N$1002,""))),$B$2)&amp;IF($A$2&lt;&gt;"y", "", " ("&amp;ROUND((AVERAGE(IF($F$3:$F$1002=$F157, N$3:N$1002))), $B$2)&amp;(IF($C$2="y", "", ")")))&amp;IF($C$2&lt;&gt;"y", "", (IF($A$2&lt;&gt;"y", " (", "±"))&amp;ROUND((STDEV(IF($F$3:$F$1002=$F157, N$3:N$1002))), $D$2)&amp;")")),"")))))</f>
        <v/>
      </c>
      <c r="AJ157" s="5" t="str">
        <f t="array" ref="AJ157">IF(O$2="n","",IF(ISERROR(STDEV(IF($F$3:$F$1002=$F157, O$3:O$1002))),"",((IF($E157&gt;AJ$2,(", "&amp;O$3&amp;" "&amp;FIXED((MIN(IF($F$3:$F$1002=$F157,O$3:O$1002,""))),$B$2)&amp;"–"&amp;FIXED((MAX(IF($F$3:$F$1002=$F157,O$3:O$1002,""))),$B$2)&amp;IF($A$2&lt;&gt;"y", "", " ("&amp;ROUND((AVERAGE(IF($F$3:$F$1002=$F157, O$3:O$1002))), $B$2)&amp;(IF($C$2="y", "", ")")))&amp;IF($C$2&lt;&gt;"y", "", (IF($A$2&lt;&gt;"y", " (", "±"))&amp;ROUND((STDEV(IF($F$3:$F$1002=$F157, O$3:O$1002))), $D$2)&amp;")")),"")))))</f>
        <v/>
      </c>
      <c r="AK157" s="5" t="str">
        <f t="array" ref="AK157">IF(P$2="n","",IF(ISERROR(STDEV(IF($F$3:$F$1002=$F157, P$3:P$1002))),"",((IF($E157&gt;AK$2,(", "&amp;P$3&amp;" "&amp;FIXED((MIN(IF($F$3:$F$1002=$F157,P$3:P$1002,""))),$B$2)&amp;"–"&amp;FIXED((MAX(IF($F$3:$F$1002=$F157,P$3:P$1002,""))),$B$2)&amp;IF($A$2&lt;&gt;"y", "", " ("&amp;ROUND((AVERAGE(IF($F$3:$F$1002=$F157, P$3:P$1002))), $B$2)&amp;(IF($C$2="y", "", ")")))&amp;IF($C$2&lt;&gt;"y", "", (IF($A$2&lt;&gt;"y", " (", "±"))&amp;ROUND((STDEV(IF($F$3:$F$1002=$F157, P$3:P$1002))), $D$2)&amp;")")),"")))))</f>
        <v/>
      </c>
      <c r="AL157" s="5" t="str">
        <f t="array" ref="AL157">IF(Q$2="n","",IF(ISERROR(STDEV(IF($F$3:$F$1002=$F157, Q$3:Q$1002))),"",((IF($E157&gt;AL$2,(", "&amp;Q$3&amp;" "&amp;FIXED((MIN(IF($F$3:$F$1002=$F157,Q$3:Q$1002,""))),$B$2)&amp;"–"&amp;FIXED((MAX(IF($F$3:$F$1002=$F157,Q$3:Q$1002,""))),$B$2)&amp;IF($A$2&lt;&gt;"y", "", " ("&amp;ROUND((AVERAGE(IF($F$3:$F$1002=$F157, Q$3:Q$1002))), $B$2)&amp;(IF($C$2="y", "", ")")))&amp;IF($C$2&lt;&gt;"y", "", (IF($A$2&lt;&gt;"y", " (", "±"))&amp;ROUND((STDEV(IF($F$3:$F$1002=$F157, Q$3:Q$1002))), $D$2)&amp;")")),"")))))</f>
        <v/>
      </c>
      <c r="AM157" s="5" t="str">
        <f t="array" ref="AM157">IF(R$2="n","",IF(ISERROR(STDEV(IF($F$3:$F$1002=$F157, R$3:R$1002))),"",((IF($E157&gt;AM$2,(", "&amp;R$3&amp;" "&amp;FIXED((MIN(IF($F$3:$F$1002=$F157,R$3:R$1002,""))),$B$2)&amp;"–"&amp;FIXED((MAX(IF($F$3:$F$1002=$F157,R$3:R$1002,""))),$B$2)&amp;IF($A$2&lt;&gt;"y", "", " ("&amp;ROUND((AVERAGE(IF($F$3:$F$1002=$F157, R$3:R$1002))), $B$2)&amp;(IF($C$2="y", "", ")")))&amp;IF($C$2&lt;&gt;"y", "", (IF($A$2&lt;&gt;"y", " (", "±"))&amp;ROUND((STDEV(IF($F$3:$F$1002=$F157, R$3:R$1002))), $D$2)&amp;")")),"")))))</f>
        <v/>
      </c>
      <c r="AN157" s="5" t="str">
        <f t="array" ref="AN157">IF(S$2="n","",IF(ISERROR(STDEV(IF($F$3:$F$1002=$F157, S$3:S$1002))),"",((IF($E157&gt;AN$2,(", "&amp;S$3&amp;" "&amp;FIXED((MIN(IF($F$3:$F$1002=$F157,S$3:S$1002,""))),$B$2)&amp;"–"&amp;FIXED((MAX(IF($F$3:$F$1002=$F157,S$3:S$1002,""))),$B$2)&amp;IF($A$2&lt;&gt;"y", "", " ("&amp;ROUND((AVERAGE(IF($F$3:$F$1002=$F157, S$3:S$1002))), $B$2)&amp;(IF($C$2="y", "", ")")))&amp;IF($C$2&lt;&gt;"y", "", (IF($A$2&lt;&gt;"y", " (", "±"))&amp;ROUND((STDEV(IF($F$3:$F$1002=$F157, S$3:S$1002))), $D$2)&amp;")")),"")))))</f>
        <v/>
      </c>
      <c r="AO157" s="5" t="str">
        <f t="array" ref="AO157">IF(T$2="n","",IF(ISERROR(STDEV(IF($F$3:$F$1002=$F157, T$3:T$1002))),"",((IF($E157&gt;AO$2,(", "&amp;T$3&amp;" "&amp;FIXED((MIN(IF($F$3:$F$1002=$F157,T$3:T$1002,""))),$B$2)&amp;"–"&amp;FIXED((MAX(IF($F$3:$F$1002=$F157,T$3:T$1002,""))),$B$2)&amp;IF($A$2&lt;&gt;"y", "", " ("&amp;ROUND((AVERAGE(IF($F$3:$F$1002=$F157, T$3:T$1002))), $B$2)&amp;(IF($C$2="y", "", ")")))&amp;IF($C$2&lt;&gt;"y", "", (IF($A$2&lt;&gt;"y", " (", "±"))&amp;ROUND((STDEV(IF($F$3:$F$1002=$F157, T$3:T$1002))), $D$2)&amp;")")),"")))))</f>
        <v/>
      </c>
      <c r="AP157" s="5" t="str">
        <f t="array" ref="AP157">IF(U$2="n","",IF(ISERROR(STDEV(IF($F$3:$F$1002=$F157, U$3:U$1002))),"",((IF($E157&gt;AP$2,(", "&amp;U$3&amp;" "&amp;FIXED((MIN(IF($F$3:$F$1002=$F157,U$3:U$1002,""))),$B$2)&amp;"–"&amp;FIXED((MAX(IF($F$3:$F$1002=$F157,U$3:U$1002,""))),$B$2)&amp;IF($A$2&lt;&gt;"y", "", " ("&amp;ROUND((AVERAGE(IF($F$3:$F$1002=$F157, U$3:U$1002))), $B$2)&amp;(IF($C$2="y", "", ")")))&amp;IF($C$2&lt;&gt;"y", "", (IF($A$2&lt;&gt;"y", " (", "±"))&amp;ROUND((STDEV(IF($F$3:$F$1002=$F157, U$3:U$1002))), $D$2)&amp;")")),"")))))</f>
        <v/>
      </c>
      <c r="AQ157" s="5" t="str">
        <f t="array" ref="AQ157">IF(V$2="n","",IF(ISERROR(STDEV(IF($F$3:$F$1002=$F157, V$3:V$1002))),"",((IF($E157&gt;AQ$2,(", "&amp;V$3&amp;" "&amp;FIXED((MIN(IF($F$3:$F$1002=$F157,V$3:V$1002,""))),$B$2)&amp;"–"&amp;FIXED((MAX(IF($F$3:$F$1002=$F157,V$3:V$1002,""))),$B$2)&amp;IF($A$2&lt;&gt;"y", "", " ("&amp;ROUND((AVERAGE(IF($F$3:$F$1002=$F157, V$3:V$1002))), $B$2)&amp;(IF($C$2="y", "", ")")))&amp;IF($C$2&lt;&gt;"y", "", (IF($A$2&lt;&gt;"y", " (", "±"))&amp;ROUND((STDEV(IF($F$3:$F$1002=$F157, V$3:V$1002))), $D$2)&amp;")")),"")))))</f>
        <v/>
      </c>
      <c r="AR157" s="5" t="str">
        <f t="array" ref="AR157">IF(W$2="n","",IF(ISERROR(STDEV(IF($F$3:$F$1002=$F157, W$3:W$1002))),"",((IF($E157&gt;AR$2,(", "&amp;W$3&amp;" "&amp;FIXED((MIN(IF($F$3:$F$1002=$F157,W$3:W$1002,""))),$B$2)&amp;"–"&amp;FIXED((MAX(IF($F$3:$F$1002=$F157,W$3:W$1002,""))),$B$2)&amp;IF($A$2&lt;&gt;"y", "", " ("&amp;ROUND((AVERAGE(IF($F$3:$F$1002=$F157, W$3:W$1002))), $B$2)&amp;(IF($C$2="y", "", ")")))&amp;IF($C$2&lt;&gt;"y", "", (IF($A$2&lt;&gt;"y", " (", "±"))&amp;ROUND((STDEV(IF($F$3:$F$1002=$F157, W$3:W$1002))), $D$2)&amp;")")),"")))))</f>
        <v/>
      </c>
      <c r="AS157" s="5" t="str">
        <f t="array" ref="AS157">IF(X$2="n","",IF(ISERROR(STDEV(IF($F$3:$F$1002=$F157, X$3:X$1002))),"",((IF($E157&gt;AS$2,(", "&amp;X$3&amp;" "&amp;FIXED((MIN(IF($F$3:$F$1002=$F157,X$3:X$1002,""))),$B$2)&amp;"–"&amp;FIXED((MAX(IF($F$3:$F$1002=$F157,X$3:X$1002,""))),$B$2)&amp;IF($A$2&lt;&gt;"y", "", " ("&amp;ROUND((AVERAGE(IF($F$3:$F$1002=$F157, X$3:X$1002))), $B$2)&amp;(IF($C$2="y", "", ")")))&amp;IF($C$2&lt;&gt;"y", "", (IF($A$2&lt;&gt;"y", " (", "±"))&amp;ROUND((STDEV(IF($F$3:$F$1002=$F157, X$3:X$1002))), $D$2)&amp;")")),"")))))</f>
        <v/>
      </c>
      <c r="AT157" s="5" t="str">
        <f t="array" ref="AT157">IF(Y$2="n","",IF(ISERROR(STDEV(IF($F$3:$F$1002=$F157, Y$3:Y$1002))),"",((IF($E157&gt;AT$2,(", "&amp;Y$3&amp;" "&amp;FIXED((MIN(IF($F$3:$F$1002=$F157,Y$3:Y$1002,""))),$B$2)&amp;"–"&amp;FIXED((MAX(IF($F$3:$F$1002=$F157,Y$3:Y$1002,""))),$B$2)&amp;IF($A$2&lt;&gt;"y", "", " ("&amp;ROUND((AVERAGE(IF($F$3:$F$1002=$F157, Y$3:Y$1002))), $B$2)&amp;(IF($C$2="y", "", ")")))&amp;IF($C$2&lt;&gt;"y", "", (IF($A$2&lt;&gt;"y", " (", "±"))&amp;ROUND((STDEV(IF($F$3:$F$1002=$F157, Y$3:Y$1002))), $D$2)&amp;")")),"")))))</f>
        <v/>
      </c>
      <c r="AU157" s="5" t="str">
        <f t="array" ref="AU157">IF(Z$2="n","",IF(ISERROR(STDEV(IF($F$3:$F$1002=$F157, Z$3:Z$1002))),"",((IF($E157&gt;AU$2,(", "&amp;Z$3&amp;" "&amp;FIXED((MIN(IF($F$3:$F$1002=$F157,Z$3:Z$1002,""))),$B$2)&amp;"–"&amp;FIXED((MAX(IF($F$3:$F$1002=$F157,Z$3:Z$1002,""))),$B$2)&amp;IF($A$2&lt;&gt;"y", "", " ("&amp;ROUND((AVERAGE(IF($F$3:$F$1002=$F157, Z$3:Z$1002))), $B$2)&amp;(IF($C$2="y", "", ")")))&amp;IF($C$2&lt;&gt;"y", "", (IF($A$2&lt;&gt;"y", " (", "±"))&amp;ROUND((STDEV(IF($F$3:$F$1002=$F157, Z$3:Z$1002))), $D$2)&amp;")")),"")))))</f>
        <v/>
      </c>
      <c r="AV157" s="5" t="str">
        <f t="array" ref="AV157">IF(AA$2="n","",IF(ISERROR(STDEV(IF($F$3:$F$1002=$F157, AA$3:AA$1002))),"",((IF($E157&gt;AV$2,(", "&amp;AA$3&amp;" "&amp;FIXED((MIN(IF($F$3:$F$1002=$F157,AA$3:AA$1002,""))),$B$2)&amp;"–"&amp;FIXED((MAX(IF($F$3:$F$1002=$F157,AA$3:AA$1002,""))),$B$2)&amp;IF($A$2&lt;&gt;"y", "", " ("&amp;ROUND((AVERAGE(IF($F$3:$F$1002=$F157, AA$3:AA$1002))), $B$2)&amp;(IF($C$2="y", "", ")")))&amp;IF($C$2&lt;&gt;"y", "", (IF($A$2&lt;&gt;"y", " (", "±"))&amp;ROUND((STDEV(IF($F$3:$F$1002=$F157, AA$3:AA$1002))), $D$2)&amp;")")),"")))))</f>
        <v/>
      </c>
      <c r="AW157" s="5">
        <f t="shared" si="34"/>
        <v>135</v>
      </c>
      <c r="AX157" s="51" t="str">
        <f t="shared" si="35"/>
        <v/>
      </c>
    </row>
    <row r="158" spans="1:50" s="1" customFormat="1" x14ac:dyDescent="0.2">
      <c r="A158" s="45">
        <f t="shared" si="30"/>
        <v>5</v>
      </c>
      <c r="B158" s="38"/>
      <c r="C158" s="38"/>
      <c r="D158" s="38"/>
      <c r="E158" s="4">
        <f t="shared" si="36"/>
        <v>0</v>
      </c>
      <c r="F158" s="4" t="str">
        <f t="shared" si="31"/>
        <v/>
      </c>
      <c r="G158" s="5">
        <f t="shared" si="32"/>
        <v>0</v>
      </c>
      <c r="H158" s="38"/>
      <c r="I158" s="38"/>
      <c r="J158" s="38"/>
      <c r="K158" s="38"/>
      <c r="L158" s="38"/>
      <c r="M158" s="38"/>
      <c r="N158" s="38"/>
      <c r="O158" s="38"/>
      <c r="P158" s="38"/>
      <c r="Q158" s="38"/>
      <c r="R158" s="38"/>
      <c r="S158" s="38"/>
      <c r="T158" s="38"/>
      <c r="U158" s="38"/>
      <c r="V158" s="38"/>
      <c r="W158" s="38"/>
      <c r="X158" s="38"/>
      <c r="Y158" s="38"/>
      <c r="Z158" s="38"/>
      <c r="AA158" s="38"/>
      <c r="AB158" s="5" t="str">
        <f t="shared" si="33"/>
        <v/>
      </c>
      <c r="AC158" s="5" t="str">
        <f t="array" ref="AC158">IF(H$2="n","",IF(ISERROR(STDEV(IF($F$3:$F$1002=$F158, H$3:H$1002))),"",((IF($E158&gt;AC$2,(H$3&amp;" "&amp;FIXED((MIN(IF($F$3:$F$1002=$F158,H$3:H$1002,""))),$B$2)&amp;"–"&amp;FIXED((MAX(IF($F$3:$F$1002=$F158,H$3:H$1002,""))),$B$2)&amp;IF($A$2&lt;&gt;"y", "", " ("&amp;ROUND((AVERAGE(IF($F$3:$F$1002=$F158, H$3:H$1002))), $B$2)&amp;(IF($C$2="y", "", ")")))&amp;IF($C$2&lt;&gt;"y", "", (IF($A$2&lt;&gt;"y", " (", "±"))&amp;ROUND((STDEV(IF($F$3:$F$1002=$F158, H$3:H$1002))), $D$2)&amp;")")),"")))))</f>
        <v/>
      </c>
      <c r="AD158" s="5" t="str">
        <f t="array" ref="AD158">IF(I$2="n","",IF(ISERROR(STDEV(IF($F$3:$F$1002=$F158, I$3:I$1002))),"",((IF($E158&gt;AD$2,(", "&amp;I$3&amp;" "&amp;FIXED((MIN(IF($F$3:$F$1002=$F158,I$3:I$1002,""))),$B$2)&amp;"–"&amp;FIXED((MAX(IF($F$3:$F$1002=$F158,I$3:I$1002,""))),$B$2)&amp;IF($A$2&lt;&gt;"y", "", " ("&amp;ROUND((AVERAGE(IF($F$3:$F$1002=$F158, I$3:I$1002))), $B$2)&amp;(IF($C$2="y", "", ")")))&amp;IF($C$2&lt;&gt;"y", "", (IF($A$2&lt;&gt;"y", " (", "±"))&amp;ROUND((STDEV(IF($F$3:$F$1002=$F158, I$3:I$1002))), $D$2)&amp;")")),"")))))</f>
        <v/>
      </c>
      <c r="AE158" s="5" t="str">
        <f t="array" ref="AE158">IF(J$2="n","",IF(ISERROR(STDEV(IF($F$3:$F$1002=$F158, J$3:J$1002))),"",((IF($E158&gt;AE$2,(", "&amp;J$3&amp;" "&amp;FIXED((MIN(IF($F$3:$F$1002=$F158,J$3:J$1002,""))),$B$2)&amp;"–"&amp;FIXED((MAX(IF($F$3:$F$1002=$F158,J$3:J$1002,""))),$B$2)&amp;IF($A$2&lt;&gt;"y", "", " ("&amp;ROUND((AVERAGE(IF($F$3:$F$1002=$F158, J$3:J$1002))), $B$2)&amp;(IF($C$2="y", "", ")")))&amp;IF($C$2&lt;&gt;"y", "", (IF($A$2&lt;&gt;"y", " (", "±"))&amp;ROUND((STDEV(IF($F$3:$F$1002=$F158, J$3:J$1002))), $D$2)&amp;")")),"")))))</f>
        <v/>
      </c>
      <c r="AF158" s="5" t="str">
        <f t="array" ref="AF158">IF(K$2="n","",IF(ISERROR(STDEV(IF($F$3:$F$1002=$F158, K$3:K$1002))),"",((IF($E158&gt;AF$2,(", "&amp;K$3&amp;" "&amp;FIXED((MIN(IF($F$3:$F$1002=$F158,K$3:K$1002,""))),$B$2)&amp;"–"&amp;FIXED((MAX(IF($F$3:$F$1002=$F158,K$3:K$1002,""))),$B$2)&amp;IF($A$2&lt;&gt;"y", "", " ("&amp;ROUND((AVERAGE(IF($F$3:$F$1002=$F158, K$3:K$1002))), $B$2)&amp;(IF($C$2="y", "", ")")))&amp;IF($C$2&lt;&gt;"y", "", (IF($A$2&lt;&gt;"y", " (", "±"))&amp;ROUND((STDEV(IF($F$3:$F$1002=$F158, K$3:K$1002))), $D$2)&amp;")")),"")))))</f>
        <v/>
      </c>
      <c r="AG158" s="5" t="str">
        <f t="array" ref="AG158">IF(L$2="n","",IF(ISERROR(STDEV(IF($F$3:$F$1002=$F158, L$3:L$1002))),"",((IF($E158&gt;AG$2,(", "&amp;L$3&amp;" "&amp;FIXED((MIN(IF($F$3:$F$1002=$F158,L$3:L$1002,""))),$B$2)&amp;"–"&amp;FIXED((MAX(IF($F$3:$F$1002=$F158,L$3:L$1002,""))),$B$2)&amp;IF($A$2&lt;&gt;"y", "", " ("&amp;ROUND((AVERAGE(IF($F$3:$F$1002=$F158, L$3:L$1002))), $B$2)&amp;(IF($C$2="y", "", ")")))&amp;IF($C$2&lt;&gt;"y", "", (IF($A$2&lt;&gt;"y", " (", "±"))&amp;ROUND((STDEV(IF($F$3:$F$1002=$F158, L$3:L$1002))), $D$2)&amp;")")),"")))))</f>
        <v/>
      </c>
      <c r="AH158" s="5" t="str">
        <f t="array" ref="AH158">IF(M$2="n","",IF(ISERROR(STDEV(IF($F$3:$F$1002=$F158, M$3:M$1002))),"",((IF($E158&gt;AH$2,(", "&amp;M$3&amp;" "&amp;FIXED((MIN(IF($F$3:$F$1002=$F158,M$3:M$1002,""))),$B$2)&amp;"–"&amp;FIXED((MAX(IF($F$3:$F$1002=$F158,M$3:M$1002,""))),$B$2)&amp;IF($A$2&lt;&gt;"y", "", " ("&amp;ROUND((AVERAGE(IF($F$3:$F$1002=$F158, M$3:M$1002))), $B$2)&amp;(IF($C$2="y", "", ")")))&amp;IF($C$2&lt;&gt;"y", "", (IF($A$2&lt;&gt;"y", " (", "±"))&amp;ROUND((STDEV(IF($F$3:$F$1002=$F158, M$3:M$1002))), $D$2)&amp;")")),"")))))</f>
        <v/>
      </c>
      <c r="AI158" s="5" t="str">
        <f t="array" ref="AI158">IF(N$2="n","",IF(ISERROR(STDEV(IF($F$3:$F$1002=$F158, N$3:N$1002))),"",((IF($E158&gt;AI$2,(", "&amp;N$3&amp;" "&amp;FIXED((MIN(IF($F$3:$F$1002=$F158,N$3:N$1002,""))),$B$2)&amp;"–"&amp;FIXED((MAX(IF($F$3:$F$1002=$F158,N$3:N$1002,""))),$B$2)&amp;IF($A$2&lt;&gt;"y", "", " ("&amp;ROUND((AVERAGE(IF($F$3:$F$1002=$F158, N$3:N$1002))), $B$2)&amp;(IF($C$2="y", "", ")")))&amp;IF($C$2&lt;&gt;"y", "", (IF($A$2&lt;&gt;"y", " (", "±"))&amp;ROUND((STDEV(IF($F$3:$F$1002=$F158, N$3:N$1002))), $D$2)&amp;")")),"")))))</f>
        <v/>
      </c>
      <c r="AJ158" s="5" t="str">
        <f t="array" ref="AJ158">IF(O$2="n","",IF(ISERROR(STDEV(IF($F$3:$F$1002=$F158, O$3:O$1002))),"",((IF($E158&gt;AJ$2,(", "&amp;O$3&amp;" "&amp;FIXED((MIN(IF($F$3:$F$1002=$F158,O$3:O$1002,""))),$B$2)&amp;"–"&amp;FIXED((MAX(IF($F$3:$F$1002=$F158,O$3:O$1002,""))),$B$2)&amp;IF($A$2&lt;&gt;"y", "", " ("&amp;ROUND((AVERAGE(IF($F$3:$F$1002=$F158, O$3:O$1002))), $B$2)&amp;(IF($C$2="y", "", ")")))&amp;IF($C$2&lt;&gt;"y", "", (IF($A$2&lt;&gt;"y", " (", "±"))&amp;ROUND((STDEV(IF($F$3:$F$1002=$F158, O$3:O$1002))), $D$2)&amp;")")),"")))))</f>
        <v/>
      </c>
      <c r="AK158" s="5" t="str">
        <f t="array" ref="AK158">IF(P$2="n","",IF(ISERROR(STDEV(IF($F$3:$F$1002=$F158, P$3:P$1002))),"",((IF($E158&gt;AK$2,(", "&amp;P$3&amp;" "&amp;FIXED((MIN(IF($F$3:$F$1002=$F158,P$3:P$1002,""))),$B$2)&amp;"–"&amp;FIXED((MAX(IF($F$3:$F$1002=$F158,P$3:P$1002,""))),$B$2)&amp;IF($A$2&lt;&gt;"y", "", " ("&amp;ROUND((AVERAGE(IF($F$3:$F$1002=$F158, P$3:P$1002))), $B$2)&amp;(IF($C$2="y", "", ")")))&amp;IF($C$2&lt;&gt;"y", "", (IF($A$2&lt;&gt;"y", " (", "±"))&amp;ROUND((STDEV(IF($F$3:$F$1002=$F158, P$3:P$1002))), $D$2)&amp;")")),"")))))</f>
        <v/>
      </c>
      <c r="AL158" s="5" t="str">
        <f t="array" ref="AL158">IF(Q$2="n","",IF(ISERROR(STDEV(IF($F$3:$F$1002=$F158, Q$3:Q$1002))),"",((IF($E158&gt;AL$2,(", "&amp;Q$3&amp;" "&amp;FIXED((MIN(IF($F$3:$F$1002=$F158,Q$3:Q$1002,""))),$B$2)&amp;"–"&amp;FIXED((MAX(IF($F$3:$F$1002=$F158,Q$3:Q$1002,""))),$B$2)&amp;IF($A$2&lt;&gt;"y", "", " ("&amp;ROUND((AVERAGE(IF($F$3:$F$1002=$F158, Q$3:Q$1002))), $B$2)&amp;(IF($C$2="y", "", ")")))&amp;IF($C$2&lt;&gt;"y", "", (IF($A$2&lt;&gt;"y", " (", "±"))&amp;ROUND((STDEV(IF($F$3:$F$1002=$F158, Q$3:Q$1002))), $D$2)&amp;")")),"")))))</f>
        <v/>
      </c>
      <c r="AM158" s="5" t="str">
        <f t="array" ref="AM158">IF(R$2="n","",IF(ISERROR(STDEV(IF($F$3:$F$1002=$F158, R$3:R$1002))),"",((IF($E158&gt;AM$2,(", "&amp;R$3&amp;" "&amp;FIXED((MIN(IF($F$3:$F$1002=$F158,R$3:R$1002,""))),$B$2)&amp;"–"&amp;FIXED((MAX(IF($F$3:$F$1002=$F158,R$3:R$1002,""))),$B$2)&amp;IF($A$2&lt;&gt;"y", "", " ("&amp;ROUND((AVERAGE(IF($F$3:$F$1002=$F158, R$3:R$1002))), $B$2)&amp;(IF($C$2="y", "", ")")))&amp;IF($C$2&lt;&gt;"y", "", (IF($A$2&lt;&gt;"y", " (", "±"))&amp;ROUND((STDEV(IF($F$3:$F$1002=$F158, R$3:R$1002))), $D$2)&amp;")")),"")))))</f>
        <v/>
      </c>
      <c r="AN158" s="5" t="str">
        <f t="array" ref="AN158">IF(S$2="n","",IF(ISERROR(STDEV(IF($F$3:$F$1002=$F158, S$3:S$1002))),"",((IF($E158&gt;AN$2,(", "&amp;S$3&amp;" "&amp;FIXED((MIN(IF($F$3:$F$1002=$F158,S$3:S$1002,""))),$B$2)&amp;"–"&amp;FIXED((MAX(IF($F$3:$F$1002=$F158,S$3:S$1002,""))),$B$2)&amp;IF($A$2&lt;&gt;"y", "", " ("&amp;ROUND((AVERAGE(IF($F$3:$F$1002=$F158, S$3:S$1002))), $B$2)&amp;(IF($C$2="y", "", ")")))&amp;IF($C$2&lt;&gt;"y", "", (IF($A$2&lt;&gt;"y", " (", "±"))&amp;ROUND((STDEV(IF($F$3:$F$1002=$F158, S$3:S$1002))), $D$2)&amp;")")),"")))))</f>
        <v/>
      </c>
      <c r="AO158" s="5" t="str">
        <f t="array" ref="AO158">IF(T$2="n","",IF(ISERROR(STDEV(IF($F$3:$F$1002=$F158, T$3:T$1002))),"",((IF($E158&gt;AO$2,(", "&amp;T$3&amp;" "&amp;FIXED((MIN(IF($F$3:$F$1002=$F158,T$3:T$1002,""))),$B$2)&amp;"–"&amp;FIXED((MAX(IF($F$3:$F$1002=$F158,T$3:T$1002,""))),$B$2)&amp;IF($A$2&lt;&gt;"y", "", " ("&amp;ROUND((AVERAGE(IF($F$3:$F$1002=$F158, T$3:T$1002))), $B$2)&amp;(IF($C$2="y", "", ")")))&amp;IF($C$2&lt;&gt;"y", "", (IF($A$2&lt;&gt;"y", " (", "±"))&amp;ROUND((STDEV(IF($F$3:$F$1002=$F158, T$3:T$1002))), $D$2)&amp;")")),"")))))</f>
        <v/>
      </c>
      <c r="AP158" s="5" t="str">
        <f t="array" ref="AP158">IF(U$2="n","",IF(ISERROR(STDEV(IF($F$3:$F$1002=$F158, U$3:U$1002))),"",((IF($E158&gt;AP$2,(", "&amp;U$3&amp;" "&amp;FIXED((MIN(IF($F$3:$F$1002=$F158,U$3:U$1002,""))),$B$2)&amp;"–"&amp;FIXED((MAX(IF($F$3:$F$1002=$F158,U$3:U$1002,""))),$B$2)&amp;IF($A$2&lt;&gt;"y", "", " ("&amp;ROUND((AVERAGE(IF($F$3:$F$1002=$F158, U$3:U$1002))), $B$2)&amp;(IF($C$2="y", "", ")")))&amp;IF($C$2&lt;&gt;"y", "", (IF($A$2&lt;&gt;"y", " (", "±"))&amp;ROUND((STDEV(IF($F$3:$F$1002=$F158, U$3:U$1002))), $D$2)&amp;")")),"")))))</f>
        <v/>
      </c>
      <c r="AQ158" s="5" t="str">
        <f t="array" ref="AQ158">IF(V$2="n","",IF(ISERROR(STDEV(IF($F$3:$F$1002=$F158, V$3:V$1002))),"",((IF($E158&gt;AQ$2,(", "&amp;V$3&amp;" "&amp;FIXED((MIN(IF($F$3:$F$1002=$F158,V$3:V$1002,""))),$B$2)&amp;"–"&amp;FIXED((MAX(IF($F$3:$F$1002=$F158,V$3:V$1002,""))),$B$2)&amp;IF($A$2&lt;&gt;"y", "", " ("&amp;ROUND((AVERAGE(IF($F$3:$F$1002=$F158, V$3:V$1002))), $B$2)&amp;(IF($C$2="y", "", ")")))&amp;IF($C$2&lt;&gt;"y", "", (IF($A$2&lt;&gt;"y", " (", "±"))&amp;ROUND((STDEV(IF($F$3:$F$1002=$F158, V$3:V$1002))), $D$2)&amp;")")),"")))))</f>
        <v/>
      </c>
      <c r="AR158" s="5" t="str">
        <f t="array" ref="AR158">IF(W$2="n","",IF(ISERROR(STDEV(IF($F$3:$F$1002=$F158, W$3:W$1002))),"",((IF($E158&gt;AR$2,(", "&amp;W$3&amp;" "&amp;FIXED((MIN(IF($F$3:$F$1002=$F158,W$3:W$1002,""))),$B$2)&amp;"–"&amp;FIXED((MAX(IF($F$3:$F$1002=$F158,W$3:W$1002,""))),$B$2)&amp;IF($A$2&lt;&gt;"y", "", " ("&amp;ROUND((AVERAGE(IF($F$3:$F$1002=$F158, W$3:W$1002))), $B$2)&amp;(IF($C$2="y", "", ")")))&amp;IF($C$2&lt;&gt;"y", "", (IF($A$2&lt;&gt;"y", " (", "±"))&amp;ROUND((STDEV(IF($F$3:$F$1002=$F158, W$3:W$1002))), $D$2)&amp;")")),"")))))</f>
        <v/>
      </c>
      <c r="AS158" s="5" t="str">
        <f t="array" ref="AS158">IF(X$2="n","",IF(ISERROR(STDEV(IF($F$3:$F$1002=$F158, X$3:X$1002))),"",((IF($E158&gt;AS$2,(", "&amp;X$3&amp;" "&amp;FIXED((MIN(IF($F$3:$F$1002=$F158,X$3:X$1002,""))),$B$2)&amp;"–"&amp;FIXED((MAX(IF($F$3:$F$1002=$F158,X$3:X$1002,""))),$B$2)&amp;IF($A$2&lt;&gt;"y", "", " ("&amp;ROUND((AVERAGE(IF($F$3:$F$1002=$F158, X$3:X$1002))), $B$2)&amp;(IF($C$2="y", "", ")")))&amp;IF($C$2&lt;&gt;"y", "", (IF($A$2&lt;&gt;"y", " (", "±"))&amp;ROUND((STDEV(IF($F$3:$F$1002=$F158, X$3:X$1002))), $D$2)&amp;")")),"")))))</f>
        <v/>
      </c>
      <c r="AT158" s="5" t="str">
        <f t="array" ref="AT158">IF(Y$2="n","",IF(ISERROR(STDEV(IF($F$3:$F$1002=$F158, Y$3:Y$1002))),"",((IF($E158&gt;AT$2,(", "&amp;Y$3&amp;" "&amp;FIXED((MIN(IF($F$3:$F$1002=$F158,Y$3:Y$1002,""))),$B$2)&amp;"–"&amp;FIXED((MAX(IF($F$3:$F$1002=$F158,Y$3:Y$1002,""))),$B$2)&amp;IF($A$2&lt;&gt;"y", "", " ("&amp;ROUND((AVERAGE(IF($F$3:$F$1002=$F158, Y$3:Y$1002))), $B$2)&amp;(IF($C$2="y", "", ")")))&amp;IF($C$2&lt;&gt;"y", "", (IF($A$2&lt;&gt;"y", " (", "±"))&amp;ROUND((STDEV(IF($F$3:$F$1002=$F158, Y$3:Y$1002))), $D$2)&amp;")")),"")))))</f>
        <v/>
      </c>
      <c r="AU158" s="5" t="str">
        <f t="array" ref="AU158">IF(Z$2="n","",IF(ISERROR(STDEV(IF($F$3:$F$1002=$F158, Z$3:Z$1002))),"",((IF($E158&gt;AU$2,(", "&amp;Z$3&amp;" "&amp;FIXED((MIN(IF($F$3:$F$1002=$F158,Z$3:Z$1002,""))),$B$2)&amp;"–"&amp;FIXED((MAX(IF($F$3:$F$1002=$F158,Z$3:Z$1002,""))),$B$2)&amp;IF($A$2&lt;&gt;"y", "", " ("&amp;ROUND((AVERAGE(IF($F$3:$F$1002=$F158, Z$3:Z$1002))), $B$2)&amp;(IF($C$2="y", "", ")")))&amp;IF($C$2&lt;&gt;"y", "", (IF($A$2&lt;&gt;"y", " (", "±"))&amp;ROUND((STDEV(IF($F$3:$F$1002=$F158, Z$3:Z$1002))), $D$2)&amp;")")),"")))))</f>
        <v/>
      </c>
      <c r="AV158" s="5" t="str">
        <f t="array" ref="AV158">IF(AA$2="n","",IF(ISERROR(STDEV(IF($F$3:$F$1002=$F158, AA$3:AA$1002))),"",((IF($E158&gt;AV$2,(", "&amp;AA$3&amp;" "&amp;FIXED((MIN(IF($F$3:$F$1002=$F158,AA$3:AA$1002,""))),$B$2)&amp;"–"&amp;FIXED((MAX(IF($F$3:$F$1002=$F158,AA$3:AA$1002,""))),$B$2)&amp;IF($A$2&lt;&gt;"y", "", " ("&amp;ROUND((AVERAGE(IF($F$3:$F$1002=$F158, AA$3:AA$1002))), $B$2)&amp;(IF($C$2="y", "", ")")))&amp;IF($C$2&lt;&gt;"y", "", (IF($A$2&lt;&gt;"y", " (", "±"))&amp;ROUND((STDEV(IF($F$3:$F$1002=$F158, AA$3:AA$1002))), $D$2)&amp;")")),"")))))</f>
        <v/>
      </c>
      <c r="AW158" s="5">
        <f t="shared" si="34"/>
        <v>136</v>
      </c>
      <c r="AX158" s="51" t="str">
        <f t="shared" si="35"/>
        <v/>
      </c>
    </row>
    <row r="159" spans="1:50" s="1" customFormat="1" x14ac:dyDescent="0.2">
      <c r="A159" s="45">
        <f t="shared" si="30"/>
        <v>5</v>
      </c>
      <c r="B159" s="38"/>
      <c r="C159" s="38"/>
      <c r="D159" s="38"/>
      <c r="E159" s="4">
        <f t="shared" si="36"/>
        <v>0</v>
      </c>
      <c r="F159" s="4" t="str">
        <f t="shared" si="31"/>
        <v/>
      </c>
      <c r="G159" s="5">
        <f t="shared" si="32"/>
        <v>0</v>
      </c>
      <c r="H159" s="38"/>
      <c r="I159" s="38"/>
      <c r="J159" s="38"/>
      <c r="K159" s="38"/>
      <c r="L159" s="38"/>
      <c r="M159" s="38"/>
      <c r="N159" s="38"/>
      <c r="O159" s="38"/>
      <c r="P159" s="38"/>
      <c r="Q159" s="38"/>
      <c r="R159" s="38"/>
      <c r="S159" s="38"/>
      <c r="T159" s="38"/>
      <c r="U159" s="38"/>
      <c r="V159" s="38"/>
      <c r="W159" s="38"/>
      <c r="X159" s="38"/>
      <c r="Y159" s="38"/>
      <c r="Z159" s="38"/>
      <c r="AA159" s="38"/>
      <c r="AB159" s="5" t="str">
        <f t="shared" si="33"/>
        <v/>
      </c>
      <c r="AC159" s="5" t="str">
        <f t="array" ref="AC159">IF(H$2="n","",IF(ISERROR(STDEV(IF($F$3:$F$1002=$F159, H$3:H$1002))),"",((IF($E159&gt;AC$2,(H$3&amp;" "&amp;FIXED((MIN(IF($F$3:$F$1002=$F159,H$3:H$1002,""))),$B$2)&amp;"–"&amp;FIXED((MAX(IF($F$3:$F$1002=$F159,H$3:H$1002,""))),$B$2)&amp;IF($A$2&lt;&gt;"y", "", " ("&amp;ROUND((AVERAGE(IF($F$3:$F$1002=$F159, H$3:H$1002))), $B$2)&amp;(IF($C$2="y", "", ")")))&amp;IF($C$2&lt;&gt;"y", "", (IF($A$2&lt;&gt;"y", " (", "±"))&amp;ROUND((STDEV(IF($F$3:$F$1002=$F159, H$3:H$1002))), $D$2)&amp;")")),"")))))</f>
        <v/>
      </c>
      <c r="AD159" s="5" t="str">
        <f t="array" ref="AD159">IF(I$2="n","",IF(ISERROR(STDEV(IF($F$3:$F$1002=$F159, I$3:I$1002))),"",((IF($E159&gt;AD$2,(", "&amp;I$3&amp;" "&amp;FIXED((MIN(IF($F$3:$F$1002=$F159,I$3:I$1002,""))),$B$2)&amp;"–"&amp;FIXED((MAX(IF($F$3:$F$1002=$F159,I$3:I$1002,""))),$B$2)&amp;IF($A$2&lt;&gt;"y", "", " ("&amp;ROUND((AVERAGE(IF($F$3:$F$1002=$F159, I$3:I$1002))), $B$2)&amp;(IF($C$2="y", "", ")")))&amp;IF($C$2&lt;&gt;"y", "", (IF($A$2&lt;&gt;"y", " (", "±"))&amp;ROUND((STDEV(IF($F$3:$F$1002=$F159, I$3:I$1002))), $D$2)&amp;")")),"")))))</f>
        <v/>
      </c>
      <c r="AE159" s="5" t="str">
        <f t="array" ref="AE159">IF(J$2="n","",IF(ISERROR(STDEV(IF($F$3:$F$1002=$F159, J$3:J$1002))),"",((IF($E159&gt;AE$2,(", "&amp;J$3&amp;" "&amp;FIXED((MIN(IF($F$3:$F$1002=$F159,J$3:J$1002,""))),$B$2)&amp;"–"&amp;FIXED((MAX(IF($F$3:$F$1002=$F159,J$3:J$1002,""))),$B$2)&amp;IF($A$2&lt;&gt;"y", "", " ("&amp;ROUND((AVERAGE(IF($F$3:$F$1002=$F159, J$3:J$1002))), $B$2)&amp;(IF($C$2="y", "", ")")))&amp;IF($C$2&lt;&gt;"y", "", (IF($A$2&lt;&gt;"y", " (", "±"))&amp;ROUND((STDEV(IF($F$3:$F$1002=$F159, J$3:J$1002))), $D$2)&amp;")")),"")))))</f>
        <v/>
      </c>
      <c r="AF159" s="5" t="str">
        <f t="array" ref="AF159">IF(K$2="n","",IF(ISERROR(STDEV(IF($F$3:$F$1002=$F159, K$3:K$1002))),"",((IF($E159&gt;AF$2,(", "&amp;K$3&amp;" "&amp;FIXED((MIN(IF($F$3:$F$1002=$F159,K$3:K$1002,""))),$B$2)&amp;"–"&amp;FIXED((MAX(IF($F$3:$F$1002=$F159,K$3:K$1002,""))),$B$2)&amp;IF($A$2&lt;&gt;"y", "", " ("&amp;ROUND((AVERAGE(IF($F$3:$F$1002=$F159, K$3:K$1002))), $B$2)&amp;(IF($C$2="y", "", ")")))&amp;IF($C$2&lt;&gt;"y", "", (IF($A$2&lt;&gt;"y", " (", "±"))&amp;ROUND((STDEV(IF($F$3:$F$1002=$F159, K$3:K$1002))), $D$2)&amp;")")),"")))))</f>
        <v/>
      </c>
      <c r="AG159" s="5" t="str">
        <f t="array" ref="AG159">IF(L$2="n","",IF(ISERROR(STDEV(IF($F$3:$F$1002=$F159, L$3:L$1002))),"",((IF($E159&gt;AG$2,(", "&amp;L$3&amp;" "&amp;FIXED((MIN(IF($F$3:$F$1002=$F159,L$3:L$1002,""))),$B$2)&amp;"–"&amp;FIXED((MAX(IF($F$3:$F$1002=$F159,L$3:L$1002,""))),$B$2)&amp;IF($A$2&lt;&gt;"y", "", " ("&amp;ROUND((AVERAGE(IF($F$3:$F$1002=$F159, L$3:L$1002))), $B$2)&amp;(IF($C$2="y", "", ")")))&amp;IF($C$2&lt;&gt;"y", "", (IF($A$2&lt;&gt;"y", " (", "±"))&amp;ROUND((STDEV(IF($F$3:$F$1002=$F159, L$3:L$1002))), $D$2)&amp;")")),"")))))</f>
        <v/>
      </c>
      <c r="AH159" s="5" t="str">
        <f t="array" ref="AH159">IF(M$2="n","",IF(ISERROR(STDEV(IF($F$3:$F$1002=$F159, M$3:M$1002))),"",((IF($E159&gt;AH$2,(", "&amp;M$3&amp;" "&amp;FIXED((MIN(IF($F$3:$F$1002=$F159,M$3:M$1002,""))),$B$2)&amp;"–"&amp;FIXED((MAX(IF($F$3:$F$1002=$F159,M$3:M$1002,""))),$B$2)&amp;IF($A$2&lt;&gt;"y", "", " ("&amp;ROUND((AVERAGE(IF($F$3:$F$1002=$F159, M$3:M$1002))), $B$2)&amp;(IF($C$2="y", "", ")")))&amp;IF($C$2&lt;&gt;"y", "", (IF($A$2&lt;&gt;"y", " (", "±"))&amp;ROUND((STDEV(IF($F$3:$F$1002=$F159, M$3:M$1002))), $D$2)&amp;")")),"")))))</f>
        <v/>
      </c>
      <c r="AI159" s="5" t="str">
        <f t="array" ref="AI159">IF(N$2="n","",IF(ISERROR(STDEV(IF($F$3:$F$1002=$F159, N$3:N$1002))),"",((IF($E159&gt;AI$2,(", "&amp;N$3&amp;" "&amp;FIXED((MIN(IF($F$3:$F$1002=$F159,N$3:N$1002,""))),$B$2)&amp;"–"&amp;FIXED((MAX(IF($F$3:$F$1002=$F159,N$3:N$1002,""))),$B$2)&amp;IF($A$2&lt;&gt;"y", "", " ("&amp;ROUND((AVERAGE(IF($F$3:$F$1002=$F159, N$3:N$1002))), $B$2)&amp;(IF($C$2="y", "", ")")))&amp;IF($C$2&lt;&gt;"y", "", (IF($A$2&lt;&gt;"y", " (", "±"))&amp;ROUND((STDEV(IF($F$3:$F$1002=$F159, N$3:N$1002))), $D$2)&amp;")")),"")))))</f>
        <v/>
      </c>
      <c r="AJ159" s="5" t="str">
        <f t="array" ref="AJ159">IF(O$2="n","",IF(ISERROR(STDEV(IF($F$3:$F$1002=$F159, O$3:O$1002))),"",((IF($E159&gt;AJ$2,(", "&amp;O$3&amp;" "&amp;FIXED((MIN(IF($F$3:$F$1002=$F159,O$3:O$1002,""))),$B$2)&amp;"–"&amp;FIXED((MAX(IF($F$3:$F$1002=$F159,O$3:O$1002,""))),$B$2)&amp;IF($A$2&lt;&gt;"y", "", " ("&amp;ROUND((AVERAGE(IF($F$3:$F$1002=$F159, O$3:O$1002))), $B$2)&amp;(IF($C$2="y", "", ")")))&amp;IF($C$2&lt;&gt;"y", "", (IF($A$2&lt;&gt;"y", " (", "±"))&amp;ROUND((STDEV(IF($F$3:$F$1002=$F159, O$3:O$1002))), $D$2)&amp;")")),"")))))</f>
        <v/>
      </c>
      <c r="AK159" s="5" t="str">
        <f t="array" ref="AK159">IF(P$2="n","",IF(ISERROR(STDEV(IF($F$3:$F$1002=$F159, P$3:P$1002))),"",((IF($E159&gt;AK$2,(", "&amp;P$3&amp;" "&amp;FIXED((MIN(IF($F$3:$F$1002=$F159,P$3:P$1002,""))),$B$2)&amp;"–"&amp;FIXED((MAX(IF($F$3:$F$1002=$F159,P$3:P$1002,""))),$B$2)&amp;IF($A$2&lt;&gt;"y", "", " ("&amp;ROUND((AVERAGE(IF($F$3:$F$1002=$F159, P$3:P$1002))), $B$2)&amp;(IF($C$2="y", "", ")")))&amp;IF($C$2&lt;&gt;"y", "", (IF($A$2&lt;&gt;"y", " (", "±"))&amp;ROUND((STDEV(IF($F$3:$F$1002=$F159, P$3:P$1002))), $D$2)&amp;")")),"")))))</f>
        <v/>
      </c>
      <c r="AL159" s="5" t="str">
        <f t="array" ref="AL159">IF(Q$2="n","",IF(ISERROR(STDEV(IF($F$3:$F$1002=$F159, Q$3:Q$1002))),"",((IF($E159&gt;AL$2,(", "&amp;Q$3&amp;" "&amp;FIXED((MIN(IF($F$3:$F$1002=$F159,Q$3:Q$1002,""))),$B$2)&amp;"–"&amp;FIXED((MAX(IF($F$3:$F$1002=$F159,Q$3:Q$1002,""))),$B$2)&amp;IF($A$2&lt;&gt;"y", "", " ("&amp;ROUND((AVERAGE(IF($F$3:$F$1002=$F159, Q$3:Q$1002))), $B$2)&amp;(IF($C$2="y", "", ")")))&amp;IF($C$2&lt;&gt;"y", "", (IF($A$2&lt;&gt;"y", " (", "±"))&amp;ROUND((STDEV(IF($F$3:$F$1002=$F159, Q$3:Q$1002))), $D$2)&amp;")")),"")))))</f>
        <v/>
      </c>
      <c r="AM159" s="5" t="str">
        <f t="array" ref="AM159">IF(R$2="n","",IF(ISERROR(STDEV(IF($F$3:$F$1002=$F159, R$3:R$1002))),"",((IF($E159&gt;AM$2,(", "&amp;R$3&amp;" "&amp;FIXED((MIN(IF($F$3:$F$1002=$F159,R$3:R$1002,""))),$B$2)&amp;"–"&amp;FIXED((MAX(IF($F$3:$F$1002=$F159,R$3:R$1002,""))),$B$2)&amp;IF($A$2&lt;&gt;"y", "", " ("&amp;ROUND((AVERAGE(IF($F$3:$F$1002=$F159, R$3:R$1002))), $B$2)&amp;(IF($C$2="y", "", ")")))&amp;IF($C$2&lt;&gt;"y", "", (IF($A$2&lt;&gt;"y", " (", "±"))&amp;ROUND((STDEV(IF($F$3:$F$1002=$F159, R$3:R$1002))), $D$2)&amp;")")),"")))))</f>
        <v/>
      </c>
      <c r="AN159" s="5" t="str">
        <f t="array" ref="AN159">IF(S$2="n","",IF(ISERROR(STDEV(IF($F$3:$F$1002=$F159, S$3:S$1002))),"",((IF($E159&gt;AN$2,(", "&amp;S$3&amp;" "&amp;FIXED((MIN(IF($F$3:$F$1002=$F159,S$3:S$1002,""))),$B$2)&amp;"–"&amp;FIXED((MAX(IF($F$3:$F$1002=$F159,S$3:S$1002,""))),$B$2)&amp;IF($A$2&lt;&gt;"y", "", " ("&amp;ROUND((AVERAGE(IF($F$3:$F$1002=$F159, S$3:S$1002))), $B$2)&amp;(IF($C$2="y", "", ")")))&amp;IF($C$2&lt;&gt;"y", "", (IF($A$2&lt;&gt;"y", " (", "±"))&amp;ROUND((STDEV(IF($F$3:$F$1002=$F159, S$3:S$1002))), $D$2)&amp;")")),"")))))</f>
        <v/>
      </c>
      <c r="AO159" s="5" t="str">
        <f t="array" ref="AO159">IF(T$2="n","",IF(ISERROR(STDEV(IF($F$3:$F$1002=$F159, T$3:T$1002))),"",((IF($E159&gt;AO$2,(", "&amp;T$3&amp;" "&amp;FIXED((MIN(IF($F$3:$F$1002=$F159,T$3:T$1002,""))),$B$2)&amp;"–"&amp;FIXED((MAX(IF($F$3:$F$1002=$F159,T$3:T$1002,""))),$B$2)&amp;IF($A$2&lt;&gt;"y", "", " ("&amp;ROUND((AVERAGE(IF($F$3:$F$1002=$F159, T$3:T$1002))), $B$2)&amp;(IF($C$2="y", "", ")")))&amp;IF($C$2&lt;&gt;"y", "", (IF($A$2&lt;&gt;"y", " (", "±"))&amp;ROUND((STDEV(IF($F$3:$F$1002=$F159, T$3:T$1002))), $D$2)&amp;")")),"")))))</f>
        <v/>
      </c>
      <c r="AP159" s="5" t="str">
        <f t="array" ref="AP159">IF(U$2="n","",IF(ISERROR(STDEV(IF($F$3:$F$1002=$F159, U$3:U$1002))),"",((IF($E159&gt;AP$2,(", "&amp;U$3&amp;" "&amp;FIXED((MIN(IF($F$3:$F$1002=$F159,U$3:U$1002,""))),$B$2)&amp;"–"&amp;FIXED((MAX(IF($F$3:$F$1002=$F159,U$3:U$1002,""))),$B$2)&amp;IF($A$2&lt;&gt;"y", "", " ("&amp;ROUND((AVERAGE(IF($F$3:$F$1002=$F159, U$3:U$1002))), $B$2)&amp;(IF($C$2="y", "", ")")))&amp;IF($C$2&lt;&gt;"y", "", (IF($A$2&lt;&gt;"y", " (", "±"))&amp;ROUND((STDEV(IF($F$3:$F$1002=$F159, U$3:U$1002))), $D$2)&amp;")")),"")))))</f>
        <v/>
      </c>
      <c r="AQ159" s="5" t="str">
        <f t="array" ref="AQ159">IF(V$2="n","",IF(ISERROR(STDEV(IF($F$3:$F$1002=$F159, V$3:V$1002))),"",((IF($E159&gt;AQ$2,(", "&amp;V$3&amp;" "&amp;FIXED((MIN(IF($F$3:$F$1002=$F159,V$3:V$1002,""))),$B$2)&amp;"–"&amp;FIXED((MAX(IF($F$3:$F$1002=$F159,V$3:V$1002,""))),$B$2)&amp;IF($A$2&lt;&gt;"y", "", " ("&amp;ROUND((AVERAGE(IF($F$3:$F$1002=$F159, V$3:V$1002))), $B$2)&amp;(IF($C$2="y", "", ")")))&amp;IF($C$2&lt;&gt;"y", "", (IF($A$2&lt;&gt;"y", " (", "±"))&amp;ROUND((STDEV(IF($F$3:$F$1002=$F159, V$3:V$1002))), $D$2)&amp;")")),"")))))</f>
        <v/>
      </c>
      <c r="AR159" s="5" t="str">
        <f t="array" ref="AR159">IF(W$2="n","",IF(ISERROR(STDEV(IF($F$3:$F$1002=$F159, W$3:W$1002))),"",((IF($E159&gt;AR$2,(", "&amp;W$3&amp;" "&amp;FIXED((MIN(IF($F$3:$F$1002=$F159,W$3:W$1002,""))),$B$2)&amp;"–"&amp;FIXED((MAX(IF($F$3:$F$1002=$F159,W$3:W$1002,""))),$B$2)&amp;IF($A$2&lt;&gt;"y", "", " ("&amp;ROUND((AVERAGE(IF($F$3:$F$1002=$F159, W$3:W$1002))), $B$2)&amp;(IF($C$2="y", "", ")")))&amp;IF($C$2&lt;&gt;"y", "", (IF($A$2&lt;&gt;"y", " (", "±"))&amp;ROUND((STDEV(IF($F$3:$F$1002=$F159, W$3:W$1002))), $D$2)&amp;")")),"")))))</f>
        <v/>
      </c>
      <c r="AS159" s="5" t="str">
        <f t="array" ref="AS159">IF(X$2="n","",IF(ISERROR(STDEV(IF($F$3:$F$1002=$F159, X$3:X$1002))),"",((IF($E159&gt;AS$2,(", "&amp;X$3&amp;" "&amp;FIXED((MIN(IF($F$3:$F$1002=$F159,X$3:X$1002,""))),$B$2)&amp;"–"&amp;FIXED((MAX(IF($F$3:$F$1002=$F159,X$3:X$1002,""))),$B$2)&amp;IF($A$2&lt;&gt;"y", "", " ("&amp;ROUND((AVERAGE(IF($F$3:$F$1002=$F159, X$3:X$1002))), $B$2)&amp;(IF($C$2="y", "", ")")))&amp;IF($C$2&lt;&gt;"y", "", (IF($A$2&lt;&gt;"y", " (", "±"))&amp;ROUND((STDEV(IF($F$3:$F$1002=$F159, X$3:X$1002))), $D$2)&amp;")")),"")))))</f>
        <v/>
      </c>
      <c r="AT159" s="5" t="str">
        <f t="array" ref="AT159">IF(Y$2="n","",IF(ISERROR(STDEV(IF($F$3:$F$1002=$F159, Y$3:Y$1002))),"",((IF($E159&gt;AT$2,(", "&amp;Y$3&amp;" "&amp;FIXED((MIN(IF($F$3:$F$1002=$F159,Y$3:Y$1002,""))),$B$2)&amp;"–"&amp;FIXED((MAX(IF($F$3:$F$1002=$F159,Y$3:Y$1002,""))),$B$2)&amp;IF($A$2&lt;&gt;"y", "", " ("&amp;ROUND((AVERAGE(IF($F$3:$F$1002=$F159, Y$3:Y$1002))), $B$2)&amp;(IF($C$2="y", "", ")")))&amp;IF($C$2&lt;&gt;"y", "", (IF($A$2&lt;&gt;"y", " (", "±"))&amp;ROUND((STDEV(IF($F$3:$F$1002=$F159, Y$3:Y$1002))), $D$2)&amp;")")),"")))))</f>
        <v/>
      </c>
      <c r="AU159" s="5" t="str">
        <f t="array" ref="AU159">IF(Z$2="n","",IF(ISERROR(STDEV(IF($F$3:$F$1002=$F159, Z$3:Z$1002))),"",((IF($E159&gt;AU$2,(", "&amp;Z$3&amp;" "&amp;FIXED((MIN(IF($F$3:$F$1002=$F159,Z$3:Z$1002,""))),$B$2)&amp;"–"&amp;FIXED((MAX(IF($F$3:$F$1002=$F159,Z$3:Z$1002,""))),$B$2)&amp;IF($A$2&lt;&gt;"y", "", " ("&amp;ROUND((AVERAGE(IF($F$3:$F$1002=$F159, Z$3:Z$1002))), $B$2)&amp;(IF($C$2="y", "", ")")))&amp;IF($C$2&lt;&gt;"y", "", (IF($A$2&lt;&gt;"y", " (", "±"))&amp;ROUND((STDEV(IF($F$3:$F$1002=$F159, Z$3:Z$1002))), $D$2)&amp;")")),"")))))</f>
        <v/>
      </c>
      <c r="AV159" s="5" t="str">
        <f t="array" ref="AV159">IF(AA$2="n","",IF(ISERROR(STDEV(IF($F$3:$F$1002=$F159, AA$3:AA$1002))),"",((IF($E159&gt;AV$2,(", "&amp;AA$3&amp;" "&amp;FIXED((MIN(IF($F$3:$F$1002=$F159,AA$3:AA$1002,""))),$B$2)&amp;"–"&amp;FIXED((MAX(IF($F$3:$F$1002=$F159,AA$3:AA$1002,""))),$B$2)&amp;IF($A$2&lt;&gt;"y", "", " ("&amp;ROUND((AVERAGE(IF($F$3:$F$1002=$F159, AA$3:AA$1002))), $B$2)&amp;(IF($C$2="y", "", ")")))&amp;IF($C$2&lt;&gt;"y", "", (IF($A$2&lt;&gt;"y", " (", "±"))&amp;ROUND((STDEV(IF($F$3:$F$1002=$F159, AA$3:AA$1002))), $D$2)&amp;")")),"")))))</f>
        <v/>
      </c>
      <c r="AW159" s="5">
        <f t="shared" si="34"/>
        <v>137</v>
      </c>
      <c r="AX159" s="51" t="str">
        <f t="shared" si="35"/>
        <v/>
      </c>
    </row>
    <row r="160" spans="1:50" s="1" customFormat="1" x14ac:dyDescent="0.2">
      <c r="A160" s="45">
        <f t="shared" si="30"/>
        <v>5</v>
      </c>
      <c r="B160" s="38"/>
      <c r="C160" s="38"/>
      <c r="D160" s="38"/>
      <c r="E160" s="4">
        <f t="shared" si="36"/>
        <v>0</v>
      </c>
      <c r="F160" s="4" t="str">
        <f t="shared" si="31"/>
        <v/>
      </c>
      <c r="G160" s="5">
        <f t="shared" si="32"/>
        <v>0</v>
      </c>
      <c r="H160" s="38"/>
      <c r="I160" s="38"/>
      <c r="J160" s="38"/>
      <c r="K160" s="38"/>
      <c r="L160" s="38"/>
      <c r="M160" s="38"/>
      <c r="N160" s="38"/>
      <c r="O160" s="38"/>
      <c r="P160" s="38"/>
      <c r="Q160" s="38"/>
      <c r="R160" s="38"/>
      <c r="S160" s="38"/>
      <c r="T160" s="38"/>
      <c r="U160" s="38"/>
      <c r="V160" s="38"/>
      <c r="W160" s="38"/>
      <c r="X160" s="38"/>
      <c r="Y160" s="38"/>
      <c r="Z160" s="38"/>
      <c r="AA160" s="38"/>
      <c r="AB160" s="5" t="str">
        <f t="shared" si="33"/>
        <v/>
      </c>
      <c r="AC160" s="5" t="str">
        <f t="array" ref="AC160">IF(H$2="n","",IF(ISERROR(STDEV(IF($F$3:$F$1002=$F160, H$3:H$1002))),"",((IF($E160&gt;AC$2,(H$3&amp;" "&amp;FIXED((MIN(IF($F$3:$F$1002=$F160,H$3:H$1002,""))),$B$2)&amp;"–"&amp;FIXED((MAX(IF($F$3:$F$1002=$F160,H$3:H$1002,""))),$B$2)&amp;IF($A$2&lt;&gt;"y", "", " ("&amp;ROUND((AVERAGE(IF($F$3:$F$1002=$F160, H$3:H$1002))), $B$2)&amp;(IF($C$2="y", "", ")")))&amp;IF($C$2&lt;&gt;"y", "", (IF($A$2&lt;&gt;"y", " (", "±"))&amp;ROUND((STDEV(IF($F$3:$F$1002=$F160, H$3:H$1002))), $D$2)&amp;")")),"")))))</f>
        <v/>
      </c>
      <c r="AD160" s="5" t="str">
        <f t="array" ref="AD160">IF(I$2="n","",IF(ISERROR(STDEV(IF($F$3:$F$1002=$F160, I$3:I$1002))),"",((IF($E160&gt;AD$2,(", "&amp;I$3&amp;" "&amp;FIXED((MIN(IF($F$3:$F$1002=$F160,I$3:I$1002,""))),$B$2)&amp;"–"&amp;FIXED((MAX(IF($F$3:$F$1002=$F160,I$3:I$1002,""))),$B$2)&amp;IF($A$2&lt;&gt;"y", "", " ("&amp;ROUND((AVERAGE(IF($F$3:$F$1002=$F160, I$3:I$1002))), $B$2)&amp;(IF($C$2="y", "", ")")))&amp;IF($C$2&lt;&gt;"y", "", (IF($A$2&lt;&gt;"y", " (", "±"))&amp;ROUND((STDEV(IF($F$3:$F$1002=$F160, I$3:I$1002))), $D$2)&amp;")")),"")))))</f>
        <v/>
      </c>
      <c r="AE160" s="5" t="str">
        <f t="array" ref="AE160">IF(J$2="n","",IF(ISERROR(STDEV(IF($F$3:$F$1002=$F160, J$3:J$1002))),"",((IF($E160&gt;AE$2,(", "&amp;J$3&amp;" "&amp;FIXED((MIN(IF($F$3:$F$1002=$F160,J$3:J$1002,""))),$B$2)&amp;"–"&amp;FIXED((MAX(IF($F$3:$F$1002=$F160,J$3:J$1002,""))),$B$2)&amp;IF($A$2&lt;&gt;"y", "", " ("&amp;ROUND((AVERAGE(IF($F$3:$F$1002=$F160, J$3:J$1002))), $B$2)&amp;(IF($C$2="y", "", ")")))&amp;IF($C$2&lt;&gt;"y", "", (IF($A$2&lt;&gt;"y", " (", "±"))&amp;ROUND((STDEV(IF($F$3:$F$1002=$F160, J$3:J$1002))), $D$2)&amp;")")),"")))))</f>
        <v/>
      </c>
      <c r="AF160" s="5" t="str">
        <f t="array" ref="AF160">IF(K$2="n","",IF(ISERROR(STDEV(IF($F$3:$F$1002=$F160, K$3:K$1002))),"",((IF($E160&gt;AF$2,(", "&amp;K$3&amp;" "&amp;FIXED((MIN(IF($F$3:$F$1002=$F160,K$3:K$1002,""))),$B$2)&amp;"–"&amp;FIXED((MAX(IF($F$3:$F$1002=$F160,K$3:K$1002,""))),$B$2)&amp;IF($A$2&lt;&gt;"y", "", " ("&amp;ROUND((AVERAGE(IF($F$3:$F$1002=$F160, K$3:K$1002))), $B$2)&amp;(IF($C$2="y", "", ")")))&amp;IF($C$2&lt;&gt;"y", "", (IF($A$2&lt;&gt;"y", " (", "±"))&amp;ROUND((STDEV(IF($F$3:$F$1002=$F160, K$3:K$1002))), $D$2)&amp;")")),"")))))</f>
        <v/>
      </c>
      <c r="AG160" s="5" t="str">
        <f t="array" ref="AG160">IF(L$2="n","",IF(ISERROR(STDEV(IF($F$3:$F$1002=$F160, L$3:L$1002))),"",((IF($E160&gt;AG$2,(", "&amp;L$3&amp;" "&amp;FIXED((MIN(IF($F$3:$F$1002=$F160,L$3:L$1002,""))),$B$2)&amp;"–"&amp;FIXED((MAX(IF($F$3:$F$1002=$F160,L$3:L$1002,""))),$B$2)&amp;IF($A$2&lt;&gt;"y", "", " ("&amp;ROUND((AVERAGE(IF($F$3:$F$1002=$F160, L$3:L$1002))), $B$2)&amp;(IF($C$2="y", "", ")")))&amp;IF($C$2&lt;&gt;"y", "", (IF($A$2&lt;&gt;"y", " (", "±"))&amp;ROUND((STDEV(IF($F$3:$F$1002=$F160, L$3:L$1002))), $D$2)&amp;")")),"")))))</f>
        <v/>
      </c>
      <c r="AH160" s="5" t="str">
        <f t="array" ref="AH160">IF(M$2="n","",IF(ISERROR(STDEV(IF($F$3:$F$1002=$F160, M$3:M$1002))),"",((IF($E160&gt;AH$2,(", "&amp;M$3&amp;" "&amp;FIXED((MIN(IF($F$3:$F$1002=$F160,M$3:M$1002,""))),$B$2)&amp;"–"&amp;FIXED((MAX(IF($F$3:$F$1002=$F160,M$3:M$1002,""))),$B$2)&amp;IF($A$2&lt;&gt;"y", "", " ("&amp;ROUND((AVERAGE(IF($F$3:$F$1002=$F160, M$3:M$1002))), $B$2)&amp;(IF($C$2="y", "", ")")))&amp;IF($C$2&lt;&gt;"y", "", (IF($A$2&lt;&gt;"y", " (", "±"))&amp;ROUND((STDEV(IF($F$3:$F$1002=$F160, M$3:M$1002))), $D$2)&amp;")")),"")))))</f>
        <v/>
      </c>
      <c r="AI160" s="5" t="str">
        <f t="array" ref="AI160">IF(N$2="n","",IF(ISERROR(STDEV(IF($F$3:$F$1002=$F160, N$3:N$1002))),"",((IF($E160&gt;AI$2,(", "&amp;N$3&amp;" "&amp;FIXED((MIN(IF($F$3:$F$1002=$F160,N$3:N$1002,""))),$B$2)&amp;"–"&amp;FIXED((MAX(IF($F$3:$F$1002=$F160,N$3:N$1002,""))),$B$2)&amp;IF($A$2&lt;&gt;"y", "", " ("&amp;ROUND((AVERAGE(IF($F$3:$F$1002=$F160, N$3:N$1002))), $B$2)&amp;(IF($C$2="y", "", ")")))&amp;IF($C$2&lt;&gt;"y", "", (IF($A$2&lt;&gt;"y", " (", "±"))&amp;ROUND((STDEV(IF($F$3:$F$1002=$F160, N$3:N$1002))), $D$2)&amp;")")),"")))))</f>
        <v/>
      </c>
      <c r="AJ160" s="5" t="str">
        <f t="array" ref="AJ160">IF(O$2="n","",IF(ISERROR(STDEV(IF($F$3:$F$1002=$F160, O$3:O$1002))),"",((IF($E160&gt;AJ$2,(", "&amp;O$3&amp;" "&amp;FIXED((MIN(IF($F$3:$F$1002=$F160,O$3:O$1002,""))),$B$2)&amp;"–"&amp;FIXED((MAX(IF($F$3:$F$1002=$F160,O$3:O$1002,""))),$B$2)&amp;IF($A$2&lt;&gt;"y", "", " ("&amp;ROUND((AVERAGE(IF($F$3:$F$1002=$F160, O$3:O$1002))), $B$2)&amp;(IF($C$2="y", "", ")")))&amp;IF($C$2&lt;&gt;"y", "", (IF($A$2&lt;&gt;"y", " (", "±"))&amp;ROUND((STDEV(IF($F$3:$F$1002=$F160, O$3:O$1002))), $D$2)&amp;")")),"")))))</f>
        <v/>
      </c>
      <c r="AK160" s="5" t="str">
        <f t="array" ref="AK160">IF(P$2="n","",IF(ISERROR(STDEV(IF($F$3:$F$1002=$F160, P$3:P$1002))),"",((IF($E160&gt;AK$2,(", "&amp;P$3&amp;" "&amp;FIXED((MIN(IF($F$3:$F$1002=$F160,P$3:P$1002,""))),$B$2)&amp;"–"&amp;FIXED((MAX(IF($F$3:$F$1002=$F160,P$3:P$1002,""))),$B$2)&amp;IF($A$2&lt;&gt;"y", "", " ("&amp;ROUND((AVERAGE(IF($F$3:$F$1002=$F160, P$3:P$1002))), $B$2)&amp;(IF($C$2="y", "", ")")))&amp;IF($C$2&lt;&gt;"y", "", (IF($A$2&lt;&gt;"y", " (", "±"))&amp;ROUND((STDEV(IF($F$3:$F$1002=$F160, P$3:P$1002))), $D$2)&amp;")")),"")))))</f>
        <v/>
      </c>
      <c r="AL160" s="5" t="str">
        <f t="array" ref="AL160">IF(Q$2="n","",IF(ISERROR(STDEV(IF($F$3:$F$1002=$F160, Q$3:Q$1002))),"",((IF($E160&gt;AL$2,(", "&amp;Q$3&amp;" "&amp;FIXED((MIN(IF($F$3:$F$1002=$F160,Q$3:Q$1002,""))),$B$2)&amp;"–"&amp;FIXED((MAX(IF($F$3:$F$1002=$F160,Q$3:Q$1002,""))),$B$2)&amp;IF($A$2&lt;&gt;"y", "", " ("&amp;ROUND((AVERAGE(IF($F$3:$F$1002=$F160, Q$3:Q$1002))), $B$2)&amp;(IF($C$2="y", "", ")")))&amp;IF($C$2&lt;&gt;"y", "", (IF($A$2&lt;&gt;"y", " (", "±"))&amp;ROUND((STDEV(IF($F$3:$F$1002=$F160, Q$3:Q$1002))), $D$2)&amp;")")),"")))))</f>
        <v/>
      </c>
      <c r="AM160" s="5" t="str">
        <f t="array" ref="AM160">IF(R$2="n","",IF(ISERROR(STDEV(IF($F$3:$F$1002=$F160, R$3:R$1002))),"",((IF($E160&gt;AM$2,(", "&amp;R$3&amp;" "&amp;FIXED((MIN(IF($F$3:$F$1002=$F160,R$3:R$1002,""))),$B$2)&amp;"–"&amp;FIXED((MAX(IF($F$3:$F$1002=$F160,R$3:R$1002,""))),$B$2)&amp;IF($A$2&lt;&gt;"y", "", " ("&amp;ROUND((AVERAGE(IF($F$3:$F$1002=$F160, R$3:R$1002))), $B$2)&amp;(IF($C$2="y", "", ")")))&amp;IF($C$2&lt;&gt;"y", "", (IF($A$2&lt;&gt;"y", " (", "±"))&amp;ROUND((STDEV(IF($F$3:$F$1002=$F160, R$3:R$1002))), $D$2)&amp;")")),"")))))</f>
        <v/>
      </c>
      <c r="AN160" s="5" t="str">
        <f t="array" ref="AN160">IF(S$2="n","",IF(ISERROR(STDEV(IF($F$3:$F$1002=$F160, S$3:S$1002))),"",((IF($E160&gt;AN$2,(", "&amp;S$3&amp;" "&amp;FIXED((MIN(IF($F$3:$F$1002=$F160,S$3:S$1002,""))),$B$2)&amp;"–"&amp;FIXED((MAX(IF($F$3:$F$1002=$F160,S$3:S$1002,""))),$B$2)&amp;IF($A$2&lt;&gt;"y", "", " ("&amp;ROUND((AVERAGE(IF($F$3:$F$1002=$F160, S$3:S$1002))), $B$2)&amp;(IF($C$2="y", "", ")")))&amp;IF($C$2&lt;&gt;"y", "", (IF($A$2&lt;&gt;"y", " (", "±"))&amp;ROUND((STDEV(IF($F$3:$F$1002=$F160, S$3:S$1002))), $D$2)&amp;")")),"")))))</f>
        <v/>
      </c>
      <c r="AO160" s="5" t="str">
        <f t="array" ref="AO160">IF(T$2="n","",IF(ISERROR(STDEV(IF($F$3:$F$1002=$F160, T$3:T$1002))),"",((IF($E160&gt;AO$2,(", "&amp;T$3&amp;" "&amp;FIXED((MIN(IF($F$3:$F$1002=$F160,T$3:T$1002,""))),$B$2)&amp;"–"&amp;FIXED((MAX(IF($F$3:$F$1002=$F160,T$3:T$1002,""))),$B$2)&amp;IF($A$2&lt;&gt;"y", "", " ("&amp;ROUND((AVERAGE(IF($F$3:$F$1002=$F160, T$3:T$1002))), $B$2)&amp;(IF($C$2="y", "", ")")))&amp;IF($C$2&lt;&gt;"y", "", (IF($A$2&lt;&gt;"y", " (", "±"))&amp;ROUND((STDEV(IF($F$3:$F$1002=$F160, T$3:T$1002))), $D$2)&amp;")")),"")))))</f>
        <v/>
      </c>
      <c r="AP160" s="5" t="str">
        <f t="array" ref="AP160">IF(U$2="n","",IF(ISERROR(STDEV(IF($F$3:$F$1002=$F160, U$3:U$1002))),"",((IF($E160&gt;AP$2,(", "&amp;U$3&amp;" "&amp;FIXED((MIN(IF($F$3:$F$1002=$F160,U$3:U$1002,""))),$B$2)&amp;"–"&amp;FIXED((MAX(IF($F$3:$F$1002=$F160,U$3:U$1002,""))),$B$2)&amp;IF($A$2&lt;&gt;"y", "", " ("&amp;ROUND((AVERAGE(IF($F$3:$F$1002=$F160, U$3:U$1002))), $B$2)&amp;(IF($C$2="y", "", ")")))&amp;IF($C$2&lt;&gt;"y", "", (IF($A$2&lt;&gt;"y", " (", "±"))&amp;ROUND((STDEV(IF($F$3:$F$1002=$F160, U$3:U$1002))), $D$2)&amp;")")),"")))))</f>
        <v/>
      </c>
      <c r="AQ160" s="5" t="str">
        <f t="array" ref="AQ160">IF(V$2="n","",IF(ISERROR(STDEV(IF($F$3:$F$1002=$F160, V$3:V$1002))),"",((IF($E160&gt;AQ$2,(", "&amp;V$3&amp;" "&amp;FIXED((MIN(IF($F$3:$F$1002=$F160,V$3:V$1002,""))),$B$2)&amp;"–"&amp;FIXED((MAX(IF($F$3:$F$1002=$F160,V$3:V$1002,""))),$B$2)&amp;IF($A$2&lt;&gt;"y", "", " ("&amp;ROUND((AVERAGE(IF($F$3:$F$1002=$F160, V$3:V$1002))), $B$2)&amp;(IF($C$2="y", "", ")")))&amp;IF($C$2&lt;&gt;"y", "", (IF($A$2&lt;&gt;"y", " (", "±"))&amp;ROUND((STDEV(IF($F$3:$F$1002=$F160, V$3:V$1002))), $D$2)&amp;")")),"")))))</f>
        <v/>
      </c>
      <c r="AR160" s="5" t="str">
        <f t="array" ref="AR160">IF(W$2="n","",IF(ISERROR(STDEV(IF($F$3:$F$1002=$F160, W$3:W$1002))),"",((IF($E160&gt;AR$2,(", "&amp;W$3&amp;" "&amp;FIXED((MIN(IF($F$3:$F$1002=$F160,W$3:W$1002,""))),$B$2)&amp;"–"&amp;FIXED((MAX(IF($F$3:$F$1002=$F160,W$3:W$1002,""))),$B$2)&amp;IF($A$2&lt;&gt;"y", "", " ("&amp;ROUND((AVERAGE(IF($F$3:$F$1002=$F160, W$3:W$1002))), $B$2)&amp;(IF($C$2="y", "", ")")))&amp;IF($C$2&lt;&gt;"y", "", (IF($A$2&lt;&gt;"y", " (", "±"))&amp;ROUND((STDEV(IF($F$3:$F$1002=$F160, W$3:W$1002))), $D$2)&amp;")")),"")))))</f>
        <v/>
      </c>
      <c r="AS160" s="5" t="str">
        <f t="array" ref="AS160">IF(X$2="n","",IF(ISERROR(STDEV(IF($F$3:$F$1002=$F160, X$3:X$1002))),"",((IF($E160&gt;AS$2,(", "&amp;X$3&amp;" "&amp;FIXED((MIN(IF($F$3:$F$1002=$F160,X$3:X$1002,""))),$B$2)&amp;"–"&amp;FIXED((MAX(IF($F$3:$F$1002=$F160,X$3:X$1002,""))),$B$2)&amp;IF($A$2&lt;&gt;"y", "", " ("&amp;ROUND((AVERAGE(IF($F$3:$F$1002=$F160, X$3:X$1002))), $B$2)&amp;(IF($C$2="y", "", ")")))&amp;IF($C$2&lt;&gt;"y", "", (IF($A$2&lt;&gt;"y", " (", "±"))&amp;ROUND((STDEV(IF($F$3:$F$1002=$F160, X$3:X$1002))), $D$2)&amp;")")),"")))))</f>
        <v/>
      </c>
      <c r="AT160" s="5" t="str">
        <f t="array" ref="AT160">IF(Y$2="n","",IF(ISERROR(STDEV(IF($F$3:$F$1002=$F160, Y$3:Y$1002))),"",((IF($E160&gt;AT$2,(", "&amp;Y$3&amp;" "&amp;FIXED((MIN(IF($F$3:$F$1002=$F160,Y$3:Y$1002,""))),$B$2)&amp;"–"&amp;FIXED((MAX(IF($F$3:$F$1002=$F160,Y$3:Y$1002,""))),$B$2)&amp;IF($A$2&lt;&gt;"y", "", " ("&amp;ROUND((AVERAGE(IF($F$3:$F$1002=$F160, Y$3:Y$1002))), $B$2)&amp;(IF($C$2="y", "", ")")))&amp;IF($C$2&lt;&gt;"y", "", (IF($A$2&lt;&gt;"y", " (", "±"))&amp;ROUND((STDEV(IF($F$3:$F$1002=$F160, Y$3:Y$1002))), $D$2)&amp;")")),"")))))</f>
        <v/>
      </c>
      <c r="AU160" s="5" t="str">
        <f t="array" ref="AU160">IF(Z$2="n","",IF(ISERROR(STDEV(IF($F$3:$F$1002=$F160, Z$3:Z$1002))),"",((IF($E160&gt;AU$2,(", "&amp;Z$3&amp;" "&amp;FIXED((MIN(IF($F$3:$F$1002=$F160,Z$3:Z$1002,""))),$B$2)&amp;"–"&amp;FIXED((MAX(IF($F$3:$F$1002=$F160,Z$3:Z$1002,""))),$B$2)&amp;IF($A$2&lt;&gt;"y", "", " ("&amp;ROUND((AVERAGE(IF($F$3:$F$1002=$F160, Z$3:Z$1002))), $B$2)&amp;(IF($C$2="y", "", ")")))&amp;IF($C$2&lt;&gt;"y", "", (IF($A$2&lt;&gt;"y", " (", "±"))&amp;ROUND((STDEV(IF($F$3:$F$1002=$F160, Z$3:Z$1002))), $D$2)&amp;")")),"")))))</f>
        <v/>
      </c>
      <c r="AV160" s="5" t="str">
        <f t="array" ref="AV160">IF(AA$2="n","",IF(ISERROR(STDEV(IF($F$3:$F$1002=$F160, AA$3:AA$1002))),"",((IF($E160&gt;AV$2,(", "&amp;AA$3&amp;" "&amp;FIXED((MIN(IF($F$3:$F$1002=$F160,AA$3:AA$1002,""))),$B$2)&amp;"–"&amp;FIXED((MAX(IF($F$3:$F$1002=$F160,AA$3:AA$1002,""))),$B$2)&amp;IF($A$2&lt;&gt;"y", "", " ("&amp;ROUND((AVERAGE(IF($F$3:$F$1002=$F160, AA$3:AA$1002))), $B$2)&amp;(IF($C$2="y", "", ")")))&amp;IF($C$2&lt;&gt;"y", "", (IF($A$2&lt;&gt;"y", " (", "±"))&amp;ROUND((STDEV(IF($F$3:$F$1002=$F160, AA$3:AA$1002))), $D$2)&amp;")")),"")))))</f>
        <v/>
      </c>
      <c r="AW160" s="5">
        <f t="shared" si="34"/>
        <v>138</v>
      </c>
      <c r="AX160" s="51" t="str">
        <f t="shared" si="35"/>
        <v/>
      </c>
    </row>
    <row r="161" spans="1:50" s="1" customFormat="1" x14ac:dyDescent="0.2">
      <c r="A161" s="45">
        <f t="shared" si="30"/>
        <v>5</v>
      </c>
      <c r="B161" s="38"/>
      <c r="C161" s="38"/>
      <c r="D161" s="38"/>
      <c r="E161" s="4">
        <f t="shared" si="36"/>
        <v>0</v>
      </c>
      <c r="F161" s="4" t="str">
        <f t="shared" si="31"/>
        <v/>
      </c>
      <c r="G161" s="5">
        <f t="shared" si="32"/>
        <v>0</v>
      </c>
      <c r="H161" s="38"/>
      <c r="I161" s="38"/>
      <c r="J161" s="38"/>
      <c r="K161" s="38"/>
      <c r="L161" s="38"/>
      <c r="M161" s="38"/>
      <c r="N161" s="38"/>
      <c r="O161" s="38"/>
      <c r="P161" s="38"/>
      <c r="Q161" s="38"/>
      <c r="R161" s="38"/>
      <c r="S161" s="38"/>
      <c r="T161" s="38"/>
      <c r="U161" s="38"/>
      <c r="V161" s="38"/>
      <c r="W161" s="38"/>
      <c r="X161" s="38"/>
      <c r="Y161" s="38"/>
      <c r="Z161" s="38"/>
      <c r="AA161" s="38"/>
      <c r="AB161" s="5" t="str">
        <f t="shared" si="33"/>
        <v/>
      </c>
      <c r="AC161" s="5" t="str">
        <f t="array" ref="AC161">IF(H$2="n","",IF(ISERROR(STDEV(IF($F$3:$F$1002=$F161, H$3:H$1002))),"",((IF($E161&gt;AC$2,(H$3&amp;" "&amp;FIXED((MIN(IF($F$3:$F$1002=$F161,H$3:H$1002,""))),$B$2)&amp;"–"&amp;FIXED((MAX(IF($F$3:$F$1002=$F161,H$3:H$1002,""))),$B$2)&amp;IF($A$2&lt;&gt;"y", "", " ("&amp;ROUND((AVERAGE(IF($F$3:$F$1002=$F161, H$3:H$1002))), $B$2)&amp;(IF($C$2="y", "", ")")))&amp;IF($C$2&lt;&gt;"y", "", (IF($A$2&lt;&gt;"y", " (", "±"))&amp;ROUND((STDEV(IF($F$3:$F$1002=$F161, H$3:H$1002))), $D$2)&amp;")")),"")))))</f>
        <v/>
      </c>
      <c r="AD161" s="5" t="str">
        <f t="array" ref="AD161">IF(I$2="n","",IF(ISERROR(STDEV(IF($F$3:$F$1002=$F161, I$3:I$1002))),"",((IF($E161&gt;AD$2,(", "&amp;I$3&amp;" "&amp;FIXED((MIN(IF($F$3:$F$1002=$F161,I$3:I$1002,""))),$B$2)&amp;"–"&amp;FIXED((MAX(IF($F$3:$F$1002=$F161,I$3:I$1002,""))),$B$2)&amp;IF($A$2&lt;&gt;"y", "", " ("&amp;ROUND((AVERAGE(IF($F$3:$F$1002=$F161, I$3:I$1002))), $B$2)&amp;(IF($C$2="y", "", ")")))&amp;IF($C$2&lt;&gt;"y", "", (IF($A$2&lt;&gt;"y", " (", "±"))&amp;ROUND((STDEV(IF($F$3:$F$1002=$F161, I$3:I$1002))), $D$2)&amp;")")),"")))))</f>
        <v/>
      </c>
      <c r="AE161" s="5" t="str">
        <f t="array" ref="AE161">IF(J$2="n","",IF(ISERROR(STDEV(IF($F$3:$F$1002=$F161, J$3:J$1002))),"",((IF($E161&gt;AE$2,(", "&amp;J$3&amp;" "&amp;FIXED((MIN(IF($F$3:$F$1002=$F161,J$3:J$1002,""))),$B$2)&amp;"–"&amp;FIXED((MAX(IF($F$3:$F$1002=$F161,J$3:J$1002,""))),$B$2)&amp;IF($A$2&lt;&gt;"y", "", " ("&amp;ROUND((AVERAGE(IF($F$3:$F$1002=$F161, J$3:J$1002))), $B$2)&amp;(IF($C$2="y", "", ")")))&amp;IF($C$2&lt;&gt;"y", "", (IF($A$2&lt;&gt;"y", " (", "±"))&amp;ROUND((STDEV(IF($F$3:$F$1002=$F161, J$3:J$1002))), $D$2)&amp;")")),"")))))</f>
        <v/>
      </c>
      <c r="AF161" s="5" t="str">
        <f t="array" ref="AF161">IF(K$2="n","",IF(ISERROR(STDEV(IF($F$3:$F$1002=$F161, K$3:K$1002))),"",((IF($E161&gt;AF$2,(", "&amp;K$3&amp;" "&amp;FIXED((MIN(IF($F$3:$F$1002=$F161,K$3:K$1002,""))),$B$2)&amp;"–"&amp;FIXED((MAX(IF($F$3:$F$1002=$F161,K$3:K$1002,""))),$B$2)&amp;IF($A$2&lt;&gt;"y", "", " ("&amp;ROUND((AVERAGE(IF($F$3:$F$1002=$F161, K$3:K$1002))), $B$2)&amp;(IF($C$2="y", "", ")")))&amp;IF($C$2&lt;&gt;"y", "", (IF($A$2&lt;&gt;"y", " (", "±"))&amp;ROUND((STDEV(IF($F$3:$F$1002=$F161, K$3:K$1002))), $D$2)&amp;")")),"")))))</f>
        <v/>
      </c>
      <c r="AG161" s="5" t="str">
        <f t="array" ref="AG161">IF(L$2="n","",IF(ISERROR(STDEV(IF($F$3:$F$1002=$F161, L$3:L$1002))),"",((IF($E161&gt;AG$2,(", "&amp;L$3&amp;" "&amp;FIXED((MIN(IF($F$3:$F$1002=$F161,L$3:L$1002,""))),$B$2)&amp;"–"&amp;FIXED((MAX(IF($F$3:$F$1002=$F161,L$3:L$1002,""))),$B$2)&amp;IF($A$2&lt;&gt;"y", "", " ("&amp;ROUND((AVERAGE(IF($F$3:$F$1002=$F161, L$3:L$1002))), $B$2)&amp;(IF($C$2="y", "", ")")))&amp;IF($C$2&lt;&gt;"y", "", (IF($A$2&lt;&gt;"y", " (", "±"))&amp;ROUND((STDEV(IF($F$3:$F$1002=$F161, L$3:L$1002))), $D$2)&amp;")")),"")))))</f>
        <v/>
      </c>
      <c r="AH161" s="5" t="str">
        <f t="array" ref="AH161">IF(M$2="n","",IF(ISERROR(STDEV(IF($F$3:$F$1002=$F161, M$3:M$1002))),"",((IF($E161&gt;AH$2,(", "&amp;M$3&amp;" "&amp;FIXED((MIN(IF($F$3:$F$1002=$F161,M$3:M$1002,""))),$B$2)&amp;"–"&amp;FIXED((MAX(IF($F$3:$F$1002=$F161,M$3:M$1002,""))),$B$2)&amp;IF($A$2&lt;&gt;"y", "", " ("&amp;ROUND((AVERAGE(IF($F$3:$F$1002=$F161, M$3:M$1002))), $B$2)&amp;(IF($C$2="y", "", ")")))&amp;IF($C$2&lt;&gt;"y", "", (IF($A$2&lt;&gt;"y", " (", "±"))&amp;ROUND((STDEV(IF($F$3:$F$1002=$F161, M$3:M$1002))), $D$2)&amp;")")),"")))))</f>
        <v/>
      </c>
      <c r="AI161" s="5" t="str">
        <f t="array" ref="AI161">IF(N$2="n","",IF(ISERROR(STDEV(IF($F$3:$F$1002=$F161, N$3:N$1002))),"",((IF($E161&gt;AI$2,(", "&amp;N$3&amp;" "&amp;FIXED((MIN(IF($F$3:$F$1002=$F161,N$3:N$1002,""))),$B$2)&amp;"–"&amp;FIXED((MAX(IF($F$3:$F$1002=$F161,N$3:N$1002,""))),$B$2)&amp;IF($A$2&lt;&gt;"y", "", " ("&amp;ROUND((AVERAGE(IF($F$3:$F$1002=$F161, N$3:N$1002))), $B$2)&amp;(IF($C$2="y", "", ")")))&amp;IF($C$2&lt;&gt;"y", "", (IF($A$2&lt;&gt;"y", " (", "±"))&amp;ROUND((STDEV(IF($F$3:$F$1002=$F161, N$3:N$1002))), $D$2)&amp;")")),"")))))</f>
        <v/>
      </c>
      <c r="AJ161" s="5" t="str">
        <f t="array" ref="AJ161">IF(O$2="n","",IF(ISERROR(STDEV(IF($F$3:$F$1002=$F161, O$3:O$1002))),"",((IF($E161&gt;AJ$2,(", "&amp;O$3&amp;" "&amp;FIXED((MIN(IF($F$3:$F$1002=$F161,O$3:O$1002,""))),$B$2)&amp;"–"&amp;FIXED((MAX(IF($F$3:$F$1002=$F161,O$3:O$1002,""))),$B$2)&amp;IF($A$2&lt;&gt;"y", "", " ("&amp;ROUND((AVERAGE(IF($F$3:$F$1002=$F161, O$3:O$1002))), $B$2)&amp;(IF($C$2="y", "", ")")))&amp;IF($C$2&lt;&gt;"y", "", (IF($A$2&lt;&gt;"y", " (", "±"))&amp;ROUND((STDEV(IF($F$3:$F$1002=$F161, O$3:O$1002))), $D$2)&amp;")")),"")))))</f>
        <v/>
      </c>
      <c r="AK161" s="5" t="str">
        <f t="array" ref="AK161">IF(P$2="n","",IF(ISERROR(STDEV(IF($F$3:$F$1002=$F161, P$3:P$1002))),"",((IF($E161&gt;AK$2,(", "&amp;P$3&amp;" "&amp;FIXED((MIN(IF($F$3:$F$1002=$F161,P$3:P$1002,""))),$B$2)&amp;"–"&amp;FIXED((MAX(IF($F$3:$F$1002=$F161,P$3:P$1002,""))),$B$2)&amp;IF($A$2&lt;&gt;"y", "", " ("&amp;ROUND((AVERAGE(IF($F$3:$F$1002=$F161, P$3:P$1002))), $B$2)&amp;(IF($C$2="y", "", ")")))&amp;IF($C$2&lt;&gt;"y", "", (IF($A$2&lt;&gt;"y", " (", "±"))&amp;ROUND((STDEV(IF($F$3:$F$1002=$F161, P$3:P$1002))), $D$2)&amp;")")),"")))))</f>
        <v/>
      </c>
      <c r="AL161" s="5" t="str">
        <f t="array" ref="AL161">IF(Q$2="n","",IF(ISERROR(STDEV(IF($F$3:$F$1002=$F161, Q$3:Q$1002))),"",((IF($E161&gt;AL$2,(", "&amp;Q$3&amp;" "&amp;FIXED((MIN(IF($F$3:$F$1002=$F161,Q$3:Q$1002,""))),$B$2)&amp;"–"&amp;FIXED((MAX(IF($F$3:$F$1002=$F161,Q$3:Q$1002,""))),$B$2)&amp;IF($A$2&lt;&gt;"y", "", " ("&amp;ROUND((AVERAGE(IF($F$3:$F$1002=$F161, Q$3:Q$1002))), $B$2)&amp;(IF($C$2="y", "", ")")))&amp;IF($C$2&lt;&gt;"y", "", (IF($A$2&lt;&gt;"y", " (", "±"))&amp;ROUND((STDEV(IF($F$3:$F$1002=$F161, Q$3:Q$1002))), $D$2)&amp;")")),"")))))</f>
        <v/>
      </c>
      <c r="AM161" s="5" t="str">
        <f t="array" ref="AM161">IF(R$2="n","",IF(ISERROR(STDEV(IF($F$3:$F$1002=$F161, R$3:R$1002))),"",((IF($E161&gt;AM$2,(", "&amp;R$3&amp;" "&amp;FIXED((MIN(IF($F$3:$F$1002=$F161,R$3:R$1002,""))),$B$2)&amp;"–"&amp;FIXED((MAX(IF($F$3:$F$1002=$F161,R$3:R$1002,""))),$B$2)&amp;IF($A$2&lt;&gt;"y", "", " ("&amp;ROUND((AVERAGE(IF($F$3:$F$1002=$F161, R$3:R$1002))), $B$2)&amp;(IF($C$2="y", "", ")")))&amp;IF($C$2&lt;&gt;"y", "", (IF($A$2&lt;&gt;"y", " (", "±"))&amp;ROUND((STDEV(IF($F$3:$F$1002=$F161, R$3:R$1002))), $D$2)&amp;")")),"")))))</f>
        <v/>
      </c>
      <c r="AN161" s="5" t="str">
        <f t="array" ref="AN161">IF(S$2="n","",IF(ISERROR(STDEV(IF($F$3:$F$1002=$F161, S$3:S$1002))),"",((IF($E161&gt;AN$2,(", "&amp;S$3&amp;" "&amp;FIXED((MIN(IF($F$3:$F$1002=$F161,S$3:S$1002,""))),$B$2)&amp;"–"&amp;FIXED((MAX(IF($F$3:$F$1002=$F161,S$3:S$1002,""))),$B$2)&amp;IF($A$2&lt;&gt;"y", "", " ("&amp;ROUND((AVERAGE(IF($F$3:$F$1002=$F161, S$3:S$1002))), $B$2)&amp;(IF($C$2="y", "", ")")))&amp;IF($C$2&lt;&gt;"y", "", (IF($A$2&lt;&gt;"y", " (", "±"))&amp;ROUND((STDEV(IF($F$3:$F$1002=$F161, S$3:S$1002))), $D$2)&amp;")")),"")))))</f>
        <v/>
      </c>
      <c r="AO161" s="5" t="str">
        <f t="array" ref="AO161">IF(T$2="n","",IF(ISERROR(STDEV(IF($F$3:$F$1002=$F161, T$3:T$1002))),"",((IF($E161&gt;AO$2,(", "&amp;T$3&amp;" "&amp;FIXED((MIN(IF($F$3:$F$1002=$F161,T$3:T$1002,""))),$B$2)&amp;"–"&amp;FIXED((MAX(IF($F$3:$F$1002=$F161,T$3:T$1002,""))),$B$2)&amp;IF($A$2&lt;&gt;"y", "", " ("&amp;ROUND((AVERAGE(IF($F$3:$F$1002=$F161, T$3:T$1002))), $B$2)&amp;(IF($C$2="y", "", ")")))&amp;IF($C$2&lt;&gt;"y", "", (IF($A$2&lt;&gt;"y", " (", "±"))&amp;ROUND((STDEV(IF($F$3:$F$1002=$F161, T$3:T$1002))), $D$2)&amp;")")),"")))))</f>
        <v/>
      </c>
      <c r="AP161" s="5" t="str">
        <f t="array" ref="AP161">IF(U$2="n","",IF(ISERROR(STDEV(IF($F$3:$F$1002=$F161, U$3:U$1002))),"",((IF($E161&gt;AP$2,(", "&amp;U$3&amp;" "&amp;FIXED((MIN(IF($F$3:$F$1002=$F161,U$3:U$1002,""))),$B$2)&amp;"–"&amp;FIXED((MAX(IF($F$3:$F$1002=$F161,U$3:U$1002,""))),$B$2)&amp;IF($A$2&lt;&gt;"y", "", " ("&amp;ROUND((AVERAGE(IF($F$3:$F$1002=$F161, U$3:U$1002))), $B$2)&amp;(IF($C$2="y", "", ")")))&amp;IF($C$2&lt;&gt;"y", "", (IF($A$2&lt;&gt;"y", " (", "±"))&amp;ROUND((STDEV(IF($F$3:$F$1002=$F161, U$3:U$1002))), $D$2)&amp;")")),"")))))</f>
        <v/>
      </c>
      <c r="AQ161" s="5" t="str">
        <f t="array" ref="AQ161">IF(V$2="n","",IF(ISERROR(STDEV(IF($F$3:$F$1002=$F161, V$3:V$1002))),"",((IF($E161&gt;AQ$2,(", "&amp;V$3&amp;" "&amp;FIXED((MIN(IF($F$3:$F$1002=$F161,V$3:V$1002,""))),$B$2)&amp;"–"&amp;FIXED((MAX(IF($F$3:$F$1002=$F161,V$3:V$1002,""))),$B$2)&amp;IF($A$2&lt;&gt;"y", "", " ("&amp;ROUND((AVERAGE(IF($F$3:$F$1002=$F161, V$3:V$1002))), $B$2)&amp;(IF($C$2="y", "", ")")))&amp;IF($C$2&lt;&gt;"y", "", (IF($A$2&lt;&gt;"y", " (", "±"))&amp;ROUND((STDEV(IF($F$3:$F$1002=$F161, V$3:V$1002))), $D$2)&amp;")")),"")))))</f>
        <v/>
      </c>
      <c r="AR161" s="5" t="str">
        <f t="array" ref="AR161">IF(W$2="n","",IF(ISERROR(STDEV(IF($F$3:$F$1002=$F161, W$3:W$1002))),"",((IF($E161&gt;AR$2,(", "&amp;W$3&amp;" "&amp;FIXED((MIN(IF($F$3:$F$1002=$F161,W$3:W$1002,""))),$B$2)&amp;"–"&amp;FIXED((MAX(IF($F$3:$F$1002=$F161,W$3:W$1002,""))),$B$2)&amp;IF($A$2&lt;&gt;"y", "", " ("&amp;ROUND((AVERAGE(IF($F$3:$F$1002=$F161, W$3:W$1002))), $B$2)&amp;(IF($C$2="y", "", ")")))&amp;IF($C$2&lt;&gt;"y", "", (IF($A$2&lt;&gt;"y", " (", "±"))&amp;ROUND((STDEV(IF($F$3:$F$1002=$F161, W$3:W$1002))), $D$2)&amp;")")),"")))))</f>
        <v/>
      </c>
      <c r="AS161" s="5" t="str">
        <f t="array" ref="AS161">IF(X$2="n","",IF(ISERROR(STDEV(IF($F$3:$F$1002=$F161, X$3:X$1002))),"",((IF($E161&gt;AS$2,(", "&amp;X$3&amp;" "&amp;FIXED((MIN(IF($F$3:$F$1002=$F161,X$3:X$1002,""))),$B$2)&amp;"–"&amp;FIXED((MAX(IF($F$3:$F$1002=$F161,X$3:X$1002,""))),$B$2)&amp;IF($A$2&lt;&gt;"y", "", " ("&amp;ROUND((AVERAGE(IF($F$3:$F$1002=$F161, X$3:X$1002))), $B$2)&amp;(IF($C$2="y", "", ")")))&amp;IF($C$2&lt;&gt;"y", "", (IF($A$2&lt;&gt;"y", " (", "±"))&amp;ROUND((STDEV(IF($F$3:$F$1002=$F161, X$3:X$1002))), $D$2)&amp;")")),"")))))</f>
        <v/>
      </c>
      <c r="AT161" s="5" t="str">
        <f t="array" ref="AT161">IF(Y$2="n","",IF(ISERROR(STDEV(IF($F$3:$F$1002=$F161, Y$3:Y$1002))),"",((IF($E161&gt;AT$2,(", "&amp;Y$3&amp;" "&amp;FIXED((MIN(IF($F$3:$F$1002=$F161,Y$3:Y$1002,""))),$B$2)&amp;"–"&amp;FIXED((MAX(IF($F$3:$F$1002=$F161,Y$3:Y$1002,""))),$B$2)&amp;IF($A$2&lt;&gt;"y", "", " ("&amp;ROUND((AVERAGE(IF($F$3:$F$1002=$F161, Y$3:Y$1002))), $B$2)&amp;(IF($C$2="y", "", ")")))&amp;IF($C$2&lt;&gt;"y", "", (IF($A$2&lt;&gt;"y", " (", "±"))&amp;ROUND((STDEV(IF($F$3:$F$1002=$F161, Y$3:Y$1002))), $D$2)&amp;")")),"")))))</f>
        <v/>
      </c>
      <c r="AU161" s="5" t="str">
        <f t="array" ref="AU161">IF(Z$2="n","",IF(ISERROR(STDEV(IF($F$3:$F$1002=$F161, Z$3:Z$1002))),"",((IF($E161&gt;AU$2,(", "&amp;Z$3&amp;" "&amp;FIXED((MIN(IF($F$3:$F$1002=$F161,Z$3:Z$1002,""))),$B$2)&amp;"–"&amp;FIXED((MAX(IF($F$3:$F$1002=$F161,Z$3:Z$1002,""))),$B$2)&amp;IF($A$2&lt;&gt;"y", "", " ("&amp;ROUND((AVERAGE(IF($F$3:$F$1002=$F161, Z$3:Z$1002))), $B$2)&amp;(IF($C$2="y", "", ")")))&amp;IF($C$2&lt;&gt;"y", "", (IF($A$2&lt;&gt;"y", " (", "±"))&amp;ROUND((STDEV(IF($F$3:$F$1002=$F161, Z$3:Z$1002))), $D$2)&amp;")")),"")))))</f>
        <v/>
      </c>
      <c r="AV161" s="5" t="str">
        <f t="array" ref="AV161">IF(AA$2="n","",IF(ISERROR(STDEV(IF($F$3:$F$1002=$F161, AA$3:AA$1002))),"",((IF($E161&gt;AV$2,(", "&amp;AA$3&amp;" "&amp;FIXED((MIN(IF($F$3:$F$1002=$F161,AA$3:AA$1002,""))),$B$2)&amp;"–"&amp;FIXED((MAX(IF($F$3:$F$1002=$F161,AA$3:AA$1002,""))),$B$2)&amp;IF($A$2&lt;&gt;"y", "", " ("&amp;ROUND((AVERAGE(IF($F$3:$F$1002=$F161, AA$3:AA$1002))), $B$2)&amp;(IF($C$2="y", "", ")")))&amp;IF($C$2&lt;&gt;"y", "", (IF($A$2&lt;&gt;"y", " (", "±"))&amp;ROUND((STDEV(IF($F$3:$F$1002=$F161, AA$3:AA$1002))), $D$2)&amp;")")),"")))))</f>
        <v/>
      </c>
      <c r="AW161" s="5">
        <f t="shared" si="34"/>
        <v>139</v>
      </c>
      <c r="AX161" s="51" t="str">
        <f t="shared" si="35"/>
        <v/>
      </c>
    </row>
    <row r="162" spans="1:50" s="1" customFormat="1" x14ac:dyDescent="0.2">
      <c r="A162" s="45">
        <f t="shared" si="30"/>
        <v>5</v>
      </c>
      <c r="B162" s="38"/>
      <c r="C162" s="38"/>
      <c r="D162" s="38"/>
      <c r="E162" s="4">
        <f t="shared" si="36"/>
        <v>0</v>
      </c>
      <c r="F162" s="4" t="str">
        <f t="shared" si="31"/>
        <v/>
      </c>
      <c r="G162" s="5">
        <f t="shared" si="32"/>
        <v>0</v>
      </c>
      <c r="H162" s="38"/>
      <c r="I162" s="38"/>
      <c r="J162" s="38"/>
      <c r="K162" s="38"/>
      <c r="L162" s="38"/>
      <c r="M162" s="38"/>
      <c r="N162" s="38"/>
      <c r="O162" s="38"/>
      <c r="P162" s="38"/>
      <c r="Q162" s="38"/>
      <c r="R162" s="38"/>
      <c r="S162" s="38"/>
      <c r="T162" s="38"/>
      <c r="U162" s="38"/>
      <c r="V162" s="38"/>
      <c r="W162" s="38"/>
      <c r="X162" s="38"/>
      <c r="Y162" s="38"/>
      <c r="Z162" s="38"/>
      <c r="AA162" s="38"/>
      <c r="AB162" s="5" t="str">
        <f t="shared" si="33"/>
        <v/>
      </c>
      <c r="AC162" s="5" t="str">
        <f t="array" ref="AC162">IF(H$2="n","",IF(ISERROR(STDEV(IF($F$3:$F$1002=$F162, H$3:H$1002))),"",((IF($E162&gt;AC$2,(H$3&amp;" "&amp;FIXED((MIN(IF($F$3:$F$1002=$F162,H$3:H$1002,""))),$B$2)&amp;"–"&amp;FIXED((MAX(IF($F$3:$F$1002=$F162,H$3:H$1002,""))),$B$2)&amp;IF($A$2&lt;&gt;"y", "", " ("&amp;ROUND((AVERAGE(IF($F$3:$F$1002=$F162, H$3:H$1002))), $B$2)&amp;(IF($C$2="y", "", ")")))&amp;IF($C$2&lt;&gt;"y", "", (IF($A$2&lt;&gt;"y", " (", "±"))&amp;ROUND((STDEV(IF($F$3:$F$1002=$F162, H$3:H$1002))), $D$2)&amp;")")),"")))))</f>
        <v/>
      </c>
      <c r="AD162" s="5" t="str">
        <f t="array" ref="AD162">IF(I$2="n","",IF(ISERROR(STDEV(IF($F$3:$F$1002=$F162, I$3:I$1002))),"",((IF($E162&gt;AD$2,(", "&amp;I$3&amp;" "&amp;FIXED((MIN(IF($F$3:$F$1002=$F162,I$3:I$1002,""))),$B$2)&amp;"–"&amp;FIXED((MAX(IF($F$3:$F$1002=$F162,I$3:I$1002,""))),$B$2)&amp;IF($A$2&lt;&gt;"y", "", " ("&amp;ROUND((AVERAGE(IF($F$3:$F$1002=$F162, I$3:I$1002))), $B$2)&amp;(IF($C$2="y", "", ")")))&amp;IF($C$2&lt;&gt;"y", "", (IF($A$2&lt;&gt;"y", " (", "±"))&amp;ROUND((STDEV(IF($F$3:$F$1002=$F162, I$3:I$1002))), $D$2)&amp;")")),"")))))</f>
        <v/>
      </c>
      <c r="AE162" s="5" t="str">
        <f t="array" ref="AE162">IF(J$2="n","",IF(ISERROR(STDEV(IF($F$3:$F$1002=$F162, J$3:J$1002))),"",((IF($E162&gt;AE$2,(", "&amp;J$3&amp;" "&amp;FIXED((MIN(IF($F$3:$F$1002=$F162,J$3:J$1002,""))),$B$2)&amp;"–"&amp;FIXED((MAX(IF($F$3:$F$1002=$F162,J$3:J$1002,""))),$B$2)&amp;IF($A$2&lt;&gt;"y", "", " ("&amp;ROUND((AVERAGE(IF($F$3:$F$1002=$F162, J$3:J$1002))), $B$2)&amp;(IF($C$2="y", "", ")")))&amp;IF($C$2&lt;&gt;"y", "", (IF($A$2&lt;&gt;"y", " (", "±"))&amp;ROUND((STDEV(IF($F$3:$F$1002=$F162, J$3:J$1002))), $D$2)&amp;")")),"")))))</f>
        <v/>
      </c>
      <c r="AF162" s="5" t="str">
        <f t="array" ref="AF162">IF(K$2="n","",IF(ISERROR(STDEV(IF($F$3:$F$1002=$F162, K$3:K$1002))),"",((IF($E162&gt;AF$2,(", "&amp;K$3&amp;" "&amp;FIXED((MIN(IF($F$3:$F$1002=$F162,K$3:K$1002,""))),$B$2)&amp;"–"&amp;FIXED((MAX(IF($F$3:$F$1002=$F162,K$3:K$1002,""))),$B$2)&amp;IF($A$2&lt;&gt;"y", "", " ("&amp;ROUND((AVERAGE(IF($F$3:$F$1002=$F162, K$3:K$1002))), $B$2)&amp;(IF($C$2="y", "", ")")))&amp;IF($C$2&lt;&gt;"y", "", (IF($A$2&lt;&gt;"y", " (", "±"))&amp;ROUND((STDEV(IF($F$3:$F$1002=$F162, K$3:K$1002))), $D$2)&amp;")")),"")))))</f>
        <v/>
      </c>
      <c r="AG162" s="5" t="str">
        <f t="array" ref="AG162">IF(L$2="n","",IF(ISERROR(STDEV(IF($F$3:$F$1002=$F162, L$3:L$1002))),"",((IF($E162&gt;AG$2,(", "&amp;L$3&amp;" "&amp;FIXED((MIN(IF($F$3:$F$1002=$F162,L$3:L$1002,""))),$B$2)&amp;"–"&amp;FIXED((MAX(IF($F$3:$F$1002=$F162,L$3:L$1002,""))),$B$2)&amp;IF($A$2&lt;&gt;"y", "", " ("&amp;ROUND((AVERAGE(IF($F$3:$F$1002=$F162, L$3:L$1002))), $B$2)&amp;(IF($C$2="y", "", ")")))&amp;IF($C$2&lt;&gt;"y", "", (IF($A$2&lt;&gt;"y", " (", "±"))&amp;ROUND((STDEV(IF($F$3:$F$1002=$F162, L$3:L$1002))), $D$2)&amp;")")),"")))))</f>
        <v/>
      </c>
      <c r="AH162" s="5" t="str">
        <f t="array" ref="AH162">IF(M$2="n","",IF(ISERROR(STDEV(IF($F$3:$F$1002=$F162, M$3:M$1002))),"",((IF($E162&gt;AH$2,(", "&amp;M$3&amp;" "&amp;FIXED((MIN(IF($F$3:$F$1002=$F162,M$3:M$1002,""))),$B$2)&amp;"–"&amp;FIXED((MAX(IF($F$3:$F$1002=$F162,M$3:M$1002,""))),$B$2)&amp;IF($A$2&lt;&gt;"y", "", " ("&amp;ROUND((AVERAGE(IF($F$3:$F$1002=$F162, M$3:M$1002))), $B$2)&amp;(IF($C$2="y", "", ")")))&amp;IF($C$2&lt;&gt;"y", "", (IF($A$2&lt;&gt;"y", " (", "±"))&amp;ROUND((STDEV(IF($F$3:$F$1002=$F162, M$3:M$1002))), $D$2)&amp;")")),"")))))</f>
        <v/>
      </c>
      <c r="AI162" s="5" t="str">
        <f t="array" ref="AI162">IF(N$2="n","",IF(ISERROR(STDEV(IF($F$3:$F$1002=$F162, N$3:N$1002))),"",((IF($E162&gt;AI$2,(", "&amp;N$3&amp;" "&amp;FIXED((MIN(IF($F$3:$F$1002=$F162,N$3:N$1002,""))),$B$2)&amp;"–"&amp;FIXED((MAX(IF($F$3:$F$1002=$F162,N$3:N$1002,""))),$B$2)&amp;IF($A$2&lt;&gt;"y", "", " ("&amp;ROUND((AVERAGE(IF($F$3:$F$1002=$F162, N$3:N$1002))), $B$2)&amp;(IF($C$2="y", "", ")")))&amp;IF($C$2&lt;&gt;"y", "", (IF($A$2&lt;&gt;"y", " (", "±"))&amp;ROUND((STDEV(IF($F$3:$F$1002=$F162, N$3:N$1002))), $D$2)&amp;")")),"")))))</f>
        <v/>
      </c>
      <c r="AJ162" s="5" t="str">
        <f t="array" ref="AJ162">IF(O$2="n","",IF(ISERROR(STDEV(IF($F$3:$F$1002=$F162, O$3:O$1002))),"",((IF($E162&gt;AJ$2,(", "&amp;O$3&amp;" "&amp;FIXED((MIN(IF($F$3:$F$1002=$F162,O$3:O$1002,""))),$B$2)&amp;"–"&amp;FIXED((MAX(IF($F$3:$F$1002=$F162,O$3:O$1002,""))),$B$2)&amp;IF($A$2&lt;&gt;"y", "", " ("&amp;ROUND((AVERAGE(IF($F$3:$F$1002=$F162, O$3:O$1002))), $B$2)&amp;(IF($C$2="y", "", ")")))&amp;IF($C$2&lt;&gt;"y", "", (IF($A$2&lt;&gt;"y", " (", "±"))&amp;ROUND((STDEV(IF($F$3:$F$1002=$F162, O$3:O$1002))), $D$2)&amp;")")),"")))))</f>
        <v/>
      </c>
      <c r="AK162" s="5" t="str">
        <f t="array" ref="AK162">IF(P$2="n","",IF(ISERROR(STDEV(IF($F$3:$F$1002=$F162, P$3:P$1002))),"",((IF($E162&gt;AK$2,(", "&amp;P$3&amp;" "&amp;FIXED((MIN(IF($F$3:$F$1002=$F162,P$3:P$1002,""))),$B$2)&amp;"–"&amp;FIXED((MAX(IF($F$3:$F$1002=$F162,P$3:P$1002,""))),$B$2)&amp;IF($A$2&lt;&gt;"y", "", " ("&amp;ROUND((AVERAGE(IF($F$3:$F$1002=$F162, P$3:P$1002))), $B$2)&amp;(IF($C$2="y", "", ")")))&amp;IF($C$2&lt;&gt;"y", "", (IF($A$2&lt;&gt;"y", " (", "±"))&amp;ROUND((STDEV(IF($F$3:$F$1002=$F162, P$3:P$1002))), $D$2)&amp;")")),"")))))</f>
        <v/>
      </c>
      <c r="AL162" s="5" t="str">
        <f t="array" ref="AL162">IF(Q$2="n","",IF(ISERROR(STDEV(IF($F$3:$F$1002=$F162, Q$3:Q$1002))),"",((IF($E162&gt;AL$2,(", "&amp;Q$3&amp;" "&amp;FIXED((MIN(IF($F$3:$F$1002=$F162,Q$3:Q$1002,""))),$B$2)&amp;"–"&amp;FIXED((MAX(IF($F$3:$F$1002=$F162,Q$3:Q$1002,""))),$B$2)&amp;IF($A$2&lt;&gt;"y", "", " ("&amp;ROUND((AVERAGE(IF($F$3:$F$1002=$F162, Q$3:Q$1002))), $B$2)&amp;(IF($C$2="y", "", ")")))&amp;IF($C$2&lt;&gt;"y", "", (IF($A$2&lt;&gt;"y", " (", "±"))&amp;ROUND((STDEV(IF($F$3:$F$1002=$F162, Q$3:Q$1002))), $D$2)&amp;")")),"")))))</f>
        <v/>
      </c>
      <c r="AM162" s="5" t="str">
        <f t="array" ref="AM162">IF(R$2="n","",IF(ISERROR(STDEV(IF($F$3:$F$1002=$F162, R$3:R$1002))),"",((IF($E162&gt;AM$2,(", "&amp;R$3&amp;" "&amp;FIXED((MIN(IF($F$3:$F$1002=$F162,R$3:R$1002,""))),$B$2)&amp;"–"&amp;FIXED((MAX(IF($F$3:$F$1002=$F162,R$3:R$1002,""))),$B$2)&amp;IF($A$2&lt;&gt;"y", "", " ("&amp;ROUND((AVERAGE(IF($F$3:$F$1002=$F162, R$3:R$1002))), $B$2)&amp;(IF($C$2="y", "", ")")))&amp;IF($C$2&lt;&gt;"y", "", (IF($A$2&lt;&gt;"y", " (", "±"))&amp;ROUND((STDEV(IF($F$3:$F$1002=$F162, R$3:R$1002))), $D$2)&amp;")")),"")))))</f>
        <v/>
      </c>
      <c r="AN162" s="5" t="str">
        <f t="array" ref="AN162">IF(S$2="n","",IF(ISERROR(STDEV(IF($F$3:$F$1002=$F162, S$3:S$1002))),"",((IF($E162&gt;AN$2,(", "&amp;S$3&amp;" "&amp;FIXED((MIN(IF($F$3:$F$1002=$F162,S$3:S$1002,""))),$B$2)&amp;"–"&amp;FIXED((MAX(IF($F$3:$F$1002=$F162,S$3:S$1002,""))),$B$2)&amp;IF($A$2&lt;&gt;"y", "", " ("&amp;ROUND((AVERAGE(IF($F$3:$F$1002=$F162, S$3:S$1002))), $B$2)&amp;(IF($C$2="y", "", ")")))&amp;IF($C$2&lt;&gt;"y", "", (IF($A$2&lt;&gt;"y", " (", "±"))&amp;ROUND((STDEV(IF($F$3:$F$1002=$F162, S$3:S$1002))), $D$2)&amp;")")),"")))))</f>
        <v/>
      </c>
      <c r="AO162" s="5" t="str">
        <f t="array" ref="AO162">IF(T$2="n","",IF(ISERROR(STDEV(IF($F$3:$F$1002=$F162, T$3:T$1002))),"",((IF($E162&gt;AO$2,(", "&amp;T$3&amp;" "&amp;FIXED((MIN(IF($F$3:$F$1002=$F162,T$3:T$1002,""))),$B$2)&amp;"–"&amp;FIXED((MAX(IF($F$3:$F$1002=$F162,T$3:T$1002,""))),$B$2)&amp;IF($A$2&lt;&gt;"y", "", " ("&amp;ROUND((AVERAGE(IF($F$3:$F$1002=$F162, T$3:T$1002))), $B$2)&amp;(IF($C$2="y", "", ")")))&amp;IF($C$2&lt;&gt;"y", "", (IF($A$2&lt;&gt;"y", " (", "±"))&amp;ROUND((STDEV(IF($F$3:$F$1002=$F162, T$3:T$1002))), $D$2)&amp;")")),"")))))</f>
        <v/>
      </c>
      <c r="AP162" s="5" t="str">
        <f t="array" ref="AP162">IF(U$2="n","",IF(ISERROR(STDEV(IF($F$3:$F$1002=$F162, U$3:U$1002))),"",((IF($E162&gt;AP$2,(", "&amp;U$3&amp;" "&amp;FIXED((MIN(IF($F$3:$F$1002=$F162,U$3:U$1002,""))),$B$2)&amp;"–"&amp;FIXED((MAX(IF($F$3:$F$1002=$F162,U$3:U$1002,""))),$B$2)&amp;IF($A$2&lt;&gt;"y", "", " ("&amp;ROUND((AVERAGE(IF($F$3:$F$1002=$F162, U$3:U$1002))), $B$2)&amp;(IF($C$2="y", "", ")")))&amp;IF($C$2&lt;&gt;"y", "", (IF($A$2&lt;&gt;"y", " (", "±"))&amp;ROUND((STDEV(IF($F$3:$F$1002=$F162, U$3:U$1002))), $D$2)&amp;")")),"")))))</f>
        <v/>
      </c>
      <c r="AQ162" s="5" t="str">
        <f t="array" ref="AQ162">IF(V$2="n","",IF(ISERROR(STDEV(IF($F$3:$F$1002=$F162, V$3:V$1002))),"",((IF($E162&gt;AQ$2,(", "&amp;V$3&amp;" "&amp;FIXED((MIN(IF($F$3:$F$1002=$F162,V$3:V$1002,""))),$B$2)&amp;"–"&amp;FIXED((MAX(IF($F$3:$F$1002=$F162,V$3:V$1002,""))),$B$2)&amp;IF($A$2&lt;&gt;"y", "", " ("&amp;ROUND((AVERAGE(IF($F$3:$F$1002=$F162, V$3:V$1002))), $B$2)&amp;(IF($C$2="y", "", ")")))&amp;IF($C$2&lt;&gt;"y", "", (IF($A$2&lt;&gt;"y", " (", "±"))&amp;ROUND((STDEV(IF($F$3:$F$1002=$F162, V$3:V$1002))), $D$2)&amp;")")),"")))))</f>
        <v/>
      </c>
      <c r="AR162" s="5" t="str">
        <f t="array" ref="AR162">IF(W$2="n","",IF(ISERROR(STDEV(IF($F$3:$F$1002=$F162, W$3:W$1002))),"",((IF($E162&gt;AR$2,(", "&amp;W$3&amp;" "&amp;FIXED((MIN(IF($F$3:$F$1002=$F162,W$3:W$1002,""))),$B$2)&amp;"–"&amp;FIXED((MAX(IF($F$3:$F$1002=$F162,W$3:W$1002,""))),$B$2)&amp;IF($A$2&lt;&gt;"y", "", " ("&amp;ROUND((AVERAGE(IF($F$3:$F$1002=$F162, W$3:W$1002))), $B$2)&amp;(IF($C$2="y", "", ")")))&amp;IF($C$2&lt;&gt;"y", "", (IF($A$2&lt;&gt;"y", " (", "±"))&amp;ROUND((STDEV(IF($F$3:$F$1002=$F162, W$3:W$1002))), $D$2)&amp;")")),"")))))</f>
        <v/>
      </c>
      <c r="AS162" s="5" t="str">
        <f t="array" ref="AS162">IF(X$2="n","",IF(ISERROR(STDEV(IF($F$3:$F$1002=$F162, X$3:X$1002))),"",((IF($E162&gt;AS$2,(", "&amp;X$3&amp;" "&amp;FIXED((MIN(IF($F$3:$F$1002=$F162,X$3:X$1002,""))),$B$2)&amp;"–"&amp;FIXED((MAX(IF($F$3:$F$1002=$F162,X$3:X$1002,""))),$B$2)&amp;IF($A$2&lt;&gt;"y", "", " ("&amp;ROUND((AVERAGE(IF($F$3:$F$1002=$F162, X$3:X$1002))), $B$2)&amp;(IF($C$2="y", "", ")")))&amp;IF($C$2&lt;&gt;"y", "", (IF($A$2&lt;&gt;"y", " (", "±"))&amp;ROUND((STDEV(IF($F$3:$F$1002=$F162, X$3:X$1002))), $D$2)&amp;")")),"")))))</f>
        <v/>
      </c>
      <c r="AT162" s="5" t="str">
        <f t="array" ref="AT162">IF(Y$2="n","",IF(ISERROR(STDEV(IF($F$3:$F$1002=$F162, Y$3:Y$1002))),"",((IF($E162&gt;AT$2,(", "&amp;Y$3&amp;" "&amp;FIXED((MIN(IF($F$3:$F$1002=$F162,Y$3:Y$1002,""))),$B$2)&amp;"–"&amp;FIXED((MAX(IF($F$3:$F$1002=$F162,Y$3:Y$1002,""))),$B$2)&amp;IF($A$2&lt;&gt;"y", "", " ("&amp;ROUND((AVERAGE(IF($F$3:$F$1002=$F162, Y$3:Y$1002))), $B$2)&amp;(IF($C$2="y", "", ")")))&amp;IF($C$2&lt;&gt;"y", "", (IF($A$2&lt;&gt;"y", " (", "±"))&amp;ROUND((STDEV(IF($F$3:$F$1002=$F162, Y$3:Y$1002))), $D$2)&amp;")")),"")))))</f>
        <v/>
      </c>
      <c r="AU162" s="5" t="str">
        <f t="array" ref="AU162">IF(Z$2="n","",IF(ISERROR(STDEV(IF($F$3:$F$1002=$F162, Z$3:Z$1002))),"",((IF($E162&gt;AU$2,(", "&amp;Z$3&amp;" "&amp;FIXED((MIN(IF($F$3:$F$1002=$F162,Z$3:Z$1002,""))),$B$2)&amp;"–"&amp;FIXED((MAX(IF($F$3:$F$1002=$F162,Z$3:Z$1002,""))),$B$2)&amp;IF($A$2&lt;&gt;"y", "", " ("&amp;ROUND((AVERAGE(IF($F$3:$F$1002=$F162, Z$3:Z$1002))), $B$2)&amp;(IF($C$2="y", "", ")")))&amp;IF($C$2&lt;&gt;"y", "", (IF($A$2&lt;&gt;"y", " (", "±"))&amp;ROUND((STDEV(IF($F$3:$F$1002=$F162, Z$3:Z$1002))), $D$2)&amp;")")),"")))))</f>
        <v/>
      </c>
      <c r="AV162" s="5" t="str">
        <f t="array" ref="AV162">IF(AA$2="n","",IF(ISERROR(STDEV(IF($F$3:$F$1002=$F162, AA$3:AA$1002))),"",((IF($E162&gt;AV$2,(", "&amp;AA$3&amp;" "&amp;FIXED((MIN(IF($F$3:$F$1002=$F162,AA$3:AA$1002,""))),$B$2)&amp;"–"&amp;FIXED((MAX(IF($F$3:$F$1002=$F162,AA$3:AA$1002,""))),$B$2)&amp;IF($A$2&lt;&gt;"y", "", " ("&amp;ROUND((AVERAGE(IF($F$3:$F$1002=$F162, AA$3:AA$1002))), $B$2)&amp;(IF($C$2="y", "", ")")))&amp;IF($C$2&lt;&gt;"y", "", (IF($A$2&lt;&gt;"y", " (", "±"))&amp;ROUND((STDEV(IF($F$3:$F$1002=$F162, AA$3:AA$1002))), $D$2)&amp;")")),"")))))</f>
        <v/>
      </c>
      <c r="AW162" s="5">
        <f t="shared" si="34"/>
        <v>140</v>
      </c>
      <c r="AX162" s="51" t="str">
        <f t="shared" si="35"/>
        <v/>
      </c>
    </row>
    <row r="163" spans="1:50" s="1" customFormat="1" x14ac:dyDescent="0.2">
      <c r="A163" s="45">
        <f t="shared" si="30"/>
        <v>5</v>
      </c>
      <c r="B163" s="38"/>
      <c r="C163" s="38"/>
      <c r="D163" s="38"/>
      <c r="E163" s="4">
        <f t="shared" si="36"/>
        <v>0</v>
      </c>
      <c r="F163" s="4" t="str">
        <f t="shared" si="31"/>
        <v/>
      </c>
      <c r="G163" s="5">
        <f t="shared" si="32"/>
        <v>0</v>
      </c>
      <c r="H163" s="38"/>
      <c r="I163" s="38"/>
      <c r="J163" s="38"/>
      <c r="K163" s="38"/>
      <c r="L163" s="38"/>
      <c r="M163" s="38"/>
      <c r="N163" s="38"/>
      <c r="O163" s="38"/>
      <c r="P163" s="38"/>
      <c r="Q163" s="38"/>
      <c r="R163" s="38"/>
      <c r="S163" s="38"/>
      <c r="T163" s="38"/>
      <c r="U163" s="38"/>
      <c r="V163" s="38"/>
      <c r="W163" s="38"/>
      <c r="X163" s="38"/>
      <c r="Y163" s="38"/>
      <c r="Z163" s="38"/>
      <c r="AA163" s="38"/>
      <c r="AB163" s="5" t="str">
        <f t="shared" si="33"/>
        <v/>
      </c>
      <c r="AC163" s="5" t="str">
        <f t="array" ref="AC163">IF(H$2="n","",IF(ISERROR(STDEV(IF($F$3:$F$1002=$F163, H$3:H$1002))),"",((IF($E163&gt;AC$2,(H$3&amp;" "&amp;FIXED((MIN(IF($F$3:$F$1002=$F163,H$3:H$1002,""))),$B$2)&amp;"–"&amp;FIXED((MAX(IF($F$3:$F$1002=$F163,H$3:H$1002,""))),$B$2)&amp;IF($A$2&lt;&gt;"y", "", " ("&amp;ROUND((AVERAGE(IF($F$3:$F$1002=$F163, H$3:H$1002))), $B$2)&amp;(IF($C$2="y", "", ")")))&amp;IF($C$2&lt;&gt;"y", "", (IF($A$2&lt;&gt;"y", " (", "±"))&amp;ROUND((STDEV(IF($F$3:$F$1002=$F163, H$3:H$1002))), $D$2)&amp;")")),"")))))</f>
        <v/>
      </c>
      <c r="AD163" s="5" t="str">
        <f t="array" ref="AD163">IF(I$2="n","",IF(ISERROR(STDEV(IF($F$3:$F$1002=$F163, I$3:I$1002))),"",((IF($E163&gt;AD$2,(", "&amp;I$3&amp;" "&amp;FIXED((MIN(IF($F$3:$F$1002=$F163,I$3:I$1002,""))),$B$2)&amp;"–"&amp;FIXED((MAX(IF($F$3:$F$1002=$F163,I$3:I$1002,""))),$B$2)&amp;IF($A$2&lt;&gt;"y", "", " ("&amp;ROUND((AVERAGE(IF($F$3:$F$1002=$F163, I$3:I$1002))), $B$2)&amp;(IF($C$2="y", "", ")")))&amp;IF($C$2&lt;&gt;"y", "", (IF($A$2&lt;&gt;"y", " (", "±"))&amp;ROUND((STDEV(IF($F$3:$F$1002=$F163, I$3:I$1002))), $D$2)&amp;")")),"")))))</f>
        <v/>
      </c>
      <c r="AE163" s="5" t="str">
        <f t="array" ref="AE163">IF(J$2="n","",IF(ISERROR(STDEV(IF($F$3:$F$1002=$F163, J$3:J$1002))),"",((IF($E163&gt;AE$2,(", "&amp;J$3&amp;" "&amp;FIXED((MIN(IF($F$3:$F$1002=$F163,J$3:J$1002,""))),$B$2)&amp;"–"&amp;FIXED((MAX(IF($F$3:$F$1002=$F163,J$3:J$1002,""))),$B$2)&amp;IF($A$2&lt;&gt;"y", "", " ("&amp;ROUND((AVERAGE(IF($F$3:$F$1002=$F163, J$3:J$1002))), $B$2)&amp;(IF($C$2="y", "", ")")))&amp;IF($C$2&lt;&gt;"y", "", (IF($A$2&lt;&gt;"y", " (", "±"))&amp;ROUND((STDEV(IF($F$3:$F$1002=$F163, J$3:J$1002))), $D$2)&amp;")")),"")))))</f>
        <v/>
      </c>
      <c r="AF163" s="5" t="str">
        <f t="array" ref="AF163">IF(K$2="n","",IF(ISERROR(STDEV(IF($F$3:$F$1002=$F163, K$3:K$1002))),"",((IF($E163&gt;AF$2,(", "&amp;K$3&amp;" "&amp;FIXED((MIN(IF($F$3:$F$1002=$F163,K$3:K$1002,""))),$B$2)&amp;"–"&amp;FIXED((MAX(IF($F$3:$F$1002=$F163,K$3:K$1002,""))),$B$2)&amp;IF($A$2&lt;&gt;"y", "", " ("&amp;ROUND((AVERAGE(IF($F$3:$F$1002=$F163, K$3:K$1002))), $B$2)&amp;(IF($C$2="y", "", ")")))&amp;IF($C$2&lt;&gt;"y", "", (IF($A$2&lt;&gt;"y", " (", "±"))&amp;ROUND((STDEV(IF($F$3:$F$1002=$F163, K$3:K$1002))), $D$2)&amp;")")),"")))))</f>
        <v/>
      </c>
      <c r="AG163" s="5" t="str">
        <f t="array" ref="AG163">IF(L$2="n","",IF(ISERROR(STDEV(IF($F$3:$F$1002=$F163, L$3:L$1002))),"",((IF($E163&gt;AG$2,(", "&amp;L$3&amp;" "&amp;FIXED((MIN(IF($F$3:$F$1002=$F163,L$3:L$1002,""))),$B$2)&amp;"–"&amp;FIXED((MAX(IF($F$3:$F$1002=$F163,L$3:L$1002,""))),$B$2)&amp;IF($A$2&lt;&gt;"y", "", " ("&amp;ROUND((AVERAGE(IF($F$3:$F$1002=$F163, L$3:L$1002))), $B$2)&amp;(IF($C$2="y", "", ")")))&amp;IF($C$2&lt;&gt;"y", "", (IF($A$2&lt;&gt;"y", " (", "±"))&amp;ROUND((STDEV(IF($F$3:$F$1002=$F163, L$3:L$1002))), $D$2)&amp;")")),"")))))</f>
        <v/>
      </c>
      <c r="AH163" s="5" t="str">
        <f t="array" ref="AH163">IF(M$2="n","",IF(ISERROR(STDEV(IF($F$3:$F$1002=$F163, M$3:M$1002))),"",((IF($E163&gt;AH$2,(", "&amp;M$3&amp;" "&amp;FIXED((MIN(IF($F$3:$F$1002=$F163,M$3:M$1002,""))),$B$2)&amp;"–"&amp;FIXED((MAX(IF($F$3:$F$1002=$F163,M$3:M$1002,""))),$B$2)&amp;IF($A$2&lt;&gt;"y", "", " ("&amp;ROUND((AVERAGE(IF($F$3:$F$1002=$F163, M$3:M$1002))), $B$2)&amp;(IF($C$2="y", "", ")")))&amp;IF($C$2&lt;&gt;"y", "", (IF($A$2&lt;&gt;"y", " (", "±"))&amp;ROUND((STDEV(IF($F$3:$F$1002=$F163, M$3:M$1002))), $D$2)&amp;")")),"")))))</f>
        <v/>
      </c>
      <c r="AI163" s="5" t="str">
        <f t="array" ref="AI163">IF(N$2="n","",IF(ISERROR(STDEV(IF($F$3:$F$1002=$F163, N$3:N$1002))),"",((IF($E163&gt;AI$2,(", "&amp;N$3&amp;" "&amp;FIXED((MIN(IF($F$3:$F$1002=$F163,N$3:N$1002,""))),$B$2)&amp;"–"&amp;FIXED((MAX(IF($F$3:$F$1002=$F163,N$3:N$1002,""))),$B$2)&amp;IF($A$2&lt;&gt;"y", "", " ("&amp;ROUND((AVERAGE(IF($F$3:$F$1002=$F163, N$3:N$1002))), $B$2)&amp;(IF($C$2="y", "", ")")))&amp;IF($C$2&lt;&gt;"y", "", (IF($A$2&lt;&gt;"y", " (", "±"))&amp;ROUND((STDEV(IF($F$3:$F$1002=$F163, N$3:N$1002))), $D$2)&amp;")")),"")))))</f>
        <v/>
      </c>
      <c r="AJ163" s="5" t="str">
        <f t="array" ref="AJ163">IF(O$2="n","",IF(ISERROR(STDEV(IF($F$3:$F$1002=$F163, O$3:O$1002))),"",((IF($E163&gt;AJ$2,(", "&amp;O$3&amp;" "&amp;FIXED((MIN(IF($F$3:$F$1002=$F163,O$3:O$1002,""))),$B$2)&amp;"–"&amp;FIXED((MAX(IF($F$3:$F$1002=$F163,O$3:O$1002,""))),$B$2)&amp;IF($A$2&lt;&gt;"y", "", " ("&amp;ROUND((AVERAGE(IF($F$3:$F$1002=$F163, O$3:O$1002))), $B$2)&amp;(IF($C$2="y", "", ")")))&amp;IF($C$2&lt;&gt;"y", "", (IF($A$2&lt;&gt;"y", " (", "±"))&amp;ROUND((STDEV(IF($F$3:$F$1002=$F163, O$3:O$1002))), $D$2)&amp;")")),"")))))</f>
        <v/>
      </c>
      <c r="AK163" s="5" t="str">
        <f t="array" ref="AK163">IF(P$2="n","",IF(ISERROR(STDEV(IF($F$3:$F$1002=$F163, P$3:P$1002))),"",((IF($E163&gt;AK$2,(", "&amp;P$3&amp;" "&amp;FIXED((MIN(IF($F$3:$F$1002=$F163,P$3:P$1002,""))),$B$2)&amp;"–"&amp;FIXED((MAX(IF($F$3:$F$1002=$F163,P$3:P$1002,""))),$B$2)&amp;IF($A$2&lt;&gt;"y", "", " ("&amp;ROUND((AVERAGE(IF($F$3:$F$1002=$F163, P$3:P$1002))), $B$2)&amp;(IF($C$2="y", "", ")")))&amp;IF($C$2&lt;&gt;"y", "", (IF($A$2&lt;&gt;"y", " (", "±"))&amp;ROUND((STDEV(IF($F$3:$F$1002=$F163, P$3:P$1002))), $D$2)&amp;")")),"")))))</f>
        <v/>
      </c>
      <c r="AL163" s="5" t="str">
        <f t="array" ref="AL163">IF(Q$2="n","",IF(ISERROR(STDEV(IF($F$3:$F$1002=$F163, Q$3:Q$1002))),"",((IF($E163&gt;AL$2,(", "&amp;Q$3&amp;" "&amp;FIXED((MIN(IF($F$3:$F$1002=$F163,Q$3:Q$1002,""))),$B$2)&amp;"–"&amp;FIXED((MAX(IF($F$3:$F$1002=$F163,Q$3:Q$1002,""))),$B$2)&amp;IF($A$2&lt;&gt;"y", "", " ("&amp;ROUND((AVERAGE(IF($F$3:$F$1002=$F163, Q$3:Q$1002))), $B$2)&amp;(IF($C$2="y", "", ")")))&amp;IF($C$2&lt;&gt;"y", "", (IF($A$2&lt;&gt;"y", " (", "±"))&amp;ROUND((STDEV(IF($F$3:$F$1002=$F163, Q$3:Q$1002))), $D$2)&amp;")")),"")))))</f>
        <v/>
      </c>
      <c r="AM163" s="5" t="str">
        <f t="array" ref="AM163">IF(R$2="n","",IF(ISERROR(STDEV(IF($F$3:$F$1002=$F163, R$3:R$1002))),"",((IF($E163&gt;AM$2,(", "&amp;R$3&amp;" "&amp;FIXED((MIN(IF($F$3:$F$1002=$F163,R$3:R$1002,""))),$B$2)&amp;"–"&amp;FIXED((MAX(IF($F$3:$F$1002=$F163,R$3:R$1002,""))),$B$2)&amp;IF($A$2&lt;&gt;"y", "", " ("&amp;ROUND((AVERAGE(IF($F$3:$F$1002=$F163, R$3:R$1002))), $B$2)&amp;(IF($C$2="y", "", ")")))&amp;IF($C$2&lt;&gt;"y", "", (IF($A$2&lt;&gt;"y", " (", "±"))&amp;ROUND((STDEV(IF($F$3:$F$1002=$F163, R$3:R$1002))), $D$2)&amp;")")),"")))))</f>
        <v/>
      </c>
      <c r="AN163" s="5" t="str">
        <f t="array" ref="AN163">IF(S$2="n","",IF(ISERROR(STDEV(IF($F$3:$F$1002=$F163, S$3:S$1002))),"",((IF($E163&gt;AN$2,(", "&amp;S$3&amp;" "&amp;FIXED((MIN(IF($F$3:$F$1002=$F163,S$3:S$1002,""))),$B$2)&amp;"–"&amp;FIXED((MAX(IF($F$3:$F$1002=$F163,S$3:S$1002,""))),$B$2)&amp;IF($A$2&lt;&gt;"y", "", " ("&amp;ROUND((AVERAGE(IF($F$3:$F$1002=$F163, S$3:S$1002))), $B$2)&amp;(IF($C$2="y", "", ")")))&amp;IF($C$2&lt;&gt;"y", "", (IF($A$2&lt;&gt;"y", " (", "±"))&amp;ROUND((STDEV(IF($F$3:$F$1002=$F163, S$3:S$1002))), $D$2)&amp;")")),"")))))</f>
        <v/>
      </c>
      <c r="AO163" s="5" t="str">
        <f t="array" ref="AO163">IF(T$2="n","",IF(ISERROR(STDEV(IF($F$3:$F$1002=$F163, T$3:T$1002))),"",((IF($E163&gt;AO$2,(", "&amp;T$3&amp;" "&amp;FIXED((MIN(IF($F$3:$F$1002=$F163,T$3:T$1002,""))),$B$2)&amp;"–"&amp;FIXED((MAX(IF($F$3:$F$1002=$F163,T$3:T$1002,""))),$B$2)&amp;IF($A$2&lt;&gt;"y", "", " ("&amp;ROUND((AVERAGE(IF($F$3:$F$1002=$F163, T$3:T$1002))), $B$2)&amp;(IF($C$2="y", "", ")")))&amp;IF($C$2&lt;&gt;"y", "", (IF($A$2&lt;&gt;"y", " (", "±"))&amp;ROUND((STDEV(IF($F$3:$F$1002=$F163, T$3:T$1002))), $D$2)&amp;")")),"")))))</f>
        <v/>
      </c>
      <c r="AP163" s="5" t="str">
        <f t="array" ref="AP163">IF(U$2="n","",IF(ISERROR(STDEV(IF($F$3:$F$1002=$F163, U$3:U$1002))),"",((IF($E163&gt;AP$2,(", "&amp;U$3&amp;" "&amp;FIXED((MIN(IF($F$3:$F$1002=$F163,U$3:U$1002,""))),$B$2)&amp;"–"&amp;FIXED((MAX(IF($F$3:$F$1002=$F163,U$3:U$1002,""))),$B$2)&amp;IF($A$2&lt;&gt;"y", "", " ("&amp;ROUND((AVERAGE(IF($F$3:$F$1002=$F163, U$3:U$1002))), $B$2)&amp;(IF($C$2="y", "", ")")))&amp;IF($C$2&lt;&gt;"y", "", (IF($A$2&lt;&gt;"y", " (", "±"))&amp;ROUND((STDEV(IF($F$3:$F$1002=$F163, U$3:U$1002))), $D$2)&amp;")")),"")))))</f>
        <v/>
      </c>
      <c r="AQ163" s="5" t="str">
        <f t="array" ref="AQ163">IF(V$2="n","",IF(ISERROR(STDEV(IF($F$3:$F$1002=$F163, V$3:V$1002))),"",((IF($E163&gt;AQ$2,(", "&amp;V$3&amp;" "&amp;FIXED((MIN(IF($F$3:$F$1002=$F163,V$3:V$1002,""))),$B$2)&amp;"–"&amp;FIXED((MAX(IF($F$3:$F$1002=$F163,V$3:V$1002,""))),$B$2)&amp;IF($A$2&lt;&gt;"y", "", " ("&amp;ROUND((AVERAGE(IF($F$3:$F$1002=$F163, V$3:V$1002))), $B$2)&amp;(IF($C$2="y", "", ")")))&amp;IF($C$2&lt;&gt;"y", "", (IF($A$2&lt;&gt;"y", " (", "±"))&amp;ROUND((STDEV(IF($F$3:$F$1002=$F163, V$3:V$1002))), $D$2)&amp;")")),"")))))</f>
        <v/>
      </c>
      <c r="AR163" s="5" t="str">
        <f t="array" ref="AR163">IF(W$2="n","",IF(ISERROR(STDEV(IF($F$3:$F$1002=$F163, W$3:W$1002))),"",((IF($E163&gt;AR$2,(", "&amp;W$3&amp;" "&amp;FIXED((MIN(IF($F$3:$F$1002=$F163,W$3:W$1002,""))),$B$2)&amp;"–"&amp;FIXED((MAX(IF($F$3:$F$1002=$F163,W$3:W$1002,""))),$B$2)&amp;IF($A$2&lt;&gt;"y", "", " ("&amp;ROUND((AVERAGE(IF($F$3:$F$1002=$F163, W$3:W$1002))), $B$2)&amp;(IF($C$2="y", "", ")")))&amp;IF($C$2&lt;&gt;"y", "", (IF($A$2&lt;&gt;"y", " (", "±"))&amp;ROUND((STDEV(IF($F$3:$F$1002=$F163, W$3:W$1002))), $D$2)&amp;")")),"")))))</f>
        <v/>
      </c>
      <c r="AS163" s="5" t="str">
        <f t="array" ref="AS163">IF(X$2="n","",IF(ISERROR(STDEV(IF($F$3:$F$1002=$F163, X$3:X$1002))),"",((IF($E163&gt;AS$2,(", "&amp;X$3&amp;" "&amp;FIXED((MIN(IF($F$3:$F$1002=$F163,X$3:X$1002,""))),$B$2)&amp;"–"&amp;FIXED((MAX(IF($F$3:$F$1002=$F163,X$3:X$1002,""))),$B$2)&amp;IF($A$2&lt;&gt;"y", "", " ("&amp;ROUND((AVERAGE(IF($F$3:$F$1002=$F163, X$3:X$1002))), $B$2)&amp;(IF($C$2="y", "", ")")))&amp;IF($C$2&lt;&gt;"y", "", (IF($A$2&lt;&gt;"y", " (", "±"))&amp;ROUND((STDEV(IF($F$3:$F$1002=$F163, X$3:X$1002))), $D$2)&amp;")")),"")))))</f>
        <v/>
      </c>
      <c r="AT163" s="5" t="str">
        <f t="array" ref="AT163">IF(Y$2="n","",IF(ISERROR(STDEV(IF($F$3:$F$1002=$F163, Y$3:Y$1002))),"",((IF($E163&gt;AT$2,(", "&amp;Y$3&amp;" "&amp;FIXED((MIN(IF($F$3:$F$1002=$F163,Y$3:Y$1002,""))),$B$2)&amp;"–"&amp;FIXED((MAX(IF($F$3:$F$1002=$F163,Y$3:Y$1002,""))),$B$2)&amp;IF($A$2&lt;&gt;"y", "", " ("&amp;ROUND((AVERAGE(IF($F$3:$F$1002=$F163, Y$3:Y$1002))), $B$2)&amp;(IF($C$2="y", "", ")")))&amp;IF($C$2&lt;&gt;"y", "", (IF($A$2&lt;&gt;"y", " (", "±"))&amp;ROUND((STDEV(IF($F$3:$F$1002=$F163, Y$3:Y$1002))), $D$2)&amp;")")),"")))))</f>
        <v/>
      </c>
      <c r="AU163" s="5" t="str">
        <f t="array" ref="AU163">IF(Z$2="n","",IF(ISERROR(STDEV(IF($F$3:$F$1002=$F163, Z$3:Z$1002))),"",((IF($E163&gt;AU$2,(", "&amp;Z$3&amp;" "&amp;FIXED((MIN(IF($F$3:$F$1002=$F163,Z$3:Z$1002,""))),$B$2)&amp;"–"&amp;FIXED((MAX(IF($F$3:$F$1002=$F163,Z$3:Z$1002,""))),$B$2)&amp;IF($A$2&lt;&gt;"y", "", " ("&amp;ROUND((AVERAGE(IF($F$3:$F$1002=$F163, Z$3:Z$1002))), $B$2)&amp;(IF($C$2="y", "", ")")))&amp;IF($C$2&lt;&gt;"y", "", (IF($A$2&lt;&gt;"y", " (", "±"))&amp;ROUND((STDEV(IF($F$3:$F$1002=$F163, Z$3:Z$1002))), $D$2)&amp;")")),"")))))</f>
        <v/>
      </c>
      <c r="AV163" s="5" t="str">
        <f t="array" ref="AV163">IF(AA$2="n","",IF(ISERROR(STDEV(IF($F$3:$F$1002=$F163, AA$3:AA$1002))),"",((IF($E163&gt;AV$2,(", "&amp;AA$3&amp;" "&amp;FIXED((MIN(IF($F$3:$F$1002=$F163,AA$3:AA$1002,""))),$B$2)&amp;"–"&amp;FIXED((MAX(IF($F$3:$F$1002=$F163,AA$3:AA$1002,""))),$B$2)&amp;IF($A$2&lt;&gt;"y", "", " ("&amp;ROUND((AVERAGE(IF($F$3:$F$1002=$F163, AA$3:AA$1002))), $B$2)&amp;(IF($C$2="y", "", ")")))&amp;IF($C$2&lt;&gt;"y", "", (IF($A$2&lt;&gt;"y", " (", "±"))&amp;ROUND((STDEV(IF($F$3:$F$1002=$F163, AA$3:AA$1002))), $D$2)&amp;")")),"")))))</f>
        <v/>
      </c>
      <c r="AW163" s="5">
        <f t="shared" si="34"/>
        <v>141</v>
      </c>
      <c r="AX163" s="51" t="str">
        <f t="shared" si="35"/>
        <v/>
      </c>
    </row>
    <row r="164" spans="1:50" s="1" customFormat="1" x14ac:dyDescent="0.2">
      <c r="A164" s="45">
        <f t="shared" si="30"/>
        <v>5</v>
      </c>
      <c r="B164" s="38"/>
      <c r="C164" s="38"/>
      <c r="D164" s="38"/>
      <c r="E164" s="4">
        <f t="shared" si="36"/>
        <v>0</v>
      </c>
      <c r="F164" s="4" t="str">
        <f t="shared" si="31"/>
        <v/>
      </c>
      <c r="G164" s="5">
        <f t="shared" si="32"/>
        <v>0</v>
      </c>
      <c r="H164" s="38"/>
      <c r="I164" s="38"/>
      <c r="J164" s="38"/>
      <c r="K164" s="38"/>
      <c r="L164" s="38"/>
      <c r="M164" s="38"/>
      <c r="N164" s="38"/>
      <c r="O164" s="38"/>
      <c r="P164" s="38"/>
      <c r="Q164" s="38"/>
      <c r="R164" s="38"/>
      <c r="S164" s="38"/>
      <c r="T164" s="38"/>
      <c r="U164" s="38"/>
      <c r="V164" s="38"/>
      <c r="W164" s="38"/>
      <c r="X164" s="38"/>
      <c r="Y164" s="38"/>
      <c r="Z164" s="38"/>
      <c r="AA164" s="38"/>
      <c r="AB164" s="5" t="str">
        <f t="shared" ref="AB164:AB195" si="37">IF(AW164=1,"",IF($G164=1,(C164&amp;" (n="&amp;AW164&amp;"): "), ""))</f>
        <v/>
      </c>
      <c r="AC164" s="5" t="str">
        <f t="array" ref="AC164">IF(H$2="n","",IF(ISERROR(STDEV(IF($F$3:$F$1002=$F164, H$3:H$1002))),"",((IF($E164&gt;AC$2,(H$3&amp;" "&amp;FIXED((MIN(IF($F$3:$F$1002=$F164,H$3:H$1002,""))),$B$2)&amp;"–"&amp;FIXED((MAX(IF($F$3:$F$1002=$F164,H$3:H$1002,""))),$B$2)&amp;IF($A$2&lt;&gt;"y", "", " ("&amp;ROUND((AVERAGE(IF($F$3:$F$1002=$F164, H$3:H$1002))), $B$2)&amp;(IF($C$2="y", "", ")")))&amp;IF($C$2&lt;&gt;"y", "", (IF($A$2&lt;&gt;"y", " (", "±"))&amp;ROUND((STDEV(IF($F$3:$F$1002=$F164, H$3:H$1002))), $D$2)&amp;")")),"")))))</f>
        <v/>
      </c>
      <c r="AD164" s="5" t="str">
        <f t="array" ref="AD164">IF(I$2="n","",IF(ISERROR(STDEV(IF($F$3:$F$1002=$F164, I$3:I$1002))),"",((IF($E164&gt;AD$2,(", "&amp;I$3&amp;" "&amp;FIXED((MIN(IF($F$3:$F$1002=$F164,I$3:I$1002,""))),$B$2)&amp;"–"&amp;FIXED((MAX(IF($F$3:$F$1002=$F164,I$3:I$1002,""))),$B$2)&amp;IF($A$2&lt;&gt;"y", "", " ("&amp;ROUND((AVERAGE(IF($F$3:$F$1002=$F164, I$3:I$1002))), $B$2)&amp;(IF($C$2="y", "", ")")))&amp;IF($C$2&lt;&gt;"y", "", (IF($A$2&lt;&gt;"y", " (", "±"))&amp;ROUND((STDEV(IF($F$3:$F$1002=$F164, I$3:I$1002))), $D$2)&amp;")")),"")))))</f>
        <v/>
      </c>
      <c r="AE164" s="5" t="str">
        <f t="array" ref="AE164">IF(J$2="n","",IF(ISERROR(STDEV(IF($F$3:$F$1002=$F164, J$3:J$1002))),"",((IF($E164&gt;AE$2,(", "&amp;J$3&amp;" "&amp;FIXED((MIN(IF($F$3:$F$1002=$F164,J$3:J$1002,""))),$B$2)&amp;"–"&amp;FIXED((MAX(IF($F$3:$F$1002=$F164,J$3:J$1002,""))),$B$2)&amp;IF($A$2&lt;&gt;"y", "", " ("&amp;ROUND((AVERAGE(IF($F$3:$F$1002=$F164, J$3:J$1002))), $B$2)&amp;(IF($C$2="y", "", ")")))&amp;IF($C$2&lt;&gt;"y", "", (IF($A$2&lt;&gt;"y", " (", "±"))&amp;ROUND((STDEV(IF($F$3:$F$1002=$F164, J$3:J$1002))), $D$2)&amp;")")),"")))))</f>
        <v/>
      </c>
      <c r="AF164" s="5" t="str">
        <f t="array" ref="AF164">IF(K$2="n","",IF(ISERROR(STDEV(IF($F$3:$F$1002=$F164, K$3:K$1002))),"",((IF($E164&gt;AF$2,(", "&amp;K$3&amp;" "&amp;FIXED((MIN(IF($F$3:$F$1002=$F164,K$3:K$1002,""))),$B$2)&amp;"–"&amp;FIXED((MAX(IF($F$3:$F$1002=$F164,K$3:K$1002,""))),$B$2)&amp;IF($A$2&lt;&gt;"y", "", " ("&amp;ROUND((AVERAGE(IF($F$3:$F$1002=$F164, K$3:K$1002))), $B$2)&amp;(IF($C$2="y", "", ")")))&amp;IF($C$2&lt;&gt;"y", "", (IF($A$2&lt;&gt;"y", " (", "±"))&amp;ROUND((STDEV(IF($F$3:$F$1002=$F164, K$3:K$1002))), $D$2)&amp;")")),"")))))</f>
        <v/>
      </c>
      <c r="AG164" s="5" t="str">
        <f t="array" ref="AG164">IF(L$2="n","",IF(ISERROR(STDEV(IF($F$3:$F$1002=$F164, L$3:L$1002))),"",((IF($E164&gt;AG$2,(", "&amp;L$3&amp;" "&amp;FIXED((MIN(IF($F$3:$F$1002=$F164,L$3:L$1002,""))),$B$2)&amp;"–"&amp;FIXED((MAX(IF($F$3:$F$1002=$F164,L$3:L$1002,""))),$B$2)&amp;IF($A$2&lt;&gt;"y", "", " ("&amp;ROUND((AVERAGE(IF($F$3:$F$1002=$F164, L$3:L$1002))), $B$2)&amp;(IF($C$2="y", "", ")")))&amp;IF($C$2&lt;&gt;"y", "", (IF($A$2&lt;&gt;"y", " (", "±"))&amp;ROUND((STDEV(IF($F$3:$F$1002=$F164, L$3:L$1002))), $D$2)&amp;")")),"")))))</f>
        <v/>
      </c>
      <c r="AH164" s="5" t="str">
        <f t="array" ref="AH164">IF(M$2="n","",IF(ISERROR(STDEV(IF($F$3:$F$1002=$F164, M$3:M$1002))),"",((IF($E164&gt;AH$2,(", "&amp;M$3&amp;" "&amp;FIXED((MIN(IF($F$3:$F$1002=$F164,M$3:M$1002,""))),$B$2)&amp;"–"&amp;FIXED((MAX(IF($F$3:$F$1002=$F164,M$3:M$1002,""))),$B$2)&amp;IF($A$2&lt;&gt;"y", "", " ("&amp;ROUND((AVERAGE(IF($F$3:$F$1002=$F164, M$3:M$1002))), $B$2)&amp;(IF($C$2="y", "", ")")))&amp;IF($C$2&lt;&gt;"y", "", (IF($A$2&lt;&gt;"y", " (", "±"))&amp;ROUND((STDEV(IF($F$3:$F$1002=$F164, M$3:M$1002))), $D$2)&amp;")")),"")))))</f>
        <v/>
      </c>
      <c r="AI164" s="5" t="str">
        <f t="array" ref="AI164">IF(N$2="n","",IF(ISERROR(STDEV(IF($F$3:$F$1002=$F164, N$3:N$1002))),"",((IF($E164&gt;AI$2,(", "&amp;N$3&amp;" "&amp;FIXED((MIN(IF($F$3:$F$1002=$F164,N$3:N$1002,""))),$B$2)&amp;"–"&amp;FIXED((MAX(IF($F$3:$F$1002=$F164,N$3:N$1002,""))),$B$2)&amp;IF($A$2&lt;&gt;"y", "", " ("&amp;ROUND((AVERAGE(IF($F$3:$F$1002=$F164, N$3:N$1002))), $B$2)&amp;(IF($C$2="y", "", ")")))&amp;IF($C$2&lt;&gt;"y", "", (IF($A$2&lt;&gt;"y", " (", "±"))&amp;ROUND((STDEV(IF($F$3:$F$1002=$F164, N$3:N$1002))), $D$2)&amp;")")),"")))))</f>
        <v/>
      </c>
      <c r="AJ164" s="5" t="str">
        <f t="array" ref="AJ164">IF(O$2="n","",IF(ISERROR(STDEV(IF($F$3:$F$1002=$F164, O$3:O$1002))),"",((IF($E164&gt;AJ$2,(", "&amp;O$3&amp;" "&amp;FIXED((MIN(IF($F$3:$F$1002=$F164,O$3:O$1002,""))),$B$2)&amp;"–"&amp;FIXED((MAX(IF($F$3:$F$1002=$F164,O$3:O$1002,""))),$B$2)&amp;IF($A$2&lt;&gt;"y", "", " ("&amp;ROUND((AVERAGE(IF($F$3:$F$1002=$F164, O$3:O$1002))), $B$2)&amp;(IF($C$2="y", "", ")")))&amp;IF($C$2&lt;&gt;"y", "", (IF($A$2&lt;&gt;"y", " (", "±"))&amp;ROUND((STDEV(IF($F$3:$F$1002=$F164, O$3:O$1002))), $D$2)&amp;")")),"")))))</f>
        <v/>
      </c>
      <c r="AK164" s="5" t="str">
        <f t="array" ref="AK164">IF(P$2="n","",IF(ISERROR(STDEV(IF($F$3:$F$1002=$F164, P$3:P$1002))),"",((IF($E164&gt;AK$2,(", "&amp;P$3&amp;" "&amp;FIXED((MIN(IF($F$3:$F$1002=$F164,P$3:P$1002,""))),$B$2)&amp;"–"&amp;FIXED((MAX(IF($F$3:$F$1002=$F164,P$3:P$1002,""))),$B$2)&amp;IF($A$2&lt;&gt;"y", "", " ("&amp;ROUND((AVERAGE(IF($F$3:$F$1002=$F164, P$3:P$1002))), $B$2)&amp;(IF($C$2="y", "", ")")))&amp;IF($C$2&lt;&gt;"y", "", (IF($A$2&lt;&gt;"y", " (", "±"))&amp;ROUND((STDEV(IF($F$3:$F$1002=$F164, P$3:P$1002))), $D$2)&amp;")")),"")))))</f>
        <v/>
      </c>
      <c r="AL164" s="5" t="str">
        <f t="array" ref="AL164">IF(Q$2="n","",IF(ISERROR(STDEV(IF($F$3:$F$1002=$F164, Q$3:Q$1002))),"",((IF($E164&gt;AL$2,(", "&amp;Q$3&amp;" "&amp;FIXED((MIN(IF($F$3:$F$1002=$F164,Q$3:Q$1002,""))),$B$2)&amp;"–"&amp;FIXED((MAX(IF($F$3:$F$1002=$F164,Q$3:Q$1002,""))),$B$2)&amp;IF($A$2&lt;&gt;"y", "", " ("&amp;ROUND((AVERAGE(IF($F$3:$F$1002=$F164, Q$3:Q$1002))), $B$2)&amp;(IF($C$2="y", "", ")")))&amp;IF($C$2&lt;&gt;"y", "", (IF($A$2&lt;&gt;"y", " (", "±"))&amp;ROUND((STDEV(IF($F$3:$F$1002=$F164, Q$3:Q$1002))), $D$2)&amp;")")),"")))))</f>
        <v/>
      </c>
      <c r="AM164" s="5" t="str">
        <f t="array" ref="AM164">IF(R$2="n","",IF(ISERROR(STDEV(IF($F$3:$F$1002=$F164, R$3:R$1002))),"",((IF($E164&gt;AM$2,(", "&amp;R$3&amp;" "&amp;FIXED((MIN(IF($F$3:$F$1002=$F164,R$3:R$1002,""))),$B$2)&amp;"–"&amp;FIXED((MAX(IF($F$3:$F$1002=$F164,R$3:R$1002,""))),$B$2)&amp;IF($A$2&lt;&gt;"y", "", " ("&amp;ROUND((AVERAGE(IF($F$3:$F$1002=$F164, R$3:R$1002))), $B$2)&amp;(IF($C$2="y", "", ")")))&amp;IF($C$2&lt;&gt;"y", "", (IF($A$2&lt;&gt;"y", " (", "±"))&amp;ROUND((STDEV(IF($F$3:$F$1002=$F164, R$3:R$1002))), $D$2)&amp;")")),"")))))</f>
        <v/>
      </c>
      <c r="AN164" s="5" t="str">
        <f t="array" ref="AN164">IF(S$2="n","",IF(ISERROR(STDEV(IF($F$3:$F$1002=$F164, S$3:S$1002))),"",((IF($E164&gt;AN$2,(", "&amp;S$3&amp;" "&amp;FIXED((MIN(IF($F$3:$F$1002=$F164,S$3:S$1002,""))),$B$2)&amp;"–"&amp;FIXED((MAX(IF($F$3:$F$1002=$F164,S$3:S$1002,""))),$B$2)&amp;IF($A$2&lt;&gt;"y", "", " ("&amp;ROUND((AVERAGE(IF($F$3:$F$1002=$F164, S$3:S$1002))), $B$2)&amp;(IF($C$2="y", "", ")")))&amp;IF($C$2&lt;&gt;"y", "", (IF($A$2&lt;&gt;"y", " (", "±"))&amp;ROUND((STDEV(IF($F$3:$F$1002=$F164, S$3:S$1002))), $D$2)&amp;")")),"")))))</f>
        <v/>
      </c>
      <c r="AO164" s="5" t="str">
        <f t="array" ref="AO164">IF(T$2="n","",IF(ISERROR(STDEV(IF($F$3:$F$1002=$F164, T$3:T$1002))),"",((IF($E164&gt;AO$2,(", "&amp;T$3&amp;" "&amp;FIXED((MIN(IF($F$3:$F$1002=$F164,T$3:T$1002,""))),$B$2)&amp;"–"&amp;FIXED((MAX(IF($F$3:$F$1002=$F164,T$3:T$1002,""))),$B$2)&amp;IF($A$2&lt;&gt;"y", "", " ("&amp;ROUND((AVERAGE(IF($F$3:$F$1002=$F164, T$3:T$1002))), $B$2)&amp;(IF($C$2="y", "", ")")))&amp;IF($C$2&lt;&gt;"y", "", (IF($A$2&lt;&gt;"y", " (", "±"))&amp;ROUND((STDEV(IF($F$3:$F$1002=$F164, T$3:T$1002))), $D$2)&amp;")")),"")))))</f>
        <v/>
      </c>
      <c r="AP164" s="5" t="str">
        <f t="array" ref="AP164">IF(U$2="n","",IF(ISERROR(STDEV(IF($F$3:$F$1002=$F164, U$3:U$1002))),"",((IF($E164&gt;AP$2,(", "&amp;U$3&amp;" "&amp;FIXED((MIN(IF($F$3:$F$1002=$F164,U$3:U$1002,""))),$B$2)&amp;"–"&amp;FIXED((MAX(IF($F$3:$F$1002=$F164,U$3:U$1002,""))),$B$2)&amp;IF($A$2&lt;&gt;"y", "", " ("&amp;ROUND((AVERAGE(IF($F$3:$F$1002=$F164, U$3:U$1002))), $B$2)&amp;(IF($C$2="y", "", ")")))&amp;IF($C$2&lt;&gt;"y", "", (IF($A$2&lt;&gt;"y", " (", "±"))&amp;ROUND((STDEV(IF($F$3:$F$1002=$F164, U$3:U$1002))), $D$2)&amp;")")),"")))))</f>
        <v/>
      </c>
      <c r="AQ164" s="5" t="str">
        <f t="array" ref="AQ164">IF(V$2="n","",IF(ISERROR(STDEV(IF($F$3:$F$1002=$F164, V$3:V$1002))),"",((IF($E164&gt;AQ$2,(", "&amp;V$3&amp;" "&amp;FIXED((MIN(IF($F$3:$F$1002=$F164,V$3:V$1002,""))),$B$2)&amp;"–"&amp;FIXED((MAX(IF($F$3:$F$1002=$F164,V$3:V$1002,""))),$B$2)&amp;IF($A$2&lt;&gt;"y", "", " ("&amp;ROUND((AVERAGE(IF($F$3:$F$1002=$F164, V$3:V$1002))), $B$2)&amp;(IF($C$2="y", "", ")")))&amp;IF($C$2&lt;&gt;"y", "", (IF($A$2&lt;&gt;"y", " (", "±"))&amp;ROUND((STDEV(IF($F$3:$F$1002=$F164, V$3:V$1002))), $D$2)&amp;")")),"")))))</f>
        <v/>
      </c>
      <c r="AR164" s="5" t="str">
        <f t="array" ref="AR164">IF(W$2="n","",IF(ISERROR(STDEV(IF($F$3:$F$1002=$F164, W$3:W$1002))),"",((IF($E164&gt;AR$2,(", "&amp;W$3&amp;" "&amp;FIXED((MIN(IF($F$3:$F$1002=$F164,W$3:W$1002,""))),$B$2)&amp;"–"&amp;FIXED((MAX(IF($F$3:$F$1002=$F164,W$3:W$1002,""))),$B$2)&amp;IF($A$2&lt;&gt;"y", "", " ("&amp;ROUND((AVERAGE(IF($F$3:$F$1002=$F164, W$3:W$1002))), $B$2)&amp;(IF($C$2="y", "", ")")))&amp;IF($C$2&lt;&gt;"y", "", (IF($A$2&lt;&gt;"y", " (", "±"))&amp;ROUND((STDEV(IF($F$3:$F$1002=$F164, W$3:W$1002))), $D$2)&amp;")")),"")))))</f>
        <v/>
      </c>
      <c r="AS164" s="5" t="str">
        <f t="array" ref="AS164">IF(X$2="n","",IF(ISERROR(STDEV(IF($F$3:$F$1002=$F164, X$3:X$1002))),"",((IF($E164&gt;AS$2,(", "&amp;X$3&amp;" "&amp;FIXED((MIN(IF($F$3:$F$1002=$F164,X$3:X$1002,""))),$B$2)&amp;"–"&amp;FIXED((MAX(IF($F$3:$F$1002=$F164,X$3:X$1002,""))),$B$2)&amp;IF($A$2&lt;&gt;"y", "", " ("&amp;ROUND((AVERAGE(IF($F$3:$F$1002=$F164, X$3:X$1002))), $B$2)&amp;(IF($C$2="y", "", ")")))&amp;IF($C$2&lt;&gt;"y", "", (IF($A$2&lt;&gt;"y", " (", "±"))&amp;ROUND((STDEV(IF($F$3:$F$1002=$F164, X$3:X$1002))), $D$2)&amp;")")),"")))))</f>
        <v/>
      </c>
      <c r="AT164" s="5" t="str">
        <f t="array" ref="AT164">IF(Y$2="n","",IF(ISERROR(STDEV(IF($F$3:$F$1002=$F164, Y$3:Y$1002))),"",((IF($E164&gt;AT$2,(", "&amp;Y$3&amp;" "&amp;FIXED((MIN(IF($F$3:$F$1002=$F164,Y$3:Y$1002,""))),$B$2)&amp;"–"&amp;FIXED((MAX(IF($F$3:$F$1002=$F164,Y$3:Y$1002,""))),$B$2)&amp;IF($A$2&lt;&gt;"y", "", " ("&amp;ROUND((AVERAGE(IF($F$3:$F$1002=$F164, Y$3:Y$1002))), $B$2)&amp;(IF($C$2="y", "", ")")))&amp;IF($C$2&lt;&gt;"y", "", (IF($A$2&lt;&gt;"y", " (", "±"))&amp;ROUND((STDEV(IF($F$3:$F$1002=$F164, Y$3:Y$1002))), $D$2)&amp;")")),"")))))</f>
        <v/>
      </c>
      <c r="AU164" s="5" t="str">
        <f t="array" ref="AU164">IF(Z$2="n","",IF(ISERROR(STDEV(IF($F$3:$F$1002=$F164, Z$3:Z$1002))),"",((IF($E164&gt;AU$2,(", "&amp;Z$3&amp;" "&amp;FIXED((MIN(IF($F$3:$F$1002=$F164,Z$3:Z$1002,""))),$B$2)&amp;"–"&amp;FIXED((MAX(IF($F$3:$F$1002=$F164,Z$3:Z$1002,""))),$B$2)&amp;IF($A$2&lt;&gt;"y", "", " ("&amp;ROUND((AVERAGE(IF($F$3:$F$1002=$F164, Z$3:Z$1002))), $B$2)&amp;(IF($C$2="y", "", ")")))&amp;IF($C$2&lt;&gt;"y", "", (IF($A$2&lt;&gt;"y", " (", "±"))&amp;ROUND((STDEV(IF($F$3:$F$1002=$F164, Z$3:Z$1002))), $D$2)&amp;")")),"")))))</f>
        <v/>
      </c>
      <c r="AV164" s="5" t="str">
        <f t="array" ref="AV164">IF(AA$2="n","",IF(ISERROR(STDEV(IF($F$3:$F$1002=$F164, AA$3:AA$1002))),"",((IF($E164&gt;AV$2,(", "&amp;AA$3&amp;" "&amp;FIXED((MIN(IF($F$3:$F$1002=$F164,AA$3:AA$1002,""))),$B$2)&amp;"–"&amp;FIXED((MAX(IF($F$3:$F$1002=$F164,AA$3:AA$1002,""))),$B$2)&amp;IF($A$2&lt;&gt;"y", "", " ("&amp;ROUND((AVERAGE(IF($F$3:$F$1002=$F164, AA$3:AA$1002))), $B$2)&amp;(IF($C$2="y", "", ")")))&amp;IF($C$2&lt;&gt;"y", "", (IF($A$2&lt;&gt;"y", " (", "±"))&amp;ROUND((STDEV(IF($F$3:$F$1002=$F164, AA$3:AA$1002))), $D$2)&amp;")")),"")))))</f>
        <v/>
      </c>
      <c r="AW164" s="5">
        <f t="shared" si="34"/>
        <v>142</v>
      </c>
      <c r="AX164" s="51" t="str">
        <f t="shared" ref="AX164:AX195" si="38">IF(G164=1, AB164&amp;AC164&amp;AD164&amp;AE164&amp;AF164&amp;AG164&amp;AH164&amp;AI164&amp;AJ164&amp;AK164&amp;AL164&amp;AM164&amp;AN164&amp;AO164&amp;AP164&amp;AQ164&amp;AR164&amp;AS164&amp;AT164&amp;AU164&amp;AV164&amp;".", "")</f>
        <v/>
      </c>
    </row>
    <row r="165" spans="1:50" s="1" customFormat="1" x14ac:dyDescent="0.2">
      <c r="A165" s="45">
        <f t="shared" si="30"/>
        <v>5</v>
      </c>
      <c r="B165" s="38"/>
      <c r="C165" s="38"/>
      <c r="D165" s="38"/>
      <c r="E165" s="4">
        <f t="shared" si="36"/>
        <v>0</v>
      </c>
      <c r="F165" s="4" t="str">
        <f t="shared" si="31"/>
        <v/>
      </c>
      <c r="G165" s="5">
        <f t="shared" si="32"/>
        <v>0</v>
      </c>
      <c r="H165" s="38"/>
      <c r="I165" s="38"/>
      <c r="J165" s="38"/>
      <c r="K165" s="38"/>
      <c r="L165" s="38"/>
      <c r="M165" s="38"/>
      <c r="N165" s="38"/>
      <c r="O165" s="38"/>
      <c r="P165" s="38"/>
      <c r="Q165" s="38"/>
      <c r="R165" s="38"/>
      <c r="S165" s="38"/>
      <c r="T165" s="38"/>
      <c r="U165" s="38"/>
      <c r="V165" s="38"/>
      <c r="W165" s="38"/>
      <c r="X165" s="38"/>
      <c r="Y165" s="38"/>
      <c r="Z165" s="38"/>
      <c r="AA165" s="38"/>
      <c r="AB165" s="5" t="str">
        <f t="shared" si="37"/>
        <v/>
      </c>
      <c r="AC165" s="5" t="str">
        <f t="array" ref="AC165">IF(H$2="n","",IF(ISERROR(STDEV(IF($F$3:$F$1002=$F165, H$3:H$1002))),"",((IF($E165&gt;AC$2,(H$3&amp;" "&amp;FIXED((MIN(IF($F$3:$F$1002=$F165,H$3:H$1002,""))),$B$2)&amp;"–"&amp;FIXED((MAX(IF($F$3:$F$1002=$F165,H$3:H$1002,""))),$B$2)&amp;IF($A$2&lt;&gt;"y", "", " ("&amp;ROUND((AVERAGE(IF($F$3:$F$1002=$F165, H$3:H$1002))), $B$2)&amp;(IF($C$2="y", "", ")")))&amp;IF($C$2&lt;&gt;"y", "", (IF($A$2&lt;&gt;"y", " (", "±"))&amp;ROUND((STDEV(IF($F$3:$F$1002=$F165, H$3:H$1002))), $D$2)&amp;")")),"")))))</f>
        <v/>
      </c>
      <c r="AD165" s="5" t="str">
        <f t="array" ref="AD165">IF(I$2="n","",IF(ISERROR(STDEV(IF($F$3:$F$1002=$F165, I$3:I$1002))),"",((IF($E165&gt;AD$2,(", "&amp;I$3&amp;" "&amp;FIXED((MIN(IF($F$3:$F$1002=$F165,I$3:I$1002,""))),$B$2)&amp;"–"&amp;FIXED((MAX(IF($F$3:$F$1002=$F165,I$3:I$1002,""))),$B$2)&amp;IF($A$2&lt;&gt;"y", "", " ("&amp;ROUND((AVERAGE(IF($F$3:$F$1002=$F165, I$3:I$1002))), $B$2)&amp;(IF($C$2="y", "", ")")))&amp;IF($C$2&lt;&gt;"y", "", (IF($A$2&lt;&gt;"y", " (", "±"))&amp;ROUND((STDEV(IF($F$3:$F$1002=$F165, I$3:I$1002))), $D$2)&amp;")")),"")))))</f>
        <v/>
      </c>
      <c r="AE165" s="5" t="str">
        <f t="array" ref="AE165">IF(J$2="n","",IF(ISERROR(STDEV(IF($F$3:$F$1002=$F165, J$3:J$1002))),"",((IF($E165&gt;AE$2,(", "&amp;J$3&amp;" "&amp;FIXED((MIN(IF($F$3:$F$1002=$F165,J$3:J$1002,""))),$B$2)&amp;"–"&amp;FIXED((MAX(IF($F$3:$F$1002=$F165,J$3:J$1002,""))),$B$2)&amp;IF($A$2&lt;&gt;"y", "", " ("&amp;ROUND((AVERAGE(IF($F$3:$F$1002=$F165, J$3:J$1002))), $B$2)&amp;(IF($C$2="y", "", ")")))&amp;IF($C$2&lt;&gt;"y", "", (IF($A$2&lt;&gt;"y", " (", "±"))&amp;ROUND((STDEV(IF($F$3:$F$1002=$F165, J$3:J$1002))), $D$2)&amp;")")),"")))))</f>
        <v/>
      </c>
      <c r="AF165" s="5" t="str">
        <f t="array" ref="AF165">IF(K$2="n","",IF(ISERROR(STDEV(IF($F$3:$F$1002=$F165, K$3:K$1002))),"",((IF($E165&gt;AF$2,(", "&amp;K$3&amp;" "&amp;FIXED((MIN(IF($F$3:$F$1002=$F165,K$3:K$1002,""))),$B$2)&amp;"–"&amp;FIXED((MAX(IF($F$3:$F$1002=$F165,K$3:K$1002,""))),$B$2)&amp;IF($A$2&lt;&gt;"y", "", " ("&amp;ROUND((AVERAGE(IF($F$3:$F$1002=$F165, K$3:K$1002))), $B$2)&amp;(IF($C$2="y", "", ")")))&amp;IF($C$2&lt;&gt;"y", "", (IF($A$2&lt;&gt;"y", " (", "±"))&amp;ROUND((STDEV(IF($F$3:$F$1002=$F165, K$3:K$1002))), $D$2)&amp;")")),"")))))</f>
        <v/>
      </c>
      <c r="AG165" s="5" t="str">
        <f t="array" ref="AG165">IF(L$2="n","",IF(ISERROR(STDEV(IF($F$3:$F$1002=$F165, L$3:L$1002))),"",((IF($E165&gt;AG$2,(", "&amp;L$3&amp;" "&amp;FIXED((MIN(IF($F$3:$F$1002=$F165,L$3:L$1002,""))),$B$2)&amp;"–"&amp;FIXED((MAX(IF($F$3:$F$1002=$F165,L$3:L$1002,""))),$B$2)&amp;IF($A$2&lt;&gt;"y", "", " ("&amp;ROUND((AVERAGE(IF($F$3:$F$1002=$F165, L$3:L$1002))), $B$2)&amp;(IF($C$2="y", "", ")")))&amp;IF($C$2&lt;&gt;"y", "", (IF($A$2&lt;&gt;"y", " (", "±"))&amp;ROUND((STDEV(IF($F$3:$F$1002=$F165, L$3:L$1002))), $D$2)&amp;")")),"")))))</f>
        <v/>
      </c>
      <c r="AH165" s="5" t="str">
        <f t="array" ref="AH165">IF(M$2="n","",IF(ISERROR(STDEV(IF($F$3:$F$1002=$F165, M$3:M$1002))),"",((IF($E165&gt;AH$2,(", "&amp;M$3&amp;" "&amp;FIXED((MIN(IF($F$3:$F$1002=$F165,M$3:M$1002,""))),$B$2)&amp;"–"&amp;FIXED((MAX(IF($F$3:$F$1002=$F165,M$3:M$1002,""))),$B$2)&amp;IF($A$2&lt;&gt;"y", "", " ("&amp;ROUND((AVERAGE(IF($F$3:$F$1002=$F165, M$3:M$1002))), $B$2)&amp;(IF($C$2="y", "", ")")))&amp;IF($C$2&lt;&gt;"y", "", (IF($A$2&lt;&gt;"y", " (", "±"))&amp;ROUND((STDEV(IF($F$3:$F$1002=$F165, M$3:M$1002))), $D$2)&amp;")")),"")))))</f>
        <v/>
      </c>
      <c r="AI165" s="5" t="str">
        <f t="array" ref="AI165">IF(N$2="n","",IF(ISERROR(STDEV(IF($F$3:$F$1002=$F165, N$3:N$1002))),"",((IF($E165&gt;AI$2,(", "&amp;N$3&amp;" "&amp;FIXED((MIN(IF($F$3:$F$1002=$F165,N$3:N$1002,""))),$B$2)&amp;"–"&amp;FIXED((MAX(IF($F$3:$F$1002=$F165,N$3:N$1002,""))),$B$2)&amp;IF($A$2&lt;&gt;"y", "", " ("&amp;ROUND((AVERAGE(IF($F$3:$F$1002=$F165, N$3:N$1002))), $B$2)&amp;(IF($C$2="y", "", ")")))&amp;IF($C$2&lt;&gt;"y", "", (IF($A$2&lt;&gt;"y", " (", "±"))&amp;ROUND((STDEV(IF($F$3:$F$1002=$F165, N$3:N$1002))), $D$2)&amp;")")),"")))))</f>
        <v/>
      </c>
      <c r="AJ165" s="5" t="str">
        <f t="array" ref="AJ165">IF(O$2="n","",IF(ISERROR(STDEV(IF($F$3:$F$1002=$F165, O$3:O$1002))),"",((IF($E165&gt;AJ$2,(", "&amp;O$3&amp;" "&amp;FIXED((MIN(IF($F$3:$F$1002=$F165,O$3:O$1002,""))),$B$2)&amp;"–"&amp;FIXED((MAX(IF($F$3:$F$1002=$F165,O$3:O$1002,""))),$B$2)&amp;IF($A$2&lt;&gt;"y", "", " ("&amp;ROUND((AVERAGE(IF($F$3:$F$1002=$F165, O$3:O$1002))), $B$2)&amp;(IF($C$2="y", "", ")")))&amp;IF($C$2&lt;&gt;"y", "", (IF($A$2&lt;&gt;"y", " (", "±"))&amp;ROUND((STDEV(IF($F$3:$F$1002=$F165, O$3:O$1002))), $D$2)&amp;")")),"")))))</f>
        <v/>
      </c>
      <c r="AK165" s="5" t="str">
        <f t="array" ref="AK165">IF(P$2="n","",IF(ISERROR(STDEV(IF($F$3:$F$1002=$F165, P$3:P$1002))),"",((IF($E165&gt;AK$2,(", "&amp;P$3&amp;" "&amp;FIXED((MIN(IF($F$3:$F$1002=$F165,P$3:P$1002,""))),$B$2)&amp;"–"&amp;FIXED((MAX(IF($F$3:$F$1002=$F165,P$3:P$1002,""))),$B$2)&amp;IF($A$2&lt;&gt;"y", "", " ("&amp;ROUND((AVERAGE(IF($F$3:$F$1002=$F165, P$3:P$1002))), $B$2)&amp;(IF($C$2="y", "", ")")))&amp;IF($C$2&lt;&gt;"y", "", (IF($A$2&lt;&gt;"y", " (", "±"))&amp;ROUND((STDEV(IF($F$3:$F$1002=$F165, P$3:P$1002))), $D$2)&amp;")")),"")))))</f>
        <v/>
      </c>
      <c r="AL165" s="5" t="str">
        <f t="array" ref="AL165">IF(Q$2="n","",IF(ISERROR(STDEV(IF($F$3:$F$1002=$F165, Q$3:Q$1002))),"",((IF($E165&gt;AL$2,(", "&amp;Q$3&amp;" "&amp;FIXED((MIN(IF($F$3:$F$1002=$F165,Q$3:Q$1002,""))),$B$2)&amp;"–"&amp;FIXED((MAX(IF($F$3:$F$1002=$F165,Q$3:Q$1002,""))),$B$2)&amp;IF($A$2&lt;&gt;"y", "", " ("&amp;ROUND((AVERAGE(IF($F$3:$F$1002=$F165, Q$3:Q$1002))), $B$2)&amp;(IF($C$2="y", "", ")")))&amp;IF($C$2&lt;&gt;"y", "", (IF($A$2&lt;&gt;"y", " (", "±"))&amp;ROUND((STDEV(IF($F$3:$F$1002=$F165, Q$3:Q$1002))), $D$2)&amp;")")),"")))))</f>
        <v/>
      </c>
      <c r="AM165" s="5" t="str">
        <f t="array" ref="AM165">IF(R$2="n","",IF(ISERROR(STDEV(IF($F$3:$F$1002=$F165, R$3:R$1002))),"",((IF($E165&gt;AM$2,(", "&amp;R$3&amp;" "&amp;FIXED((MIN(IF($F$3:$F$1002=$F165,R$3:R$1002,""))),$B$2)&amp;"–"&amp;FIXED((MAX(IF($F$3:$F$1002=$F165,R$3:R$1002,""))),$B$2)&amp;IF($A$2&lt;&gt;"y", "", " ("&amp;ROUND((AVERAGE(IF($F$3:$F$1002=$F165, R$3:R$1002))), $B$2)&amp;(IF($C$2="y", "", ")")))&amp;IF($C$2&lt;&gt;"y", "", (IF($A$2&lt;&gt;"y", " (", "±"))&amp;ROUND((STDEV(IF($F$3:$F$1002=$F165, R$3:R$1002))), $D$2)&amp;")")),"")))))</f>
        <v/>
      </c>
      <c r="AN165" s="5" t="str">
        <f t="array" ref="AN165">IF(S$2="n","",IF(ISERROR(STDEV(IF($F$3:$F$1002=$F165, S$3:S$1002))),"",((IF($E165&gt;AN$2,(", "&amp;S$3&amp;" "&amp;FIXED((MIN(IF($F$3:$F$1002=$F165,S$3:S$1002,""))),$B$2)&amp;"–"&amp;FIXED((MAX(IF($F$3:$F$1002=$F165,S$3:S$1002,""))),$B$2)&amp;IF($A$2&lt;&gt;"y", "", " ("&amp;ROUND((AVERAGE(IF($F$3:$F$1002=$F165, S$3:S$1002))), $B$2)&amp;(IF($C$2="y", "", ")")))&amp;IF($C$2&lt;&gt;"y", "", (IF($A$2&lt;&gt;"y", " (", "±"))&amp;ROUND((STDEV(IF($F$3:$F$1002=$F165, S$3:S$1002))), $D$2)&amp;")")),"")))))</f>
        <v/>
      </c>
      <c r="AO165" s="5" t="str">
        <f t="array" ref="AO165">IF(T$2="n","",IF(ISERROR(STDEV(IF($F$3:$F$1002=$F165, T$3:T$1002))),"",((IF($E165&gt;AO$2,(", "&amp;T$3&amp;" "&amp;FIXED((MIN(IF($F$3:$F$1002=$F165,T$3:T$1002,""))),$B$2)&amp;"–"&amp;FIXED((MAX(IF($F$3:$F$1002=$F165,T$3:T$1002,""))),$B$2)&amp;IF($A$2&lt;&gt;"y", "", " ("&amp;ROUND((AVERAGE(IF($F$3:$F$1002=$F165, T$3:T$1002))), $B$2)&amp;(IF($C$2="y", "", ")")))&amp;IF($C$2&lt;&gt;"y", "", (IF($A$2&lt;&gt;"y", " (", "±"))&amp;ROUND((STDEV(IF($F$3:$F$1002=$F165, T$3:T$1002))), $D$2)&amp;")")),"")))))</f>
        <v/>
      </c>
      <c r="AP165" s="5" t="str">
        <f t="array" ref="AP165">IF(U$2="n","",IF(ISERROR(STDEV(IF($F$3:$F$1002=$F165, U$3:U$1002))),"",((IF($E165&gt;AP$2,(", "&amp;U$3&amp;" "&amp;FIXED((MIN(IF($F$3:$F$1002=$F165,U$3:U$1002,""))),$B$2)&amp;"–"&amp;FIXED((MAX(IF($F$3:$F$1002=$F165,U$3:U$1002,""))),$B$2)&amp;IF($A$2&lt;&gt;"y", "", " ("&amp;ROUND((AVERAGE(IF($F$3:$F$1002=$F165, U$3:U$1002))), $B$2)&amp;(IF($C$2="y", "", ")")))&amp;IF($C$2&lt;&gt;"y", "", (IF($A$2&lt;&gt;"y", " (", "±"))&amp;ROUND((STDEV(IF($F$3:$F$1002=$F165, U$3:U$1002))), $D$2)&amp;")")),"")))))</f>
        <v/>
      </c>
      <c r="AQ165" s="5" t="str">
        <f t="array" ref="AQ165">IF(V$2="n","",IF(ISERROR(STDEV(IF($F$3:$F$1002=$F165, V$3:V$1002))),"",((IF($E165&gt;AQ$2,(", "&amp;V$3&amp;" "&amp;FIXED((MIN(IF($F$3:$F$1002=$F165,V$3:V$1002,""))),$B$2)&amp;"–"&amp;FIXED((MAX(IF($F$3:$F$1002=$F165,V$3:V$1002,""))),$B$2)&amp;IF($A$2&lt;&gt;"y", "", " ("&amp;ROUND((AVERAGE(IF($F$3:$F$1002=$F165, V$3:V$1002))), $B$2)&amp;(IF($C$2="y", "", ")")))&amp;IF($C$2&lt;&gt;"y", "", (IF($A$2&lt;&gt;"y", " (", "±"))&amp;ROUND((STDEV(IF($F$3:$F$1002=$F165, V$3:V$1002))), $D$2)&amp;")")),"")))))</f>
        <v/>
      </c>
      <c r="AR165" s="5" t="str">
        <f t="array" ref="AR165">IF(W$2="n","",IF(ISERROR(STDEV(IF($F$3:$F$1002=$F165, W$3:W$1002))),"",((IF($E165&gt;AR$2,(", "&amp;W$3&amp;" "&amp;FIXED((MIN(IF($F$3:$F$1002=$F165,W$3:W$1002,""))),$B$2)&amp;"–"&amp;FIXED((MAX(IF($F$3:$F$1002=$F165,W$3:W$1002,""))),$B$2)&amp;IF($A$2&lt;&gt;"y", "", " ("&amp;ROUND((AVERAGE(IF($F$3:$F$1002=$F165, W$3:W$1002))), $B$2)&amp;(IF($C$2="y", "", ")")))&amp;IF($C$2&lt;&gt;"y", "", (IF($A$2&lt;&gt;"y", " (", "±"))&amp;ROUND((STDEV(IF($F$3:$F$1002=$F165, W$3:W$1002))), $D$2)&amp;")")),"")))))</f>
        <v/>
      </c>
      <c r="AS165" s="5" t="str">
        <f t="array" ref="AS165">IF(X$2="n","",IF(ISERROR(STDEV(IF($F$3:$F$1002=$F165, X$3:X$1002))),"",((IF($E165&gt;AS$2,(", "&amp;X$3&amp;" "&amp;FIXED((MIN(IF($F$3:$F$1002=$F165,X$3:X$1002,""))),$B$2)&amp;"–"&amp;FIXED((MAX(IF($F$3:$F$1002=$F165,X$3:X$1002,""))),$B$2)&amp;IF($A$2&lt;&gt;"y", "", " ("&amp;ROUND((AVERAGE(IF($F$3:$F$1002=$F165, X$3:X$1002))), $B$2)&amp;(IF($C$2="y", "", ")")))&amp;IF($C$2&lt;&gt;"y", "", (IF($A$2&lt;&gt;"y", " (", "±"))&amp;ROUND((STDEV(IF($F$3:$F$1002=$F165, X$3:X$1002))), $D$2)&amp;")")),"")))))</f>
        <v/>
      </c>
      <c r="AT165" s="5" t="str">
        <f t="array" ref="AT165">IF(Y$2="n","",IF(ISERROR(STDEV(IF($F$3:$F$1002=$F165, Y$3:Y$1002))),"",((IF($E165&gt;AT$2,(", "&amp;Y$3&amp;" "&amp;FIXED((MIN(IF($F$3:$F$1002=$F165,Y$3:Y$1002,""))),$B$2)&amp;"–"&amp;FIXED((MAX(IF($F$3:$F$1002=$F165,Y$3:Y$1002,""))),$B$2)&amp;IF($A$2&lt;&gt;"y", "", " ("&amp;ROUND((AVERAGE(IF($F$3:$F$1002=$F165, Y$3:Y$1002))), $B$2)&amp;(IF($C$2="y", "", ")")))&amp;IF($C$2&lt;&gt;"y", "", (IF($A$2&lt;&gt;"y", " (", "±"))&amp;ROUND((STDEV(IF($F$3:$F$1002=$F165, Y$3:Y$1002))), $D$2)&amp;")")),"")))))</f>
        <v/>
      </c>
      <c r="AU165" s="5" t="str">
        <f t="array" ref="AU165">IF(Z$2="n","",IF(ISERROR(STDEV(IF($F$3:$F$1002=$F165, Z$3:Z$1002))),"",((IF($E165&gt;AU$2,(", "&amp;Z$3&amp;" "&amp;FIXED((MIN(IF($F$3:$F$1002=$F165,Z$3:Z$1002,""))),$B$2)&amp;"–"&amp;FIXED((MAX(IF($F$3:$F$1002=$F165,Z$3:Z$1002,""))),$B$2)&amp;IF($A$2&lt;&gt;"y", "", " ("&amp;ROUND((AVERAGE(IF($F$3:$F$1002=$F165, Z$3:Z$1002))), $B$2)&amp;(IF($C$2="y", "", ")")))&amp;IF($C$2&lt;&gt;"y", "", (IF($A$2&lt;&gt;"y", " (", "±"))&amp;ROUND((STDEV(IF($F$3:$F$1002=$F165, Z$3:Z$1002))), $D$2)&amp;")")),"")))))</f>
        <v/>
      </c>
      <c r="AV165" s="5" t="str">
        <f t="array" ref="AV165">IF(AA$2="n","",IF(ISERROR(STDEV(IF($F$3:$F$1002=$F165, AA$3:AA$1002))),"",((IF($E165&gt;AV$2,(", "&amp;AA$3&amp;" "&amp;FIXED((MIN(IF($F$3:$F$1002=$F165,AA$3:AA$1002,""))),$B$2)&amp;"–"&amp;FIXED((MAX(IF($F$3:$F$1002=$F165,AA$3:AA$1002,""))),$B$2)&amp;IF($A$2&lt;&gt;"y", "", " ("&amp;ROUND((AVERAGE(IF($F$3:$F$1002=$F165, AA$3:AA$1002))), $B$2)&amp;(IF($C$2="y", "", ")")))&amp;IF($C$2&lt;&gt;"y", "", (IF($A$2&lt;&gt;"y", " (", "±"))&amp;ROUND((STDEV(IF($F$3:$F$1002=$F165, AA$3:AA$1002))), $D$2)&amp;")")),"")))))</f>
        <v/>
      </c>
      <c r="AW165" s="5">
        <f t="shared" si="34"/>
        <v>143</v>
      </c>
      <c r="AX165" s="51" t="str">
        <f t="shared" si="38"/>
        <v/>
      </c>
    </row>
    <row r="166" spans="1:50" s="1" customFormat="1" x14ac:dyDescent="0.2">
      <c r="A166" s="45">
        <f t="shared" si="30"/>
        <v>5</v>
      </c>
      <c r="B166" s="38"/>
      <c r="C166" s="38"/>
      <c r="D166" s="38"/>
      <c r="E166" s="4">
        <f t="shared" si="36"/>
        <v>0</v>
      </c>
      <c r="F166" s="4" t="str">
        <f t="shared" si="31"/>
        <v/>
      </c>
      <c r="G166" s="5">
        <f t="shared" si="32"/>
        <v>0</v>
      </c>
      <c r="H166" s="38"/>
      <c r="I166" s="38"/>
      <c r="J166" s="38"/>
      <c r="K166" s="38"/>
      <c r="L166" s="38"/>
      <c r="M166" s="38"/>
      <c r="N166" s="38"/>
      <c r="O166" s="38"/>
      <c r="P166" s="38"/>
      <c r="Q166" s="38"/>
      <c r="R166" s="38"/>
      <c r="S166" s="38"/>
      <c r="T166" s="38"/>
      <c r="U166" s="38"/>
      <c r="V166" s="38"/>
      <c r="W166" s="38"/>
      <c r="X166" s="38"/>
      <c r="Y166" s="38"/>
      <c r="Z166" s="38"/>
      <c r="AA166" s="38"/>
      <c r="AB166" s="5" t="str">
        <f t="shared" si="37"/>
        <v/>
      </c>
      <c r="AC166" s="5" t="str">
        <f t="array" ref="AC166">IF(H$2="n","",IF(ISERROR(STDEV(IF($F$3:$F$1002=$F166, H$3:H$1002))),"",((IF($E166&gt;AC$2,(H$3&amp;" "&amp;FIXED((MIN(IF($F$3:$F$1002=$F166,H$3:H$1002,""))),$B$2)&amp;"–"&amp;FIXED((MAX(IF($F$3:$F$1002=$F166,H$3:H$1002,""))),$B$2)&amp;IF($A$2&lt;&gt;"y", "", " ("&amp;ROUND((AVERAGE(IF($F$3:$F$1002=$F166, H$3:H$1002))), $B$2)&amp;(IF($C$2="y", "", ")")))&amp;IF($C$2&lt;&gt;"y", "", (IF($A$2&lt;&gt;"y", " (", "±"))&amp;ROUND((STDEV(IF($F$3:$F$1002=$F166, H$3:H$1002))), $D$2)&amp;")")),"")))))</f>
        <v/>
      </c>
      <c r="AD166" s="5" t="str">
        <f t="array" ref="AD166">IF(I$2="n","",IF(ISERROR(STDEV(IF($F$3:$F$1002=$F166, I$3:I$1002))),"",((IF($E166&gt;AD$2,(", "&amp;I$3&amp;" "&amp;FIXED((MIN(IF($F$3:$F$1002=$F166,I$3:I$1002,""))),$B$2)&amp;"–"&amp;FIXED((MAX(IF($F$3:$F$1002=$F166,I$3:I$1002,""))),$B$2)&amp;IF($A$2&lt;&gt;"y", "", " ("&amp;ROUND((AVERAGE(IF($F$3:$F$1002=$F166, I$3:I$1002))), $B$2)&amp;(IF($C$2="y", "", ")")))&amp;IF($C$2&lt;&gt;"y", "", (IF($A$2&lt;&gt;"y", " (", "±"))&amp;ROUND((STDEV(IF($F$3:$F$1002=$F166, I$3:I$1002))), $D$2)&amp;")")),"")))))</f>
        <v/>
      </c>
      <c r="AE166" s="5" t="str">
        <f t="array" ref="AE166">IF(J$2="n","",IF(ISERROR(STDEV(IF($F$3:$F$1002=$F166, J$3:J$1002))),"",((IF($E166&gt;AE$2,(", "&amp;J$3&amp;" "&amp;FIXED((MIN(IF($F$3:$F$1002=$F166,J$3:J$1002,""))),$B$2)&amp;"–"&amp;FIXED((MAX(IF($F$3:$F$1002=$F166,J$3:J$1002,""))),$B$2)&amp;IF($A$2&lt;&gt;"y", "", " ("&amp;ROUND((AVERAGE(IF($F$3:$F$1002=$F166, J$3:J$1002))), $B$2)&amp;(IF($C$2="y", "", ")")))&amp;IF($C$2&lt;&gt;"y", "", (IF($A$2&lt;&gt;"y", " (", "±"))&amp;ROUND((STDEV(IF($F$3:$F$1002=$F166, J$3:J$1002))), $D$2)&amp;")")),"")))))</f>
        <v/>
      </c>
      <c r="AF166" s="5" t="str">
        <f t="array" ref="AF166">IF(K$2="n","",IF(ISERROR(STDEV(IF($F$3:$F$1002=$F166, K$3:K$1002))),"",((IF($E166&gt;AF$2,(", "&amp;K$3&amp;" "&amp;FIXED((MIN(IF($F$3:$F$1002=$F166,K$3:K$1002,""))),$B$2)&amp;"–"&amp;FIXED((MAX(IF($F$3:$F$1002=$F166,K$3:K$1002,""))),$B$2)&amp;IF($A$2&lt;&gt;"y", "", " ("&amp;ROUND((AVERAGE(IF($F$3:$F$1002=$F166, K$3:K$1002))), $B$2)&amp;(IF($C$2="y", "", ")")))&amp;IF($C$2&lt;&gt;"y", "", (IF($A$2&lt;&gt;"y", " (", "±"))&amp;ROUND((STDEV(IF($F$3:$F$1002=$F166, K$3:K$1002))), $D$2)&amp;")")),"")))))</f>
        <v/>
      </c>
      <c r="AG166" s="5" t="str">
        <f t="array" ref="AG166">IF(L$2="n","",IF(ISERROR(STDEV(IF($F$3:$F$1002=$F166, L$3:L$1002))),"",((IF($E166&gt;AG$2,(", "&amp;L$3&amp;" "&amp;FIXED((MIN(IF($F$3:$F$1002=$F166,L$3:L$1002,""))),$B$2)&amp;"–"&amp;FIXED((MAX(IF($F$3:$F$1002=$F166,L$3:L$1002,""))),$B$2)&amp;IF($A$2&lt;&gt;"y", "", " ("&amp;ROUND((AVERAGE(IF($F$3:$F$1002=$F166, L$3:L$1002))), $B$2)&amp;(IF($C$2="y", "", ")")))&amp;IF($C$2&lt;&gt;"y", "", (IF($A$2&lt;&gt;"y", " (", "±"))&amp;ROUND((STDEV(IF($F$3:$F$1002=$F166, L$3:L$1002))), $D$2)&amp;")")),"")))))</f>
        <v/>
      </c>
      <c r="AH166" s="5" t="str">
        <f t="array" ref="AH166">IF(M$2="n","",IF(ISERROR(STDEV(IF($F$3:$F$1002=$F166, M$3:M$1002))),"",((IF($E166&gt;AH$2,(", "&amp;M$3&amp;" "&amp;FIXED((MIN(IF($F$3:$F$1002=$F166,M$3:M$1002,""))),$B$2)&amp;"–"&amp;FIXED((MAX(IF($F$3:$F$1002=$F166,M$3:M$1002,""))),$B$2)&amp;IF($A$2&lt;&gt;"y", "", " ("&amp;ROUND((AVERAGE(IF($F$3:$F$1002=$F166, M$3:M$1002))), $B$2)&amp;(IF($C$2="y", "", ")")))&amp;IF($C$2&lt;&gt;"y", "", (IF($A$2&lt;&gt;"y", " (", "±"))&amp;ROUND((STDEV(IF($F$3:$F$1002=$F166, M$3:M$1002))), $D$2)&amp;")")),"")))))</f>
        <v/>
      </c>
      <c r="AI166" s="5" t="str">
        <f t="array" ref="AI166">IF(N$2="n","",IF(ISERROR(STDEV(IF($F$3:$F$1002=$F166, N$3:N$1002))),"",((IF($E166&gt;AI$2,(", "&amp;N$3&amp;" "&amp;FIXED((MIN(IF($F$3:$F$1002=$F166,N$3:N$1002,""))),$B$2)&amp;"–"&amp;FIXED((MAX(IF($F$3:$F$1002=$F166,N$3:N$1002,""))),$B$2)&amp;IF($A$2&lt;&gt;"y", "", " ("&amp;ROUND((AVERAGE(IF($F$3:$F$1002=$F166, N$3:N$1002))), $B$2)&amp;(IF($C$2="y", "", ")")))&amp;IF($C$2&lt;&gt;"y", "", (IF($A$2&lt;&gt;"y", " (", "±"))&amp;ROUND((STDEV(IF($F$3:$F$1002=$F166, N$3:N$1002))), $D$2)&amp;")")),"")))))</f>
        <v/>
      </c>
      <c r="AJ166" s="5" t="str">
        <f t="array" ref="AJ166">IF(O$2="n","",IF(ISERROR(STDEV(IF($F$3:$F$1002=$F166, O$3:O$1002))),"",((IF($E166&gt;AJ$2,(", "&amp;O$3&amp;" "&amp;FIXED((MIN(IF($F$3:$F$1002=$F166,O$3:O$1002,""))),$B$2)&amp;"–"&amp;FIXED((MAX(IF($F$3:$F$1002=$F166,O$3:O$1002,""))),$B$2)&amp;IF($A$2&lt;&gt;"y", "", " ("&amp;ROUND((AVERAGE(IF($F$3:$F$1002=$F166, O$3:O$1002))), $B$2)&amp;(IF($C$2="y", "", ")")))&amp;IF($C$2&lt;&gt;"y", "", (IF($A$2&lt;&gt;"y", " (", "±"))&amp;ROUND((STDEV(IF($F$3:$F$1002=$F166, O$3:O$1002))), $D$2)&amp;")")),"")))))</f>
        <v/>
      </c>
      <c r="AK166" s="5" t="str">
        <f t="array" ref="AK166">IF(P$2="n","",IF(ISERROR(STDEV(IF($F$3:$F$1002=$F166, P$3:P$1002))),"",((IF($E166&gt;AK$2,(", "&amp;P$3&amp;" "&amp;FIXED((MIN(IF($F$3:$F$1002=$F166,P$3:P$1002,""))),$B$2)&amp;"–"&amp;FIXED((MAX(IF($F$3:$F$1002=$F166,P$3:P$1002,""))),$B$2)&amp;IF($A$2&lt;&gt;"y", "", " ("&amp;ROUND((AVERAGE(IF($F$3:$F$1002=$F166, P$3:P$1002))), $B$2)&amp;(IF($C$2="y", "", ")")))&amp;IF($C$2&lt;&gt;"y", "", (IF($A$2&lt;&gt;"y", " (", "±"))&amp;ROUND((STDEV(IF($F$3:$F$1002=$F166, P$3:P$1002))), $D$2)&amp;")")),"")))))</f>
        <v/>
      </c>
      <c r="AL166" s="5" t="str">
        <f t="array" ref="AL166">IF(Q$2="n","",IF(ISERROR(STDEV(IF($F$3:$F$1002=$F166, Q$3:Q$1002))),"",((IF($E166&gt;AL$2,(", "&amp;Q$3&amp;" "&amp;FIXED((MIN(IF($F$3:$F$1002=$F166,Q$3:Q$1002,""))),$B$2)&amp;"–"&amp;FIXED((MAX(IF($F$3:$F$1002=$F166,Q$3:Q$1002,""))),$B$2)&amp;IF($A$2&lt;&gt;"y", "", " ("&amp;ROUND((AVERAGE(IF($F$3:$F$1002=$F166, Q$3:Q$1002))), $B$2)&amp;(IF($C$2="y", "", ")")))&amp;IF($C$2&lt;&gt;"y", "", (IF($A$2&lt;&gt;"y", " (", "±"))&amp;ROUND((STDEV(IF($F$3:$F$1002=$F166, Q$3:Q$1002))), $D$2)&amp;")")),"")))))</f>
        <v/>
      </c>
      <c r="AM166" s="5" t="str">
        <f t="array" ref="AM166">IF(R$2="n","",IF(ISERROR(STDEV(IF($F$3:$F$1002=$F166, R$3:R$1002))),"",((IF($E166&gt;AM$2,(", "&amp;R$3&amp;" "&amp;FIXED((MIN(IF($F$3:$F$1002=$F166,R$3:R$1002,""))),$B$2)&amp;"–"&amp;FIXED((MAX(IF($F$3:$F$1002=$F166,R$3:R$1002,""))),$B$2)&amp;IF($A$2&lt;&gt;"y", "", " ("&amp;ROUND((AVERAGE(IF($F$3:$F$1002=$F166, R$3:R$1002))), $B$2)&amp;(IF($C$2="y", "", ")")))&amp;IF($C$2&lt;&gt;"y", "", (IF($A$2&lt;&gt;"y", " (", "±"))&amp;ROUND((STDEV(IF($F$3:$F$1002=$F166, R$3:R$1002))), $D$2)&amp;")")),"")))))</f>
        <v/>
      </c>
      <c r="AN166" s="5" t="str">
        <f t="array" ref="AN166">IF(S$2="n","",IF(ISERROR(STDEV(IF($F$3:$F$1002=$F166, S$3:S$1002))),"",((IF($E166&gt;AN$2,(", "&amp;S$3&amp;" "&amp;FIXED((MIN(IF($F$3:$F$1002=$F166,S$3:S$1002,""))),$B$2)&amp;"–"&amp;FIXED((MAX(IF($F$3:$F$1002=$F166,S$3:S$1002,""))),$B$2)&amp;IF($A$2&lt;&gt;"y", "", " ("&amp;ROUND((AVERAGE(IF($F$3:$F$1002=$F166, S$3:S$1002))), $B$2)&amp;(IF($C$2="y", "", ")")))&amp;IF($C$2&lt;&gt;"y", "", (IF($A$2&lt;&gt;"y", " (", "±"))&amp;ROUND((STDEV(IF($F$3:$F$1002=$F166, S$3:S$1002))), $D$2)&amp;")")),"")))))</f>
        <v/>
      </c>
      <c r="AO166" s="5" t="str">
        <f t="array" ref="AO166">IF(T$2="n","",IF(ISERROR(STDEV(IF($F$3:$F$1002=$F166, T$3:T$1002))),"",((IF($E166&gt;AO$2,(", "&amp;T$3&amp;" "&amp;FIXED((MIN(IF($F$3:$F$1002=$F166,T$3:T$1002,""))),$B$2)&amp;"–"&amp;FIXED((MAX(IF($F$3:$F$1002=$F166,T$3:T$1002,""))),$B$2)&amp;IF($A$2&lt;&gt;"y", "", " ("&amp;ROUND((AVERAGE(IF($F$3:$F$1002=$F166, T$3:T$1002))), $B$2)&amp;(IF($C$2="y", "", ")")))&amp;IF($C$2&lt;&gt;"y", "", (IF($A$2&lt;&gt;"y", " (", "±"))&amp;ROUND((STDEV(IF($F$3:$F$1002=$F166, T$3:T$1002))), $D$2)&amp;")")),"")))))</f>
        <v/>
      </c>
      <c r="AP166" s="5" t="str">
        <f t="array" ref="AP166">IF(U$2="n","",IF(ISERROR(STDEV(IF($F$3:$F$1002=$F166, U$3:U$1002))),"",((IF($E166&gt;AP$2,(", "&amp;U$3&amp;" "&amp;FIXED((MIN(IF($F$3:$F$1002=$F166,U$3:U$1002,""))),$B$2)&amp;"–"&amp;FIXED((MAX(IF($F$3:$F$1002=$F166,U$3:U$1002,""))),$B$2)&amp;IF($A$2&lt;&gt;"y", "", " ("&amp;ROUND((AVERAGE(IF($F$3:$F$1002=$F166, U$3:U$1002))), $B$2)&amp;(IF($C$2="y", "", ")")))&amp;IF($C$2&lt;&gt;"y", "", (IF($A$2&lt;&gt;"y", " (", "±"))&amp;ROUND((STDEV(IF($F$3:$F$1002=$F166, U$3:U$1002))), $D$2)&amp;")")),"")))))</f>
        <v/>
      </c>
      <c r="AQ166" s="5" t="str">
        <f t="array" ref="AQ166">IF(V$2="n","",IF(ISERROR(STDEV(IF($F$3:$F$1002=$F166, V$3:V$1002))),"",((IF($E166&gt;AQ$2,(", "&amp;V$3&amp;" "&amp;FIXED((MIN(IF($F$3:$F$1002=$F166,V$3:V$1002,""))),$B$2)&amp;"–"&amp;FIXED((MAX(IF($F$3:$F$1002=$F166,V$3:V$1002,""))),$B$2)&amp;IF($A$2&lt;&gt;"y", "", " ("&amp;ROUND((AVERAGE(IF($F$3:$F$1002=$F166, V$3:V$1002))), $B$2)&amp;(IF($C$2="y", "", ")")))&amp;IF($C$2&lt;&gt;"y", "", (IF($A$2&lt;&gt;"y", " (", "±"))&amp;ROUND((STDEV(IF($F$3:$F$1002=$F166, V$3:V$1002))), $D$2)&amp;")")),"")))))</f>
        <v/>
      </c>
      <c r="AR166" s="5" t="str">
        <f t="array" ref="AR166">IF(W$2="n","",IF(ISERROR(STDEV(IF($F$3:$F$1002=$F166, W$3:W$1002))),"",((IF($E166&gt;AR$2,(", "&amp;W$3&amp;" "&amp;FIXED((MIN(IF($F$3:$F$1002=$F166,W$3:W$1002,""))),$B$2)&amp;"–"&amp;FIXED((MAX(IF($F$3:$F$1002=$F166,W$3:W$1002,""))),$B$2)&amp;IF($A$2&lt;&gt;"y", "", " ("&amp;ROUND((AVERAGE(IF($F$3:$F$1002=$F166, W$3:W$1002))), $B$2)&amp;(IF($C$2="y", "", ")")))&amp;IF($C$2&lt;&gt;"y", "", (IF($A$2&lt;&gt;"y", " (", "±"))&amp;ROUND((STDEV(IF($F$3:$F$1002=$F166, W$3:W$1002))), $D$2)&amp;")")),"")))))</f>
        <v/>
      </c>
      <c r="AS166" s="5" t="str">
        <f t="array" ref="AS166">IF(X$2="n","",IF(ISERROR(STDEV(IF($F$3:$F$1002=$F166, X$3:X$1002))),"",((IF($E166&gt;AS$2,(", "&amp;X$3&amp;" "&amp;FIXED((MIN(IF($F$3:$F$1002=$F166,X$3:X$1002,""))),$B$2)&amp;"–"&amp;FIXED((MAX(IF($F$3:$F$1002=$F166,X$3:X$1002,""))),$B$2)&amp;IF($A$2&lt;&gt;"y", "", " ("&amp;ROUND((AVERAGE(IF($F$3:$F$1002=$F166, X$3:X$1002))), $B$2)&amp;(IF($C$2="y", "", ")")))&amp;IF($C$2&lt;&gt;"y", "", (IF($A$2&lt;&gt;"y", " (", "±"))&amp;ROUND((STDEV(IF($F$3:$F$1002=$F166, X$3:X$1002))), $D$2)&amp;")")),"")))))</f>
        <v/>
      </c>
      <c r="AT166" s="5" t="str">
        <f t="array" ref="AT166">IF(Y$2="n","",IF(ISERROR(STDEV(IF($F$3:$F$1002=$F166, Y$3:Y$1002))),"",((IF($E166&gt;AT$2,(", "&amp;Y$3&amp;" "&amp;FIXED((MIN(IF($F$3:$F$1002=$F166,Y$3:Y$1002,""))),$B$2)&amp;"–"&amp;FIXED((MAX(IF($F$3:$F$1002=$F166,Y$3:Y$1002,""))),$B$2)&amp;IF($A$2&lt;&gt;"y", "", " ("&amp;ROUND((AVERAGE(IF($F$3:$F$1002=$F166, Y$3:Y$1002))), $B$2)&amp;(IF($C$2="y", "", ")")))&amp;IF($C$2&lt;&gt;"y", "", (IF($A$2&lt;&gt;"y", " (", "±"))&amp;ROUND((STDEV(IF($F$3:$F$1002=$F166, Y$3:Y$1002))), $D$2)&amp;")")),"")))))</f>
        <v/>
      </c>
      <c r="AU166" s="5" t="str">
        <f t="array" ref="AU166">IF(Z$2="n","",IF(ISERROR(STDEV(IF($F$3:$F$1002=$F166, Z$3:Z$1002))),"",((IF($E166&gt;AU$2,(", "&amp;Z$3&amp;" "&amp;FIXED((MIN(IF($F$3:$F$1002=$F166,Z$3:Z$1002,""))),$B$2)&amp;"–"&amp;FIXED((MAX(IF($F$3:$F$1002=$F166,Z$3:Z$1002,""))),$B$2)&amp;IF($A$2&lt;&gt;"y", "", " ("&amp;ROUND((AVERAGE(IF($F$3:$F$1002=$F166, Z$3:Z$1002))), $B$2)&amp;(IF($C$2="y", "", ")")))&amp;IF($C$2&lt;&gt;"y", "", (IF($A$2&lt;&gt;"y", " (", "±"))&amp;ROUND((STDEV(IF($F$3:$F$1002=$F166, Z$3:Z$1002))), $D$2)&amp;")")),"")))))</f>
        <v/>
      </c>
      <c r="AV166" s="5" t="str">
        <f t="array" ref="AV166">IF(AA$2="n","",IF(ISERROR(STDEV(IF($F$3:$F$1002=$F166, AA$3:AA$1002))),"",((IF($E166&gt;AV$2,(", "&amp;AA$3&amp;" "&amp;FIXED((MIN(IF($F$3:$F$1002=$F166,AA$3:AA$1002,""))),$B$2)&amp;"–"&amp;FIXED((MAX(IF($F$3:$F$1002=$F166,AA$3:AA$1002,""))),$B$2)&amp;IF($A$2&lt;&gt;"y", "", " ("&amp;ROUND((AVERAGE(IF($F$3:$F$1002=$F166, AA$3:AA$1002))), $B$2)&amp;(IF($C$2="y", "", ")")))&amp;IF($C$2&lt;&gt;"y", "", (IF($A$2&lt;&gt;"y", " (", "±"))&amp;ROUND((STDEV(IF($F$3:$F$1002=$F166, AA$3:AA$1002))), $D$2)&amp;")")),"")))))</f>
        <v/>
      </c>
      <c r="AW166" s="5">
        <f t="shared" si="34"/>
        <v>144</v>
      </c>
      <c r="AX166" s="51" t="str">
        <f t="shared" si="38"/>
        <v/>
      </c>
    </row>
    <row r="167" spans="1:50" s="1" customFormat="1" x14ac:dyDescent="0.2">
      <c r="A167" s="45">
        <f t="shared" si="30"/>
        <v>5</v>
      </c>
      <c r="B167" s="38"/>
      <c r="C167" s="38"/>
      <c r="D167" s="38"/>
      <c r="E167" s="4">
        <f t="shared" si="36"/>
        <v>0</v>
      </c>
      <c r="F167" s="4" t="str">
        <f t="shared" si="31"/>
        <v/>
      </c>
      <c r="G167" s="5">
        <f t="shared" si="32"/>
        <v>0</v>
      </c>
      <c r="H167" s="38"/>
      <c r="I167" s="38"/>
      <c r="J167" s="38"/>
      <c r="K167" s="38"/>
      <c r="L167" s="38"/>
      <c r="M167" s="38"/>
      <c r="N167" s="38"/>
      <c r="O167" s="38"/>
      <c r="P167" s="38"/>
      <c r="Q167" s="38"/>
      <c r="R167" s="38"/>
      <c r="S167" s="38"/>
      <c r="T167" s="38"/>
      <c r="U167" s="38"/>
      <c r="V167" s="38"/>
      <c r="W167" s="38"/>
      <c r="X167" s="38"/>
      <c r="Y167" s="38"/>
      <c r="Z167" s="38"/>
      <c r="AA167" s="38"/>
      <c r="AB167" s="5" t="str">
        <f t="shared" si="37"/>
        <v/>
      </c>
      <c r="AC167" s="5" t="str">
        <f t="array" ref="AC167">IF(H$2="n","",IF(ISERROR(STDEV(IF($F$3:$F$1002=$F167, H$3:H$1002))),"",((IF($E167&gt;AC$2,(H$3&amp;" "&amp;FIXED((MIN(IF($F$3:$F$1002=$F167,H$3:H$1002,""))),$B$2)&amp;"–"&amp;FIXED((MAX(IF($F$3:$F$1002=$F167,H$3:H$1002,""))),$B$2)&amp;IF($A$2&lt;&gt;"y", "", " ("&amp;ROUND((AVERAGE(IF($F$3:$F$1002=$F167, H$3:H$1002))), $B$2)&amp;(IF($C$2="y", "", ")")))&amp;IF($C$2&lt;&gt;"y", "", (IF($A$2&lt;&gt;"y", " (", "±"))&amp;ROUND((STDEV(IF($F$3:$F$1002=$F167, H$3:H$1002))), $D$2)&amp;")")),"")))))</f>
        <v/>
      </c>
      <c r="AD167" s="5" t="str">
        <f t="array" ref="AD167">IF(I$2="n","",IF(ISERROR(STDEV(IF($F$3:$F$1002=$F167, I$3:I$1002))),"",((IF($E167&gt;AD$2,(", "&amp;I$3&amp;" "&amp;FIXED((MIN(IF($F$3:$F$1002=$F167,I$3:I$1002,""))),$B$2)&amp;"–"&amp;FIXED((MAX(IF($F$3:$F$1002=$F167,I$3:I$1002,""))),$B$2)&amp;IF($A$2&lt;&gt;"y", "", " ("&amp;ROUND((AVERAGE(IF($F$3:$F$1002=$F167, I$3:I$1002))), $B$2)&amp;(IF($C$2="y", "", ")")))&amp;IF($C$2&lt;&gt;"y", "", (IF($A$2&lt;&gt;"y", " (", "±"))&amp;ROUND((STDEV(IF($F$3:$F$1002=$F167, I$3:I$1002))), $D$2)&amp;")")),"")))))</f>
        <v/>
      </c>
      <c r="AE167" s="5" t="str">
        <f t="array" ref="AE167">IF(J$2="n","",IF(ISERROR(STDEV(IF($F$3:$F$1002=$F167, J$3:J$1002))),"",((IF($E167&gt;AE$2,(", "&amp;J$3&amp;" "&amp;FIXED((MIN(IF($F$3:$F$1002=$F167,J$3:J$1002,""))),$B$2)&amp;"–"&amp;FIXED((MAX(IF($F$3:$F$1002=$F167,J$3:J$1002,""))),$B$2)&amp;IF($A$2&lt;&gt;"y", "", " ("&amp;ROUND((AVERAGE(IF($F$3:$F$1002=$F167, J$3:J$1002))), $B$2)&amp;(IF($C$2="y", "", ")")))&amp;IF($C$2&lt;&gt;"y", "", (IF($A$2&lt;&gt;"y", " (", "±"))&amp;ROUND((STDEV(IF($F$3:$F$1002=$F167, J$3:J$1002))), $D$2)&amp;")")),"")))))</f>
        <v/>
      </c>
      <c r="AF167" s="5" t="str">
        <f t="array" ref="AF167">IF(K$2="n","",IF(ISERROR(STDEV(IF($F$3:$F$1002=$F167, K$3:K$1002))),"",((IF($E167&gt;AF$2,(", "&amp;K$3&amp;" "&amp;FIXED((MIN(IF($F$3:$F$1002=$F167,K$3:K$1002,""))),$B$2)&amp;"–"&amp;FIXED((MAX(IF($F$3:$F$1002=$F167,K$3:K$1002,""))),$B$2)&amp;IF($A$2&lt;&gt;"y", "", " ("&amp;ROUND((AVERAGE(IF($F$3:$F$1002=$F167, K$3:K$1002))), $B$2)&amp;(IF($C$2="y", "", ")")))&amp;IF($C$2&lt;&gt;"y", "", (IF($A$2&lt;&gt;"y", " (", "±"))&amp;ROUND((STDEV(IF($F$3:$F$1002=$F167, K$3:K$1002))), $D$2)&amp;")")),"")))))</f>
        <v/>
      </c>
      <c r="AG167" s="5" t="str">
        <f t="array" ref="AG167">IF(L$2="n","",IF(ISERROR(STDEV(IF($F$3:$F$1002=$F167, L$3:L$1002))),"",((IF($E167&gt;AG$2,(", "&amp;L$3&amp;" "&amp;FIXED((MIN(IF($F$3:$F$1002=$F167,L$3:L$1002,""))),$B$2)&amp;"–"&amp;FIXED((MAX(IF($F$3:$F$1002=$F167,L$3:L$1002,""))),$B$2)&amp;IF($A$2&lt;&gt;"y", "", " ("&amp;ROUND((AVERAGE(IF($F$3:$F$1002=$F167, L$3:L$1002))), $B$2)&amp;(IF($C$2="y", "", ")")))&amp;IF($C$2&lt;&gt;"y", "", (IF($A$2&lt;&gt;"y", " (", "±"))&amp;ROUND((STDEV(IF($F$3:$F$1002=$F167, L$3:L$1002))), $D$2)&amp;")")),"")))))</f>
        <v/>
      </c>
      <c r="AH167" s="5" t="str">
        <f t="array" ref="AH167">IF(M$2="n","",IF(ISERROR(STDEV(IF($F$3:$F$1002=$F167, M$3:M$1002))),"",((IF($E167&gt;AH$2,(", "&amp;M$3&amp;" "&amp;FIXED((MIN(IF($F$3:$F$1002=$F167,M$3:M$1002,""))),$B$2)&amp;"–"&amp;FIXED((MAX(IF($F$3:$F$1002=$F167,M$3:M$1002,""))),$B$2)&amp;IF($A$2&lt;&gt;"y", "", " ("&amp;ROUND((AVERAGE(IF($F$3:$F$1002=$F167, M$3:M$1002))), $B$2)&amp;(IF($C$2="y", "", ")")))&amp;IF($C$2&lt;&gt;"y", "", (IF($A$2&lt;&gt;"y", " (", "±"))&amp;ROUND((STDEV(IF($F$3:$F$1002=$F167, M$3:M$1002))), $D$2)&amp;")")),"")))))</f>
        <v/>
      </c>
      <c r="AI167" s="5" t="str">
        <f t="array" ref="AI167">IF(N$2="n","",IF(ISERROR(STDEV(IF($F$3:$F$1002=$F167, N$3:N$1002))),"",((IF($E167&gt;AI$2,(", "&amp;N$3&amp;" "&amp;FIXED((MIN(IF($F$3:$F$1002=$F167,N$3:N$1002,""))),$B$2)&amp;"–"&amp;FIXED((MAX(IF($F$3:$F$1002=$F167,N$3:N$1002,""))),$B$2)&amp;IF($A$2&lt;&gt;"y", "", " ("&amp;ROUND((AVERAGE(IF($F$3:$F$1002=$F167, N$3:N$1002))), $B$2)&amp;(IF($C$2="y", "", ")")))&amp;IF($C$2&lt;&gt;"y", "", (IF($A$2&lt;&gt;"y", " (", "±"))&amp;ROUND((STDEV(IF($F$3:$F$1002=$F167, N$3:N$1002))), $D$2)&amp;")")),"")))))</f>
        <v/>
      </c>
      <c r="AJ167" s="5" t="str">
        <f t="array" ref="AJ167">IF(O$2="n","",IF(ISERROR(STDEV(IF($F$3:$F$1002=$F167, O$3:O$1002))),"",((IF($E167&gt;AJ$2,(", "&amp;O$3&amp;" "&amp;FIXED((MIN(IF($F$3:$F$1002=$F167,O$3:O$1002,""))),$B$2)&amp;"–"&amp;FIXED((MAX(IF($F$3:$F$1002=$F167,O$3:O$1002,""))),$B$2)&amp;IF($A$2&lt;&gt;"y", "", " ("&amp;ROUND((AVERAGE(IF($F$3:$F$1002=$F167, O$3:O$1002))), $B$2)&amp;(IF($C$2="y", "", ")")))&amp;IF($C$2&lt;&gt;"y", "", (IF($A$2&lt;&gt;"y", " (", "±"))&amp;ROUND((STDEV(IF($F$3:$F$1002=$F167, O$3:O$1002))), $D$2)&amp;")")),"")))))</f>
        <v/>
      </c>
      <c r="AK167" s="5" t="str">
        <f t="array" ref="AK167">IF(P$2="n","",IF(ISERROR(STDEV(IF($F$3:$F$1002=$F167, P$3:P$1002))),"",((IF($E167&gt;AK$2,(", "&amp;P$3&amp;" "&amp;FIXED((MIN(IF($F$3:$F$1002=$F167,P$3:P$1002,""))),$B$2)&amp;"–"&amp;FIXED((MAX(IF($F$3:$F$1002=$F167,P$3:P$1002,""))),$B$2)&amp;IF($A$2&lt;&gt;"y", "", " ("&amp;ROUND((AVERAGE(IF($F$3:$F$1002=$F167, P$3:P$1002))), $B$2)&amp;(IF($C$2="y", "", ")")))&amp;IF($C$2&lt;&gt;"y", "", (IF($A$2&lt;&gt;"y", " (", "±"))&amp;ROUND((STDEV(IF($F$3:$F$1002=$F167, P$3:P$1002))), $D$2)&amp;")")),"")))))</f>
        <v/>
      </c>
      <c r="AL167" s="5" t="str">
        <f t="array" ref="AL167">IF(Q$2="n","",IF(ISERROR(STDEV(IF($F$3:$F$1002=$F167, Q$3:Q$1002))),"",((IF($E167&gt;AL$2,(", "&amp;Q$3&amp;" "&amp;FIXED((MIN(IF($F$3:$F$1002=$F167,Q$3:Q$1002,""))),$B$2)&amp;"–"&amp;FIXED((MAX(IF($F$3:$F$1002=$F167,Q$3:Q$1002,""))),$B$2)&amp;IF($A$2&lt;&gt;"y", "", " ("&amp;ROUND((AVERAGE(IF($F$3:$F$1002=$F167, Q$3:Q$1002))), $B$2)&amp;(IF($C$2="y", "", ")")))&amp;IF($C$2&lt;&gt;"y", "", (IF($A$2&lt;&gt;"y", " (", "±"))&amp;ROUND((STDEV(IF($F$3:$F$1002=$F167, Q$3:Q$1002))), $D$2)&amp;")")),"")))))</f>
        <v/>
      </c>
      <c r="AM167" s="5" t="str">
        <f t="array" ref="AM167">IF(R$2="n","",IF(ISERROR(STDEV(IF($F$3:$F$1002=$F167, R$3:R$1002))),"",((IF($E167&gt;AM$2,(", "&amp;R$3&amp;" "&amp;FIXED((MIN(IF($F$3:$F$1002=$F167,R$3:R$1002,""))),$B$2)&amp;"–"&amp;FIXED((MAX(IF($F$3:$F$1002=$F167,R$3:R$1002,""))),$B$2)&amp;IF($A$2&lt;&gt;"y", "", " ("&amp;ROUND((AVERAGE(IF($F$3:$F$1002=$F167, R$3:R$1002))), $B$2)&amp;(IF($C$2="y", "", ")")))&amp;IF($C$2&lt;&gt;"y", "", (IF($A$2&lt;&gt;"y", " (", "±"))&amp;ROUND((STDEV(IF($F$3:$F$1002=$F167, R$3:R$1002))), $D$2)&amp;")")),"")))))</f>
        <v/>
      </c>
      <c r="AN167" s="5" t="str">
        <f t="array" ref="AN167">IF(S$2="n","",IF(ISERROR(STDEV(IF($F$3:$F$1002=$F167, S$3:S$1002))),"",((IF($E167&gt;AN$2,(", "&amp;S$3&amp;" "&amp;FIXED((MIN(IF($F$3:$F$1002=$F167,S$3:S$1002,""))),$B$2)&amp;"–"&amp;FIXED((MAX(IF($F$3:$F$1002=$F167,S$3:S$1002,""))),$B$2)&amp;IF($A$2&lt;&gt;"y", "", " ("&amp;ROUND((AVERAGE(IF($F$3:$F$1002=$F167, S$3:S$1002))), $B$2)&amp;(IF($C$2="y", "", ")")))&amp;IF($C$2&lt;&gt;"y", "", (IF($A$2&lt;&gt;"y", " (", "±"))&amp;ROUND((STDEV(IF($F$3:$F$1002=$F167, S$3:S$1002))), $D$2)&amp;")")),"")))))</f>
        <v/>
      </c>
      <c r="AO167" s="5" t="str">
        <f t="array" ref="AO167">IF(T$2="n","",IF(ISERROR(STDEV(IF($F$3:$F$1002=$F167, T$3:T$1002))),"",((IF($E167&gt;AO$2,(", "&amp;T$3&amp;" "&amp;FIXED((MIN(IF($F$3:$F$1002=$F167,T$3:T$1002,""))),$B$2)&amp;"–"&amp;FIXED((MAX(IF($F$3:$F$1002=$F167,T$3:T$1002,""))),$B$2)&amp;IF($A$2&lt;&gt;"y", "", " ("&amp;ROUND((AVERAGE(IF($F$3:$F$1002=$F167, T$3:T$1002))), $B$2)&amp;(IF($C$2="y", "", ")")))&amp;IF($C$2&lt;&gt;"y", "", (IF($A$2&lt;&gt;"y", " (", "±"))&amp;ROUND((STDEV(IF($F$3:$F$1002=$F167, T$3:T$1002))), $D$2)&amp;")")),"")))))</f>
        <v/>
      </c>
      <c r="AP167" s="5" t="str">
        <f t="array" ref="AP167">IF(U$2="n","",IF(ISERROR(STDEV(IF($F$3:$F$1002=$F167, U$3:U$1002))),"",((IF($E167&gt;AP$2,(", "&amp;U$3&amp;" "&amp;FIXED((MIN(IF($F$3:$F$1002=$F167,U$3:U$1002,""))),$B$2)&amp;"–"&amp;FIXED((MAX(IF($F$3:$F$1002=$F167,U$3:U$1002,""))),$B$2)&amp;IF($A$2&lt;&gt;"y", "", " ("&amp;ROUND((AVERAGE(IF($F$3:$F$1002=$F167, U$3:U$1002))), $B$2)&amp;(IF($C$2="y", "", ")")))&amp;IF($C$2&lt;&gt;"y", "", (IF($A$2&lt;&gt;"y", " (", "±"))&amp;ROUND((STDEV(IF($F$3:$F$1002=$F167, U$3:U$1002))), $D$2)&amp;")")),"")))))</f>
        <v/>
      </c>
      <c r="AQ167" s="5" t="str">
        <f t="array" ref="AQ167">IF(V$2="n","",IF(ISERROR(STDEV(IF($F$3:$F$1002=$F167, V$3:V$1002))),"",((IF($E167&gt;AQ$2,(", "&amp;V$3&amp;" "&amp;FIXED((MIN(IF($F$3:$F$1002=$F167,V$3:V$1002,""))),$B$2)&amp;"–"&amp;FIXED((MAX(IF($F$3:$F$1002=$F167,V$3:V$1002,""))),$B$2)&amp;IF($A$2&lt;&gt;"y", "", " ("&amp;ROUND((AVERAGE(IF($F$3:$F$1002=$F167, V$3:V$1002))), $B$2)&amp;(IF($C$2="y", "", ")")))&amp;IF($C$2&lt;&gt;"y", "", (IF($A$2&lt;&gt;"y", " (", "±"))&amp;ROUND((STDEV(IF($F$3:$F$1002=$F167, V$3:V$1002))), $D$2)&amp;")")),"")))))</f>
        <v/>
      </c>
      <c r="AR167" s="5" t="str">
        <f t="array" ref="AR167">IF(W$2="n","",IF(ISERROR(STDEV(IF($F$3:$F$1002=$F167, W$3:W$1002))),"",((IF($E167&gt;AR$2,(", "&amp;W$3&amp;" "&amp;FIXED((MIN(IF($F$3:$F$1002=$F167,W$3:W$1002,""))),$B$2)&amp;"–"&amp;FIXED((MAX(IF($F$3:$F$1002=$F167,W$3:W$1002,""))),$B$2)&amp;IF($A$2&lt;&gt;"y", "", " ("&amp;ROUND((AVERAGE(IF($F$3:$F$1002=$F167, W$3:W$1002))), $B$2)&amp;(IF($C$2="y", "", ")")))&amp;IF($C$2&lt;&gt;"y", "", (IF($A$2&lt;&gt;"y", " (", "±"))&amp;ROUND((STDEV(IF($F$3:$F$1002=$F167, W$3:W$1002))), $D$2)&amp;")")),"")))))</f>
        <v/>
      </c>
      <c r="AS167" s="5" t="str">
        <f t="array" ref="AS167">IF(X$2="n","",IF(ISERROR(STDEV(IF($F$3:$F$1002=$F167, X$3:X$1002))),"",((IF($E167&gt;AS$2,(", "&amp;X$3&amp;" "&amp;FIXED((MIN(IF($F$3:$F$1002=$F167,X$3:X$1002,""))),$B$2)&amp;"–"&amp;FIXED((MAX(IF($F$3:$F$1002=$F167,X$3:X$1002,""))),$B$2)&amp;IF($A$2&lt;&gt;"y", "", " ("&amp;ROUND((AVERAGE(IF($F$3:$F$1002=$F167, X$3:X$1002))), $B$2)&amp;(IF($C$2="y", "", ")")))&amp;IF($C$2&lt;&gt;"y", "", (IF($A$2&lt;&gt;"y", " (", "±"))&amp;ROUND((STDEV(IF($F$3:$F$1002=$F167, X$3:X$1002))), $D$2)&amp;")")),"")))))</f>
        <v/>
      </c>
      <c r="AT167" s="5" t="str">
        <f t="array" ref="AT167">IF(Y$2="n","",IF(ISERROR(STDEV(IF($F$3:$F$1002=$F167, Y$3:Y$1002))),"",((IF($E167&gt;AT$2,(", "&amp;Y$3&amp;" "&amp;FIXED((MIN(IF($F$3:$F$1002=$F167,Y$3:Y$1002,""))),$B$2)&amp;"–"&amp;FIXED((MAX(IF($F$3:$F$1002=$F167,Y$3:Y$1002,""))),$B$2)&amp;IF($A$2&lt;&gt;"y", "", " ("&amp;ROUND((AVERAGE(IF($F$3:$F$1002=$F167, Y$3:Y$1002))), $B$2)&amp;(IF($C$2="y", "", ")")))&amp;IF($C$2&lt;&gt;"y", "", (IF($A$2&lt;&gt;"y", " (", "±"))&amp;ROUND((STDEV(IF($F$3:$F$1002=$F167, Y$3:Y$1002))), $D$2)&amp;")")),"")))))</f>
        <v/>
      </c>
      <c r="AU167" s="5" t="str">
        <f t="array" ref="AU167">IF(Z$2="n","",IF(ISERROR(STDEV(IF($F$3:$F$1002=$F167, Z$3:Z$1002))),"",((IF($E167&gt;AU$2,(", "&amp;Z$3&amp;" "&amp;FIXED((MIN(IF($F$3:$F$1002=$F167,Z$3:Z$1002,""))),$B$2)&amp;"–"&amp;FIXED((MAX(IF($F$3:$F$1002=$F167,Z$3:Z$1002,""))),$B$2)&amp;IF($A$2&lt;&gt;"y", "", " ("&amp;ROUND((AVERAGE(IF($F$3:$F$1002=$F167, Z$3:Z$1002))), $B$2)&amp;(IF($C$2="y", "", ")")))&amp;IF($C$2&lt;&gt;"y", "", (IF($A$2&lt;&gt;"y", " (", "±"))&amp;ROUND((STDEV(IF($F$3:$F$1002=$F167, Z$3:Z$1002))), $D$2)&amp;")")),"")))))</f>
        <v/>
      </c>
      <c r="AV167" s="5" t="str">
        <f t="array" ref="AV167">IF(AA$2="n","",IF(ISERROR(STDEV(IF($F$3:$F$1002=$F167, AA$3:AA$1002))),"",((IF($E167&gt;AV$2,(", "&amp;AA$3&amp;" "&amp;FIXED((MIN(IF($F$3:$F$1002=$F167,AA$3:AA$1002,""))),$B$2)&amp;"–"&amp;FIXED((MAX(IF($F$3:$F$1002=$F167,AA$3:AA$1002,""))),$B$2)&amp;IF($A$2&lt;&gt;"y", "", " ("&amp;ROUND((AVERAGE(IF($F$3:$F$1002=$F167, AA$3:AA$1002))), $B$2)&amp;(IF($C$2="y", "", ")")))&amp;IF($C$2&lt;&gt;"y", "", (IF($A$2&lt;&gt;"y", " (", "±"))&amp;ROUND((STDEV(IF($F$3:$F$1002=$F167, AA$3:AA$1002))), $D$2)&amp;")")),"")))))</f>
        <v/>
      </c>
      <c r="AW167" s="5">
        <f t="shared" si="34"/>
        <v>145</v>
      </c>
      <c r="AX167" s="51" t="str">
        <f t="shared" si="38"/>
        <v/>
      </c>
    </row>
    <row r="168" spans="1:50" s="1" customFormat="1" x14ac:dyDescent="0.2">
      <c r="A168" s="45">
        <f t="shared" si="30"/>
        <v>5</v>
      </c>
      <c r="B168" s="38"/>
      <c r="C168" s="38"/>
      <c r="D168" s="38"/>
      <c r="E168" s="4">
        <f t="shared" si="36"/>
        <v>0</v>
      </c>
      <c r="F168" s="4" t="str">
        <f t="shared" si="31"/>
        <v/>
      </c>
      <c r="G168" s="5">
        <f t="shared" si="32"/>
        <v>0</v>
      </c>
      <c r="H168" s="38"/>
      <c r="I168" s="38"/>
      <c r="J168" s="38"/>
      <c r="K168" s="38"/>
      <c r="L168" s="38"/>
      <c r="M168" s="38"/>
      <c r="N168" s="38"/>
      <c r="O168" s="38"/>
      <c r="P168" s="38"/>
      <c r="Q168" s="38"/>
      <c r="R168" s="38"/>
      <c r="S168" s="38"/>
      <c r="T168" s="38"/>
      <c r="U168" s="38"/>
      <c r="V168" s="38"/>
      <c r="W168" s="38"/>
      <c r="X168" s="38"/>
      <c r="Y168" s="38"/>
      <c r="Z168" s="38"/>
      <c r="AA168" s="38"/>
      <c r="AB168" s="5" t="str">
        <f t="shared" si="37"/>
        <v/>
      </c>
      <c r="AC168" s="5" t="str">
        <f t="array" ref="AC168">IF(H$2="n","",IF(ISERROR(STDEV(IF($F$3:$F$1002=$F168, H$3:H$1002))),"",((IF($E168&gt;AC$2,(H$3&amp;" "&amp;FIXED((MIN(IF($F$3:$F$1002=$F168,H$3:H$1002,""))),$B$2)&amp;"–"&amp;FIXED((MAX(IF($F$3:$F$1002=$F168,H$3:H$1002,""))),$B$2)&amp;IF($A$2&lt;&gt;"y", "", " ("&amp;ROUND((AVERAGE(IF($F$3:$F$1002=$F168, H$3:H$1002))), $B$2)&amp;(IF($C$2="y", "", ")")))&amp;IF($C$2&lt;&gt;"y", "", (IF($A$2&lt;&gt;"y", " (", "±"))&amp;ROUND((STDEV(IF($F$3:$F$1002=$F168, H$3:H$1002))), $D$2)&amp;")")),"")))))</f>
        <v/>
      </c>
      <c r="AD168" s="5" t="str">
        <f t="array" ref="AD168">IF(I$2="n","",IF(ISERROR(STDEV(IF($F$3:$F$1002=$F168, I$3:I$1002))),"",((IF($E168&gt;AD$2,(", "&amp;I$3&amp;" "&amp;FIXED((MIN(IF($F$3:$F$1002=$F168,I$3:I$1002,""))),$B$2)&amp;"–"&amp;FIXED((MAX(IF($F$3:$F$1002=$F168,I$3:I$1002,""))),$B$2)&amp;IF($A$2&lt;&gt;"y", "", " ("&amp;ROUND((AVERAGE(IF($F$3:$F$1002=$F168, I$3:I$1002))), $B$2)&amp;(IF($C$2="y", "", ")")))&amp;IF($C$2&lt;&gt;"y", "", (IF($A$2&lt;&gt;"y", " (", "±"))&amp;ROUND((STDEV(IF($F$3:$F$1002=$F168, I$3:I$1002))), $D$2)&amp;")")),"")))))</f>
        <v/>
      </c>
      <c r="AE168" s="5" t="str">
        <f t="array" ref="AE168">IF(J$2="n","",IF(ISERROR(STDEV(IF($F$3:$F$1002=$F168, J$3:J$1002))),"",((IF($E168&gt;AE$2,(", "&amp;J$3&amp;" "&amp;FIXED((MIN(IF($F$3:$F$1002=$F168,J$3:J$1002,""))),$B$2)&amp;"–"&amp;FIXED((MAX(IF($F$3:$F$1002=$F168,J$3:J$1002,""))),$B$2)&amp;IF($A$2&lt;&gt;"y", "", " ("&amp;ROUND((AVERAGE(IF($F$3:$F$1002=$F168, J$3:J$1002))), $B$2)&amp;(IF($C$2="y", "", ")")))&amp;IF($C$2&lt;&gt;"y", "", (IF($A$2&lt;&gt;"y", " (", "±"))&amp;ROUND((STDEV(IF($F$3:$F$1002=$F168, J$3:J$1002))), $D$2)&amp;")")),"")))))</f>
        <v/>
      </c>
      <c r="AF168" s="5" t="str">
        <f t="array" ref="AF168">IF(K$2="n","",IF(ISERROR(STDEV(IF($F$3:$F$1002=$F168, K$3:K$1002))),"",((IF($E168&gt;AF$2,(", "&amp;K$3&amp;" "&amp;FIXED((MIN(IF($F$3:$F$1002=$F168,K$3:K$1002,""))),$B$2)&amp;"–"&amp;FIXED((MAX(IF($F$3:$F$1002=$F168,K$3:K$1002,""))),$B$2)&amp;IF($A$2&lt;&gt;"y", "", " ("&amp;ROUND((AVERAGE(IF($F$3:$F$1002=$F168, K$3:K$1002))), $B$2)&amp;(IF($C$2="y", "", ")")))&amp;IF($C$2&lt;&gt;"y", "", (IF($A$2&lt;&gt;"y", " (", "±"))&amp;ROUND((STDEV(IF($F$3:$F$1002=$F168, K$3:K$1002))), $D$2)&amp;")")),"")))))</f>
        <v/>
      </c>
      <c r="AG168" s="5" t="str">
        <f t="array" ref="AG168">IF(L$2="n","",IF(ISERROR(STDEV(IF($F$3:$F$1002=$F168, L$3:L$1002))),"",((IF($E168&gt;AG$2,(", "&amp;L$3&amp;" "&amp;FIXED((MIN(IF($F$3:$F$1002=$F168,L$3:L$1002,""))),$B$2)&amp;"–"&amp;FIXED((MAX(IF($F$3:$F$1002=$F168,L$3:L$1002,""))),$B$2)&amp;IF($A$2&lt;&gt;"y", "", " ("&amp;ROUND((AVERAGE(IF($F$3:$F$1002=$F168, L$3:L$1002))), $B$2)&amp;(IF($C$2="y", "", ")")))&amp;IF($C$2&lt;&gt;"y", "", (IF($A$2&lt;&gt;"y", " (", "±"))&amp;ROUND((STDEV(IF($F$3:$F$1002=$F168, L$3:L$1002))), $D$2)&amp;")")),"")))))</f>
        <v/>
      </c>
      <c r="AH168" s="5" t="str">
        <f t="array" ref="AH168">IF(M$2="n","",IF(ISERROR(STDEV(IF($F$3:$F$1002=$F168, M$3:M$1002))),"",((IF($E168&gt;AH$2,(", "&amp;M$3&amp;" "&amp;FIXED((MIN(IF($F$3:$F$1002=$F168,M$3:M$1002,""))),$B$2)&amp;"–"&amp;FIXED((MAX(IF($F$3:$F$1002=$F168,M$3:M$1002,""))),$B$2)&amp;IF($A$2&lt;&gt;"y", "", " ("&amp;ROUND((AVERAGE(IF($F$3:$F$1002=$F168, M$3:M$1002))), $B$2)&amp;(IF($C$2="y", "", ")")))&amp;IF($C$2&lt;&gt;"y", "", (IF($A$2&lt;&gt;"y", " (", "±"))&amp;ROUND((STDEV(IF($F$3:$F$1002=$F168, M$3:M$1002))), $D$2)&amp;")")),"")))))</f>
        <v/>
      </c>
      <c r="AI168" s="5" t="str">
        <f t="array" ref="AI168">IF(N$2="n","",IF(ISERROR(STDEV(IF($F$3:$F$1002=$F168, N$3:N$1002))),"",((IF($E168&gt;AI$2,(", "&amp;N$3&amp;" "&amp;FIXED((MIN(IF($F$3:$F$1002=$F168,N$3:N$1002,""))),$B$2)&amp;"–"&amp;FIXED((MAX(IF($F$3:$F$1002=$F168,N$3:N$1002,""))),$B$2)&amp;IF($A$2&lt;&gt;"y", "", " ("&amp;ROUND((AVERAGE(IF($F$3:$F$1002=$F168, N$3:N$1002))), $B$2)&amp;(IF($C$2="y", "", ")")))&amp;IF($C$2&lt;&gt;"y", "", (IF($A$2&lt;&gt;"y", " (", "±"))&amp;ROUND((STDEV(IF($F$3:$F$1002=$F168, N$3:N$1002))), $D$2)&amp;")")),"")))))</f>
        <v/>
      </c>
      <c r="AJ168" s="5" t="str">
        <f t="array" ref="AJ168">IF(O$2="n","",IF(ISERROR(STDEV(IF($F$3:$F$1002=$F168, O$3:O$1002))),"",((IF($E168&gt;AJ$2,(", "&amp;O$3&amp;" "&amp;FIXED((MIN(IF($F$3:$F$1002=$F168,O$3:O$1002,""))),$B$2)&amp;"–"&amp;FIXED((MAX(IF($F$3:$F$1002=$F168,O$3:O$1002,""))),$B$2)&amp;IF($A$2&lt;&gt;"y", "", " ("&amp;ROUND((AVERAGE(IF($F$3:$F$1002=$F168, O$3:O$1002))), $B$2)&amp;(IF($C$2="y", "", ")")))&amp;IF($C$2&lt;&gt;"y", "", (IF($A$2&lt;&gt;"y", " (", "±"))&amp;ROUND((STDEV(IF($F$3:$F$1002=$F168, O$3:O$1002))), $D$2)&amp;")")),"")))))</f>
        <v/>
      </c>
      <c r="AK168" s="5" t="str">
        <f t="array" ref="AK168">IF(P$2="n","",IF(ISERROR(STDEV(IF($F$3:$F$1002=$F168, P$3:P$1002))),"",((IF($E168&gt;AK$2,(", "&amp;P$3&amp;" "&amp;FIXED((MIN(IF($F$3:$F$1002=$F168,P$3:P$1002,""))),$B$2)&amp;"–"&amp;FIXED((MAX(IF($F$3:$F$1002=$F168,P$3:P$1002,""))),$B$2)&amp;IF($A$2&lt;&gt;"y", "", " ("&amp;ROUND((AVERAGE(IF($F$3:$F$1002=$F168, P$3:P$1002))), $B$2)&amp;(IF($C$2="y", "", ")")))&amp;IF($C$2&lt;&gt;"y", "", (IF($A$2&lt;&gt;"y", " (", "±"))&amp;ROUND((STDEV(IF($F$3:$F$1002=$F168, P$3:P$1002))), $D$2)&amp;")")),"")))))</f>
        <v/>
      </c>
      <c r="AL168" s="5" t="str">
        <f t="array" ref="AL168">IF(Q$2="n","",IF(ISERROR(STDEV(IF($F$3:$F$1002=$F168, Q$3:Q$1002))),"",((IF($E168&gt;AL$2,(", "&amp;Q$3&amp;" "&amp;FIXED((MIN(IF($F$3:$F$1002=$F168,Q$3:Q$1002,""))),$B$2)&amp;"–"&amp;FIXED((MAX(IF($F$3:$F$1002=$F168,Q$3:Q$1002,""))),$B$2)&amp;IF($A$2&lt;&gt;"y", "", " ("&amp;ROUND((AVERAGE(IF($F$3:$F$1002=$F168, Q$3:Q$1002))), $B$2)&amp;(IF($C$2="y", "", ")")))&amp;IF($C$2&lt;&gt;"y", "", (IF($A$2&lt;&gt;"y", " (", "±"))&amp;ROUND((STDEV(IF($F$3:$F$1002=$F168, Q$3:Q$1002))), $D$2)&amp;")")),"")))))</f>
        <v/>
      </c>
      <c r="AM168" s="5" t="str">
        <f t="array" ref="AM168">IF(R$2="n","",IF(ISERROR(STDEV(IF($F$3:$F$1002=$F168, R$3:R$1002))),"",((IF($E168&gt;AM$2,(", "&amp;R$3&amp;" "&amp;FIXED((MIN(IF($F$3:$F$1002=$F168,R$3:R$1002,""))),$B$2)&amp;"–"&amp;FIXED((MAX(IF($F$3:$F$1002=$F168,R$3:R$1002,""))),$B$2)&amp;IF($A$2&lt;&gt;"y", "", " ("&amp;ROUND((AVERAGE(IF($F$3:$F$1002=$F168, R$3:R$1002))), $B$2)&amp;(IF($C$2="y", "", ")")))&amp;IF($C$2&lt;&gt;"y", "", (IF($A$2&lt;&gt;"y", " (", "±"))&amp;ROUND((STDEV(IF($F$3:$F$1002=$F168, R$3:R$1002))), $D$2)&amp;")")),"")))))</f>
        <v/>
      </c>
      <c r="AN168" s="5" t="str">
        <f t="array" ref="AN168">IF(S$2="n","",IF(ISERROR(STDEV(IF($F$3:$F$1002=$F168, S$3:S$1002))),"",((IF($E168&gt;AN$2,(", "&amp;S$3&amp;" "&amp;FIXED((MIN(IF($F$3:$F$1002=$F168,S$3:S$1002,""))),$B$2)&amp;"–"&amp;FIXED((MAX(IF($F$3:$F$1002=$F168,S$3:S$1002,""))),$B$2)&amp;IF($A$2&lt;&gt;"y", "", " ("&amp;ROUND((AVERAGE(IF($F$3:$F$1002=$F168, S$3:S$1002))), $B$2)&amp;(IF($C$2="y", "", ")")))&amp;IF($C$2&lt;&gt;"y", "", (IF($A$2&lt;&gt;"y", " (", "±"))&amp;ROUND((STDEV(IF($F$3:$F$1002=$F168, S$3:S$1002))), $D$2)&amp;")")),"")))))</f>
        <v/>
      </c>
      <c r="AO168" s="5" t="str">
        <f t="array" ref="AO168">IF(T$2="n","",IF(ISERROR(STDEV(IF($F$3:$F$1002=$F168, T$3:T$1002))),"",((IF($E168&gt;AO$2,(", "&amp;T$3&amp;" "&amp;FIXED((MIN(IF($F$3:$F$1002=$F168,T$3:T$1002,""))),$B$2)&amp;"–"&amp;FIXED((MAX(IF($F$3:$F$1002=$F168,T$3:T$1002,""))),$B$2)&amp;IF($A$2&lt;&gt;"y", "", " ("&amp;ROUND((AVERAGE(IF($F$3:$F$1002=$F168, T$3:T$1002))), $B$2)&amp;(IF($C$2="y", "", ")")))&amp;IF($C$2&lt;&gt;"y", "", (IF($A$2&lt;&gt;"y", " (", "±"))&amp;ROUND((STDEV(IF($F$3:$F$1002=$F168, T$3:T$1002))), $D$2)&amp;")")),"")))))</f>
        <v/>
      </c>
      <c r="AP168" s="5" t="str">
        <f t="array" ref="AP168">IF(U$2="n","",IF(ISERROR(STDEV(IF($F$3:$F$1002=$F168, U$3:U$1002))),"",((IF($E168&gt;AP$2,(", "&amp;U$3&amp;" "&amp;FIXED((MIN(IF($F$3:$F$1002=$F168,U$3:U$1002,""))),$B$2)&amp;"–"&amp;FIXED((MAX(IF($F$3:$F$1002=$F168,U$3:U$1002,""))),$B$2)&amp;IF($A$2&lt;&gt;"y", "", " ("&amp;ROUND((AVERAGE(IF($F$3:$F$1002=$F168, U$3:U$1002))), $B$2)&amp;(IF($C$2="y", "", ")")))&amp;IF($C$2&lt;&gt;"y", "", (IF($A$2&lt;&gt;"y", " (", "±"))&amp;ROUND((STDEV(IF($F$3:$F$1002=$F168, U$3:U$1002))), $D$2)&amp;")")),"")))))</f>
        <v/>
      </c>
      <c r="AQ168" s="5" t="str">
        <f t="array" ref="AQ168">IF(V$2="n","",IF(ISERROR(STDEV(IF($F$3:$F$1002=$F168, V$3:V$1002))),"",((IF($E168&gt;AQ$2,(", "&amp;V$3&amp;" "&amp;FIXED((MIN(IF($F$3:$F$1002=$F168,V$3:V$1002,""))),$B$2)&amp;"–"&amp;FIXED((MAX(IF($F$3:$F$1002=$F168,V$3:V$1002,""))),$B$2)&amp;IF($A$2&lt;&gt;"y", "", " ("&amp;ROUND((AVERAGE(IF($F$3:$F$1002=$F168, V$3:V$1002))), $B$2)&amp;(IF($C$2="y", "", ")")))&amp;IF($C$2&lt;&gt;"y", "", (IF($A$2&lt;&gt;"y", " (", "±"))&amp;ROUND((STDEV(IF($F$3:$F$1002=$F168, V$3:V$1002))), $D$2)&amp;")")),"")))))</f>
        <v/>
      </c>
      <c r="AR168" s="5" t="str">
        <f t="array" ref="AR168">IF(W$2="n","",IF(ISERROR(STDEV(IF($F$3:$F$1002=$F168, W$3:W$1002))),"",((IF($E168&gt;AR$2,(", "&amp;W$3&amp;" "&amp;FIXED((MIN(IF($F$3:$F$1002=$F168,W$3:W$1002,""))),$B$2)&amp;"–"&amp;FIXED((MAX(IF($F$3:$F$1002=$F168,W$3:W$1002,""))),$B$2)&amp;IF($A$2&lt;&gt;"y", "", " ("&amp;ROUND((AVERAGE(IF($F$3:$F$1002=$F168, W$3:W$1002))), $B$2)&amp;(IF($C$2="y", "", ")")))&amp;IF($C$2&lt;&gt;"y", "", (IF($A$2&lt;&gt;"y", " (", "±"))&amp;ROUND((STDEV(IF($F$3:$F$1002=$F168, W$3:W$1002))), $D$2)&amp;")")),"")))))</f>
        <v/>
      </c>
      <c r="AS168" s="5" t="str">
        <f t="array" ref="AS168">IF(X$2="n","",IF(ISERROR(STDEV(IF($F$3:$F$1002=$F168, X$3:X$1002))),"",((IF($E168&gt;AS$2,(", "&amp;X$3&amp;" "&amp;FIXED((MIN(IF($F$3:$F$1002=$F168,X$3:X$1002,""))),$B$2)&amp;"–"&amp;FIXED((MAX(IF($F$3:$F$1002=$F168,X$3:X$1002,""))),$B$2)&amp;IF($A$2&lt;&gt;"y", "", " ("&amp;ROUND((AVERAGE(IF($F$3:$F$1002=$F168, X$3:X$1002))), $B$2)&amp;(IF($C$2="y", "", ")")))&amp;IF($C$2&lt;&gt;"y", "", (IF($A$2&lt;&gt;"y", " (", "±"))&amp;ROUND((STDEV(IF($F$3:$F$1002=$F168, X$3:X$1002))), $D$2)&amp;")")),"")))))</f>
        <v/>
      </c>
      <c r="AT168" s="5" t="str">
        <f t="array" ref="AT168">IF(Y$2="n","",IF(ISERROR(STDEV(IF($F$3:$F$1002=$F168, Y$3:Y$1002))),"",((IF($E168&gt;AT$2,(", "&amp;Y$3&amp;" "&amp;FIXED((MIN(IF($F$3:$F$1002=$F168,Y$3:Y$1002,""))),$B$2)&amp;"–"&amp;FIXED((MAX(IF($F$3:$F$1002=$F168,Y$3:Y$1002,""))),$B$2)&amp;IF($A$2&lt;&gt;"y", "", " ("&amp;ROUND((AVERAGE(IF($F$3:$F$1002=$F168, Y$3:Y$1002))), $B$2)&amp;(IF($C$2="y", "", ")")))&amp;IF($C$2&lt;&gt;"y", "", (IF($A$2&lt;&gt;"y", " (", "±"))&amp;ROUND((STDEV(IF($F$3:$F$1002=$F168, Y$3:Y$1002))), $D$2)&amp;")")),"")))))</f>
        <v/>
      </c>
      <c r="AU168" s="5" t="str">
        <f t="array" ref="AU168">IF(Z$2="n","",IF(ISERROR(STDEV(IF($F$3:$F$1002=$F168, Z$3:Z$1002))),"",((IF($E168&gt;AU$2,(", "&amp;Z$3&amp;" "&amp;FIXED((MIN(IF($F$3:$F$1002=$F168,Z$3:Z$1002,""))),$B$2)&amp;"–"&amp;FIXED((MAX(IF($F$3:$F$1002=$F168,Z$3:Z$1002,""))),$B$2)&amp;IF($A$2&lt;&gt;"y", "", " ("&amp;ROUND((AVERAGE(IF($F$3:$F$1002=$F168, Z$3:Z$1002))), $B$2)&amp;(IF($C$2="y", "", ")")))&amp;IF($C$2&lt;&gt;"y", "", (IF($A$2&lt;&gt;"y", " (", "±"))&amp;ROUND((STDEV(IF($F$3:$F$1002=$F168, Z$3:Z$1002))), $D$2)&amp;")")),"")))))</f>
        <v/>
      </c>
      <c r="AV168" s="5" t="str">
        <f t="array" ref="AV168">IF(AA$2="n","",IF(ISERROR(STDEV(IF($F$3:$F$1002=$F168, AA$3:AA$1002))),"",((IF($E168&gt;AV$2,(", "&amp;AA$3&amp;" "&amp;FIXED((MIN(IF($F$3:$F$1002=$F168,AA$3:AA$1002,""))),$B$2)&amp;"–"&amp;FIXED((MAX(IF($F$3:$F$1002=$F168,AA$3:AA$1002,""))),$B$2)&amp;IF($A$2&lt;&gt;"y", "", " ("&amp;ROUND((AVERAGE(IF($F$3:$F$1002=$F168, AA$3:AA$1002))), $B$2)&amp;(IF($C$2="y", "", ")")))&amp;IF($C$2&lt;&gt;"y", "", (IF($A$2&lt;&gt;"y", " (", "±"))&amp;ROUND((STDEV(IF($F$3:$F$1002=$F168, AA$3:AA$1002))), $D$2)&amp;")")),"")))))</f>
        <v/>
      </c>
      <c r="AW168" s="5">
        <f t="shared" si="34"/>
        <v>146</v>
      </c>
      <c r="AX168" s="51" t="str">
        <f t="shared" si="38"/>
        <v/>
      </c>
    </row>
    <row r="169" spans="1:50" s="1" customFormat="1" x14ac:dyDescent="0.2">
      <c r="A169" s="45">
        <f t="shared" si="30"/>
        <v>5</v>
      </c>
      <c r="B169" s="38"/>
      <c r="C169" s="38"/>
      <c r="D169" s="38"/>
      <c r="E169" s="4">
        <f t="shared" si="36"/>
        <v>0</v>
      </c>
      <c r="F169" s="4" t="str">
        <f t="shared" si="31"/>
        <v/>
      </c>
      <c r="G169" s="5">
        <f t="shared" si="32"/>
        <v>0</v>
      </c>
      <c r="H169" s="38"/>
      <c r="I169" s="38"/>
      <c r="J169" s="38"/>
      <c r="K169" s="38"/>
      <c r="L169" s="38"/>
      <c r="M169" s="38"/>
      <c r="N169" s="38"/>
      <c r="O169" s="38"/>
      <c r="P169" s="38"/>
      <c r="Q169" s="38"/>
      <c r="R169" s="38"/>
      <c r="S169" s="38"/>
      <c r="T169" s="38"/>
      <c r="U169" s="38"/>
      <c r="V169" s="38"/>
      <c r="W169" s="38"/>
      <c r="X169" s="38"/>
      <c r="Y169" s="38"/>
      <c r="Z169" s="38"/>
      <c r="AA169" s="38"/>
      <c r="AB169" s="5" t="str">
        <f t="shared" si="37"/>
        <v/>
      </c>
      <c r="AC169" s="5" t="str">
        <f t="array" ref="AC169">IF(H$2="n","",IF(ISERROR(STDEV(IF($F$3:$F$1002=$F169, H$3:H$1002))),"",((IF($E169&gt;AC$2,(H$3&amp;" "&amp;FIXED((MIN(IF($F$3:$F$1002=$F169,H$3:H$1002,""))),$B$2)&amp;"–"&amp;FIXED((MAX(IF($F$3:$F$1002=$F169,H$3:H$1002,""))),$B$2)&amp;IF($A$2&lt;&gt;"y", "", " ("&amp;ROUND((AVERAGE(IF($F$3:$F$1002=$F169, H$3:H$1002))), $B$2)&amp;(IF($C$2="y", "", ")")))&amp;IF($C$2&lt;&gt;"y", "", (IF($A$2&lt;&gt;"y", " (", "±"))&amp;ROUND((STDEV(IF($F$3:$F$1002=$F169, H$3:H$1002))), $D$2)&amp;")")),"")))))</f>
        <v/>
      </c>
      <c r="AD169" s="5" t="str">
        <f t="array" ref="AD169">IF(I$2="n","",IF(ISERROR(STDEV(IF($F$3:$F$1002=$F169, I$3:I$1002))),"",((IF($E169&gt;AD$2,(", "&amp;I$3&amp;" "&amp;FIXED((MIN(IF($F$3:$F$1002=$F169,I$3:I$1002,""))),$B$2)&amp;"–"&amp;FIXED((MAX(IF($F$3:$F$1002=$F169,I$3:I$1002,""))),$B$2)&amp;IF($A$2&lt;&gt;"y", "", " ("&amp;ROUND((AVERAGE(IF($F$3:$F$1002=$F169, I$3:I$1002))), $B$2)&amp;(IF($C$2="y", "", ")")))&amp;IF($C$2&lt;&gt;"y", "", (IF($A$2&lt;&gt;"y", " (", "±"))&amp;ROUND((STDEV(IF($F$3:$F$1002=$F169, I$3:I$1002))), $D$2)&amp;")")),"")))))</f>
        <v/>
      </c>
      <c r="AE169" s="5" t="str">
        <f t="array" ref="AE169">IF(J$2="n","",IF(ISERROR(STDEV(IF($F$3:$F$1002=$F169, J$3:J$1002))),"",((IF($E169&gt;AE$2,(", "&amp;J$3&amp;" "&amp;FIXED((MIN(IF($F$3:$F$1002=$F169,J$3:J$1002,""))),$B$2)&amp;"–"&amp;FIXED((MAX(IF($F$3:$F$1002=$F169,J$3:J$1002,""))),$B$2)&amp;IF($A$2&lt;&gt;"y", "", " ("&amp;ROUND((AVERAGE(IF($F$3:$F$1002=$F169, J$3:J$1002))), $B$2)&amp;(IF($C$2="y", "", ")")))&amp;IF($C$2&lt;&gt;"y", "", (IF($A$2&lt;&gt;"y", " (", "±"))&amp;ROUND((STDEV(IF($F$3:$F$1002=$F169, J$3:J$1002))), $D$2)&amp;")")),"")))))</f>
        <v/>
      </c>
      <c r="AF169" s="5" t="str">
        <f t="array" ref="AF169">IF(K$2="n","",IF(ISERROR(STDEV(IF($F$3:$F$1002=$F169, K$3:K$1002))),"",((IF($E169&gt;AF$2,(", "&amp;K$3&amp;" "&amp;FIXED((MIN(IF($F$3:$F$1002=$F169,K$3:K$1002,""))),$B$2)&amp;"–"&amp;FIXED((MAX(IF($F$3:$F$1002=$F169,K$3:K$1002,""))),$B$2)&amp;IF($A$2&lt;&gt;"y", "", " ("&amp;ROUND((AVERAGE(IF($F$3:$F$1002=$F169, K$3:K$1002))), $B$2)&amp;(IF($C$2="y", "", ")")))&amp;IF($C$2&lt;&gt;"y", "", (IF($A$2&lt;&gt;"y", " (", "±"))&amp;ROUND((STDEV(IF($F$3:$F$1002=$F169, K$3:K$1002))), $D$2)&amp;")")),"")))))</f>
        <v/>
      </c>
      <c r="AG169" s="5" t="str">
        <f t="array" ref="AG169">IF(L$2="n","",IF(ISERROR(STDEV(IF($F$3:$F$1002=$F169, L$3:L$1002))),"",((IF($E169&gt;AG$2,(", "&amp;L$3&amp;" "&amp;FIXED((MIN(IF($F$3:$F$1002=$F169,L$3:L$1002,""))),$B$2)&amp;"–"&amp;FIXED((MAX(IF($F$3:$F$1002=$F169,L$3:L$1002,""))),$B$2)&amp;IF($A$2&lt;&gt;"y", "", " ("&amp;ROUND((AVERAGE(IF($F$3:$F$1002=$F169, L$3:L$1002))), $B$2)&amp;(IF($C$2="y", "", ")")))&amp;IF($C$2&lt;&gt;"y", "", (IF($A$2&lt;&gt;"y", " (", "±"))&amp;ROUND((STDEV(IF($F$3:$F$1002=$F169, L$3:L$1002))), $D$2)&amp;")")),"")))))</f>
        <v/>
      </c>
      <c r="AH169" s="5" t="str">
        <f t="array" ref="AH169">IF(M$2="n","",IF(ISERROR(STDEV(IF($F$3:$F$1002=$F169, M$3:M$1002))),"",((IF($E169&gt;AH$2,(", "&amp;M$3&amp;" "&amp;FIXED((MIN(IF($F$3:$F$1002=$F169,M$3:M$1002,""))),$B$2)&amp;"–"&amp;FIXED((MAX(IF($F$3:$F$1002=$F169,M$3:M$1002,""))),$B$2)&amp;IF($A$2&lt;&gt;"y", "", " ("&amp;ROUND((AVERAGE(IF($F$3:$F$1002=$F169, M$3:M$1002))), $B$2)&amp;(IF($C$2="y", "", ")")))&amp;IF($C$2&lt;&gt;"y", "", (IF($A$2&lt;&gt;"y", " (", "±"))&amp;ROUND((STDEV(IF($F$3:$F$1002=$F169, M$3:M$1002))), $D$2)&amp;")")),"")))))</f>
        <v/>
      </c>
      <c r="AI169" s="5" t="str">
        <f t="array" ref="AI169">IF(N$2="n","",IF(ISERROR(STDEV(IF($F$3:$F$1002=$F169, N$3:N$1002))),"",((IF($E169&gt;AI$2,(", "&amp;N$3&amp;" "&amp;FIXED((MIN(IF($F$3:$F$1002=$F169,N$3:N$1002,""))),$B$2)&amp;"–"&amp;FIXED((MAX(IF($F$3:$F$1002=$F169,N$3:N$1002,""))),$B$2)&amp;IF($A$2&lt;&gt;"y", "", " ("&amp;ROUND((AVERAGE(IF($F$3:$F$1002=$F169, N$3:N$1002))), $B$2)&amp;(IF($C$2="y", "", ")")))&amp;IF($C$2&lt;&gt;"y", "", (IF($A$2&lt;&gt;"y", " (", "±"))&amp;ROUND((STDEV(IF($F$3:$F$1002=$F169, N$3:N$1002))), $D$2)&amp;")")),"")))))</f>
        <v/>
      </c>
      <c r="AJ169" s="5" t="str">
        <f t="array" ref="AJ169">IF(O$2="n","",IF(ISERROR(STDEV(IF($F$3:$F$1002=$F169, O$3:O$1002))),"",((IF($E169&gt;AJ$2,(", "&amp;O$3&amp;" "&amp;FIXED((MIN(IF($F$3:$F$1002=$F169,O$3:O$1002,""))),$B$2)&amp;"–"&amp;FIXED((MAX(IF($F$3:$F$1002=$F169,O$3:O$1002,""))),$B$2)&amp;IF($A$2&lt;&gt;"y", "", " ("&amp;ROUND((AVERAGE(IF($F$3:$F$1002=$F169, O$3:O$1002))), $B$2)&amp;(IF($C$2="y", "", ")")))&amp;IF($C$2&lt;&gt;"y", "", (IF($A$2&lt;&gt;"y", " (", "±"))&amp;ROUND((STDEV(IF($F$3:$F$1002=$F169, O$3:O$1002))), $D$2)&amp;")")),"")))))</f>
        <v/>
      </c>
      <c r="AK169" s="5" t="str">
        <f t="array" ref="AK169">IF(P$2="n","",IF(ISERROR(STDEV(IF($F$3:$F$1002=$F169, P$3:P$1002))),"",((IF($E169&gt;AK$2,(", "&amp;P$3&amp;" "&amp;FIXED((MIN(IF($F$3:$F$1002=$F169,P$3:P$1002,""))),$B$2)&amp;"–"&amp;FIXED((MAX(IF($F$3:$F$1002=$F169,P$3:P$1002,""))),$B$2)&amp;IF($A$2&lt;&gt;"y", "", " ("&amp;ROUND((AVERAGE(IF($F$3:$F$1002=$F169, P$3:P$1002))), $B$2)&amp;(IF($C$2="y", "", ")")))&amp;IF($C$2&lt;&gt;"y", "", (IF($A$2&lt;&gt;"y", " (", "±"))&amp;ROUND((STDEV(IF($F$3:$F$1002=$F169, P$3:P$1002))), $D$2)&amp;")")),"")))))</f>
        <v/>
      </c>
      <c r="AL169" s="5" t="str">
        <f t="array" ref="AL169">IF(Q$2="n","",IF(ISERROR(STDEV(IF($F$3:$F$1002=$F169, Q$3:Q$1002))),"",((IF($E169&gt;AL$2,(", "&amp;Q$3&amp;" "&amp;FIXED((MIN(IF($F$3:$F$1002=$F169,Q$3:Q$1002,""))),$B$2)&amp;"–"&amp;FIXED((MAX(IF($F$3:$F$1002=$F169,Q$3:Q$1002,""))),$B$2)&amp;IF($A$2&lt;&gt;"y", "", " ("&amp;ROUND((AVERAGE(IF($F$3:$F$1002=$F169, Q$3:Q$1002))), $B$2)&amp;(IF($C$2="y", "", ")")))&amp;IF($C$2&lt;&gt;"y", "", (IF($A$2&lt;&gt;"y", " (", "±"))&amp;ROUND((STDEV(IF($F$3:$F$1002=$F169, Q$3:Q$1002))), $D$2)&amp;")")),"")))))</f>
        <v/>
      </c>
      <c r="AM169" s="5" t="str">
        <f t="array" ref="AM169">IF(R$2="n","",IF(ISERROR(STDEV(IF($F$3:$F$1002=$F169, R$3:R$1002))),"",((IF($E169&gt;AM$2,(", "&amp;R$3&amp;" "&amp;FIXED((MIN(IF($F$3:$F$1002=$F169,R$3:R$1002,""))),$B$2)&amp;"–"&amp;FIXED((MAX(IF($F$3:$F$1002=$F169,R$3:R$1002,""))),$B$2)&amp;IF($A$2&lt;&gt;"y", "", " ("&amp;ROUND((AVERAGE(IF($F$3:$F$1002=$F169, R$3:R$1002))), $B$2)&amp;(IF($C$2="y", "", ")")))&amp;IF($C$2&lt;&gt;"y", "", (IF($A$2&lt;&gt;"y", " (", "±"))&amp;ROUND((STDEV(IF($F$3:$F$1002=$F169, R$3:R$1002))), $D$2)&amp;")")),"")))))</f>
        <v/>
      </c>
      <c r="AN169" s="5" t="str">
        <f t="array" ref="AN169">IF(S$2="n","",IF(ISERROR(STDEV(IF($F$3:$F$1002=$F169, S$3:S$1002))),"",((IF($E169&gt;AN$2,(", "&amp;S$3&amp;" "&amp;FIXED((MIN(IF($F$3:$F$1002=$F169,S$3:S$1002,""))),$B$2)&amp;"–"&amp;FIXED((MAX(IF($F$3:$F$1002=$F169,S$3:S$1002,""))),$B$2)&amp;IF($A$2&lt;&gt;"y", "", " ("&amp;ROUND((AVERAGE(IF($F$3:$F$1002=$F169, S$3:S$1002))), $B$2)&amp;(IF($C$2="y", "", ")")))&amp;IF($C$2&lt;&gt;"y", "", (IF($A$2&lt;&gt;"y", " (", "±"))&amp;ROUND((STDEV(IF($F$3:$F$1002=$F169, S$3:S$1002))), $D$2)&amp;")")),"")))))</f>
        <v/>
      </c>
      <c r="AO169" s="5" t="str">
        <f t="array" ref="AO169">IF(T$2="n","",IF(ISERROR(STDEV(IF($F$3:$F$1002=$F169, T$3:T$1002))),"",((IF($E169&gt;AO$2,(", "&amp;T$3&amp;" "&amp;FIXED((MIN(IF($F$3:$F$1002=$F169,T$3:T$1002,""))),$B$2)&amp;"–"&amp;FIXED((MAX(IF($F$3:$F$1002=$F169,T$3:T$1002,""))),$B$2)&amp;IF($A$2&lt;&gt;"y", "", " ("&amp;ROUND((AVERAGE(IF($F$3:$F$1002=$F169, T$3:T$1002))), $B$2)&amp;(IF($C$2="y", "", ")")))&amp;IF($C$2&lt;&gt;"y", "", (IF($A$2&lt;&gt;"y", " (", "±"))&amp;ROUND((STDEV(IF($F$3:$F$1002=$F169, T$3:T$1002))), $D$2)&amp;")")),"")))))</f>
        <v/>
      </c>
      <c r="AP169" s="5" t="str">
        <f t="array" ref="AP169">IF(U$2="n","",IF(ISERROR(STDEV(IF($F$3:$F$1002=$F169, U$3:U$1002))),"",((IF($E169&gt;AP$2,(", "&amp;U$3&amp;" "&amp;FIXED((MIN(IF($F$3:$F$1002=$F169,U$3:U$1002,""))),$B$2)&amp;"–"&amp;FIXED((MAX(IF($F$3:$F$1002=$F169,U$3:U$1002,""))),$B$2)&amp;IF($A$2&lt;&gt;"y", "", " ("&amp;ROUND((AVERAGE(IF($F$3:$F$1002=$F169, U$3:U$1002))), $B$2)&amp;(IF($C$2="y", "", ")")))&amp;IF($C$2&lt;&gt;"y", "", (IF($A$2&lt;&gt;"y", " (", "±"))&amp;ROUND((STDEV(IF($F$3:$F$1002=$F169, U$3:U$1002))), $D$2)&amp;")")),"")))))</f>
        <v/>
      </c>
      <c r="AQ169" s="5" t="str">
        <f t="array" ref="AQ169">IF(V$2="n","",IF(ISERROR(STDEV(IF($F$3:$F$1002=$F169, V$3:V$1002))),"",((IF($E169&gt;AQ$2,(", "&amp;V$3&amp;" "&amp;FIXED((MIN(IF($F$3:$F$1002=$F169,V$3:V$1002,""))),$B$2)&amp;"–"&amp;FIXED((MAX(IF($F$3:$F$1002=$F169,V$3:V$1002,""))),$B$2)&amp;IF($A$2&lt;&gt;"y", "", " ("&amp;ROUND((AVERAGE(IF($F$3:$F$1002=$F169, V$3:V$1002))), $B$2)&amp;(IF($C$2="y", "", ")")))&amp;IF($C$2&lt;&gt;"y", "", (IF($A$2&lt;&gt;"y", " (", "±"))&amp;ROUND((STDEV(IF($F$3:$F$1002=$F169, V$3:V$1002))), $D$2)&amp;")")),"")))))</f>
        <v/>
      </c>
      <c r="AR169" s="5" t="str">
        <f t="array" ref="AR169">IF(W$2="n","",IF(ISERROR(STDEV(IF($F$3:$F$1002=$F169, W$3:W$1002))),"",((IF($E169&gt;AR$2,(", "&amp;W$3&amp;" "&amp;FIXED((MIN(IF($F$3:$F$1002=$F169,W$3:W$1002,""))),$B$2)&amp;"–"&amp;FIXED((MAX(IF($F$3:$F$1002=$F169,W$3:W$1002,""))),$B$2)&amp;IF($A$2&lt;&gt;"y", "", " ("&amp;ROUND((AVERAGE(IF($F$3:$F$1002=$F169, W$3:W$1002))), $B$2)&amp;(IF($C$2="y", "", ")")))&amp;IF($C$2&lt;&gt;"y", "", (IF($A$2&lt;&gt;"y", " (", "±"))&amp;ROUND((STDEV(IF($F$3:$F$1002=$F169, W$3:W$1002))), $D$2)&amp;")")),"")))))</f>
        <v/>
      </c>
      <c r="AS169" s="5" t="str">
        <f t="array" ref="AS169">IF(X$2="n","",IF(ISERROR(STDEV(IF($F$3:$F$1002=$F169, X$3:X$1002))),"",((IF($E169&gt;AS$2,(", "&amp;X$3&amp;" "&amp;FIXED((MIN(IF($F$3:$F$1002=$F169,X$3:X$1002,""))),$B$2)&amp;"–"&amp;FIXED((MAX(IF($F$3:$F$1002=$F169,X$3:X$1002,""))),$B$2)&amp;IF($A$2&lt;&gt;"y", "", " ("&amp;ROUND((AVERAGE(IF($F$3:$F$1002=$F169, X$3:X$1002))), $B$2)&amp;(IF($C$2="y", "", ")")))&amp;IF($C$2&lt;&gt;"y", "", (IF($A$2&lt;&gt;"y", " (", "±"))&amp;ROUND((STDEV(IF($F$3:$F$1002=$F169, X$3:X$1002))), $D$2)&amp;")")),"")))))</f>
        <v/>
      </c>
      <c r="AT169" s="5" t="str">
        <f t="array" ref="AT169">IF(Y$2="n","",IF(ISERROR(STDEV(IF($F$3:$F$1002=$F169, Y$3:Y$1002))),"",((IF($E169&gt;AT$2,(", "&amp;Y$3&amp;" "&amp;FIXED((MIN(IF($F$3:$F$1002=$F169,Y$3:Y$1002,""))),$B$2)&amp;"–"&amp;FIXED((MAX(IF($F$3:$F$1002=$F169,Y$3:Y$1002,""))),$B$2)&amp;IF($A$2&lt;&gt;"y", "", " ("&amp;ROUND((AVERAGE(IF($F$3:$F$1002=$F169, Y$3:Y$1002))), $B$2)&amp;(IF($C$2="y", "", ")")))&amp;IF($C$2&lt;&gt;"y", "", (IF($A$2&lt;&gt;"y", " (", "±"))&amp;ROUND((STDEV(IF($F$3:$F$1002=$F169, Y$3:Y$1002))), $D$2)&amp;")")),"")))))</f>
        <v/>
      </c>
      <c r="AU169" s="5" t="str">
        <f t="array" ref="AU169">IF(Z$2="n","",IF(ISERROR(STDEV(IF($F$3:$F$1002=$F169, Z$3:Z$1002))),"",((IF($E169&gt;AU$2,(", "&amp;Z$3&amp;" "&amp;FIXED((MIN(IF($F$3:$F$1002=$F169,Z$3:Z$1002,""))),$B$2)&amp;"–"&amp;FIXED((MAX(IF($F$3:$F$1002=$F169,Z$3:Z$1002,""))),$B$2)&amp;IF($A$2&lt;&gt;"y", "", " ("&amp;ROUND((AVERAGE(IF($F$3:$F$1002=$F169, Z$3:Z$1002))), $B$2)&amp;(IF($C$2="y", "", ")")))&amp;IF($C$2&lt;&gt;"y", "", (IF($A$2&lt;&gt;"y", " (", "±"))&amp;ROUND((STDEV(IF($F$3:$F$1002=$F169, Z$3:Z$1002))), $D$2)&amp;")")),"")))))</f>
        <v/>
      </c>
      <c r="AV169" s="5" t="str">
        <f t="array" ref="AV169">IF(AA$2="n","",IF(ISERROR(STDEV(IF($F$3:$F$1002=$F169, AA$3:AA$1002))),"",((IF($E169&gt;AV$2,(", "&amp;AA$3&amp;" "&amp;FIXED((MIN(IF($F$3:$F$1002=$F169,AA$3:AA$1002,""))),$B$2)&amp;"–"&amp;FIXED((MAX(IF($F$3:$F$1002=$F169,AA$3:AA$1002,""))),$B$2)&amp;IF($A$2&lt;&gt;"y", "", " ("&amp;ROUND((AVERAGE(IF($F$3:$F$1002=$F169, AA$3:AA$1002))), $B$2)&amp;(IF($C$2="y", "", ")")))&amp;IF($C$2&lt;&gt;"y", "", (IF($A$2&lt;&gt;"y", " (", "±"))&amp;ROUND((STDEV(IF($F$3:$F$1002=$F169, AA$3:AA$1002))), $D$2)&amp;")")),"")))))</f>
        <v/>
      </c>
      <c r="AW169" s="5">
        <f t="shared" si="34"/>
        <v>147</v>
      </c>
      <c r="AX169" s="51" t="str">
        <f t="shared" si="38"/>
        <v/>
      </c>
    </row>
    <row r="170" spans="1:50" s="1" customFormat="1" x14ac:dyDescent="0.2">
      <c r="A170" s="45">
        <f t="shared" si="30"/>
        <v>5</v>
      </c>
      <c r="B170" s="38"/>
      <c r="C170" s="38"/>
      <c r="D170" s="38"/>
      <c r="E170" s="4">
        <f t="shared" si="36"/>
        <v>0</v>
      </c>
      <c r="F170" s="4" t="str">
        <f t="shared" si="31"/>
        <v/>
      </c>
      <c r="G170" s="5">
        <f t="shared" si="32"/>
        <v>0</v>
      </c>
      <c r="H170" s="38"/>
      <c r="I170" s="38"/>
      <c r="J170" s="38"/>
      <c r="K170" s="38"/>
      <c r="L170" s="38"/>
      <c r="M170" s="38"/>
      <c r="N170" s="38"/>
      <c r="O170" s="38"/>
      <c r="P170" s="38"/>
      <c r="Q170" s="38"/>
      <c r="R170" s="38"/>
      <c r="S170" s="38"/>
      <c r="T170" s="38"/>
      <c r="U170" s="38"/>
      <c r="V170" s="38"/>
      <c r="W170" s="38"/>
      <c r="X170" s="38"/>
      <c r="Y170" s="38"/>
      <c r="Z170" s="38"/>
      <c r="AA170" s="38"/>
      <c r="AB170" s="5" t="str">
        <f t="shared" si="37"/>
        <v/>
      </c>
      <c r="AC170" s="5" t="str">
        <f t="array" ref="AC170">IF(H$2="n","",IF(ISERROR(STDEV(IF($F$3:$F$1002=$F170, H$3:H$1002))),"",((IF($E170&gt;AC$2,(H$3&amp;" "&amp;FIXED((MIN(IF($F$3:$F$1002=$F170,H$3:H$1002,""))),$B$2)&amp;"–"&amp;FIXED((MAX(IF($F$3:$F$1002=$F170,H$3:H$1002,""))),$B$2)&amp;IF($A$2&lt;&gt;"y", "", " ("&amp;ROUND((AVERAGE(IF($F$3:$F$1002=$F170, H$3:H$1002))), $B$2)&amp;(IF($C$2="y", "", ")")))&amp;IF($C$2&lt;&gt;"y", "", (IF($A$2&lt;&gt;"y", " (", "±"))&amp;ROUND((STDEV(IF($F$3:$F$1002=$F170, H$3:H$1002))), $D$2)&amp;")")),"")))))</f>
        <v/>
      </c>
      <c r="AD170" s="5" t="str">
        <f t="array" ref="AD170">IF(I$2="n","",IF(ISERROR(STDEV(IF($F$3:$F$1002=$F170, I$3:I$1002))),"",((IF($E170&gt;AD$2,(", "&amp;I$3&amp;" "&amp;FIXED((MIN(IF($F$3:$F$1002=$F170,I$3:I$1002,""))),$B$2)&amp;"–"&amp;FIXED((MAX(IF($F$3:$F$1002=$F170,I$3:I$1002,""))),$B$2)&amp;IF($A$2&lt;&gt;"y", "", " ("&amp;ROUND((AVERAGE(IF($F$3:$F$1002=$F170, I$3:I$1002))), $B$2)&amp;(IF($C$2="y", "", ")")))&amp;IF($C$2&lt;&gt;"y", "", (IF($A$2&lt;&gt;"y", " (", "±"))&amp;ROUND((STDEV(IF($F$3:$F$1002=$F170, I$3:I$1002))), $D$2)&amp;")")),"")))))</f>
        <v/>
      </c>
      <c r="AE170" s="5" t="str">
        <f t="array" ref="AE170">IF(J$2="n","",IF(ISERROR(STDEV(IF($F$3:$F$1002=$F170, J$3:J$1002))),"",((IF($E170&gt;AE$2,(", "&amp;J$3&amp;" "&amp;FIXED((MIN(IF($F$3:$F$1002=$F170,J$3:J$1002,""))),$B$2)&amp;"–"&amp;FIXED((MAX(IF($F$3:$F$1002=$F170,J$3:J$1002,""))),$B$2)&amp;IF($A$2&lt;&gt;"y", "", " ("&amp;ROUND((AVERAGE(IF($F$3:$F$1002=$F170, J$3:J$1002))), $B$2)&amp;(IF($C$2="y", "", ")")))&amp;IF($C$2&lt;&gt;"y", "", (IF($A$2&lt;&gt;"y", " (", "±"))&amp;ROUND((STDEV(IF($F$3:$F$1002=$F170, J$3:J$1002))), $D$2)&amp;")")),"")))))</f>
        <v/>
      </c>
      <c r="AF170" s="5" t="str">
        <f t="array" ref="AF170">IF(K$2="n","",IF(ISERROR(STDEV(IF($F$3:$F$1002=$F170, K$3:K$1002))),"",((IF($E170&gt;AF$2,(", "&amp;K$3&amp;" "&amp;FIXED((MIN(IF($F$3:$F$1002=$F170,K$3:K$1002,""))),$B$2)&amp;"–"&amp;FIXED((MAX(IF($F$3:$F$1002=$F170,K$3:K$1002,""))),$B$2)&amp;IF($A$2&lt;&gt;"y", "", " ("&amp;ROUND((AVERAGE(IF($F$3:$F$1002=$F170, K$3:K$1002))), $B$2)&amp;(IF($C$2="y", "", ")")))&amp;IF($C$2&lt;&gt;"y", "", (IF($A$2&lt;&gt;"y", " (", "±"))&amp;ROUND((STDEV(IF($F$3:$F$1002=$F170, K$3:K$1002))), $D$2)&amp;")")),"")))))</f>
        <v/>
      </c>
      <c r="AG170" s="5" t="str">
        <f t="array" ref="AG170">IF(L$2="n","",IF(ISERROR(STDEV(IF($F$3:$F$1002=$F170, L$3:L$1002))),"",((IF($E170&gt;AG$2,(", "&amp;L$3&amp;" "&amp;FIXED((MIN(IF($F$3:$F$1002=$F170,L$3:L$1002,""))),$B$2)&amp;"–"&amp;FIXED((MAX(IF($F$3:$F$1002=$F170,L$3:L$1002,""))),$B$2)&amp;IF($A$2&lt;&gt;"y", "", " ("&amp;ROUND((AVERAGE(IF($F$3:$F$1002=$F170, L$3:L$1002))), $B$2)&amp;(IF($C$2="y", "", ")")))&amp;IF($C$2&lt;&gt;"y", "", (IF($A$2&lt;&gt;"y", " (", "±"))&amp;ROUND((STDEV(IF($F$3:$F$1002=$F170, L$3:L$1002))), $D$2)&amp;")")),"")))))</f>
        <v/>
      </c>
      <c r="AH170" s="5" t="str">
        <f t="array" ref="AH170">IF(M$2="n","",IF(ISERROR(STDEV(IF($F$3:$F$1002=$F170, M$3:M$1002))),"",((IF($E170&gt;AH$2,(", "&amp;M$3&amp;" "&amp;FIXED((MIN(IF($F$3:$F$1002=$F170,M$3:M$1002,""))),$B$2)&amp;"–"&amp;FIXED((MAX(IF($F$3:$F$1002=$F170,M$3:M$1002,""))),$B$2)&amp;IF($A$2&lt;&gt;"y", "", " ("&amp;ROUND((AVERAGE(IF($F$3:$F$1002=$F170, M$3:M$1002))), $B$2)&amp;(IF($C$2="y", "", ")")))&amp;IF($C$2&lt;&gt;"y", "", (IF($A$2&lt;&gt;"y", " (", "±"))&amp;ROUND((STDEV(IF($F$3:$F$1002=$F170, M$3:M$1002))), $D$2)&amp;")")),"")))))</f>
        <v/>
      </c>
      <c r="AI170" s="5" t="str">
        <f t="array" ref="AI170">IF(N$2="n","",IF(ISERROR(STDEV(IF($F$3:$F$1002=$F170, N$3:N$1002))),"",((IF($E170&gt;AI$2,(", "&amp;N$3&amp;" "&amp;FIXED((MIN(IF($F$3:$F$1002=$F170,N$3:N$1002,""))),$B$2)&amp;"–"&amp;FIXED((MAX(IF($F$3:$F$1002=$F170,N$3:N$1002,""))),$B$2)&amp;IF($A$2&lt;&gt;"y", "", " ("&amp;ROUND((AVERAGE(IF($F$3:$F$1002=$F170, N$3:N$1002))), $B$2)&amp;(IF($C$2="y", "", ")")))&amp;IF($C$2&lt;&gt;"y", "", (IF($A$2&lt;&gt;"y", " (", "±"))&amp;ROUND((STDEV(IF($F$3:$F$1002=$F170, N$3:N$1002))), $D$2)&amp;")")),"")))))</f>
        <v/>
      </c>
      <c r="AJ170" s="5" t="str">
        <f t="array" ref="AJ170">IF(O$2="n","",IF(ISERROR(STDEV(IF($F$3:$F$1002=$F170, O$3:O$1002))),"",((IF($E170&gt;AJ$2,(", "&amp;O$3&amp;" "&amp;FIXED((MIN(IF($F$3:$F$1002=$F170,O$3:O$1002,""))),$B$2)&amp;"–"&amp;FIXED((MAX(IF($F$3:$F$1002=$F170,O$3:O$1002,""))),$B$2)&amp;IF($A$2&lt;&gt;"y", "", " ("&amp;ROUND((AVERAGE(IF($F$3:$F$1002=$F170, O$3:O$1002))), $B$2)&amp;(IF($C$2="y", "", ")")))&amp;IF($C$2&lt;&gt;"y", "", (IF($A$2&lt;&gt;"y", " (", "±"))&amp;ROUND((STDEV(IF($F$3:$F$1002=$F170, O$3:O$1002))), $D$2)&amp;")")),"")))))</f>
        <v/>
      </c>
      <c r="AK170" s="5" t="str">
        <f t="array" ref="AK170">IF(P$2="n","",IF(ISERROR(STDEV(IF($F$3:$F$1002=$F170, P$3:P$1002))),"",((IF($E170&gt;AK$2,(", "&amp;P$3&amp;" "&amp;FIXED((MIN(IF($F$3:$F$1002=$F170,P$3:P$1002,""))),$B$2)&amp;"–"&amp;FIXED((MAX(IF($F$3:$F$1002=$F170,P$3:P$1002,""))),$B$2)&amp;IF($A$2&lt;&gt;"y", "", " ("&amp;ROUND((AVERAGE(IF($F$3:$F$1002=$F170, P$3:P$1002))), $B$2)&amp;(IF($C$2="y", "", ")")))&amp;IF($C$2&lt;&gt;"y", "", (IF($A$2&lt;&gt;"y", " (", "±"))&amp;ROUND((STDEV(IF($F$3:$F$1002=$F170, P$3:P$1002))), $D$2)&amp;")")),"")))))</f>
        <v/>
      </c>
      <c r="AL170" s="5" t="str">
        <f t="array" ref="AL170">IF(Q$2="n","",IF(ISERROR(STDEV(IF($F$3:$F$1002=$F170, Q$3:Q$1002))),"",((IF($E170&gt;AL$2,(", "&amp;Q$3&amp;" "&amp;FIXED((MIN(IF($F$3:$F$1002=$F170,Q$3:Q$1002,""))),$B$2)&amp;"–"&amp;FIXED((MAX(IF($F$3:$F$1002=$F170,Q$3:Q$1002,""))),$B$2)&amp;IF($A$2&lt;&gt;"y", "", " ("&amp;ROUND((AVERAGE(IF($F$3:$F$1002=$F170, Q$3:Q$1002))), $B$2)&amp;(IF($C$2="y", "", ")")))&amp;IF($C$2&lt;&gt;"y", "", (IF($A$2&lt;&gt;"y", " (", "±"))&amp;ROUND((STDEV(IF($F$3:$F$1002=$F170, Q$3:Q$1002))), $D$2)&amp;")")),"")))))</f>
        <v/>
      </c>
      <c r="AM170" s="5" t="str">
        <f t="array" ref="AM170">IF(R$2="n","",IF(ISERROR(STDEV(IF($F$3:$F$1002=$F170, R$3:R$1002))),"",((IF($E170&gt;AM$2,(", "&amp;R$3&amp;" "&amp;FIXED((MIN(IF($F$3:$F$1002=$F170,R$3:R$1002,""))),$B$2)&amp;"–"&amp;FIXED((MAX(IF($F$3:$F$1002=$F170,R$3:R$1002,""))),$B$2)&amp;IF($A$2&lt;&gt;"y", "", " ("&amp;ROUND((AVERAGE(IF($F$3:$F$1002=$F170, R$3:R$1002))), $B$2)&amp;(IF($C$2="y", "", ")")))&amp;IF($C$2&lt;&gt;"y", "", (IF($A$2&lt;&gt;"y", " (", "±"))&amp;ROUND((STDEV(IF($F$3:$F$1002=$F170, R$3:R$1002))), $D$2)&amp;")")),"")))))</f>
        <v/>
      </c>
      <c r="AN170" s="5" t="str">
        <f t="array" ref="AN170">IF(S$2="n","",IF(ISERROR(STDEV(IF($F$3:$F$1002=$F170, S$3:S$1002))),"",((IF($E170&gt;AN$2,(", "&amp;S$3&amp;" "&amp;FIXED((MIN(IF($F$3:$F$1002=$F170,S$3:S$1002,""))),$B$2)&amp;"–"&amp;FIXED((MAX(IF($F$3:$F$1002=$F170,S$3:S$1002,""))),$B$2)&amp;IF($A$2&lt;&gt;"y", "", " ("&amp;ROUND((AVERAGE(IF($F$3:$F$1002=$F170, S$3:S$1002))), $B$2)&amp;(IF($C$2="y", "", ")")))&amp;IF($C$2&lt;&gt;"y", "", (IF($A$2&lt;&gt;"y", " (", "±"))&amp;ROUND((STDEV(IF($F$3:$F$1002=$F170, S$3:S$1002))), $D$2)&amp;")")),"")))))</f>
        <v/>
      </c>
      <c r="AO170" s="5" t="str">
        <f t="array" ref="AO170">IF(T$2="n","",IF(ISERROR(STDEV(IF($F$3:$F$1002=$F170, T$3:T$1002))),"",((IF($E170&gt;AO$2,(", "&amp;T$3&amp;" "&amp;FIXED((MIN(IF($F$3:$F$1002=$F170,T$3:T$1002,""))),$B$2)&amp;"–"&amp;FIXED((MAX(IF($F$3:$F$1002=$F170,T$3:T$1002,""))),$B$2)&amp;IF($A$2&lt;&gt;"y", "", " ("&amp;ROUND((AVERAGE(IF($F$3:$F$1002=$F170, T$3:T$1002))), $B$2)&amp;(IF($C$2="y", "", ")")))&amp;IF($C$2&lt;&gt;"y", "", (IF($A$2&lt;&gt;"y", " (", "±"))&amp;ROUND((STDEV(IF($F$3:$F$1002=$F170, T$3:T$1002))), $D$2)&amp;")")),"")))))</f>
        <v/>
      </c>
      <c r="AP170" s="5" t="str">
        <f t="array" ref="AP170">IF(U$2="n","",IF(ISERROR(STDEV(IF($F$3:$F$1002=$F170, U$3:U$1002))),"",((IF($E170&gt;AP$2,(", "&amp;U$3&amp;" "&amp;FIXED((MIN(IF($F$3:$F$1002=$F170,U$3:U$1002,""))),$B$2)&amp;"–"&amp;FIXED((MAX(IF($F$3:$F$1002=$F170,U$3:U$1002,""))),$B$2)&amp;IF($A$2&lt;&gt;"y", "", " ("&amp;ROUND((AVERAGE(IF($F$3:$F$1002=$F170, U$3:U$1002))), $B$2)&amp;(IF($C$2="y", "", ")")))&amp;IF($C$2&lt;&gt;"y", "", (IF($A$2&lt;&gt;"y", " (", "±"))&amp;ROUND((STDEV(IF($F$3:$F$1002=$F170, U$3:U$1002))), $D$2)&amp;")")),"")))))</f>
        <v/>
      </c>
      <c r="AQ170" s="5" t="str">
        <f t="array" ref="AQ170">IF(V$2="n","",IF(ISERROR(STDEV(IF($F$3:$F$1002=$F170, V$3:V$1002))),"",((IF($E170&gt;AQ$2,(", "&amp;V$3&amp;" "&amp;FIXED((MIN(IF($F$3:$F$1002=$F170,V$3:V$1002,""))),$B$2)&amp;"–"&amp;FIXED((MAX(IF($F$3:$F$1002=$F170,V$3:V$1002,""))),$B$2)&amp;IF($A$2&lt;&gt;"y", "", " ("&amp;ROUND((AVERAGE(IF($F$3:$F$1002=$F170, V$3:V$1002))), $B$2)&amp;(IF($C$2="y", "", ")")))&amp;IF($C$2&lt;&gt;"y", "", (IF($A$2&lt;&gt;"y", " (", "±"))&amp;ROUND((STDEV(IF($F$3:$F$1002=$F170, V$3:V$1002))), $D$2)&amp;")")),"")))))</f>
        <v/>
      </c>
      <c r="AR170" s="5" t="str">
        <f t="array" ref="AR170">IF(W$2="n","",IF(ISERROR(STDEV(IF($F$3:$F$1002=$F170, W$3:W$1002))),"",((IF($E170&gt;AR$2,(", "&amp;W$3&amp;" "&amp;FIXED((MIN(IF($F$3:$F$1002=$F170,W$3:W$1002,""))),$B$2)&amp;"–"&amp;FIXED((MAX(IF($F$3:$F$1002=$F170,W$3:W$1002,""))),$B$2)&amp;IF($A$2&lt;&gt;"y", "", " ("&amp;ROUND((AVERAGE(IF($F$3:$F$1002=$F170, W$3:W$1002))), $B$2)&amp;(IF($C$2="y", "", ")")))&amp;IF($C$2&lt;&gt;"y", "", (IF($A$2&lt;&gt;"y", " (", "±"))&amp;ROUND((STDEV(IF($F$3:$F$1002=$F170, W$3:W$1002))), $D$2)&amp;")")),"")))))</f>
        <v/>
      </c>
      <c r="AS170" s="5" t="str">
        <f t="array" ref="AS170">IF(X$2="n","",IF(ISERROR(STDEV(IF($F$3:$F$1002=$F170, X$3:X$1002))),"",((IF($E170&gt;AS$2,(", "&amp;X$3&amp;" "&amp;FIXED((MIN(IF($F$3:$F$1002=$F170,X$3:X$1002,""))),$B$2)&amp;"–"&amp;FIXED((MAX(IF($F$3:$F$1002=$F170,X$3:X$1002,""))),$B$2)&amp;IF($A$2&lt;&gt;"y", "", " ("&amp;ROUND((AVERAGE(IF($F$3:$F$1002=$F170, X$3:X$1002))), $B$2)&amp;(IF($C$2="y", "", ")")))&amp;IF($C$2&lt;&gt;"y", "", (IF($A$2&lt;&gt;"y", " (", "±"))&amp;ROUND((STDEV(IF($F$3:$F$1002=$F170, X$3:X$1002))), $D$2)&amp;")")),"")))))</f>
        <v/>
      </c>
      <c r="AT170" s="5" t="str">
        <f t="array" ref="AT170">IF(Y$2="n","",IF(ISERROR(STDEV(IF($F$3:$F$1002=$F170, Y$3:Y$1002))),"",((IF($E170&gt;AT$2,(", "&amp;Y$3&amp;" "&amp;FIXED((MIN(IF($F$3:$F$1002=$F170,Y$3:Y$1002,""))),$B$2)&amp;"–"&amp;FIXED((MAX(IF($F$3:$F$1002=$F170,Y$3:Y$1002,""))),$B$2)&amp;IF($A$2&lt;&gt;"y", "", " ("&amp;ROUND((AVERAGE(IF($F$3:$F$1002=$F170, Y$3:Y$1002))), $B$2)&amp;(IF($C$2="y", "", ")")))&amp;IF($C$2&lt;&gt;"y", "", (IF($A$2&lt;&gt;"y", " (", "±"))&amp;ROUND((STDEV(IF($F$3:$F$1002=$F170, Y$3:Y$1002))), $D$2)&amp;")")),"")))))</f>
        <v/>
      </c>
      <c r="AU170" s="5" t="str">
        <f t="array" ref="AU170">IF(Z$2="n","",IF(ISERROR(STDEV(IF($F$3:$F$1002=$F170, Z$3:Z$1002))),"",((IF($E170&gt;AU$2,(", "&amp;Z$3&amp;" "&amp;FIXED((MIN(IF($F$3:$F$1002=$F170,Z$3:Z$1002,""))),$B$2)&amp;"–"&amp;FIXED((MAX(IF($F$3:$F$1002=$F170,Z$3:Z$1002,""))),$B$2)&amp;IF($A$2&lt;&gt;"y", "", " ("&amp;ROUND((AVERAGE(IF($F$3:$F$1002=$F170, Z$3:Z$1002))), $B$2)&amp;(IF($C$2="y", "", ")")))&amp;IF($C$2&lt;&gt;"y", "", (IF($A$2&lt;&gt;"y", " (", "±"))&amp;ROUND((STDEV(IF($F$3:$F$1002=$F170, Z$3:Z$1002))), $D$2)&amp;")")),"")))))</f>
        <v/>
      </c>
      <c r="AV170" s="5" t="str">
        <f t="array" ref="AV170">IF(AA$2="n","",IF(ISERROR(STDEV(IF($F$3:$F$1002=$F170, AA$3:AA$1002))),"",((IF($E170&gt;AV$2,(", "&amp;AA$3&amp;" "&amp;FIXED((MIN(IF($F$3:$F$1002=$F170,AA$3:AA$1002,""))),$B$2)&amp;"–"&amp;FIXED((MAX(IF($F$3:$F$1002=$F170,AA$3:AA$1002,""))),$B$2)&amp;IF($A$2&lt;&gt;"y", "", " ("&amp;ROUND((AVERAGE(IF($F$3:$F$1002=$F170, AA$3:AA$1002))), $B$2)&amp;(IF($C$2="y", "", ")")))&amp;IF($C$2&lt;&gt;"y", "", (IF($A$2&lt;&gt;"y", " (", "±"))&amp;ROUND((STDEV(IF($F$3:$F$1002=$F170, AA$3:AA$1002))), $D$2)&amp;")")),"")))))</f>
        <v/>
      </c>
      <c r="AW170" s="5">
        <f t="shared" si="34"/>
        <v>148</v>
      </c>
      <c r="AX170" s="51" t="str">
        <f t="shared" si="38"/>
        <v/>
      </c>
    </row>
    <row r="171" spans="1:50" s="1" customFormat="1" x14ac:dyDescent="0.2">
      <c r="A171" s="45">
        <f t="shared" si="30"/>
        <v>5</v>
      </c>
      <c r="B171" s="38"/>
      <c r="C171" s="38"/>
      <c r="D171" s="38"/>
      <c r="E171" s="4">
        <f t="shared" si="36"/>
        <v>0</v>
      </c>
      <c r="F171" s="4" t="str">
        <f t="shared" si="31"/>
        <v/>
      </c>
      <c r="G171" s="5">
        <f t="shared" si="32"/>
        <v>0</v>
      </c>
      <c r="H171" s="38"/>
      <c r="I171" s="38"/>
      <c r="J171" s="38"/>
      <c r="K171" s="38"/>
      <c r="L171" s="38"/>
      <c r="M171" s="38"/>
      <c r="N171" s="38"/>
      <c r="O171" s="38"/>
      <c r="P171" s="38"/>
      <c r="Q171" s="38"/>
      <c r="R171" s="38"/>
      <c r="S171" s="38"/>
      <c r="T171" s="38"/>
      <c r="U171" s="38"/>
      <c r="V171" s="38"/>
      <c r="W171" s="38"/>
      <c r="X171" s="38"/>
      <c r="Y171" s="38"/>
      <c r="Z171" s="38"/>
      <c r="AA171" s="38"/>
      <c r="AB171" s="5" t="str">
        <f t="shared" si="37"/>
        <v/>
      </c>
      <c r="AC171" s="5" t="str">
        <f t="array" ref="AC171">IF(H$2="n","",IF(ISERROR(STDEV(IF($F$3:$F$1002=$F171, H$3:H$1002))),"",((IF($E171&gt;AC$2,(H$3&amp;" "&amp;FIXED((MIN(IF($F$3:$F$1002=$F171,H$3:H$1002,""))),$B$2)&amp;"–"&amp;FIXED((MAX(IF($F$3:$F$1002=$F171,H$3:H$1002,""))),$B$2)&amp;IF($A$2&lt;&gt;"y", "", " ("&amp;ROUND((AVERAGE(IF($F$3:$F$1002=$F171, H$3:H$1002))), $B$2)&amp;(IF($C$2="y", "", ")")))&amp;IF($C$2&lt;&gt;"y", "", (IF($A$2&lt;&gt;"y", " (", "±"))&amp;ROUND((STDEV(IF($F$3:$F$1002=$F171, H$3:H$1002))), $D$2)&amp;")")),"")))))</f>
        <v/>
      </c>
      <c r="AD171" s="5" t="str">
        <f t="array" ref="AD171">IF(I$2="n","",IF(ISERROR(STDEV(IF($F$3:$F$1002=$F171, I$3:I$1002))),"",((IF($E171&gt;AD$2,(", "&amp;I$3&amp;" "&amp;FIXED((MIN(IF($F$3:$F$1002=$F171,I$3:I$1002,""))),$B$2)&amp;"–"&amp;FIXED((MAX(IF($F$3:$F$1002=$F171,I$3:I$1002,""))),$B$2)&amp;IF($A$2&lt;&gt;"y", "", " ("&amp;ROUND((AVERAGE(IF($F$3:$F$1002=$F171, I$3:I$1002))), $B$2)&amp;(IF($C$2="y", "", ")")))&amp;IF($C$2&lt;&gt;"y", "", (IF($A$2&lt;&gt;"y", " (", "±"))&amp;ROUND((STDEV(IF($F$3:$F$1002=$F171, I$3:I$1002))), $D$2)&amp;")")),"")))))</f>
        <v/>
      </c>
      <c r="AE171" s="5" t="str">
        <f t="array" ref="AE171">IF(J$2="n","",IF(ISERROR(STDEV(IF($F$3:$F$1002=$F171, J$3:J$1002))),"",((IF($E171&gt;AE$2,(", "&amp;J$3&amp;" "&amp;FIXED((MIN(IF($F$3:$F$1002=$F171,J$3:J$1002,""))),$B$2)&amp;"–"&amp;FIXED((MAX(IF($F$3:$F$1002=$F171,J$3:J$1002,""))),$B$2)&amp;IF($A$2&lt;&gt;"y", "", " ("&amp;ROUND((AVERAGE(IF($F$3:$F$1002=$F171, J$3:J$1002))), $B$2)&amp;(IF($C$2="y", "", ")")))&amp;IF($C$2&lt;&gt;"y", "", (IF($A$2&lt;&gt;"y", " (", "±"))&amp;ROUND((STDEV(IF($F$3:$F$1002=$F171, J$3:J$1002))), $D$2)&amp;")")),"")))))</f>
        <v/>
      </c>
      <c r="AF171" s="5" t="str">
        <f t="array" ref="AF171">IF(K$2="n","",IF(ISERROR(STDEV(IF($F$3:$F$1002=$F171, K$3:K$1002))),"",((IF($E171&gt;AF$2,(", "&amp;K$3&amp;" "&amp;FIXED((MIN(IF($F$3:$F$1002=$F171,K$3:K$1002,""))),$B$2)&amp;"–"&amp;FIXED((MAX(IF($F$3:$F$1002=$F171,K$3:K$1002,""))),$B$2)&amp;IF($A$2&lt;&gt;"y", "", " ("&amp;ROUND((AVERAGE(IF($F$3:$F$1002=$F171, K$3:K$1002))), $B$2)&amp;(IF($C$2="y", "", ")")))&amp;IF($C$2&lt;&gt;"y", "", (IF($A$2&lt;&gt;"y", " (", "±"))&amp;ROUND((STDEV(IF($F$3:$F$1002=$F171, K$3:K$1002))), $D$2)&amp;")")),"")))))</f>
        <v/>
      </c>
      <c r="AG171" s="5" t="str">
        <f t="array" ref="AG171">IF(L$2="n","",IF(ISERROR(STDEV(IF($F$3:$F$1002=$F171, L$3:L$1002))),"",((IF($E171&gt;AG$2,(", "&amp;L$3&amp;" "&amp;FIXED((MIN(IF($F$3:$F$1002=$F171,L$3:L$1002,""))),$B$2)&amp;"–"&amp;FIXED((MAX(IF($F$3:$F$1002=$F171,L$3:L$1002,""))),$B$2)&amp;IF($A$2&lt;&gt;"y", "", " ("&amp;ROUND((AVERAGE(IF($F$3:$F$1002=$F171, L$3:L$1002))), $B$2)&amp;(IF($C$2="y", "", ")")))&amp;IF($C$2&lt;&gt;"y", "", (IF($A$2&lt;&gt;"y", " (", "±"))&amp;ROUND((STDEV(IF($F$3:$F$1002=$F171, L$3:L$1002))), $D$2)&amp;")")),"")))))</f>
        <v/>
      </c>
      <c r="AH171" s="5" t="str">
        <f t="array" ref="AH171">IF(M$2="n","",IF(ISERROR(STDEV(IF($F$3:$F$1002=$F171, M$3:M$1002))),"",((IF($E171&gt;AH$2,(", "&amp;M$3&amp;" "&amp;FIXED((MIN(IF($F$3:$F$1002=$F171,M$3:M$1002,""))),$B$2)&amp;"–"&amp;FIXED((MAX(IF($F$3:$F$1002=$F171,M$3:M$1002,""))),$B$2)&amp;IF($A$2&lt;&gt;"y", "", " ("&amp;ROUND((AVERAGE(IF($F$3:$F$1002=$F171, M$3:M$1002))), $B$2)&amp;(IF($C$2="y", "", ")")))&amp;IF($C$2&lt;&gt;"y", "", (IF($A$2&lt;&gt;"y", " (", "±"))&amp;ROUND((STDEV(IF($F$3:$F$1002=$F171, M$3:M$1002))), $D$2)&amp;")")),"")))))</f>
        <v/>
      </c>
      <c r="AI171" s="5" t="str">
        <f t="array" ref="AI171">IF(N$2="n","",IF(ISERROR(STDEV(IF($F$3:$F$1002=$F171, N$3:N$1002))),"",((IF($E171&gt;AI$2,(", "&amp;N$3&amp;" "&amp;FIXED((MIN(IF($F$3:$F$1002=$F171,N$3:N$1002,""))),$B$2)&amp;"–"&amp;FIXED((MAX(IF($F$3:$F$1002=$F171,N$3:N$1002,""))),$B$2)&amp;IF($A$2&lt;&gt;"y", "", " ("&amp;ROUND((AVERAGE(IF($F$3:$F$1002=$F171, N$3:N$1002))), $B$2)&amp;(IF($C$2="y", "", ")")))&amp;IF($C$2&lt;&gt;"y", "", (IF($A$2&lt;&gt;"y", " (", "±"))&amp;ROUND((STDEV(IF($F$3:$F$1002=$F171, N$3:N$1002))), $D$2)&amp;")")),"")))))</f>
        <v/>
      </c>
      <c r="AJ171" s="5" t="str">
        <f t="array" ref="AJ171">IF(O$2="n","",IF(ISERROR(STDEV(IF($F$3:$F$1002=$F171, O$3:O$1002))),"",((IF($E171&gt;AJ$2,(", "&amp;O$3&amp;" "&amp;FIXED((MIN(IF($F$3:$F$1002=$F171,O$3:O$1002,""))),$B$2)&amp;"–"&amp;FIXED((MAX(IF($F$3:$F$1002=$F171,O$3:O$1002,""))),$B$2)&amp;IF($A$2&lt;&gt;"y", "", " ("&amp;ROUND((AVERAGE(IF($F$3:$F$1002=$F171, O$3:O$1002))), $B$2)&amp;(IF($C$2="y", "", ")")))&amp;IF($C$2&lt;&gt;"y", "", (IF($A$2&lt;&gt;"y", " (", "±"))&amp;ROUND((STDEV(IF($F$3:$F$1002=$F171, O$3:O$1002))), $D$2)&amp;")")),"")))))</f>
        <v/>
      </c>
      <c r="AK171" s="5" t="str">
        <f t="array" ref="AK171">IF(P$2="n","",IF(ISERROR(STDEV(IF($F$3:$F$1002=$F171, P$3:P$1002))),"",((IF($E171&gt;AK$2,(", "&amp;P$3&amp;" "&amp;FIXED((MIN(IF($F$3:$F$1002=$F171,P$3:P$1002,""))),$B$2)&amp;"–"&amp;FIXED((MAX(IF($F$3:$F$1002=$F171,P$3:P$1002,""))),$B$2)&amp;IF($A$2&lt;&gt;"y", "", " ("&amp;ROUND((AVERAGE(IF($F$3:$F$1002=$F171, P$3:P$1002))), $B$2)&amp;(IF($C$2="y", "", ")")))&amp;IF($C$2&lt;&gt;"y", "", (IF($A$2&lt;&gt;"y", " (", "±"))&amp;ROUND((STDEV(IF($F$3:$F$1002=$F171, P$3:P$1002))), $D$2)&amp;")")),"")))))</f>
        <v/>
      </c>
      <c r="AL171" s="5" t="str">
        <f t="array" ref="AL171">IF(Q$2="n","",IF(ISERROR(STDEV(IF($F$3:$F$1002=$F171, Q$3:Q$1002))),"",((IF($E171&gt;AL$2,(", "&amp;Q$3&amp;" "&amp;FIXED((MIN(IF($F$3:$F$1002=$F171,Q$3:Q$1002,""))),$B$2)&amp;"–"&amp;FIXED((MAX(IF($F$3:$F$1002=$F171,Q$3:Q$1002,""))),$B$2)&amp;IF($A$2&lt;&gt;"y", "", " ("&amp;ROUND((AVERAGE(IF($F$3:$F$1002=$F171, Q$3:Q$1002))), $B$2)&amp;(IF($C$2="y", "", ")")))&amp;IF($C$2&lt;&gt;"y", "", (IF($A$2&lt;&gt;"y", " (", "±"))&amp;ROUND((STDEV(IF($F$3:$F$1002=$F171, Q$3:Q$1002))), $D$2)&amp;")")),"")))))</f>
        <v/>
      </c>
      <c r="AM171" s="5" t="str">
        <f t="array" ref="AM171">IF(R$2="n","",IF(ISERROR(STDEV(IF($F$3:$F$1002=$F171, R$3:R$1002))),"",((IF($E171&gt;AM$2,(", "&amp;R$3&amp;" "&amp;FIXED((MIN(IF($F$3:$F$1002=$F171,R$3:R$1002,""))),$B$2)&amp;"–"&amp;FIXED((MAX(IF($F$3:$F$1002=$F171,R$3:R$1002,""))),$B$2)&amp;IF($A$2&lt;&gt;"y", "", " ("&amp;ROUND((AVERAGE(IF($F$3:$F$1002=$F171, R$3:R$1002))), $B$2)&amp;(IF($C$2="y", "", ")")))&amp;IF($C$2&lt;&gt;"y", "", (IF($A$2&lt;&gt;"y", " (", "±"))&amp;ROUND((STDEV(IF($F$3:$F$1002=$F171, R$3:R$1002))), $D$2)&amp;")")),"")))))</f>
        <v/>
      </c>
      <c r="AN171" s="5" t="str">
        <f t="array" ref="AN171">IF(S$2="n","",IF(ISERROR(STDEV(IF($F$3:$F$1002=$F171, S$3:S$1002))),"",((IF($E171&gt;AN$2,(", "&amp;S$3&amp;" "&amp;FIXED((MIN(IF($F$3:$F$1002=$F171,S$3:S$1002,""))),$B$2)&amp;"–"&amp;FIXED((MAX(IF($F$3:$F$1002=$F171,S$3:S$1002,""))),$B$2)&amp;IF($A$2&lt;&gt;"y", "", " ("&amp;ROUND((AVERAGE(IF($F$3:$F$1002=$F171, S$3:S$1002))), $B$2)&amp;(IF($C$2="y", "", ")")))&amp;IF($C$2&lt;&gt;"y", "", (IF($A$2&lt;&gt;"y", " (", "±"))&amp;ROUND((STDEV(IF($F$3:$F$1002=$F171, S$3:S$1002))), $D$2)&amp;")")),"")))))</f>
        <v/>
      </c>
      <c r="AO171" s="5" t="str">
        <f t="array" ref="AO171">IF(T$2="n","",IF(ISERROR(STDEV(IF($F$3:$F$1002=$F171, T$3:T$1002))),"",((IF($E171&gt;AO$2,(", "&amp;T$3&amp;" "&amp;FIXED((MIN(IF($F$3:$F$1002=$F171,T$3:T$1002,""))),$B$2)&amp;"–"&amp;FIXED((MAX(IF($F$3:$F$1002=$F171,T$3:T$1002,""))),$B$2)&amp;IF($A$2&lt;&gt;"y", "", " ("&amp;ROUND((AVERAGE(IF($F$3:$F$1002=$F171, T$3:T$1002))), $B$2)&amp;(IF($C$2="y", "", ")")))&amp;IF($C$2&lt;&gt;"y", "", (IF($A$2&lt;&gt;"y", " (", "±"))&amp;ROUND((STDEV(IF($F$3:$F$1002=$F171, T$3:T$1002))), $D$2)&amp;")")),"")))))</f>
        <v/>
      </c>
      <c r="AP171" s="5" t="str">
        <f t="array" ref="AP171">IF(U$2="n","",IF(ISERROR(STDEV(IF($F$3:$F$1002=$F171, U$3:U$1002))),"",((IF($E171&gt;AP$2,(", "&amp;U$3&amp;" "&amp;FIXED((MIN(IF($F$3:$F$1002=$F171,U$3:U$1002,""))),$B$2)&amp;"–"&amp;FIXED((MAX(IF($F$3:$F$1002=$F171,U$3:U$1002,""))),$B$2)&amp;IF($A$2&lt;&gt;"y", "", " ("&amp;ROUND((AVERAGE(IF($F$3:$F$1002=$F171, U$3:U$1002))), $B$2)&amp;(IF($C$2="y", "", ")")))&amp;IF($C$2&lt;&gt;"y", "", (IF($A$2&lt;&gt;"y", " (", "±"))&amp;ROUND((STDEV(IF($F$3:$F$1002=$F171, U$3:U$1002))), $D$2)&amp;")")),"")))))</f>
        <v/>
      </c>
      <c r="AQ171" s="5" t="str">
        <f t="array" ref="AQ171">IF(V$2="n","",IF(ISERROR(STDEV(IF($F$3:$F$1002=$F171, V$3:V$1002))),"",((IF($E171&gt;AQ$2,(", "&amp;V$3&amp;" "&amp;FIXED((MIN(IF($F$3:$F$1002=$F171,V$3:V$1002,""))),$B$2)&amp;"–"&amp;FIXED((MAX(IF($F$3:$F$1002=$F171,V$3:V$1002,""))),$B$2)&amp;IF($A$2&lt;&gt;"y", "", " ("&amp;ROUND((AVERAGE(IF($F$3:$F$1002=$F171, V$3:V$1002))), $B$2)&amp;(IF($C$2="y", "", ")")))&amp;IF($C$2&lt;&gt;"y", "", (IF($A$2&lt;&gt;"y", " (", "±"))&amp;ROUND((STDEV(IF($F$3:$F$1002=$F171, V$3:V$1002))), $D$2)&amp;")")),"")))))</f>
        <v/>
      </c>
      <c r="AR171" s="5" t="str">
        <f t="array" ref="AR171">IF(W$2="n","",IF(ISERROR(STDEV(IF($F$3:$F$1002=$F171, W$3:W$1002))),"",((IF($E171&gt;AR$2,(", "&amp;W$3&amp;" "&amp;FIXED((MIN(IF($F$3:$F$1002=$F171,W$3:W$1002,""))),$B$2)&amp;"–"&amp;FIXED((MAX(IF($F$3:$F$1002=$F171,W$3:W$1002,""))),$B$2)&amp;IF($A$2&lt;&gt;"y", "", " ("&amp;ROUND((AVERAGE(IF($F$3:$F$1002=$F171, W$3:W$1002))), $B$2)&amp;(IF($C$2="y", "", ")")))&amp;IF($C$2&lt;&gt;"y", "", (IF($A$2&lt;&gt;"y", " (", "±"))&amp;ROUND((STDEV(IF($F$3:$F$1002=$F171, W$3:W$1002))), $D$2)&amp;")")),"")))))</f>
        <v/>
      </c>
      <c r="AS171" s="5" t="str">
        <f t="array" ref="AS171">IF(X$2="n","",IF(ISERROR(STDEV(IF($F$3:$F$1002=$F171, X$3:X$1002))),"",((IF($E171&gt;AS$2,(", "&amp;X$3&amp;" "&amp;FIXED((MIN(IF($F$3:$F$1002=$F171,X$3:X$1002,""))),$B$2)&amp;"–"&amp;FIXED((MAX(IF($F$3:$F$1002=$F171,X$3:X$1002,""))),$B$2)&amp;IF($A$2&lt;&gt;"y", "", " ("&amp;ROUND((AVERAGE(IF($F$3:$F$1002=$F171, X$3:X$1002))), $B$2)&amp;(IF($C$2="y", "", ")")))&amp;IF($C$2&lt;&gt;"y", "", (IF($A$2&lt;&gt;"y", " (", "±"))&amp;ROUND((STDEV(IF($F$3:$F$1002=$F171, X$3:X$1002))), $D$2)&amp;")")),"")))))</f>
        <v/>
      </c>
      <c r="AT171" s="5" t="str">
        <f t="array" ref="AT171">IF(Y$2="n","",IF(ISERROR(STDEV(IF($F$3:$F$1002=$F171, Y$3:Y$1002))),"",((IF($E171&gt;AT$2,(", "&amp;Y$3&amp;" "&amp;FIXED((MIN(IF($F$3:$F$1002=$F171,Y$3:Y$1002,""))),$B$2)&amp;"–"&amp;FIXED((MAX(IF($F$3:$F$1002=$F171,Y$3:Y$1002,""))),$B$2)&amp;IF($A$2&lt;&gt;"y", "", " ("&amp;ROUND((AVERAGE(IF($F$3:$F$1002=$F171, Y$3:Y$1002))), $B$2)&amp;(IF($C$2="y", "", ")")))&amp;IF($C$2&lt;&gt;"y", "", (IF($A$2&lt;&gt;"y", " (", "±"))&amp;ROUND((STDEV(IF($F$3:$F$1002=$F171, Y$3:Y$1002))), $D$2)&amp;")")),"")))))</f>
        <v/>
      </c>
      <c r="AU171" s="5" t="str">
        <f t="array" ref="AU171">IF(Z$2="n","",IF(ISERROR(STDEV(IF($F$3:$F$1002=$F171, Z$3:Z$1002))),"",((IF($E171&gt;AU$2,(", "&amp;Z$3&amp;" "&amp;FIXED((MIN(IF($F$3:$F$1002=$F171,Z$3:Z$1002,""))),$B$2)&amp;"–"&amp;FIXED((MAX(IF($F$3:$F$1002=$F171,Z$3:Z$1002,""))),$B$2)&amp;IF($A$2&lt;&gt;"y", "", " ("&amp;ROUND((AVERAGE(IF($F$3:$F$1002=$F171, Z$3:Z$1002))), $B$2)&amp;(IF($C$2="y", "", ")")))&amp;IF($C$2&lt;&gt;"y", "", (IF($A$2&lt;&gt;"y", " (", "±"))&amp;ROUND((STDEV(IF($F$3:$F$1002=$F171, Z$3:Z$1002))), $D$2)&amp;")")),"")))))</f>
        <v/>
      </c>
      <c r="AV171" s="5" t="str">
        <f t="array" ref="AV171">IF(AA$2="n","",IF(ISERROR(STDEV(IF($F$3:$F$1002=$F171, AA$3:AA$1002))),"",((IF($E171&gt;AV$2,(", "&amp;AA$3&amp;" "&amp;FIXED((MIN(IF($F$3:$F$1002=$F171,AA$3:AA$1002,""))),$B$2)&amp;"–"&amp;FIXED((MAX(IF($F$3:$F$1002=$F171,AA$3:AA$1002,""))),$B$2)&amp;IF($A$2&lt;&gt;"y", "", " ("&amp;ROUND((AVERAGE(IF($F$3:$F$1002=$F171, AA$3:AA$1002))), $B$2)&amp;(IF($C$2="y", "", ")")))&amp;IF($C$2&lt;&gt;"y", "", (IF($A$2&lt;&gt;"y", " (", "±"))&amp;ROUND((STDEV(IF($F$3:$F$1002=$F171, AA$3:AA$1002))), $D$2)&amp;")")),"")))))</f>
        <v/>
      </c>
      <c r="AW171" s="5">
        <f t="shared" si="34"/>
        <v>149</v>
      </c>
      <c r="AX171" s="51" t="str">
        <f t="shared" si="38"/>
        <v/>
      </c>
    </row>
    <row r="172" spans="1:50" s="1" customFormat="1" x14ac:dyDescent="0.2">
      <c r="A172" s="45">
        <f t="shared" si="30"/>
        <v>5</v>
      </c>
      <c r="B172" s="38"/>
      <c r="C172" s="38"/>
      <c r="D172" s="38"/>
      <c r="E172" s="4">
        <f t="shared" si="36"/>
        <v>0</v>
      </c>
      <c r="F172" s="4" t="str">
        <f t="shared" si="31"/>
        <v/>
      </c>
      <c r="G172" s="5">
        <f t="shared" si="32"/>
        <v>0</v>
      </c>
      <c r="H172" s="38"/>
      <c r="I172" s="38"/>
      <c r="J172" s="38"/>
      <c r="K172" s="38"/>
      <c r="L172" s="38"/>
      <c r="M172" s="38"/>
      <c r="N172" s="38"/>
      <c r="O172" s="38"/>
      <c r="P172" s="38"/>
      <c r="Q172" s="38"/>
      <c r="R172" s="38"/>
      <c r="S172" s="38"/>
      <c r="T172" s="38"/>
      <c r="U172" s="38"/>
      <c r="V172" s="38"/>
      <c r="W172" s="38"/>
      <c r="X172" s="38"/>
      <c r="Y172" s="38"/>
      <c r="Z172" s="38"/>
      <c r="AA172" s="38"/>
      <c r="AB172" s="5" t="str">
        <f t="shared" si="37"/>
        <v/>
      </c>
      <c r="AC172" s="5" t="str">
        <f t="array" ref="AC172">IF(H$2="n","",IF(ISERROR(STDEV(IF($F$3:$F$1002=$F172, H$3:H$1002))),"",((IF($E172&gt;AC$2,(H$3&amp;" "&amp;FIXED((MIN(IF($F$3:$F$1002=$F172,H$3:H$1002,""))),$B$2)&amp;"–"&amp;FIXED((MAX(IF($F$3:$F$1002=$F172,H$3:H$1002,""))),$B$2)&amp;IF($A$2&lt;&gt;"y", "", " ("&amp;ROUND((AVERAGE(IF($F$3:$F$1002=$F172, H$3:H$1002))), $B$2)&amp;(IF($C$2="y", "", ")")))&amp;IF($C$2&lt;&gt;"y", "", (IF($A$2&lt;&gt;"y", " (", "±"))&amp;ROUND((STDEV(IF($F$3:$F$1002=$F172, H$3:H$1002))), $D$2)&amp;")")),"")))))</f>
        <v/>
      </c>
      <c r="AD172" s="5" t="str">
        <f t="array" ref="AD172">IF(I$2="n","",IF(ISERROR(STDEV(IF($F$3:$F$1002=$F172, I$3:I$1002))),"",((IF($E172&gt;AD$2,(", "&amp;I$3&amp;" "&amp;FIXED((MIN(IF($F$3:$F$1002=$F172,I$3:I$1002,""))),$B$2)&amp;"–"&amp;FIXED((MAX(IF($F$3:$F$1002=$F172,I$3:I$1002,""))),$B$2)&amp;IF($A$2&lt;&gt;"y", "", " ("&amp;ROUND((AVERAGE(IF($F$3:$F$1002=$F172, I$3:I$1002))), $B$2)&amp;(IF($C$2="y", "", ")")))&amp;IF($C$2&lt;&gt;"y", "", (IF($A$2&lt;&gt;"y", " (", "±"))&amp;ROUND((STDEV(IF($F$3:$F$1002=$F172, I$3:I$1002))), $D$2)&amp;")")),"")))))</f>
        <v/>
      </c>
      <c r="AE172" s="5" t="str">
        <f t="array" ref="AE172">IF(J$2="n","",IF(ISERROR(STDEV(IF($F$3:$F$1002=$F172, J$3:J$1002))),"",((IF($E172&gt;AE$2,(", "&amp;J$3&amp;" "&amp;FIXED((MIN(IF($F$3:$F$1002=$F172,J$3:J$1002,""))),$B$2)&amp;"–"&amp;FIXED((MAX(IF($F$3:$F$1002=$F172,J$3:J$1002,""))),$B$2)&amp;IF($A$2&lt;&gt;"y", "", " ("&amp;ROUND((AVERAGE(IF($F$3:$F$1002=$F172, J$3:J$1002))), $B$2)&amp;(IF($C$2="y", "", ")")))&amp;IF($C$2&lt;&gt;"y", "", (IF($A$2&lt;&gt;"y", " (", "±"))&amp;ROUND((STDEV(IF($F$3:$F$1002=$F172, J$3:J$1002))), $D$2)&amp;")")),"")))))</f>
        <v/>
      </c>
      <c r="AF172" s="5" t="str">
        <f t="array" ref="AF172">IF(K$2="n","",IF(ISERROR(STDEV(IF($F$3:$F$1002=$F172, K$3:K$1002))),"",((IF($E172&gt;AF$2,(", "&amp;K$3&amp;" "&amp;FIXED((MIN(IF($F$3:$F$1002=$F172,K$3:K$1002,""))),$B$2)&amp;"–"&amp;FIXED((MAX(IF($F$3:$F$1002=$F172,K$3:K$1002,""))),$B$2)&amp;IF($A$2&lt;&gt;"y", "", " ("&amp;ROUND((AVERAGE(IF($F$3:$F$1002=$F172, K$3:K$1002))), $B$2)&amp;(IF($C$2="y", "", ")")))&amp;IF($C$2&lt;&gt;"y", "", (IF($A$2&lt;&gt;"y", " (", "±"))&amp;ROUND((STDEV(IF($F$3:$F$1002=$F172, K$3:K$1002))), $D$2)&amp;")")),"")))))</f>
        <v/>
      </c>
      <c r="AG172" s="5" t="str">
        <f t="array" ref="AG172">IF(L$2="n","",IF(ISERROR(STDEV(IF($F$3:$F$1002=$F172, L$3:L$1002))),"",((IF($E172&gt;AG$2,(", "&amp;L$3&amp;" "&amp;FIXED((MIN(IF($F$3:$F$1002=$F172,L$3:L$1002,""))),$B$2)&amp;"–"&amp;FIXED((MAX(IF($F$3:$F$1002=$F172,L$3:L$1002,""))),$B$2)&amp;IF($A$2&lt;&gt;"y", "", " ("&amp;ROUND((AVERAGE(IF($F$3:$F$1002=$F172, L$3:L$1002))), $B$2)&amp;(IF($C$2="y", "", ")")))&amp;IF($C$2&lt;&gt;"y", "", (IF($A$2&lt;&gt;"y", " (", "±"))&amp;ROUND((STDEV(IF($F$3:$F$1002=$F172, L$3:L$1002))), $D$2)&amp;")")),"")))))</f>
        <v/>
      </c>
      <c r="AH172" s="5" t="str">
        <f t="array" ref="AH172">IF(M$2="n","",IF(ISERROR(STDEV(IF($F$3:$F$1002=$F172, M$3:M$1002))),"",((IF($E172&gt;AH$2,(", "&amp;M$3&amp;" "&amp;FIXED((MIN(IF($F$3:$F$1002=$F172,M$3:M$1002,""))),$B$2)&amp;"–"&amp;FIXED((MAX(IF($F$3:$F$1002=$F172,M$3:M$1002,""))),$B$2)&amp;IF($A$2&lt;&gt;"y", "", " ("&amp;ROUND((AVERAGE(IF($F$3:$F$1002=$F172, M$3:M$1002))), $B$2)&amp;(IF($C$2="y", "", ")")))&amp;IF($C$2&lt;&gt;"y", "", (IF($A$2&lt;&gt;"y", " (", "±"))&amp;ROUND((STDEV(IF($F$3:$F$1002=$F172, M$3:M$1002))), $D$2)&amp;")")),"")))))</f>
        <v/>
      </c>
      <c r="AI172" s="5" t="str">
        <f t="array" ref="AI172">IF(N$2="n","",IF(ISERROR(STDEV(IF($F$3:$F$1002=$F172, N$3:N$1002))),"",((IF($E172&gt;AI$2,(", "&amp;N$3&amp;" "&amp;FIXED((MIN(IF($F$3:$F$1002=$F172,N$3:N$1002,""))),$B$2)&amp;"–"&amp;FIXED((MAX(IF($F$3:$F$1002=$F172,N$3:N$1002,""))),$B$2)&amp;IF($A$2&lt;&gt;"y", "", " ("&amp;ROUND((AVERAGE(IF($F$3:$F$1002=$F172, N$3:N$1002))), $B$2)&amp;(IF($C$2="y", "", ")")))&amp;IF($C$2&lt;&gt;"y", "", (IF($A$2&lt;&gt;"y", " (", "±"))&amp;ROUND((STDEV(IF($F$3:$F$1002=$F172, N$3:N$1002))), $D$2)&amp;")")),"")))))</f>
        <v/>
      </c>
      <c r="AJ172" s="5" t="str">
        <f t="array" ref="AJ172">IF(O$2="n","",IF(ISERROR(STDEV(IF($F$3:$F$1002=$F172, O$3:O$1002))),"",((IF($E172&gt;AJ$2,(", "&amp;O$3&amp;" "&amp;FIXED((MIN(IF($F$3:$F$1002=$F172,O$3:O$1002,""))),$B$2)&amp;"–"&amp;FIXED((MAX(IF($F$3:$F$1002=$F172,O$3:O$1002,""))),$B$2)&amp;IF($A$2&lt;&gt;"y", "", " ("&amp;ROUND((AVERAGE(IF($F$3:$F$1002=$F172, O$3:O$1002))), $B$2)&amp;(IF($C$2="y", "", ")")))&amp;IF($C$2&lt;&gt;"y", "", (IF($A$2&lt;&gt;"y", " (", "±"))&amp;ROUND((STDEV(IF($F$3:$F$1002=$F172, O$3:O$1002))), $D$2)&amp;")")),"")))))</f>
        <v/>
      </c>
      <c r="AK172" s="5" t="str">
        <f t="array" ref="AK172">IF(P$2="n","",IF(ISERROR(STDEV(IF($F$3:$F$1002=$F172, P$3:P$1002))),"",((IF($E172&gt;AK$2,(", "&amp;P$3&amp;" "&amp;FIXED((MIN(IF($F$3:$F$1002=$F172,P$3:P$1002,""))),$B$2)&amp;"–"&amp;FIXED((MAX(IF($F$3:$F$1002=$F172,P$3:P$1002,""))),$B$2)&amp;IF($A$2&lt;&gt;"y", "", " ("&amp;ROUND((AVERAGE(IF($F$3:$F$1002=$F172, P$3:P$1002))), $B$2)&amp;(IF($C$2="y", "", ")")))&amp;IF($C$2&lt;&gt;"y", "", (IF($A$2&lt;&gt;"y", " (", "±"))&amp;ROUND((STDEV(IF($F$3:$F$1002=$F172, P$3:P$1002))), $D$2)&amp;")")),"")))))</f>
        <v/>
      </c>
      <c r="AL172" s="5" t="str">
        <f t="array" ref="AL172">IF(Q$2="n","",IF(ISERROR(STDEV(IF($F$3:$F$1002=$F172, Q$3:Q$1002))),"",((IF($E172&gt;AL$2,(", "&amp;Q$3&amp;" "&amp;FIXED((MIN(IF($F$3:$F$1002=$F172,Q$3:Q$1002,""))),$B$2)&amp;"–"&amp;FIXED((MAX(IF($F$3:$F$1002=$F172,Q$3:Q$1002,""))),$B$2)&amp;IF($A$2&lt;&gt;"y", "", " ("&amp;ROUND((AVERAGE(IF($F$3:$F$1002=$F172, Q$3:Q$1002))), $B$2)&amp;(IF($C$2="y", "", ")")))&amp;IF($C$2&lt;&gt;"y", "", (IF($A$2&lt;&gt;"y", " (", "±"))&amp;ROUND((STDEV(IF($F$3:$F$1002=$F172, Q$3:Q$1002))), $D$2)&amp;")")),"")))))</f>
        <v/>
      </c>
      <c r="AM172" s="5" t="str">
        <f t="array" ref="AM172">IF(R$2="n","",IF(ISERROR(STDEV(IF($F$3:$F$1002=$F172, R$3:R$1002))),"",((IF($E172&gt;AM$2,(", "&amp;R$3&amp;" "&amp;FIXED((MIN(IF($F$3:$F$1002=$F172,R$3:R$1002,""))),$B$2)&amp;"–"&amp;FIXED((MAX(IF($F$3:$F$1002=$F172,R$3:R$1002,""))),$B$2)&amp;IF($A$2&lt;&gt;"y", "", " ("&amp;ROUND((AVERAGE(IF($F$3:$F$1002=$F172, R$3:R$1002))), $B$2)&amp;(IF($C$2="y", "", ")")))&amp;IF($C$2&lt;&gt;"y", "", (IF($A$2&lt;&gt;"y", " (", "±"))&amp;ROUND((STDEV(IF($F$3:$F$1002=$F172, R$3:R$1002))), $D$2)&amp;")")),"")))))</f>
        <v/>
      </c>
      <c r="AN172" s="5" t="str">
        <f t="array" ref="AN172">IF(S$2="n","",IF(ISERROR(STDEV(IF($F$3:$F$1002=$F172, S$3:S$1002))),"",((IF($E172&gt;AN$2,(", "&amp;S$3&amp;" "&amp;FIXED((MIN(IF($F$3:$F$1002=$F172,S$3:S$1002,""))),$B$2)&amp;"–"&amp;FIXED((MAX(IF($F$3:$F$1002=$F172,S$3:S$1002,""))),$B$2)&amp;IF($A$2&lt;&gt;"y", "", " ("&amp;ROUND((AVERAGE(IF($F$3:$F$1002=$F172, S$3:S$1002))), $B$2)&amp;(IF($C$2="y", "", ")")))&amp;IF($C$2&lt;&gt;"y", "", (IF($A$2&lt;&gt;"y", " (", "±"))&amp;ROUND((STDEV(IF($F$3:$F$1002=$F172, S$3:S$1002))), $D$2)&amp;")")),"")))))</f>
        <v/>
      </c>
      <c r="AO172" s="5" t="str">
        <f t="array" ref="AO172">IF(T$2="n","",IF(ISERROR(STDEV(IF($F$3:$F$1002=$F172, T$3:T$1002))),"",((IF($E172&gt;AO$2,(", "&amp;T$3&amp;" "&amp;FIXED((MIN(IF($F$3:$F$1002=$F172,T$3:T$1002,""))),$B$2)&amp;"–"&amp;FIXED((MAX(IF($F$3:$F$1002=$F172,T$3:T$1002,""))),$B$2)&amp;IF($A$2&lt;&gt;"y", "", " ("&amp;ROUND((AVERAGE(IF($F$3:$F$1002=$F172, T$3:T$1002))), $B$2)&amp;(IF($C$2="y", "", ")")))&amp;IF($C$2&lt;&gt;"y", "", (IF($A$2&lt;&gt;"y", " (", "±"))&amp;ROUND((STDEV(IF($F$3:$F$1002=$F172, T$3:T$1002))), $D$2)&amp;")")),"")))))</f>
        <v/>
      </c>
      <c r="AP172" s="5" t="str">
        <f t="array" ref="AP172">IF(U$2="n","",IF(ISERROR(STDEV(IF($F$3:$F$1002=$F172, U$3:U$1002))),"",((IF($E172&gt;AP$2,(", "&amp;U$3&amp;" "&amp;FIXED((MIN(IF($F$3:$F$1002=$F172,U$3:U$1002,""))),$B$2)&amp;"–"&amp;FIXED((MAX(IF($F$3:$F$1002=$F172,U$3:U$1002,""))),$B$2)&amp;IF($A$2&lt;&gt;"y", "", " ("&amp;ROUND((AVERAGE(IF($F$3:$F$1002=$F172, U$3:U$1002))), $B$2)&amp;(IF($C$2="y", "", ")")))&amp;IF($C$2&lt;&gt;"y", "", (IF($A$2&lt;&gt;"y", " (", "±"))&amp;ROUND((STDEV(IF($F$3:$F$1002=$F172, U$3:U$1002))), $D$2)&amp;")")),"")))))</f>
        <v/>
      </c>
      <c r="AQ172" s="5" t="str">
        <f t="array" ref="AQ172">IF(V$2="n","",IF(ISERROR(STDEV(IF($F$3:$F$1002=$F172, V$3:V$1002))),"",((IF($E172&gt;AQ$2,(", "&amp;V$3&amp;" "&amp;FIXED((MIN(IF($F$3:$F$1002=$F172,V$3:V$1002,""))),$B$2)&amp;"–"&amp;FIXED((MAX(IF($F$3:$F$1002=$F172,V$3:V$1002,""))),$B$2)&amp;IF($A$2&lt;&gt;"y", "", " ("&amp;ROUND((AVERAGE(IF($F$3:$F$1002=$F172, V$3:V$1002))), $B$2)&amp;(IF($C$2="y", "", ")")))&amp;IF($C$2&lt;&gt;"y", "", (IF($A$2&lt;&gt;"y", " (", "±"))&amp;ROUND((STDEV(IF($F$3:$F$1002=$F172, V$3:V$1002))), $D$2)&amp;")")),"")))))</f>
        <v/>
      </c>
      <c r="AR172" s="5" t="str">
        <f t="array" ref="AR172">IF(W$2="n","",IF(ISERROR(STDEV(IF($F$3:$F$1002=$F172, W$3:W$1002))),"",((IF($E172&gt;AR$2,(", "&amp;W$3&amp;" "&amp;FIXED((MIN(IF($F$3:$F$1002=$F172,W$3:W$1002,""))),$B$2)&amp;"–"&amp;FIXED((MAX(IF($F$3:$F$1002=$F172,W$3:W$1002,""))),$B$2)&amp;IF($A$2&lt;&gt;"y", "", " ("&amp;ROUND((AVERAGE(IF($F$3:$F$1002=$F172, W$3:W$1002))), $B$2)&amp;(IF($C$2="y", "", ")")))&amp;IF($C$2&lt;&gt;"y", "", (IF($A$2&lt;&gt;"y", " (", "±"))&amp;ROUND((STDEV(IF($F$3:$F$1002=$F172, W$3:W$1002))), $D$2)&amp;")")),"")))))</f>
        <v/>
      </c>
      <c r="AS172" s="5" t="str">
        <f t="array" ref="AS172">IF(X$2="n","",IF(ISERROR(STDEV(IF($F$3:$F$1002=$F172, X$3:X$1002))),"",((IF($E172&gt;AS$2,(", "&amp;X$3&amp;" "&amp;FIXED((MIN(IF($F$3:$F$1002=$F172,X$3:X$1002,""))),$B$2)&amp;"–"&amp;FIXED((MAX(IF($F$3:$F$1002=$F172,X$3:X$1002,""))),$B$2)&amp;IF($A$2&lt;&gt;"y", "", " ("&amp;ROUND((AVERAGE(IF($F$3:$F$1002=$F172, X$3:X$1002))), $B$2)&amp;(IF($C$2="y", "", ")")))&amp;IF($C$2&lt;&gt;"y", "", (IF($A$2&lt;&gt;"y", " (", "±"))&amp;ROUND((STDEV(IF($F$3:$F$1002=$F172, X$3:X$1002))), $D$2)&amp;")")),"")))))</f>
        <v/>
      </c>
      <c r="AT172" s="5" t="str">
        <f t="array" ref="AT172">IF(Y$2="n","",IF(ISERROR(STDEV(IF($F$3:$F$1002=$F172, Y$3:Y$1002))),"",((IF($E172&gt;AT$2,(", "&amp;Y$3&amp;" "&amp;FIXED((MIN(IF($F$3:$F$1002=$F172,Y$3:Y$1002,""))),$B$2)&amp;"–"&amp;FIXED((MAX(IF($F$3:$F$1002=$F172,Y$3:Y$1002,""))),$B$2)&amp;IF($A$2&lt;&gt;"y", "", " ("&amp;ROUND((AVERAGE(IF($F$3:$F$1002=$F172, Y$3:Y$1002))), $B$2)&amp;(IF($C$2="y", "", ")")))&amp;IF($C$2&lt;&gt;"y", "", (IF($A$2&lt;&gt;"y", " (", "±"))&amp;ROUND((STDEV(IF($F$3:$F$1002=$F172, Y$3:Y$1002))), $D$2)&amp;")")),"")))))</f>
        <v/>
      </c>
      <c r="AU172" s="5" t="str">
        <f t="array" ref="AU172">IF(Z$2="n","",IF(ISERROR(STDEV(IF($F$3:$F$1002=$F172, Z$3:Z$1002))),"",((IF($E172&gt;AU$2,(", "&amp;Z$3&amp;" "&amp;FIXED((MIN(IF($F$3:$F$1002=$F172,Z$3:Z$1002,""))),$B$2)&amp;"–"&amp;FIXED((MAX(IF($F$3:$F$1002=$F172,Z$3:Z$1002,""))),$B$2)&amp;IF($A$2&lt;&gt;"y", "", " ("&amp;ROUND((AVERAGE(IF($F$3:$F$1002=$F172, Z$3:Z$1002))), $B$2)&amp;(IF($C$2="y", "", ")")))&amp;IF($C$2&lt;&gt;"y", "", (IF($A$2&lt;&gt;"y", " (", "±"))&amp;ROUND((STDEV(IF($F$3:$F$1002=$F172, Z$3:Z$1002))), $D$2)&amp;")")),"")))))</f>
        <v/>
      </c>
      <c r="AV172" s="5" t="str">
        <f t="array" ref="AV172">IF(AA$2="n","",IF(ISERROR(STDEV(IF($F$3:$F$1002=$F172, AA$3:AA$1002))),"",((IF($E172&gt;AV$2,(", "&amp;AA$3&amp;" "&amp;FIXED((MIN(IF($F$3:$F$1002=$F172,AA$3:AA$1002,""))),$B$2)&amp;"–"&amp;FIXED((MAX(IF($F$3:$F$1002=$F172,AA$3:AA$1002,""))),$B$2)&amp;IF($A$2&lt;&gt;"y", "", " ("&amp;ROUND((AVERAGE(IF($F$3:$F$1002=$F172, AA$3:AA$1002))), $B$2)&amp;(IF($C$2="y", "", ")")))&amp;IF($C$2&lt;&gt;"y", "", (IF($A$2&lt;&gt;"y", " (", "±"))&amp;ROUND((STDEV(IF($F$3:$F$1002=$F172, AA$3:AA$1002))), $D$2)&amp;")")),"")))))</f>
        <v/>
      </c>
      <c r="AW172" s="5">
        <f t="shared" si="34"/>
        <v>150</v>
      </c>
      <c r="AX172" s="51" t="str">
        <f t="shared" si="38"/>
        <v/>
      </c>
    </row>
    <row r="173" spans="1:50" s="1" customFormat="1" x14ac:dyDescent="0.2">
      <c r="A173" s="45">
        <f t="shared" si="30"/>
        <v>5</v>
      </c>
      <c r="B173" s="38"/>
      <c r="C173" s="38"/>
      <c r="D173" s="38"/>
      <c r="E173" s="4">
        <f t="shared" si="36"/>
        <v>0</v>
      </c>
      <c r="F173" s="4" t="str">
        <f t="shared" si="31"/>
        <v/>
      </c>
      <c r="G173" s="5">
        <f t="shared" si="32"/>
        <v>0</v>
      </c>
      <c r="H173" s="38"/>
      <c r="I173" s="38"/>
      <c r="J173" s="38"/>
      <c r="K173" s="38"/>
      <c r="L173" s="38"/>
      <c r="M173" s="38"/>
      <c r="N173" s="38"/>
      <c r="O173" s="38"/>
      <c r="P173" s="38"/>
      <c r="Q173" s="38"/>
      <c r="R173" s="38"/>
      <c r="S173" s="38"/>
      <c r="T173" s="38"/>
      <c r="U173" s="38"/>
      <c r="V173" s="38"/>
      <c r="W173" s="38"/>
      <c r="X173" s="38"/>
      <c r="Y173" s="38"/>
      <c r="Z173" s="38"/>
      <c r="AA173" s="38"/>
      <c r="AB173" s="5" t="str">
        <f t="shared" si="37"/>
        <v/>
      </c>
      <c r="AC173" s="5" t="str">
        <f t="array" ref="AC173">IF(H$2="n","",IF(ISERROR(STDEV(IF($F$3:$F$1002=$F173, H$3:H$1002))),"",((IF($E173&gt;AC$2,(H$3&amp;" "&amp;FIXED((MIN(IF($F$3:$F$1002=$F173,H$3:H$1002,""))),$B$2)&amp;"–"&amp;FIXED((MAX(IF($F$3:$F$1002=$F173,H$3:H$1002,""))),$B$2)&amp;IF($A$2&lt;&gt;"y", "", " ("&amp;ROUND((AVERAGE(IF($F$3:$F$1002=$F173, H$3:H$1002))), $B$2)&amp;(IF($C$2="y", "", ")")))&amp;IF($C$2&lt;&gt;"y", "", (IF($A$2&lt;&gt;"y", " (", "±"))&amp;ROUND((STDEV(IF($F$3:$F$1002=$F173, H$3:H$1002))), $D$2)&amp;")")),"")))))</f>
        <v/>
      </c>
      <c r="AD173" s="5" t="str">
        <f t="array" ref="AD173">IF(I$2="n","",IF(ISERROR(STDEV(IF($F$3:$F$1002=$F173, I$3:I$1002))),"",((IF($E173&gt;AD$2,(", "&amp;I$3&amp;" "&amp;FIXED((MIN(IF($F$3:$F$1002=$F173,I$3:I$1002,""))),$B$2)&amp;"–"&amp;FIXED((MAX(IF($F$3:$F$1002=$F173,I$3:I$1002,""))),$B$2)&amp;IF($A$2&lt;&gt;"y", "", " ("&amp;ROUND((AVERAGE(IF($F$3:$F$1002=$F173, I$3:I$1002))), $B$2)&amp;(IF($C$2="y", "", ")")))&amp;IF($C$2&lt;&gt;"y", "", (IF($A$2&lt;&gt;"y", " (", "±"))&amp;ROUND((STDEV(IF($F$3:$F$1002=$F173, I$3:I$1002))), $D$2)&amp;")")),"")))))</f>
        <v/>
      </c>
      <c r="AE173" s="5" t="str">
        <f t="array" ref="AE173">IF(J$2="n","",IF(ISERROR(STDEV(IF($F$3:$F$1002=$F173, J$3:J$1002))),"",((IF($E173&gt;AE$2,(", "&amp;J$3&amp;" "&amp;FIXED((MIN(IF($F$3:$F$1002=$F173,J$3:J$1002,""))),$B$2)&amp;"–"&amp;FIXED((MAX(IF($F$3:$F$1002=$F173,J$3:J$1002,""))),$B$2)&amp;IF($A$2&lt;&gt;"y", "", " ("&amp;ROUND((AVERAGE(IF($F$3:$F$1002=$F173, J$3:J$1002))), $B$2)&amp;(IF($C$2="y", "", ")")))&amp;IF($C$2&lt;&gt;"y", "", (IF($A$2&lt;&gt;"y", " (", "±"))&amp;ROUND((STDEV(IF($F$3:$F$1002=$F173, J$3:J$1002))), $D$2)&amp;")")),"")))))</f>
        <v/>
      </c>
      <c r="AF173" s="5" t="str">
        <f t="array" ref="AF173">IF(K$2="n","",IF(ISERROR(STDEV(IF($F$3:$F$1002=$F173, K$3:K$1002))),"",((IF($E173&gt;AF$2,(", "&amp;K$3&amp;" "&amp;FIXED((MIN(IF($F$3:$F$1002=$F173,K$3:K$1002,""))),$B$2)&amp;"–"&amp;FIXED((MAX(IF($F$3:$F$1002=$F173,K$3:K$1002,""))),$B$2)&amp;IF($A$2&lt;&gt;"y", "", " ("&amp;ROUND((AVERAGE(IF($F$3:$F$1002=$F173, K$3:K$1002))), $B$2)&amp;(IF($C$2="y", "", ")")))&amp;IF($C$2&lt;&gt;"y", "", (IF($A$2&lt;&gt;"y", " (", "±"))&amp;ROUND((STDEV(IF($F$3:$F$1002=$F173, K$3:K$1002))), $D$2)&amp;")")),"")))))</f>
        <v/>
      </c>
      <c r="AG173" s="5" t="str">
        <f t="array" ref="AG173">IF(L$2="n","",IF(ISERROR(STDEV(IF($F$3:$F$1002=$F173, L$3:L$1002))),"",((IF($E173&gt;AG$2,(", "&amp;L$3&amp;" "&amp;FIXED((MIN(IF($F$3:$F$1002=$F173,L$3:L$1002,""))),$B$2)&amp;"–"&amp;FIXED((MAX(IF($F$3:$F$1002=$F173,L$3:L$1002,""))),$B$2)&amp;IF($A$2&lt;&gt;"y", "", " ("&amp;ROUND((AVERAGE(IF($F$3:$F$1002=$F173, L$3:L$1002))), $B$2)&amp;(IF($C$2="y", "", ")")))&amp;IF($C$2&lt;&gt;"y", "", (IF($A$2&lt;&gt;"y", " (", "±"))&amp;ROUND((STDEV(IF($F$3:$F$1002=$F173, L$3:L$1002))), $D$2)&amp;")")),"")))))</f>
        <v/>
      </c>
      <c r="AH173" s="5" t="str">
        <f t="array" ref="AH173">IF(M$2="n","",IF(ISERROR(STDEV(IF($F$3:$F$1002=$F173, M$3:M$1002))),"",((IF($E173&gt;AH$2,(", "&amp;M$3&amp;" "&amp;FIXED((MIN(IF($F$3:$F$1002=$F173,M$3:M$1002,""))),$B$2)&amp;"–"&amp;FIXED((MAX(IF($F$3:$F$1002=$F173,M$3:M$1002,""))),$B$2)&amp;IF($A$2&lt;&gt;"y", "", " ("&amp;ROUND((AVERAGE(IF($F$3:$F$1002=$F173, M$3:M$1002))), $B$2)&amp;(IF($C$2="y", "", ")")))&amp;IF($C$2&lt;&gt;"y", "", (IF($A$2&lt;&gt;"y", " (", "±"))&amp;ROUND((STDEV(IF($F$3:$F$1002=$F173, M$3:M$1002))), $D$2)&amp;")")),"")))))</f>
        <v/>
      </c>
      <c r="AI173" s="5" t="str">
        <f t="array" ref="AI173">IF(N$2="n","",IF(ISERROR(STDEV(IF($F$3:$F$1002=$F173, N$3:N$1002))),"",((IF($E173&gt;AI$2,(", "&amp;N$3&amp;" "&amp;FIXED((MIN(IF($F$3:$F$1002=$F173,N$3:N$1002,""))),$B$2)&amp;"–"&amp;FIXED((MAX(IF($F$3:$F$1002=$F173,N$3:N$1002,""))),$B$2)&amp;IF($A$2&lt;&gt;"y", "", " ("&amp;ROUND((AVERAGE(IF($F$3:$F$1002=$F173, N$3:N$1002))), $B$2)&amp;(IF($C$2="y", "", ")")))&amp;IF($C$2&lt;&gt;"y", "", (IF($A$2&lt;&gt;"y", " (", "±"))&amp;ROUND((STDEV(IF($F$3:$F$1002=$F173, N$3:N$1002))), $D$2)&amp;")")),"")))))</f>
        <v/>
      </c>
      <c r="AJ173" s="5" t="str">
        <f t="array" ref="AJ173">IF(O$2="n","",IF(ISERROR(STDEV(IF($F$3:$F$1002=$F173, O$3:O$1002))),"",((IF($E173&gt;AJ$2,(", "&amp;O$3&amp;" "&amp;FIXED((MIN(IF($F$3:$F$1002=$F173,O$3:O$1002,""))),$B$2)&amp;"–"&amp;FIXED((MAX(IF($F$3:$F$1002=$F173,O$3:O$1002,""))),$B$2)&amp;IF($A$2&lt;&gt;"y", "", " ("&amp;ROUND((AVERAGE(IF($F$3:$F$1002=$F173, O$3:O$1002))), $B$2)&amp;(IF($C$2="y", "", ")")))&amp;IF($C$2&lt;&gt;"y", "", (IF($A$2&lt;&gt;"y", " (", "±"))&amp;ROUND((STDEV(IF($F$3:$F$1002=$F173, O$3:O$1002))), $D$2)&amp;")")),"")))))</f>
        <v/>
      </c>
      <c r="AK173" s="5" t="str">
        <f t="array" ref="AK173">IF(P$2="n","",IF(ISERROR(STDEV(IF($F$3:$F$1002=$F173, P$3:P$1002))),"",((IF($E173&gt;AK$2,(", "&amp;P$3&amp;" "&amp;FIXED((MIN(IF($F$3:$F$1002=$F173,P$3:P$1002,""))),$B$2)&amp;"–"&amp;FIXED((MAX(IF($F$3:$F$1002=$F173,P$3:P$1002,""))),$B$2)&amp;IF($A$2&lt;&gt;"y", "", " ("&amp;ROUND((AVERAGE(IF($F$3:$F$1002=$F173, P$3:P$1002))), $B$2)&amp;(IF($C$2="y", "", ")")))&amp;IF($C$2&lt;&gt;"y", "", (IF($A$2&lt;&gt;"y", " (", "±"))&amp;ROUND((STDEV(IF($F$3:$F$1002=$F173, P$3:P$1002))), $D$2)&amp;")")),"")))))</f>
        <v/>
      </c>
      <c r="AL173" s="5" t="str">
        <f t="array" ref="AL173">IF(Q$2="n","",IF(ISERROR(STDEV(IF($F$3:$F$1002=$F173, Q$3:Q$1002))),"",((IF($E173&gt;AL$2,(", "&amp;Q$3&amp;" "&amp;FIXED((MIN(IF($F$3:$F$1002=$F173,Q$3:Q$1002,""))),$B$2)&amp;"–"&amp;FIXED((MAX(IF($F$3:$F$1002=$F173,Q$3:Q$1002,""))),$B$2)&amp;IF($A$2&lt;&gt;"y", "", " ("&amp;ROUND((AVERAGE(IF($F$3:$F$1002=$F173, Q$3:Q$1002))), $B$2)&amp;(IF($C$2="y", "", ")")))&amp;IF($C$2&lt;&gt;"y", "", (IF($A$2&lt;&gt;"y", " (", "±"))&amp;ROUND((STDEV(IF($F$3:$F$1002=$F173, Q$3:Q$1002))), $D$2)&amp;")")),"")))))</f>
        <v/>
      </c>
      <c r="AM173" s="5" t="str">
        <f t="array" ref="AM173">IF(R$2="n","",IF(ISERROR(STDEV(IF($F$3:$F$1002=$F173, R$3:R$1002))),"",((IF($E173&gt;AM$2,(", "&amp;R$3&amp;" "&amp;FIXED((MIN(IF($F$3:$F$1002=$F173,R$3:R$1002,""))),$B$2)&amp;"–"&amp;FIXED((MAX(IF($F$3:$F$1002=$F173,R$3:R$1002,""))),$B$2)&amp;IF($A$2&lt;&gt;"y", "", " ("&amp;ROUND((AVERAGE(IF($F$3:$F$1002=$F173, R$3:R$1002))), $B$2)&amp;(IF($C$2="y", "", ")")))&amp;IF($C$2&lt;&gt;"y", "", (IF($A$2&lt;&gt;"y", " (", "±"))&amp;ROUND((STDEV(IF($F$3:$F$1002=$F173, R$3:R$1002))), $D$2)&amp;")")),"")))))</f>
        <v/>
      </c>
      <c r="AN173" s="5" t="str">
        <f t="array" ref="AN173">IF(S$2="n","",IF(ISERROR(STDEV(IF($F$3:$F$1002=$F173, S$3:S$1002))),"",((IF($E173&gt;AN$2,(", "&amp;S$3&amp;" "&amp;FIXED((MIN(IF($F$3:$F$1002=$F173,S$3:S$1002,""))),$B$2)&amp;"–"&amp;FIXED((MAX(IF($F$3:$F$1002=$F173,S$3:S$1002,""))),$B$2)&amp;IF($A$2&lt;&gt;"y", "", " ("&amp;ROUND((AVERAGE(IF($F$3:$F$1002=$F173, S$3:S$1002))), $B$2)&amp;(IF($C$2="y", "", ")")))&amp;IF($C$2&lt;&gt;"y", "", (IF($A$2&lt;&gt;"y", " (", "±"))&amp;ROUND((STDEV(IF($F$3:$F$1002=$F173, S$3:S$1002))), $D$2)&amp;")")),"")))))</f>
        <v/>
      </c>
      <c r="AO173" s="5" t="str">
        <f t="array" ref="AO173">IF(T$2="n","",IF(ISERROR(STDEV(IF($F$3:$F$1002=$F173, T$3:T$1002))),"",((IF($E173&gt;AO$2,(", "&amp;T$3&amp;" "&amp;FIXED((MIN(IF($F$3:$F$1002=$F173,T$3:T$1002,""))),$B$2)&amp;"–"&amp;FIXED((MAX(IF($F$3:$F$1002=$F173,T$3:T$1002,""))),$B$2)&amp;IF($A$2&lt;&gt;"y", "", " ("&amp;ROUND((AVERAGE(IF($F$3:$F$1002=$F173, T$3:T$1002))), $B$2)&amp;(IF($C$2="y", "", ")")))&amp;IF($C$2&lt;&gt;"y", "", (IF($A$2&lt;&gt;"y", " (", "±"))&amp;ROUND((STDEV(IF($F$3:$F$1002=$F173, T$3:T$1002))), $D$2)&amp;")")),"")))))</f>
        <v/>
      </c>
      <c r="AP173" s="5" t="str">
        <f t="array" ref="AP173">IF(U$2="n","",IF(ISERROR(STDEV(IF($F$3:$F$1002=$F173, U$3:U$1002))),"",((IF($E173&gt;AP$2,(", "&amp;U$3&amp;" "&amp;FIXED((MIN(IF($F$3:$F$1002=$F173,U$3:U$1002,""))),$B$2)&amp;"–"&amp;FIXED((MAX(IF($F$3:$F$1002=$F173,U$3:U$1002,""))),$B$2)&amp;IF($A$2&lt;&gt;"y", "", " ("&amp;ROUND((AVERAGE(IF($F$3:$F$1002=$F173, U$3:U$1002))), $B$2)&amp;(IF($C$2="y", "", ")")))&amp;IF($C$2&lt;&gt;"y", "", (IF($A$2&lt;&gt;"y", " (", "±"))&amp;ROUND((STDEV(IF($F$3:$F$1002=$F173, U$3:U$1002))), $D$2)&amp;")")),"")))))</f>
        <v/>
      </c>
      <c r="AQ173" s="5" t="str">
        <f t="array" ref="AQ173">IF(V$2="n","",IF(ISERROR(STDEV(IF($F$3:$F$1002=$F173, V$3:V$1002))),"",((IF($E173&gt;AQ$2,(", "&amp;V$3&amp;" "&amp;FIXED((MIN(IF($F$3:$F$1002=$F173,V$3:V$1002,""))),$B$2)&amp;"–"&amp;FIXED((MAX(IF($F$3:$F$1002=$F173,V$3:V$1002,""))),$B$2)&amp;IF($A$2&lt;&gt;"y", "", " ("&amp;ROUND((AVERAGE(IF($F$3:$F$1002=$F173, V$3:V$1002))), $B$2)&amp;(IF($C$2="y", "", ")")))&amp;IF($C$2&lt;&gt;"y", "", (IF($A$2&lt;&gt;"y", " (", "±"))&amp;ROUND((STDEV(IF($F$3:$F$1002=$F173, V$3:V$1002))), $D$2)&amp;")")),"")))))</f>
        <v/>
      </c>
      <c r="AR173" s="5" t="str">
        <f t="array" ref="AR173">IF(W$2="n","",IF(ISERROR(STDEV(IF($F$3:$F$1002=$F173, W$3:W$1002))),"",((IF($E173&gt;AR$2,(", "&amp;W$3&amp;" "&amp;FIXED((MIN(IF($F$3:$F$1002=$F173,W$3:W$1002,""))),$B$2)&amp;"–"&amp;FIXED((MAX(IF($F$3:$F$1002=$F173,W$3:W$1002,""))),$B$2)&amp;IF($A$2&lt;&gt;"y", "", " ("&amp;ROUND((AVERAGE(IF($F$3:$F$1002=$F173, W$3:W$1002))), $B$2)&amp;(IF($C$2="y", "", ")")))&amp;IF($C$2&lt;&gt;"y", "", (IF($A$2&lt;&gt;"y", " (", "±"))&amp;ROUND((STDEV(IF($F$3:$F$1002=$F173, W$3:W$1002))), $D$2)&amp;")")),"")))))</f>
        <v/>
      </c>
      <c r="AS173" s="5" t="str">
        <f t="array" ref="AS173">IF(X$2="n","",IF(ISERROR(STDEV(IF($F$3:$F$1002=$F173, X$3:X$1002))),"",((IF($E173&gt;AS$2,(", "&amp;X$3&amp;" "&amp;FIXED((MIN(IF($F$3:$F$1002=$F173,X$3:X$1002,""))),$B$2)&amp;"–"&amp;FIXED((MAX(IF($F$3:$F$1002=$F173,X$3:X$1002,""))),$B$2)&amp;IF($A$2&lt;&gt;"y", "", " ("&amp;ROUND((AVERAGE(IF($F$3:$F$1002=$F173, X$3:X$1002))), $B$2)&amp;(IF($C$2="y", "", ")")))&amp;IF($C$2&lt;&gt;"y", "", (IF($A$2&lt;&gt;"y", " (", "±"))&amp;ROUND((STDEV(IF($F$3:$F$1002=$F173, X$3:X$1002))), $D$2)&amp;")")),"")))))</f>
        <v/>
      </c>
      <c r="AT173" s="5" t="str">
        <f t="array" ref="AT173">IF(Y$2="n","",IF(ISERROR(STDEV(IF($F$3:$F$1002=$F173, Y$3:Y$1002))),"",((IF($E173&gt;AT$2,(", "&amp;Y$3&amp;" "&amp;FIXED((MIN(IF($F$3:$F$1002=$F173,Y$3:Y$1002,""))),$B$2)&amp;"–"&amp;FIXED((MAX(IF($F$3:$F$1002=$F173,Y$3:Y$1002,""))),$B$2)&amp;IF($A$2&lt;&gt;"y", "", " ("&amp;ROUND((AVERAGE(IF($F$3:$F$1002=$F173, Y$3:Y$1002))), $B$2)&amp;(IF($C$2="y", "", ")")))&amp;IF($C$2&lt;&gt;"y", "", (IF($A$2&lt;&gt;"y", " (", "±"))&amp;ROUND((STDEV(IF($F$3:$F$1002=$F173, Y$3:Y$1002))), $D$2)&amp;")")),"")))))</f>
        <v/>
      </c>
      <c r="AU173" s="5" t="str">
        <f t="array" ref="AU173">IF(Z$2="n","",IF(ISERROR(STDEV(IF($F$3:$F$1002=$F173, Z$3:Z$1002))),"",((IF($E173&gt;AU$2,(", "&amp;Z$3&amp;" "&amp;FIXED((MIN(IF($F$3:$F$1002=$F173,Z$3:Z$1002,""))),$B$2)&amp;"–"&amp;FIXED((MAX(IF($F$3:$F$1002=$F173,Z$3:Z$1002,""))),$B$2)&amp;IF($A$2&lt;&gt;"y", "", " ("&amp;ROUND((AVERAGE(IF($F$3:$F$1002=$F173, Z$3:Z$1002))), $B$2)&amp;(IF($C$2="y", "", ")")))&amp;IF($C$2&lt;&gt;"y", "", (IF($A$2&lt;&gt;"y", " (", "±"))&amp;ROUND((STDEV(IF($F$3:$F$1002=$F173, Z$3:Z$1002))), $D$2)&amp;")")),"")))))</f>
        <v/>
      </c>
      <c r="AV173" s="5" t="str">
        <f t="array" ref="AV173">IF(AA$2="n","",IF(ISERROR(STDEV(IF($F$3:$F$1002=$F173, AA$3:AA$1002))),"",((IF($E173&gt;AV$2,(", "&amp;AA$3&amp;" "&amp;FIXED((MIN(IF($F$3:$F$1002=$F173,AA$3:AA$1002,""))),$B$2)&amp;"–"&amp;FIXED((MAX(IF($F$3:$F$1002=$F173,AA$3:AA$1002,""))),$B$2)&amp;IF($A$2&lt;&gt;"y", "", " ("&amp;ROUND((AVERAGE(IF($F$3:$F$1002=$F173, AA$3:AA$1002))), $B$2)&amp;(IF($C$2="y", "", ")")))&amp;IF($C$2&lt;&gt;"y", "", (IF($A$2&lt;&gt;"y", " (", "±"))&amp;ROUND((STDEV(IF($F$3:$F$1002=$F173, AA$3:AA$1002))), $D$2)&amp;")")),"")))))</f>
        <v/>
      </c>
      <c r="AW173" s="5">
        <f t="shared" si="34"/>
        <v>151</v>
      </c>
      <c r="AX173" s="51" t="str">
        <f t="shared" si="38"/>
        <v/>
      </c>
    </row>
    <row r="174" spans="1:50" s="1" customFormat="1" x14ac:dyDescent="0.2">
      <c r="A174" s="45">
        <f t="shared" si="30"/>
        <v>5</v>
      </c>
      <c r="B174" s="38"/>
      <c r="C174" s="38"/>
      <c r="D174" s="38"/>
      <c r="E174" s="4">
        <f t="shared" si="36"/>
        <v>0</v>
      </c>
      <c r="F174" s="4" t="str">
        <f t="shared" si="31"/>
        <v/>
      </c>
      <c r="G174" s="5">
        <f t="shared" si="32"/>
        <v>0</v>
      </c>
      <c r="H174" s="38"/>
      <c r="I174" s="38"/>
      <c r="J174" s="38"/>
      <c r="K174" s="38"/>
      <c r="L174" s="38"/>
      <c r="M174" s="38"/>
      <c r="N174" s="38"/>
      <c r="O174" s="38"/>
      <c r="P174" s="38"/>
      <c r="Q174" s="38"/>
      <c r="R174" s="38"/>
      <c r="S174" s="38"/>
      <c r="T174" s="38"/>
      <c r="U174" s="38"/>
      <c r="V174" s="38"/>
      <c r="W174" s="38"/>
      <c r="X174" s="38"/>
      <c r="Y174" s="38"/>
      <c r="Z174" s="38"/>
      <c r="AA174" s="38"/>
      <c r="AB174" s="5" t="str">
        <f t="shared" si="37"/>
        <v/>
      </c>
      <c r="AC174" s="5" t="str">
        <f t="array" ref="AC174">IF(H$2="n","",IF(ISERROR(STDEV(IF($F$3:$F$1002=$F174, H$3:H$1002))),"",((IF($E174&gt;AC$2,(H$3&amp;" "&amp;FIXED((MIN(IF($F$3:$F$1002=$F174,H$3:H$1002,""))),$B$2)&amp;"–"&amp;FIXED((MAX(IF($F$3:$F$1002=$F174,H$3:H$1002,""))),$B$2)&amp;IF($A$2&lt;&gt;"y", "", " ("&amp;ROUND((AVERAGE(IF($F$3:$F$1002=$F174, H$3:H$1002))), $B$2)&amp;(IF($C$2="y", "", ")")))&amp;IF($C$2&lt;&gt;"y", "", (IF($A$2&lt;&gt;"y", " (", "±"))&amp;ROUND((STDEV(IF($F$3:$F$1002=$F174, H$3:H$1002))), $D$2)&amp;")")),"")))))</f>
        <v/>
      </c>
      <c r="AD174" s="5" t="str">
        <f t="array" ref="AD174">IF(I$2="n","",IF(ISERROR(STDEV(IF($F$3:$F$1002=$F174, I$3:I$1002))),"",((IF($E174&gt;AD$2,(", "&amp;I$3&amp;" "&amp;FIXED((MIN(IF($F$3:$F$1002=$F174,I$3:I$1002,""))),$B$2)&amp;"–"&amp;FIXED((MAX(IF($F$3:$F$1002=$F174,I$3:I$1002,""))),$B$2)&amp;IF($A$2&lt;&gt;"y", "", " ("&amp;ROUND((AVERAGE(IF($F$3:$F$1002=$F174, I$3:I$1002))), $B$2)&amp;(IF($C$2="y", "", ")")))&amp;IF($C$2&lt;&gt;"y", "", (IF($A$2&lt;&gt;"y", " (", "±"))&amp;ROUND((STDEV(IF($F$3:$F$1002=$F174, I$3:I$1002))), $D$2)&amp;")")),"")))))</f>
        <v/>
      </c>
      <c r="AE174" s="5" t="str">
        <f t="array" ref="AE174">IF(J$2="n","",IF(ISERROR(STDEV(IF($F$3:$F$1002=$F174, J$3:J$1002))),"",((IF($E174&gt;AE$2,(", "&amp;J$3&amp;" "&amp;FIXED((MIN(IF($F$3:$F$1002=$F174,J$3:J$1002,""))),$B$2)&amp;"–"&amp;FIXED((MAX(IF($F$3:$F$1002=$F174,J$3:J$1002,""))),$B$2)&amp;IF($A$2&lt;&gt;"y", "", " ("&amp;ROUND((AVERAGE(IF($F$3:$F$1002=$F174, J$3:J$1002))), $B$2)&amp;(IF($C$2="y", "", ")")))&amp;IF($C$2&lt;&gt;"y", "", (IF($A$2&lt;&gt;"y", " (", "±"))&amp;ROUND((STDEV(IF($F$3:$F$1002=$F174, J$3:J$1002))), $D$2)&amp;")")),"")))))</f>
        <v/>
      </c>
      <c r="AF174" s="5" t="str">
        <f t="array" ref="AF174">IF(K$2="n","",IF(ISERROR(STDEV(IF($F$3:$F$1002=$F174, K$3:K$1002))),"",((IF($E174&gt;AF$2,(", "&amp;K$3&amp;" "&amp;FIXED((MIN(IF($F$3:$F$1002=$F174,K$3:K$1002,""))),$B$2)&amp;"–"&amp;FIXED((MAX(IF($F$3:$F$1002=$F174,K$3:K$1002,""))),$B$2)&amp;IF($A$2&lt;&gt;"y", "", " ("&amp;ROUND((AVERAGE(IF($F$3:$F$1002=$F174, K$3:K$1002))), $B$2)&amp;(IF($C$2="y", "", ")")))&amp;IF($C$2&lt;&gt;"y", "", (IF($A$2&lt;&gt;"y", " (", "±"))&amp;ROUND((STDEV(IF($F$3:$F$1002=$F174, K$3:K$1002))), $D$2)&amp;")")),"")))))</f>
        <v/>
      </c>
      <c r="AG174" s="5" t="str">
        <f t="array" ref="AG174">IF(L$2="n","",IF(ISERROR(STDEV(IF($F$3:$F$1002=$F174, L$3:L$1002))),"",((IF($E174&gt;AG$2,(", "&amp;L$3&amp;" "&amp;FIXED((MIN(IF($F$3:$F$1002=$F174,L$3:L$1002,""))),$B$2)&amp;"–"&amp;FIXED((MAX(IF($F$3:$F$1002=$F174,L$3:L$1002,""))),$B$2)&amp;IF($A$2&lt;&gt;"y", "", " ("&amp;ROUND((AVERAGE(IF($F$3:$F$1002=$F174, L$3:L$1002))), $B$2)&amp;(IF($C$2="y", "", ")")))&amp;IF($C$2&lt;&gt;"y", "", (IF($A$2&lt;&gt;"y", " (", "±"))&amp;ROUND((STDEV(IF($F$3:$F$1002=$F174, L$3:L$1002))), $D$2)&amp;")")),"")))))</f>
        <v/>
      </c>
      <c r="AH174" s="5" t="str">
        <f t="array" ref="AH174">IF(M$2="n","",IF(ISERROR(STDEV(IF($F$3:$F$1002=$F174, M$3:M$1002))),"",((IF($E174&gt;AH$2,(", "&amp;M$3&amp;" "&amp;FIXED((MIN(IF($F$3:$F$1002=$F174,M$3:M$1002,""))),$B$2)&amp;"–"&amp;FIXED((MAX(IF($F$3:$F$1002=$F174,M$3:M$1002,""))),$B$2)&amp;IF($A$2&lt;&gt;"y", "", " ("&amp;ROUND((AVERAGE(IF($F$3:$F$1002=$F174, M$3:M$1002))), $B$2)&amp;(IF($C$2="y", "", ")")))&amp;IF($C$2&lt;&gt;"y", "", (IF($A$2&lt;&gt;"y", " (", "±"))&amp;ROUND((STDEV(IF($F$3:$F$1002=$F174, M$3:M$1002))), $D$2)&amp;")")),"")))))</f>
        <v/>
      </c>
      <c r="AI174" s="5" t="str">
        <f t="array" ref="AI174">IF(N$2="n","",IF(ISERROR(STDEV(IF($F$3:$F$1002=$F174, N$3:N$1002))),"",((IF($E174&gt;AI$2,(", "&amp;N$3&amp;" "&amp;FIXED((MIN(IF($F$3:$F$1002=$F174,N$3:N$1002,""))),$B$2)&amp;"–"&amp;FIXED((MAX(IF($F$3:$F$1002=$F174,N$3:N$1002,""))),$B$2)&amp;IF($A$2&lt;&gt;"y", "", " ("&amp;ROUND((AVERAGE(IF($F$3:$F$1002=$F174, N$3:N$1002))), $B$2)&amp;(IF($C$2="y", "", ")")))&amp;IF($C$2&lt;&gt;"y", "", (IF($A$2&lt;&gt;"y", " (", "±"))&amp;ROUND((STDEV(IF($F$3:$F$1002=$F174, N$3:N$1002))), $D$2)&amp;")")),"")))))</f>
        <v/>
      </c>
      <c r="AJ174" s="5" t="str">
        <f t="array" ref="AJ174">IF(O$2="n","",IF(ISERROR(STDEV(IF($F$3:$F$1002=$F174, O$3:O$1002))),"",((IF($E174&gt;AJ$2,(", "&amp;O$3&amp;" "&amp;FIXED((MIN(IF($F$3:$F$1002=$F174,O$3:O$1002,""))),$B$2)&amp;"–"&amp;FIXED((MAX(IF($F$3:$F$1002=$F174,O$3:O$1002,""))),$B$2)&amp;IF($A$2&lt;&gt;"y", "", " ("&amp;ROUND((AVERAGE(IF($F$3:$F$1002=$F174, O$3:O$1002))), $B$2)&amp;(IF($C$2="y", "", ")")))&amp;IF($C$2&lt;&gt;"y", "", (IF($A$2&lt;&gt;"y", " (", "±"))&amp;ROUND((STDEV(IF($F$3:$F$1002=$F174, O$3:O$1002))), $D$2)&amp;")")),"")))))</f>
        <v/>
      </c>
      <c r="AK174" s="5" t="str">
        <f t="array" ref="AK174">IF(P$2="n","",IF(ISERROR(STDEV(IF($F$3:$F$1002=$F174, P$3:P$1002))),"",((IF($E174&gt;AK$2,(", "&amp;P$3&amp;" "&amp;FIXED((MIN(IF($F$3:$F$1002=$F174,P$3:P$1002,""))),$B$2)&amp;"–"&amp;FIXED((MAX(IF($F$3:$F$1002=$F174,P$3:P$1002,""))),$B$2)&amp;IF($A$2&lt;&gt;"y", "", " ("&amp;ROUND((AVERAGE(IF($F$3:$F$1002=$F174, P$3:P$1002))), $B$2)&amp;(IF($C$2="y", "", ")")))&amp;IF($C$2&lt;&gt;"y", "", (IF($A$2&lt;&gt;"y", " (", "±"))&amp;ROUND((STDEV(IF($F$3:$F$1002=$F174, P$3:P$1002))), $D$2)&amp;")")),"")))))</f>
        <v/>
      </c>
      <c r="AL174" s="5" t="str">
        <f t="array" ref="AL174">IF(Q$2="n","",IF(ISERROR(STDEV(IF($F$3:$F$1002=$F174, Q$3:Q$1002))),"",((IF($E174&gt;AL$2,(", "&amp;Q$3&amp;" "&amp;FIXED((MIN(IF($F$3:$F$1002=$F174,Q$3:Q$1002,""))),$B$2)&amp;"–"&amp;FIXED((MAX(IF($F$3:$F$1002=$F174,Q$3:Q$1002,""))),$B$2)&amp;IF($A$2&lt;&gt;"y", "", " ("&amp;ROUND((AVERAGE(IF($F$3:$F$1002=$F174, Q$3:Q$1002))), $B$2)&amp;(IF($C$2="y", "", ")")))&amp;IF($C$2&lt;&gt;"y", "", (IF($A$2&lt;&gt;"y", " (", "±"))&amp;ROUND((STDEV(IF($F$3:$F$1002=$F174, Q$3:Q$1002))), $D$2)&amp;")")),"")))))</f>
        <v/>
      </c>
      <c r="AM174" s="5" t="str">
        <f t="array" ref="AM174">IF(R$2="n","",IF(ISERROR(STDEV(IF($F$3:$F$1002=$F174, R$3:R$1002))),"",((IF($E174&gt;AM$2,(", "&amp;R$3&amp;" "&amp;FIXED((MIN(IF($F$3:$F$1002=$F174,R$3:R$1002,""))),$B$2)&amp;"–"&amp;FIXED((MAX(IF($F$3:$F$1002=$F174,R$3:R$1002,""))),$B$2)&amp;IF($A$2&lt;&gt;"y", "", " ("&amp;ROUND((AVERAGE(IF($F$3:$F$1002=$F174, R$3:R$1002))), $B$2)&amp;(IF($C$2="y", "", ")")))&amp;IF($C$2&lt;&gt;"y", "", (IF($A$2&lt;&gt;"y", " (", "±"))&amp;ROUND((STDEV(IF($F$3:$F$1002=$F174, R$3:R$1002))), $D$2)&amp;")")),"")))))</f>
        <v/>
      </c>
      <c r="AN174" s="5" t="str">
        <f t="array" ref="AN174">IF(S$2="n","",IF(ISERROR(STDEV(IF($F$3:$F$1002=$F174, S$3:S$1002))),"",((IF($E174&gt;AN$2,(", "&amp;S$3&amp;" "&amp;FIXED((MIN(IF($F$3:$F$1002=$F174,S$3:S$1002,""))),$B$2)&amp;"–"&amp;FIXED((MAX(IF($F$3:$F$1002=$F174,S$3:S$1002,""))),$B$2)&amp;IF($A$2&lt;&gt;"y", "", " ("&amp;ROUND((AVERAGE(IF($F$3:$F$1002=$F174, S$3:S$1002))), $B$2)&amp;(IF($C$2="y", "", ")")))&amp;IF($C$2&lt;&gt;"y", "", (IF($A$2&lt;&gt;"y", " (", "±"))&amp;ROUND((STDEV(IF($F$3:$F$1002=$F174, S$3:S$1002))), $D$2)&amp;")")),"")))))</f>
        <v/>
      </c>
      <c r="AO174" s="5" t="str">
        <f t="array" ref="AO174">IF(T$2="n","",IF(ISERROR(STDEV(IF($F$3:$F$1002=$F174, T$3:T$1002))),"",((IF($E174&gt;AO$2,(", "&amp;T$3&amp;" "&amp;FIXED((MIN(IF($F$3:$F$1002=$F174,T$3:T$1002,""))),$B$2)&amp;"–"&amp;FIXED((MAX(IF($F$3:$F$1002=$F174,T$3:T$1002,""))),$B$2)&amp;IF($A$2&lt;&gt;"y", "", " ("&amp;ROUND((AVERAGE(IF($F$3:$F$1002=$F174, T$3:T$1002))), $B$2)&amp;(IF($C$2="y", "", ")")))&amp;IF($C$2&lt;&gt;"y", "", (IF($A$2&lt;&gt;"y", " (", "±"))&amp;ROUND((STDEV(IF($F$3:$F$1002=$F174, T$3:T$1002))), $D$2)&amp;")")),"")))))</f>
        <v/>
      </c>
      <c r="AP174" s="5" t="str">
        <f t="array" ref="AP174">IF(U$2="n","",IF(ISERROR(STDEV(IF($F$3:$F$1002=$F174, U$3:U$1002))),"",((IF($E174&gt;AP$2,(", "&amp;U$3&amp;" "&amp;FIXED((MIN(IF($F$3:$F$1002=$F174,U$3:U$1002,""))),$B$2)&amp;"–"&amp;FIXED((MAX(IF($F$3:$F$1002=$F174,U$3:U$1002,""))),$B$2)&amp;IF($A$2&lt;&gt;"y", "", " ("&amp;ROUND((AVERAGE(IF($F$3:$F$1002=$F174, U$3:U$1002))), $B$2)&amp;(IF($C$2="y", "", ")")))&amp;IF($C$2&lt;&gt;"y", "", (IF($A$2&lt;&gt;"y", " (", "±"))&amp;ROUND((STDEV(IF($F$3:$F$1002=$F174, U$3:U$1002))), $D$2)&amp;")")),"")))))</f>
        <v/>
      </c>
      <c r="AQ174" s="5" t="str">
        <f t="array" ref="AQ174">IF(V$2="n","",IF(ISERROR(STDEV(IF($F$3:$F$1002=$F174, V$3:V$1002))),"",((IF($E174&gt;AQ$2,(", "&amp;V$3&amp;" "&amp;FIXED((MIN(IF($F$3:$F$1002=$F174,V$3:V$1002,""))),$B$2)&amp;"–"&amp;FIXED((MAX(IF($F$3:$F$1002=$F174,V$3:V$1002,""))),$B$2)&amp;IF($A$2&lt;&gt;"y", "", " ("&amp;ROUND((AVERAGE(IF($F$3:$F$1002=$F174, V$3:V$1002))), $B$2)&amp;(IF($C$2="y", "", ")")))&amp;IF($C$2&lt;&gt;"y", "", (IF($A$2&lt;&gt;"y", " (", "±"))&amp;ROUND((STDEV(IF($F$3:$F$1002=$F174, V$3:V$1002))), $D$2)&amp;")")),"")))))</f>
        <v/>
      </c>
      <c r="AR174" s="5" t="str">
        <f t="array" ref="AR174">IF(W$2="n","",IF(ISERROR(STDEV(IF($F$3:$F$1002=$F174, W$3:W$1002))),"",((IF($E174&gt;AR$2,(", "&amp;W$3&amp;" "&amp;FIXED((MIN(IF($F$3:$F$1002=$F174,W$3:W$1002,""))),$B$2)&amp;"–"&amp;FIXED((MAX(IF($F$3:$F$1002=$F174,W$3:W$1002,""))),$B$2)&amp;IF($A$2&lt;&gt;"y", "", " ("&amp;ROUND((AVERAGE(IF($F$3:$F$1002=$F174, W$3:W$1002))), $B$2)&amp;(IF($C$2="y", "", ")")))&amp;IF($C$2&lt;&gt;"y", "", (IF($A$2&lt;&gt;"y", " (", "±"))&amp;ROUND((STDEV(IF($F$3:$F$1002=$F174, W$3:W$1002))), $D$2)&amp;")")),"")))))</f>
        <v/>
      </c>
      <c r="AS174" s="5" t="str">
        <f t="array" ref="AS174">IF(X$2="n","",IF(ISERROR(STDEV(IF($F$3:$F$1002=$F174, X$3:X$1002))),"",((IF($E174&gt;AS$2,(", "&amp;X$3&amp;" "&amp;FIXED((MIN(IF($F$3:$F$1002=$F174,X$3:X$1002,""))),$B$2)&amp;"–"&amp;FIXED((MAX(IF($F$3:$F$1002=$F174,X$3:X$1002,""))),$B$2)&amp;IF($A$2&lt;&gt;"y", "", " ("&amp;ROUND((AVERAGE(IF($F$3:$F$1002=$F174, X$3:X$1002))), $B$2)&amp;(IF($C$2="y", "", ")")))&amp;IF($C$2&lt;&gt;"y", "", (IF($A$2&lt;&gt;"y", " (", "±"))&amp;ROUND((STDEV(IF($F$3:$F$1002=$F174, X$3:X$1002))), $D$2)&amp;")")),"")))))</f>
        <v/>
      </c>
      <c r="AT174" s="5" t="str">
        <f t="array" ref="AT174">IF(Y$2="n","",IF(ISERROR(STDEV(IF($F$3:$F$1002=$F174, Y$3:Y$1002))),"",((IF($E174&gt;AT$2,(", "&amp;Y$3&amp;" "&amp;FIXED((MIN(IF($F$3:$F$1002=$F174,Y$3:Y$1002,""))),$B$2)&amp;"–"&amp;FIXED((MAX(IF($F$3:$F$1002=$F174,Y$3:Y$1002,""))),$B$2)&amp;IF($A$2&lt;&gt;"y", "", " ("&amp;ROUND((AVERAGE(IF($F$3:$F$1002=$F174, Y$3:Y$1002))), $B$2)&amp;(IF($C$2="y", "", ")")))&amp;IF($C$2&lt;&gt;"y", "", (IF($A$2&lt;&gt;"y", " (", "±"))&amp;ROUND((STDEV(IF($F$3:$F$1002=$F174, Y$3:Y$1002))), $D$2)&amp;")")),"")))))</f>
        <v/>
      </c>
      <c r="AU174" s="5" t="str">
        <f t="array" ref="AU174">IF(Z$2="n","",IF(ISERROR(STDEV(IF($F$3:$F$1002=$F174, Z$3:Z$1002))),"",((IF($E174&gt;AU$2,(", "&amp;Z$3&amp;" "&amp;FIXED((MIN(IF($F$3:$F$1002=$F174,Z$3:Z$1002,""))),$B$2)&amp;"–"&amp;FIXED((MAX(IF($F$3:$F$1002=$F174,Z$3:Z$1002,""))),$B$2)&amp;IF($A$2&lt;&gt;"y", "", " ("&amp;ROUND((AVERAGE(IF($F$3:$F$1002=$F174, Z$3:Z$1002))), $B$2)&amp;(IF($C$2="y", "", ")")))&amp;IF($C$2&lt;&gt;"y", "", (IF($A$2&lt;&gt;"y", " (", "±"))&amp;ROUND((STDEV(IF($F$3:$F$1002=$F174, Z$3:Z$1002))), $D$2)&amp;")")),"")))))</f>
        <v/>
      </c>
      <c r="AV174" s="5" t="str">
        <f t="array" ref="AV174">IF(AA$2="n","",IF(ISERROR(STDEV(IF($F$3:$F$1002=$F174, AA$3:AA$1002))),"",((IF($E174&gt;AV$2,(", "&amp;AA$3&amp;" "&amp;FIXED((MIN(IF($F$3:$F$1002=$F174,AA$3:AA$1002,""))),$B$2)&amp;"–"&amp;FIXED((MAX(IF($F$3:$F$1002=$F174,AA$3:AA$1002,""))),$B$2)&amp;IF($A$2&lt;&gt;"y", "", " ("&amp;ROUND((AVERAGE(IF($F$3:$F$1002=$F174, AA$3:AA$1002))), $B$2)&amp;(IF($C$2="y", "", ")")))&amp;IF($C$2&lt;&gt;"y", "", (IF($A$2&lt;&gt;"y", " (", "±"))&amp;ROUND((STDEV(IF($F$3:$F$1002=$F174, AA$3:AA$1002))), $D$2)&amp;")")),"")))))</f>
        <v/>
      </c>
      <c r="AW174" s="5">
        <f t="shared" si="34"/>
        <v>152</v>
      </c>
      <c r="AX174" s="51" t="str">
        <f t="shared" si="38"/>
        <v/>
      </c>
    </row>
    <row r="175" spans="1:50" s="1" customFormat="1" x14ac:dyDescent="0.2">
      <c r="A175" s="45">
        <f t="shared" si="30"/>
        <v>5</v>
      </c>
      <c r="B175" s="38"/>
      <c r="C175" s="38"/>
      <c r="D175" s="38"/>
      <c r="E175" s="4">
        <f t="shared" si="36"/>
        <v>0</v>
      </c>
      <c r="F175" s="4" t="str">
        <f t="shared" si="31"/>
        <v/>
      </c>
      <c r="G175" s="5">
        <f t="shared" si="32"/>
        <v>0</v>
      </c>
      <c r="H175" s="38"/>
      <c r="I175" s="38"/>
      <c r="J175" s="38"/>
      <c r="K175" s="38"/>
      <c r="L175" s="38"/>
      <c r="M175" s="38"/>
      <c r="N175" s="38"/>
      <c r="O175" s="38"/>
      <c r="P175" s="38"/>
      <c r="Q175" s="38"/>
      <c r="R175" s="38"/>
      <c r="S175" s="38"/>
      <c r="T175" s="38"/>
      <c r="U175" s="38"/>
      <c r="V175" s="38"/>
      <c r="W175" s="38"/>
      <c r="X175" s="38"/>
      <c r="Y175" s="38"/>
      <c r="Z175" s="38"/>
      <c r="AA175" s="38"/>
      <c r="AB175" s="5" t="str">
        <f t="shared" si="37"/>
        <v/>
      </c>
      <c r="AC175" s="5" t="str">
        <f t="array" ref="AC175">IF(H$2="n","",IF(ISERROR(STDEV(IF($F$3:$F$1002=$F175, H$3:H$1002))),"",((IF($E175&gt;AC$2,(H$3&amp;" "&amp;FIXED((MIN(IF($F$3:$F$1002=$F175,H$3:H$1002,""))),$B$2)&amp;"–"&amp;FIXED((MAX(IF($F$3:$F$1002=$F175,H$3:H$1002,""))),$B$2)&amp;IF($A$2&lt;&gt;"y", "", " ("&amp;ROUND((AVERAGE(IF($F$3:$F$1002=$F175, H$3:H$1002))), $B$2)&amp;(IF($C$2="y", "", ")")))&amp;IF($C$2&lt;&gt;"y", "", (IF($A$2&lt;&gt;"y", " (", "±"))&amp;ROUND((STDEV(IF($F$3:$F$1002=$F175, H$3:H$1002))), $D$2)&amp;")")),"")))))</f>
        <v/>
      </c>
      <c r="AD175" s="5" t="str">
        <f t="array" ref="AD175">IF(I$2="n","",IF(ISERROR(STDEV(IF($F$3:$F$1002=$F175, I$3:I$1002))),"",((IF($E175&gt;AD$2,(", "&amp;I$3&amp;" "&amp;FIXED((MIN(IF($F$3:$F$1002=$F175,I$3:I$1002,""))),$B$2)&amp;"–"&amp;FIXED((MAX(IF($F$3:$F$1002=$F175,I$3:I$1002,""))),$B$2)&amp;IF($A$2&lt;&gt;"y", "", " ("&amp;ROUND((AVERAGE(IF($F$3:$F$1002=$F175, I$3:I$1002))), $B$2)&amp;(IF($C$2="y", "", ")")))&amp;IF($C$2&lt;&gt;"y", "", (IF($A$2&lt;&gt;"y", " (", "±"))&amp;ROUND((STDEV(IF($F$3:$F$1002=$F175, I$3:I$1002))), $D$2)&amp;")")),"")))))</f>
        <v/>
      </c>
      <c r="AE175" s="5" t="str">
        <f t="array" ref="AE175">IF(J$2="n","",IF(ISERROR(STDEV(IF($F$3:$F$1002=$F175, J$3:J$1002))),"",((IF($E175&gt;AE$2,(", "&amp;J$3&amp;" "&amp;FIXED((MIN(IF($F$3:$F$1002=$F175,J$3:J$1002,""))),$B$2)&amp;"–"&amp;FIXED((MAX(IF($F$3:$F$1002=$F175,J$3:J$1002,""))),$B$2)&amp;IF($A$2&lt;&gt;"y", "", " ("&amp;ROUND((AVERAGE(IF($F$3:$F$1002=$F175, J$3:J$1002))), $B$2)&amp;(IF($C$2="y", "", ")")))&amp;IF($C$2&lt;&gt;"y", "", (IF($A$2&lt;&gt;"y", " (", "±"))&amp;ROUND((STDEV(IF($F$3:$F$1002=$F175, J$3:J$1002))), $D$2)&amp;")")),"")))))</f>
        <v/>
      </c>
      <c r="AF175" s="5" t="str">
        <f t="array" ref="AF175">IF(K$2="n","",IF(ISERROR(STDEV(IF($F$3:$F$1002=$F175, K$3:K$1002))),"",((IF($E175&gt;AF$2,(", "&amp;K$3&amp;" "&amp;FIXED((MIN(IF($F$3:$F$1002=$F175,K$3:K$1002,""))),$B$2)&amp;"–"&amp;FIXED((MAX(IF($F$3:$F$1002=$F175,K$3:K$1002,""))),$B$2)&amp;IF($A$2&lt;&gt;"y", "", " ("&amp;ROUND((AVERAGE(IF($F$3:$F$1002=$F175, K$3:K$1002))), $B$2)&amp;(IF($C$2="y", "", ")")))&amp;IF($C$2&lt;&gt;"y", "", (IF($A$2&lt;&gt;"y", " (", "±"))&amp;ROUND((STDEV(IF($F$3:$F$1002=$F175, K$3:K$1002))), $D$2)&amp;")")),"")))))</f>
        <v/>
      </c>
      <c r="AG175" s="5" t="str">
        <f t="array" ref="AG175">IF(L$2="n","",IF(ISERROR(STDEV(IF($F$3:$F$1002=$F175, L$3:L$1002))),"",((IF($E175&gt;AG$2,(", "&amp;L$3&amp;" "&amp;FIXED((MIN(IF($F$3:$F$1002=$F175,L$3:L$1002,""))),$B$2)&amp;"–"&amp;FIXED((MAX(IF($F$3:$F$1002=$F175,L$3:L$1002,""))),$B$2)&amp;IF($A$2&lt;&gt;"y", "", " ("&amp;ROUND((AVERAGE(IF($F$3:$F$1002=$F175, L$3:L$1002))), $B$2)&amp;(IF($C$2="y", "", ")")))&amp;IF($C$2&lt;&gt;"y", "", (IF($A$2&lt;&gt;"y", " (", "±"))&amp;ROUND((STDEV(IF($F$3:$F$1002=$F175, L$3:L$1002))), $D$2)&amp;")")),"")))))</f>
        <v/>
      </c>
      <c r="AH175" s="5" t="str">
        <f t="array" ref="AH175">IF(M$2="n","",IF(ISERROR(STDEV(IF($F$3:$F$1002=$F175, M$3:M$1002))),"",((IF($E175&gt;AH$2,(", "&amp;M$3&amp;" "&amp;FIXED((MIN(IF($F$3:$F$1002=$F175,M$3:M$1002,""))),$B$2)&amp;"–"&amp;FIXED((MAX(IF($F$3:$F$1002=$F175,M$3:M$1002,""))),$B$2)&amp;IF($A$2&lt;&gt;"y", "", " ("&amp;ROUND((AVERAGE(IF($F$3:$F$1002=$F175, M$3:M$1002))), $B$2)&amp;(IF($C$2="y", "", ")")))&amp;IF($C$2&lt;&gt;"y", "", (IF($A$2&lt;&gt;"y", " (", "±"))&amp;ROUND((STDEV(IF($F$3:$F$1002=$F175, M$3:M$1002))), $D$2)&amp;")")),"")))))</f>
        <v/>
      </c>
      <c r="AI175" s="5" t="str">
        <f t="array" ref="AI175">IF(N$2="n","",IF(ISERROR(STDEV(IF($F$3:$F$1002=$F175, N$3:N$1002))),"",((IF($E175&gt;AI$2,(", "&amp;N$3&amp;" "&amp;FIXED((MIN(IF($F$3:$F$1002=$F175,N$3:N$1002,""))),$B$2)&amp;"–"&amp;FIXED((MAX(IF($F$3:$F$1002=$F175,N$3:N$1002,""))),$B$2)&amp;IF($A$2&lt;&gt;"y", "", " ("&amp;ROUND((AVERAGE(IF($F$3:$F$1002=$F175, N$3:N$1002))), $B$2)&amp;(IF($C$2="y", "", ")")))&amp;IF($C$2&lt;&gt;"y", "", (IF($A$2&lt;&gt;"y", " (", "±"))&amp;ROUND((STDEV(IF($F$3:$F$1002=$F175, N$3:N$1002))), $D$2)&amp;")")),"")))))</f>
        <v/>
      </c>
      <c r="AJ175" s="5" t="str">
        <f t="array" ref="AJ175">IF(O$2="n","",IF(ISERROR(STDEV(IF($F$3:$F$1002=$F175, O$3:O$1002))),"",((IF($E175&gt;AJ$2,(", "&amp;O$3&amp;" "&amp;FIXED((MIN(IF($F$3:$F$1002=$F175,O$3:O$1002,""))),$B$2)&amp;"–"&amp;FIXED((MAX(IF($F$3:$F$1002=$F175,O$3:O$1002,""))),$B$2)&amp;IF($A$2&lt;&gt;"y", "", " ("&amp;ROUND((AVERAGE(IF($F$3:$F$1002=$F175, O$3:O$1002))), $B$2)&amp;(IF($C$2="y", "", ")")))&amp;IF($C$2&lt;&gt;"y", "", (IF($A$2&lt;&gt;"y", " (", "±"))&amp;ROUND((STDEV(IF($F$3:$F$1002=$F175, O$3:O$1002))), $D$2)&amp;")")),"")))))</f>
        <v/>
      </c>
      <c r="AK175" s="5" t="str">
        <f t="array" ref="AK175">IF(P$2="n","",IF(ISERROR(STDEV(IF($F$3:$F$1002=$F175, P$3:P$1002))),"",((IF($E175&gt;AK$2,(", "&amp;P$3&amp;" "&amp;FIXED((MIN(IF($F$3:$F$1002=$F175,P$3:P$1002,""))),$B$2)&amp;"–"&amp;FIXED((MAX(IF($F$3:$F$1002=$F175,P$3:P$1002,""))),$B$2)&amp;IF($A$2&lt;&gt;"y", "", " ("&amp;ROUND((AVERAGE(IF($F$3:$F$1002=$F175, P$3:P$1002))), $B$2)&amp;(IF($C$2="y", "", ")")))&amp;IF($C$2&lt;&gt;"y", "", (IF($A$2&lt;&gt;"y", " (", "±"))&amp;ROUND((STDEV(IF($F$3:$F$1002=$F175, P$3:P$1002))), $D$2)&amp;")")),"")))))</f>
        <v/>
      </c>
      <c r="AL175" s="5" t="str">
        <f t="array" ref="AL175">IF(Q$2="n","",IF(ISERROR(STDEV(IF($F$3:$F$1002=$F175, Q$3:Q$1002))),"",((IF($E175&gt;AL$2,(", "&amp;Q$3&amp;" "&amp;FIXED((MIN(IF($F$3:$F$1002=$F175,Q$3:Q$1002,""))),$B$2)&amp;"–"&amp;FIXED((MAX(IF($F$3:$F$1002=$F175,Q$3:Q$1002,""))),$B$2)&amp;IF($A$2&lt;&gt;"y", "", " ("&amp;ROUND((AVERAGE(IF($F$3:$F$1002=$F175, Q$3:Q$1002))), $B$2)&amp;(IF($C$2="y", "", ")")))&amp;IF($C$2&lt;&gt;"y", "", (IF($A$2&lt;&gt;"y", " (", "±"))&amp;ROUND((STDEV(IF($F$3:$F$1002=$F175, Q$3:Q$1002))), $D$2)&amp;")")),"")))))</f>
        <v/>
      </c>
      <c r="AM175" s="5" t="str">
        <f t="array" ref="AM175">IF(R$2="n","",IF(ISERROR(STDEV(IF($F$3:$F$1002=$F175, R$3:R$1002))),"",((IF($E175&gt;AM$2,(", "&amp;R$3&amp;" "&amp;FIXED((MIN(IF($F$3:$F$1002=$F175,R$3:R$1002,""))),$B$2)&amp;"–"&amp;FIXED((MAX(IF($F$3:$F$1002=$F175,R$3:R$1002,""))),$B$2)&amp;IF($A$2&lt;&gt;"y", "", " ("&amp;ROUND((AVERAGE(IF($F$3:$F$1002=$F175, R$3:R$1002))), $B$2)&amp;(IF($C$2="y", "", ")")))&amp;IF($C$2&lt;&gt;"y", "", (IF($A$2&lt;&gt;"y", " (", "±"))&amp;ROUND((STDEV(IF($F$3:$F$1002=$F175, R$3:R$1002))), $D$2)&amp;")")),"")))))</f>
        <v/>
      </c>
      <c r="AN175" s="5" t="str">
        <f t="array" ref="AN175">IF(S$2="n","",IF(ISERROR(STDEV(IF($F$3:$F$1002=$F175, S$3:S$1002))),"",((IF($E175&gt;AN$2,(", "&amp;S$3&amp;" "&amp;FIXED((MIN(IF($F$3:$F$1002=$F175,S$3:S$1002,""))),$B$2)&amp;"–"&amp;FIXED((MAX(IF($F$3:$F$1002=$F175,S$3:S$1002,""))),$B$2)&amp;IF($A$2&lt;&gt;"y", "", " ("&amp;ROUND((AVERAGE(IF($F$3:$F$1002=$F175, S$3:S$1002))), $B$2)&amp;(IF($C$2="y", "", ")")))&amp;IF($C$2&lt;&gt;"y", "", (IF($A$2&lt;&gt;"y", " (", "±"))&amp;ROUND((STDEV(IF($F$3:$F$1002=$F175, S$3:S$1002))), $D$2)&amp;")")),"")))))</f>
        <v/>
      </c>
      <c r="AO175" s="5" t="str">
        <f t="array" ref="AO175">IF(T$2="n","",IF(ISERROR(STDEV(IF($F$3:$F$1002=$F175, T$3:T$1002))),"",((IF($E175&gt;AO$2,(", "&amp;T$3&amp;" "&amp;FIXED((MIN(IF($F$3:$F$1002=$F175,T$3:T$1002,""))),$B$2)&amp;"–"&amp;FIXED((MAX(IF($F$3:$F$1002=$F175,T$3:T$1002,""))),$B$2)&amp;IF($A$2&lt;&gt;"y", "", " ("&amp;ROUND((AVERAGE(IF($F$3:$F$1002=$F175, T$3:T$1002))), $B$2)&amp;(IF($C$2="y", "", ")")))&amp;IF($C$2&lt;&gt;"y", "", (IF($A$2&lt;&gt;"y", " (", "±"))&amp;ROUND((STDEV(IF($F$3:$F$1002=$F175, T$3:T$1002))), $D$2)&amp;")")),"")))))</f>
        <v/>
      </c>
      <c r="AP175" s="5" t="str">
        <f t="array" ref="AP175">IF(U$2="n","",IF(ISERROR(STDEV(IF($F$3:$F$1002=$F175, U$3:U$1002))),"",((IF($E175&gt;AP$2,(", "&amp;U$3&amp;" "&amp;FIXED((MIN(IF($F$3:$F$1002=$F175,U$3:U$1002,""))),$B$2)&amp;"–"&amp;FIXED((MAX(IF($F$3:$F$1002=$F175,U$3:U$1002,""))),$B$2)&amp;IF($A$2&lt;&gt;"y", "", " ("&amp;ROUND((AVERAGE(IF($F$3:$F$1002=$F175, U$3:U$1002))), $B$2)&amp;(IF($C$2="y", "", ")")))&amp;IF($C$2&lt;&gt;"y", "", (IF($A$2&lt;&gt;"y", " (", "±"))&amp;ROUND((STDEV(IF($F$3:$F$1002=$F175, U$3:U$1002))), $D$2)&amp;")")),"")))))</f>
        <v/>
      </c>
      <c r="AQ175" s="5" t="str">
        <f t="array" ref="AQ175">IF(V$2="n","",IF(ISERROR(STDEV(IF($F$3:$F$1002=$F175, V$3:V$1002))),"",((IF($E175&gt;AQ$2,(", "&amp;V$3&amp;" "&amp;FIXED((MIN(IF($F$3:$F$1002=$F175,V$3:V$1002,""))),$B$2)&amp;"–"&amp;FIXED((MAX(IF($F$3:$F$1002=$F175,V$3:V$1002,""))),$B$2)&amp;IF($A$2&lt;&gt;"y", "", " ("&amp;ROUND((AVERAGE(IF($F$3:$F$1002=$F175, V$3:V$1002))), $B$2)&amp;(IF($C$2="y", "", ")")))&amp;IF($C$2&lt;&gt;"y", "", (IF($A$2&lt;&gt;"y", " (", "±"))&amp;ROUND((STDEV(IF($F$3:$F$1002=$F175, V$3:V$1002))), $D$2)&amp;")")),"")))))</f>
        <v/>
      </c>
      <c r="AR175" s="5" t="str">
        <f t="array" ref="AR175">IF(W$2="n","",IF(ISERROR(STDEV(IF($F$3:$F$1002=$F175, W$3:W$1002))),"",((IF($E175&gt;AR$2,(", "&amp;W$3&amp;" "&amp;FIXED((MIN(IF($F$3:$F$1002=$F175,W$3:W$1002,""))),$B$2)&amp;"–"&amp;FIXED((MAX(IF($F$3:$F$1002=$F175,W$3:W$1002,""))),$B$2)&amp;IF($A$2&lt;&gt;"y", "", " ("&amp;ROUND((AVERAGE(IF($F$3:$F$1002=$F175, W$3:W$1002))), $B$2)&amp;(IF($C$2="y", "", ")")))&amp;IF($C$2&lt;&gt;"y", "", (IF($A$2&lt;&gt;"y", " (", "±"))&amp;ROUND((STDEV(IF($F$3:$F$1002=$F175, W$3:W$1002))), $D$2)&amp;")")),"")))))</f>
        <v/>
      </c>
      <c r="AS175" s="5" t="str">
        <f t="array" ref="AS175">IF(X$2="n","",IF(ISERROR(STDEV(IF($F$3:$F$1002=$F175, X$3:X$1002))),"",((IF($E175&gt;AS$2,(", "&amp;X$3&amp;" "&amp;FIXED((MIN(IF($F$3:$F$1002=$F175,X$3:X$1002,""))),$B$2)&amp;"–"&amp;FIXED((MAX(IF($F$3:$F$1002=$F175,X$3:X$1002,""))),$B$2)&amp;IF($A$2&lt;&gt;"y", "", " ("&amp;ROUND((AVERAGE(IF($F$3:$F$1002=$F175, X$3:X$1002))), $B$2)&amp;(IF($C$2="y", "", ")")))&amp;IF($C$2&lt;&gt;"y", "", (IF($A$2&lt;&gt;"y", " (", "±"))&amp;ROUND((STDEV(IF($F$3:$F$1002=$F175, X$3:X$1002))), $D$2)&amp;")")),"")))))</f>
        <v/>
      </c>
      <c r="AT175" s="5" t="str">
        <f t="array" ref="AT175">IF(Y$2="n","",IF(ISERROR(STDEV(IF($F$3:$F$1002=$F175, Y$3:Y$1002))),"",((IF($E175&gt;AT$2,(", "&amp;Y$3&amp;" "&amp;FIXED((MIN(IF($F$3:$F$1002=$F175,Y$3:Y$1002,""))),$B$2)&amp;"–"&amp;FIXED((MAX(IF($F$3:$F$1002=$F175,Y$3:Y$1002,""))),$B$2)&amp;IF($A$2&lt;&gt;"y", "", " ("&amp;ROUND((AVERAGE(IF($F$3:$F$1002=$F175, Y$3:Y$1002))), $B$2)&amp;(IF($C$2="y", "", ")")))&amp;IF($C$2&lt;&gt;"y", "", (IF($A$2&lt;&gt;"y", " (", "±"))&amp;ROUND((STDEV(IF($F$3:$F$1002=$F175, Y$3:Y$1002))), $D$2)&amp;")")),"")))))</f>
        <v/>
      </c>
      <c r="AU175" s="5" t="str">
        <f t="array" ref="AU175">IF(Z$2="n","",IF(ISERROR(STDEV(IF($F$3:$F$1002=$F175, Z$3:Z$1002))),"",((IF($E175&gt;AU$2,(", "&amp;Z$3&amp;" "&amp;FIXED((MIN(IF($F$3:$F$1002=$F175,Z$3:Z$1002,""))),$B$2)&amp;"–"&amp;FIXED((MAX(IF($F$3:$F$1002=$F175,Z$3:Z$1002,""))),$B$2)&amp;IF($A$2&lt;&gt;"y", "", " ("&amp;ROUND((AVERAGE(IF($F$3:$F$1002=$F175, Z$3:Z$1002))), $B$2)&amp;(IF($C$2="y", "", ")")))&amp;IF($C$2&lt;&gt;"y", "", (IF($A$2&lt;&gt;"y", " (", "±"))&amp;ROUND((STDEV(IF($F$3:$F$1002=$F175, Z$3:Z$1002))), $D$2)&amp;")")),"")))))</f>
        <v/>
      </c>
      <c r="AV175" s="5" t="str">
        <f t="array" ref="AV175">IF(AA$2="n","",IF(ISERROR(STDEV(IF($F$3:$F$1002=$F175, AA$3:AA$1002))),"",((IF($E175&gt;AV$2,(", "&amp;AA$3&amp;" "&amp;FIXED((MIN(IF($F$3:$F$1002=$F175,AA$3:AA$1002,""))),$B$2)&amp;"–"&amp;FIXED((MAX(IF($F$3:$F$1002=$F175,AA$3:AA$1002,""))),$B$2)&amp;IF($A$2&lt;&gt;"y", "", " ("&amp;ROUND((AVERAGE(IF($F$3:$F$1002=$F175, AA$3:AA$1002))), $B$2)&amp;(IF($C$2="y", "", ")")))&amp;IF($C$2&lt;&gt;"y", "", (IF($A$2&lt;&gt;"y", " (", "±"))&amp;ROUND((STDEV(IF($F$3:$F$1002=$F175, AA$3:AA$1002))), $D$2)&amp;")")),"")))))</f>
        <v/>
      </c>
      <c r="AW175" s="5">
        <f t="shared" si="34"/>
        <v>153</v>
      </c>
      <c r="AX175" s="51" t="str">
        <f t="shared" si="38"/>
        <v/>
      </c>
    </row>
    <row r="176" spans="1:50" s="1" customFormat="1" x14ac:dyDescent="0.2">
      <c r="A176" s="45">
        <f t="shared" si="30"/>
        <v>5</v>
      </c>
      <c r="B176" s="38"/>
      <c r="C176" s="38"/>
      <c r="D176" s="38"/>
      <c r="E176" s="4">
        <f t="shared" si="36"/>
        <v>0</v>
      </c>
      <c r="F176" s="4" t="str">
        <f t="shared" si="31"/>
        <v/>
      </c>
      <c r="G176" s="5">
        <f t="shared" si="32"/>
        <v>0</v>
      </c>
      <c r="H176" s="38"/>
      <c r="I176" s="38"/>
      <c r="J176" s="38"/>
      <c r="K176" s="38"/>
      <c r="L176" s="38"/>
      <c r="M176" s="38"/>
      <c r="N176" s="38"/>
      <c r="O176" s="38"/>
      <c r="P176" s="38"/>
      <c r="Q176" s="38"/>
      <c r="R176" s="38"/>
      <c r="S176" s="38"/>
      <c r="T176" s="38"/>
      <c r="U176" s="38"/>
      <c r="V176" s="38"/>
      <c r="W176" s="38"/>
      <c r="X176" s="38"/>
      <c r="Y176" s="38"/>
      <c r="Z176" s="38"/>
      <c r="AA176" s="38"/>
      <c r="AB176" s="5" t="str">
        <f t="shared" si="37"/>
        <v/>
      </c>
      <c r="AC176" s="5" t="str">
        <f t="array" ref="AC176">IF(H$2="n","",IF(ISERROR(STDEV(IF($F$3:$F$1002=$F176, H$3:H$1002))),"",((IF($E176&gt;AC$2,(H$3&amp;" "&amp;FIXED((MIN(IF($F$3:$F$1002=$F176,H$3:H$1002,""))),$B$2)&amp;"–"&amp;FIXED((MAX(IF($F$3:$F$1002=$F176,H$3:H$1002,""))),$B$2)&amp;IF($A$2&lt;&gt;"y", "", " ("&amp;ROUND((AVERAGE(IF($F$3:$F$1002=$F176, H$3:H$1002))), $B$2)&amp;(IF($C$2="y", "", ")")))&amp;IF($C$2&lt;&gt;"y", "", (IF($A$2&lt;&gt;"y", " (", "±"))&amp;ROUND((STDEV(IF($F$3:$F$1002=$F176, H$3:H$1002))), $D$2)&amp;")")),"")))))</f>
        <v/>
      </c>
      <c r="AD176" s="5" t="str">
        <f t="array" ref="AD176">IF(I$2="n","",IF(ISERROR(STDEV(IF($F$3:$F$1002=$F176, I$3:I$1002))),"",((IF($E176&gt;AD$2,(", "&amp;I$3&amp;" "&amp;FIXED((MIN(IF($F$3:$F$1002=$F176,I$3:I$1002,""))),$B$2)&amp;"–"&amp;FIXED((MAX(IF($F$3:$F$1002=$F176,I$3:I$1002,""))),$B$2)&amp;IF($A$2&lt;&gt;"y", "", " ("&amp;ROUND((AVERAGE(IF($F$3:$F$1002=$F176, I$3:I$1002))), $B$2)&amp;(IF($C$2="y", "", ")")))&amp;IF($C$2&lt;&gt;"y", "", (IF($A$2&lt;&gt;"y", " (", "±"))&amp;ROUND((STDEV(IF($F$3:$F$1002=$F176, I$3:I$1002))), $D$2)&amp;")")),"")))))</f>
        <v/>
      </c>
      <c r="AE176" s="5" t="str">
        <f t="array" ref="AE176">IF(J$2="n","",IF(ISERROR(STDEV(IF($F$3:$F$1002=$F176, J$3:J$1002))),"",((IF($E176&gt;AE$2,(", "&amp;J$3&amp;" "&amp;FIXED((MIN(IF($F$3:$F$1002=$F176,J$3:J$1002,""))),$B$2)&amp;"–"&amp;FIXED((MAX(IF($F$3:$F$1002=$F176,J$3:J$1002,""))),$B$2)&amp;IF($A$2&lt;&gt;"y", "", " ("&amp;ROUND((AVERAGE(IF($F$3:$F$1002=$F176, J$3:J$1002))), $B$2)&amp;(IF($C$2="y", "", ")")))&amp;IF($C$2&lt;&gt;"y", "", (IF($A$2&lt;&gt;"y", " (", "±"))&amp;ROUND((STDEV(IF($F$3:$F$1002=$F176, J$3:J$1002))), $D$2)&amp;")")),"")))))</f>
        <v/>
      </c>
      <c r="AF176" s="5" t="str">
        <f t="array" ref="AF176">IF(K$2="n","",IF(ISERROR(STDEV(IF($F$3:$F$1002=$F176, K$3:K$1002))),"",((IF($E176&gt;AF$2,(", "&amp;K$3&amp;" "&amp;FIXED((MIN(IF($F$3:$F$1002=$F176,K$3:K$1002,""))),$B$2)&amp;"–"&amp;FIXED((MAX(IF($F$3:$F$1002=$F176,K$3:K$1002,""))),$B$2)&amp;IF($A$2&lt;&gt;"y", "", " ("&amp;ROUND((AVERAGE(IF($F$3:$F$1002=$F176, K$3:K$1002))), $B$2)&amp;(IF($C$2="y", "", ")")))&amp;IF($C$2&lt;&gt;"y", "", (IF($A$2&lt;&gt;"y", " (", "±"))&amp;ROUND((STDEV(IF($F$3:$F$1002=$F176, K$3:K$1002))), $D$2)&amp;")")),"")))))</f>
        <v/>
      </c>
      <c r="AG176" s="5" t="str">
        <f t="array" ref="AG176">IF(L$2="n","",IF(ISERROR(STDEV(IF($F$3:$F$1002=$F176, L$3:L$1002))),"",((IF($E176&gt;AG$2,(", "&amp;L$3&amp;" "&amp;FIXED((MIN(IF($F$3:$F$1002=$F176,L$3:L$1002,""))),$B$2)&amp;"–"&amp;FIXED((MAX(IF($F$3:$F$1002=$F176,L$3:L$1002,""))),$B$2)&amp;IF($A$2&lt;&gt;"y", "", " ("&amp;ROUND((AVERAGE(IF($F$3:$F$1002=$F176, L$3:L$1002))), $B$2)&amp;(IF($C$2="y", "", ")")))&amp;IF($C$2&lt;&gt;"y", "", (IF($A$2&lt;&gt;"y", " (", "±"))&amp;ROUND((STDEV(IF($F$3:$F$1002=$F176, L$3:L$1002))), $D$2)&amp;")")),"")))))</f>
        <v/>
      </c>
      <c r="AH176" s="5" t="str">
        <f t="array" ref="AH176">IF(M$2="n","",IF(ISERROR(STDEV(IF($F$3:$F$1002=$F176, M$3:M$1002))),"",((IF($E176&gt;AH$2,(", "&amp;M$3&amp;" "&amp;FIXED((MIN(IF($F$3:$F$1002=$F176,M$3:M$1002,""))),$B$2)&amp;"–"&amp;FIXED((MAX(IF($F$3:$F$1002=$F176,M$3:M$1002,""))),$B$2)&amp;IF($A$2&lt;&gt;"y", "", " ("&amp;ROUND((AVERAGE(IF($F$3:$F$1002=$F176, M$3:M$1002))), $B$2)&amp;(IF($C$2="y", "", ")")))&amp;IF($C$2&lt;&gt;"y", "", (IF($A$2&lt;&gt;"y", " (", "±"))&amp;ROUND((STDEV(IF($F$3:$F$1002=$F176, M$3:M$1002))), $D$2)&amp;")")),"")))))</f>
        <v/>
      </c>
      <c r="AI176" s="5" t="str">
        <f t="array" ref="AI176">IF(N$2="n","",IF(ISERROR(STDEV(IF($F$3:$F$1002=$F176, N$3:N$1002))),"",((IF($E176&gt;AI$2,(", "&amp;N$3&amp;" "&amp;FIXED((MIN(IF($F$3:$F$1002=$F176,N$3:N$1002,""))),$B$2)&amp;"–"&amp;FIXED((MAX(IF($F$3:$F$1002=$F176,N$3:N$1002,""))),$B$2)&amp;IF($A$2&lt;&gt;"y", "", " ("&amp;ROUND((AVERAGE(IF($F$3:$F$1002=$F176, N$3:N$1002))), $B$2)&amp;(IF($C$2="y", "", ")")))&amp;IF($C$2&lt;&gt;"y", "", (IF($A$2&lt;&gt;"y", " (", "±"))&amp;ROUND((STDEV(IF($F$3:$F$1002=$F176, N$3:N$1002))), $D$2)&amp;")")),"")))))</f>
        <v/>
      </c>
      <c r="AJ176" s="5" t="str">
        <f t="array" ref="AJ176">IF(O$2="n","",IF(ISERROR(STDEV(IF($F$3:$F$1002=$F176, O$3:O$1002))),"",((IF($E176&gt;AJ$2,(", "&amp;O$3&amp;" "&amp;FIXED((MIN(IF($F$3:$F$1002=$F176,O$3:O$1002,""))),$B$2)&amp;"–"&amp;FIXED((MAX(IF($F$3:$F$1002=$F176,O$3:O$1002,""))),$B$2)&amp;IF($A$2&lt;&gt;"y", "", " ("&amp;ROUND((AVERAGE(IF($F$3:$F$1002=$F176, O$3:O$1002))), $B$2)&amp;(IF($C$2="y", "", ")")))&amp;IF($C$2&lt;&gt;"y", "", (IF($A$2&lt;&gt;"y", " (", "±"))&amp;ROUND((STDEV(IF($F$3:$F$1002=$F176, O$3:O$1002))), $D$2)&amp;")")),"")))))</f>
        <v/>
      </c>
      <c r="AK176" s="5" t="str">
        <f t="array" ref="AK176">IF(P$2="n","",IF(ISERROR(STDEV(IF($F$3:$F$1002=$F176, P$3:P$1002))),"",((IF($E176&gt;AK$2,(", "&amp;P$3&amp;" "&amp;FIXED((MIN(IF($F$3:$F$1002=$F176,P$3:P$1002,""))),$B$2)&amp;"–"&amp;FIXED((MAX(IF($F$3:$F$1002=$F176,P$3:P$1002,""))),$B$2)&amp;IF($A$2&lt;&gt;"y", "", " ("&amp;ROUND((AVERAGE(IF($F$3:$F$1002=$F176, P$3:P$1002))), $B$2)&amp;(IF($C$2="y", "", ")")))&amp;IF($C$2&lt;&gt;"y", "", (IF($A$2&lt;&gt;"y", " (", "±"))&amp;ROUND((STDEV(IF($F$3:$F$1002=$F176, P$3:P$1002))), $D$2)&amp;")")),"")))))</f>
        <v/>
      </c>
      <c r="AL176" s="5" t="str">
        <f t="array" ref="AL176">IF(Q$2="n","",IF(ISERROR(STDEV(IF($F$3:$F$1002=$F176, Q$3:Q$1002))),"",((IF($E176&gt;AL$2,(", "&amp;Q$3&amp;" "&amp;FIXED((MIN(IF($F$3:$F$1002=$F176,Q$3:Q$1002,""))),$B$2)&amp;"–"&amp;FIXED((MAX(IF($F$3:$F$1002=$F176,Q$3:Q$1002,""))),$B$2)&amp;IF($A$2&lt;&gt;"y", "", " ("&amp;ROUND((AVERAGE(IF($F$3:$F$1002=$F176, Q$3:Q$1002))), $B$2)&amp;(IF($C$2="y", "", ")")))&amp;IF($C$2&lt;&gt;"y", "", (IF($A$2&lt;&gt;"y", " (", "±"))&amp;ROUND((STDEV(IF($F$3:$F$1002=$F176, Q$3:Q$1002))), $D$2)&amp;")")),"")))))</f>
        <v/>
      </c>
      <c r="AM176" s="5" t="str">
        <f t="array" ref="AM176">IF(R$2="n","",IF(ISERROR(STDEV(IF($F$3:$F$1002=$F176, R$3:R$1002))),"",((IF($E176&gt;AM$2,(", "&amp;R$3&amp;" "&amp;FIXED((MIN(IF($F$3:$F$1002=$F176,R$3:R$1002,""))),$B$2)&amp;"–"&amp;FIXED((MAX(IF($F$3:$F$1002=$F176,R$3:R$1002,""))),$B$2)&amp;IF($A$2&lt;&gt;"y", "", " ("&amp;ROUND((AVERAGE(IF($F$3:$F$1002=$F176, R$3:R$1002))), $B$2)&amp;(IF($C$2="y", "", ")")))&amp;IF($C$2&lt;&gt;"y", "", (IF($A$2&lt;&gt;"y", " (", "±"))&amp;ROUND((STDEV(IF($F$3:$F$1002=$F176, R$3:R$1002))), $D$2)&amp;")")),"")))))</f>
        <v/>
      </c>
      <c r="AN176" s="5" t="str">
        <f t="array" ref="AN176">IF(S$2="n","",IF(ISERROR(STDEV(IF($F$3:$F$1002=$F176, S$3:S$1002))),"",((IF($E176&gt;AN$2,(", "&amp;S$3&amp;" "&amp;FIXED((MIN(IF($F$3:$F$1002=$F176,S$3:S$1002,""))),$B$2)&amp;"–"&amp;FIXED((MAX(IF($F$3:$F$1002=$F176,S$3:S$1002,""))),$B$2)&amp;IF($A$2&lt;&gt;"y", "", " ("&amp;ROUND((AVERAGE(IF($F$3:$F$1002=$F176, S$3:S$1002))), $B$2)&amp;(IF($C$2="y", "", ")")))&amp;IF($C$2&lt;&gt;"y", "", (IF($A$2&lt;&gt;"y", " (", "±"))&amp;ROUND((STDEV(IF($F$3:$F$1002=$F176, S$3:S$1002))), $D$2)&amp;")")),"")))))</f>
        <v/>
      </c>
      <c r="AO176" s="5" t="str">
        <f t="array" ref="AO176">IF(T$2="n","",IF(ISERROR(STDEV(IF($F$3:$F$1002=$F176, T$3:T$1002))),"",((IF($E176&gt;AO$2,(", "&amp;T$3&amp;" "&amp;FIXED((MIN(IF($F$3:$F$1002=$F176,T$3:T$1002,""))),$B$2)&amp;"–"&amp;FIXED((MAX(IF($F$3:$F$1002=$F176,T$3:T$1002,""))),$B$2)&amp;IF($A$2&lt;&gt;"y", "", " ("&amp;ROUND((AVERAGE(IF($F$3:$F$1002=$F176, T$3:T$1002))), $B$2)&amp;(IF($C$2="y", "", ")")))&amp;IF($C$2&lt;&gt;"y", "", (IF($A$2&lt;&gt;"y", " (", "±"))&amp;ROUND((STDEV(IF($F$3:$F$1002=$F176, T$3:T$1002))), $D$2)&amp;")")),"")))))</f>
        <v/>
      </c>
      <c r="AP176" s="5" t="str">
        <f t="array" ref="AP176">IF(U$2="n","",IF(ISERROR(STDEV(IF($F$3:$F$1002=$F176, U$3:U$1002))),"",((IF($E176&gt;AP$2,(", "&amp;U$3&amp;" "&amp;FIXED((MIN(IF($F$3:$F$1002=$F176,U$3:U$1002,""))),$B$2)&amp;"–"&amp;FIXED((MAX(IF($F$3:$F$1002=$F176,U$3:U$1002,""))),$B$2)&amp;IF($A$2&lt;&gt;"y", "", " ("&amp;ROUND((AVERAGE(IF($F$3:$F$1002=$F176, U$3:U$1002))), $B$2)&amp;(IF($C$2="y", "", ")")))&amp;IF($C$2&lt;&gt;"y", "", (IF($A$2&lt;&gt;"y", " (", "±"))&amp;ROUND((STDEV(IF($F$3:$F$1002=$F176, U$3:U$1002))), $D$2)&amp;")")),"")))))</f>
        <v/>
      </c>
      <c r="AQ176" s="5" t="str">
        <f t="array" ref="AQ176">IF(V$2="n","",IF(ISERROR(STDEV(IF($F$3:$F$1002=$F176, V$3:V$1002))),"",((IF($E176&gt;AQ$2,(", "&amp;V$3&amp;" "&amp;FIXED((MIN(IF($F$3:$F$1002=$F176,V$3:V$1002,""))),$B$2)&amp;"–"&amp;FIXED((MAX(IF($F$3:$F$1002=$F176,V$3:V$1002,""))),$B$2)&amp;IF($A$2&lt;&gt;"y", "", " ("&amp;ROUND((AVERAGE(IF($F$3:$F$1002=$F176, V$3:V$1002))), $B$2)&amp;(IF($C$2="y", "", ")")))&amp;IF($C$2&lt;&gt;"y", "", (IF($A$2&lt;&gt;"y", " (", "±"))&amp;ROUND((STDEV(IF($F$3:$F$1002=$F176, V$3:V$1002))), $D$2)&amp;")")),"")))))</f>
        <v/>
      </c>
      <c r="AR176" s="5" t="str">
        <f t="array" ref="AR176">IF(W$2="n","",IF(ISERROR(STDEV(IF($F$3:$F$1002=$F176, W$3:W$1002))),"",((IF($E176&gt;AR$2,(", "&amp;W$3&amp;" "&amp;FIXED((MIN(IF($F$3:$F$1002=$F176,W$3:W$1002,""))),$B$2)&amp;"–"&amp;FIXED((MAX(IF($F$3:$F$1002=$F176,W$3:W$1002,""))),$B$2)&amp;IF($A$2&lt;&gt;"y", "", " ("&amp;ROUND((AVERAGE(IF($F$3:$F$1002=$F176, W$3:W$1002))), $B$2)&amp;(IF($C$2="y", "", ")")))&amp;IF($C$2&lt;&gt;"y", "", (IF($A$2&lt;&gt;"y", " (", "±"))&amp;ROUND((STDEV(IF($F$3:$F$1002=$F176, W$3:W$1002))), $D$2)&amp;")")),"")))))</f>
        <v/>
      </c>
      <c r="AS176" s="5" t="str">
        <f t="array" ref="AS176">IF(X$2="n","",IF(ISERROR(STDEV(IF($F$3:$F$1002=$F176, X$3:X$1002))),"",((IF($E176&gt;AS$2,(", "&amp;X$3&amp;" "&amp;FIXED((MIN(IF($F$3:$F$1002=$F176,X$3:X$1002,""))),$B$2)&amp;"–"&amp;FIXED((MAX(IF($F$3:$F$1002=$F176,X$3:X$1002,""))),$B$2)&amp;IF($A$2&lt;&gt;"y", "", " ("&amp;ROUND((AVERAGE(IF($F$3:$F$1002=$F176, X$3:X$1002))), $B$2)&amp;(IF($C$2="y", "", ")")))&amp;IF($C$2&lt;&gt;"y", "", (IF($A$2&lt;&gt;"y", " (", "±"))&amp;ROUND((STDEV(IF($F$3:$F$1002=$F176, X$3:X$1002))), $D$2)&amp;")")),"")))))</f>
        <v/>
      </c>
      <c r="AT176" s="5" t="str">
        <f t="array" ref="AT176">IF(Y$2="n","",IF(ISERROR(STDEV(IF($F$3:$F$1002=$F176, Y$3:Y$1002))),"",((IF($E176&gt;AT$2,(", "&amp;Y$3&amp;" "&amp;FIXED((MIN(IF($F$3:$F$1002=$F176,Y$3:Y$1002,""))),$B$2)&amp;"–"&amp;FIXED((MAX(IF($F$3:$F$1002=$F176,Y$3:Y$1002,""))),$B$2)&amp;IF($A$2&lt;&gt;"y", "", " ("&amp;ROUND((AVERAGE(IF($F$3:$F$1002=$F176, Y$3:Y$1002))), $B$2)&amp;(IF($C$2="y", "", ")")))&amp;IF($C$2&lt;&gt;"y", "", (IF($A$2&lt;&gt;"y", " (", "±"))&amp;ROUND((STDEV(IF($F$3:$F$1002=$F176, Y$3:Y$1002))), $D$2)&amp;")")),"")))))</f>
        <v/>
      </c>
      <c r="AU176" s="5" t="str">
        <f t="array" ref="AU176">IF(Z$2="n","",IF(ISERROR(STDEV(IF($F$3:$F$1002=$F176, Z$3:Z$1002))),"",((IF($E176&gt;AU$2,(", "&amp;Z$3&amp;" "&amp;FIXED((MIN(IF($F$3:$F$1002=$F176,Z$3:Z$1002,""))),$B$2)&amp;"–"&amp;FIXED((MAX(IF($F$3:$F$1002=$F176,Z$3:Z$1002,""))),$B$2)&amp;IF($A$2&lt;&gt;"y", "", " ("&amp;ROUND((AVERAGE(IF($F$3:$F$1002=$F176, Z$3:Z$1002))), $B$2)&amp;(IF($C$2="y", "", ")")))&amp;IF($C$2&lt;&gt;"y", "", (IF($A$2&lt;&gt;"y", " (", "±"))&amp;ROUND((STDEV(IF($F$3:$F$1002=$F176, Z$3:Z$1002))), $D$2)&amp;")")),"")))))</f>
        <v/>
      </c>
      <c r="AV176" s="5" t="str">
        <f t="array" ref="AV176">IF(AA$2="n","",IF(ISERROR(STDEV(IF($F$3:$F$1002=$F176, AA$3:AA$1002))),"",((IF($E176&gt;AV$2,(", "&amp;AA$3&amp;" "&amp;FIXED((MIN(IF($F$3:$F$1002=$F176,AA$3:AA$1002,""))),$B$2)&amp;"–"&amp;FIXED((MAX(IF($F$3:$F$1002=$F176,AA$3:AA$1002,""))),$B$2)&amp;IF($A$2&lt;&gt;"y", "", " ("&amp;ROUND((AVERAGE(IF($F$3:$F$1002=$F176, AA$3:AA$1002))), $B$2)&amp;(IF($C$2="y", "", ")")))&amp;IF($C$2&lt;&gt;"y", "", (IF($A$2&lt;&gt;"y", " (", "±"))&amp;ROUND((STDEV(IF($F$3:$F$1002=$F176, AA$3:AA$1002))), $D$2)&amp;")")),"")))))</f>
        <v/>
      </c>
      <c r="AW176" s="5">
        <f t="shared" si="34"/>
        <v>154</v>
      </c>
      <c r="AX176" s="51" t="str">
        <f t="shared" si="38"/>
        <v/>
      </c>
    </row>
    <row r="177" spans="1:50" s="1" customFormat="1" x14ac:dyDescent="0.2">
      <c r="A177" s="45">
        <f t="shared" si="30"/>
        <v>5</v>
      </c>
      <c r="B177" s="38"/>
      <c r="C177" s="38"/>
      <c r="D177" s="38"/>
      <c r="E177" s="4">
        <f t="shared" si="36"/>
        <v>0</v>
      </c>
      <c r="F177" s="4" t="str">
        <f t="shared" si="31"/>
        <v/>
      </c>
      <c r="G177" s="5">
        <f t="shared" si="32"/>
        <v>0</v>
      </c>
      <c r="H177" s="38"/>
      <c r="I177" s="38"/>
      <c r="J177" s="38"/>
      <c r="K177" s="38"/>
      <c r="L177" s="38"/>
      <c r="M177" s="38"/>
      <c r="N177" s="38"/>
      <c r="O177" s="38"/>
      <c r="P177" s="38"/>
      <c r="Q177" s="38"/>
      <c r="R177" s="38"/>
      <c r="S177" s="38"/>
      <c r="T177" s="38"/>
      <c r="U177" s="38"/>
      <c r="V177" s="38"/>
      <c r="W177" s="38"/>
      <c r="X177" s="38"/>
      <c r="Y177" s="38"/>
      <c r="Z177" s="38"/>
      <c r="AA177" s="38"/>
      <c r="AB177" s="5" t="str">
        <f t="shared" si="37"/>
        <v/>
      </c>
      <c r="AC177" s="5" t="str">
        <f t="array" ref="AC177">IF(H$2="n","",IF(ISERROR(STDEV(IF($F$3:$F$1002=$F177, H$3:H$1002))),"",((IF($E177&gt;AC$2,(H$3&amp;" "&amp;FIXED((MIN(IF($F$3:$F$1002=$F177,H$3:H$1002,""))),$B$2)&amp;"–"&amp;FIXED((MAX(IF($F$3:$F$1002=$F177,H$3:H$1002,""))),$B$2)&amp;IF($A$2&lt;&gt;"y", "", " ("&amp;ROUND((AVERAGE(IF($F$3:$F$1002=$F177, H$3:H$1002))), $B$2)&amp;(IF($C$2="y", "", ")")))&amp;IF($C$2&lt;&gt;"y", "", (IF($A$2&lt;&gt;"y", " (", "±"))&amp;ROUND((STDEV(IF($F$3:$F$1002=$F177, H$3:H$1002))), $D$2)&amp;")")),"")))))</f>
        <v/>
      </c>
      <c r="AD177" s="5" t="str">
        <f t="array" ref="AD177">IF(I$2="n","",IF(ISERROR(STDEV(IF($F$3:$F$1002=$F177, I$3:I$1002))),"",((IF($E177&gt;AD$2,(", "&amp;I$3&amp;" "&amp;FIXED((MIN(IF($F$3:$F$1002=$F177,I$3:I$1002,""))),$B$2)&amp;"–"&amp;FIXED((MAX(IF($F$3:$F$1002=$F177,I$3:I$1002,""))),$B$2)&amp;IF($A$2&lt;&gt;"y", "", " ("&amp;ROUND((AVERAGE(IF($F$3:$F$1002=$F177, I$3:I$1002))), $B$2)&amp;(IF($C$2="y", "", ")")))&amp;IF($C$2&lt;&gt;"y", "", (IF($A$2&lt;&gt;"y", " (", "±"))&amp;ROUND((STDEV(IF($F$3:$F$1002=$F177, I$3:I$1002))), $D$2)&amp;")")),"")))))</f>
        <v/>
      </c>
      <c r="AE177" s="5" t="str">
        <f t="array" ref="AE177">IF(J$2="n","",IF(ISERROR(STDEV(IF($F$3:$F$1002=$F177, J$3:J$1002))),"",((IF($E177&gt;AE$2,(", "&amp;J$3&amp;" "&amp;FIXED((MIN(IF($F$3:$F$1002=$F177,J$3:J$1002,""))),$B$2)&amp;"–"&amp;FIXED((MAX(IF($F$3:$F$1002=$F177,J$3:J$1002,""))),$B$2)&amp;IF($A$2&lt;&gt;"y", "", " ("&amp;ROUND((AVERAGE(IF($F$3:$F$1002=$F177, J$3:J$1002))), $B$2)&amp;(IF($C$2="y", "", ")")))&amp;IF($C$2&lt;&gt;"y", "", (IF($A$2&lt;&gt;"y", " (", "±"))&amp;ROUND((STDEV(IF($F$3:$F$1002=$F177, J$3:J$1002))), $D$2)&amp;")")),"")))))</f>
        <v/>
      </c>
      <c r="AF177" s="5" t="str">
        <f t="array" ref="AF177">IF(K$2="n","",IF(ISERROR(STDEV(IF($F$3:$F$1002=$F177, K$3:K$1002))),"",((IF($E177&gt;AF$2,(", "&amp;K$3&amp;" "&amp;FIXED((MIN(IF($F$3:$F$1002=$F177,K$3:K$1002,""))),$B$2)&amp;"–"&amp;FIXED((MAX(IF($F$3:$F$1002=$F177,K$3:K$1002,""))),$B$2)&amp;IF($A$2&lt;&gt;"y", "", " ("&amp;ROUND((AVERAGE(IF($F$3:$F$1002=$F177, K$3:K$1002))), $B$2)&amp;(IF($C$2="y", "", ")")))&amp;IF($C$2&lt;&gt;"y", "", (IF($A$2&lt;&gt;"y", " (", "±"))&amp;ROUND((STDEV(IF($F$3:$F$1002=$F177, K$3:K$1002))), $D$2)&amp;")")),"")))))</f>
        <v/>
      </c>
      <c r="AG177" s="5" t="str">
        <f t="array" ref="AG177">IF(L$2="n","",IF(ISERROR(STDEV(IF($F$3:$F$1002=$F177, L$3:L$1002))),"",((IF($E177&gt;AG$2,(", "&amp;L$3&amp;" "&amp;FIXED((MIN(IF($F$3:$F$1002=$F177,L$3:L$1002,""))),$B$2)&amp;"–"&amp;FIXED((MAX(IF($F$3:$F$1002=$F177,L$3:L$1002,""))),$B$2)&amp;IF($A$2&lt;&gt;"y", "", " ("&amp;ROUND((AVERAGE(IF($F$3:$F$1002=$F177, L$3:L$1002))), $B$2)&amp;(IF($C$2="y", "", ")")))&amp;IF($C$2&lt;&gt;"y", "", (IF($A$2&lt;&gt;"y", " (", "±"))&amp;ROUND((STDEV(IF($F$3:$F$1002=$F177, L$3:L$1002))), $D$2)&amp;")")),"")))))</f>
        <v/>
      </c>
      <c r="AH177" s="5" t="str">
        <f t="array" ref="AH177">IF(M$2="n","",IF(ISERROR(STDEV(IF($F$3:$F$1002=$F177, M$3:M$1002))),"",((IF($E177&gt;AH$2,(", "&amp;M$3&amp;" "&amp;FIXED((MIN(IF($F$3:$F$1002=$F177,M$3:M$1002,""))),$B$2)&amp;"–"&amp;FIXED((MAX(IF($F$3:$F$1002=$F177,M$3:M$1002,""))),$B$2)&amp;IF($A$2&lt;&gt;"y", "", " ("&amp;ROUND((AVERAGE(IF($F$3:$F$1002=$F177, M$3:M$1002))), $B$2)&amp;(IF($C$2="y", "", ")")))&amp;IF($C$2&lt;&gt;"y", "", (IF($A$2&lt;&gt;"y", " (", "±"))&amp;ROUND((STDEV(IF($F$3:$F$1002=$F177, M$3:M$1002))), $D$2)&amp;")")),"")))))</f>
        <v/>
      </c>
      <c r="AI177" s="5" t="str">
        <f t="array" ref="AI177">IF(N$2="n","",IF(ISERROR(STDEV(IF($F$3:$F$1002=$F177, N$3:N$1002))),"",((IF($E177&gt;AI$2,(", "&amp;N$3&amp;" "&amp;FIXED((MIN(IF($F$3:$F$1002=$F177,N$3:N$1002,""))),$B$2)&amp;"–"&amp;FIXED((MAX(IF($F$3:$F$1002=$F177,N$3:N$1002,""))),$B$2)&amp;IF($A$2&lt;&gt;"y", "", " ("&amp;ROUND((AVERAGE(IF($F$3:$F$1002=$F177, N$3:N$1002))), $B$2)&amp;(IF($C$2="y", "", ")")))&amp;IF($C$2&lt;&gt;"y", "", (IF($A$2&lt;&gt;"y", " (", "±"))&amp;ROUND((STDEV(IF($F$3:$F$1002=$F177, N$3:N$1002))), $D$2)&amp;")")),"")))))</f>
        <v/>
      </c>
      <c r="AJ177" s="5" t="str">
        <f t="array" ref="AJ177">IF(O$2="n","",IF(ISERROR(STDEV(IF($F$3:$F$1002=$F177, O$3:O$1002))),"",((IF($E177&gt;AJ$2,(", "&amp;O$3&amp;" "&amp;FIXED((MIN(IF($F$3:$F$1002=$F177,O$3:O$1002,""))),$B$2)&amp;"–"&amp;FIXED((MAX(IF($F$3:$F$1002=$F177,O$3:O$1002,""))),$B$2)&amp;IF($A$2&lt;&gt;"y", "", " ("&amp;ROUND((AVERAGE(IF($F$3:$F$1002=$F177, O$3:O$1002))), $B$2)&amp;(IF($C$2="y", "", ")")))&amp;IF($C$2&lt;&gt;"y", "", (IF($A$2&lt;&gt;"y", " (", "±"))&amp;ROUND((STDEV(IF($F$3:$F$1002=$F177, O$3:O$1002))), $D$2)&amp;")")),"")))))</f>
        <v/>
      </c>
      <c r="AK177" s="5" t="str">
        <f t="array" ref="AK177">IF(P$2="n","",IF(ISERROR(STDEV(IF($F$3:$F$1002=$F177, P$3:P$1002))),"",((IF($E177&gt;AK$2,(", "&amp;P$3&amp;" "&amp;FIXED((MIN(IF($F$3:$F$1002=$F177,P$3:P$1002,""))),$B$2)&amp;"–"&amp;FIXED((MAX(IF($F$3:$F$1002=$F177,P$3:P$1002,""))),$B$2)&amp;IF($A$2&lt;&gt;"y", "", " ("&amp;ROUND((AVERAGE(IF($F$3:$F$1002=$F177, P$3:P$1002))), $B$2)&amp;(IF($C$2="y", "", ")")))&amp;IF($C$2&lt;&gt;"y", "", (IF($A$2&lt;&gt;"y", " (", "±"))&amp;ROUND((STDEV(IF($F$3:$F$1002=$F177, P$3:P$1002))), $D$2)&amp;")")),"")))))</f>
        <v/>
      </c>
      <c r="AL177" s="5" t="str">
        <f t="array" ref="AL177">IF(Q$2="n","",IF(ISERROR(STDEV(IF($F$3:$F$1002=$F177, Q$3:Q$1002))),"",((IF($E177&gt;AL$2,(", "&amp;Q$3&amp;" "&amp;FIXED((MIN(IF($F$3:$F$1002=$F177,Q$3:Q$1002,""))),$B$2)&amp;"–"&amp;FIXED((MAX(IF($F$3:$F$1002=$F177,Q$3:Q$1002,""))),$B$2)&amp;IF($A$2&lt;&gt;"y", "", " ("&amp;ROUND((AVERAGE(IF($F$3:$F$1002=$F177, Q$3:Q$1002))), $B$2)&amp;(IF($C$2="y", "", ")")))&amp;IF($C$2&lt;&gt;"y", "", (IF($A$2&lt;&gt;"y", " (", "±"))&amp;ROUND((STDEV(IF($F$3:$F$1002=$F177, Q$3:Q$1002))), $D$2)&amp;")")),"")))))</f>
        <v/>
      </c>
      <c r="AM177" s="5" t="str">
        <f t="array" ref="AM177">IF(R$2="n","",IF(ISERROR(STDEV(IF($F$3:$F$1002=$F177, R$3:R$1002))),"",((IF($E177&gt;AM$2,(", "&amp;R$3&amp;" "&amp;FIXED((MIN(IF($F$3:$F$1002=$F177,R$3:R$1002,""))),$B$2)&amp;"–"&amp;FIXED((MAX(IF($F$3:$F$1002=$F177,R$3:R$1002,""))),$B$2)&amp;IF($A$2&lt;&gt;"y", "", " ("&amp;ROUND((AVERAGE(IF($F$3:$F$1002=$F177, R$3:R$1002))), $B$2)&amp;(IF($C$2="y", "", ")")))&amp;IF($C$2&lt;&gt;"y", "", (IF($A$2&lt;&gt;"y", " (", "±"))&amp;ROUND((STDEV(IF($F$3:$F$1002=$F177, R$3:R$1002))), $D$2)&amp;")")),"")))))</f>
        <v/>
      </c>
      <c r="AN177" s="5" t="str">
        <f t="array" ref="AN177">IF(S$2="n","",IF(ISERROR(STDEV(IF($F$3:$F$1002=$F177, S$3:S$1002))),"",((IF($E177&gt;AN$2,(", "&amp;S$3&amp;" "&amp;FIXED((MIN(IF($F$3:$F$1002=$F177,S$3:S$1002,""))),$B$2)&amp;"–"&amp;FIXED((MAX(IF($F$3:$F$1002=$F177,S$3:S$1002,""))),$B$2)&amp;IF($A$2&lt;&gt;"y", "", " ("&amp;ROUND((AVERAGE(IF($F$3:$F$1002=$F177, S$3:S$1002))), $B$2)&amp;(IF($C$2="y", "", ")")))&amp;IF($C$2&lt;&gt;"y", "", (IF($A$2&lt;&gt;"y", " (", "±"))&amp;ROUND((STDEV(IF($F$3:$F$1002=$F177, S$3:S$1002))), $D$2)&amp;")")),"")))))</f>
        <v/>
      </c>
      <c r="AO177" s="5" t="str">
        <f t="array" ref="AO177">IF(T$2="n","",IF(ISERROR(STDEV(IF($F$3:$F$1002=$F177, T$3:T$1002))),"",((IF($E177&gt;AO$2,(", "&amp;T$3&amp;" "&amp;FIXED((MIN(IF($F$3:$F$1002=$F177,T$3:T$1002,""))),$B$2)&amp;"–"&amp;FIXED((MAX(IF($F$3:$F$1002=$F177,T$3:T$1002,""))),$B$2)&amp;IF($A$2&lt;&gt;"y", "", " ("&amp;ROUND((AVERAGE(IF($F$3:$F$1002=$F177, T$3:T$1002))), $B$2)&amp;(IF($C$2="y", "", ")")))&amp;IF($C$2&lt;&gt;"y", "", (IF($A$2&lt;&gt;"y", " (", "±"))&amp;ROUND((STDEV(IF($F$3:$F$1002=$F177, T$3:T$1002))), $D$2)&amp;")")),"")))))</f>
        <v/>
      </c>
      <c r="AP177" s="5" t="str">
        <f t="array" ref="AP177">IF(U$2="n","",IF(ISERROR(STDEV(IF($F$3:$F$1002=$F177, U$3:U$1002))),"",((IF($E177&gt;AP$2,(", "&amp;U$3&amp;" "&amp;FIXED((MIN(IF($F$3:$F$1002=$F177,U$3:U$1002,""))),$B$2)&amp;"–"&amp;FIXED((MAX(IF($F$3:$F$1002=$F177,U$3:U$1002,""))),$B$2)&amp;IF($A$2&lt;&gt;"y", "", " ("&amp;ROUND((AVERAGE(IF($F$3:$F$1002=$F177, U$3:U$1002))), $B$2)&amp;(IF($C$2="y", "", ")")))&amp;IF($C$2&lt;&gt;"y", "", (IF($A$2&lt;&gt;"y", " (", "±"))&amp;ROUND((STDEV(IF($F$3:$F$1002=$F177, U$3:U$1002))), $D$2)&amp;")")),"")))))</f>
        <v/>
      </c>
      <c r="AQ177" s="5" t="str">
        <f t="array" ref="AQ177">IF(V$2="n","",IF(ISERROR(STDEV(IF($F$3:$F$1002=$F177, V$3:V$1002))),"",((IF($E177&gt;AQ$2,(", "&amp;V$3&amp;" "&amp;FIXED((MIN(IF($F$3:$F$1002=$F177,V$3:V$1002,""))),$B$2)&amp;"–"&amp;FIXED((MAX(IF($F$3:$F$1002=$F177,V$3:V$1002,""))),$B$2)&amp;IF($A$2&lt;&gt;"y", "", " ("&amp;ROUND((AVERAGE(IF($F$3:$F$1002=$F177, V$3:V$1002))), $B$2)&amp;(IF($C$2="y", "", ")")))&amp;IF($C$2&lt;&gt;"y", "", (IF($A$2&lt;&gt;"y", " (", "±"))&amp;ROUND((STDEV(IF($F$3:$F$1002=$F177, V$3:V$1002))), $D$2)&amp;")")),"")))))</f>
        <v/>
      </c>
      <c r="AR177" s="5" t="str">
        <f t="array" ref="AR177">IF(W$2="n","",IF(ISERROR(STDEV(IF($F$3:$F$1002=$F177, W$3:W$1002))),"",((IF($E177&gt;AR$2,(", "&amp;W$3&amp;" "&amp;FIXED((MIN(IF($F$3:$F$1002=$F177,W$3:W$1002,""))),$B$2)&amp;"–"&amp;FIXED((MAX(IF($F$3:$F$1002=$F177,W$3:W$1002,""))),$B$2)&amp;IF($A$2&lt;&gt;"y", "", " ("&amp;ROUND((AVERAGE(IF($F$3:$F$1002=$F177, W$3:W$1002))), $B$2)&amp;(IF($C$2="y", "", ")")))&amp;IF($C$2&lt;&gt;"y", "", (IF($A$2&lt;&gt;"y", " (", "±"))&amp;ROUND((STDEV(IF($F$3:$F$1002=$F177, W$3:W$1002))), $D$2)&amp;")")),"")))))</f>
        <v/>
      </c>
      <c r="AS177" s="5" t="str">
        <f t="array" ref="AS177">IF(X$2="n","",IF(ISERROR(STDEV(IF($F$3:$F$1002=$F177, X$3:X$1002))),"",((IF($E177&gt;AS$2,(", "&amp;X$3&amp;" "&amp;FIXED((MIN(IF($F$3:$F$1002=$F177,X$3:X$1002,""))),$B$2)&amp;"–"&amp;FIXED((MAX(IF($F$3:$F$1002=$F177,X$3:X$1002,""))),$B$2)&amp;IF($A$2&lt;&gt;"y", "", " ("&amp;ROUND((AVERAGE(IF($F$3:$F$1002=$F177, X$3:X$1002))), $B$2)&amp;(IF($C$2="y", "", ")")))&amp;IF($C$2&lt;&gt;"y", "", (IF($A$2&lt;&gt;"y", " (", "±"))&amp;ROUND((STDEV(IF($F$3:$F$1002=$F177, X$3:X$1002))), $D$2)&amp;")")),"")))))</f>
        <v/>
      </c>
      <c r="AT177" s="5" t="str">
        <f t="array" ref="AT177">IF(Y$2="n","",IF(ISERROR(STDEV(IF($F$3:$F$1002=$F177, Y$3:Y$1002))),"",((IF($E177&gt;AT$2,(", "&amp;Y$3&amp;" "&amp;FIXED((MIN(IF($F$3:$F$1002=$F177,Y$3:Y$1002,""))),$B$2)&amp;"–"&amp;FIXED((MAX(IF($F$3:$F$1002=$F177,Y$3:Y$1002,""))),$B$2)&amp;IF($A$2&lt;&gt;"y", "", " ("&amp;ROUND((AVERAGE(IF($F$3:$F$1002=$F177, Y$3:Y$1002))), $B$2)&amp;(IF($C$2="y", "", ")")))&amp;IF($C$2&lt;&gt;"y", "", (IF($A$2&lt;&gt;"y", " (", "±"))&amp;ROUND((STDEV(IF($F$3:$F$1002=$F177, Y$3:Y$1002))), $D$2)&amp;")")),"")))))</f>
        <v/>
      </c>
      <c r="AU177" s="5" t="str">
        <f t="array" ref="AU177">IF(Z$2="n","",IF(ISERROR(STDEV(IF($F$3:$F$1002=$F177, Z$3:Z$1002))),"",((IF($E177&gt;AU$2,(", "&amp;Z$3&amp;" "&amp;FIXED((MIN(IF($F$3:$F$1002=$F177,Z$3:Z$1002,""))),$B$2)&amp;"–"&amp;FIXED((MAX(IF($F$3:$F$1002=$F177,Z$3:Z$1002,""))),$B$2)&amp;IF($A$2&lt;&gt;"y", "", " ("&amp;ROUND((AVERAGE(IF($F$3:$F$1002=$F177, Z$3:Z$1002))), $B$2)&amp;(IF($C$2="y", "", ")")))&amp;IF($C$2&lt;&gt;"y", "", (IF($A$2&lt;&gt;"y", " (", "±"))&amp;ROUND((STDEV(IF($F$3:$F$1002=$F177, Z$3:Z$1002))), $D$2)&amp;")")),"")))))</f>
        <v/>
      </c>
      <c r="AV177" s="5" t="str">
        <f t="array" ref="AV177">IF(AA$2="n","",IF(ISERROR(STDEV(IF($F$3:$F$1002=$F177, AA$3:AA$1002))),"",((IF($E177&gt;AV$2,(", "&amp;AA$3&amp;" "&amp;FIXED((MIN(IF($F$3:$F$1002=$F177,AA$3:AA$1002,""))),$B$2)&amp;"–"&amp;FIXED((MAX(IF($F$3:$F$1002=$F177,AA$3:AA$1002,""))),$B$2)&amp;IF($A$2&lt;&gt;"y", "", " ("&amp;ROUND((AVERAGE(IF($F$3:$F$1002=$F177, AA$3:AA$1002))), $B$2)&amp;(IF($C$2="y", "", ")")))&amp;IF($C$2&lt;&gt;"y", "", (IF($A$2&lt;&gt;"y", " (", "±"))&amp;ROUND((STDEV(IF($F$3:$F$1002=$F177, AA$3:AA$1002))), $D$2)&amp;")")),"")))))</f>
        <v/>
      </c>
      <c r="AW177" s="5">
        <f t="shared" si="34"/>
        <v>155</v>
      </c>
      <c r="AX177" s="51" t="str">
        <f t="shared" si="38"/>
        <v/>
      </c>
    </row>
    <row r="178" spans="1:50" s="1" customFormat="1" x14ac:dyDescent="0.2">
      <c r="A178" s="45">
        <f t="shared" si="30"/>
        <v>5</v>
      </c>
      <c r="B178" s="38"/>
      <c r="C178" s="38"/>
      <c r="D178" s="38"/>
      <c r="E178" s="4">
        <f t="shared" si="36"/>
        <v>0</v>
      </c>
      <c r="F178" s="4" t="str">
        <f t="shared" si="31"/>
        <v/>
      </c>
      <c r="G178" s="5">
        <f t="shared" si="32"/>
        <v>0</v>
      </c>
      <c r="H178" s="38"/>
      <c r="I178" s="38"/>
      <c r="J178" s="38"/>
      <c r="K178" s="38"/>
      <c r="L178" s="38"/>
      <c r="M178" s="38"/>
      <c r="N178" s="38"/>
      <c r="O178" s="38"/>
      <c r="P178" s="38"/>
      <c r="Q178" s="38"/>
      <c r="R178" s="38"/>
      <c r="S178" s="38"/>
      <c r="T178" s="38"/>
      <c r="U178" s="38"/>
      <c r="V178" s="38"/>
      <c r="W178" s="38"/>
      <c r="X178" s="38"/>
      <c r="Y178" s="38"/>
      <c r="Z178" s="38"/>
      <c r="AA178" s="38"/>
      <c r="AB178" s="5" t="str">
        <f t="shared" si="37"/>
        <v/>
      </c>
      <c r="AC178" s="5" t="str">
        <f t="array" ref="AC178">IF(H$2="n","",IF(ISERROR(STDEV(IF($F$3:$F$1002=$F178, H$3:H$1002))),"",((IF($E178&gt;AC$2,(H$3&amp;" "&amp;FIXED((MIN(IF($F$3:$F$1002=$F178,H$3:H$1002,""))),$B$2)&amp;"–"&amp;FIXED((MAX(IF($F$3:$F$1002=$F178,H$3:H$1002,""))),$B$2)&amp;IF($A$2&lt;&gt;"y", "", " ("&amp;ROUND((AVERAGE(IF($F$3:$F$1002=$F178, H$3:H$1002))), $B$2)&amp;(IF($C$2="y", "", ")")))&amp;IF($C$2&lt;&gt;"y", "", (IF($A$2&lt;&gt;"y", " (", "±"))&amp;ROUND((STDEV(IF($F$3:$F$1002=$F178, H$3:H$1002))), $D$2)&amp;")")),"")))))</f>
        <v/>
      </c>
      <c r="AD178" s="5" t="str">
        <f t="array" ref="AD178">IF(I$2="n","",IF(ISERROR(STDEV(IF($F$3:$F$1002=$F178, I$3:I$1002))),"",((IF($E178&gt;AD$2,(", "&amp;I$3&amp;" "&amp;FIXED((MIN(IF($F$3:$F$1002=$F178,I$3:I$1002,""))),$B$2)&amp;"–"&amp;FIXED((MAX(IF($F$3:$F$1002=$F178,I$3:I$1002,""))),$B$2)&amp;IF($A$2&lt;&gt;"y", "", " ("&amp;ROUND((AVERAGE(IF($F$3:$F$1002=$F178, I$3:I$1002))), $B$2)&amp;(IF($C$2="y", "", ")")))&amp;IF($C$2&lt;&gt;"y", "", (IF($A$2&lt;&gt;"y", " (", "±"))&amp;ROUND((STDEV(IF($F$3:$F$1002=$F178, I$3:I$1002))), $D$2)&amp;")")),"")))))</f>
        <v/>
      </c>
      <c r="AE178" s="5" t="str">
        <f t="array" ref="AE178">IF(J$2="n","",IF(ISERROR(STDEV(IF($F$3:$F$1002=$F178, J$3:J$1002))),"",((IF($E178&gt;AE$2,(", "&amp;J$3&amp;" "&amp;FIXED((MIN(IF($F$3:$F$1002=$F178,J$3:J$1002,""))),$B$2)&amp;"–"&amp;FIXED((MAX(IF($F$3:$F$1002=$F178,J$3:J$1002,""))),$B$2)&amp;IF($A$2&lt;&gt;"y", "", " ("&amp;ROUND((AVERAGE(IF($F$3:$F$1002=$F178, J$3:J$1002))), $B$2)&amp;(IF($C$2="y", "", ")")))&amp;IF($C$2&lt;&gt;"y", "", (IF($A$2&lt;&gt;"y", " (", "±"))&amp;ROUND((STDEV(IF($F$3:$F$1002=$F178, J$3:J$1002))), $D$2)&amp;")")),"")))))</f>
        <v/>
      </c>
      <c r="AF178" s="5" t="str">
        <f t="array" ref="AF178">IF(K$2="n","",IF(ISERROR(STDEV(IF($F$3:$F$1002=$F178, K$3:K$1002))),"",((IF($E178&gt;AF$2,(", "&amp;K$3&amp;" "&amp;FIXED((MIN(IF($F$3:$F$1002=$F178,K$3:K$1002,""))),$B$2)&amp;"–"&amp;FIXED((MAX(IF($F$3:$F$1002=$F178,K$3:K$1002,""))),$B$2)&amp;IF($A$2&lt;&gt;"y", "", " ("&amp;ROUND((AVERAGE(IF($F$3:$F$1002=$F178, K$3:K$1002))), $B$2)&amp;(IF($C$2="y", "", ")")))&amp;IF($C$2&lt;&gt;"y", "", (IF($A$2&lt;&gt;"y", " (", "±"))&amp;ROUND((STDEV(IF($F$3:$F$1002=$F178, K$3:K$1002))), $D$2)&amp;")")),"")))))</f>
        <v/>
      </c>
      <c r="AG178" s="5" t="str">
        <f t="array" ref="AG178">IF(L$2="n","",IF(ISERROR(STDEV(IF($F$3:$F$1002=$F178, L$3:L$1002))),"",((IF($E178&gt;AG$2,(", "&amp;L$3&amp;" "&amp;FIXED((MIN(IF($F$3:$F$1002=$F178,L$3:L$1002,""))),$B$2)&amp;"–"&amp;FIXED((MAX(IF($F$3:$F$1002=$F178,L$3:L$1002,""))),$B$2)&amp;IF($A$2&lt;&gt;"y", "", " ("&amp;ROUND((AVERAGE(IF($F$3:$F$1002=$F178, L$3:L$1002))), $B$2)&amp;(IF($C$2="y", "", ")")))&amp;IF($C$2&lt;&gt;"y", "", (IF($A$2&lt;&gt;"y", " (", "±"))&amp;ROUND((STDEV(IF($F$3:$F$1002=$F178, L$3:L$1002))), $D$2)&amp;")")),"")))))</f>
        <v/>
      </c>
      <c r="AH178" s="5" t="str">
        <f t="array" ref="AH178">IF(M$2="n","",IF(ISERROR(STDEV(IF($F$3:$F$1002=$F178, M$3:M$1002))),"",((IF($E178&gt;AH$2,(", "&amp;M$3&amp;" "&amp;FIXED((MIN(IF($F$3:$F$1002=$F178,M$3:M$1002,""))),$B$2)&amp;"–"&amp;FIXED((MAX(IF($F$3:$F$1002=$F178,M$3:M$1002,""))),$B$2)&amp;IF($A$2&lt;&gt;"y", "", " ("&amp;ROUND((AVERAGE(IF($F$3:$F$1002=$F178, M$3:M$1002))), $B$2)&amp;(IF($C$2="y", "", ")")))&amp;IF($C$2&lt;&gt;"y", "", (IF($A$2&lt;&gt;"y", " (", "±"))&amp;ROUND((STDEV(IF($F$3:$F$1002=$F178, M$3:M$1002))), $D$2)&amp;")")),"")))))</f>
        <v/>
      </c>
      <c r="AI178" s="5" t="str">
        <f t="array" ref="AI178">IF(N$2="n","",IF(ISERROR(STDEV(IF($F$3:$F$1002=$F178, N$3:N$1002))),"",((IF($E178&gt;AI$2,(", "&amp;N$3&amp;" "&amp;FIXED((MIN(IF($F$3:$F$1002=$F178,N$3:N$1002,""))),$B$2)&amp;"–"&amp;FIXED((MAX(IF($F$3:$F$1002=$F178,N$3:N$1002,""))),$B$2)&amp;IF($A$2&lt;&gt;"y", "", " ("&amp;ROUND((AVERAGE(IF($F$3:$F$1002=$F178, N$3:N$1002))), $B$2)&amp;(IF($C$2="y", "", ")")))&amp;IF($C$2&lt;&gt;"y", "", (IF($A$2&lt;&gt;"y", " (", "±"))&amp;ROUND((STDEV(IF($F$3:$F$1002=$F178, N$3:N$1002))), $D$2)&amp;")")),"")))))</f>
        <v/>
      </c>
      <c r="AJ178" s="5" t="str">
        <f t="array" ref="AJ178">IF(O$2="n","",IF(ISERROR(STDEV(IF($F$3:$F$1002=$F178, O$3:O$1002))),"",((IF($E178&gt;AJ$2,(", "&amp;O$3&amp;" "&amp;FIXED((MIN(IF($F$3:$F$1002=$F178,O$3:O$1002,""))),$B$2)&amp;"–"&amp;FIXED((MAX(IF($F$3:$F$1002=$F178,O$3:O$1002,""))),$B$2)&amp;IF($A$2&lt;&gt;"y", "", " ("&amp;ROUND((AVERAGE(IF($F$3:$F$1002=$F178, O$3:O$1002))), $B$2)&amp;(IF($C$2="y", "", ")")))&amp;IF($C$2&lt;&gt;"y", "", (IF($A$2&lt;&gt;"y", " (", "±"))&amp;ROUND((STDEV(IF($F$3:$F$1002=$F178, O$3:O$1002))), $D$2)&amp;")")),"")))))</f>
        <v/>
      </c>
      <c r="AK178" s="5" t="str">
        <f t="array" ref="AK178">IF(P$2="n","",IF(ISERROR(STDEV(IF($F$3:$F$1002=$F178, P$3:P$1002))),"",((IF($E178&gt;AK$2,(", "&amp;P$3&amp;" "&amp;FIXED((MIN(IF($F$3:$F$1002=$F178,P$3:P$1002,""))),$B$2)&amp;"–"&amp;FIXED((MAX(IF($F$3:$F$1002=$F178,P$3:P$1002,""))),$B$2)&amp;IF($A$2&lt;&gt;"y", "", " ("&amp;ROUND((AVERAGE(IF($F$3:$F$1002=$F178, P$3:P$1002))), $B$2)&amp;(IF($C$2="y", "", ")")))&amp;IF($C$2&lt;&gt;"y", "", (IF($A$2&lt;&gt;"y", " (", "±"))&amp;ROUND((STDEV(IF($F$3:$F$1002=$F178, P$3:P$1002))), $D$2)&amp;")")),"")))))</f>
        <v/>
      </c>
      <c r="AL178" s="5" t="str">
        <f t="array" ref="AL178">IF(Q$2="n","",IF(ISERROR(STDEV(IF($F$3:$F$1002=$F178, Q$3:Q$1002))),"",((IF($E178&gt;AL$2,(", "&amp;Q$3&amp;" "&amp;FIXED((MIN(IF($F$3:$F$1002=$F178,Q$3:Q$1002,""))),$B$2)&amp;"–"&amp;FIXED((MAX(IF($F$3:$F$1002=$F178,Q$3:Q$1002,""))),$B$2)&amp;IF($A$2&lt;&gt;"y", "", " ("&amp;ROUND((AVERAGE(IF($F$3:$F$1002=$F178, Q$3:Q$1002))), $B$2)&amp;(IF($C$2="y", "", ")")))&amp;IF($C$2&lt;&gt;"y", "", (IF($A$2&lt;&gt;"y", " (", "±"))&amp;ROUND((STDEV(IF($F$3:$F$1002=$F178, Q$3:Q$1002))), $D$2)&amp;")")),"")))))</f>
        <v/>
      </c>
      <c r="AM178" s="5" t="str">
        <f t="array" ref="AM178">IF(R$2="n","",IF(ISERROR(STDEV(IF($F$3:$F$1002=$F178, R$3:R$1002))),"",((IF($E178&gt;AM$2,(", "&amp;R$3&amp;" "&amp;FIXED((MIN(IF($F$3:$F$1002=$F178,R$3:R$1002,""))),$B$2)&amp;"–"&amp;FIXED((MAX(IF($F$3:$F$1002=$F178,R$3:R$1002,""))),$B$2)&amp;IF($A$2&lt;&gt;"y", "", " ("&amp;ROUND((AVERAGE(IF($F$3:$F$1002=$F178, R$3:R$1002))), $B$2)&amp;(IF($C$2="y", "", ")")))&amp;IF($C$2&lt;&gt;"y", "", (IF($A$2&lt;&gt;"y", " (", "±"))&amp;ROUND((STDEV(IF($F$3:$F$1002=$F178, R$3:R$1002))), $D$2)&amp;")")),"")))))</f>
        <v/>
      </c>
      <c r="AN178" s="5" t="str">
        <f t="array" ref="AN178">IF(S$2="n","",IF(ISERROR(STDEV(IF($F$3:$F$1002=$F178, S$3:S$1002))),"",((IF($E178&gt;AN$2,(", "&amp;S$3&amp;" "&amp;FIXED((MIN(IF($F$3:$F$1002=$F178,S$3:S$1002,""))),$B$2)&amp;"–"&amp;FIXED((MAX(IF($F$3:$F$1002=$F178,S$3:S$1002,""))),$B$2)&amp;IF($A$2&lt;&gt;"y", "", " ("&amp;ROUND((AVERAGE(IF($F$3:$F$1002=$F178, S$3:S$1002))), $B$2)&amp;(IF($C$2="y", "", ")")))&amp;IF($C$2&lt;&gt;"y", "", (IF($A$2&lt;&gt;"y", " (", "±"))&amp;ROUND((STDEV(IF($F$3:$F$1002=$F178, S$3:S$1002))), $D$2)&amp;")")),"")))))</f>
        <v/>
      </c>
      <c r="AO178" s="5" t="str">
        <f t="array" ref="AO178">IF(T$2="n","",IF(ISERROR(STDEV(IF($F$3:$F$1002=$F178, T$3:T$1002))),"",((IF($E178&gt;AO$2,(", "&amp;T$3&amp;" "&amp;FIXED((MIN(IF($F$3:$F$1002=$F178,T$3:T$1002,""))),$B$2)&amp;"–"&amp;FIXED((MAX(IF($F$3:$F$1002=$F178,T$3:T$1002,""))),$B$2)&amp;IF($A$2&lt;&gt;"y", "", " ("&amp;ROUND((AVERAGE(IF($F$3:$F$1002=$F178, T$3:T$1002))), $B$2)&amp;(IF($C$2="y", "", ")")))&amp;IF($C$2&lt;&gt;"y", "", (IF($A$2&lt;&gt;"y", " (", "±"))&amp;ROUND((STDEV(IF($F$3:$F$1002=$F178, T$3:T$1002))), $D$2)&amp;")")),"")))))</f>
        <v/>
      </c>
      <c r="AP178" s="5" t="str">
        <f t="array" ref="AP178">IF(U$2="n","",IF(ISERROR(STDEV(IF($F$3:$F$1002=$F178, U$3:U$1002))),"",((IF($E178&gt;AP$2,(", "&amp;U$3&amp;" "&amp;FIXED((MIN(IF($F$3:$F$1002=$F178,U$3:U$1002,""))),$B$2)&amp;"–"&amp;FIXED((MAX(IF($F$3:$F$1002=$F178,U$3:U$1002,""))),$B$2)&amp;IF($A$2&lt;&gt;"y", "", " ("&amp;ROUND((AVERAGE(IF($F$3:$F$1002=$F178, U$3:U$1002))), $B$2)&amp;(IF($C$2="y", "", ")")))&amp;IF($C$2&lt;&gt;"y", "", (IF($A$2&lt;&gt;"y", " (", "±"))&amp;ROUND((STDEV(IF($F$3:$F$1002=$F178, U$3:U$1002))), $D$2)&amp;")")),"")))))</f>
        <v/>
      </c>
      <c r="AQ178" s="5" t="str">
        <f t="array" ref="AQ178">IF(V$2="n","",IF(ISERROR(STDEV(IF($F$3:$F$1002=$F178, V$3:V$1002))),"",((IF($E178&gt;AQ$2,(", "&amp;V$3&amp;" "&amp;FIXED((MIN(IF($F$3:$F$1002=$F178,V$3:V$1002,""))),$B$2)&amp;"–"&amp;FIXED((MAX(IF($F$3:$F$1002=$F178,V$3:V$1002,""))),$B$2)&amp;IF($A$2&lt;&gt;"y", "", " ("&amp;ROUND((AVERAGE(IF($F$3:$F$1002=$F178, V$3:V$1002))), $B$2)&amp;(IF($C$2="y", "", ")")))&amp;IF($C$2&lt;&gt;"y", "", (IF($A$2&lt;&gt;"y", " (", "±"))&amp;ROUND((STDEV(IF($F$3:$F$1002=$F178, V$3:V$1002))), $D$2)&amp;")")),"")))))</f>
        <v/>
      </c>
      <c r="AR178" s="5" t="str">
        <f t="array" ref="AR178">IF(W$2="n","",IF(ISERROR(STDEV(IF($F$3:$F$1002=$F178, W$3:W$1002))),"",((IF($E178&gt;AR$2,(", "&amp;W$3&amp;" "&amp;FIXED((MIN(IF($F$3:$F$1002=$F178,W$3:W$1002,""))),$B$2)&amp;"–"&amp;FIXED((MAX(IF($F$3:$F$1002=$F178,W$3:W$1002,""))),$B$2)&amp;IF($A$2&lt;&gt;"y", "", " ("&amp;ROUND((AVERAGE(IF($F$3:$F$1002=$F178, W$3:W$1002))), $B$2)&amp;(IF($C$2="y", "", ")")))&amp;IF($C$2&lt;&gt;"y", "", (IF($A$2&lt;&gt;"y", " (", "±"))&amp;ROUND((STDEV(IF($F$3:$F$1002=$F178, W$3:W$1002))), $D$2)&amp;")")),"")))))</f>
        <v/>
      </c>
      <c r="AS178" s="5" t="str">
        <f t="array" ref="AS178">IF(X$2="n","",IF(ISERROR(STDEV(IF($F$3:$F$1002=$F178, X$3:X$1002))),"",((IF($E178&gt;AS$2,(", "&amp;X$3&amp;" "&amp;FIXED((MIN(IF($F$3:$F$1002=$F178,X$3:X$1002,""))),$B$2)&amp;"–"&amp;FIXED((MAX(IF($F$3:$F$1002=$F178,X$3:X$1002,""))),$B$2)&amp;IF($A$2&lt;&gt;"y", "", " ("&amp;ROUND((AVERAGE(IF($F$3:$F$1002=$F178, X$3:X$1002))), $B$2)&amp;(IF($C$2="y", "", ")")))&amp;IF($C$2&lt;&gt;"y", "", (IF($A$2&lt;&gt;"y", " (", "±"))&amp;ROUND((STDEV(IF($F$3:$F$1002=$F178, X$3:X$1002))), $D$2)&amp;")")),"")))))</f>
        <v/>
      </c>
      <c r="AT178" s="5" t="str">
        <f t="array" ref="AT178">IF(Y$2="n","",IF(ISERROR(STDEV(IF($F$3:$F$1002=$F178, Y$3:Y$1002))),"",((IF($E178&gt;AT$2,(", "&amp;Y$3&amp;" "&amp;FIXED((MIN(IF($F$3:$F$1002=$F178,Y$3:Y$1002,""))),$B$2)&amp;"–"&amp;FIXED((MAX(IF($F$3:$F$1002=$F178,Y$3:Y$1002,""))),$B$2)&amp;IF($A$2&lt;&gt;"y", "", " ("&amp;ROUND((AVERAGE(IF($F$3:$F$1002=$F178, Y$3:Y$1002))), $B$2)&amp;(IF($C$2="y", "", ")")))&amp;IF($C$2&lt;&gt;"y", "", (IF($A$2&lt;&gt;"y", " (", "±"))&amp;ROUND((STDEV(IF($F$3:$F$1002=$F178, Y$3:Y$1002))), $D$2)&amp;")")),"")))))</f>
        <v/>
      </c>
      <c r="AU178" s="5" t="str">
        <f t="array" ref="AU178">IF(Z$2="n","",IF(ISERROR(STDEV(IF($F$3:$F$1002=$F178, Z$3:Z$1002))),"",((IF($E178&gt;AU$2,(", "&amp;Z$3&amp;" "&amp;FIXED((MIN(IF($F$3:$F$1002=$F178,Z$3:Z$1002,""))),$B$2)&amp;"–"&amp;FIXED((MAX(IF($F$3:$F$1002=$F178,Z$3:Z$1002,""))),$B$2)&amp;IF($A$2&lt;&gt;"y", "", " ("&amp;ROUND((AVERAGE(IF($F$3:$F$1002=$F178, Z$3:Z$1002))), $B$2)&amp;(IF($C$2="y", "", ")")))&amp;IF($C$2&lt;&gt;"y", "", (IF($A$2&lt;&gt;"y", " (", "±"))&amp;ROUND((STDEV(IF($F$3:$F$1002=$F178, Z$3:Z$1002))), $D$2)&amp;")")),"")))))</f>
        <v/>
      </c>
      <c r="AV178" s="5" t="str">
        <f t="array" ref="AV178">IF(AA$2="n","",IF(ISERROR(STDEV(IF($F$3:$F$1002=$F178, AA$3:AA$1002))),"",((IF($E178&gt;AV$2,(", "&amp;AA$3&amp;" "&amp;FIXED((MIN(IF($F$3:$F$1002=$F178,AA$3:AA$1002,""))),$B$2)&amp;"–"&amp;FIXED((MAX(IF($F$3:$F$1002=$F178,AA$3:AA$1002,""))),$B$2)&amp;IF($A$2&lt;&gt;"y", "", " ("&amp;ROUND((AVERAGE(IF($F$3:$F$1002=$F178, AA$3:AA$1002))), $B$2)&amp;(IF($C$2="y", "", ")")))&amp;IF($C$2&lt;&gt;"y", "", (IF($A$2&lt;&gt;"y", " (", "±"))&amp;ROUND((STDEV(IF($F$3:$F$1002=$F178, AA$3:AA$1002))), $D$2)&amp;")")),"")))))</f>
        <v/>
      </c>
      <c r="AW178" s="5">
        <f t="shared" si="34"/>
        <v>156</v>
      </c>
      <c r="AX178" s="51" t="str">
        <f t="shared" si="38"/>
        <v/>
      </c>
    </row>
    <row r="179" spans="1:50" s="1" customFormat="1" x14ac:dyDescent="0.2">
      <c r="A179" s="45">
        <f t="shared" si="30"/>
        <v>5</v>
      </c>
      <c r="B179" s="38"/>
      <c r="C179" s="38"/>
      <c r="D179" s="38"/>
      <c r="E179" s="4">
        <f t="shared" si="36"/>
        <v>0</v>
      </c>
      <c r="F179" s="4" t="str">
        <f t="shared" si="31"/>
        <v/>
      </c>
      <c r="G179" s="5">
        <f t="shared" si="32"/>
        <v>0</v>
      </c>
      <c r="H179" s="38"/>
      <c r="I179" s="38"/>
      <c r="J179" s="38"/>
      <c r="K179" s="38"/>
      <c r="L179" s="38"/>
      <c r="M179" s="38"/>
      <c r="N179" s="38"/>
      <c r="O179" s="38"/>
      <c r="P179" s="38"/>
      <c r="Q179" s="38"/>
      <c r="R179" s="38"/>
      <c r="S179" s="38"/>
      <c r="T179" s="38"/>
      <c r="U179" s="38"/>
      <c r="V179" s="38"/>
      <c r="W179" s="38"/>
      <c r="X179" s="38"/>
      <c r="Y179" s="38"/>
      <c r="Z179" s="38"/>
      <c r="AA179" s="38"/>
      <c r="AB179" s="5" t="str">
        <f t="shared" si="37"/>
        <v/>
      </c>
      <c r="AC179" s="5" t="str">
        <f t="array" ref="AC179">IF(H$2="n","",IF(ISERROR(STDEV(IF($F$3:$F$1002=$F179, H$3:H$1002))),"",((IF($E179&gt;AC$2,(H$3&amp;" "&amp;FIXED((MIN(IF($F$3:$F$1002=$F179,H$3:H$1002,""))),$B$2)&amp;"–"&amp;FIXED((MAX(IF($F$3:$F$1002=$F179,H$3:H$1002,""))),$B$2)&amp;IF($A$2&lt;&gt;"y", "", " ("&amp;ROUND((AVERAGE(IF($F$3:$F$1002=$F179, H$3:H$1002))), $B$2)&amp;(IF($C$2="y", "", ")")))&amp;IF($C$2&lt;&gt;"y", "", (IF($A$2&lt;&gt;"y", " (", "±"))&amp;ROUND((STDEV(IF($F$3:$F$1002=$F179, H$3:H$1002))), $D$2)&amp;")")),"")))))</f>
        <v/>
      </c>
      <c r="AD179" s="5" t="str">
        <f t="array" ref="AD179">IF(I$2="n","",IF(ISERROR(STDEV(IF($F$3:$F$1002=$F179, I$3:I$1002))),"",((IF($E179&gt;AD$2,(", "&amp;I$3&amp;" "&amp;FIXED((MIN(IF($F$3:$F$1002=$F179,I$3:I$1002,""))),$B$2)&amp;"–"&amp;FIXED((MAX(IF($F$3:$F$1002=$F179,I$3:I$1002,""))),$B$2)&amp;IF($A$2&lt;&gt;"y", "", " ("&amp;ROUND((AVERAGE(IF($F$3:$F$1002=$F179, I$3:I$1002))), $B$2)&amp;(IF($C$2="y", "", ")")))&amp;IF($C$2&lt;&gt;"y", "", (IF($A$2&lt;&gt;"y", " (", "±"))&amp;ROUND((STDEV(IF($F$3:$F$1002=$F179, I$3:I$1002))), $D$2)&amp;")")),"")))))</f>
        <v/>
      </c>
      <c r="AE179" s="5" t="str">
        <f t="array" ref="AE179">IF(J$2="n","",IF(ISERROR(STDEV(IF($F$3:$F$1002=$F179, J$3:J$1002))),"",((IF($E179&gt;AE$2,(", "&amp;J$3&amp;" "&amp;FIXED((MIN(IF($F$3:$F$1002=$F179,J$3:J$1002,""))),$B$2)&amp;"–"&amp;FIXED((MAX(IF($F$3:$F$1002=$F179,J$3:J$1002,""))),$B$2)&amp;IF($A$2&lt;&gt;"y", "", " ("&amp;ROUND((AVERAGE(IF($F$3:$F$1002=$F179, J$3:J$1002))), $B$2)&amp;(IF($C$2="y", "", ")")))&amp;IF($C$2&lt;&gt;"y", "", (IF($A$2&lt;&gt;"y", " (", "±"))&amp;ROUND((STDEV(IF($F$3:$F$1002=$F179, J$3:J$1002))), $D$2)&amp;")")),"")))))</f>
        <v/>
      </c>
      <c r="AF179" s="5" t="str">
        <f t="array" ref="AF179">IF(K$2="n","",IF(ISERROR(STDEV(IF($F$3:$F$1002=$F179, K$3:K$1002))),"",((IF($E179&gt;AF$2,(", "&amp;K$3&amp;" "&amp;FIXED((MIN(IF($F$3:$F$1002=$F179,K$3:K$1002,""))),$B$2)&amp;"–"&amp;FIXED((MAX(IF($F$3:$F$1002=$F179,K$3:K$1002,""))),$B$2)&amp;IF($A$2&lt;&gt;"y", "", " ("&amp;ROUND((AVERAGE(IF($F$3:$F$1002=$F179, K$3:K$1002))), $B$2)&amp;(IF($C$2="y", "", ")")))&amp;IF($C$2&lt;&gt;"y", "", (IF($A$2&lt;&gt;"y", " (", "±"))&amp;ROUND((STDEV(IF($F$3:$F$1002=$F179, K$3:K$1002))), $D$2)&amp;")")),"")))))</f>
        <v/>
      </c>
      <c r="AG179" s="5" t="str">
        <f t="array" ref="AG179">IF(L$2="n","",IF(ISERROR(STDEV(IF($F$3:$F$1002=$F179, L$3:L$1002))),"",((IF($E179&gt;AG$2,(", "&amp;L$3&amp;" "&amp;FIXED((MIN(IF($F$3:$F$1002=$F179,L$3:L$1002,""))),$B$2)&amp;"–"&amp;FIXED((MAX(IF($F$3:$F$1002=$F179,L$3:L$1002,""))),$B$2)&amp;IF($A$2&lt;&gt;"y", "", " ("&amp;ROUND((AVERAGE(IF($F$3:$F$1002=$F179, L$3:L$1002))), $B$2)&amp;(IF($C$2="y", "", ")")))&amp;IF($C$2&lt;&gt;"y", "", (IF($A$2&lt;&gt;"y", " (", "±"))&amp;ROUND((STDEV(IF($F$3:$F$1002=$F179, L$3:L$1002))), $D$2)&amp;")")),"")))))</f>
        <v/>
      </c>
      <c r="AH179" s="5" t="str">
        <f t="array" ref="AH179">IF(M$2="n","",IF(ISERROR(STDEV(IF($F$3:$F$1002=$F179, M$3:M$1002))),"",((IF($E179&gt;AH$2,(", "&amp;M$3&amp;" "&amp;FIXED((MIN(IF($F$3:$F$1002=$F179,M$3:M$1002,""))),$B$2)&amp;"–"&amp;FIXED((MAX(IF($F$3:$F$1002=$F179,M$3:M$1002,""))),$B$2)&amp;IF($A$2&lt;&gt;"y", "", " ("&amp;ROUND((AVERAGE(IF($F$3:$F$1002=$F179, M$3:M$1002))), $B$2)&amp;(IF($C$2="y", "", ")")))&amp;IF($C$2&lt;&gt;"y", "", (IF($A$2&lt;&gt;"y", " (", "±"))&amp;ROUND((STDEV(IF($F$3:$F$1002=$F179, M$3:M$1002))), $D$2)&amp;")")),"")))))</f>
        <v/>
      </c>
      <c r="AI179" s="5" t="str">
        <f t="array" ref="AI179">IF(N$2="n","",IF(ISERROR(STDEV(IF($F$3:$F$1002=$F179, N$3:N$1002))),"",((IF($E179&gt;AI$2,(", "&amp;N$3&amp;" "&amp;FIXED((MIN(IF($F$3:$F$1002=$F179,N$3:N$1002,""))),$B$2)&amp;"–"&amp;FIXED((MAX(IF($F$3:$F$1002=$F179,N$3:N$1002,""))),$B$2)&amp;IF($A$2&lt;&gt;"y", "", " ("&amp;ROUND((AVERAGE(IF($F$3:$F$1002=$F179, N$3:N$1002))), $B$2)&amp;(IF($C$2="y", "", ")")))&amp;IF($C$2&lt;&gt;"y", "", (IF($A$2&lt;&gt;"y", " (", "±"))&amp;ROUND((STDEV(IF($F$3:$F$1002=$F179, N$3:N$1002))), $D$2)&amp;")")),"")))))</f>
        <v/>
      </c>
      <c r="AJ179" s="5" t="str">
        <f t="array" ref="AJ179">IF(O$2="n","",IF(ISERROR(STDEV(IF($F$3:$F$1002=$F179, O$3:O$1002))),"",((IF($E179&gt;AJ$2,(", "&amp;O$3&amp;" "&amp;FIXED((MIN(IF($F$3:$F$1002=$F179,O$3:O$1002,""))),$B$2)&amp;"–"&amp;FIXED((MAX(IF($F$3:$F$1002=$F179,O$3:O$1002,""))),$B$2)&amp;IF($A$2&lt;&gt;"y", "", " ("&amp;ROUND((AVERAGE(IF($F$3:$F$1002=$F179, O$3:O$1002))), $B$2)&amp;(IF($C$2="y", "", ")")))&amp;IF($C$2&lt;&gt;"y", "", (IF($A$2&lt;&gt;"y", " (", "±"))&amp;ROUND((STDEV(IF($F$3:$F$1002=$F179, O$3:O$1002))), $D$2)&amp;")")),"")))))</f>
        <v/>
      </c>
      <c r="AK179" s="5" t="str">
        <f t="array" ref="AK179">IF(P$2="n","",IF(ISERROR(STDEV(IF($F$3:$F$1002=$F179, P$3:P$1002))),"",((IF($E179&gt;AK$2,(", "&amp;P$3&amp;" "&amp;FIXED((MIN(IF($F$3:$F$1002=$F179,P$3:P$1002,""))),$B$2)&amp;"–"&amp;FIXED((MAX(IF($F$3:$F$1002=$F179,P$3:P$1002,""))),$B$2)&amp;IF($A$2&lt;&gt;"y", "", " ("&amp;ROUND((AVERAGE(IF($F$3:$F$1002=$F179, P$3:P$1002))), $B$2)&amp;(IF($C$2="y", "", ")")))&amp;IF($C$2&lt;&gt;"y", "", (IF($A$2&lt;&gt;"y", " (", "±"))&amp;ROUND((STDEV(IF($F$3:$F$1002=$F179, P$3:P$1002))), $D$2)&amp;")")),"")))))</f>
        <v/>
      </c>
      <c r="AL179" s="5" t="str">
        <f t="array" ref="AL179">IF(Q$2="n","",IF(ISERROR(STDEV(IF($F$3:$F$1002=$F179, Q$3:Q$1002))),"",((IF($E179&gt;AL$2,(", "&amp;Q$3&amp;" "&amp;FIXED((MIN(IF($F$3:$F$1002=$F179,Q$3:Q$1002,""))),$B$2)&amp;"–"&amp;FIXED((MAX(IF($F$3:$F$1002=$F179,Q$3:Q$1002,""))),$B$2)&amp;IF($A$2&lt;&gt;"y", "", " ("&amp;ROUND((AVERAGE(IF($F$3:$F$1002=$F179, Q$3:Q$1002))), $B$2)&amp;(IF($C$2="y", "", ")")))&amp;IF($C$2&lt;&gt;"y", "", (IF($A$2&lt;&gt;"y", " (", "±"))&amp;ROUND((STDEV(IF($F$3:$F$1002=$F179, Q$3:Q$1002))), $D$2)&amp;")")),"")))))</f>
        <v/>
      </c>
      <c r="AM179" s="5" t="str">
        <f t="array" ref="AM179">IF(R$2="n","",IF(ISERROR(STDEV(IF($F$3:$F$1002=$F179, R$3:R$1002))),"",((IF($E179&gt;AM$2,(", "&amp;R$3&amp;" "&amp;FIXED((MIN(IF($F$3:$F$1002=$F179,R$3:R$1002,""))),$B$2)&amp;"–"&amp;FIXED((MAX(IF($F$3:$F$1002=$F179,R$3:R$1002,""))),$B$2)&amp;IF($A$2&lt;&gt;"y", "", " ("&amp;ROUND((AVERAGE(IF($F$3:$F$1002=$F179, R$3:R$1002))), $B$2)&amp;(IF($C$2="y", "", ")")))&amp;IF($C$2&lt;&gt;"y", "", (IF($A$2&lt;&gt;"y", " (", "±"))&amp;ROUND((STDEV(IF($F$3:$F$1002=$F179, R$3:R$1002))), $D$2)&amp;")")),"")))))</f>
        <v/>
      </c>
      <c r="AN179" s="5" t="str">
        <f t="array" ref="AN179">IF(S$2="n","",IF(ISERROR(STDEV(IF($F$3:$F$1002=$F179, S$3:S$1002))),"",((IF($E179&gt;AN$2,(", "&amp;S$3&amp;" "&amp;FIXED((MIN(IF($F$3:$F$1002=$F179,S$3:S$1002,""))),$B$2)&amp;"–"&amp;FIXED((MAX(IF($F$3:$F$1002=$F179,S$3:S$1002,""))),$B$2)&amp;IF($A$2&lt;&gt;"y", "", " ("&amp;ROUND((AVERAGE(IF($F$3:$F$1002=$F179, S$3:S$1002))), $B$2)&amp;(IF($C$2="y", "", ")")))&amp;IF($C$2&lt;&gt;"y", "", (IF($A$2&lt;&gt;"y", " (", "±"))&amp;ROUND((STDEV(IF($F$3:$F$1002=$F179, S$3:S$1002))), $D$2)&amp;")")),"")))))</f>
        <v/>
      </c>
      <c r="AO179" s="5" t="str">
        <f t="array" ref="AO179">IF(T$2="n","",IF(ISERROR(STDEV(IF($F$3:$F$1002=$F179, T$3:T$1002))),"",((IF($E179&gt;AO$2,(", "&amp;T$3&amp;" "&amp;FIXED((MIN(IF($F$3:$F$1002=$F179,T$3:T$1002,""))),$B$2)&amp;"–"&amp;FIXED((MAX(IF($F$3:$F$1002=$F179,T$3:T$1002,""))),$B$2)&amp;IF($A$2&lt;&gt;"y", "", " ("&amp;ROUND((AVERAGE(IF($F$3:$F$1002=$F179, T$3:T$1002))), $B$2)&amp;(IF($C$2="y", "", ")")))&amp;IF($C$2&lt;&gt;"y", "", (IF($A$2&lt;&gt;"y", " (", "±"))&amp;ROUND((STDEV(IF($F$3:$F$1002=$F179, T$3:T$1002))), $D$2)&amp;")")),"")))))</f>
        <v/>
      </c>
      <c r="AP179" s="5" t="str">
        <f t="array" ref="AP179">IF(U$2="n","",IF(ISERROR(STDEV(IF($F$3:$F$1002=$F179, U$3:U$1002))),"",((IF($E179&gt;AP$2,(", "&amp;U$3&amp;" "&amp;FIXED((MIN(IF($F$3:$F$1002=$F179,U$3:U$1002,""))),$B$2)&amp;"–"&amp;FIXED((MAX(IF($F$3:$F$1002=$F179,U$3:U$1002,""))),$B$2)&amp;IF($A$2&lt;&gt;"y", "", " ("&amp;ROUND((AVERAGE(IF($F$3:$F$1002=$F179, U$3:U$1002))), $B$2)&amp;(IF($C$2="y", "", ")")))&amp;IF($C$2&lt;&gt;"y", "", (IF($A$2&lt;&gt;"y", " (", "±"))&amp;ROUND((STDEV(IF($F$3:$F$1002=$F179, U$3:U$1002))), $D$2)&amp;")")),"")))))</f>
        <v/>
      </c>
      <c r="AQ179" s="5" t="str">
        <f t="array" ref="AQ179">IF(V$2="n","",IF(ISERROR(STDEV(IF($F$3:$F$1002=$F179, V$3:V$1002))),"",((IF($E179&gt;AQ$2,(", "&amp;V$3&amp;" "&amp;FIXED((MIN(IF($F$3:$F$1002=$F179,V$3:V$1002,""))),$B$2)&amp;"–"&amp;FIXED((MAX(IF($F$3:$F$1002=$F179,V$3:V$1002,""))),$B$2)&amp;IF($A$2&lt;&gt;"y", "", " ("&amp;ROUND((AVERAGE(IF($F$3:$F$1002=$F179, V$3:V$1002))), $B$2)&amp;(IF($C$2="y", "", ")")))&amp;IF($C$2&lt;&gt;"y", "", (IF($A$2&lt;&gt;"y", " (", "±"))&amp;ROUND((STDEV(IF($F$3:$F$1002=$F179, V$3:V$1002))), $D$2)&amp;")")),"")))))</f>
        <v/>
      </c>
      <c r="AR179" s="5" t="str">
        <f t="array" ref="AR179">IF(W$2="n","",IF(ISERROR(STDEV(IF($F$3:$F$1002=$F179, W$3:W$1002))),"",((IF($E179&gt;AR$2,(", "&amp;W$3&amp;" "&amp;FIXED((MIN(IF($F$3:$F$1002=$F179,W$3:W$1002,""))),$B$2)&amp;"–"&amp;FIXED((MAX(IF($F$3:$F$1002=$F179,W$3:W$1002,""))),$B$2)&amp;IF($A$2&lt;&gt;"y", "", " ("&amp;ROUND((AVERAGE(IF($F$3:$F$1002=$F179, W$3:W$1002))), $B$2)&amp;(IF($C$2="y", "", ")")))&amp;IF($C$2&lt;&gt;"y", "", (IF($A$2&lt;&gt;"y", " (", "±"))&amp;ROUND((STDEV(IF($F$3:$F$1002=$F179, W$3:W$1002))), $D$2)&amp;")")),"")))))</f>
        <v/>
      </c>
      <c r="AS179" s="5" t="str">
        <f t="array" ref="AS179">IF(X$2="n","",IF(ISERROR(STDEV(IF($F$3:$F$1002=$F179, X$3:X$1002))),"",((IF($E179&gt;AS$2,(", "&amp;X$3&amp;" "&amp;FIXED((MIN(IF($F$3:$F$1002=$F179,X$3:X$1002,""))),$B$2)&amp;"–"&amp;FIXED((MAX(IF($F$3:$F$1002=$F179,X$3:X$1002,""))),$B$2)&amp;IF($A$2&lt;&gt;"y", "", " ("&amp;ROUND((AVERAGE(IF($F$3:$F$1002=$F179, X$3:X$1002))), $B$2)&amp;(IF($C$2="y", "", ")")))&amp;IF($C$2&lt;&gt;"y", "", (IF($A$2&lt;&gt;"y", " (", "±"))&amp;ROUND((STDEV(IF($F$3:$F$1002=$F179, X$3:X$1002))), $D$2)&amp;")")),"")))))</f>
        <v/>
      </c>
      <c r="AT179" s="5" t="str">
        <f t="array" ref="AT179">IF(Y$2="n","",IF(ISERROR(STDEV(IF($F$3:$F$1002=$F179, Y$3:Y$1002))),"",((IF($E179&gt;AT$2,(", "&amp;Y$3&amp;" "&amp;FIXED((MIN(IF($F$3:$F$1002=$F179,Y$3:Y$1002,""))),$B$2)&amp;"–"&amp;FIXED((MAX(IF($F$3:$F$1002=$F179,Y$3:Y$1002,""))),$B$2)&amp;IF($A$2&lt;&gt;"y", "", " ("&amp;ROUND((AVERAGE(IF($F$3:$F$1002=$F179, Y$3:Y$1002))), $B$2)&amp;(IF($C$2="y", "", ")")))&amp;IF($C$2&lt;&gt;"y", "", (IF($A$2&lt;&gt;"y", " (", "±"))&amp;ROUND((STDEV(IF($F$3:$F$1002=$F179, Y$3:Y$1002))), $D$2)&amp;")")),"")))))</f>
        <v/>
      </c>
      <c r="AU179" s="5" t="str">
        <f t="array" ref="AU179">IF(Z$2="n","",IF(ISERROR(STDEV(IF($F$3:$F$1002=$F179, Z$3:Z$1002))),"",((IF($E179&gt;AU$2,(", "&amp;Z$3&amp;" "&amp;FIXED((MIN(IF($F$3:$F$1002=$F179,Z$3:Z$1002,""))),$B$2)&amp;"–"&amp;FIXED((MAX(IF($F$3:$F$1002=$F179,Z$3:Z$1002,""))),$B$2)&amp;IF($A$2&lt;&gt;"y", "", " ("&amp;ROUND((AVERAGE(IF($F$3:$F$1002=$F179, Z$3:Z$1002))), $B$2)&amp;(IF($C$2="y", "", ")")))&amp;IF($C$2&lt;&gt;"y", "", (IF($A$2&lt;&gt;"y", " (", "±"))&amp;ROUND((STDEV(IF($F$3:$F$1002=$F179, Z$3:Z$1002))), $D$2)&amp;")")),"")))))</f>
        <v/>
      </c>
      <c r="AV179" s="5" t="str">
        <f t="array" ref="AV179">IF(AA$2="n","",IF(ISERROR(STDEV(IF($F$3:$F$1002=$F179, AA$3:AA$1002))),"",((IF($E179&gt;AV$2,(", "&amp;AA$3&amp;" "&amp;FIXED((MIN(IF($F$3:$F$1002=$F179,AA$3:AA$1002,""))),$B$2)&amp;"–"&amp;FIXED((MAX(IF($F$3:$F$1002=$F179,AA$3:AA$1002,""))),$B$2)&amp;IF($A$2&lt;&gt;"y", "", " ("&amp;ROUND((AVERAGE(IF($F$3:$F$1002=$F179, AA$3:AA$1002))), $B$2)&amp;(IF($C$2="y", "", ")")))&amp;IF($C$2&lt;&gt;"y", "", (IF($A$2&lt;&gt;"y", " (", "±"))&amp;ROUND((STDEV(IF($F$3:$F$1002=$F179, AA$3:AA$1002))), $D$2)&amp;")")),"")))))</f>
        <v/>
      </c>
      <c r="AW179" s="5">
        <f t="shared" si="34"/>
        <v>157</v>
      </c>
      <c r="AX179" s="51" t="str">
        <f t="shared" si="38"/>
        <v/>
      </c>
    </row>
    <row r="180" spans="1:50" s="1" customFormat="1" x14ac:dyDescent="0.2">
      <c r="A180" s="45">
        <f t="shared" si="30"/>
        <v>5</v>
      </c>
      <c r="B180" s="38"/>
      <c r="C180" s="38"/>
      <c r="D180" s="38"/>
      <c r="E180" s="4">
        <f t="shared" si="36"/>
        <v>0</v>
      </c>
      <c r="F180" s="4" t="str">
        <f t="shared" si="31"/>
        <v/>
      </c>
      <c r="G180" s="5">
        <f t="shared" si="32"/>
        <v>0</v>
      </c>
      <c r="H180" s="38"/>
      <c r="I180" s="38"/>
      <c r="J180" s="38"/>
      <c r="K180" s="38"/>
      <c r="L180" s="38"/>
      <c r="M180" s="38"/>
      <c r="N180" s="38"/>
      <c r="O180" s="38"/>
      <c r="P180" s="38"/>
      <c r="Q180" s="38"/>
      <c r="R180" s="38"/>
      <c r="S180" s="38"/>
      <c r="T180" s="38"/>
      <c r="U180" s="38"/>
      <c r="V180" s="38"/>
      <c r="W180" s="38"/>
      <c r="X180" s="38"/>
      <c r="Y180" s="38"/>
      <c r="Z180" s="38"/>
      <c r="AA180" s="38"/>
      <c r="AB180" s="5" t="str">
        <f t="shared" si="37"/>
        <v/>
      </c>
      <c r="AC180" s="5" t="str">
        <f t="array" ref="AC180">IF(H$2="n","",IF(ISERROR(STDEV(IF($F$3:$F$1002=$F180, H$3:H$1002))),"",((IF($E180&gt;AC$2,(H$3&amp;" "&amp;FIXED((MIN(IF($F$3:$F$1002=$F180,H$3:H$1002,""))),$B$2)&amp;"–"&amp;FIXED((MAX(IF($F$3:$F$1002=$F180,H$3:H$1002,""))),$B$2)&amp;IF($A$2&lt;&gt;"y", "", " ("&amp;ROUND((AVERAGE(IF($F$3:$F$1002=$F180, H$3:H$1002))), $B$2)&amp;(IF($C$2="y", "", ")")))&amp;IF($C$2&lt;&gt;"y", "", (IF($A$2&lt;&gt;"y", " (", "±"))&amp;ROUND((STDEV(IF($F$3:$F$1002=$F180, H$3:H$1002))), $D$2)&amp;")")),"")))))</f>
        <v/>
      </c>
      <c r="AD180" s="5" t="str">
        <f t="array" ref="AD180">IF(I$2="n","",IF(ISERROR(STDEV(IF($F$3:$F$1002=$F180, I$3:I$1002))),"",((IF($E180&gt;AD$2,(", "&amp;I$3&amp;" "&amp;FIXED((MIN(IF($F$3:$F$1002=$F180,I$3:I$1002,""))),$B$2)&amp;"–"&amp;FIXED((MAX(IF($F$3:$F$1002=$F180,I$3:I$1002,""))),$B$2)&amp;IF($A$2&lt;&gt;"y", "", " ("&amp;ROUND((AVERAGE(IF($F$3:$F$1002=$F180, I$3:I$1002))), $B$2)&amp;(IF($C$2="y", "", ")")))&amp;IF($C$2&lt;&gt;"y", "", (IF($A$2&lt;&gt;"y", " (", "±"))&amp;ROUND((STDEV(IF($F$3:$F$1002=$F180, I$3:I$1002))), $D$2)&amp;")")),"")))))</f>
        <v/>
      </c>
      <c r="AE180" s="5" t="str">
        <f t="array" ref="AE180">IF(J$2="n","",IF(ISERROR(STDEV(IF($F$3:$F$1002=$F180, J$3:J$1002))),"",((IF($E180&gt;AE$2,(", "&amp;J$3&amp;" "&amp;FIXED((MIN(IF($F$3:$F$1002=$F180,J$3:J$1002,""))),$B$2)&amp;"–"&amp;FIXED((MAX(IF($F$3:$F$1002=$F180,J$3:J$1002,""))),$B$2)&amp;IF($A$2&lt;&gt;"y", "", " ("&amp;ROUND((AVERAGE(IF($F$3:$F$1002=$F180, J$3:J$1002))), $B$2)&amp;(IF($C$2="y", "", ")")))&amp;IF($C$2&lt;&gt;"y", "", (IF($A$2&lt;&gt;"y", " (", "±"))&amp;ROUND((STDEV(IF($F$3:$F$1002=$F180, J$3:J$1002))), $D$2)&amp;")")),"")))))</f>
        <v/>
      </c>
      <c r="AF180" s="5" t="str">
        <f t="array" ref="AF180">IF(K$2="n","",IF(ISERROR(STDEV(IF($F$3:$F$1002=$F180, K$3:K$1002))),"",((IF($E180&gt;AF$2,(", "&amp;K$3&amp;" "&amp;FIXED((MIN(IF($F$3:$F$1002=$F180,K$3:K$1002,""))),$B$2)&amp;"–"&amp;FIXED((MAX(IF($F$3:$F$1002=$F180,K$3:K$1002,""))),$B$2)&amp;IF($A$2&lt;&gt;"y", "", " ("&amp;ROUND((AVERAGE(IF($F$3:$F$1002=$F180, K$3:K$1002))), $B$2)&amp;(IF($C$2="y", "", ")")))&amp;IF($C$2&lt;&gt;"y", "", (IF($A$2&lt;&gt;"y", " (", "±"))&amp;ROUND((STDEV(IF($F$3:$F$1002=$F180, K$3:K$1002))), $D$2)&amp;")")),"")))))</f>
        <v/>
      </c>
      <c r="AG180" s="5" t="str">
        <f t="array" ref="AG180">IF(L$2="n","",IF(ISERROR(STDEV(IF($F$3:$F$1002=$F180, L$3:L$1002))),"",((IF($E180&gt;AG$2,(", "&amp;L$3&amp;" "&amp;FIXED((MIN(IF($F$3:$F$1002=$F180,L$3:L$1002,""))),$B$2)&amp;"–"&amp;FIXED((MAX(IF($F$3:$F$1002=$F180,L$3:L$1002,""))),$B$2)&amp;IF($A$2&lt;&gt;"y", "", " ("&amp;ROUND((AVERAGE(IF($F$3:$F$1002=$F180, L$3:L$1002))), $B$2)&amp;(IF($C$2="y", "", ")")))&amp;IF($C$2&lt;&gt;"y", "", (IF($A$2&lt;&gt;"y", " (", "±"))&amp;ROUND((STDEV(IF($F$3:$F$1002=$F180, L$3:L$1002))), $D$2)&amp;")")),"")))))</f>
        <v/>
      </c>
      <c r="AH180" s="5" t="str">
        <f t="array" ref="AH180">IF(M$2="n","",IF(ISERROR(STDEV(IF($F$3:$F$1002=$F180, M$3:M$1002))),"",((IF($E180&gt;AH$2,(", "&amp;M$3&amp;" "&amp;FIXED((MIN(IF($F$3:$F$1002=$F180,M$3:M$1002,""))),$B$2)&amp;"–"&amp;FIXED((MAX(IF($F$3:$F$1002=$F180,M$3:M$1002,""))),$B$2)&amp;IF($A$2&lt;&gt;"y", "", " ("&amp;ROUND((AVERAGE(IF($F$3:$F$1002=$F180, M$3:M$1002))), $B$2)&amp;(IF($C$2="y", "", ")")))&amp;IF($C$2&lt;&gt;"y", "", (IF($A$2&lt;&gt;"y", " (", "±"))&amp;ROUND((STDEV(IF($F$3:$F$1002=$F180, M$3:M$1002))), $D$2)&amp;")")),"")))))</f>
        <v/>
      </c>
      <c r="AI180" s="5" t="str">
        <f t="array" ref="AI180">IF(N$2="n","",IF(ISERROR(STDEV(IF($F$3:$F$1002=$F180, N$3:N$1002))),"",((IF($E180&gt;AI$2,(", "&amp;N$3&amp;" "&amp;FIXED((MIN(IF($F$3:$F$1002=$F180,N$3:N$1002,""))),$B$2)&amp;"–"&amp;FIXED((MAX(IF($F$3:$F$1002=$F180,N$3:N$1002,""))),$B$2)&amp;IF($A$2&lt;&gt;"y", "", " ("&amp;ROUND((AVERAGE(IF($F$3:$F$1002=$F180, N$3:N$1002))), $B$2)&amp;(IF($C$2="y", "", ")")))&amp;IF($C$2&lt;&gt;"y", "", (IF($A$2&lt;&gt;"y", " (", "±"))&amp;ROUND((STDEV(IF($F$3:$F$1002=$F180, N$3:N$1002))), $D$2)&amp;")")),"")))))</f>
        <v/>
      </c>
      <c r="AJ180" s="5" t="str">
        <f t="array" ref="AJ180">IF(O$2="n","",IF(ISERROR(STDEV(IF($F$3:$F$1002=$F180, O$3:O$1002))),"",((IF($E180&gt;AJ$2,(", "&amp;O$3&amp;" "&amp;FIXED((MIN(IF($F$3:$F$1002=$F180,O$3:O$1002,""))),$B$2)&amp;"–"&amp;FIXED((MAX(IF($F$3:$F$1002=$F180,O$3:O$1002,""))),$B$2)&amp;IF($A$2&lt;&gt;"y", "", " ("&amp;ROUND((AVERAGE(IF($F$3:$F$1002=$F180, O$3:O$1002))), $B$2)&amp;(IF($C$2="y", "", ")")))&amp;IF($C$2&lt;&gt;"y", "", (IF($A$2&lt;&gt;"y", " (", "±"))&amp;ROUND((STDEV(IF($F$3:$F$1002=$F180, O$3:O$1002))), $D$2)&amp;")")),"")))))</f>
        <v/>
      </c>
      <c r="AK180" s="5" t="str">
        <f t="array" ref="AK180">IF(P$2="n","",IF(ISERROR(STDEV(IF($F$3:$F$1002=$F180, P$3:P$1002))),"",((IF($E180&gt;AK$2,(", "&amp;P$3&amp;" "&amp;FIXED((MIN(IF($F$3:$F$1002=$F180,P$3:P$1002,""))),$B$2)&amp;"–"&amp;FIXED((MAX(IF($F$3:$F$1002=$F180,P$3:P$1002,""))),$B$2)&amp;IF($A$2&lt;&gt;"y", "", " ("&amp;ROUND((AVERAGE(IF($F$3:$F$1002=$F180, P$3:P$1002))), $B$2)&amp;(IF($C$2="y", "", ")")))&amp;IF($C$2&lt;&gt;"y", "", (IF($A$2&lt;&gt;"y", " (", "±"))&amp;ROUND((STDEV(IF($F$3:$F$1002=$F180, P$3:P$1002))), $D$2)&amp;")")),"")))))</f>
        <v/>
      </c>
      <c r="AL180" s="5" t="str">
        <f t="array" ref="AL180">IF(Q$2="n","",IF(ISERROR(STDEV(IF($F$3:$F$1002=$F180, Q$3:Q$1002))),"",((IF($E180&gt;AL$2,(", "&amp;Q$3&amp;" "&amp;FIXED((MIN(IF($F$3:$F$1002=$F180,Q$3:Q$1002,""))),$B$2)&amp;"–"&amp;FIXED((MAX(IF($F$3:$F$1002=$F180,Q$3:Q$1002,""))),$B$2)&amp;IF($A$2&lt;&gt;"y", "", " ("&amp;ROUND((AVERAGE(IF($F$3:$F$1002=$F180, Q$3:Q$1002))), $B$2)&amp;(IF($C$2="y", "", ")")))&amp;IF($C$2&lt;&gt;"y", "", (IF($A$2&lt;&gt;"y", " (", "±"))&amp;ROUND((STDEV(IF($F$3:$F$1002=$F180, Q$3:Q$1002))), $D$2)&amp;")")),"")))))</f>
        <v/>
      </c>
      <c r="AM180" s="5" t="str">
        <f t="array" ref="AM180">IF(R$2="n","",IF(ISERROR(STDEV(IF($F$3:$F$1002=$F180, R$3:R$1002))),"",((IF($E180&gt;AM$2,(", "&amp;R$3&amp;" "&amp;FIXED((MIN(IF($F$3:$F$1002=$F180,R$3:R$1002,""))),$B$2)&amp;"–"&amp;FIXED((MAX(IF($F$3:$F$1002=$F180,R$3:R$1002,""))),$B$2)&amp;IF($A$2&lt;&gt;"y", "", " ("&amp;ROUND((AVERAGE(IF($F$3:$F$1002=$F180, R$3:R$1002))), $B$2)&amp;(IF($C$2="y", "", ")")))&amp;IF($C$2&lt;&gt;"y", "", (IF($A$2&lt;&gt;"y", " (", "±"))&amp;ROUND((STDEV(IF($F$3:$F$1002=$F180, R$3:R$1002))), $D$2)&amp;")")),"")))))</f>
        <v/>
      </c>
      <c r="AN180" s="5" t="str">
        <f t="array" ref="AN180">IF(S$2="n","",IF(ISERROR(STDEV(IF($F$3:$F$1002=$F180, S$3:S$1002))),"",((IF($E180&gt;AN$2,(", "&amp;S$3&amp;" "&amp;FIXED((MIN(IF($F$3:$F$1002=$F180,S$3:S$1002,""))),$B$2)&amp;"–"&amp;FIXED((MAX(IF($F$3:$F$1002=$F180,S$3:S$1002,""))),$B$2)&amp;IF($A$2&lt;&gt;"y", "", " ("&amp;ROUND((AVERAGE(IF($F$3:$F$1002=$F180, S$3:S$1002))), $B$2)&amp;(IF($C$2="y", "", ")")))&amp;IF($C$2&lt;&gt;"y", "", (IF($A$2&lt;&gt;"y", " (", "±"))&amp;ROUND((STDEV(IF($F$3:$F$1002=$F180, S$3:S$1002))), $D$2)&amp;")")),"")))))</f>
        <v/>
      </c>
      <c r="AO180" s="5" t="str">
        <f t="array" ref="AO180">IF(T$2="n","",IF(ISERROR(STDEV(IF($F$3:$F$1002=$F180, T$3:T$1002))),"",((IF($E180&gt;AO$2,(", "&amp;T$3&amp;" "&amp;FIXED((MIN(IF($F$3:$F$1002=$F180,T$3:T$1002,""))),$B$2)&amp;"–"&amp;FIXED((MAX(IF($F$3:$F$1002=$F180,T$3:T$1002,""))),$B$2)&amp;IF($A$2&lt;&gt;"y", "", " ("&amp;ROUND((AVERAGE(IF($F$3:$F$1002=$F180, T$3:T$1002))), $B$2)&amp;(IF($C$2="y", "", ")")))&amp;IF($C$2&lt;&gt;"y", "", (IF($A$2&lt;&gt;"y", " (", "±"))&amp;ROUND((STDEV(IF($F$3:$F$1002=$F180, T$3:T$1002))), $D$2)&amp;")")),"")))))</f>
        <v/>
      </c>
      <c r="AP180" s="5" t="str">
        <f t="array" ref="AP180">IF(U$2="n","",IF(ISERROR(STDEV(IF($F$3:$F$1002=$F180, U$3:U$1002))),"",((IF($E180&gt;AP$2,(", "&amp;U$3&amp;" "&amp;FIXED((MIN(IF($F$3:$F$1002=$F180,U$3:U$1002,""))),$B$2)&amp;"–"&amp;FIXED((MAX(IF($F$3:$F$1002=$F180,U$3:U$1002,""))),$B$2)&amp;IF($A$2&lt;&gt;"y", "", " ("&amp;ROUND((AVERAGE(IF($F$3:$F$1002=$F180, U$3:U$1002))), $B$2)&amp;(IF($C$2="y", "", ")")))&amp;IF($C$2&lt;&gt;"y", "", (IF($A$2&lt;&gt;"y", " (", "±"))&amp;ROUND((STDEV(IF($F$3:$F$1002=$F180, U$3:U$1002))), $D$2)&amp;")")),"")))))</f>
        <v/>
      </c>
      <c r="AQ180" s="5" t="str">
        <f t="array" ref="AQ180">IF(V$2="n","",IF(ISERROR(STDEV(IF($F$3:$F$1002=$F180, V$3:V$1002))),"",((IF($E180&gt;AQ$2,(", "&amp;V$3&amp;" "&amp;FIXED((MIN(IF($F$3:$F$1002=$F180,V$3:V$1002,""))),$B$2)&amp;"–"&amp;FIXED((MAX(IF($F$3:$F$1002=$F180,V$3:V$1002,""))),$B$2)&amp;IF($A$2&lt;&gt;"y", "", " ("&amp;ROUND((AVERAGE(IF($F$3:$F$1002=$F180, V$3:V$1002))), $B$2)&amp;(IF($C$2="y", "", ")")))&amp;IF($C$2&lt;&gt;"y", "", (IF($A$2&lt;&gt;"y", " (", "±"))&amp;ROUND((STDEV(IF($F$3:$F$1002=$F180, V$3:V$1002))), $D$2)&amp;")")),"")))))</f>
        <v/>
      </c>
      <c r="AR180" s="5" t="str">
        <f t="array" ref="AR180">IF(W$2="n","",IF(ISERROR(STDEV(IF($F$3:$F$1002=$F180, W$3:W$1002))),"",((IF($E180&gt;AR$2,(", "&amp;W$3&amp;" "&amp;FIXED((MIN(IF($F$3:$F$1002=$F180,W$3:W$1002,""))),$B$2)&amp;"–"&amp;FIXED((MAX(IF($F$3:$F$1002=$F180,W$3:W$1002,""))),$B$2)&amp;IF($A$2&lt;&gt;"y", "", " ("&amp;ROUND((AVERAGE(IF($F$3:$F$1002=$F180, W$3:W$1002))), $B$2)&amp;(IF($C$2="y", "", ")")))&amp;IF($C$2&lt;&gt;"y", "", (IF($A$2&lt;&gt;"y", " (", "±"))&amp;ROUND((STDEV(IF($F$3:$F$1002=$F180, W$3:W$1002))), $D$2)&amp;")")),"")))))</f>
        <v/>
      </c>
      <c r="AS180" s="5" t="str">
        <f t="array" ref="AS180">IF(X$2="n","",IF(ISERROR(STDEV(IF($F$3:$F$1002=$F180, X$3:X$1002))),"",((IF($E180&gt;AS$2,(", "&amp;X$3&amp;" "&amp;FIXED((MIN(IF($F$3:$F$1002=$F180,X$3:X$1002,""))),$B$2)&amp;"–"&amp;FIXED((MAX(IF($F$3:$F$1002=$F180,X$3:X$1002,""))),$B$2)&amp;IF($A$2&lt;&gt;"y", "", " ("&amp;ROUND((AVERAGE(IF($F$3:$F$1002=$F180, X$3:X$1002))), $B$2)&amp;(IF($C$2="y", "", ")")))&amp;IF($C$2&lt;&gt;"y", "", (IF($A$2&lt;&gt;"y", " (", "±"))&amp;ROUND((STDEV(IF($F$3:$F$1002=$F180, X$3:X$1002))), $D$2)&amp;")")),"")))))</f>
        <v/>
      </c>
      <c r="AT180" s="5" t="str">
        <f t="array" ref="AT180">IF(Y$2="n","",IF(ISERROR(STDEV(IF($F$3:$F$1002=$F180, Y$3:Y$1002))),"",((IF($E180&gt;AT$2,(", "&amp;Y$3&amp;" "&amp;FIXED((MIN(IF($F$3:$F$1002=$F180,Y$3:Y$1002,""))),$B$2)&amp;"–"&amp;FIXED((MAX(IF($F$3:$F$1002=$F180,Y$3:Y$1002,""))),$B$2)&amp;IF($A$2&lt;&gt;"y", "", " ("&amp;ROUND((AVERAGE(IF($F$3:$F$1002=$F180, Y$3:Y$1002))), $B$2)&amp;(IF($C$2="y", "", ")")))&amp;IF($C$2&lt;&gt;"y", "", (IF($A$2&lt;&gt;"y", " (", "±"))&amp;ROUND((STDEV(IF($F$3:$F$1002=$F180, Y$3:Y$1002))), $D$2)&amp;")")),"")))))</f>
        <v/>
      </c>
      <c r="AU180" s="5" t="str">
        <f t="array" ref="AU180">IF(Z$2="n","",IF(ISERROR(STDEV(IF($F$3:$F$1002=$F180, Z$3:Z$1002))),"",((IF($E180&gt;AU$2,(", "&amp;Z$3&amp;" "&amp;FIXED((MIN(IF($F$3:$F$1002=$F180,Z$3:Z$1002,""))),$B$2)&amp;"–"&amp;FIXED((MAX(IF($F$3:$F$1002=$F180,Z$3:Z$1002,""))),$B$2)&amp;IF($A$2&lt;&gt;"y", "", " ("&amp;ROUND((AVERAGE(IF($F$3:$F$1002=$F180, Z$3:Z$1002))), $B$2)&amp;(IF($C$2="y", "", ")")))&amp;IF($C$2&lt;&gt;"y", "", (IF($A$2&lt;&gt;"y", " (", "±"))&amp;ROUND((STDEV(IF($F$3:$F$1002=$F180, Z$3:Z$1002))), $D$2)&amp;")")),"")))))</f>
        <v/>
      </c>
      <c r="AV180" s="5" t="str">
        <f t="array" ref="AV180">IF(AA$2="n","",IF(ISERROR(STDEV(IF($F$3:$F$1002=$F180, AA$3:AA$1002))),"",((IF($E180&gt;AV$2,(", "&amp;AA$3&amp;" "&amp;FIXED((MIN(IF($F$3:$F$1002=$F180,AA$3:AA$1002,""))),$B$2)&amp;"–"&amp;FIXED((MAX(IF($F$3:$F$1002=$F180,AA$3:AA$1002,""))),$B$2)&amp;IF($A$2&lt;&gt;"y", "", " ("&amp;ROUND((AVERAGE(IF($F$3:$F$1002=$F180, AA$3:AA$1002))), $B$2)&amp;(IF($C$2="y", "", ")")))&amp;IF($C$2&lt;&gt;"y", "", (IF($A$2&lt;&gt;"y", " (", "±"))&amp;ROUND((STDEV(IF($F$3:$F$1002=$F180, AA$3:AA$1002))), $D$2)&amp;")")),"")))))</f>
        <v/>
      </c>
      <c r="AW180" s="5">
        <f t="shared" si="34"/>
        <v>158</v>
      </c>
      <c r="AX180" s="51" t="str">
        <f t="shared" si="38"/>
        <v/>
      </c>
    </row>
    <row r="181" spans="1:50" s="1" customFormat="1" x14ac:dyDescent="0.2">
      <c r="A181" s="45">
        <f t="shared" si="30"/>
        <v>5</v>
      </c>
      <c r="B181" s="38"/>
      <c r="C181" s="38"/>
      <c r="D181" s="38"/>
      <c r="E181" s="4">
        <f t="shared" si="36"/>
        <v>0</v>
      </c>
      <c r="F181" s="4" t="str">
        <f t="shared" si="31"/>
        <v/>
      </c>
      <c r="G181" s="5">
        <f t="shared" si="32"/>
        <v>0</v>
      </c>
      <c r="H181" s="38"/>
      <c r="I181" s="38"/>
      <c r="J181" s="38"/>
      <c r="K181" s="38"/>
      <c r="L181" s="38"/>
      <c r="M181" s="38"/>
      <c r="N181" s="38"/>
      <c r="O181" s="38"/>
      <c r="P181" s="38"/>
      <c r="Q181" s="38"/>
      <c r="R181" s="38"/>
      <c r="S181" s="38"/>
      <c r="T181" s="38"/>
      <c r="U181" s="38"/>
      <c r="V181" s="38"/>
      <c r="W181" s="38"/>
      <c r="X181" s="38"/>
      <c r="Y181" s="38"/>
      <c r="Z181" s="38"/>
      <c r="AA181" s="38"/>
      <c r="AB181" s="5" t="str">
        <f t="shared" si="37"/>
        <v/>
      </c>
      <c r="AC181" s="5" t="str">
        <f t="array" ref="AC181">IF(H$2="n","",IF(ISERROR(STDEV(IF($F$3:$F$1002=$F181, H$3:H$1002))),"",((IF($E181&gt;AC$2,(H$3&amp;" "&amp;FIXED((MIN(IF($F$3:$F$1002=$F181,H$3:H$1002,""))),$B$2)&amp;"–"&amp;FIXED((MAX(IF($F$3:$F$1002=$F181,H$3:H$1002,""))),$B$2)&amp;IF($A$2&lt;&gt;"y", "", " ("&amp;ROUND((AVERAGE(IF($F$3:$F$1002=$F181, H$3:H$1002))), $B$2)&amp;(IF($C$2="y", "", ")")))&amp;IF($C$2&lt;&gt;"y", "", (IF($A$2&lt;&gt;"y", " (", "±"))&amp;ROUND((STDEV(IF($F$3:$F$1002=$F181, H$3:H$1002))), $D$2)&amp;")")),"")))))</f>
        <v/>
      </c>
      <c r="AD181" s="5" t="str">
        <f t="array" ref="AD181">IF(I$2="n","",IF(ISERROR(STDEV(IF($F$3:$F$1002=$F181, I$3:I$1002))),"",((IF($E181&gt;AD$2,(", "&amp;I$3&amp;" "&amp;FIXED((MIN(IF($F$3:$F$1002=$F181,I$3:I$1002,""))),$B$2)&amp;"–"&amp;FIXED((MAX(IF($F$3:$F$1002=$F181,I$3:I$1002,""))),$B$2)&amp;IF($A$2&lt;&gt;"y", "", " ("&amp;ROUND((AVERAGE(IF($F$3:$F$1002=$F181, I$3:I$1002))), $B$2)&amp;(IF($C$2="y", "", ")")))&amp;IF($C$2&lt;&gt;"y", "", (IF($A$2&lt;&gt;"y", " (", "±"))&amp;ROUND((STDEV(IF($F$3:$F$1002=$F181, I$3:I$1002))), $D$2)&amp;")")),"")))))</f>
        <v/>
      </c>
      <c r="AE181" s="5" t="str">
        <f t="array" ref="AE181">IF(J$2="n","",IF(ISERROR(STDEV(IF($F$3:$F$1002=$F181, J$3:J$1002))),"",((IF($E181&gt;AE$2,(", "&amp;J$3&amp;" "&amp;FIXED((MIN(IF($F$3:$F$1002=$F181,J$3:J$1002,""))),$B$2)&amp;"–"&amp;FIXED((MAX(IF($F$3:$F$1002=$F181,J$3:J$1002,""))),$B$2)&amp;IF($A$2&lt;&gt;"y", "", " ("&amp;ROUND((AVERAGE(IF($F$3:$F$1002=$F181, J$3:J$1002))), $B$2)&amp;(IF($C$2="y", "", ")")))&amp;IF($C$2&lt;&gt;"y", "", (IF($A$2&lt;&gt;"y", " (", "±"))&amp;ROUND((STDEV(IF($F$3:$F$1002=$F181, J$3:J$1002))), $D$2)&amp;")")),"")))))</f>
        <v/>
      </c>
      <c r="AF181" s="5" t="str">
        <f t="array" ref="AF181">IF(K$2="n","",IF(ISERROR(STDEV(IF($F$3:$F$1002=$F181, K$3:K$1002))),"",((IF($E181&gt;AF$2,(", "&amp;K$3&amp;" "&amp;FIXED((MIN(IF($F$3:$F$1002=$F181,K$3:K$1002,""))),$B$2)&amp;"–"&amp;FIXED((MAX(IF($F$3:$F$1002=$F181,K$3:K$1002,""))),$B$2)&amp;IF($A$2&lt;&gt;"y", "", " ("&amp;ROUND((AVERAGE(IF($F$3:$F$1002=$F181, K$3:K$1002))), $B$2)&amp;(IF($C$2="y", "", ")")))&amp;IF($C$2&lt;&gt;"y", "", (IF($A$2&lt;&gt;"y", " (", "±"))&amp;ROUND((STDEV(IF($F$3:$F$1002=$F181, K$3:K$1002))), $D$2)&amp;")")),"")))))</f>
        <v/>
      </c>
      <c r="AG181" s="5" t="str">
        <f t="array" ref="AG181">IF(L$2="n","",IF(ISERROR(STDEV(IF($F$3:$F$1002=$F181, L$3:L$1002))),"",((IF($E181&gt;AG$2,(", "&amp;L$3&amp;" "&amp;FIXED((MIN(IF($F$3:$F$1002=$F181,L$3:L$1002,""))),$B$2)&amp;"–"&amp;FIXED((MAX(IF($F$3:$F$1002=$F181,L$3:L$1002,""))),$B$2)&amp;IF($A$2&lt;&gt;"y", "", " ("&amp;ROUND((AVERAGE(IF($F$3:$F$1002=$F181, L$3:L$1002))), $B$2)&amp;(IF($C$2="y", "", ")")))&amp;IF($C$2&lt;&gt;"y", "", (IF($A$2&lt;&gt;"y", " (", "±"))&amp;ROUND((STDEV(IF($F$3:$F$1002=$F181, L$3:L$1002))), $D$2)&amp;")")),"")))))</f>
        <v/>
      </c>
      <c r="AH181" s="5" t="str">
        <f t="array" ref="AH181">IF(M$2="n","",IF(ISERROR(STDEV(IF($F$3:$F$1002=$F181, M$3:M$1002))),"",((IF($E181&gt;AH$2,(", "&amp;M$3&amp;" "&amp;FIXED((MIN(IF($F$3:$F$1002=$F181,M$3:M$1002,""))),$B$2)&amp;"–"&amp;FIXED((MAX(IF($F$3:$F$1002=$F181,M$3:M$1002,""))),$B$2)&amp;IF($A$2&lt;&gt;"y", "", " ("&amp;ROUND((AVERAGE(IF($F$3:$F$1002=$F181, M$3:M$1002))), $B$2)&amp;(IF($C$2="y", "", ")")))&amp;IF($C$2&lt;&gt;"y", "", (IF($A$2&lt;&gt;"y", " (", "±"))&amp;ROUND((STDEV(IF($F$3:$F$1002=$F181, M$3:M$1002))), $D$2)&amp;")")),"")))))</f>
        <v/>
      </c>
      <c r="AI181" s="5" t="str">
        <f t="array" ref="AI181">IF(N$2="n","",IF(ISERROR(STDEV(IF($F$3:$F$1002=$F181, N$3:N$1002))),"",((IF($E181&gt;AI$2,(", "&amp;N$3&amp;" "&amp;FIXED((MIN(IF($F$3:$F$1002=$F181,N$3:N$1002,""))),$B$2)&amp;"–"&amp;FIXED((MAX(IF($F$3:$F$1002=$F181,N$3:N$1002,""))),$B$2)&amp;IF($A$2&lt;&gt;"y", "", " ("&amp;ROUND((AVERAGE(IF($F$3:$F$1002=$F181, N$3:N$1002))), $B$2)&amp;(IF($C$2="y", "", ")")))&amp;IF($C$2&lt;&gt;"y", "", (IF($A$2&lt;&gt;"y", " (", "±"))&amp;ROUND((STDEV(IF($F$3:$F$1002=$F181, N$3:N$1002))), $D$2)&amp;")")),"")))))</f>
        <v/>
      </c>
      <c r="AJ181" s="5" t="str">
        <f t="array" ref="AJ181">IF(O$2="n","",IF(ISERROR(STDEV(IF($F$3:$F$1002=$F181, O$3:O$1002))),"",((IF($E181&gt;AJ$2,(", "&amp;O$3&amp;" "&amp;FIXED((MIN(IF($F$3:$F$1002=$F181,O$3:O$1002,""))),$B$2)&amp;"–"&amp;FIXED((MAX(IF($F$3:$F$1002=$F181,O$3:O$1002,""))),$B$2)&amp;IF($A$2&lt;&gt;"y", "", " ("&amp;ROUND((AVERAGE(IF($F$3:$F$1002=$F181, O$3:O$1002))), $B$2)&amp;(IF($C$2="y", "", ")")))&amp;IF($C$2&lt;&gt;"y", "", (IF($A$2&lt;&gt;"y", " (", "±"))&amp;ROUND((STDEV(IF($F$3:$F$1002=$F181, O$3:O$1002))), $D$2)&amp;")")),"")))))</f>
        <v/>
      </c>
      <c r="AK181" s="5" t="str">
        <f t="array" ref="AK181">IF(P$2="n","",IF(ISERROR(STDEV(IF($F$3:$F$1002=$F181, P$3:P$1002))),"",((IF($E181&gt;AK$2,(", "&amp;P$3&amp;" "&amp;FIXED((MIN(IF($F$3:$F$1002=$F181,P$3:P$1002,""))),$B$2)&amp;"–"&amp;FIXED((MAX(IF($F$3:$F$1002=$F181,P$3:P$1002,""))),$B$2)&amp;IF($A$2&lt;&gt;"y", "", " ("&amp;ROUND((AVERAGE(IF($F$3:$F$1002=$F181, P$3:P$1002))), $B$2)&amp;(IF($C$2="y", "", ")")))&amp;IF($C$2&lt;&gt;"y", "", (IF($A$2&lt;&gt;"y", " (", "±"))&amp;ROUND((STDEV(IF($F$3:$F$1002=$F181, P$3:P$1002))), $D$2)&amp;")")),"")))))</f>
        <v/>
      </c>
      <c r="AL181" s="5" t="str">
        <f t="array" ref="AL181">IF(Q$2="n","",IF(ISERROR(STDEV(IF($F$3:$F$1002=$F181, Q$3:Q$1002))),"",((IF($E181&gt;AL$2,(", "&amp;Q$3&amp;" "&amp;FIXED((MIN(IF($F$3:$F$1002=$F181,Q$3:Q$1002,""))),$B$2)&amp;"–"&amp;FIXED((MAX(IF($F$3:$F$1002=$F181,Q$3:Q$1002,""))),$B$2)&amp;IF($A$2&lt;&gt;"y", "", " ("&amp;ROUND((AVERAGE(IF($F$3:$F$1002=$F181, Q$3:Q$1002))), $B$2)&amp;(IF($C$2="y", "", ")")))&amp;IF($C$2&lt;&gt;"y", "", (IF($A$2&lt;&gt;"y", " (", "±"))&amp;ROUND((STDEV(IF($F$3:$F$1002=$F181, Q$3:Q$1002))), $D$2)&amp;")")),"")))))</f>
        <v/>
      </c>
      <c r="AM181" s="5" t="str">
        <f t="array" ref="AM181">IF(R$2="n","",IF(ISERROR(STDEV(IF($F$3:$F$1002=$F181, R$3:R$1002))),"",((IF($E181&gt;AM$2,(", "&amp;R$3&amp;" "&amp;FIXED((MIN(IF($F$3:$F$1002=$F181,R$3:R$1002,""))),$B$2)&amp;"–"&amp;FIXED((MAX(IF($F$3:$F$1002=$F181,R$3:R$1002,""))),$B$2)&amp;IF($A$2&lt;&gt;"y", "", " ("&amp;ROUND((AVERAGE(IF($F$3:$F$1002=$F181, R$3:R$1002))), $B$2)&amp;(IF($C$2="y", "", ")")))&amp;IF($C$2&lt;&gt;"y", "", (IF($A$2&lt;&gt;"y", " (", "±"))&amp;ROUND((STDEV(IF($F$3:$F$1002=$F181, R$3:R$1002))), $D$2)&amp;")")),"")))))</f>
        <v/>
      </c>
      <c r="AN181" s="5" t="str">
        <f t="array" ref="AN181">IF(S$2="n","",IF(ISERROR(STDEV(IF($F$3:$F$1002=$F181, S$3:S$1002))),"",((IF($E181&gt;AN$2,(", "&amp;S$3&amp;" "&amp;FIXED((MIN(IF($F$3:$F$1002=$F181,S$3:S$1002,""))),$B$2)&amp;"–"&amp;FIXED((MAX(IF($F$3:$F$1002=$F181,S$3:S$1002,""))),$B$2)&amp;IF($A$2&lt;&gt;"y", "", " ("&amp;ROUND((AVERAGE(IF($F$3:$F$1002=$F181, S$3:S$1002))), $B$2)&amp;(IF($C$2="y", "", ")")))&amp;IF($C$2&lt;&gt;"y", "", (IF($A$2&lt;&gt;"y", " (", "±"))&amp;ROUND((STDEV(IF($F$3:$F$1002=$F181, S$3:S$1002))), $D$2)&amp;")")),"")))))</f>
        <v/>
      </c>
      <c r="AO181" s="5" t="str">
        <f t="array" ref="AO181">IF(T$2="n","",IF(ISERROR(STDEV(IF($F$3:$F$1002=$F181, T$3:T$1002))),"",((IF($E181&gt;AO$2,(", "&amp;T$3&amp;" "&amp;FIXED((MIN(IF($F$3:$F$1002=$F181,T$3:T$1002,""))),$B$2)&amp;"–"&amp;FIXED((MAX(IF($F$3:$F$1002=$F181,T$3:T$1002,""))),$B$2)&amp;IF($A$2&lt;&gt;"y", "", " ("&amp;ROUND((AVERAGE(IF($F$3:$F$1002=$F181, T$3:T$1002))), $B$2)&amp;(IF($C$2="y", "", ")")))&amp;IF($C$2&lt;&gt;"y", "", (IF($A$2&lt;&gt;"y", " (", "±"))&amp;ROUND((STDEV(IF($F$3:$F$1002=$F181, T$3:T$1002))), $D$2)&amp;")")),"")))))</f>
        <v/>
      </c>
      <c r="AP181" s="5" t="str">
        <f t="array" ref="AP181">IF(U$2="n","",IF(ISERROR(STDEV(IF($F$3:$F$1002=$F181, U$3:U$1002))),"",((IF($E181&gt;AP$2,(", "&amp;U$3&amp;" "&amp;FIXED((MIN(IF($F$3:$F$1002=$F181,U$3:U$1002,""))),$B$2)&amp;"–"&amp;FIXED((MAX(IF($F$3:$F$1002=$F181,U$3:U$1002,""))),$B$2)&amp;IF($A$2&lt;&gt;"y", "", " ("&amp;ROUND((AVERAGE(IF($F$3:$F$1002=$F181, U$3:U$1002))), $B$2)&amp;(IF($C$2="y", "", ")")))&amp;IF($C$2&lt;&gt;"y", "", (IF($A$2&lt;&gt;"y", " (", "±"))&amp;ROUND((STDEV(IF($F$3:$F$1002=$F181, U$3:U$1002))), $D$2)&amp;")")),"")))))</f>
        <v/>
      </c>
      <c r="AQ181" s="5" t="str">
        <f t="array" ref="AQ181">IF(V$2="n","",IF(ISERROR(STDEV(IF($F$3:$F$1002=$F181, V$3:V$1002))),"",((IF($E181&gt;AQ$2,(", "&amp;V$3&amp;" "&amp;FIXED((MIN(IF($F$3:$F$1002=$F181,V$3:V$1002,""))),$B$2)&amp;"–"&amp;FIXED((MAX(IF($F$3:$F$1002=$F181,V$3:V$1002,""))),$B$2)&amp;IF($A$2&lt;&gt;"y", "", " ("&amp;ROUND((AVERAGE(IF($F$3:$F$1002=$F181, V$3:V$1002))), $B$2)&amp;(IF($C$2="y", "", ")")))&amp;IF($C$2&lt;&gt;"y", "", (IF($A$2&lt;&gt;"y", " (", "±"))&amp;ROUND((STDEV(IF($F$3:$F$1002=$F181, V$3:V$1002))), $D$2)&amp;")")),"")))))</f>
        <v/>
      </c>
      <c r="AR181" s="5" t="str">
        <f t="array" ref="AR181">IF(W$2="n","",IF(ISERROR(STDEV(IF($F$3:$F$1002=$F181, W$3:W$1002))),"",((IF($E181&gt;AR$2,(", "&amp;W$3&amp;" "&amp;FIXED((MIN(IF($F$3:$F$1002=$F181,W$3:W$1002,""))),$B$2)&amp;"–"&amp;FIXED((MAX(IF($F$3:$F$1002=$F181,W$3:W$1002,""))),$B$2)&amp;IF($A$2&lt;&gt;"y", "", " ("&amp;ROUND((AVERAGE(IF($F$3:$F$1002=$F181, W$3:W$1002))), $B$2)&amp;(IF($C$2="y", "", ")")))&amp;IF($C$2&lt;&gt;"y", "", (IF($A$2&lt;&gt;"y", " (", "±"))&amp;ROUND((STDEV(IF($F$3:$F$1002=$F181, W$3:W$1002))), $D$2)&amp;")")),"")))))</f>
        <v/>
      </c>
      <c r="AS181" s="5" t="str">
        <f t="array" ref="AS181">IF(X$2="n","",IF(ISERROR(STDEV(IF($F$3:$F$1002=$F181, X$3:X$1002))),"",((IF($E181&gt;AS$2,(", "&amp;X$3&amp;" "&amp;FIXED((MIN(IF($F$3:$F$1002=$F181,X$3:X$1002,""))),$B$2)&amp;"–"&amp;FIXED((MAX(IF($F$3:$F$1002=$F181,X$3:X$1002,""))),$B$2)&amp;IF($A$2&lt;&gt;"y", "", " ("&amp;ROUND((AVERAGE(IF($F$3:$F$1002=$F181, X$3:X$1002))), $B$2)&amp;(IF($C$2="y", "", ")")))&amp;IF($C$2&lt;&gt;"y", "", (IF($A$2&lt;&gt;"y", " (", "±"))&amp;ROUND((STDEV(IF($F$3:$F$1002=$F181, X$3:X$1002))), $D$2)&amp;")")),"")))))</f>
        <v/>
      </c>
      <c r="AT181" s="5" t="str">
        <f t="array" ref="AT181">IF(Y$2="n","",IF(ISERROR(STDEV(IF($F$3:$F$1002=$F181, Y$3:Y$1002))),"",((IF($E181&gt;AT$2,(", "&amp;Y$3&amp;" "&amp;FIXED((MIN(IF($F$3:$F$1002=$F181,Y$3:Y$1002,""))),$B$2)&amp;"–"&amp;FIXED((MAX(IF($F$3:$F$1002=$F181,Y$3:Y$1002,""))),$B$2)&amp;IF($A$2&lt;&gt;"y", "", " ("&amp;ROUND((AVERAGE(IF($F$3:$F$1002=$F181, Y$3:Y$1002))), $B$2)&amp;(IF($C$2="y", "", ")")))&amp;IF($C$2&lt;&gt;"y", "", (IF($A$2&lt;&gt;"y", " (", "±"))&amp;ROUND((STDEV(IF($F$3:$F$1002=$F181, Y$3:Y$1002))), $D$2)&amp;")")),"")))))</f>
        <v/>
      </c>
      <c r="AU181" s="5" t="str">
        <f t="array" ref="AU181">IF(Z$2="n","",IF(ISERROR(STDEV(IF($F$3:$F$1002=$F181, Z$3:Z$1002))),"",((IF($E181&gt;AU$2,(", "&amp;Z$3&amp;" "&amp;FIXED((MIN(IF($F$3:$F$1002=$F181,Z$3:Z$1002,""))),$B$2)&amp;"–"&amp;FIXED((MAX(IF($F$3:$F$1002=$F181,Z$3:Z$1002,""))),$B$2)&amp;IF($A$2&lt;&gt;"y", "", " ("&amp;ROUND((AVERAGE(IF($F$3:$F$1002=$F181, Z$3:Z$1002))), $B$2)&amp;(IF($C$2="y", "", ")")))&amp;IF($C$2&lt;&gt;"y", "", (IF($A$2&lt;&gt;"y", " (", "±"))&amp;ROUND((STDEV(IF($F$3:$F$1002=$F181, Z$3:Z$1002))), $D$2)&amp;")")),"")))))</f>
        <v/>
      </c>
      <c r="AV181" s="5" t="str">
        <f t="array" ref="AV181">IF(AA$2="n","",IF(ISERROR(STDEV(IF($F$3:$F$1002=$F181, AA$3:AA$1002))),"",((IF($E181&gt;AV$2,(", "&amp;AA$3&amp;" "&amp;FIXED((MIN(IF($F$3:$F$1002=$F181,AA$3:AA$1002,""))),$B$2)&amp;"–"&amp;FIXED((MAX(IF($F$3:$F$1002=$F181,AA$3:AA$1002,""))),$B$2)&amp;IF($A$2&lt;&gt;"y", "", " ("&amp;ROUND((AVERAGE(IF($F$3:$F$1002=$F181, AA$3:AA$1002))), $B$2)&amp;(IF($C$2="y", "", ")")))&amp;IF($C$2&lt;&gt;"y", "", (IF($A$2&lt;&gt;"y", " (", "±"))&amp;ROUND((STDEV(IF($F$3:$F$1002=$F181, AA$3:AA$1002))), $D$2)&amp;")")),"")))))</f>
        <v/>
      </c>
      <c r="AW181" s="5">
        <f t="shared" si="34"/>
        <v>159</v>
      </c>
      <c r="AX181" s="51" t="str">
        <f t="shared" si="38"/>
        <v/>
      </c>
    </row>
    <row r="182" spans="1:50" s="1" customFormat="1" x14ac:dyDescent="0.2">
      <c r="A182" s="45">
        <f t="shared" si="30"/>
        <v>5</v>
      </c>
      <c r="B182" s="38"/>
      <c r="C182" s="38"/>
      <c r="D182" s="38"/>
      <c r="E182" s="4">
        <f t="shared" si="36"/>
        <v>0</v>
      </c>
      <c r="F182" s="4" t="str">
        <f t="shared" si="31"/>
        <v/>
      </c>
      <c r="G182" s="5">
        <f t="shared" si="32"/>
        <v>0</v>
      </c>
      <c r="H182" s="38"/>
      <c r="I182" s="38"/>
      <c r="J182" s="38"/>
      <c r="K182" s="38"/>
      <c r="L182" s="38"/>
      <c r="M182" s="38"/>
      <c r="N182" s="38"/>
      <c r="O182" s="38"/>
      <c r="P182" s="38"/>
      <c r="Q182" s="38"/>
      <c r="R182" s="38"/>
      <c r="S182" s="38"/>
      <c r="T182" s="38"/>
      <c r="U182" s="38"/>
      <c r="V182" s="38"/>
      <c r="W182" s="38"/>
      <c r="X182" s="38"/>
      <c r="Y182" s="38"/>
      <c r="Z182" s="38"/>
      <c r="AA182" s="38"/>
      <c r="AB182" s="5" t="str">
        <f t="shared" si="37"/>
        <v/>
      </c>
      <c r="AC182" s="5" t="str">
        <f t="array" ref="AC182">IF(H$2="n","",IF(ISERROR(STDEV(IF($F$3:$F$1002=$F182, H$3:H$1002))),"",((IF($E182&gt;AC$2,(H$3&amp;" "&amp;FIXED((MIN(IF($F$3:$F$1002=$F182,H$3:H$1002,""))),$B$2)&amp;"–"&amp;FIXED((MAX(IF($F$3:$F$1002=$F182,H$3:H$1002,""))),$B$2)&amp;IF($A$2&lt;&gt;"y", "", " ("&amp;ROUND((AVERAGE(IF($F$3:$F$1002=$F182, H$3:H$1002))), $B$2)&amp;(IF($C$2="y", "", ")")))&amp;IF($C$2&lt;&gt;"y", "", (IF($A$2&lt;&gt;"y", " (", "±"))&amp;ROUND((STDEV(IF($F$3:$F$1002=$F182, H$3:H$1002))), $D$2)&amp;")")),"")))))</f>
        <v/>
      </c>
      <c r="AD182" s="5" t="str">
        <f t="array" ref="AD182">IF(I$2="n","",IF(ISERROR(STDEV(IF($F$3:$F$1002=$F182, I$3:I$1002))),"",((IF($E182&gt;AD$2,(", "&amp;I$3&amp;" "&amp;FIXED((MIN(IF($F$3:$F$1002=$F182,I$3:I$1002,""))),$B$2)&amp;"–"&amp;FIXED((MAX(IF($F$3:$F$1002=$F182,I$3:I$1002,""))),$B$2)&amp;IF($A$2&lt;&gt;"y", "", " ("&amp;ROUND((AVERAGE(IF($F$3:$F$1002=$F182, I$3:I$1002))), $B$2)&amp;(IF($C$2="y", "", ")")))&amp;IF($C$2&lt;&gt;"y", "", (IF($A$2&lt;&gt;"y", " (", "±"))&amp;ROUND((STDEV(IF($F$3:$F$1002=$F182, I$3:I$1002))), $D$2)&amp;")")),"")))))</f>
        <v/>
      </c>
      <c r="AE182" s="5" t="str">
        <f t="array" ref="AE182">IF(J$2="n","",IF(ISERROR(STDEV(IF($F$3:$F$1002=$F182, J$3:J$1002))),"",((IF($E182&gt;AE$2,(", "&amp;J$3&amp;" "&amp;FIXED((MIN(IF($F$3:$F$1002=$F182,J$3:J$1002,""))),$B$2)&amp;"–"&amp;FIXED((MAX(IF($F$3:$F$1002=$F182,J$3:J$1002,""))),$B$2)&amp;IF($A$2&lt;&gt;"y", "", " ("&amp;ROUND((AVERAGE(IF($F$3:$F$1002=$F182, J$3:J$1002))), $B$2)&amp;(IF($C$2="y", "", ")")))&amp;IF($C$2&lt;&gt;"y", "", (IF($A$2&lt;&gt;"y", " (", "±"))&amp;ROUND((STDEV(IF($F$3:$F$1002=$F182, J$3:J$1002))), $D$2)&amp;")")),"")))))</f>
        <v/>
      </c>
      <c r="AF182" s="5" t="str">
        <f t="array" ref="AF182">IF(K$2="n","",IF(ISERROR(STDEV(IF($F$3:$F$1002=$F182, K$3:K$1002))),"",((IF($E182&gt;AF$2,(", "&amp;K$3&amp;" "&amp;FIXED((MIN(IF($F$3:$F$1002=$F182,K$3:K$1002,""))),$B$2)&amp;"–"&amp;FIXED((MAX(IF($F$3:$F$1002=$F182,K$3:K$1002,""))),$B$2)&amp;IF($A$2&lt;&gt;"y", "", " ("&amp;ROUND((AVERAGE(IF($F$3:$F$1002=$F182, K$3:K$1002))), $B$2)&amp;(IF($C$2="y", "", ")")))&amp;IF($C$2&lt;&gt;"y", "", (IF($A$2&lt;&gt;"y", " (", "±"))&amp;ROUND((STDEV(IF($F$3:$F$1002=$F182, K$3:K$1002))), $D$2)&amp;")")),"")))))</f>
        <v/>
      </c>
      <c r="AG182" s="5" t="str">
        <f t="array" ref="AG182">IF(L$2="n","",IF(ISERROR(STDEV(IF($F$3:$F$1002=$F182, L$3:L$1002))),"",((IF($E182&gt;AG$2,(", "&amp;L$3&amp;" "&amp;FIXED((MIN(IF($F$3:$F$1002=$F182,L$3:L$1002,""))),$B$2)&amp;"–"&amp;FIXED((MAX(IF($F$3:$F$1002=$F182,L$3:L$1002,""))),$B$2)&amp;IF($A$2&lt;&gt;"y", "", " ("&amp;ROUND((AVERAGE(IF($F$3:$F$1002=$F182, L$3:L$1002))), $B$2)&amp;(IF($C$2="y", "", ")")))&amp;IF($C$2&lt;&gt;"y", "", (IF($A$2&lt;&gt;"y", " (", "±"))&amp;ROUND((STDEV(IF($F$3:$F$1002=$F182, L$3:L$1002))), $D$2)&amp;")")),"")))))</f>
        <v/>
      </c>
      <c r="AH182" s="5" t="str">
        <f t="array" ref="AH182">IF(M$2="n","",IF(ISERROR(STDEV(IF($F$3:$F$1002=$F182, M$3:M$1002))),"",((IF($E182&gt;AH$2,(", "&amp;M$3&amp;" "&amp;FIXED((MIN(IF($F$3:$F$1002=$F182,M$3:M$1002,""))),$B$2)&amp;"–"&amp;FIXED((MAX(IF($F$3:$F$1002=$F182,M$3:M$1002,""))),$B$2)&amp;IF($A$2&lt;&gt;"y", "", " ("&amp;ROUND((AVERAGE(IF($F$3:$F$1002=$F182, M$3:M$1002))), $B$2)&amp;(IF($C$2="y", "", ")")))&amp;IF($C$2&lt;&gt;"y", "", (IF($A$2&lt;&gt;"y", " (", "±"))&amp;ROUND((STDEV(IF($F$3:$F$1002=$F182, M$3:M$1002))), $D$2)&amp;")")),"")))))</f>
        <v/>
      </c>
      <c r="AI182" s="5" t="str">
        <f t="array" ref="AI182">IF(N$2="n","",IF(ISERROR(STDEV(IF($F$3:$F$1002=$F182, N$3:N$1002))),"",((IF($E182&gt;AI$2,(", "&amp;N$3&amp;" "&amp;FIXED((MIN(IF($F$3:$F$1002=$F182,N$3:N$1002,""))),$B$2)&amp;"–"&amp;FIXED((MAX(IF($F$3:$F$1002=$F182,N$3:N$1002,""))),$B$2)&amp;IF($A$2&lt;&gt;"y", "", " ("&amp;ROUND((AVERAGE(IF($F$3:$F$1002=$F182, N$3:N$1002))), $B$2)&amp;(IF($C$2="y", "", ")")))&amp;IF($C$2&lt;&gt;"y", "", (IF($A$2&lt;&gt;"y", " (", "±"))&amp;ROUND((STDEV(IF($F$3:$F$1002=$F182, N$3:N$1002))), $D$2)&amp;")")),"")))))</f>
        <v/>
      </c>
      <c r="AJ182" s="5" t="str">
        <f t="array" ref="AJ182">IF(O$2="n","",IF(ISERROR(STDEV(IF($F$3:$F$1002=$F182, O$3:O$1002))),"",((IF($E182&gt;AJ$2,(", "&amp;O$3&amp;" "&amp;FIXED((MIN(IF($F$3:$F$1002=$F182,O$3:O$1002,""))),$B$2)&amp;"–"&amp;FIXED((MAX(IF($F$3:$F$1002=$F182,O$3:O$1002,""))),$B$2)&amp;IF($A$2&lt;&gt;"y", "", " ("&amp;ROUND((AVERAGE(IF($F$3:$F$1002=$F182, O$3:O$1002))), $B$2)&amp;(IF($C$2="y", "", ")")))&amp;IF($C$2&lt;&gt;"y", "", (IF($A$2&lt;&gt;"y", " (", "±"))&amp;ROUND((STDEV(IF($F$3:$F$1002=$F182, O$3:O$1002))), $D$2)&amp;")")),"")))))</f>
        <v/>
      </c>
      <c r="AK182" s="5" t="str">
        <f t="array" ref="AK182">IF(P$2="n","",IF(ISERROR(STDEV(IF($F$3:$F$1002=$F182, P$3:P$1002))),"",((IF($E182&gt;AK$2,(", "&amp;P$3&amp;" "&amp;FIXED((MIN(IF($F$3:$F$1002=$F182,P$3:P$1002,""))),$B$2)&amp;"–"&amp;FIXED((MAX(IF($F$3:$F$1002=$F182,P$3:P$1002,""))),$B$2)&amp;IF($A$2&lt;&gt;"y", "", " ("&amp;ROUND((AVERAGE(IF($F$3:$F$1002=$F182, P$3:P$1002))), $B$2)&amp;(IF($C$2="y", "", ")")))&amp;IF($C$2&lt;&gt;"y", "", (IF($A$2&lt;&gt;"y", " (", "±"))&amp;ROUND((STDEV(IF($F$3:$F$1002=$F182, P$3:P$1002))), $D$2)&amp;")")),"")))))</f>
        <v/>
      </c>
      <c r="AL182" s="5" t="str">
        <f t="array" ref="AL182">IF(Q$2="n","",IF(ISERROR(STDEV(IF($F$3:$F$1002=$F182, Q$3:Q$1002))),"",((IF($E182&gt;AL$2,(", "&amp;Q$3&amp;" "&amp;FIXED((MIN(IF($F$3:$F$1002=$F182,Q$3:Q$1002,""))),$B$2)&amp;"–"&amp;FIXED((MAX(IF($F$3:$F$1002=$F182,Q$3:Q$1002,""))),$B$2)&amp;IF($A$2&lt;&gt;"y", "", " ("&amp;ROUND((AVERAGE(IF($F$3:$F$1002=$F182, Q$3:Q$1002))), $B$2)&amp;(IF($C$2="y", "", ")")))&amp;IF($C$2&lt;&gt;"y", "", (IF($A$2&lt;&gt;"y", " (", "±"))&amp;ROUND((STDEV(IF($F$3:$F$1002=$F182, Q$3:Q$1002))), $D$2)&amp;")")),"")))))</f>
        <v/>
      </c>
      <c r="AM182" s="5" t="str">
        <f t="array" ref="AM182">IF(R$2="n","",IF(ISERROR(STDEV(IF($F$3:$F$1002=$F182, R$3:R$1002))),"",((IF($E182&gt;AM$2,(", "&amp;R$3&amp;" "&amp;FIXED((MIN(IF($F$3:$F$1002=$F182,R$3:R$1002,""))),$B$2)&amp;"–"&amp;FIXED((MAX(IF($F$3:$F$1002=$F182,R$3:R$1002,""))),$B$2)&amp;IF($A$2&lt;&gt;"y", "", " ("&amp;ROUND((AVERAGE(IF($F$3:$F$1002=$F182, R$3:R$1002))), $B$2)&amp;(IF($C$2="y", "", ")")))&amp;IF($C$2&lt;&gt;"y", "", (IF($A$2&lt;&gt;"y", " (", "±"))&amp;ROUND((STDEV(IF($F$3:$F$1002=$F182, R$3:R$1002))), $D$2)&amp;")")),"")))))</f>
        <v/>
      </c>
      <c r="AN182" s="5" t="str">
        <f t="array" ref="AN182">IF(S$2="n","",IF(ISERROR(STDEV(IF($F$3:$F$1002=$F182, S$3:S$1002))),"",((IF($E182&gt;AN$2,(", "&amp;S$3&amp;" "&amp;FIXED((MIN(IF($F$3:$F$1002=$F182,S$3:S$1002,""))),$B$2)&amp;"–"&amp;FIXED((MAX(IF($F$3:$F$1002=$F182,S$3:S$1002,""))),$B$2)&amp;IF($A$2&lt;&gt;"y", "", " ("&amp;ROUND((AVERAGE(IF($F$3:$F$1002=$F182, S$3:S$1002))), $B$2)&amp;(IF($C$2="y", "", ")")))&amp;IF($C$2&lt;&gt;"y", "", (IF($A$2&lt;&gt;"y", " (", "±"))&amp;ROUND((STDEV(IF($F$3:$F$1002=$F182, S$3:S$1002))), $D$2)&amp;")")),"")))))</f>
        <v/>
      </c>
      <c r="AO182" s="5" t="str">
        <f t="array" ref="AO182">IF(T$2="n","",IF(ISERROR(STDEV(IF($F$3:$F$1002=$F182, T$3:T$1002))),"",((IF($E182&gt;AO$2,(", "&amp;T$3&amp;" "&amp;FIXED((MIN(IF($F$3:$F$1002=$F182,T$3:T$1002,""))),$B$2)&amp;"–"&amp;FIXED((MAX(IF($F$3:$F$1002=$F182,T$3:T$1002,""))),$B$2)&amp;IF($A$2&lt;&gt;"y", "", " ("&amp;ROUND((AVERAGE(IF($F$3:$F$1002=$F182, T$3:T$1002))), $B$2)&amp;(IF($C$2="y", "", ")")))&amp;IF($C$2&lt;&gt;"y", "", (IF($A$2&lt;&gt;"y", " (", "±"))&amp;ROUND((STDEV(IF($F$3:$F$1002=$F182, T$3:T$1002))), $D$2)&amp;")")),"")))))</f>
        <v/>
      </c>
      <c r="AP182" s="5" t="str">
        <f t="array" ref="AP182">IF(U$2="n","",IF(ISERROR(STDEV(IF($F$3:$F$1002=$F182, U$3:U$1002))),"",((IF($E182&gt;AP$2,(", "&amp;U$3&amp;" "&amp;FIXED((MIN(IF($F$3:$F$1002=$F182,U$3:U$1002,""))),$B$2)&amp;"–"&amp;FIXED((MAX(IF($F$3:$F$1002=$F182,U$3:U$1002,""))),$B$2)&amp;IF($A$2&lt;&gt;"y", "", " ("&amp;ROUND((AVERAGE(IF($F$3:$F$1002=$F182, U$3:U$1002))), $B$2)&amp;(IF($C$2="y", "", ")")))&amp;IF($C$2&lt;&gt;"y", "", (IF($A$2&lt;&gt;"y", " (", "±"))&amp;ROUND((STDEV(IF($F$3:$F$1002=$F182, U$3:U$1002))), $D$2)&amp;")")),"")))))</f>
        <v/>
      </c>
      <c r="AQ182" s="5" t="str">
        <f t="array" ref="AQ182">IF(V$2="n","",IF(ISERROR(STDEV(IF($F$3:$F$1002=$F182, V$3:V$1002))),"",((IF($E182&gt;AQ$2,(", "&amp;V$3&amp;" "&amp;FIXED((MIN(IF($F$3:$F$1002=$F182,V$3:V$1002,""))),$B$2)&amp;"–"&amp;FIXED((MAX(IF($F$3:$F$1002=$F182,V$3:V$1002,""))),$B$2)&amp;IF($A$2&lt;&gt;"y", "", " ("&amp;ROUND((AVERAGE(IF($F$3:$F$1002=$F182, V$3:V$1002))), $B$2)&amp;(IF($C$2="y", "", ")")))&amp;IF($C$2&lt;&gt;"y", "", (IF($A$2&lt;&gt;"y", " (", "±"))&amp;ROUND((STDEV(IF($F$3:$F$1002=$F182, V$3:V$1002))), $D$2)&amp;")")),"")))))</f>
        <v/>
      </c>
      <c r="AR182" s="5" t="str">
        <f t="array" ref="AR182">IF(W$2="n","",IF(ISERROR(STDEV(IF($F$3:$F$1002=$F182, W$3:W$1002))),"",((IF($E182&gt;AR$2,(", "&amp;W$3&amp;" "&amp;FIXED((MIN(IF($F$3:$F$1002=$F182,W$3:W$1002,""))),$B$2)&amp;"–"&amp;FIXED((MAX(IF($F$3:$F$1002=$F182,W$3:W$1002,""))),$B$2)&amp;IF($A$2&lt;&gt;"y", "", " ("&amp;ROUND((AVERAGE(IF($F$3:$F$1002=$F182, W$3:W$1002))), $B$2)&amp;(IF($C$2="y", "", ")")))&amp;IF($C$2&lt;&gt;"y", "", (IF($A$2&lt;&gt;"y", " (", "±"))&amp;ROUND((STDEV(IF($F$3:$F$1002=$F182, W$3:W$1002))), $D$2)&amp;")")),"")))))</f>
        <v/>
      </c>
      <c r="AS182" s="5" t="str">
        <f t="array" ref="AS182">IF(X$2="n","",IF(ISERROR(STDEV(IF($F$3:$F$1002=$F182, X$3:X$1002))),"",((IF($E182&gt;AS$2,(", "&amp;X$3&amp;" "&amp;FIXED((MIN(IF($F$3:$F$1002=$F182,X$3:X$1002,""))),$B$2)&amp;"–"&amp;FIXED((MAX(IF($F$3:$F$1002=$F182,X$3:X$1002,""))),$B$2)&amp;IF($A$2&lt;&gt;"y", "", " ("&amp;ROUND((AVERAGE(IF($F$3:$F$1002=$F182, X$3:X$1002))), $B$2)&amp;(IF($C$2="y", "", ")")))&amp;IF($C$2&lt;&gt;"y", "", (IF($A$2&lt;&gt;"y", " (", "±"))&amp;ROUND((STDEV(IF($F$3:$F$1002=$F182, X$3:X$1002))), $D$2)&amp;")")),"")))))</f>
        <v/>
      </c>
      <c r="AT182" s="5" t="str">
        <f t="array" ref="AT182">IF(Y$2="n","",IF(ISERROR(STDEV(IF($F$3:$F$1002=$F182, Y$3:Y$1002))),"",((IF($E182&gt;AT$2,(", "&amp;Y$3&amp;" "&amp;FIXED((MIN(IF($F$3:$F$1002=$F182,Y$3:Y$1002,""))),$B$2)&amp;"–"&amp;FIXED((MAX(IF($F$3:$F$1002=$F182,Y$3:Y$1002,""))),$B$2)&amp;IF($A$2&lt;&gt;"y", "", " ("&amp;ROUND((AVERAGE(IF($F$3:$F$1002=$F182, Y$3:Y$1002))), $B$2)&amp;(IF($C$2="y", "", ")")))&amp;IF($C$2&lt;&gt;"y", "", (IF($A$2&lt;&gt;"y", " (", "±"))&amp;ROUND((STDEV(IF($F$3:$F$1002=$F182, Y$3:Y$1002))), $D$2)&amp;")")),"")))))</f>
        <v/>
      </c>
      <c r="AU182" s="5" t="str">
        <f t="array" ref="AU182">IF(Z$2="n","",IF(ISERROR(STDEV(IF($F$3:$F$1002=$F182, Z$3:Z$1002))),"",((IF($E182&gt;AU$2,(", "&amp;Z$3&amp;" "&amp;FIXED((MIN(IF($F$3:$F$1002=$F182,Z$3:Z$1002,""))),$B$2)&amp;"–"&amp;FIXED((MAX(IF($F$3:$F$1002=$F182,Z$3:Z$1002,""))),$B$2)&amp;IF($A$2&lt;&gt;"y", "", " ("&amp;ROUND((AVERAGE(IF($F$3:$F$1002=$F182, Z$3:Z$1002))), $B$2)&amp;(IF($C$2="y", "", ")")))&amp;IF($C$2&lt;&gt;"y", "", (IF($A$2&lt;&gt;"y", " (", "±"))&amp;ROUND((STDEV(IF($F$3:$F$1002=$F182, Z$3:Z$1002))), $D$2)&amp;")")),"")))))</f>
        <v/>
      </c>
      <c r="AV182" s="5" t="str">
        <f t="array" ref="AV182">IF(AA$2="n","",IF(ISERROR(STDEV(IF($F$3:$F$1002=$F182, AA$3:AA$1002))),"",((IF($E182&gt;AV$2,(", "&amp;AA$3&amp;" "&amp;FIXED((MIN(IF($F$3:$F$1002=$F182,AA$3:AA$1002,""))),$B$2)&amp;"–"&amp;FIXED((MAX(IF($F$3:$F$1002=$F182,AA$3:AA$1002,""))),$B$2)&amp;IF($A$2&lt;&gt;"y", "", " ("&amp;ROUND((AVERAGE(IF($F$3:$F$1002=$F182, AA$3:AA$1002))), $B$2)&amp;(IF($C$2="y", "", ")")))&amp;IF($C$2&lt;&gt;"y", "", (IF($A$2&lt;&gt;"y", " (", "±"))&amp;ROUND((STDEV(IF($F$3:$F$1002=$F182, AA$3:AA$1002))), $D$2)&amp;")")),"")))))</f>
        <v/>
      </c>
      <c r="AW182" s="5">
        <f t="shared" si="34"/>
        <v>160</v>
      </c>
      <c r="AX182" s="51" t="str">
        <f t="shared" si="38"/>
        <v/>
      </c>
    </row>
    <row r="183" spans="1:50" s="1" customFormat="1" x14ac:dyDescent="0.2">
      <c r="A183" s="45">
        <f t="shared" si="30"/>
        <v>5</v>
      </c>
      <c r="B183" s="38"/>
      <c r="C183" s="38"/>
      <c r="D183" s="38"/>
      <c r="E183" s="4">
        <f t="shared" si="36"/>
        <v>0</v>
      </c>
      <c r="F183" s="4" t="str">
        <f t="shared" si="31"/>
        <v/>
      </c>
      <c r="G183" s="5">
        <f t="shared" si="32"/>
        <v>0</v>
      </c>
      <c r="H183" s="38"/>
      <c r="I183" s="38"/>
      <c r="J183" s="38"/>
      <c r="K183" s="38"/>
      <c r="L183" s="38"/>
      <c r="M183" s="38"/>
      <c r="N183" s="38"/>
      <c r="O183" s="38"/>
      <c r="P183" s="38"/>
      <c r="Q183" s="38"/>
      <c r="R183" s="38"/>
      <c r="S183" s="38"/>
      <c r="T183" s="38"/>
      <c r="U183" s="38"/>
      <c r="V183" s="38"/>
      <c r="W183" s="38"/>
      <c r="X183" s="38"/>
      <c r="Y183" s="38"/>
      <c r="Z183" s="38"/>
      <c r="AA183" s="38"/>
      <c r="AB183" s="5" t="str">
        <f t="shared" si="37"/>
        <v/>
      </c>
      <c r="AC183" s="5" t="str">
        <f t="array" ref="AC183">IF(H$2="n","",IF(ISERROR(STDEV(IF($F$3:$F$1002=$F183, H$3:H$1002))),"",((IF($E183&gt;AC$2,(H$3&amp;" "&amp;FIXED((MIN(IF($F$3:$F$1002=$F183,H$3:H$1002,""))),$B$2)&amp;"–"&amp;FIXED((MAX(IF($F$3:$F$1002=$F183,H$3:H$1002,""))),$B$2)&amp;IF($A$2&lt;&gt;"y", "", " ("&amp;ROUND((AVERAGE(IF($F$3:$F$1002=$F183, H$3:H$1002))), $B$2)&amp;(IF($C$2="y", "", ")")))&amp;IF($C$2&lt;&gt;"y", "", (IF($A$2&lt;&gt;"y", " (", "±"))&amp;ROUND((STDEV(IF($F$3:$F$1002=$F183, H$3:H$1002))), $D$2)&amp;")")),"")))))</f>
        <v/>
      </c>
      <c r="AD183" s="5" t="str">
        <f t="array" ref="AD183">IF(I$2="n","",IF(ISERROR(STDEV(IF($F$3:$F$1002=$F183, I$3:I$1002))),"",((IF($E183&gt;AD$2,(", "&amp;I$3&amp;" "&amp;FIXED((MIN(IF($F$3:$F$1002=$F183,I$3:I$1002,""))),$B$2)&amp;"–"&amp;FIXED((MAX(IF($F$3:$F$1002=$F183,I$3:I$1002,""))),$B$2)&amp;IF($A$2&lt;&gt;"y", "", " ("&amp;ROUND((AVERAGE(IF($F$3:$F$1002=$F183, I$3:I$1002))), $B$2)&amp;(IF($C$2="y", "", ")")))&amp;IF($C$2&lt;&gt;"y", "", (IF($A$2&lt;&gt;"y", " (", "±"))&amp;ROUND((STDEV(IF($F$3:$F$1002=$F183, I$3:I$1002))), $D$2)&amp;")")),"")))))</f>
        <v/>
      </c>
      <c r="AE183" s="5" t="str">
        <f t="array" ref="AE183">IF(J$2="n","",IF(ISERROR(STDEV(IF($F$3:$F$1002=$F183, J$3:J$1002))),"",((IF($E183&gt;AE$2,(", "&amp;J$3&amp;" "&amp;FIXED((MIN(IF($F$3:$F$1002=$F183,J$3:J$1002,""))),$B$2)&amp;"–"&amp;FIXED((MAX(IF($F$3:$F$1002=$F183,J$3:J$1002,""))),$B$2)&amp;IF($A$2&lt;&gt;"y", "", " ("&amp;ROUND((AVERAGE(IF($F$3:$F$1002=$F183, J$3:J$1002))), $B$2)&amp;(IF($C$2="y", "", ")")))&amp;IF($C$2&lt;&gt;"y", "", (IF($A$2&lt;&gt;"y", " (", "±"))&amp;ROUND((STDEV(IF($F$3:$F$1002=$F183, J$3:J$1002))), $D$2)&amp;")")),"")))))</f>
        <v/>
      </c>
      <c r="AF183" s="5" t="str">
        <f t="array" ref="AF183">IF(K$2="n","",IF(ISERROR(STDEV(IF($F$3:$F$1002=$F183, K$3:K$1002))),"",((IF($E183&gt;AF$2,(", "&amp;K$3&amp;" "&amp;FIXED((MIN(IF($F$3:$F$1002=$F183,K$3:K$1002,""))),$B$2)&amp;"–"&amp;FIXED((MAX(IF($F$3:$F$1002=$F183,K$3:K$1002,""))),$B$2)&amp;IF($A$2&lt;&gt;"y", "", " ("&amp;ROUND((AVERAGE(IF($F$3:$F$1002=$F183, K$3:K$1002))), $B$2)&amp;(IF($C$2="y", "", ")")))&amp;IF($C$2&lt;&gt;"y", "", (IF($A$2&lt;&gt;"y", " (", "±"))&amp;ROUND((STDEV(IF($F$3:$F$1002=$F183, K$3:K$1002))), $D$2)&amp;")")),"")))))</f>
        <v/>
      </c>
      <c r="AG183" s="5" t="str">
        <f t="array" ref="AG183">IF(L$2="n","",IF(ISERROR(STDEV(IF($F$3:$F$1002=$F183, L$3:L$1002))),"",((IF($E183&gt;AG$2,(", "&amp;L$3&amp;" "&amp;FIXED((MIN(IF($F$3:$F$1002=$F183,L$3:L$1002,""))),$B$2)&amp;"–"&amp;FIXED((MAX(IF($F$3:$F$1002=$F183,L$3:L$1002,""))),$B$2)&amp;IF($A$2&lt;&gt;"y", "", " ("&amp;ROUND((AVERAGE(IF($F$3:$F$1002=$F183, L$3:L$1002))), $B$2)&amp;(IF($C$2="y", "", ")")))&amp;IF($C$2&lt;&gt;"y", "", (IF($A$2&lt;&gt;"y", " (", "±"))&amp;ROUND((STDEV(IF($F$3:$F$1002=$F183, L$3:L$1002))), $D$2)&amp;")")),"")))))</f>
        <v/>
      </c>
      <c r="AH183" s="5" t="str">
        <f t="array" ref="AH183">IF(M$2="n","",IF(ISERROR(STDEV(IF($F$3:$F$1002=$F183, M$3:M$1002))),"",((IF($E183&gt;AH$2,(", "&amp;M$3&amp;" "&amp;FIXED((MIN(IF($F$3:$F$1002=$F183,M$3:M$1002,""))),$B$2)&amp;"–"&amp;FIXED((MAX(IF($F$3:$F$1002=$F183,M$3:M$1002,""))),$B$2)&amp;IF($A$2&lt;&gt;"y", "", " ("&amp;ROUND((AVERAGE(IF($F$3:$F$1002=$F183, M$3:M$1002))), $B$2)&amp;(IF($C$2="y", "", ")")))&amp;IF($C$2&lt;&gt;"y", "", (IF($A$2&lt;&gt;"y", " (", "±"))&amp;ROUND((STDEV(IF($F$3:$F$1002=$F183, M$3:M$1002))), $D$2)&amp;")")),"")))))</f>
        <v/>
      </c>
      <c r="AI183" s="5" t="str">
        <f t="array" ref="AI183">IF(N$2="n","",IF(ISERROR(STDEV(IF($F$3:$F$1002=$F183, N$3:N$1002))),"",((IF($E183&gt;AI$2,(", "&amp;N$3&amp;" "&amp;FIXED((MIN(IF($F$3:$F$1002=$F183,N$3:N$1002,""))),$B$2)&amp;"–"&amp;FIXED((MAX(IF($F$3:$F$1002=$F183,N$3:N$1002,""))),$B$2)&amp;IF($A$2&lt;&gt;"y", "", " ("&amp;ROUND((AVERAGE(IF($F$3:$F$1002=$F183, N$3:N$1002))), $B$2)&amp;(IF($C$2="y", "", ")")))&amp;IF($C$2&lt;&gt;"y", "", (IF($A$2&lt;&gt;"y", " (", "±"))&amp;ROUND((STDEV(IF($F$3:$F$1002=$F183, N$3:N$1002))), $D$2)&amp;")")),"")))))</f>
        <v/>
      </c>
      <c r="AJ183" s="5" t="str">
        <f t="array" ref="AJ183">IF(O$2="n","",IF(ISERROR(STDEV(IF($F$3:$F$1002=$F183, O$3:O$1002))),"",((IF($E183&gt;AJ$2,(", "&amp;O$3&amp;" "&amp;FIXED((MIN(IF($F$3:$F$1002=$F183,O$3:O$1002,""))),$B$2)&amp;"–"&amp;FIXED((MAX(IF($F$3:$F$1002=$F183,O$3:O$1002,""))),$B$2)&amp;IF($A$2&lt;&gt;"y", "", " ("&amp;ROUND((AVERAGE(IF($F$3:$F$1002=$F183, O$3:O$1002))), $B$2)&amp;(IF($C$2="y", "", ")")))&amp;IF($C$2&lt;&gt;"y", "", (IF($A$2&lt;&gt;"y", " (", "±"))&amp;ROUND((STDEV(IF($F$3:$F$1002=$F183, O$3:O$1002))), $D$2)&amp;")")),"")))))</f>
        <v/>
      </c>
      <c r="AK183" s="5" t="str">
        <f t="array" ref="AK183">IF(P$2="n","",IF(ISERROR(STDEV(IF($F$3:$F$1002=$F183, P$3:P$1002))),"",((IF($E183&gt;AK$2,(", "&amp;P$3&amp;" "&amp;FIXED((MIN(IF($F$3:$F$1002=$F183,P$3:P$1002,""))),$B$2)&amp;"–"&amp;FIXED((MAX(IF($F$3:$F$1002=$F183,P$3:P$1002,""))),$B$2)&amp;IF($A$2&lt;&gt;"y", "", " ("&amp;ROUND((AVERAGE(IF($F$3:$F$1002=$F183, P$3:P$1002))), $B$2)&amp;(IF($C$2="y", "", ")")))&amp;IF($C$2&lt;&gt;"y", "", (IF($A$2&lt;&gt;"y", " (", "±"))&amp;ROUND((STDEV(IF($F$3:$F$1002=$F183, P$3:P$1002))), $D$2)&amp;")")),"")))))</f>
        <v/>
      </c>
      <c r="AL183" s="5" t="str">
        <f t="array" ref="AL183">IF(Q$2="n","",IF(ISERROR(STDEV(IF($F$3:$F$1002=$F183, Q$3:Q$1002))),"",((IF($E183&gt;AL$2,(", "&amp;Q$3&amp;" "&amp;FIXED((MIN(IF($F$3:$F$1002=$F183,Q$3:Q$1002,""))),$B$2)&amp;"–"&amp;FIXED((MAX(IF($F$3:$F$1002=$F183,Q$3:Q$1002,""))),$B$2)&amp;IF($A$2&lt;&gt;"y", "", " ("&amp;ROUND((AVERAGE(IF($F$3:$F$1002=$F183, Q$3:Q$1002))), $B$2)&amp;(IF($C$2="y", "", ")")))&amp;IF($C$2&lt;&gt;"y", "", (IF($A$2&lt;&gt;"y", " (", "±"))&amp;ROUND((STDEV(IF($F$3:$F$1002=$F183, Q$3:Q$1002))), $D$2)&amp;")")),"")))))</f>
        <v/>
      </c>
      <c r="AM183" s="5" t="str">
        <f t="array" ref="AM183">IF(R$2="n","",IF(ISERROR(STDEV(IF($F$3:$F$1002=$F183, R$3:R$1002))),"",((IF($E183&gt;AM$2,(", "&amp;R$3&amp;" "&amp;FIXED((MIN(IF($F$3:$F$1002=$F183,R$3:R$1002,""))),$B$2)&amp;"–"&amp;FIXED((MAX(IF($F$3:$F$1002=$F183,R$3:R$1002,""))),$B$2)&amp;IF($A$2&lt;&gt;"y", "", " ("&amp;ROUND((AVERAGE(IF($F$3:$F$1002=$F183, R$3:R$1002))), $B$2)&amp;(IF($C$2="y", "", ")")))&amp;IF($C$2&lt;&gt;"y", "", (IF($A$2&lt;&gt;"y", " (", "±"))&amp;ROUND((STDEV(IF($F$3:$F$1002=$F183, R$3:R$1002))), $D$2)&amp;")")),"")))))</f>
        <v/>
      </c>
      <c r="AN183" s="5" t="str">
        <f t="array" ref="AN183">IF(S$2="n","",IF(ISERROR(STDEV(IF($F$3:$F$1002=$F183, S$3:S$1002))),"",((IF($E183&gt;AN$2,(", "&amp;S$3&amp;" "&amp;FIXED((MIN(IF($F$3:$F$1002=$F183,S$3:S$1002,""))),$B$2)&amp;"–"&amp;FIXED((MAX(IF($F$3:$F$1002=$F183,S$3:S$1002,""))),$B$2)&amp;IF($A$2&lt;&gt;"y", "", " ("&amp;ROUND((AVERAGE(IF($F$3:$F$1002=$F183, S$3:S$1002))), $B$2)&amp;(IF($C$2="y", "", ")")))&amp;IF($C$2&lt;&gt;"y", "", (IF($A$2&lt;&gt;"y", " (", "±"))&amp;ROUND((STDEV(IF($F$3:$F$1002=$F183, S$3:S$1002))), $D$2)&amp;")")),"")))))</f>
        <v/>
      </c>
      <c r="AO183" s="5" t="str">
        <f t="array" ref="AO183">IF(T$2="n","",IF(ISERROR(STDEV(IF($F$3:$F$1002=$F183, T$3:T$1002))),"",((IF($E183&gt;AO$2,(", "&amp;T$3&amp;" "&amp;FIXED((MIN(IF($F$3:$F$1002=$F183,T$3:T$1002,""))),$B$2)&amp;"–"&amp;FIXED((MAX(IF($F$3:$F$1002=$F183,T$3:T$1002,""))),$B$2)&amp;IF($A$2&lt;&gt;"y", "", " ("&amp;ROUND((AVERAGE(IF($F$3:$F$1002=$F183, T$3:T$1002))), $B$2)&amp;(IF($C$2="y", "", ")")))&amp;IF($C$2&lt;&gt;"y", "", (IF($A$2&lt;&gt;"y", " (", "±"))&amp;ROUND((STDEV(IF($F$3:$F$1002=$F183, T$3:T$1002))), $D$2)&amp;")")),"")))))</f>
        <v/>
      </c>
      <c r="AP183" s="5" t="str">
        <f t="array" ref="AP183">IF(U$2="n","",IF(ISERROR(STDEV(IF($F$3:$F$1002=$F183, U$3:U$1002))),"",((IF($E183&gt;AP$2,(", "&amp;U$3&amp;" "&amp;FIXED((MIN(IF($F$3:$F$1002=$F183,U$3:U$1002,""))),$B$2)&amp;"–"&amp;FIXED((MAX(IF($F$3:$F$1002=$F183,U$3:U$1002,""))),$B$2)&amp;IF($A$2&lt;&gt;"y", "", " ("&amp;ROUND((AVERAGE(IF($F$3:$F$1002=$F183, U$3:U$1002))), $B$2)&amp;(IF($C$2="y", "", ")")))&amp;IF($C$2&lt;&gt;"y", "", (IF($A$2&lt;&gt;"y", " (", "±"))&amp;ROUND((STDEV(IF($F$3:$F$1002=$F183, U$3:U$1002))), $D$2)&amp;")")),"")))))</f>
        <v/>
      </c>
      <c r="AQ183" s="5" t="str">
        <f t="array" ref="AQ183">IF(V$2="n","",IF(ISERROR(STDEV(IF($F$3:$F$1002=$F183, V$3:V$1002))),"",((IF($E183&gt;AQ$2,(", "&amp;V$3&amp;" "&amp;FIXED((MIN(IF($F$3:$F$1002=$F183,V$3:V$1002,""))),$B$2)&amp;"–"&amp;FIXED((MAX(IF($F$3:$F$1002=$F183,V$3:V$1002,""))),$B$2)&amp;IF($A$2&lt;&gt;"y", "", " ("&amp;ROUND((AVERAGE(IF($F$3:$F$1002=$F183, V$3:V$1002))), $B$2)&amp;(IF($C$2="y", "", ")")))&amp;IF($C$2&lt;&gt;"y", "", (IF($A$2&lt;&gt;"y", " (", "±"))&amp;ROUND((STDEV(IF($F$3:$F$1002=$F183, V$3:V$1002))), $D$2)&amp;")")),"")))))</f>
        <v/>
      </c>
      <c r="AR183" s="5" t="str">
        <f t="array" ref="AR183">IF(W$2="n","",IF(ISERROR(STDEV(IF($F$3:$F$1002=$F183, W$3:W$1002))),"",((IF($E183&gt;AR$2,(", "&amp;W$3&amp;" "&amp;FIXED((MIN(IF($F$3:$F$1002=$F183,W$3:W$1002,""))),$B$2)&amp;"–"&amp;FIXED((MAX(IF($F$3:$F$1002=$F183,W$3:W$1002,""))),$B$2)&amp;IF($A$2&lt;&gt;"y", "", " ("&amp;ROUND((AVERAGE(IF($F$3:$F$1002=$F183, W$3:W$1002))), $B$2)&amp;(IF($C$2="y", "", ")")))&amp;IF($C$2&lt;&gt;"y", "", (IF($A$2&lt;&gt;"y", " (", "±"))&amp;ROUND((STDEV(IF($F$3:$F$1002=$F183, W$3:W$1002))), $D$2)&amp;")")),"")))))</f>
        <v/>
      </c>
      <c r="AS183" s="5" t="str">
        <f t="array" ref="AS183">IF(X$2="n","",IF(ISERROR(STDEV(IF($F$3:$F$1002=$F183, X$3:X$1002))),"",((IF($E183&gt;AS$2,(", "&amp;X$3&amp;" "&amp;FIXED((MIN(IF($F$3:$F$1002=$F183,X$3:X$1002,""))),$B$2)&amp;"–"&amp;FIXED((MAX(IF($F$3:$F$1002=$F183,X$3:X$1002,""))),$B$2)&amp;IF($A$2&lt;&gt;"y", "", " ("&amp;ROUND((AVERAGE(IF($F$3:$F$1002=$F183, X$3:X$1002))), $B$2)&amp;(IF($C$2="y", "", ")")))&amp;IF($C$2&lt;&gt;"y", "", (IF($A$2&lt;&gt;"y", " (", "±"))&amp;ROUND((STDEV(IF($F$3:$F$1002=$F183, X$3:X$1002))), $D$2)&amp;")")),"")))))</f>
        <v/>
      </c>
      <c r="AT183" s="5" t="str">
        <f t="array" ref="AT183">IF(Y$2="n","",IF(ISERROR(STDEV(IF($F$3:$F$1002=$F183, Y$3:Y$1002))),"",((IF($E183&gt;AT$2,(", "&amp;Y$3&amp;" "&amp;FIXED((MIN(IF($F$3:$F$1002=$F183,Y$3:Y$1002,""))),$B$2)&amp;"–"&amp;FIXED((MAX(IF($F$3:$F$1002=$F183,Y$3:Y$1002,""))),$B$2)&amp;IF($A$2&lt;&gt;"y", "", " ("&amp;ROUND((AVERAGE(IF($F$3:$F$1002=$F183, Y$3:Y$1002))), $B$2)&amp;(IF($C$2="y", "", ")")))&amp;IF($C$2&lt;&gt;"y", "", (IF($A$2&lt;&gt;"y", " (", "±"))&amp;ROUND((STDEV(IF($F$3:$F$1002=$F183, Y$3:Y$1002))), $D$2)&amp;")")),"")))))</f>
        <v/>
      </c>
      <c r="AU183" s="5" t="str">
        <f t="array" ref="AU183">IF(Z$2="n","",IF(ISERROR(STDEV(IF($F$3:$F$1002=$F183, Z$3:Z$1002))),"",((IF($E183&gt;AU$2,(", "&amp;Z$3&amp;" "&amp;FIXED((MIN(IF($F$3:$F$1002=$F183,Z$3:Z$1002,""))),$B$2)&amp;"–"&amp;FIXED((MAX(IF($F$3:$F$1002=$F183,Z$3:Z$1002,""))),$B$2)&amp;IF($A$2&lt;&gt;"y", "", " ("&amp;ROUND((AVERAGE(IF($F$3:$F$1002=$F183, Z$3:Z$1002))), $B$2)&amp;(IF($C$2="y", "", ")")))&amp;IF($C$2&lt;&gt;"y", "", (IF($A$2&lt;&gt;"y", " (", "±"))&amp;ROUND((STDEV(IF($F$3:$F$1002=$F183, Z$3:Z$1002))), $D$2)&amp;")")),"")))))</f>
        <v/>
      </c>
      <c r="AV183" s="5" t="str">
        <f t="array" ref="AV183">IF(AA$2="n","",IF(ISERROR(STDEV(IF($F$3:$F$1002=$F183, AA$3:AA$1002))),"",((IF($E183&gt;AV$2,(", "&amp;AA$3&amp;" "&amp;FIXED((MIN(IF($F$3:$F$1002=$F183,AA$3:AA$1002,""))),$B$2)&amp;"–"&amp;FIXED((MAX(IF($F$3:$F$1002=$F183,AA$3:AA$1002,""))),$B$2)&amp;IF($A$2&lt;&gt;"y", "", " ("&amp;ROUND((AVERAGE(IF($F$3:$F$1002=$F183, AA$3:AA$1002))), $B$2)&amp;(IF($C$2="y", "", ")")))&amp;IF($C$2&lt;&gt;"y", "", (IF($A$2&lt;&gt;"y", " (", "±"))&amp;ROUND((STDEV(IF($F$3:$F$1002=$F183, AA$3:AA$1002))), $D$2)&amp;")")),"")))))</f>
        <v/>
      </c>
      <c r="AW183" s="5">
        <f t="shared" si="34"/>
        <v>161</v>
      </c>
      <c r="AX183" s="51" t="str">
        <f t="shared" si="38"/>
        <v/>
      </c>
    </row>
    <row r="184" spans="1:50" s="1" customFormat="1" x14ac:dyDescent="0.2">
      <c r="A184" s="45">
        <f t="shared" si="30"/>
        <v>5</v>
      </c>
      <c r="B184" s="38"/>
      <c r="C184" s="38"/>
      <c r="D184" s="38"/>
      <c r="E184" s="4">
        <f t="shared" si="36"/>
        <v>0</v>
      </c>
      <c r="F184" s="4" t="str">
        <f t="shared" si="31"/>
        <v/>
      </c>
      <c r="G184" s="5">
        <f t="shared" si="32"/>
        <v>0</v>
      </c>
      <c r="H184" s="38"/>
      <c r="I184" s="38"/>
      <c r="J184" s="38"/>
      <c r="K184" s="38"/>
      <c r="L184" s="38"/>
      <c r="M184" s="38"/>
      <c r="N184" s="38"/>
      <c r="O184" s="38"/>
      <c r="P184" s="38"/>
      <c r="Q184" s="38"/>
      <c r="R184" s="38"/>
      <c r="S184" s="38"/>
      <c r="T184" s="38"/>
      <c r="U184" s="38"/>
      <c r="V184" s="38"/>
      <c r="W184" s="38"/>
      <c r="X184" s="38"/>
      <c r="Y184" s="38"/>
      <c r="Z184" s="38"/>
      <c r="AA184" s="38"/>
      <c r="AB184" s="5" t="str">
        <f t="shared" si="37"/>
        <v/>
      </c>
      <c r="AC184" s="5" t="str">
        <f t="array" ref="AC184">IF(H$2="n","",IF(ISERROR(STDEV(IF($F$3:$F$1002=$F184, H$3:H$1002))),"",((IF($E184&gt;AC$2,(H$3&amp;" "&amp;FIXED((MIN(IF($F$3:$F$1002=$F184,H$3:H$1002,""))),$B$2)&amp;"–"&amp;FIXED((MAX(IF($F$3:$F$1002=$F184,H$3:H$1002,""))),$B$2)&amp;IF($A$2&lt;&gt;"y", "", " ("&amp;ROUND((AVERAGE(IF($F$3:$F$1002=$F184, H$3:H$1002))), $B$2)&amp;(IF($C$2="y", "", ")")))&amp;IF($C$2&lt;&gt;"y", "", (IF($A$2&lt;&gt;"y", " (", "±"))&amp;ROUND((STDEV(IF($F$3:$F$1002=$F184, H$3:H$1002))), $D$2)&amp;")")),"")))))</f>
        <v/>
      </c>
      <c r="AD184" s="5" t="str">
        <f t="array" ref="AD184">IF(I$2="n","",IF(ISERROR(STDEV(IF($F$3:$F$1002=$F184, I$3:I$1002))),"",((IF($E184&gt;AD$2,(", "&amp;I$3&amp;" "&amp;FIXED((MIN(IF($F$3:$F$1002=$F184,I$3:I$1002,""))),$B$2)&amp;"–"&amp;FIXED((MAX(IF($F$3:$F$1002=$F184,I$3:I$1002,""))),$B$2)&amp;IF($A$2&lt;&gt;"y", "", " ("&amp;ROUND((AVERAGE(IF($F$3:$F$1002=$F184, I$3:I$1002))), $B$2)&amp;(IF($C$2="y", "", ")")))&amp;IF($C$2&lt;&gt;"y", "", (IF($A$2&lt;&gt;"y", " (", "±"))&amp;ROUND((STDEV(IF($F$3:$F$1002=$F184, I$3:I$1002))), $D$2)&amp;")")),"")))))</f>
        <v/>
      </c>
      <c r="AE184" s="5" t="str">
        <f t="array" ref="AE184">IF(J$2="n","",IF(ISERROR(STDEV(IF($F$3:$F$1002=$F184, J$3:J$1002))),"",((IF($E184&gt;AE$2,(", "&amp;J$3&amp;" "&amp;FIXED((MIN(IF($F$3:$F$1002=$F184,J$3:J$1002,""))),$B$2)&amp;"–"&amp;FIXED((MAX(IF($F$3:$F$1002=$F184,J$3:J$1002,""))),$B$2)&amp;IF($A$2&lt;&gt;"y", "", " ("&amp;ROUND((AVERAGE(IF($F$3:$F$1002=$F184, J$3:J$1002))), $B$2)&amp;(IF($C$2="y", "", ")")))&amp;IF($C$2&lt;&gt;"y", "", (IF($A$2&lt;&gt;"y", " (", "±"))&amp;ROUND((STDEV(IF($F$3:$F$1002=$F184, J$3:J$1002))), $D$2)&amp;")")),"")))))</f>
        <v/>
      </c>
      <c r="AF184" s="5" t="str">
        <f t="array" ref="AF184">IF(K$2="n","",IF(ISERROR(STDEV(IF($F$3:$F$1002=$F184, K$3:K$1002))),"",((IF($E184&gt;AF$2,(", "&amp;K$3&amp;" "&amp;FIXED((MIN(IF($F$3:$F$1002=$F184,K$3:K$1002,""))),$B$2)&amp;"–"&amp;FIXED((MAX(IF($F$3:$F$1002=$F184,K$3:K$1002,""))),$B$2)&amp;IF($A$2&lt;&gt;"y", "", " ("&amp;ROUND((AVERAGE(IF($F$3:$F$1002=$F184, K$3:K$1002))), $B$2)&amp;(IF($C$2="y", "", ")")))&amp;IF($C$2&lt;&gt;"y", "", (IF($A$2&lt;&gt;"y", " (", "±"))&amp;ROUND((STDEV(IF($F$3:$F$1002=$F184, K$3:K$1002))), $D$2)&amp;")")),"")))))</f>
        <v/>
      </c>
      <c r="AG184" s="5" t="str">
        <f t="array" ref="AG184">IF(L$2="n","",IF(ISERROR(STDEV(IF($F$3:$F$1002=$F184, L$3:L$1002))),"",((IF($E184&gt;AG$2,(", "&amp;L$3&amp;" "&amp;FIXED((MIN(IF($F$3:$F$1002=$F184,L$3:L$1002,""))),$B$2)&amp;"–"&amp;FIXED((MAX(IF($F$3:$F$1002=$F184,L$3:L$1002,""))),$B$2)&amp;IF($A$2&lt;&gt;"y", "", " ("&amp;ROUND((AVERAGE(IF($F$3:$F$1002=$F184, L$3:L$1002))), $B$2)&amp;(IF($C$2="y", "", ")")))&amp;IF($C$2&lt;&gt;"y", "", (IF($A$2&lt;&gt;"y", " (", "±"))&amp;ROUND((STDEV(IF($F$3:$F$1002=$F184, L$3:L$1002))), $D$2)&amp;")")),"")))))</f>
        <v/>
      </c>
      <c r="AH184" s="5" t="str">
        <f t="array" ref="AH184">IF(M$2="n","",IF(ISERROR(STDEV(IF($F$3:$F$1002=$F184, M$3:M$1002))),"",((IF($E184&gt;AH$2,(", "&amp;M$3&amp;" "&amp;FIXED((MIN(IF($F$3:$F$1002=$F184,M$3:M$1002,""))),$B$2)&amp;"–"&amp;FIXED((MAX(IF($F$3:$F$1002=$F184,M$3:M$1002,""))),$B$2)&amp;IF($A$2&lt;&gt;"y", "", " ("&amp;ROUND((AVERAGE(IF($F$3:$F$1002=$F184, M$3:M$1002))), $B$2)&amp;(IF($C$2="y", "", ")")))&amp;IF($C$2&lt;&gt;"y", "", (IF($A$2&lt;&gt;"y", " (", "±"))&amp;ROUND((STDEV(IF($F$3:$F$1002=$F184, M$3:M$1002))), $D$2)&amp;")")),"")))))</f>
        <v/>
      </c>
      <c r="AI184" s="5" t="str">
        <f t="array" ref="AI184">IF(N$2="n","",IF(ISERROR(STDEV(IF($F$3:$F$1002=$F184, N$3:N$1002))),"",((IF($E184&gt;AI$2,(", "&amp;N$3&amp;" "&amp;FIXED((MIN(IF($F$3:$F$1002=$F184,N$3:N$1002,""))),$B$2)&amp;"–"&amp;FIXED((MAX(IF($F$3:$F$1002=$F184,N$3:N$1002,""))),$B$2)&amp;IF($A$2&lt;&gt;"y", "", " ("&amp;ROUND((AVERAGE(IF($F$3:$F$1002=$F184, N$3:N$1002))), $B$2)&amp;(IF($C$2="y", "", ")")))&amp;IF($C$2&lt;&gt;"y", "", (IF($A$2&lt;&gt;"y", " (", "±"))&amp;ROUND((STDEV(IF($F$3:$F$1002=$F184, N$3:N$1002))), $D$2)&amp;")")),"")))))</f>
        <v/>
      </c>
      <c r="AJ184" s="5" t="str">
        <f t="array" ref="AJ184">IF(O$2="n","",IF(ISERROR(STDEV(IF($F$3:$F$1002=$F184, O$3:O$1002))),"",((IF($E184&gt;AJ$2,(", "&amp;O$3&amp;" "&amp;FIXED((MIN(IF($F$3:$F$1002=$F184,O$3:O$1002,""))),$B$2)&amp;"–"&amp;FIXED((MAX(IF($F$3:$F$1002=$F184,O$3:O$1002,""))),$B$2)&amp;IF($A$2&lt;&gt;"y", "", " ("&amp;ROUND((AVERAGE(IF($F$3:$F$1002=$F184, O$3:O$1002))), $B$2)&amp;(IF($C$2="y", "", ")")))&amp;IF($C$2&lt;&gt;"y", "", (IF($A$2&lt;&gt;"y", " (", "±"))&amp;ROUND((STDEV(IF($F$3:$F$1002=$F184, O$3:O$1002))), $D$2)&amp;")")),"")))))</f>
        <v/>
      </c>
      <c r="AK184" s="5" t="str">
        <f t="array" ref="AK184">IF(P$2="n","",IF(ISERROR(STDEV(IF($F$3:$F$1002=$F184, P$3:P$1002))),"",((IF($E184&gt;AK$2,(", "&amp;P$3&amp;" "&amp;FIXED((MIN(IF($F$3:$F$1002=$F184,P$3:P$1002,""))),$B$2)&amp;"–"&amp;FIXED((MAX(IF($F$3:$F$1002=$F184,P$3:P$1002,""))),$B$2)&amp;IF($A$2&lt;&gt;"y", "", " ("&amp;ROUND((AVERAGE(IF($F$3:$F$1002=$F184, P$3:P$1002))), $B$2)&amp;(IF($C$2="y", "", ")")))&amp;IF($C$2&lt;&gt;"y", "", (IF($A$2&lt;&gt;"y", " (", "±"))&amp;ROUND((STDEV(IF($F$3:$F$1002=$F184, P$3:P$1002))), $D$2)&amp;")")),"")))))</f>
        <v/>
      </c>
      <c r="AL184" s="5" t="str">
        <f t="array" ref="AL184">IF(Q$2="n","",IF(ISERROR(STDEV(IF($F$3:$F$1002=$F184, Q$3:Q$1002))),"",((IF($E184&gt;AL$2,(", "&amp;Q$3&amp;" "&amp;FIXED((MIN(IF($F$3:$F$1002=$F184,Q$3:Q$1002,""))),$B$2)&amp;"–"&amp;FIXED((MAX(IF($F$3:$F$1002=$F184,Q$3:Q$1002,""))),$B$2)&amp;IF($A$2&lt;&gt;"y", "", " ("&amp;ROUND((AVERAGE(IF($F$3:$F$1002=$F184, Q$3:Q$1002))), $B$2)&amp;(IF($C$2="y", "", ")")))&amp;IF($C$2&lt;&gt;"y", "", (IF($A$2&lt;&gt;"y", " (", "±"))&amp;ROUND((STDEV(IF($F$3:$F$1002=$F184, Q$3:Q$1002))), $D$2)&amp;")")),"")))))</f>
        <v/>
      </c>
      <c r="AM184" s="5" t="str">
        <f t="array" ref="AM184">IF(R$2="n","",IF(ISERROR(STDEV(IF($F$3:$F$1002=$F184, R$3:R$1002))),"",((IF($E184&gt;AM$2,(", "&amp;R$3&amp;" "&amp;FIXED((MIN(IF($F$3:$F$1002=$F184,R$3:R$1002,""))),$B$2)&amp;"–"&amp;FIXED((MAX(IF($F$3:$F$1002=$F184,R$3:R$1002,""))),$B$2)&amp;IF($A$2&lt;&gt;"y", "", " ("&amp;ROUND((AVERAGE(IF($F$3:$F$1002=$F184, R$3:R$1002))), $B$2)&amp;(IF($C$2="y", "", ")")))&amp;IF($C$2&lt;&gt;"y", "", (IF($A$2&lt;&gt;"y", " (", "±"))&amp;ROUND((STDEV(IF($F$3:$F$1002=$F184, R$3:R$1002))), $D$2)&amp;")")),"")))))</f>
        <v/>
      </c>
      <c r="AN184" s="5" t="str">
        <f t="array" ref="AN184">IF(S$2="n","",IF(ISERROR(STDEV(IF($F$3:$F$1002=$F184, S$3:S$1002))),"",((IF($E184&gt;AN$2,(", "&amp;S$3&amp;" "&amp;FIXED((MIN(IF($F$3:$F$1002=$F184,S$3:S$1002,""))),$B$2)&amp;"–"&amp;FIXED((MAX(IF($F$3:$F$1002=$F184,S$3:S$1002,""))),$B$2)&amp;IF($A$2&lt;&gt;"y", "", " ("&amp;ROUND((AVERAGE(IF($F$3:$F$1002=$F184, S$3:S$1002))), $B$2)&amp;(IF($C$2="y", "", ")")))&amp;IF($C$2&lt;&gt;"y", "", (IF($A$2&lt;&gt;"y", " (", "±"))&amp;ROUND((STDEV(IF($F$3:$F$1002=$F184, S$3:S$1002))), $D$2)&amp;")")),"")))))</f>
        <v/>
      </c>
      <c r="AO184" s="5" t="str">
        <f t="array" ref="AO184">IF(T$2="n","",IF(ISERROR(STDEV(IF($F$3:$F$1002=$F184, T$3:T$1002))),"",((IF($E184&gt;AO$2,(", "&amp;T$3&amp;" "&amp;FIXED((MIN(IF($F$3:$F$1002=$F184,T$3:T$1002,""))),$B$2)&amp;"–"&amp;FIXED((MAX(IF($F$3:$F$1002=$F184,T$3:T$1002,""))),$B$2)&amp;IF($A$2&lt;&gt;"y", "", " ("&amp;ROUND((AVERAGE(IF($F$3:$F$1002=$F184, T$3:T$1002))), $B$2)&amp;(IF($C$2="y", "", ")")))&amp;IF($C$2&lt;&gt;"y", "", (IF($A$2&lt;&gt;"y", " (", "±"))&amp;ROUND((STDEV(IF($F$3:$F$1002=$F184, T$3:T$1002))), $D$2)&amp;")")),"")))))</f>
        <v/>
      </c>
      <c r="AP184" s="5" t="str">
        <f t="array" ref="AP184">IF(U$2="n","",IF(ISERROR(STDEV(IF($F$3:$F$1002=$F184, U$3:U$1002))),"",((IF($E184&gt;AP$2,(", "&amp;U$3&amp;" "&amp;FIXED((MIN(IF($F$3:$F$1002=$F184,U$3:U$1002,""))),$B$2)&amp;"–"&amp;FIXED((MAX(IF($F$3:$F$1002=$F184,U$3:U$1002,""))),$B$2)&amp;IF($A$2&lt;&gt;"y", "", " ("&amp;ROUND((AVERAGE(IF($F$3:$F$1002=$F184, U$3:U$1002))), $B$2)&amp;(IF($C$2="y", "", ")")))&amp;IF($C$2&lt;&gt;"y", "", (IF($A$2&lt;&gt;"y", " (", "±"))&amp;ROUND((STDEV(IF($F$3:$F$1002=$F184, U$3:U$1002))), $D$2)&amp;")")),"")))))</f>
        <v/>
      </c>
      <c r="AQ184" s="5" t="str">
        <f t="array" ref="AQ184">IF(V$2="n","",IF(ISERROR(STDEV(IF($F$3:$F$1002=$F184, V$3:V$1002))),"",((IF($E184&gt;AQ$2,(", "&amp;V$3&amp;" "&amp;FIXED((MIN(IF($F$3:$F$1002=$F184,V$3:V$1002,""))),$B$2)&amp;"–"&amp;FIXED((MAX(IF($F$3:$F$1002=$F184,V$3:V$1002,""))),$B$2)&amp;IF($A$2&lt;&gt;"y", "", " ("&amp;ROUND((AVERAGE(IF($F$3:$F$1002=$F184, V$3:V$1002))), $B$2)&amp;(IF($C$2="y", "", ")")))&amp;IF($C$2&lt;&gt;"y", "", (IF($A$2&lt;&gt;"y", " (", "±"))&amp;ROUND((STDEV(IF($F$3:$F$1002=$F184, V$3:V$1002))), $D$2)&amp;")")),"")))))</f>
        <v/>
      </c>
      <c r="AR184" s="5" t="str">
        <f t="array" ref="AR184">IF(W$2="n","",IF(ISERROR(STDEV(IF($F$3:$F$1002=$F184, W$3:W$1002))),"",((IF($E184&gt;AR$2,(", "&amp;W$3&amp;" "&amp;FIXED((MIN(IF($F$3:$F$1002=$F184,W$3:W$1002,""))),$B$2)&amp;"–"&amp;FIXED((MAX(IF($F$3:$F$1002=$F184,W$3:W$1002,""))),$B$2)&amp;IF($A$2&lt;&gt;"y", "", " ("&amp;ROUND((AVERAGE(IF($F$3:$F$1002=$F184, W$3:W$1002))), $B$2)&amp;(IF($C$2="y", "", ")")))&amp;IF($C$2&lt;&gt;"y", "", (IF($A$2&lt;&gt;"y", " (", "±"))&amp;ROUND((STDEV(IF($F$3:$F$1002=$F184, W$3:W$1002))), $D$2)&amp;")")),"")))))</f>
        <v/>
      </c>
      <c r="AS184" s="5" t="str">
        <f t="array" ref="AS184">IF(X$2="n","",IF(ISERROR(STDEV(IF($F$3:$F$1002=$F184, X$3:X$1002))),"",((IF($E184&gt;AS$2,(", "&amp;X$3&amp;" "&amp;FIXED((MIN(IF($F$3:$F$1002=$F184,X$3:X$1002,""))),$B$2)&amp;"–"&amp;FIXED((MAX(IF($F$3:$F$1002=$F184,X$3:X$1002,""))),$B$2)&amp;IF($A$2&lt;&gt;"y", "", " ("&amp;ROUND((AVERAGE(IF($F$3:$F$1002=$F184, X$3:X$1002))), $B$2)&amp;(IF($C$2="y", "", ")")))&amp;IF($C$2&lt;&gt;"y", "", (IF($A$2&lt;&gt;"y", " (", "±"))&amp;ROUND((STDEV(IF($F$3:$F$1002=$F184, X$3:X$1002))), $D$2)&amp;")")),"")))))</f>
        <v/>
      </c>
      <c r="AT184" s="5" t="str">
        <f t="array" ref="AT184">IF(Y$2="n","",IF(ISERROR(STDEV(IF($F$3:$F$1002=$F184, Y$3:Y$1002))),"",((IF($E184&gt;AT$2,(", "&amp;Y$3&amp;" "&amp;FIXED((MIN(IF($F$3:$F$1002=$F184,Y$3:Y$1002,""))),$B$2)&amp;"–"&amp;FIXED((MAX(IF($F$3:$F$1002=$F184,Y$3:Y$1002,""))),$B$2)&amp;IF($A$2&lt;&gt;"y", "", " ("&amp;ROUND((AVERAGE(IF($F$3:$F$1002=$F184, Y$3:Y$1002))), $B$2)&amp;(IF($C$2="y", "", ")")))&amp;IF($C$2&lt;&gt;"y", "", (IF($A$2&lt;&gt;"y", " (", "±"))&amp;ROUND((STDEV(IF($F$3:$F$1002=$F184, Y$3:Y$1002))), $D$2)&amp;")")),"")))))</f>
        <v/>
      </c>
      <c r="AU184" s="5" t="str">
        <f t="array" ref="AU184">IF(Z$2="n","",IF(ISERROR(STDEV(IF($F$3:$F$1002=$F184, Z$3:Z$1002))),"",((IF($E184&gt;AU$2,(", "&amp;Z$3&amp;" "&amp;FIXED((MIN(IF($F$3:$F$1002=$F184,Z$3:Z$1002,""))),$B$2)&amp;"–"&amp;FIXED((MAX(IF($F$3:$F$1002=$F184,Z$3:Z$1002,""))),$B$2)&amp;IF($A$2&lt;&gt;"y", "", " ("&amp;ROUND((AVERAGE(IF($F$3:$F$1002=$F184, Z$3:Z$1002))), $B$2)&amp;(IF($C$2="y", "", ")")))&amp;IF($C$2&lt;&gt;"y", "", (IF($A$2&lt;&gt;"y", " (", "±"))&amp;ROUND((STDEV(IF($F$3:$F$1002=$F184, Z$3:Z$1002))), $D$2)&amp;")")),"")))))</f>
        <v/>
      </c>
      <c r="AV184" s="5" t="str">
        <f t="array" ref="AV184">IF(AA$2="n","",IF(ISERROR(STDEV(IF($F$3:$F$1002=$F184, AA$3:AA$1002))),"",((IF($E184&gt;AV$2,(", "&amp;AA$3&amp;" "&amp;FIXED((MIN(IF($F$3:$F$1002=$F184,AA$3:AA$1002,""))),$B$2)&amp;"–"&amp;FIXED((MAX(IF($F$3:$F$1002=$F184,AA$3:AA$1002,""))),$B$2)&amp;IF($A$2&lt;&gt;"y", "", " ("&amp;ROUND((AVERAGE(IF($F$3:$F$1002=$F184, AA$3:AA$1002))), $B$2)&amp;(IF($C$2="y", "", ")")))&amp;IF($C$2&lt;&gt;"y", "", (IF($A$2&lt;&gt;"y", " (", "±"))&amp;ROUND((STDEV(IF($F$3:$F$1002=$F184, AA$3:AA$1002))), $D$2)&amp;")")),"")))))</f>
        <v/>
      </c>
      <c r="AW184" s="5">
        <f t="shared" si="34"/>
        <v>162</v>
      </c>
      <c r="AX184" s="51" t="str">
        <f t="shared" si="38"/>
        <v/>
      </c>
    </row>
    <row r="185" spans="1:50" s="1" customFormat="1" x14ac:dyDescent="0.2">
      <c r="A185" s="45">
        <f t="shared" si="30"/>
        <v>5</v>
      </c>
      <c r="B185" s="38"/>
      <c r="C185" s="38"/>
      <c r="D185" s="38"/>
      <c r="E185" s="4">
        <f t="shared" si="36"/>
        <v>0</v>
      </c>
      <c r="F185" s="4" t="str">
        <f t="shared" si="31"/>
        <v/>
      </c>
      <c r="G185" s="5">
        <f t="shared" si="32"/>
        <v>0</v>
      </c>
      <c r="H185" s="38"/>
      <c r="I185" s="38"/>
      <c r="J185" s="38"/>
      <c r="K185" s="38"/>
      <c r="L185" s="38"/>
      <c r="M185" s="38"/>
      <c r="N185" s="38"/>
      <c r="O185" s="38"/>
      <c r="P185" s="38"/>
      <c r="Q185" s="38"/>
      <c r="R185" s="38"/>
      <c r="S185" s="38"/>
      <c r="T185" s="38"/>
      <c r="U185" s="38"/>
      <c r="V185" s="38"/>
      <c r="W185" s="38"/>
      <c r="X185" s="38"/>
      <c r="Y185" s="38"/>
      <c r="Z185" s="38"/>
      <c r="AA185" s="38"/>
      <c r="AB185" s="5" t="str">
        <f t="shared" si="37"/>
        <v/>
      </c>
      <c r="AC185" s="5" t="str">
        <f t="array" ref="AC185">IF(H$2="n","",IF(ISERROR(STDEV(IF($F$3:$F$1002=$F185, H$3:H$1002))),"",((IF($E185&gt;AC$2,(H$3&amp;" "&amp;FIXED((MIN(IF($F$3:$F$1002=$F185,H$3:H$1002,""))),$B$2)&amp;"–"&amp;FIXED((MAX(IF($F$3:$F$1002=$F185,H$3:H$1002,""))),$B$2)&amp;IF($A$2&lt;&gt;"y", "", " ("&amp;ROUND((AVERAGE(IF($F$3:$F$1002=$F185, H$3:H$1002))), $B$2)&amp;(IF($C$2="y", "", ")")))&amp;IF($C$2&lt;&gt;"y", "", (IF($A$2&lt;&gt;"y", " (", "±"))&amp;ROUND((STDEV(IF($F$3:$F$1002=$F185, H$3:H$1002))), $D$2)&amp;")")),"")))))</f>
        <v/>
      </c>
      <c r="AD185" s="5" t="str">
        <f t="array" ref="AD185">IF(I$2="n","",IF(ISERROR(STDEV(IF($F$3:$F$1002=$F185, I$3:I$1002))),"",((IF($E185&gt;AD$2,(", "&amp;I$3&amp;" "&amp;FIXED((MIN(IF($F$3:$F$1002=$F185,I$3:I$1002,""))),$B$2)&amp;"–"&amp;FIXED((MAX(IF($F$3:$F$1002=$F185,I$3:I$1002,""))),$B$2)&amp;IF($A$2&lt;&gt;"y", "", " ("&amp;ROUND((AVERAGE(IF($F$3:$F$1002=$F185, I$3:I$1002))), $B$2)&amp;(IF($C$2="y", "", ")")))&amp;IF($C$2&lt;&gt;"y", "", (IF($A$2&lt;&gt;"y", " (", "±"))&amp;ROUND((STDEV(IF($F$3:$F$1002=$F185, I$3:I$1002))), $D$2)&amp;")")),"")))))</f>
        <v/>
      </c>
      <c r="AE185" s="5" t="str">
        <f t="array" ref="AE185">IF(J$2="n","",IF(ISERROR(STDEV(IF($F$3:$F$1002=$F185, J$3:J$1002))),"",((IF($E185&gt;AE$2,(", "&amp;J$3&amp;" "&amp;FIXED((MIN(IF($F$3:$F$1002=$F185,J$3:J$1002,""))),$B$2)&amp;"–"&amp;FIXED((MAX(IF($F$3:$F$1002=$F185,J$3:J$1002,""))),$B$2)&amp;IF($A$2&lt;&gt;"y", "", " ("&amp;ROUND((AVERAGE(IF($F$3:$F$1002=$F185, J$3:J$1002))), $B$2)&amp;(IF($C$2="y", "", ")")))&amp;IF($C$2&lt;&gt;"y", "", (IF($A$2&lt;&gt;"y", " (", "±"))&amp;ROUND((STDEV(IF($F$3:$F$1002=$F185, J$3:J$1002))), $D$2)&amp;")")),"")))))</f>
        <v/>
      </c>
      <c r="AF185" s="5" t="str">
        <f t="array" ref="AF185">IF(K$2="n","",IF(ISERROR(STDEV(IF($F$3:$F$1002=$F185, K$3:K$1002))),"",((IF($E185&gt;AF$2,(", "&amp;K$3&amp;" "&amp;FIXED((MIN(IF($F$3:$F$1002=$F185,K$3:K$1002,""))),$B$2)&amp;"–"&amp;FIXED((MAX(IF($F$3:$F$1002=$F185,K$3:K$1002,""))),$B$2)&amp;IF($A$2&lt;&gt;"y", "", " ("&amp;ROUND((AVERAGE(IF($F$3:$F$1002=$F185, K$3:K$1002))), $B$2)&amp;(IF($C$2="y", "", ")")))&amp;IF($C$2&lt;&gt;"y", "", (IF($A$2&lt;&gt;"y", " (", "±"))&amp;ROUND((STDEV(IF($F$3:$F$1002=$F185, K$3:K$1002))), $D$2)&amp;")")),"")))))</f>
        <v/>
      </c>
      <c r="AG185" s="5" t="str">
        <f t="array" ref="AG185">IF(L$2="n","",IF(ISERROR(STDEV(IF($F$3:$F$1002=$F185, L$3:L$1002))),"",((IF($E185&gt;AG$2,(", "&amp;L$3&amp;" "&amp;FIXED((MIN(IF($F$3:$F$1002=$F185,L$3:L$1002,""))),$B$2)&amp;"–"&amp;FIXED((MAX(IF($F$3:$F$1002=$F185,L$3:L$1002,""))),$B$2)&amp;IF($A$2&lt;&gt;"y", "", " ("&amp;ROUND((AVERAGE(IF($F$3:$F$1002=$F185, L$3:L$1002))), $B$2)&amp;(IF($C$2="y", "", ")")))&amp;IF($C$2&lt;&gt;"y", "", (IF($A$2&lt;&gt;"y", " (", "±"))&amp;ROUND((STDEV(IF($F$3:$F$1002=$F185, L$3:L$1002))), $D$2)&amp;")")),"")))))</f>
        <v/>
      </c>
      <c r="AH185" s="5" t="str">
        <f t="array" ref="AH185">IF(M$2="n","",IF(ISERROR(STDEV(IF($F$3:$F$1002=$F185, M$3:M$1002))),"",((IF($E185&gt;AH$2,(", "&amp;M$3&amp;" "&amp;FIXED((MIN(IF($F$3:$F$1002=$F185,M$3:M$1002,""))),$B$2)&amp;"–"&amp;FIXED((MAX(IF($F$3:$F$1002=$F185,M$3:M$1002,""))),$B$2)&amp;IF($A$2&lt;&gt;"y", "", " ("&amp;ROUND((AVERAGE(IF($F$3:$F$1002=$F185, M$3:M$1002))), $B$2)&amp;(IF($C$2="y", "", ")")))&amp;IF($C$2&lt;&gt;"y", "", (IF($A$2&lt;&gt;"y", " (", "±"))&amp;ROUND((STDEV(IF($F$3:$F$1002=$F185, M$3:M$1002))), $D$2)&amp;")")),"")))))</f>
        <v/>
      </c>
      <c r="AI185" s="5" t="str">
        <f t="array" ref="AI185">IF(N$2="n","",IF(ISERROR(STDEV(IF($F$3:$F$1002=$F185, N$3:N$1002))),"",((IF($E185&gt;AI$2,(", "&amp;N$3&amp;" "&amp;FIXED((MIN(IF($F$3:$F$1002=$F185,N$3:N$1002,""))),$B$2)&amp;"–"&amp;FIXED((MAX(IF($F$3:$F$1002=$F185,N$3:N$1002,""))),$B$2)&amp;IF($A$2&lt;&gt;"y", "", " ("&amp;ROUND((AVERAGE(IF($F$3:$F$1002=$F185, N$3:N$1002))), $B$2)&amp;(IF($C$2="y", "", ")")))&amp;IF($C$2&lt;&gt;"y", "", (IF($A$2&lt;&gt;"y", " (", "±"))&amp;ROUND((STDEV(IF($F$3:$F$1002=$F185, N$3:N$1002))), $D$2)&amp;")")),"")))))</f>
        <v/>
      </c>
      <c r="AJ185" s="5" t="str">
        <f t="array" ref="AJ185">IF(O$2="n","",IF(ISERROR(STDEV(IF($F$3:$F$1002=$F185, O$3:O$1002))),"",((IF($E185&gt;AJ$2,(", "&amp;O$3&amp;" "&amp;FIXED((MIN(IF($F$3:$F$1002=$F185,O$3:O$1002,""))),$B$2)&amp;"–"&amp;FIXED((MAX(IF($F$3:$F$1002=$F185,O$3:O$1002,""))),$B$2)&amp;IF($A$2&lt;&gt;"y", "", " ("&amp;ROUND((AVERAGE(IF($F$3:$F$1002=$F185, O$3:O$1002))), $B$2)&amp;(IF($C$2="y", "", ")")))&amp;IF($C$2&lt;&gt;"y", "", (IF($A$2&lt;&gt;"y", " (", "±"))&amp;ROUND((STDEV(IF($F$3:$F$1002=$F185, O$3:O$1002))), $D$2)&amp;")")),"")))))</f>
        <v/>
      </c>
      <c r="AK185" s="5" t="str">
        <f t="array" ref="AK185">IF(P$2="n","",IF(ISERROR(STDEV(IF($F$3:$F$1002=$F185, P$3:P$1002))),"",((IF($E185&gt;AK$2,(", "&amp;P$3&amp;" "&amp;FIXED((MIN(IF($F$3:$F$1002=$F185,P$3:P$1002,""))),$B$2)&amp;"–"&amp;FIXED((MAX(IF($F$3:$F$1002=$F185,P$3:P$1002,""))),$B$2)&amp;IF($A$2&lt;&gt;"y", "", " ("&amp;ROUND((AVERAGE(IF($F$3:$F$1002=$F185, P$3:P$1002))), $B$2)&amp;(IF($C$2="y", "", ")")))&amp;IF($C$2&lt;&gt;"y", "", (IF($A$2&lt;&gt;"y", " (", "±"))&amp;ROUND((STDEV(IF($F$3:$F$1002=$F185, P$3:P$1002))), $D$2)&amp;")")),"")))))</f>
        <v/>
      </c>
      <c r="AL185" s="5" t="str">
        <f t="array" ref="AL185">IF(Q$2="n","",IF(ISERROR(STDEV(IF($F$3:$F$1002=$F185, Q$3:Q$1002))),"",((IF($E185&gt;AL$2,(", "&amp;Q$3&amp;" "&amp;FIXED((MIN(IF($F$3:$F$1002=$F185,Q$3:Q$1002,""))),$B$2)&amp;"–"&amp;FIXED((MAX(IF($F$3:$F$1002=$F185,Q$3:Q$1002,""))),$B$2)&amp;IF($A$2&lt;&gt;"y", "", " ("&amp;ROUND((AVERAGE(IF($F$3:$F$1002=$F185, Q$3:Q$1002))), $B$2)&amp;(IF($C$2="y", "", ")")))&amp;IF($C$2&lt;&gt;"y", "", (IF($A$2&lt;&gt;"y", " (", "±"))&amp;ROUND((STDEV(IF($F$3:$F$1002=$F185, Q$3:Q$1002))), $D$2)&amp;")")),"")))))</f>
        <v/>
      </c>
      <c r="AM185" s="5" t="str">
        <f t="array" ref="AM185">IF(R$2="n","",IF(ISERROR(STDEV(IF($F$3:$F$1002=$F185, R$3:R$1002))),"",((IF($E185&gt;AM$2,(", "&amp;R$3&amp;" "&amp;FIXED((MIN(IF($F$3:$F$1002=$F185,R$3:R$1002,""))),$B$2)&amp;"–"&amp;FIXED((MAX(IF($F$3:$F$1002=$F185,R$3:R$1002,""))),$B$2)&amp;IF($A$2&lt;&gt;"y", "", " ("&amp;ROUND((AVERAGE(IF($F$3:$F$1002=$F185, R$3:R$1002))), $B$2)&amp;(IF($C$2="y", "", ")")))&amp;IF($C$2&lt;&gt;"y", "", (IF($A$2&lt;&gt;"y", " (", "±"))&amp;ROUND((STDEV(IF($F$3:$F$1002=$F185, R$3:R$1002))), $D$2)&amp;")")),"")))))</f>
        <v/>
      </c>
      <c r="AN185" s="5" t="str">
        <f t="array" ref="AN185">IF(S$2="n","",IF(ISERROR(STDEV(IF($F$3:$F$1002=$F185, S$3:S$1002))),"",((IF($E185&gt;AN$2,(", "&amp;S$3&amp;" "&amp;FIXED((MIN(IF($F$3:$F$1002=$F185,S$3:S$1002,""))),$B$2)&amp;"–"&amp;FIXED((MAX(IF($F$3:$F$1002=$F185,S$3:S$1002,""))),$B$2)&amp;IF($A$2&lt;&gt;"y", "", " ("&amp;ROUND((AVERAGE(IF($F$3:$F$1002=$F185, S$3:S$1002))), $B$2)&amp;(IF($C$2="y", "", ")")))&amp;IF($C$2&lt;&gt;"y", "", (IF($A$2&lt;&gt;"y", " (", "±"))&amp;ROUND((STDEV(IF($F$3:$F$1002=$F185, S$3:S$1002))), $D$2)&amp;")")),"")))))</f>
        <v/>
      </c>
      <c r="AO185" s="5" t="str">
        <f t="array" ref="AO185">IF(T$2="n","",IF(ISERROR(STDEV(IF($F$3:$F$1002=$F185, T$3:T$1002))),"",((IF($E185&gt;AO$2,(", "&amp;T$3&amp;" "&amp;FIXED((MIN(IF($F$3:$F$1002=$F185,T$3:T$1002,""))),$B$2)&amp;"–"&amp;FIXED((MAX(IF($F$3:$F$1002=$F185,T$3:T$1002,""))),$B$2)&amp;IF($A$2&lt;&gt;"y", "", " ("&amp;ROUND((AVERAGE(IF($F$3:$F$1002=$F185, T$3:T$1002))), $B$2)&amp;(IF($C$2="y", "", ")")))&amp;IF($C$2&lt;&gt;"y", "", (IF($A$2&lt;&gt;"y", " (", "±"))&amp;ROUND((STDEV(IF($F$3:$F$1002=$F185, T$3:T$1002))), $D$2)&amp;")")),"")))))</f>
        <v/>
      </c>
      <c r="AP185" s="5" t="str">
        <f t="array" ref="AP185">IF(U$2="n","",IF(ISERROR(STDEV(IF($F$3:$F$1002=$F185, U$3:U$1002))),"",((IF($E185&gt;AP$2,(", "&amp;U$3&amp;" "&amp;FIXED((MIN(IF($F$3:$F$1002=$F185,U$3:U$1002,""))),$B$2)&amp;"–"&amp;FIXED((MAX(IF($F$3:$F$1002=$F185,U$3:U$1002,""))),$B$2)&amp;IF($A$2&lt;&gt;"y", "", " ("&amp;ROUND((AVERAGE(IF($F$3:$F$1002=$F185, U$3:U$1002))), $B$2)&amp;(IF($C$2="y", "", ")")))&amp;IF($C$2&lt;&gt;"y", "", (IF($A$2&lt;&gt;"y", " (", "±"))&amp;ROUND((STDEV(IF($F$3:$F$1002=$F185, U$3:U$1002))), $D$2)&amp;")")),"")))))</f>
        <v/>
      </c>
      <c r="AQ185" s="5" t="str">
        <f t="array" ref="AQ185">IF(V$2="n","",IF(ISERROR(STDEV(IF($F$3:$F$1002=$F185, V$3:V$1002))),"",((IF($E185&gt;AQ$2,(", "&amp;V$3&amp;" "&amp;FIXED((MIN(IF($F$3:$F$1002=$F185,V$3:V$1002,""))),$B$2)&amp;"–"&amp;FIXED((MAX(IF($F$3:$F$1002=$F185,V$3:V$1002,""))),$B$2)&amp;IF($A$2&lt;&gt;"y", "", " ("&amp;ROUND((AVERAGE(IF($F$3:$F$1002=$F185, V$3:V$1002))), $B$2)&amp;(IF($C$2="y", "", ")")))&amp;IF($C$2&lt;&gt;"y", "", (IF($A$2&lt;&gt;"y", " (", "±"))&amp;ROUND((STDEV(IF($F$3:$F$1002=$F185, V$3:V$1002))), $D$2)&amp;")")),"")))))</f>
        <v/>
      </c>
      <c r="AR185" s="5" t="str">
        <f t="array" ref="AR185">IF(W$2="n","",IF(ISERROR(STDEV(IF($F$3:$F$1002=$F185, W$3:W$1002))),"",((IF($E185&gt;AR$2,(", "&amp;W$3&amp;" "&amp;FIXED((MIN(IF($F$3:$F$1002=$F185,W$3:W$1002,""))),$B$2)&amp;"–"&amp;FIXED((MAX(IF($F$3:$F$1002=$F185,W$3:W$1002,""))),$B$2)&amp;IF($A$2&lt;&gt;"y", "", " ("&amp;ROUND((AVERAGE(IF($F$3:$F$1002=$F185, W$3:W$1002))), $B$2)&amp;(IF($C$2="y", "", ")")))&amp;IF($C$2&lt;&gt;"y", "", (IF($A$2&lt;&gt;"y", " (", "±"))&amp;ROUND((STDEV(IF($F$3:$F$1002=$F185, W$3:W$1002))), $D$2)&amp;")")),"")))))</f>
        <v/>
      </c>
      <c r="AS185" s="5" t="str">
        <f t="array" ref="AS185">IF(X$2="n","",IF(ISERROR(STDEV(IF($F$3:$F$1002=$F185, X$3:X$1002))),"",((IF($E185&gt;AS$2,(", "&amp;X$3&amp;" "&amp;FIXED((MIN(IF($F$3:$F$1002=$F185,X$3:X$1002,""))),$B$2)&amp;"–"&amp;FIXED((MAX(IF($F$3:$F$1002=$F185,X$3:X$1002,""))),$B$2)&amp;IF($A$2&lt;&gt;"y", "", " ("&amp;ROUND((AVERAGE(IF($F$3:$F$1002=$F185, X$3:X$1002))), $B$2)&amp;(IF($C$2="y", "", ")")))&amp;IF($C$2&lt;&gt;"y", "", (IF($A$2&lt;&gt;"y", " (", "±"))&amp;ROUND((STDEV(IF($F$3:$F$1002=$F185, X$3:X$1002))), $D$2)&amp;")")),"")))))</f>
        <v/>
      </c>
      <c r="AT185" s="5" t="str">
        <f t="array" ref="AT185">IF(Y$2="n","",IF(ISERROR(STDEV(IF($F$3:$F$1002=$F185, Y$3:Y$1002))),"",((IF($E185&gt;AT$2,(", "&amp;Y$3&amp;" "&amp;FIXED((MIN(IF($F$3:$F$1002=$F185,Y$3:Y$1002,""))),$B$2)&amp;"–"&amp;FIXED((MAX(IF($F$3:$F$1002=$F185,Y$3:Y$1002,""))),$B$2)&amp;IF($A$2&lt;&gt;"y", "", " ("&amp;ROUND((AVERAGE(IF($F$3:$F$1002=$F185, Y$3:Y$1002))), $B$2)&amp;(IF($C$2="y", "", ")")))&amp;IF($C$2&lt;&gt;"y", "", (IF($A$2&lt;&gt;"y", " (", "±"))&amp;ROUND((STDEV(IF($F$3:$F$1002=$F185, Y$3:Y$1002))), $D$2)&amp;")")),"")))))</f>
        <v/>
      </c>
      <c r="AU185" s="5" t="str">
        <f t="array" ref="AU185">IF(Z$2="n","",IF(ISERROR(STDEV(IF($F$3:$F$1002=$F185, Z$3:Z$1002))),"",((IF($E185&gt;AU$2,(", "&amp;Z$3&amp;" "&amp;FIXED((MIN(IF($F$3:$F$1002=$F185,Z$3:Z$1002,""))),$B$2)&amp;"–"&amp;FIXED((MAX(IF($F$3:$F$1002=$F185,Z$3:Z$1002,""))),$B$2)&amp;IF($A$2&lt;&gt;"y", "", " ("&amp;ROUND((AVERAGE(IF($F$3:$F$1002=$F185, Z$3:Z$1002))), $B$2)&amp;(IF($C$2="y", "", ")")))&amp;IF($C$2&lt;&gt;"y", "", (IF($A$2&lt;&gt;"y", " (", "±"))&amp;ROUND((STDEV(IF($F$3:$F$1002=$F185, Z$3:Z$1002))), $D$2)&amp;")")),"")))))</f>
        <v/>
      </c>
      <c r="AV185" s="5" t="str">
        <f t="array" ref="AV185">IF(AA$2="n","",IF(ISERROR(STDEV(IF($F$3:$F$1002=$F185, AA$3:AA$1002))),"",((IF($E185&gt;AV$2,(", "&amp;AA$3&amp;" "&amp;FIXED((MIN(IF($F$3:$F$1002=$F185,AA$3:AA$1002,""))),$B$2)&amp;"–"&amp;FIXED((MAX(IF($F$3:$F$1002=$F185,AA$3:AA$1002,""))),$B$2)&amp;IF($A$2&lt;&gt;"y", "", " ("&amp;ROUND((AVERAGE(IF($F$3:$F$1002=$F185, AA$3:AA$1002))), $B$2)&amp;(IF($C$2="y", "", ")")))&amp;IF($C$2&lt;&gt;"y", "", (IF($A$2&lt;&gt;"y", " (", "±"))&amp;ROUND((STDEV(IF($F$3:$F$1002=$F185, AA$3:AA$1002))), $D$2)&amp;")")),"")))))</f>
        <v/>
      </c>
      <c r="AW185" s="5">
        <f t="shared" si="34"/>
        <v>163</v>
      </c>
      <c r="AX185" s="51" t="str">
        <f t="shared" si="38"/>
        <v/>
      </c>
    </row>
    <row r="186" spans="1:50" s="1" customFormat="1" x14ac:dyDescent="0.2">
      <c r="A186" s="45">
        <f t="shared" si="30"/>
        <v>5</v>
      </c>
      <c r="B186" s="38"/>
      <c r="C186" s="38"/>
      <c r="D186" s="38"/>
      <c r="E186" s="4">
        <f t="shared" si="36"/>
        <v>0</v>
      </c>
      <c r="F186" s="4" t="str">
        <f t="shared" si="31"/>
        <v/>
      </c>
      <c r="G186" s="5">
        <f t="shared" si="32"/>
        <v>0</v>
      </c>
      <c r="H186" s="38"/>
      <c r="I186" s="38"/>
      <c r="J186" s="38"/>
      <c r="K186" s="38"/>
      <c r="L186" s="38"/>
      <c r="M186" s="38"/>
      <c r="N186" s="38"/>
      <c r="O186" s="38"/>
      <c r="P186" s="38"/>
      <c r="Q186" s="38"/>
      <c r="R186" s="38"/>
      <c r="S186" s="38"/>
      <c r="T186" s="38"/>
      <c r="U186" s="38"/>
      <c r="V186" s="38"/>
      <c r="W186" s="38"/>
      <c r="X186" s="38"/>
      <c r="Y186" s="38"/>
      <c r="Z186" s="38"/>
      <c r="AA186" s="38"/>
      <c r="AB186" s="5" t="str">
        <f t="shared" si="37"/>
        <v/>
      </c>
      <c r="AC186" s="5" t="str">
        <f t="array" ref="AC186">IF(H$2="n","",IF(ISERROR(STDEV(IF($F$3:$F$1002=$F186, H$3:H$1002))),"",((IF($E186&gt;AC$2,(H$3&amp;" "&amp;FIXED((MIN(IF($F$3:$F$1002=$F186,H$3:H$1002,""))),$B$2)&amp;"–"&amp;FIXED((MAX(IF($F$3:$F$1002=$F186,H$3:H$1002,""))),$B$2)&amp;IF($A$2&lt;&gt;"y", "", " ("&amp;ROUND((AVERAGE(IF($F$3:$F$1002=$F186, H$3:H$1002))), $B$2)&amp;(IF($C$2="y", "", ")")))&amp;IF($C$2&lt;&gt;"y", "", (IF($A$2&lt;&gt;"y", " (", "±"))&amp;ROUND((STDEV(IF($F$3:$F$1002=$F186, H$3:H$1002))), $D$2)&amp;")")),"")))))</f>
        <v/>
      </c>
      <c r="AD186" s="5" t="str">
        <f t="array" ref="AD186">IF(I$2="n","",IF(ISERROR(STDEV(IF($F$3:$F$1002=$F186, I$3:I$1002))),"",((IF($E186&gt;AD$2,(", "&amp;I$3&amp;" "&amp;FIXED((MIN(IF($F$3:$F$1002=$F186,I$3:I$1002,""))),$B$2)&amp;"–"&amp;FIXED((MAX(IF($F$3:$F$1002=$F186,I$3:I$1002,""))),$B$2)&amp;IF($A$2&lt;&gt;"y", "", " ("&amp;ROUND((AVERAGE(IF($F$3:$F$1002=$F186, I$3:I$1002))), $B$2)&amp;(IF($C$2="y", "", ")")))&amp;IF($C$2&lt;&gt;"y", "", (IF($A$2&lt;&gt;"y", " (", "±"))&amp;ROUND((STDEV(IF($F$3:$F$1002=$F186, I$3:I$1002))), $D$2)&amp;")")),"")))))</f>
        <v/>
      </c>
      <c r="AE186" s="5" t="str">
        <f t="array" ref="AE186">IF(J$2="n","",IF(ISERROR(STDEV(IF($F$3:$F$1002=$F186, J$3:J$1002))),"",((IF($E186&gt;AE$2,(", "&amp;J$3&amp;" "&amp;FIXED((MIN(IF($F$3:$F$1002=$F186,J$3:J$1002,""))),$B$2)&amp;"–"&amp;FIXED((MAX(IF($F$3:$F$1002=$F186,J$3:J$1002,""))),$B$2)&amp;IF($A$2&lt;&gt;"y", "", " ("&amp;ROUND((AVERAGE(IF($F$3:$F$1002=$F186, J$3:J$1002))), $B$2)&amp;(IF($C$2="y", "", ")")))&amp;IF($C$2&lt;&gt;"y", "", (IF($A$2&lt;&gt;"y", " (", "±"))&amp;ROUND((STDEV(IF($F$3:$F$1002=$F186, J$3:J$1002))), $D$2)&amp;")")),"")))))</f>
        <v/>
      </c>
      <c r="AF186" s="5" t="str">
        <f t="array" ref="AF186">IF(K$2="n","",IF(ISERROR(STDEV(IF($F$3:$F$1002=$F186, K$3:K$1002))),"",((IF($E186&gt;AF$2,(", "&amp;K$3&amp;" "&amp;FIXED((MIN(IF($F$3:$F$1002=$F186,K$3:K$1002,""))),$B$2)&amp;"–"&amp;FIXED((MAX(IF($F$3:$F$1002=$F186,K$3:K$1002,""))),$B$2)&amp;IF($A$2&lt;&gt;"y", "", " ("&amp;ROUND((AVERAGE(IF($F$3:$F$1002=$F186, K$3:K$1002))), $B$2)&amp;(IF($C$2="y", "", ")")))&amp;IF($C$2&lt;&gt;"y", "", (IF($A$2&lt;&gt;"y", " (", "±"))&amp;ROUND((STDEV(IF($F$3:$F$1002=$F186, K$3:K$1002))), $D$2)&amp;")")),"")))))</f>
        <v/>
      </c>
      <c r="AG186" s="5" t="str">
        <f t="array" ref="AG186">IF(L$2="n","",IF(ISERROR(STDEV(IF($F$3:$F$1002=$F186, L$3:L$1002))),"",((IF($E186&gt;AG$2,(", "&amp;L$3&amp;" "&amp;FIXED((MIN(IF($F$3:$F$1002=$F186,L$3:L$1002,""))),$B$2)&amp;"–"&amp;FIXED((MAX(IF($F$3:$F$1002=$F186,L$3:L$1002,""))),$B$2)&amp;IF($A$2&lt;&gt;"y", "", " ("&amp;ROUND((AVERAGE(IF($F$3:$F$1002=$F186, L$3:L$1002))), $B$2)&amp;(IF($C$2="y", "", ")")))&amp;IF($C$2&lt;&gt;"y", "", (IF($A$2&lt;&gt;"y", " (", "±"))&amp;ROUND((STDEV(IF($F$3:$F$1002=$F186, L$3:L$1002))), $D$2)&amp;")")),"")))))</f>
        <v/>
      </c>
      <c r="AH186" s="5" t="str">
        <f t="array" ref="AH186">IF(M$2="n","",IF(ISERROR(STDEV(IF($F$3:$F$1002=$F186, M$3:M$1002))),"",((IF($E186&gt;AH$2,(", "&amp;M$3&amp;" "&amp;FIXED((MIN(IF($F$3:$F$1002=$F186,M$3:M$1002,""))),$B$2)&amp;"–"&amp;FIXED((MAX(IF($F$3:$F$1002=$F186,M$3:M$1002,""))),$B$2)&amp;IF($A$2&lt;&gt;"y", "", " ("&amp;ROUND((AVERAGE(IF($F$3:$F$1002=$F186, M$3:M$1002))), $B$2)&amp;(IF($C$2="y", "", ")")))&amp;IF($C$2&lt;&gt;"y", "", (IF($A$2&lt;&gt;"y", " (", "±"))&amp;ROUND((STDEV(IF($F$3:$F$1002=$F186, M$3:M$1002))), $D$2)&amp;")")),"")))))</f>
        <v/>
      </c>
      <c r="AI186" s="5" t="str">
        <f t="array" ref="AI186">IF(N$2="n","",IF(ISERROR(STDEV(IF($F$3:$F$1002=$F186, N$3:N$1002))),"",((IF($E186&gt;AI$2,(", "&amp;N$3&amp;" "&amp;FIXED((MIN(IF($F$3:$F$1002=$F186,N$3:N$1002,""))),$B$2)&amp;"–"&amp;FIXED((MAX(IF($F$3:$F$1002=$F186,N$3:N$1002,""))),$B$2)&amp;IF($A$2&lt;&gt;"y", "", " ("&amp;ROUND((AVERAGE(IF($F$3:$F$1002=$F186, N$3:N$1002))), $B$2)&amp;(IF($C$2="y", "", ")")))&amp;IF($C$2&lt;&gt;"y", "", (IF($A$2&lt;&gt;"y", " (", "±"))&amp;ROUND((STDEV(IF($F$3:$F$1002=$F186, N$3:N$1002))), $D$2)&amp;")")),"")))))</f>
        <v/>
      </c>
      <c r="AJ186" s="5" t="str">
        <f t="array" ref="AJ186">IF(O$2="n","",IF(ISERROR(STDEV(IF($F$3:$F$1002=$F186, O$3:O$1002))),"",((IF($E186&gt;AJ$2,(", "&amp;O$3&amp;" "&amp;FIXED((MIN(IF($F$3:$F$1002=$F186,O$3:O$1002,""))),$B$2)&amp;"–"&amp;FIXED((MAX(IF($F$3:$F$1002=$F186,O$3:O$1002,""))),$B$2)&amp;IF($A$2&lt;&gt;"y", "", " ("&amp;ROUND((AVERAGE(IF($F$3:$F$1002=$F186, O$3:O$1002))), $B$2)&amp;(IF($C$2="y", "", ")")))&amp;IF($C$2&lt;&gt;"y", "", (IF($A$2&lt;&gt;"y", " (", "±"))&amp;ROUND((STDEV(IF($F$3:$F$1002=$F186, O$3:O$1002))), $D$2)&amp;")")),"")))))</f>
        <v/>
      </c>
      <c r="AK186" s="5" t="str">
        <f t="array" ref="AK186">IF(P$2="n","",IF(ISERROR(STDEV(IF($F$3:$F$1002=$F186, P$3:P$1002))),"",((IF($E186&gt;AK$2,(", "&amp;P$3&amp;" "&amp;FIXED((MIN(IF($F$3:$F$1002=$F186,P$3:P$1002,""))),$B$2)&amp;"–"&amp;FIXED((MAX(IF($F$3:$F$1002=$F186,P$3:P$1002,""))),$B$2)&amp;IF($A$2&lt;&gt;"y", "", " ("&amp;ROUND((AVERAGE(IF($F$3:$F$1002=$F186, P$3:P$1002))), $B$2)&amp;(IF($C$2="y", "", ")")))&amp;IF($C$2&lt;&gt;"y", "", (IF($A$2&lt;&gt;"y", " (", "±"))&amp;ROUND((STDEV(IF($F$3:$F$1002=$F186, P$3:P$1002))), $D$2)&amp;")")),"")))))</f>
        <v/>
      </c>
      <c r="AL186" s="5" t="str">
        <f t="array" ref="AL186">IF(Q$2="n","",IF(ISERROR(STDEV(IF($F$3:$F$1002=$F186, Q$3:Q$1002))),"",((IF($E186&gt;AL$2,(", "&amp;Q$3&amp;" "&amp;FIXED((MIN(IF($F$3:$F$1002=$F186,Q$3:Q$1002,""))),$B$2)&amp;"–"&amp;FIXED((MAX(IF($F$3:$F$1002=$F186,Q$3:Q$1002,""))),$B$2)&amp;IF($A$2&lt;&gt;"y", "", " ("&amp;ROUND((AVERAGE(IF($F$3:$F$1002=$F186, Q$3:Q$1002))), $B$2)&amp;(IF($C$2="y", "", ")")))&amp;IF($C$2&lt;&gt;"y", "", (IF($A$2&lt;&gt;"y", " (", "±"))&amp;ROUND((STDEV(IF($F$3:$F$1002=$F186, Q$3:Q$1002))), $D$2)&amp;")")),"")))))</f>
        <v/>
      </c>
      <c r="AM186" s="5" t="str">
        <f t="array" ref="AM186">IF(R$2="n","",IF(ISERROR(STDEV(IF($F$3:$F$1002=$F186, R$3:R$1002))),"",((IF($E186&gt;AM$2,(", "&amp;R$3&amp;" "&amp;FIXED((MIN(IF($F$3:$F$1002=$F186,R$3:R$1002,""))),$B$2)&amp;"–"&amp;FIXED((MAX(IF($F$3:$F$1002=$F186,R$3:R$1002,""))),$B$2)&amp;IF($A$2&lt;&gt;"y", "", " ("&amp;ROUND((AVERAGE(IF($F$3:$F$1002=$F186, R$3:R$1002))), $B$2)&amp;(IF($C$2="y", "", ")")))&amp;IF($C$2&lt;&gt;"y", "", (IF($A$2&lt;&gt;"y", " (", "±"))&amp;ROUND((STDEV(IF($F$3:$F$1002=$F186, R$3:R$1002))), $D$2)&amp;")")),"")))))</f>
        <v/>
      </c>
      <c r="AN186" s="5" t="str">
        <f t="array" ref="AN186">IF(S$2="n","",IF(ISERROR(STDEV(IF($F$3:$F$1002=$F186, S$3:S$1002))),"",((IF($E186&gt;AN$2,(", "&amp;S$3&amp;" "&amp;FIXED((MIN(IF($F$3:$F$1002=$F186,S$3:S$1002,""))),$B$2)&amp;"–"&amp;FIXED((MAX(IF($F$3:$F$1002=$F186,S$3:S$1002,""))),$B$2)&amp;IF($A$2&lt;&gt;"y", "", " ("&amp;ROUND((AVERAGE(IF($F$3:$F$1002=$F186, S$3:S$1002))), $B$2)&amp;(IF($C$2="y", "", ")")))&amp;IF($C$2&lt;&gt;"y", "", (IF($A$2&lt;&gt;"y", " (", "±"))&amp;ROUND((STDEV(IF($F$3:$F$1002=$F186, S$3:S$1002))), $D$2)&amp;")")),"")))))</f>
        <v/>
      </c>
      <c r="AO186" s="5" t="str">
        <f t="array" ref="AO186">IF(T$2="n","",IF(ISERROR(STDEV(IF($F$3:$F$1002=$F186, T$3:T$1002))),"",((IF($E186&gt;AO$2,(", "&amp;T$3&amp;" "&amp;FIXED((MIN(IF($F$3:$F$1002=$F186,T$3:T$1002,""))),$B$2)&amp;"–"&amp;FIXED((MAX(IF($F$3:$F$1002=$F186,T$3:T$1002,""))),$B$2)&amp;IF($A$2&lt;&gt;"y", "", " ("&amp;ROUND((AVERAGE(IF($F$3:$F$1002=$F186, T$3:T$1002))), $B$2)&amp;(IF($C$2="y", "", ")")))&amp;IF($C$2&lt;&gt;"y", "", (IF($A$2&lt;&gt;"y", " (", "±"))&amp;ROUND((STDEV(IF($F$3:$F$1002=$F186, T$3:T$1002))), $D$2)&amp;")")),"")))))</f>
        <v/>
      </c>
      <c r="AP186" s="5" t="str">
        <f t="array" ref="AP186">IF(U$2="n","",IF(ISERROR(STDEV(IF($F$3:$F$1002=$F186, U$3:U$1002))),"",((IF($E186&gt;AP$2,(", "&amp;U$3&amp;" "&amp;FIXED((MIN(IF($F$3:$F$1002=$F186,U$3:U$1002,""))),$B$2)&amp;"–"&amp;FIXED((MAX(IF($F$3:$F$1002=$F186,U$3:U$1002,""))),$B$2)&amp;IF($A$2&lt;&gt;"y", "", " ("&amp;ROUND((AVERAGE(IF($F$3:$F$1002=$F186, U$3:U$1002))), $B$2)&amp;(IF($C$2="y", "", ")")))&amp;IF($C$2&lt;&gt;"y", "", (IF($A$2&lt;&gt;"y", " (", "±"))&amp;ROUND((STDEV(IF($F$3:$F$1002=$F186, U$3:U$1002))), $D$2)&amp;")")),"")))))</f>
        <v/>
      </c>
      <c r="AQ186" s="5" t="str">
        <f t="array" ref="AQ186">IF(V$2="n","",IF(ISERROR(STDEV(IF($F$3:$F$1002=$F186, V$3:V$1002))),"",((IF($E186&gt;AQ$2,(", "&amp;V$3&amp;" "&amp;FIXED((MIN(IF($F$3:$F$1002=$F186,V$3:V$1002,""))),$B$2)&amp;"–"&amp;FIXED((MAX(IF($F$3:$F$1002=$F186,V$3:V$1002,""))),$B$2)&amp;IF($A$2&lt;&gt;"y", "", " ("&amp;ROUND((AVERAGE(IF($F$3:$F$1002=$F186, V$3:V$1002))), $B$2)&amp;(IF($C$2="y", "", ")")))&amp;IF($C$2&lt;&gt;"y", "", (IF($A$2&lt;&gt;"y", " (", "±"))&amp;ROUND((STDEV(IF($F$3:$F$1002=$F186, V$3:V$1002))), $D$2)&amp;")")),"")))))</f>
        <v/>
      </c>
      <c r="AR186" s="5" t="str">
        <f t="array" ref="AR186">IF(W$2="n","",IF(ISERROR(STDEV(IF($F$3:$F$1002=$F186, W$3:W$1002))),"",((IF($E186&gt;AR$2,(", "&amp;W$3&amp;" "&amp;FIXED((MIN(IF($F$3:$F$1002=$F186,W$3:W$1002,""))),$B$2)&amp;"–"&amp;FIXED((MAX(IF($F$3:$F$1002=$F186,W$3:W$1002,""))),$B$2)&amp;IF($A$2&lt;&gt;"y", "", " ("&amp;ROUND((AVERAGE(IF($F$3:$F$1002=$F186, W$3:W$1002))), $B$2)&amp;(IF($C$2="y", "", ")")))&amp;IF($C$2&lt;&gt;"y", "", (IF($A$2&lt;&gt;"y", " (", "±"))&amp;ROUND((STDEV(IF($F$3:$F$1002=$F186, W$3:W$1002))), $D$2)&amp;")")),"")))))</f>
        <v/>
      </c>
      <c r="AS186" s="5" t="str">
        <f t="array" ref="AS186">IF(X$2="n","",IF(ISERROR(STDEV(IF($F$3:$F$1002=$F186, X$3:X$1002))),"",((IF($E186&gt;AS$2,(", "&amp;X$3&amp;" "&amp;FIXED((MIN(IF($F$3:$F$1002=$F186,X$3:X$1002,""))),$B$2)&amp;"–"&amp;FIXED((MAX(IF($F$3:$F$1002=$F186,X$3:X$1002,""))),$B$2)&amp;IF($A$2&lt;&gt;"y", "", " ("&amp;ROUND((AVERAGE(IF($F$3:$F$1002=$F186, X$3:X$1002))), $B$2)&amp;(IF($C$2="y", "", ")")))&amp;IF($C$2&lt;&gt;"y", "", (IF($A$2&lt;&gt;"y", " (", "±"))&amp;ROUND((STDEV(IF($F$3:$F$1002=$F186, X$3:X$1002))), $D$2)&amp;")")),"")))))</f>
        <v/>
      </c>
      <c r="AT186" s="5" t="str">
        <f t="array" ref="AT186">IF(Y$2="n","",IF(ISERROR(STDEV(IF($F$3:$F$1002=$F186, Y$3:Y$1002))),"",((IF($E186&gt;AT$2,(", "&amp;Y$3&amp;" "&amp;FIXED((MIN(IF($F$3:$F$1002=$F186,Y$3:Y$1002,""))),$B$2)&amp;"–"&amp;FIXED((MAX(IF($F$3:$F$1002=$F186,Y$3:Y$1002,""))),$B$2)&amp;IF($A$2&lt;&gt;"y", "", " ("&amp;ROUND((AVERAGE(IF($F$3:$F$1002=$F186, Y$3:Y$1002))), $B$2)&amp;(IF($C$2="y", "", ")")))&amp;IF($C$2&lt;&gt;"y", "", (IF($A$2&lt;&gt;"y", " (", "±"))&amp;ROUND((STDEV(IF($F$3:$F$1002=$F186, Y$3:Y$1002))), $D$2)&amp;")")),"")))))</f>
        <v/>
      </c>
      <c r="AU186" s="5" t="str">
        <f t="array" ref="AU186">IF(Z$2="n","",IF(ISERROR(STDEV(IF($F$3:$F$1002=$F186, Z$3:Z$1002))),"",((IF($E186&gt;AU$2,(", "&amp;Z$3&amp;" "&amp;FIXED((MIN(IF($F$3:$F$1002=$F186,Z$3:Z$1002,""))),$B$2)&amp;"–"&amp;FIXED((MAX(IF($F$3:$F$1002=$F186,Z$3:Z$1002,""))),$B$2)&amp;IF($A$2&lt;&gt;"y", "", " ("&amp;ROUND((AVERAGE(IF($F$3:$F$1002=$F186, Z$3:Z$1002))), $B$2)&amp;(IF($C$2="y", "", ")")))&amp;IF($C$2&lt;&gt;"y", "", (IF($A$2&lt;&gt;"y", " (", "±"))&amp;ROUND((STDEV(IF($F$3:$F$1002=$F186, Z$3:Z$1002))), $D$2)&amp;")")),"")))))</f>
        <v/>
      </c>
      <c r="AV186" s="5" t="str">
        <f t="array" ref="AV186">IF(AA$2="n","",IF(ISERROR(STDEV(IF($F$3:$F$1002=$F186, AA$3:AA$1002))),"",((IF($E186&gt;AV$2,(", "&amp;AA$3&amp;" "&amp;FIXED((MIN(IF($F$3:$F$1002=$F186,AA$3:AA$1002,""))),$B$2)&amp;"–"&amp;FIXED((MAX(IF($F$3:$F$1002=$F186,AA$3:AA$1002,""))),$B$2)&amp;IF($A$2&lt;&gt;"y", "", " ("&amp;ROUND((AVERAGE(IF($F$3:$F$1002=$F186, AA$3:AA$1002))), $B$2)&amp;(IF($C$2="y", "", ")")))&amp;IF($C$2&lt;&gt;"y", "", (IF($A$2&lt;&gt;"y", " (", "±"))&amp;ROUND((STDEV(IF($F$3:$F$1002=$F186, AA$3:AA$1002))), $D$2)&amp;")")),"")))))</f>
        <v/>
      </c>
      <c r="AW186" s="5">
        <f t="shared" si="34"/>
        <v>164</v>
      </c>
      <c r="AX186" s="51" t="str">
        <f t="shared" si="38"/>
        <v/>
      </c>
    </row>
    <row r="187" spans="1:50" s="1" customFormat="1" x14ac:dyDescent="0.2">
      <c r="A187" s="45">
        <f t="shared" si="30"/>
        <v>5</v>
      </c>
      <c r="B187" s="38"/>
      <c r="C187" s="38"/>
      <c r="D187" s="38"/>
      <c r="E187" s="4">
        <f t="shared" si="36"/>
        <v>0</v>
      </c>
      <c r="F187" s="4" t="str">
        <f t="shared" si="31"/>
        <v/>
      </c>
      <c r="G187" s="5">
        <f t="shared" si="32"/>
        <v>0</v>
      </c>
      <c r="H187" s="38"/>
      <c r="I187" s="38"/>
      <c r="J187" s="38"/>
      <c r="K187" s="38"/>
      <c r="L187" s="38"/>
      <c r="M187" s="38"/>
      <c r="N187" s="38"/>
      <c r="O187" s="38"/>
      <c r="P187" s="38"/>
      <c r="Q187" s="38"/>
      <c r="R187" s="38"/>
      <c r="S187" s="38"/>
      <c r="T187" s="38"/>
      <c r="U187" s="38"/>
      <c r="V187" s="38"/>
      <c r="W187" s="38"/>
      <c r="X187" s="38"/>
      <c r="Y187" s="38"/>
      <c r="Z187" s="38"/>
      <c r="AA187" s="38"/>
      <c r="AB187" s="5" t="str">
        <f t="shared" si="37"/>
        <v/>
      </c>
      <c r="AC187" s="5" t="str">
        <f t="array" ref="AC187">IF(H$2="n","",IF(ISERROR(STDEV(IF($F$3:$F$1002=$F187, H$3:H$1002))),"",((IF($E187&gt;AC$2,(H$3&amp;" "&amp;FIXED((MIN(IF($F$3:$F$1002=$F187,H$3:H$1002,""))),$B$2)&amp;"–"&amp;FIXED((MAX(IF($F$3:$F$1002=$F187,H$3:H$1002,""))),$B$2)&amp;IF($A$2&lt;&gt;"y", "", " ("&amp;ROUND((AVERAGE(IF($F$3:$F$1002=$F187, H$3:H$1002))), $B$2)&amp;(IF($C$2="y", "", ")")))&amp;IF($C$2&lt;&gt;"y", "", (IF($A$2&lt;&gt;"y", " (", "±"))&amp;ROUND((STDEV(IF($F$3:$F$1002=$F187, H$3:H$1002))), $D$2)&amp;")")),"")))))</f>
        <v/>
      </c>
      <c r="AD187" s="5" t="str">
        <f t="array" ref="AD187">IF(I$2="n","",IF(ISERROR(STDEV(IF($F$3:$F$1002=$F187, I$3:I$1002))),"",((IF($E187&gt;AD$2,(", "&amp;I$3&amp;" "&amp;FIXED((MIN(IF($F$3:$F$1002=$F187,I$3:I$1002,""))),$B$2)&amp;"–"&amp;FIXED((MAX(IF($F$3:$F$1002=$F187,I$3:I$1002,""))),$B$2)&amp;IF($A$2&lt;&gt;"y", "", " ("&amp;ROUND((AVERAGE(IF($F$3:$F$1002=$F187, I$3:I$1002))), $B$2)&amp;(IF($C$2="y", "", ")")))&amp;IF($C$2&lt;&gt;"y", "", (IF($A$2&lt;&gt;"y", " (", "±"))&amp;ROUND((STDEV(IF($F$3:$F$1002=$F187, I$3:I$1002))), $D$2)&amp;")")),"")))))</f>
        <v/>
      </c>
      <c r="AE187" s="5" t="str">
        <f t="array" ref="AE187">IF(J$2="n","",IF(ISERROR(STDEV(IF($F$3:$F$1002=$F187, J$3:J$1002))),"",((IF($E187&gt;AE$2,(", "&amp;J$3&amp;" "&amp;FIXED((MIN(IF($F$3:$F$1002=$F187,J$3:J$1002,""))),$B$2)&amp;"–"&amp;FIXED((MAX(IF($F$3:$F$1002=$F187,J$3:J$1002,""))),$B$2)&amp;IF($A$2&lt;&gt;"y", "", " ("&amp;ROUND((AVERAGE(IF($F$3:$F$1002=$F187, J$3:J$1002))), $B$2)&amp;(IF($C$2="y", "", ")")))&amp;IF($C$2&lt;&gt;"y", "", (IF($A$2&lt;&gt;"y", " (", "±"))&amp;ROUND((STDEV(IF($F$3:$F$1002=$F187, J$3:J$1002))), $D$2)&amp;")")),"")))))</f>
        <v/>
      </c>
      <c r="AF187" s="5" t="str">
        <f t="array" ref="AF187">IF(K$2="n","",IF(ISERROR(STDEV(IF($F$3:$F$1002=$F187, K$3:K$1002))),"",((IF($E187&gt;AF$2,(", "&amp;K$3&amp;" "&amp;FIXED((MIN(IF($F$3:$F$1002=$F187,K$3:K$1002,""))),$B$2)&amp;"–"&amp;FIXED((MAX(IF($F$3:$F$1002=$F187,K$3:K$1002,""))),$B$2)&amp;IF($A$2&lt;&gt;"y", "", " ("&amp;ROUND((AVERAGE(IF($F$3:$F$1002=$F187, K$3:K$1002))), $B$2)&amp;(IF($C$2="y", "", ")")))&amp;IF($C$2&lt;&gt;"y", "", (IF($A$2&lt;&gt;"y", " (", "±"))&amp;ROUND((STDEV(IF($F$3:$F$1002=$F187, K$3:K$1002))), $D$2)&amp;")")),"")))))</f>
        <v/>
      </c>
      <c r="AG187" s="5" t="str">
        <f t="array" ref="AG187">IF(L$2="n","",IF(ISERROR(STDEV(IF($F$3:$F$1002=$F187, L$3:L$1002))),"",((IF($E187&gt;AG$2,(", "&amp;L$3&amp;" "&amp;FIXED((MIN(IF($F$3:$F$1002=$F187,L$3:L$1002,""))),$B$2)&amp;"–"&amp;FIXED((MAX(IF($F$3:$F$1002=$F187,L$3:L$1002,""))),$B$2)&amp;IF($A$2&lt;&gt;"y", "", " ("&amp;ROUND((AVERAGE(IF($F$3:$F$1002=$F187, L$3:L$1002))), $B$2)&amp;(IF($C$2="y", "", ")")))&amp;IF($C$2&lt;&gt;"y", "", (IF($A$2&lt;&gt;"y", " (", "±"))&amp;ROUND((STDEV(IF($F$3:$F$1002=$F187, L$3:L$1002))), $D$2)&amp;")")),"")))))</f>
        <v/>
      </c>
      <c r="AH187" s="5" t="str">
        <f t="array" ref="AH187">IF(M$2="n","",IF(ISERROR(STDEV(IF($F$3:$F$1002=$F187, M$3:M$1002))),"",((IF($E187&gt;AH$2,(", "&amp;M$3&amp;" "&amp;FIXED((MIN(IF($F$3:$F$1002=$F187,M$3:M$1002,""))),$B$2)&amp;"–"&amp;FIXED((MAX(IF($F$3:$F$1002=$F187,M$3:M$1002,""))),$B$2)&amp;IF($A$2&lt;&gt;"y", "", " ("&amp;ROUND((AVERAGE(IF($F$3:$F$1002=$F187, M$3:M$1002))), $B$2)&amp;(IF($C$2="y", "", ")")))&amp;IF($C$2&lt;&gt;"y", "", (IF($A$2&lt;&gt;"y", " (", "±"))&amp;ROUND((STDEV(IF($F$3:$F$1002=$F187, M$3:M$1002))), $D$2)&amp;")")),"")))))</f>
        <v/>
      </c>
      <c r="AI187" s="5" t="str">
        <f t="array" ref="AI187">IF(N$2="n","",IF(ISERROR(STDEV(IF($F$3:$F$1002=$F187, N$3:N$1002))),"",((IF($E187&gt;AI$2,(", "&amp;N$3&amp;" "&amp;FIXED((MIN(IF($F$3:$F$1002=$F187,N$3:N$1002,""))),$B$2)&amp;"–"&amp;FIXED((MAX(IF($F$3:$F$1002=$F187,N$3:N$1002,""))),$B$2)&amp;IF($A$2&lt;&gt;"y", "", " ("&amp;ROUND((AVERAGE(IF($F$3:$F$1002=$F187, N$3:N$1002))), $B$2)&amp;(IF($C$2="y", "", ")")))&amp;IF($C$2&lt;&gt;"y", "", (IF($A$2&lt;&gt;"y", " (", "±"))&amp;ROUND((STDEV(IF($F$3:$F$1002=$F187, N$3:N$1002))), $D$2)&amp;")")),"")))))</f>
        <v/>
      </c>
      <c r="AJ187" s="5" t="str">
        <f t="array" ref="AJ187">IF(O$2="n","",IF(ISERROR(STDEV(IF($F$3:$F$1002=$F187, O$3:O$1002))),"",((IF($E187&gt;AJ$2,(", "&amp;O$3&amp;" "&amp;FIXED((MIN(IF($F$3:$F$1002=$F187,O$3:O$1002,""))),$B$2)&amp;"–"&amp;FIXED((MAX(IF($F$3:$F$1002=$F187,O$3:O$1002,""))),$B$2)&amp;IF($A$2&lt;&gt;"y", "", " ("&amp;ROUND((AVERAGE(IF($F$3:$F$1002=$F187, O$3:O$1002))), $B$2)&amp;(IF($C$2="y", "", ")")))&amp;IF($C$2&lt;&gt;"y", "", (IF($A$2&lt;&gt;"y", " (", "±"))&amp;ROUND((STDEV(IF($F$3:$F$1002=$F187, O$3:O$1002))), $D$2)&amp;")")),"")))))</f>
        <v/>
      </c>
      <c r="AK187" s="5" t="str">
        <f t="array" ref="AK187">IF(P$2="n","",IF(ISERROR(STDEV(IF($F$3:$F$1002=$F187, P$3:P$1002))),"",((IF($E187&gt;AK$2,(", "&amp;P$3&amp;" "&amp;FIXED((MIN(IF($F$3:$F$1002=$F187,P$3:P$1002,""))),$B$2)&amp;"–"&amp;FIXED((MAX(IF($F$3:$F$1002=$F187,P$3:P$1002,""))),$B$2)&amp;IF($A$2&lt;&gt;"y", "", " ("&amp;ROUND((AVERAGE(IF($F$3:$F$1002=$F187, P$3:P$1002))), $B$2)&amp;(IF($C$2="y", "", ")")))&amp;IF($C$2&lt;&gt;"y", "", (IF($A$2&lt;&gt;"y", " (", "±"))&amp;ROUND((STDEV(IF($F$3:$F$1002=$F187, P$3:P$1002))), $D$2)&amp;")")),"")))))</f>
        <v/>
      </c>
      <c r="AL187" s="5" t="str">
        <f t="array" ref="AL187">IF(Q$2="n","",IF(ISERROR(STDEV(IF($F$3:$F$1002=$F187, Q$3:Q$1002))),"",((IF($E187&gt;AL$2,(", "&amp;Q$3&amp;" "&amp;FIXED((MIN(IF($F$3:$F$1002=$F187,Q$3:Q$1002,""))),$B$2)&amp;"–"&amp;FIXED((MAX(IF($F$3:$F$1002=$F187,Q$3:Q$1002,""))),$B$2)&amp;IF($A$2&lt;&gt;"y", "", " ("&amp;ROUND((AVERAGE(IF($F$3:$F$1002=$F187, Q$3:Q$1002))), $B$2)&amp;(IF($C$2="y", "", ")")))&amp;IF($C$2&lt;&gt;"y", "", (IF($A$2&lt;&gt;"y", " (", "±"))&amp;ROUND((STDEV(IF($F$3:$F$1002=$F187, Q$3:Q$1002))), $D$2)&amp;")")),"")))))</f>
        <v/>
      </c>
      <c r="AM187" s="5" t="str">
        <f t="array" ref="AM187">IF(R$2="n","",IF(ISERROR(STDEV(IF($F$3:$F$1002=$F187, R$3:R$1002))),"",((IF($E187&gt;AM$2,(", "&amp;R$3&amp;" "&amp;FIXED((MIN(IF($F$3:$F$1002=$F187,R$3:R$1002,""))),$B$2)&amp;"–"&amp;FIXED((MAX(IF($F$3:$F$1002=$F187,R$3:R$1002,""))),$B$2)&amp;IF($A$2&lt;&gt;"y", "", " ("&amp;ROUND((AVERAGE(IF($F$3:$F$1002=$F187, R$3:R$1002))), $B$2)&amp;(IF($C$2="y", "", ")")))&amp;IF($C$2&lt;&gt;"y", "", (IF($A$2&lt;&gt;"y", " (", "±"))&amp;ROUND((STDEV(IF($F$3:$F$1002=$F187, R$3:R$1002))), $D$2)&amp;")")),"")))))</f>
        <v/>
      </c>
      <c r="AN187" s="5" t="str">
        <f t="array" ref="AN187">IF(S$2="n","",IF(ISERROR(STDEV(IF($F$3:$F$1002=$F187, S$3:S$1002))),"",((IF($E187&gt;AN$2,(", "&amp;S$3&amp;" "&amp;FIXED((MIN(IF($F$3:$F$1002=$F187,S$3:S$1002,""))),$B$2)&amp;"–"&amp;FIXED((MAX(IF($F$3:$F$1002=$F187,S$3:S$1002,""))),$B$2)&amp;IF($A$2&lt;&gt;"y", "", " ("&amp;ROUND((AVERAGE(IF($F$3:$F$1002=$F187, S$3:S$1002))), $B$2)&amp;(IF($C$2="y", "", ")")))&amp;IF($C$2&lt;&gt;"y", "", (IF($A$2&lt;&gt;"y", " (", "±"))&amp;ROUND((STDEV(IF($F$3:$F$1002=$F187, S$3:S$1002))), $D$2)&amp;")")),"")))))</f>
        <v/>
      </c>
      <c r="AO187" s="5" t="str">
        <f t="array" ref="AO187">IF(T$2="n","",IF(ISERROR(STDEV(IF($F$3:$F$1002=$F187, T$3:T$1002))),"",((IF($E187&gt;AO$2,(", "&amp;T$3&amp;" "&amp;FIXED((MIN(IF($F$3:$F$1002=$F187,T$3:T$1002,""))),$B$2)&amp;"–"&amp;FIXED((MAX(IF($F$3:$F$1002=$F187,T$3:T$1002,""))),$B$2)&amp;IF($A$2&lt;&gt;"y", "", " ("&amp;ROUND((AVERAGE(IF($F$3:$F$1002=$F187, T$3:T$1002))), $B$2)&amp;(IF($C$2="y", "", ")")))&amp;IF($C$2&lt;&gt;"y", "", (IF($A$2&lt;&gt;"y", " (", "±"))&amp;ROUND((STDEV(IF($F$3:$F$1002=$F187, T$3:T$1002))), $D$2)&amp;")")),"")))))</f>
        <v/>
      </c>
      <c r="AP187" s="5" t="str">
        <f t="array" ref="AP187">IF(U$2="n","",IF(ISERROR(STDEV(IF($F$3:$F$1002=$F187, U$3:U$1002))),"",((IF($E187&gt;AP$2,(", "&amp;U$3&amp;" "&amp;FIXED((MIN(IF($F$3:$F$1002=$F187,U$3:U$1002,""))),$B$2)&amp;"–"&amp;FIXED((MAX(IF($F$3:$F$1002=$F187,U$3:U$1002,""))),$B$2)&amp;IF($A$2&lt;&gt;"y", "", " ("&amp;ROUND((AVERAGE(IF($F$3:$F$1002=$F187, U$3:U$1002))), $B$2)&amp;(IF($C$2="y", "", ")")))&amp;IF($C$2&lt;&gt;"y", "", (IF($A$2&lt;&gt;"y", " (", "±"))&amp;ROUND((STDEV(IF($F$3:$F$1002=$F187, U$3:U$1002))), $D$2)&amp;")")),"")))))</f>
        <v/>
      </c>
      <c r="AQ187" s="5" t="str">
        <f t="array" ref="AQ187">IF(V$2="n","",IF(ISERROR(STDEV(IF($F$3:$F$1002=$F187, V$3:V$1002))),"",((IF($E187&gt;AQ$2,(", "&amp;V$3&amp;" "&amp;FIXED((MIN(IF($F$3:$F$1002=$F187,V$3:V$1002,""))),$B$2)&amp;"–"&amp;FIXED((MAX(IF($F$3:$F$1002=$F187,V$3:V$1002,""))),$B$2)&amp;IF($A$2&lt;&gt;"y", "", " ("&amp;ROUND((AVERAGE(IF($F$3:$F$1002=$F187, V$3:V$1002))), $B$2)&amp;(IF($C$2="y", "", ")")))&amp;IF($C$2&lt;&gt;"y", "", (IF($A$2&lt;&gt;"y", " (", "±"))&amp;ROUND((STDEV(IF($F$3:$F$1002=$F187, V$3:V$1002))), $D$2)&amp;")")),"")))))</f>
        <v/>
      </c>
      <c r="AR187" s="5" t="str">
        <f t="array" ref="AR187">IF(W$2="n","",IF(ISERROR(STDEV(IF($F$3:$F$1002=$F187, W$3:W$1002))),"",((IF($E187&gt;AR$2,(", "&amp;W$3&amp;" "&amp;FIXED((MIN(IF($F$3:$F$1002=$F187,W$3:W$1002,""))),$B$2)&amp;"–"&amp;FIXED((MAX(IF($F$3:$F$1002=$F187,W$3:W$1002,""))),$B$2)&amp;IF($A$2&lt;&gt;"y", "", " ("&amp;ROUND((AVERAGE(IF($F$3:$F$1002=$F187, W$3:W$1002))), $B$2)&amp;(IF($C$2="y", "", ")")))&amp;IF($C$2&lt;&gt;"y", "", (IF($A$2&lt;&gt;"y", " (", "±"))&amp;ROUND((STDEV(IF($F$3:$F$1002=$F187, W$3:W$1002))), $D$2)&amp;")")),"")))))</f>
        <v/>
      </c>
      <c r="AS187" s="5" t="str">
        <f t="array" ref="AS187">IF(X$2="n","",IF(ISERROR(STDEV(IF($F$3:$F$1002=$F187, X$3:X$1002))),"",((IF($E187&gt;AS$2,(", "&amp;X$3&amp;" "&amp;FIXED((MIN(IF($F$3:$F$1002=$F187,X$3:X$1002,""))),$B$2)&amp;"–"&amp;FIXED((MAX(IF($F$3:$F$1002=$F187,X$3:X$1002,""))),$B$2)&amp;IF($A$2&lt;&gt;"y", "", " ("&amp;ROUND((AVERAGE(IF($F$3:$F$1002=$F187, X$3:X$1002))), $B$2)&amp;(IF($C$2="y", "", ")")))&amp;IF($C$2&lt;&gt;"y", "", (IF($A$2&lt;&gt;"y", " (", "±"))&amp;ROUND((STDEV(IF($F$3:$F$1002=$F187, X$3:X$1002))), $D$2)&amp;")")),"")))))</f>
        <v/>
      </c>
      <c r="AT187" s="5" t="str">
        <f t="array" ref="AT187">IF(Y$2="n","",IF(ISERROR(STDEV(IF($F$3:$F$1002=$F187, Y$3:Y$1002))),"",((IF($E187&gt;AT$2,(", "&amp;Y$3&amp;" "&amp;FIXED((MIN(IF($F$3:$F$1002=$F187,Y$3:Y$1002,""))),$B$2)&amp;"–"&amp;FIXED((MAX(IF($F$3:$F$1002=$F187,Y$3:Y$1002,""))),$B$2)&amp;IF($A$2&lt;&gt;"y", "", " ("&amp;ROUND((AVERAGE(IF($F$3:$F$1002=$F187, Y$3:Y$1002))), $B$2)&amp;(IF($C$2="y", "", ")")))&amp;IF($C$2&lt;&gt;"y", "", (IF($A$2&lt;&gt;"y", " (", "±"))&amp;ROUND((STDEV(IF($F$3:$F$1002=$F187, Y$3:Y$1002))), $D$2)&amp;")")),"")))))</f>
        <v/>
      </c>
      <c r="AU187" s="5" t="str">
        <f t="array" ref="AU187">IF(Z$2="n","",IF(ISERROR(STDEV(IF($F$3:$F$1002=$F187, Z$3:Z$1002))),"",((IF($E187&gt;AU$2,(", "&amp;Z$3&amp;" "&amp;FIXED((MIN(IF($F$3:$F$1002=$F187,Z$3:Z$1002,""))),$B$2)&amp;"–"&amp;FIXED((MAX(IF($F$3:$F$1002=$F187,Z$3:Z$1002,""))),$B$2)&amp;IF($A$2&lt;&gt;"y", "", " ("&amp;ROUND((AVERAGE(IF($F$3:$F$1002=$F187, Z$3:Z$1002))), $B$2)&amp;(IF($C$2="y", "", ")")))&amp;IF($C$2&lt;&gt;"y", "", (IF($A$2&lt;&gt;"y", " (", "±"))&amp;ROUND((STDEV(IF($F$3:$F$1002=$F187, Z$3:Z$1002))), $D$2)&amp;")")),"")))))</f>
        <v/>
      </c>
      <c r="AV187" s="5" t="str">
        <f t="array" ref="AV187">IF(AA$2="n","",IF(ISERROR(STDEV(IF($F$3:$F$1002=$F187, AA$3:AA$1002))),"",((IF($E187&gt;AV$2,(", "&amp;AA$3&amp;" "&amp;FIXED((MIN(IF($F$3:$F$1002=$F187,AA$3:AA$1002,""))),$B$2)&amp;"–"&amp;FIXED((MAX(IF($F$3:$F$1002=$F187,AA$3:AA$1002,""))),$B$2)&amp;IF($A$2&lt;&gt;"y", "", " ("&amp;ROUND((AVERAGE(IF($F$3:$F$1002=$F187, AA$3:AA$1002))), $B$2)&amp;(IF($C$2="y", "", ")")))&amp;IF($C$2&lt;&gt;"y", "", (IF($A$2&lt;&gt;"y", " (", "±"))&amp;ROUND((STDEV(IF($F$3:$F$1002=$F187, AA$3:AA$1002))), $D$2)&amp;")")),"")))))</f>
        <v/>
      </c>
      <c r="AW187" s="5">
        <f t="shared" si="34"/>
        <v>165</v>
      </c>
      <c r="AX187" s="51" t="str">
        <f t="shared" si="38"/>
        <v/>
      </c>
    </row>
    <row r="188" spans="1:50" s="1" customFormat="1" x14ac:dyDescent="0.2">
      <c r="A188" s="45">
        <f t="shared" si="30"/>
        <v>5</v>
      </c>
      <c r="B188" s="38"/>
      <c r="C188" s="38"/>
      <c r="D188" s="38"/>
      <c r="E188" s="4">
        <f t="shared" si="36"/>
        <v>0</v>
      </c>
      <c r="F188" s="4" t="str">
        <f t="shared" si="31"/>
        <v/>
      </c>
      <c r="G188" s="5">
        <f t="shared" si="32"/>
        <v>0</v>
      </c>
      <c r="H188" s="38"/>
      <c r="I188" s="38"/>
      <c r="J188" s="38"/>
      <c r="K188" s="38"/>
      <c r="L188" s="38"/>
      <c r="M188" s="38"/>
      <c r="N188" s="38"/>
      <c r="O188" s="38"/>
      <c r="P188" s="38"/>
      <c r="Q188" s="38"/>
      <c r="R188" s="38"/>
      <c r="S188" s="38"/>
      <c r="T188" s="38"/>
      <c r="U188" s="38"/>
      <c r="V188" s="38"/>
      <c r="W188" s="38"/>
      <c r="X188" s="38"/>
      <c r="Y188" s="38"/>
      <c r="Z188" s="38"/>
      <c r="AA188" s="38"/>
      <c r="AB188" s="5" t="str">
        <f t="shared" si="37"/>
        <v/>
      </c>
      <c r="AC188" s="5" t="str">
        <f t="array" ref="AC188">IF(H$2="n","",IF(ISERROR(STDEV(IF($F$3:$F$1002=$F188, H$3:H$1002))),"",((IF($E188&gt;AC$2,(H$3&amp;" "&amp;FIXED((MIN(IF($F$3:$F$1002=$F188,H$3:H$1002,""))),$B$2)&amp;"–"&amp;FIXED((MAX(IF($F$3:$F$1002=$F188,H$3:H$1002,""))),$B$2)&amp;IF($A$2&lt;&gt;"y", "", " ("&amp;ROUND((AVERAGE(IF($F$3:$F$1002=$F188, H$3:H$1002))), $B$2)&amp;(IF($C$2="y", "", ")")))&amp;IF($C$2&lt;&gt;"y", "", (IF($A$2&lt;&gt;"y", " (", "±"))&amp;ROUND((STDEV(IF($F$3:$F$1002=$F188, H$3:H$1002))), $D$2)&amp;")")),"")))))</f>
        <v/>
      </c>
      <c r="AD188" s="5" t="str">
        <f t="array" ref="AD188">IF(I$2="n","",IF(ISERROR(STDEV(IF($F$3:$F$1002=$F188, I$3:I$1002))),"",((IF($E188&gt;AD$2,(", "&amp;I$3&amp;" "&amp;FIXED((MIN(IF($F$3:$F$1002=$F188,I$3:I$1002,""))),$B$2)&amp;"–"&amp;FIXED((MAX(IF($F$3:$F$1002=$F188,I$3:I$1002,""))),$B$2)&amp;IF($A$2&lt;&gt;"y", "", " ("&amp;ROUND((AVERAGE(IF($F$3:$F$1002=$F188, I$3:I$1002))), $B$2)&amp;(IF($C$2="y", "", ")")))&amp;IF($C$2&lt;&gt;"y", "", (IF($A$2&lt;&gt;"y", " (", "±"))&amp;ROUND((STDEV(IF($F$3:$F$1002=$F188, I$3:I$1002))), $D$2)&amp;")")),"")))))</f>
        <v/>
      </c>
      <c r="AE188" s="5" t="str">
        <f t="array" ref="AE188">IF(J$2="n","",IF(ISERROR(STDEV(IF($F$3:$F$1002=$F188, J$3:J$1002))),"",((IF($E188&gt;AE$2,(", "&amp;J$3&amp;" "&amp;FIXED((MIN(IF($F$3:$F$1002=$F188,J$3:J$1002,""))),$B$2)&amp;"–"&amp;FIXED((MAX(IF($F$3:$F$1002=$F188,J$3:J$1002,""))),$B$2)&amp;IF($A$2&lt;&gt;"y", "", " ("&amp;ROUND((AVERAGE(IF($F$3:$F$1002=$F188, J$3:J$1002))), $B$2)&amp;(IF($C$2="y", "", ")")))&amp;IF($C$2&lt;&gt;"y", "", (IF($A$2&lt;&gt;"y", " (", "±"))&amp;ROUND((STDEV(IF($F$3:$F$1002=$F188, J$3:J$1002))), $D$2)&amp;")")),"")))))</f>
        <v/>
      </c>
      <c r="AF188" s="5" t="str">
        <f t="array" ref="AF188">IF(K$2="n","",IF(ISERROR(STDEV(IF($F$3:$F$1002=$F188, K$3:K$1002))),"",((IF($E188&gt;AF$2,(", "&amp;K$3&amp;" "&amp;FIXED((MIN(IF($F$3:$F$1002=$F188,K$3:K$1002,""))),$B$2)&amp;"–"&amp;FIXED((MAX(IF($F$3:$F$1002=$F188,K$3:K$1002,""))),$B$2)&amp;IF($A$2&lt;&gt;"y", "", " ("&amp;ROUND((AVERAGE(IF($F$3:$F$1002=$F188, K$3:K$1002))), $B$2)&amp;(IF($C$2="y", "", ")")))&amp;IF($C$2&lt;&gt;"y", "", (IF($A$2&lt;&gt;"y", " (", "±"))&amp;ROUND((STDEV(IF($F$3:$F$1002=$F188, K$3:K$1002))), $D$2)&amp;")")),"")))))</f>
        <v/>
      </c>
      <c r="AG188" s="5" t="str">
        <f t="array" ref="AG188">IF(L$2="n","",IF(ISERROR(STDEV(IF($F$3:$F$1002=$F188, L$3:L$1002))),"",((IF($E188&gt;AG$2,(", "&amp;L$3&amp;" "&amp;FIXED((MIN(IF($F$3:$F$1002=$F188,L$3:L$1002,""))),$B$2)&amp;"–"&amp;FIXED((MAX(IF($F$3:$F$1002=$F188,L$3:L$1002,""))),$B$2)&amp;IF($A$2&lt;&gt;"y", "", " ("&amp;ROUND((AVERAGE(IF($F$3:$F$1002=$F188, L$3:L$1002))), $B$2)&amp;(IF($C$2="y", "", ")")))&amp;IF($C$2&lt;&gt;"y", "", (IF($A$2&lt;&gt;"y", " (", "±"))&amp;ROUND((STDEV(IF($F$3:$F$1002=$F188, L$3:L$1002))), $D$2)&amp;")")),"")))))</f>
        <v/>
      </c>
      <c r="AH188" s="5" t="str">
        <f t="array" ref="AH188">IF(M$2="n","",IF(ISERROR(STDEV(IF($F$3:$F$1002=$F188, M$3:M$1002))),"",((IF($E188&gt;AH$2,(", "&amp;M$3&amp;" "&amp;FIXED((MIN(IF($F$3:$F$1002=$F188,M$3:M$1002,""))),$B$2)&amp;"–"&amp;FIXED((MAX(IF($F$3:$F$1002=$F188,M$3:M$1002,""))),$B$2)&amp;IF($A$2&lt;&gt;"y", "", " ("&amp;ROUND((AVERAGE(IF($F$3:$F$1002=$F188, M$3:M$1002))), $B$2)&amp;(IF($C$2="y", "", ")")))&amp;IF($C$2&lt;&gt;"y", "", (IF($A$2&lt;&gt;"y", " (", "±"))&amp;ROUND((STDEV(IF($F$3:$F$1002=$F188, M$3:M$1002))), $D$2)&amp;")")),"")))))</f>
        <v/>
      </c>
      <c r="AI188" s="5" t="str">
        <f t="array" ref="AI188">IF(N$2="n","",IF(ISERROR(STDEV(IF($F$3:$F$1002=$F188, N$3:N$1002))),"",((IF($E188&gt;AI$2,(", "&amp;N$3&amp;" "&amp;FIXED((MIN(IF($F$3:$F$1002=$F188,N$3:N$1002,""))),$B$2)&amp;"–"&amp;FIXED((MAX(IF($F$3:$F$1002=$F188,N$3:N$1002,""))),$B$2)&amp;IF($A$2&lt;&gt;"y", "", " ("&amp;ROUND((AVERAGE(IF($F$3:$F$1002=$F188, N$3:N$1002))), $B$2)&amp;(IF($C$2="y", "", ")")))&amp;IF($C$2&lt;&gt;"y", "", (IF($A$2&lt;&gt;"y", " (", "±"))&amp;ROUND((STDEV(IF($F$3:$F$1002=$F188, N$3:N$1002))), $D$2)&amp;")")),"")))))</f>
        <v/>
      </c>
      <c r="AJ188" s="5" t="str">
        <f t="array" ref="AJ188">IF(O$2="n","",IF(ISERROR(STDEV(IF($F$3:$F$1002=$F188, O$3:O$1002))),"",((IF($E188&gt;AJ$2,(", "&amp;O$3&amp;" "&amp;FIXED((MIN(IF($F$3:$F$1002=$F188,O$3:O$1002,""))),$B$2)&amp;"–"&amp;FIXED((MAX(IF($F$3:$F$1002=$F188,O$3:O$1002,""))),$B$2)&amp;IF($A$2&lt;&gt;"y", "", " ("&amp;ROUND((AVERAGE(IF($F$3:$F$1002=$F188, O$3:O$1002))), $B$2)&amp;(IF($C$2="y", "", ")")))&amp;IF($C$2&lt;&gt;"y", "", (IF($A$2&lt;&gt;"y", " (", "±"))&amp;ROUND((STDEV(IF($F$3:$F$1002=$F188, O$3:O$1002))), $D$2)&amp;")")),"")))))</f>
        <v/>
      </c>
      <c r="AK188" s="5" t="str">
        <f t="array" ref="AK188">IF(P$2="n","",IF(ISERROR(STDEV(IF($F$3:$F$1002=$F188, P$3:P$1002))),"",((IF($E188&gt;AK$2,(", "&amp;P$3&amp;" "&amp;FIXED((MIN(IF($F$3:$F$1002=$F188,P$3:P$1002,""))),$B$2)&amp;"–"&amp;FIXED((MAX(IF($F$3:$F$1002=$F188,P$3:P$1002,""))),$B$2)&amp;IF($A$2&lt;&gt;"y", "", " ("&amp;ROUND((AVERAGE(IF($F$3:$F$1002=$F188, P$3:P$1002))), $B$2)&amp;(IF($C$2="y", "", ")")))&amp;IF($C$2&lt;&gt;"y", "", (IF($A$2&lt;&gt;"y", " (", "±"))&amp;ROUND((STDEV(IF($F$3:$F$1002=$F188, P$3:P$1002))), $D$2)&amp;")")),"")))))</f>
        <v/>
      </c>
      <c r="AL188" s="5" t="str">
        <f t="array" ref="AL188">IF(Q$2="n","",IF(ISERROR(STDEV(IF($F$3:$F$1002=$F188, Q$3:Q$1002))),"",((IF($E188&gt;AL$2,(", "&amp;Q$3&amp;" "&amp;FIXED((MIN(IF($F$3:$F$1002=$F188,Q$3:Q$1002,""))),$B$2)&amp;"–"&amp;FIXED((MAX(IF($F$3:$F$1002=$F188,Q$3:Q$1002,""))),$B$2)&amp;IF($A$2&lt;&gt;"y", "", " ("&amp;ROUND((AVERAGE(IF($F$3:$F$1002=$F188, Q$3:Q$1002))), $B$2)&amp;(IF($C$2="y", "", ")")))&amp;IF($C$2&lt;&gt;"y", "", (IF($A$2&lt;&gt;"y", " (", "±"))&amp;ROUND((STDEV(IF($F$3:$F$1002=$F188, Q$3:Q$1002))), $D$2)&amp;")")),"")))))</f>
        <v/>
      </c>
      <c r="AM188" s="5" t="str">
        <f t="array" ref="AM188">IF(R$2="n","",IF(ISERROR(STDEV(IF($F$3:$F$1002=$F188, R$3:R$1002))),"",((IF($E188&gt;AM$2,(", "&amp;R$3&amp;" "&amp;FIXED((MIN(IF($F$3:$F$1002=$F188,R$3:R$1002,""))),$B$2)&amp;"–"&amp;FIXED((MAX(IF($F$3:$F$1002=$F188,R$3:R$1002,""))),$B$2)&amp;IF($A$2&lt;&gt;"y", "", " ("&amp;ROUND((AVERAGE(IF($F$3:$F$1002=$F188, R$3:R$1002))), $B$2)&amp;(IF($C$2="y", "", ")")))&amp;IF($C$2&lt;&gt;"y", "", (IF($A$2&lt;&gt;"y", " (", "±"))&amp;ROUND((STDEV(IF($F$3:$F$1002=$F188, R$3:R$1002))), $D$2)&amp;")")),"")))))</f>
        <v/>
      </c>
      <c r="AN188" s="5" t="str">
        <f t="array" ref="AN188">IF(S$2="n","",IF(ISERROR(STDEV(IF($F$3:$F$1002=$F188, S$3:S$1002))),"",((IF($E188&gt;AN$2,(", "&amp;S$3&amp;" "&amp;FIXED((MIN(IF($F$3:$F$1002=$F188,S$3:S$1002,""))),$B$2)&amp;"–"&amp;FIXED((MAX(IF($F$3:$F$1002=$F188,S$3:S$1002,""))),$B$2)&amp;IF($A$2&lt;&gt;"y", "", " ("&amp;ROUND((AVERAGE(IF($F$3:$F$1002=$F188, S$3:S$1002))), $B$2)&amp;(IF($C$2="y", "", ")")))&amp;IF($C$2&lt;&gt;"y", "", (IF($A$2&lt;&gt;"y", " (", "±"))&amp;ROUND((STDEV(IF($F$3:$F$1002=$F188, S$3:S$1002))), $D$2)&amp;")")),"")))))</f>
        <v/>
      </c>
      <c r="AO188" s="5" t="str">
        <f t="array" ref="AO188">IF(T$2="n","",IF(ISERROR(STDEV(IF($F$3:$F$1002=$F188, T$3:T$1002))),"",((IF($E188&gt;AO$2,(", "&amp;T$3&amp;" "&amp;FIXED((MIN(IF($F$3:$F$1002=$F188,T$3:T$1002,""))),$B$2)&amp;"–"&amp;FIXED((MAX(IF($F$3:$F$1002=$F188,T$3:T$1002,""))),$B$2)&amp;IF($A$2&lt;&gt;"y", "", " ("&amp;ROUND((AVERAGE(IF($F$3:$F$1002=$F188, T$3:T$1002))), $B$2)&amp;(IF($C$2="y", "", ")")))&amp;IF($C$2&lt;&gt;"y", "", (IF($A$2&lt;&gt;"y", " (", "±"))&amp;ROUND((STDEV(IF($F$3:$F$1002=$F188, T$3:T$1002))), $D$2)&amp;")")),"")))))</f>
        <v/>
      </c>
      <c r="AP188" s="5" t="str">
        <f t="array" ref="AP188">IF(U$2="n","",IF(ISERROR(STDEV(IF($F$3:$F$1002=$F188, U$3:U$1002))),"",((IF($E188&gt;AP$2,(", "&amp;U$3&amp;" "&amp;FIXED((MIN(IF($F$3:$F$1002=$F188,U$3:U$1002,""))),$B$2)&amp;"–"&amp;FIXED((MAX(IF($F$3:$F$1002=$F188,U$3:U$1002,""))),$B$2)&amp;IF($A$2&lt;&gt;"y", "", " ("&amp;ROUND((AVERAGE(IF($F$3:$F$1002=$F188, U$3:U$1002))), $B$2)&amp;(IF($C$2="y", "", ")")))&amp;IF($C$2&lt;&gt;"y", "", (IF($A$2&lt;&gt;"y", " (", "±"))&amp;ROUND((STDEV(IF($F$3:$F$1002=$F188, U$3:U$1002))), $D$2)&amp;")")),"")))))</f>
        <v/>
      </c>
      <c r="AQ188" s="5" t="str">
        <f t="array" ref="AQ188">IF(V$2="n","",IF(ISERROR(STDEV(IF($F$3:$F$1002=$F188, V$3:V$1002))),"",((IF($E188&gt;AQ$2,(", "&amp;V$3&amp;" "&amp;FIXED((MIN(IF($F$3:$F$1002=$F188,V$3:V$1002,""))),$B$2)&amp;"–"&amp;FIXED((MAX(IF($F$3:$F$1002=$F188,V$3:V$1002,""))),$B$2)&amp;IF($A$2&lt;&gt;"y", "", " ("&amp;ROUND((AVERAGE(IF($F$3:$F$1002=$F188, V$3:V$1002))), $B$2)&amp;(IF($C$2="y", "", ")")))&amp;IF($C$2&lt;&gt;"y", "", (IF($A$2&lt;&gt;"y", " (", "±"))&amp;ROUND((STDEV(IF($F$3:$F$1002=$F188, V$3:V$1002))), $D$2)&amp;")")),"")))))</f>
        <v/>
      </c>
      <c r="AR188" s="5" t="str">
        <f t="array" ref="AR188">IF(W$2="n","",IF(ISERROR(STDEV(IF($F$3:$F$1002=$F188, W$3:W$1002))),"",((IF($E188&gt;AR$2,(", "&amp;W$3&amp;" "&amp;FIXED((MIN(IF($F$3:$F$1002=$F188,W$3:W$1002,""))),$B$2)&amp;"–"&amp;FIXED((MAX(IF($F$3:$F$1002=$F188,W$3:W$1002,""))),$B$2)&amp;IF($A$2&lt;&gt;"y", "", " ("&amp;ROUND((AVERAGE(IF($F$3:$F$1002=$F188, W$3:W$1002))), $B$2)&amp;(IF($C$2="y", "", ")")))&amp;IF($C$2&lt;&gt;"y", "", (IF($A$2&lt;&gt;"y", " (", "±"))&amp;ROUND((STDEV(IF($F$3:$F$1002=$F188, W$3:W$1002))), $D$2)&amp;")")),"")))))</f>
        <v/>
      </c>
      <c r="AS188" s="5" t="str">
        <f t="array" ref="AS188">IF(X$2="n","",IF(ISERROR(STDEV(IF($F$3:$F$1002=$F188, X$3:X$1002))),"",((IF($E188&gt;AS$2,(", "&amp;X$3&amp;" "&amp;FIXED((MIN(IF($F$3:$F$1002=$F188,X$3:X$1002,""))),$B$2)&amp;"–"&amp;FIXED((MAX(IF($F$3:$F$1002=$F188,X$3:X$1002,""))),$B$2)&amp;IF($A$2&lt;&gt;"y", "", " ("&amp;ROUND((AVERAGE(IF($F$3:$F$1002=$F188, X$3:X$1002))), $B$2)&amp;(IF($C$2="y", "", ")")))&amp;IF($C$2&lt;&gt;"y", "", (IF($A$2&lt;&gt;"y", " (", "±"))&amp;ROUND((STDEV(IF($F$3:$F$1002=$F188, X$3:X$1002))), $D$2)&amp;")")),"")))))</f>
        <v/>
      </c>
      <c r="AT188" s="5" t="str">
        <f t="array" ref="AT188">IF(Y$2="n","",IF(ISERROR(STDEV(IF($F$3:$F$1002=$F188, Y$3:Y$1002))),"",((IF($E188&gt;AT$2,(", "&amp;Y$3&amp;" "&amp;FIXED((MIN(IF($F$3:$F$1002=$F188,Y$3:Y$1002,""))),$B$2)&amp;"–"&amp;FIXED((MAX(IF($F$3:$F$1002=$F188,Y$3:Y$1002,""))),$B$2)&amp;IF($A$2&lt;&gt;"y", "", " ("&amp;ROUND((AVERAGE(IF($F$3:$F$1002=$F188, Y$3:Y$1002))), $B$2)&amp;(IF($C$2="y", "", ")")))&amp;IF($C$2&lt;&gt;"y", "", (IF($A$2&lt;&gt;"y", " (", "±"))&amp;ROUND((STDEV(IF($F$3:$F$1002=$F188, Y$3:Y$1002))), $D$2)&amp;")")),"")))))</f>
        <v/>
      </c>
      <c r="AU188" s="5" t="str">
        <f t="array" ref="AU188">IF(Z$2="n","",IF(ISERROR(STDEV(IF($F$3:$F$1002=$F188, Z$3:Z$1002))),"",((IF($E188&gt;AU$2,(", "&amp;Z$3&amp;" "&amp;FIXED((MIN(IF($F$3:$F$1002=$F188,Z$3:Z$1002,""))),$B$2)&amp;"–"&amp;FIXED((MAX(IF($F$3:$F$1002=$F188,Z$3:Z$1002,""))),$B$2)&amp;IF($A$2&lt;&gt;"y", "", " ("&amp;ROUND((AVERAGE(IF($F$3:$F$1002=$F188, Z$3:Z$1002))), $B$2)&amp;(IF($C$2="y", "", ")")))&amp;IF($C$2&lt;&gt;"y", "", (IF($A$2&lt;&gt;"y", " (", "±"))&amp;ROUND((STDEV(IF($F$3:$F$1002=$F188, Z$3:Z$1002))), $D$2)&amp;")")),"")))))</f>
        <v/>
      </c>
      <c r="AV188" s="5" t="str">
        <f t="array" ref="AV188">IF(AA$2="n","",IF(ISERROR(STDEV(IF($F$3:$F$1002=$F188, AA$3:AA$1002))),"",((IF($E188&gt;AV$2,(", "&amp;AA$3&amp;" "&amp;FIXED((MIN(IF($F$3:$F$1002=$F188,AA$3:AA$1002,""))),$B$2)&amp;"–"&amp;FIXED((MAX(IF($F$3:$F$1002=$F188,AA$3:AA$1002,""))),$B$2)&amp;IF($A$2&lt;&gt;"y", "", " ("&amp;ROUND((AVERAGE(IF($F$3:$F$1002=$F188, AA$3:AA$1002))), $B$2)&amp;(IF($C$2="y", "", ")")))&amp;IF($C$2&lt;&gt;"y", "", (IF($A$2&lt;&gt;"y", " (", "±"))&amp;ROUND((STDEV(IF($F$3:$F$1002=$F188, AA$3:AA$1002))), $D$2)&amp;")")),"")))))</f>
        <v/>
      </c>
      <c r="AW188" s="5">
        <f t="shared" si="34"/>
        <v>166</v>
      </c>
      <c r="AX188" s="51" t="str">
        <f t="shared" si="38"/>
        <v/>
      </c>
    </row>
    <row r="189" spans="1:50" s="1" customFormat="1" x14ac:dyDescent="0.2">
      <c r="A189" s="45">
        <f t="shared" si="30"/>
        <v>5</v>
      </c>
      <c r="B189" s="38"/>
      <c r="C189" s="38"/>
      <c r="D189" s="38"/>
      <c r="E189" s="4">
        <f t="shared" si="36"/>
        <v>0</v>
      </c>
      <c r="F189" s="4" t="str">
        <f t="shared" si="31"/>
        <v/>
      </c>
      <c r="G189" s="5">
        <f t="shared" si="32"/>
        <v>0</v>
      </c>
      <c r="H189" s="38"/>
      <c r="I189" s="38"/>
      <c r="J189" s="38"/>
      <c r="K189" s="38"/>
      <c r="L189" s="38"/>
      <c r="M189" s="38"/>
      <c r="N189" s="38"/>
      <c r="O189" s="38"/>
      <c r="P189" s="38"/>
      <c r="Q189" s="38"/>
      <c r="R189" s="38"/>
      <c r="S189" s="38"/>
      <c r="T189" s="38"/>
      <c r="U189" s="38"/>
      <c r="V189" s="38"/>
      <c r="W189" s="38"/>
      <c r="X189" s="38"/>
      <c r="Y189" s="38"/>
      <c r="Z189" s="38"/>
      <c r="AA189" s="38"/>
      <c r="AB189" s="5" t="str">
        <f t="shared" si="37"/>
        <v/>
      </c>
      <c r="AC189" s="5" t="str">
        <f t="array" ref="AC189">IF(H$2="n","",IF(ISERROR(STDEV(IF($F$3:$F$1002=$F189, H$3:H$1002))),"",((IF($E189&gt;AC$2,(H$3&amp;" "&amp;FIXED((MIN(IF($F$3:$F$1002=$F189,H$3:H$1002,""))),$B$2)&amp;"–"&amp;FIXED((MAX(IF($F$3:$F$1002=$F189,H$3:H$1002,""))),$B$2)&amp;IF($A$2&lt;&gt;"y", "", " ("&amp;ROUND((AVERAGE(IF($F$3:$F$1002=$F189, H$3:H$1002))), $B$2)&amp;(IF($C$2="y", "", ")")))&amp;IF($C$2&lt;&gt;"y", "", (IF($A$2&lt;&gt;"y", " (", "±"))&amp;ROUND((STDEV(IF($F$3:$F$1002=$F189, H$3:H$1002))), $D$2)&amp;")")),"")))))</f>
        <v/>
      </c>
      <c r="AD189" s="5" t="str">
        <f t="array" ref="AD189">IF(I$2="n","",IF(ISERROR(STDEV(IF($F$3:$F$1002=$F189, I$3:I$1002))),"",((IF($E189&gt;AD$2,(", "&amp;I$3&amp;" "&amp;FIXED((MIN(IF($F$3:$F$1002=$F189,I$3:I$1002,""))),$B$2)&amp;"–"&amp;FIXED((MAX(IF($F$3:$F$1002=$F189,I$3:I$1002,""))),$B$2)&amp;IF($A$2&lt;&gt;"y", "", " ("&amp;ROUND((AVERAGE(IF($F$3:$F$1002=$F189, I$3:I$1002))), $B$2)&amp;(IF($C$2="y", "", ")")))&amp;IF($C$2&lt;&gt;"y", "", (IF($A$2&lt;&gt;"y", " (", "±"))&amp;ROUND((STDEV(IF($F$3:$F$1002=$F189, I$3:I$1002))), $D$2)&amp;")")),"")))))</f>
        <v/>
      </c>
      <c r="AE189" s="5" t="str">
        <f t="array" ref="AE189">IF(J$2="n","",IF(ISERROR(STDEV(IF($F$3:$F$1002=$F189, J$3:J$1002))),"",((IF($E189&gt;AE$2,(", "&amp;J$3&amp;" "&amp;FIXED((MIN(IF($F$3:$F$1002=$F189,J$3:J$1002,""))),$B$2)&amp;"–"&amp;FIXED((MAX(IF($F$3:$F$1002=$F189,J$3:J$1002,""))),$B$2)&amp;IF($A$2&lt;&gt;"y", "", " ("&amp;ROUND((AVERAGE(IF($F$3:$F$1002=$F189, J$3:J$1002))), $B$2)&amp;(IF($C$2="y", "", ")")))&amp;IF($C$2&lt;&gt;"y", "", (IF($A$2&lt;&gt;"y", " (", "±"))&amp;ROUND((STDEV(IF($F$3:$F$1002=$F189, J$3:J$1002))), $D$2)&amp;")")),"")))))</f>
        <v/>
      </c>
      <c r="AF189" s="5" t="str">
        <f t="array" ref="AF189">IF(K$2="n","",IF(ISERROR(STDEV(IF($F$3:$F$1002=$F189, K$3:K$1002))),"",((IF($E189&gt;AF$2,(", "&amp;K$3&amp;" "&amp;FIXED((MIN(IF($F$3:$F$1002=$F189,K$3:K$1002,""))),$B$2)&amp;"–"&amp;FIXED((MAX(IF($F$3:$F$1002=$F189,K$3:K$1002,""))),$B$2)&amp;IF($A$2&lt;&gt;"y", "", " ("&amp;ROUND((AVERAGE(IF($F$3:$F$1002=$F189, K$3:K$1002))), $B$2)&amp;(IF($C$2="y", "", ")")))&amp;IF($C$2&lt;&gt;"y", "", (IF($A$2&lt;&gt;"y", " (", "±"))&amp;ROUND((STDEV(IF($F$3:$F$1002=$F189, K$3:K$1002))), $D$2)&amp;")")),"")))))</f>
        <v/>
      </c>
      <c r="AG189" s="5" t="str">
        <f t="array" ref="AG189">IF(L$2="n","",IF(ISERROR(STDEV(IF($F$3:$F$1002=$F189, L$3:L$1002))),"",((IF($E189&gt;AG$2,(", "&amp;L$3&amp;" "&amp;FIXED((MIN(IF($F$3:$F$1002=$F189,L$3:L$1002,""))),$B$2)&amp;"–"&amp;FIXED((MAX(IF($F$3:$F$1002=$F189,L$3:L$1002,""))),$B$2)&amp;IF($A$2&lt;&gt;"y", "", " ("&amp;ROUND((AVERAGE(IF($F$3:$F$1002=$F189, L$3:L$1002))), $B$2)&amp;(IF($C$2="y", "", ")")))&amp;IF($C$2&lt;&gt;"y", "", (IF($A$2&lt;&gt;"y", " (", "±"))&amp;ROUND((STDEV(IF($F$3:$F$1002=$F189, L$3:L$1002))), $D$2)&amp;")")),"")))))</f>
        <v/>
      </c>
      <c r="AH189" s="5" t="str">
        <f t="array" ref="AH189">IF(M$2="n","",IF(ISERROR(STDEV(IF($F$3:$F$1002=$F189, M$3:M$1002))),"",((IF($E189&gt;AH$2,(", "&amp;M$3&amp;" "&amp;FIXED((MIN(IF($F$3:$F$1002=$F189,M$3:M$1002,""))),$B$2)&amp;"–"&amp;FIXED((MAX(IF($F$3:$F$1002=$F189,M$3:M$1002,""))),$B$2)&amp;IF($A$2&lt;&gt;"y", "", " ("&amp;ROUND((AVERAGE(IF($F$3:$F$1002=$F189, M$3:M$1002))), $B$2)&amp;(IF($C$2="y", "", ")")))&amp;IF($C$2&lt;&gt;"y", "", (IF($A$2&lt;&gt;"y", " (", "±"))&amp;ROUND((STDEV(IF($F$3:$F$1002=$F189, M$3:M$1002))), $D$2)&amp;")")),"")))))</f>
        <v/>
      </c>
      <c r="AI189" s="5" t="str">
        <f t="array" ref="AI189">IF(N$2="n","",IF(ISERROR(STDEV(IF($F$3:$F$1002=$F189, N$3:N$1002))),"",((IF($E189&gt;AI$2,(", "&amp;N$3&amp;" "&amp;FIXED((MIN(IF($F$3:$F$1002=$F189,N$3:N$1002,""))),$B$2)&amp;"–"&amp;FIXED((MAX(IF($F$3:$F$1002=$F189,N$3:N$1002,""))),$B$2)&amp;IF($A$2&lt;&gt;"y", "", " ("&amp;ROUND((AVERAGE(IF($F$3:$F$1002=$F189, N$3:N$1002))), $B$2)&amp;(IF($C$2="y", "", ")")))&amp;IF($C$2&lt;&gt;"y", "", (IF($A$2&lt;&gt;"y", " (", "±"))&amp;ROUND((STDEV(IF($F$3:$F$1002=$F189, N$3:N$1002))), $D$2)&amp;")")),"")))))</f>
        <v/>
      </c>
      <c r="AJ189" s="5" t="str">
        <f t="array" ref="AJ189">IF(O$2="n","",IF(ISERROR(STDEV(IF($F$3:$F$1002=$F189, O$3:O$1002))),"",((IF($E189&gt;AJ$2,(", "&amp;O$3&amp;" "&amp;FIXED((MIN(IF($F$3:$F$1002=$F189,O$3:O$1002,""))),$B$2)&amp;"–"&amp;FIXED((MAX(IF($F$3:$F$1002=$F189,O$3:O$1002,""))),$B$2)&amp;IF($A$2&lt;&gt;"y", "", " ("&amp;ROUND((AVERAGE(IF($F$3:$F$1002=$F189, O$3:O$1002))), $B$2)&amp;(IF($C$2="y", "", ")")))&amp;IF($C$2&lt;&gt;"y", "", (IF($A$2&lt;&gt;"y", " (", "±"))&amp;ROUND((STDEV(IF($F$3:$F$1002=$F189, O$3:O$1002))), $D$2)&amp;")")),"")))))</f>
        <v/>
      </c>
      <c r="AK189" s="5" t="str">
        <f t="array" ref="AK189">IF(P$2="n","",IF(ISERROR(STDEV(IF($F$3:$F$1002=$F189, P$3:P$1002))),"",((IF($E189&gt;AK$2,(", "&amp;P$3&amp;" "&amp;FIXED((MIN(IF($F$3:$F$1002=$F189,P$3:P$1002,""))),$B$2)&amp;"–"&amp;FIXED((MAX(IF($F$3:$F$1002=$F189,P$3:P$1002,""))),$B$2)&amp;IF($A$2&lt;&gt;"y", "", " ("&amp;ROUND((AVERAGE(IF($F$3:$F$1002=$F189, P$3:P$1002))), $B$2)&amp;(IF($C$2="y", "", ")")))&amp;IF($C$2&lt;&gt;"y", "", (IF($A$2&lt;&gt;"y", " (", "±"))&amp;ROUND((STDEV(IF($F$3:$F$1002=$F189, P$3:P$1002))), $D$2)&amp;")")),"")))))</f>
        <v/>
      </c>
      <c r="AL189" s="5" t="str">
        <f t="array" ref="AL189">IF(Q$2="n","",IF(ISERROR(STDEV(IF($F$3:$F$1002=$F189, Q$3:Q$1002))),"",((IF($E189&gt;AL$2,(", "&amp;Q$3&amp;" "&amp;FIXED((MIN(IF($F$3:$F$1002=$F189,Q$3:Q$1002,""))),$B$2)&amp;"–"&amp;FIXED((MAX(IF($F$3:$F$1002=$F189,Q$3:Q$1002,""))),$B$2)&amp;IF($A$2&lt;&gt;"y", "", " ("&amp;ROUND((AVERAGE(IF($F$3:$F$1002=$F189, Q$3:Q$1002))), $B$2)&amp;(IF($C$2="y", "", ")")))&amp;IF($C$2&lt;&gt;"y", "", (IF($A$2&lt;&gt;"y", " (", "±"))&amp;ROUND((STDEV(IF($F$3:$F$1002=$F189, Q$3:Q$1002))), $D$2)&amp;")")),"")))))</f>
        <v/>
      </c>
      <c r="AM189" s="5" t="str">
        <f t="array" ref="AM189">IF(R$2="n","",IF(ISERROR(STDEV(IF($F$3:$F$1002=$F189, R$3:R$1002))),"",((IF($E189&gt;AM$2,(", "&amp;R$3&amp;" "&amp;FIXED((MIN(IF($F$3:$F$1002=$F189,R$3:R$1002,""))),$B$2)&amp;"–"&amp;FIXED((MAX(IF($F$3:$F$1002=$F189,R$3:R$1002,""))),$B$2)&amp;IF($A$2&lt;&gt;"y", "", " ("&amp;ROUND((AVERAGE(IF($F$3:$F$1002=$F189, R$3:R$1002))), $B$2)&amp;(IF($C$2="y", "", ")")))&amp;IF($C$2&lt;&gt;"y", "", (IF($A$2&lt;&gt;"y", " (", "±"))&amp;ROUND((STDEV(IF($F$3:$F$1002=$F189, R$3:R$1002))), $D$2)&amp;")")),"")))))</f>
        <v/>
      </c>
      <c r="AN189" s="5" t="str">
        <f t="array" ref="AN189">IF(S$2="n","",IF(ISERROR(STDEV(IF($F$3:$F$1002=$F189, S$3:S$1002))),"",((IF($E189&gt;AN$2,(", "&amp;S$3&amp;" "&amp;FIXED((MIN(IF($F$3:$F$1002=$F189,S$3:S$1002,""))),$B$2)&amp;"–"&amp;FIXED((MAX(IF($F$3:$F$1002=$F189,S$3:S$1002,""))),$B$2)&amp;IF($A$2&lt;&gt;"y", "", " ("&amp;ROUND((AVERAGE(IF($F$3:$F$1002=$F189, S$3:S$1002))), $B$2)&amp;(IF($C$2="y", "", ")")))&amp;IF($C$2&lt;&gt;"y", "", (IF($A$2&lt;&gt;"y", " (", "±"))&amp;ROUND((STDEV(IF($F$3:$F$1002=$F189, S$3:S$1002))), $D$2)&amp;")")),"")))))</f>
        <v/>
      </c>
      <c r="AO189" s="5" t="str">
        <f t="array" ref="AO189">IF(T$2="n","",IF(ISERROR(STDEV(IF($F$3:$F$1002=$F189, T$3:T$1002))),"",((IF($E189&gt;AO$2,(", "&amp;T$3&amp;" "&amp;FIXED((MIN(IF($F$3:$F$1002=$F189,T$3:T$1002,""))),$B$2)&amp;"–"&amp;FIXED((MAX(IF($F$3:$F$1002=$F189,T$3:T$1002,""))),$B$2)&amp;IF($A$2&lt;&gt;"y", "", " ("&amp;ROUND((AVERAGE(IF($F$3:$F$1002=$F189, T$3:T$1002))), $B$2)&amp;(IF($C$2="y", "", ")")))&amp;IF($C$2&lt;&gt;"y", "", (IF($A$2&lt;&gt;"y", " (", "±"))&amp;ROUND((STDEV(IF($F$3:$F$1002=$F189, T$3:T$1002))), $D$2)&amp;")")),"")))))</f>
        <v/>
      </c>
      <c r="AP189" s="5" t="str">
        <f t="array" ref="AP189">IF(U$2="n","",IF(ISERROR(STDEV(IF($F$3:$F$1002=$F189, U$3:U$1002))),"",((IF($E189&gt;AP$2,(", "&amp;U$3&amp;" "&amp;FIXED((MIN(IF($F$3:$F$1002=$F189,U$3:U$1002,""))),$B$2)&amp;"–"&amp;FIXED((MAX(IF($F$3:$F$1002=$F189,U$3:U$1002,""))),$B$2)&amp;IF($A$2&lt;&gt;"y", "", " ("&amp;ROUND((AVERAGE(IF($F$3:$F$1002=$F189, U$3:U$1002))), $B$2)&amp;(IF($C$2="y", "", ")")))&amp;IF($C$2&lt;&gt;"y", "", (IF($A$2&lt;&gt;"y", " (", "±"))&amp;ROUND((STDEV(IF($F$3:$F$1002=$F189, U$3:U$1002))), $D$2)&amp;")")),"")))))</f>
        <v/>
      </c>
      <c r="AQ189" s="5" t="str">
        <f t="array" ref="AQ189">IF(V$2="n","",IF(ISERROR(STDEV(IF($F$3:$F$1002=$F189, V$3:V$1002))),"",((IF($E189&gt;AQ$2,(", "&amp;V$3&amp;" "&amp;FIXED((MIN(IF($F$3:$F$1002=$F189,V$3:V$1002,""))),$B$2)&amp;"–"&amp;FIXED((MAX(IF($F$3:$F$1002=$F189,V$3:V$1002,""))),$B$2)&amp;IF($A$2&lt;&gt;"y", "", " ("&amp;ROUND((AVERAGE(IF($F$3:$F$1002=$F189, V$3:V$1002))), $B$2)&amp;(IF($C$2="y", "", ")")))&amp;IF($C$2&lt;&gt;"y", "", (IF($A$2&lt;&gt;"y", " (", "±"))&amp;ROUND((STDEV(IF($F$3:$F$1002=$F189, V$3:V$1002))), $D$2)&amp;")")),"")))))</f>
        <v/>
      </c>
      <c r="AR189" s="5" t="str">
        <f t="array" ref="AR189">IF(W$2="n","",IF(ISERROR(STDEV(IF($F$3:$F$1002=$F189, W$3:W$1002))),"",((IF($E189&gt;AR$2,(", "&amp;W$3&amp;" "&amp;FIXED((MIN(IF($F$3:$F$1002=$F189,W$3:W$1002,""))),$B$2)&amp;"–"&amp;FIXED((MAX(IF($F$3:$F$1002=$F189,W$3:W$1002,""))),$B$2)&amp;IF($A$2&lt;&gt;"y", "", " ("&amp;ROUND((AVERAGE(IF($F$3:$F$1002=$F189, W$3:W$1002))), $B$2)&amp;(IF($C$2="y", "", ")")))&amp;IF($C$2&lt;&gt;"y", "", (IF($A$2&lt;&gt;"y", " (", "±"))&amp;ROUND((STDEV(IF($F$3:$F$1002=$F189, W$3:W$1002))), $D$2)&amp;")")),"")))))</f>
        <v/>
      </c>
      <c r="AS189" s="5" t="str">
        <f t="array" ref="AS189">IF(X$2="n","",IF(ISERROR(STDEV(IF($F$3:$F$1002=$F189, X$3:X$1002))),"",((IF($E189&gt;AS$2,(", "&amp;X$3&amp;" "&amp;FIXED((MIN(IF($F$3:$F$1002=$F189,X$3:X$1002,""))),$B$2)&amp;"–"&amp;FIXED((MAX(IF($F$3:$F$1002=$F189,X$3:X$1002,""))),$B$2)&amp;IF($A$2&lt;&gt;"y", "", " ("&amp;ROUND((AVERAGE(IF($F$3:$F$1002=$F189, X$3:X$1002))), $B$2)&amp;(IF($C$2="y", "", ")")))&amp;IF($C$2&lt;&gt;"y", "", (IF($A$2&lt;&gt;"y", " (", "±"))&amp;ROUND((STDEV(IF($F$3:$F$1002=$F189, X$3:X$1002))), $D$2)&amp;")")),"")))))</f>
        <v/>
      </c>
      <c r="AT189" s="5" t="str">
        <f t="array" ref="AT189">IF(Y$2="n","",IF(ISERROR(STDEV(IF($F$3:$F$1002=$F189, Y$3:Y$1002))),"",((IF($E189&gt;AT$2,(", "&amp;Y$3&amp;" "&amp;FIXED((MIN(IF($F$3:$F$1002=$F189,Y$3:Y$1002,""))),$B$2)&amp;"–"&amp;FIXED((MAX(IF($F$3:$F$1002=$F189,Y$3:Y$1002,""))),$B$2)&amp;IF($A$2&lt;&gt;"y", "", " ("&amp;ROUND((AVERAGE(IF($F$3:$F$1002=$F189, Y$3:Y$1002))), $B$2)&amp;(IF($C$2="y", "", ")")))&amp;IF($C$2&lt;&gt;"y", "", (IF($A$2&lt;&gt;"y", " (", "±"))&amp;ROUND((STDEV(IF($F$3:$F$1002=$F189, Y$3:Y$1002))), $D$2)&amp;")")),"")))))</f>
        <v/>
      </c>
      <c r="AU189" s="5" t="str">
        <f t="array" ref="AU189">IF(Z$2="n","",IF(ISERROR(STDEV(IF($F$3:$F$1002=$F189, Z$3:Z$1002))),"",((IF($E189&gt;AU$2,(", "&amp;Z$3&amp;" "&amp;FIXED((MIN(IF($F$3:$F$1002=$F189,Z$3:Z$1002,""))),$B$2)&amp;"–"&amp;FIXED((MAX(IF($F$3:$F$1002=$F189,Z$3:Z$1002,""))),$B$2)&amp;IF($A$2&lt;&gt;"y", "", " ("&amp;ROUND((AVERAGE(IF($F$3:$F$1002=$F189, Z$3:Z$1002))), $B$2)&amp;(IF($C$2="y", "", ")")))&amp;IF($C$2&lt;&gt;"y", "", (IF($A$2&lt;&gt;"y", " (", "±"))&amp;ROUND((STDEV(IF($F$3:$F$1002=$F189, Z$3:Z$1002))), $D$2)&amp;")")),"")))))</f>
        <v/>
      </c>
      <c r="AV189" s="5" t="str">
        <f t="array" ref="AV189">IF(AA$2="n","",IF(ISERROR(STDEV(IF($F$3:$F$1002=$F189, AA$3:AA$1002))),"",((IF($E189&gt;AV$2,(", "&amp;AA$3&amp;" "&amp;FIXED((MIN(IF($F$3:$F$1002=$F189,AA$3:AA$1002,""))),$B$2)&amp;"–"&amp;FIXED((MAX(IF($F$3:$F$1002=$F189,AA$3:AA$1002,""))),$B$2)&amp;IF($A$2&lt;&gt;"y", "", " ("&amp;ROUND((AVERAGE(IF($F$3:$F$1002=$F189, AA$3:AA$1002))), $B$2)&amp;(IF($C$2="y", "", ")")))&amp;IF($C$2&lt;&gt;"y", "", (IF($A$2&lt;&gt;"y", " (", "±"))&amp;ROUND((STDEV(IF($F$3:$F$1002=$F189, AA$3:AA$1002))), $D$2)&amp;")")),"")))))</f>
        <v/>
      </c>
      <c r="AW189" s="5">
        <f t="shared" si="34"/>
        <v>167</v>
      </c>
      <c r="AX189" s="51" t="str">
        <f t="shared" si="38"/>
        <v/>
      </c>
    </row>
    <row r="190" spans="1:50" s="1" customFormat="1" x14ac:dyDescent="0.2">
      <c r="A190" s="45">
        <f t="shared" si="30"/>
        <v>5</v>
      </c>
      <c r="B190" s="38"/>
      <c r="C190" s="38"/>
      <c r="D190" s="38"/>
      <c r="E190" s="4">
        <f t="shared" si="36"/>
        <v>0</v>
      </c>
      <c r="F190" s="4" t="str">
        <f t="shared" si="31"/>
        <v/>
      </c>
      <c r="G190" s="5">
        <f t="shared" si="32"/>
        <v>0</v>
      </c>
      <c r="H190" s="38"/>
      <c r="I190" s="38"/>
      <c r="J190" s="38"/>
      <c r="K190" s="38"/>
      <c r="L190" s="38"/>
      <c r="M190" s="38"/>
      <c r="N190" s="38"/>
      <c r="O190" s="38"/>
      <c r="P190" s="38"/>
      <c r="Q190" s="38"/>
      <c r="R190" s="38"/>
      <c r="S190" s="38"/>
      <c r="T190" s="38"/>
      <c r="U190" s="38"/>
      <c r="V190" s="38"/>
      <c r="W190" s="38"/>
      <c r="X190" s="38"/>
      <c r="Y190" s="38"/>
      <c r="Z190" s="38"/>
      <c r="AA190" s="38"/>
      <c r="AB190" s="5" t="str">
        <f t="shared" si="37"/>
        <v/>
      </c>
      <c r="AC190" s="5" t="str">
        <f t="array" ref="AC190">IF(H$2="n","",IF(ISERROR(STDEV(IF($F$3:$F$1002=$F190, H$3:H$1002))),"",((IF($E190&gt;AC$2,(H$3&amp;" "&amp;FIXED((MIN(IF($F$3:$F$1002=$F190,H$3:H$1002,""))),$B$2)&amp;"–"&amp;FIXED((MAX(IF($F$3:$F$1002=$F190,H$3:H$1002,""))),$B$2)&amp;IF($A$2&lt;&gt;"y", "", " ("&amp;ROUND((AVERAGE(IF($F$3:$F$1002=$F190, H$3:H$1002))), $B$2)&amp;(IF($C$2="y", "", ")")))&amp;IF($C$2&lt;&gt;"y", "", (IF($A$2&lt;&gt;"y", " (", "±"))&amp;ROUND((STDEV(IF($F$3:$F$1002=$F190, H$3:H$1002))), $D$2)&amp;")")),"")))))</f>
        <v/>
      </c>
      <c r="AD190" s="5" t="str">
        <f t="array" ref="AD190">IF(I$2="n","",IF(ISERROR(STDEV(IF($F$3:$F$1002=$F190, I$3:I$1002))),"",((IF($E190&gt;AD$2,(", "&amp;I$3&amp;" "&amp;FIXED((MIN(IF($F$3:$F$1002=$F190,I$3:I$1002,""))),$B$2)&amp;"–"&amp;FIXED((MAX(IF($F$3:$F$1002=$F190,I$3:I$1002,""))),$B$2)&amp;IF($A$2&lt;&gt;"y", "", " ("&amp;ROUND((AVERAGE(IF($F$3:$F$1002=$F190, I$3:I$1002))), $B$2)&amp;(IF($C$2="y", "", ")")))&amp;IF($C$2&lt;&gt;"y", "", (IF($A$2&lt;&gt;"y", " (", "±"))&amp;ROUND((STDEV(IF($F$3:$F$1002=$F190, I$3:I$1002))), $D$2)&amp;")")),"")))))</f>
        <v/>
      </c>
      <c r="AE190" s="5" t="str">
        <f t="array" ref="AE190">IF(J$2="n","",IF(ISERROR(STDEV(IF($F$3:$F$1002=$F190, J$3:J$1002))),"",((IF($E190&gt;AE$2,(", "&amp;J$3&amp;" "&amp;FIXED((MIN(IF($F$3:$F$1002=$F190,J$3:J$1002,""))),$B$2)&amp;"–"&amp;FIXED((MAX(IF($F$3:$F$1002=$F190,J$3:J$1002,""))),$B$2)&amp;IF($A$2&lt;&gt;"y", "", " ("&amp;ROUND((AVERAGE(IF($F$3:$F$1002=$F190, J$3:J$1002))), $B$2)&amp;(IF($C$2="y", "", ")")))&amp;IF($C$2&lt;&gt;"y", "", (IF($A$2&lt;&gt;"y", " (", "±"))&amp;ROUND((STDEV(IF($F$3:$F$1002=$F190, J$3:J$1002))), $D$2)&amp;")")),"")))))</f>
        <v/>
      </c>
      <c r="AF190" s="5" t="str">
        <f t="array" ref="AF190">IF(K$2="n","",IF(ISERROR(STDEV(IF($F$3:$F$1002=$F190, K$3:K$1002))),"",((IF($E190&gt;AF$2,(", "&amp;K$3&amp;" "&amp;FIXED((MIN(IF($F$3:$F$1002=$F190,K$3:K$1002,""))),$B$2)&amp;"–"&amp;FIXED((MAX(IF($F$3:$F$1002=$F190,K$3:K$1002,""))),$B$2)&amp;IF($A$2&lt;&gt;"y", "", " ("&amp;ROUND((AVERAGE(IF($F$3:$F$1002=$F190, K$3:K$1002))), $B$2)&amp;(IF($C$2="y", "", ")")))&amp;IF($C$2&lt;&gt;"y", "", (IF($A$2&lt;&gt;"y", " (", "±"))&amp;ROUND((STDEV(IF($F$3:$F$1002=$F190, K$3:K$1002))), $D$2)&amp;")")),"")))))</f>
        <v/>
      </c>
      <c r="AG190" s="5" t="str">
        <f t="array" ref="AG190">IF(L$2="n","",IF(ISERROR(STDEV(IF($F$3:$F$1002=$F190, L$3:L$1002))),"",((IF($E190&gt;AG$2,(", "&amp;L$3&amp;" "&amp;FIXED((MIN(IF($F$3:$F$1002=$F190,L$3:L$1002,""))),$B$2)&amp;"–"&amp;FIXED((MAX(IF($F$3:$F$1002=$F190,L$3:L$1002,""))),$B$2)&amp;IF($A$2&lt;&gt;"y", "", " ("&amp;ROUND((AVERAGE(IF($F$3:$F$1002=$F190, L$3:L$1002))), $B$2)&amp;(IF($C$2="y", "", ")")))&amp;IF($C$2&lt;&gt;"y", "", (IF($A$2&lt;&gt;"y", " (", "±"))&amp;ROUND((STDEV(IF($F$3:$F$1002=$F190, L$3:L$1002))), $D$2)&amp;")")),"")))))</f>
        <v/>
      </c>
      <c r="AH190" s="5" t="str">
        <f t="array" ref="AH190">IF(M$2="n","",IF(ISERROR(STDEV(IF($F$3:$F$1002=$F190, M$3:M$1002))),"",((IF($E190&gt;AH$2,(", "&amp;M$3&amp;" "&amp;FIXED((MIN(IF($F$3:$F$1002=$F190,M$3:M$1002,""))),$B$2)&amp;"–"&amp;FIXED((MAX(IF($F$3:$F$1002=$F190,M$3:M$1002,""))),$B$2)&amp;IF($A$2&lt;&gt;"y", "", " ("&amp;ROUND((AVERAGE(IF($F$3:$F$1002=$F190, M$3:M$1002))), $B$2)&amp;(IF($C$2="y", "", ")")))&amp;IF($C$2&lt;&gt;"y", "", (IF($A$2&lt;&gt;"y", " (", "±"))&amp;ROUND((STDEV(IF($F$3:$F$1002=$F190, M$3:M$1002))), $D$2)&amp;")")),"")))))</f>
        <v/>
      </c>
      <c r="AI190" s="5" t="str">
        <f t="array" ref="AI190">IF(N$2="n","",IF(ISERROR(STDEV(IF($F$3:$F$1002=$F190, N$3:N$1002))),"",((IF($E190&gt;AI$2,(", "&amp;N$3&amp;" "&amp;FIXED((MIN(IF($F$3:$F$1002=$F190,N$3:N$1002,""))),$B$2)&amp;"–"&amp;FIXED((MAX(IF($F$3:$F$1002=$F190,N$3:N$1002,""))),$B$2)&amp;IF($A$2&lt;&gt;"y", "", " ("&amp;ROUND((AVERAGE(IF($F$3:$F$1002=$F190, N$3:N$1002))), $B$2)&amp;(IF($C$2="y", "", ")")))&amp;IF($C$2&lt;&gt;"y", "", (IF($A$2&lt;&gt;"y", " (", "±"))&amp;ROUND((STDEV(IF($F$3:$F$1002=$F190, N$3:N$1002))), $D$2)&amp;")")),"")))))</f>
        <v/>
      </c>
      <c r="AJ190" s="5" t="str">
        <f t="array" ref="AJ190">IF(O$2="n","",IF(ISERROR(STDEV(IF($F$3:$F$1002=$F190, O$3:O$1002))),"",((IF($E190&gt;AJ$2,(", "&amp;O$3&amp;" "&amp;FIXED((MIN(IF($F$3:$F$1002=$F190,O$3:O$1002,""))),$B$2)&amp;"–"&amp;FIXED((MAX(IF($F$3:$F$1002=$F190,O$3:O$1002,""))),$B$2)&amp;IF($A$2&lt;&gt;"y", "", " ("&amp;ROUND((AVERAGE(IF($F$3:$F$1002=$F190, O$3:O$1002))), $B$2)&amp;(IF($C$2="y", "", ")")))&amp;IF($C$2&lt;&gt;"y", "", (IF($A$2&lt;&gt;"y", " (", "±"))&amp;ROUND((STDEV(IF($F$3:$F$1002=$F190, O$3:O$1002))), $D$2)&amp;")")),"")))))</f>
        <v/>
      </c>
      <c r="AK190" s="5" t="str">
        <f t="array" ref="AK190">IF(P$2="n","",IF(ISERROR(STDEV(IF($F$3:$F$1002=$F190, P$3:P$1002))),"",((IF($E190&gt;AK$2,(", "&amp;P$3&amp;" "&amp;FIXED((MIN(IF($F$3:$F$1002=$F190,P$3:P$1002,""))),$B$2)&amp;"–"&amp;FIXED((MAX(IF($F$3:$F$1002=$F190,P$3:P$1002,""))),$B$2)&amp;IF($A$2&lt;&gt;"y", "", " ("&amp;ROUND((AVERAGE(IF($F$3:$F$1002=$F190, P$3:P$1002))), $B$2)&amp;(IF($C$2="y", "", ")")))&amp;IF($C$2&lt;&gt;"y", "", (IF($A$2&lt;&gt;"y", " (", "±"))&amp;ROUND((STDEV(IF($F$3:$F$1002=$F190, P$3:P$1002))), $D$2)&amp;")")),"")))))</f>
        <v/>
      </c>
      <c r="AL190" s="5" t="str">
        <f t="array" ref="AL190">IF(Q$2="n","",IF(ISERROR(STDEV(IF($F$3:$F$1002=$F190, Q$3:Q$1002))),"",((IF($E190&gt;AL$2,(", "&amp;Q$3&amp;" "&amp;FIXED((MIN(IF($F$3:$F$1002=$F190,Q$3:Q$1002,""))),$B$2)&amp;"–"&amp;FIXED((MAX(IF($F$3:$F$1002=$F190,Q$3:Q$1002,""))),$B$2)&amp;IF($A$2&lt;&gt;"y", "", " ("&amp;ROUND((AVERAGE(IF($F$3:$F$1002=$F190, Q$3:Q$1002))), $B$2)&amp;(IF($C$2="y", "", ")")))&amp;IF($C$2&lt;&gt;"y", "", (IF($A$2&lt;&gt;"y", " (", "±"))&amp;ROUND((STDEV(IF($F$3:$F$1002=$F190, Q$3:Q$1002))), $D$2)&amp;")")),"")))))</f>
        <v/>
      </c>
      <c r="AM190" s="5" t="str">
        <f t="array" ref="AM190">IF(R$2="n","",IF(ISERROR(STDEV(IF($F$3:$F$1002=$F190, R$3:R$1002))),"",((IF($E190&gt;AM$2,(", "&amp;R$3&amp;" "&amp;FIXED((MIN(IF($F$3:$F$1002=$F190,R$3:R$1002,""))),$B$2)&amp;"–"&amp;FIXED((MAX(IF($F$3:$F$1002=$F190,R$3:R$1002,""))),$B$2)&amp;IF($A$2&lt;&gt;"y", "", " ("&amp;ROUND((AVERAGE(IF($F$3:$F$1002=$F190, R$3:R$1002))), $B$2)&amp;(IF($C$2="y", "", ")")))&amp;IF($C$2&lt;&gt;"y", "", (IF($A$2&lt;&gt;"y", " (", "±"))&amp;ROUND((STDEV(IF($F$3:$F$1002=$F190, R$3:R$1002))), $D$2)&amp;")")),"")))))</f>
        <v/>
      </c>
      <c r="AN190" s="5" t="str">
        <f t="array" ref="AN190">IF(S$2="n","",IF(ISERROR(STDEV(IF($F$3:$F$1002=$F190, S$3:S$1002))),"",((IF($E190&gt;AN$2,(", "&amp;S$3&amp;" "&amp;FIXED((MIN(IF($F$3:$F$1002=$F190,S$3:S$1002,""))),$B$2)&amp;"–"&amp;FIXED((MAX(IF($F$3:$F$1002=$F190,S$3:S$1002,""))),$B$2)&amp;IF($A$2&lt;&gt;"y", "", " ("&amp;ROUND((AVERAGE(IF($F$3:$F$1002=$F190, S$3:S$1002))), $B$2)&amp;(IF($C$2="y", "", ")")))&amp;IF($C$2&lt;&gt;"y", "", (IF($A$2&lt;&gt;"y", " (", "±"))&amp;ROUND((STDEV(IF($F$3:$F$1002=$F190, S$3:S$1002))), $D$2)&amp;")")),"")))))</f>
        <v/>
      </c>
      <c r="AO190" s="5" t="str">
        <f t="array" ref="AO190">IF(T$2="n","",IF(ISERROR(STDEV(IF($F$3:$F$1002=$F190, T$3:T$1002))),"",((IF($E190&gt;AO$2,(", "&amp;T$3&amp;" "&amp;FIXED((MIN(IF($F$3:$F$1002=$F190,T$3:T$1002,""))),$B$2)&amp;"–"&amp;FIXED((MAX(IF($F$3:$F$1002=$F190,T$3:T$1002,""))),$B$2)&amp;IF($A$2&lt;&gt;"y", "", " ("&amp;ROUND((AVERAGE(IF($F$3:$F$1002=$F190, T$3:T$1002))), $B$2)&amp;(IF($C$2="y", "", ")")))&amp;IF($C$2&lt;&gt;"y", "", (IF($A$2&lt;&gt;"y", " (", "±"))&amp;ROUND((STDEV(IF($F$3:$F$1002=$F190, T$3:T$1002))), $D$2)&amp;")")),"")))))</f>
        <v/>
      </c>
      <c r="AP190" s="5" t="str">
        <f t="array" ref="AP190">IF(U$2="n","",IF(ISERROR(STDEV(IF($F$3:$F$1002=$F190, U$3:U$1002))),"",((IF($E190&gt;AP$2,(", "&amp;U$3&amp;" "&amp;FIXED((MIN(IF($F$3:$F$1002=$F190,U$3:U$1002,""))),$B$2)&amp;"–"&amp;FIXED((MAX(IF($F$3:$F$1002=$F190,U$3:U$1002,""))),$B$2)&amp;IF($A$2&lt;&gt;"y", "", " ("&amp;ROUND((AVERAGE(IF($F$3:$F$1002=$F190, U$3:U$1002))), $B$2)&amp;(IF($C$2="y", "", ")")))&amp;IF($C$2&lt;&gt;"y", "", (IF($A$2&lt;&gt;"y", " (", "±"))&amp;ROUND((STDEV(IF($F$3:$F$1002=$F190, U$3:U$1002))), $D$2)&amp;")")),"")))))</f>
        <v/>
      </c>
      <c r="AQ190" s="5" t="str">
        <f t="array" ref="AQ190">IF(V$2="n","",IF(ISERROR(STDEV(IF($F$3:$F$1002=$F190, V$3:V$1002))),"",((IF($E190&gt;AQ$2,(", "&amp;V$3&amp;" "&amp;FIXED((MIN(IF($F$3:$F$1002=$F190,V$3:V$1002,""))),$B$2)&amp;"–"&amp;FIXED((MAX(IF($F$3:$F$1002=$F190,V$3:V$1002,""))),$B$2)&amp;IF($A$2&lt;&gt;"y", "", " ("&amp;ROUND((AVERAGE(IF($F$3:$F$1002=$F190, V$3:V$1002))), $B$2)&amp;(IF($C$2="y", "", ")")))&amp;IF($C$2&lt;&gt;"y", "", (IF($A$2&lt;&gt;"y", " (", "±"))&amp;ROUND((STDEV(IF($F$3:$F$1002=$F190, V$3:V$1002))), $D$2)&amp;")")),"")))))</f>
        <v/>
      </c>
      <c r="AR190" s="5" t="str">
        <f t="array" ref="AR190">IF(W$2="n","",IF(ISERROR(STDEV(IF($F$3:$F$1002=$F190, W$3:W$1002))),"",((IF($E190&gt;AR$2,(", "&amp;W$3&amp;" "&amp;FIXED((MIN(IF($F$3:$F$1002=$F190,W$3:W$1002,""))),$B$2)&amp;"–"&amp;FIXED((MAX(IF($F$3:$F$1002=$F190,W$3:W$1002,""))),$B$2)&amp;IF($A$2&lt;&gt;"y", "", " ("&amp;ROUND((AVERAGE(IF($F$3:$F$1002=$F190, W$3:W$1002))), $B$2)&amp;(IF($C$2="y", "", ")")))&amp;IF($C$2&lt;&gt;"y", "", (IF($A$2&lt;&gt;"y", " (", "±"))&amp;ROUND((STDEV(IF($F$3:$F$1002=$F190, W$3:W$1002))), $D$2)&amp;")")),"")))))</f>
        <v/>
      </c>
      <c r="AS190" s="5" t="str">
        <f t="array" ref="AS190">IF(X$2="n","",IF(ISERROR(STDEV(IF($F$3:$F$1002=$F190, X$3:X$1002))),"",((IF($E190&gt;AS$2,(", "&amp;X$3&amp;" "&amp;FIXED((MIN(IF($F$3:$F$1002=$F190,X$3:X$1002,""))),$B$2)&amp;"–"&amp;FIXED((MAX(IF($F$3:$F$1002=$F190,X$3:X$1002,""))),$B$2)&amp;IF($A$2&lt;&gt;"y", "", " ("&amp;ROUND((AVERAGE(IF($F$3:$F$1002=$F190, X$3:X$1002))), $B$2)&amp;(IF($C$2="y", "", ")")))&amp;IF($C$2&lt;&gt;"y", "", (IF($A$2&lt;&gt;"y", " (", "±"))&amp;ROUND((STDEV(IF($F$3:$F$1002=$F190, X$3:X$1002))), $D$2)&amp;")")),"")))))</f>
        <v/>
      </c>
      <c r="AT190" s="5" t="str">
        <f t="array" ref="AT190">IF(Y$2="n","",IF(ISERROR(STDEV(IF($F$3:$F$1002=$F190, Y$3:Y$1002))),"",((IF($E190&gt;AT$2,(", "&amp;Y$3&amp;" "&amp;FIXED((MIN(IF($F$3:$F$1002=$F190,Y$3:Y$1002,""))),$B$2)&amp;"–"&amp;FIXED((MAX(IF($F$3:$F$1002=$F190,Y$3:Y$1002,""))),$B$2)&amp;IF($A$2&lt;&gt;"y", "", " ("&amp;ROUND((AVERAGE(IF($F$3:$F$1002=$F190, Y$3:Y$1002))), $B$2)&amp;(IF($C$2="y", "", ")")))&amp;IF($C$2&lt;&gt;"y", "", (IF($A$2&lt;&gt;"y", " (", "±"))&amp;ROUND((STDEV(IF($F$3:$F$1002=$F190, Y$3:Y$1002))), $D$2)&amp;")")),"")))))</f>
        <v/>
      </c>
      <c r="AU190" s="5" t="str">
        <f t="array" ref="AU190">IF(Z$2="n","",IF(ISERROR(STDEV(IF($F$3:$F$1002=$F190, Z$3:Z$1002))),"",((IF($E190&gt;AU$2,(", "&amp;Z$3&amp;" "&amp;FIXED((MIN(IF($F$3:$F$1002=$F190,Z$3:Z$1002,""))),$B$2)&amp;"–"&amp;FIXED((MAX(IF($F$3:$F$1002=$F190,Z$3:Z$1002,""))),$B$2)&amp;IF($A$2&lt;&gt;"y", "", " ("&amp;ROUND((AVERAGE(IF($F$3:$F$1002=$F190, Z$3:Z$1002))), $B$2)&amp;(IF($C$2="y", "", ")")))&amp;IF($C$2&lt;&gt;"y", "", (IF($A$2&lt;&gt;"y", " (", "±"))&amp;ROUND((STDEV(IF($F$3:$F$1002=$F190, Z$3:Z$1002))), $D$2)&amp;")")),"")))))</f>
        <v/>
      </c>
      <c r="AV190" s="5" t="str">
        <f t="array" ref="AV190">IF(AA$2="n","",IF(ISERROR(STDEV(IF($F$3:$F$1002=$F190, AA$3:AA$1002))),"",((IF($E190&gt;AV$2,(", "&amp;AA$3&amp;" "&amp;FIXED((MIN(IF($F$3:$F$1002=$F190,AA$3:AA$1002,""))),$B$2)&amp;"–"&amp;FIXED((MAX(IF($F$3:$F$1002=$F190,AA$3:AA$1002,""))),$B$2)&amp;IF($A$2&lt;&gt;"y", "", " ("&amp;ROUND((AVERAGE(IF($F$3:$F$1002=$F190, AA$3:AA$1002))), $B$2)&amp;(IF($C$2="y", "", ")")))&amp;IF($C$2&lt;&gt;"y", "", (IF($A$2&lt;&gt;"y", " (", "±"))&amp;ROUND((STDEV(IF($F$3:$F$1002=$F190, AA$3:AA$1002))), $D$2)&amp;")")),"")))))</f>
        <v/>
      </c>
      <c r="AW190" s="5">
        <f t="shared" si="34"/>
        <v>168</v>
      </c>
      <c r="AX190" s="51" t="str">
        <f t="shared" si="38"/>
        <v/>
      </c>
    </row>
    <row r="191" spans="1:50" s="1" customFormat="1" x14ac:dyDescent="0.2">
      <c r="A191" s="45">
        <f t="shared" si="30"/>
        <v>5</v>
      </c>
      <c r="B191" s="38"/>
      <c r="C191" s="38"/>
      <c r="D191" s="38"/>
      <c r="E191" s="4">
        <f t="shared" si="36"/>
        <v>0</v>
      </c>
      <c r="F191" s="4" t="str">
        <f t="shared" si="31"/>
        <v/>
      </c>
      <c r="G191" s="5">
        <f t="shared" si="32"/>
        <v>0</v>
      </c>
      <c r="H191" s="38"/>
      <c r="I191" s="38"/>
      <c r="J191" s="38"/>
      <c r="K191" s="38"/>
      <c r="L191" s="38"/>
      <c r="M191" s="38"/>
      <c r="N191" s="38"/>
      <c r="O191" s="38"/>
      <c r="P191" s="38"/>
      <c r="Q191" s="38"/>
      <c r="R191" s="38"/>
      <c r="S191" s="38"/>
      <c r="T191" s="38"/>
      <c r="U191" s="38"/>
      <c r="V191" s="38"/>
      <c r="W191" s="38"/>
      <c r="X191" s="38"/>
      <c r="Y191" s="38"/>
      <c r="Z191" s="38"/>
      <c r="AA191" s="38"/>
      <c r="AB191" s="5" t="str">
        <f t="shared" si="37"/>
        <v/>
      </c>
      <c r="AC191" s="5" t="str">
        <f t="array" ref="AC191">IF(H$2="n","",IF(ISERROR(STDEV(IF($F$3:$F$1002=$F191, H$3:H$1002))),"",((IF($E191&gt;AC$2,(H$3&amp;" "&amp;FIXED((MIN(IF($F$3:$F$1002=$F191,H$3:H$1002,""))),$B$2)&amp;"–"&amp;FIXED((MAX(IF($F$3:$F$1002=$F191,H$3:H$1002,""))),$B$2)&amp;IF($A$2&lt;&gt;"y", "", " ("&amp;ROUND((AVERAGE(IF($F$3:$F$1002=$F191, H$3:H$1002))), $B$2)&amp;(IF($C$2="y", "", ")")))&amp;IF($C$2&lt;&gt;"y", "", (IF($A$2&lt;&gt;"y", " (", "±"))&amp;ROUND((STDEV(IF($F$3:$F$1002=$F191, H$3:H$1002))), $D$2)&amp;")")),"")))))</f>
        <v/>
      </c>
      <c r="AD191" s="5" t="str">
        <f t="array" ref="AD191">IF(I$2="n","",IF(ISERROR(STDEV(IF($F$3:$F$1002=$F191, I$3:I$1002))),"",((IF($E191&gt;AD$2,(", "&amp;I$3&amp;" "&amp;FIXED((MIN(IF($F$3:$F$1002=$F191,I$3:I$1002,""))),$B$2)&amp;"–"&amp;FIXED((MAX(IF($F$3:$F$1002=$F191,I$3:I$1002,""))),$B$2)&amp;IF($A$2&lt;&gt;"y", "", " ("&amp;ROUND((AVERAGE(IF($F$3:$F$1002=$F191, I$3:I$1002))), $B$2)&amp;(IF($C$2="y", "", ")")))&amp;IF($C$2&lt;&gt;"y", "", (IF($A$2&lt;&gt;"y", " (", "±"))&amp;ROUND((STDEV(IF($F$3:$F$1002=$F191, I$3:I$1002))), $D$2)&amp;")")),"")))))</f>
        <v/>
      </c>
      <c r="AE191" s="5" t="str">
        <f t="array" ref="AE191">IF(J$2="n","",IF(ISERROR(STDEV(IF($F$3:$F$1002=$F191, J$3:J$1002))),"",((IF($E191&gt;AE$2,(", "&amp;J$3&amp;" "&amp;FIXED((MIN(IF($F$3:$F$1002=$F191,J$3:J$1002,""))),$B$2)&amp;"–"&amp;FIXED((MAX(IF($F$3:$F$1002=$F191,J$3:J$1002,""))),$B$2)&amp;IF($A$2&lt;&gt;"y", "", " ("&amp;ROUND((AVERAGE(IF($F$3:$F$1002=$F191, J$3:J$1002))), $B$2)&amp;(IF($C$2="y", "", ")")))&amp;IF($C$2&lt;&gt;"y", "", (IF($A$2&lt;&gt;"y", " (", "±"))&amp;ROUND((STDEV(IF($F$3:$F$1002=$F191, J$3:J$1002))), $D$2)&amp;")")),"")))))</f>
        <v/>
      </c>
      <c r="AF191" s="5" t="str">
        <f t="array" ref="AF191">IF(K$2="n","",IF(ISERROR(STDEV(IF($F$3:$F$1002=$F191, K$3:K$1002))),"",((IF($E191&gt;AF$2,(", "&amp;K$3&amp;" "&amp;FIXED((MIN(IF($F$3:$F$1002=$F191,K$3:K$1002,""))),$B$2)&amp;"–"&amp;FIXED((MAX(IF($F$3:$F$1002=$F191,K$3:K$1002,""))),$B$2)&amp;IF($A$2&lt;&gt;"y", "", " ("&amp;ROUND((AVERAGE(IF($F$3:$F$1002=$F191, K$3:K$1002))), $B$2)&amp;(IF($C$2="y", "", ")")))&amp;IF($C$2&lt;&gt;"y", "", (IF($A$2&lt;&gt;"y", " (", "±"))&amp;ROUND((STDEV(IF($F$3:$F$1002=$F191, K$3:K$1002))), $D$2)&amp;")")),"")))))</f>
        <v/>
      </c>
      <c r="AG191" s="5" t="str">
        <f t="array" ref="AG191">IF(L$2="n","",IF(ISERROR(STDEV(IF($F$3:$F$1002=$F191, L$3:L$1002))),"",((IF($E191&gt;AG$2,(", "&amp;L$3&amp;" "&amp;FIXED((MIN(IF($F$3:$F$1002=$F191,L$3:L$1002,""))),$B$2)&amp;"–"&amp;FIXED((MAX(IF($F$3:$F$1002=$F191,L$3:L$1002,""))),$B$2)&amp;IF($A$2&lt;&gt;"y", "", " ("&amp;ROUND((AVERAGE(IF($F$3:$F$1002=$F191, L$3:L$1002))), $B$2)&amp;(IF($C$2="y", "", ")")))&amp;IF($C$2&lt;&gt;"y", "", (IF($A$2&lt;&gt;"y", " (", "±"))&amp;ROUND((STDEV(IF($F$3:$F$1002=$F191, L$3:L$1002))), $D$2)&amp;")")),"")))))</f>
        <v/>
      </c>
      <c r="AH191" s="5" t="str">
        <f t="array" ref="AH191">IF(M$2="n","",IF(ISERROR(STDEV(IF($F$3:$F$1002=$F191, M$3:M$1002))),"",((IF($E191&gt;AH$2,(", "&amp;M$3&amp;" "&amp;FIXED((MIN(IF($F$3:$F$1002=$F191,M$3:M$1002,""))),$B$2)&amp;"–"&amp;FIXED((MAX(IF($F$3:$F$1002=$F191,M$3:M$1002,""))),$B$2)&amp;IF($A$2&lt;&gt;"y", "", " ("&amp;ROUND((AVERAGE(IF($F$3:$F$1002=$F191, M$3:M$1002))), $B$2)&amp;(IF($C$2="y", "", ")")))&amp;IF($C$2&lt;&gt;"y", "", (IF($A$2&lt;&gt;"y", " (", "±"))&amp;ROUND((STDEV(IF($F$3:$F$1002=$F191, M$3:M$1002))), $D$2)&amp;")")),"")))))</f>
        <v/>
      </c>
      <c r="AI191" s="5" t="str">
        <f t="array" ref="AI191">IF(N$2="n","",IF(ISERROR(STDEV(IF($F$3:$F$1002=$F191, N$3:N$1002))),"",((IF($E191&gt;AI$2,(", "&amp;N$3&amp;" "&amp;FIXED((MIN(IF($F$3:$F$1002=$F191,N$3:N$1002,""))),$B$2)&amp;"–"&amp;FIXED((MAX(IF($F$3:$F$1002=$F191,N$3:N$1002,""))),$B$2)&amp;IF($A$2&lt;&gt;"y", "", " ("&amp;ROUND((AVERAGE(IF($F$3:$F$1002=$F191, N$3:N$1002))), $B$2)&amp;(IF($C$2="y", "", ")")))&amp;IF($C$2&lt;&gt;"y", "", (IF($A$2&lt;&gt;"y", " (", "±"))&amp;ROUND((STDEV(IF($F$3:$F$1002=$F191, N$3:N$1002))), $D$2)&amp;")")),"")))))</f>
        <v/>
      </c>
      <c r="AJ191" s="5" t="str">
        <f t="array" ref="AJ191">IF(O$2="n","",IF(ISERROR(STDEV(IF($F$3:$F$1002=$F191, O$3:O$1002))),"",((IF($E191&gt;AJ$2,(", "&amp;O$3&amp;" "&amp;FIXED((MIN(IF($F$3:$F$1002=$F191,O$3:O$1002,""))),$B$2)&amp;"–"&amp;FIXED((MAX(IF($F$3:$F$1002=$F191,O$3:O$1002,""))),$B$2)&amp;IF($A$2&lt;&gt;"y", "", " ("&amp;ROUND((AVERAGE(IF($F$3:$F$1002=$F191, O$3:O$1002))), $B$2)&amp;(IF($C$2="y", "", ")")))&amp;IF($C$2&lt;&gt;"y", "", (IF($A$2&lt;&gt;"y", " (", "±"))&amp;ROUND((STDEV(IF($F$3:$F$1002=$F191, O$3:O$1002))), $D$2)&amp;")")),"")))))</f>
        <v/>
      </c>
      <c r="AK191" s="5" t="str">
        <f t="array" ref="AK191">IF(P$2="n","",IF(ISERROR(STDEV(IF($F$3:$F$1002=$F191, P$3:P$1002))),"",((IF($E191&gt;AK$2,(", "&amp;P$3&amp;" "&amp;FIXED((MIN(IF($F$3:$F$1002=$F191,P$3:P$1002,""))),$B$2)&amp;"–"&amp;FIXED((MAX(IF($F$3:$F$1002=$F191,P$3:P$1002,""))),$B$2)&amp;IF($A$2&lt;&gt;"y", "", " ("&amp;ROUND((AVERAGE(IF($F$3:$F$1002=$F191, P$3:P$1002))), $B$2)&amp;(IF($C$2="y", "", ")")))&amp;IF($C$2&lt;&gt;"y", "", (IF($A$2&lt;&gt;"y", " (", "±"))&amp;ROUND((STDEV(IF($F$3:$F$1002=$F191, P$3:P$1002))), $D$2)&amp;")")),"")))))</f>
        <v/>
      </c>
      <c r="AL191" s="5" t="str">
        <f t="array" ref="AL191">IF(Q$2="n","",IF(ISERROR(STDEV(IF($F$3:$F$1002=$F191, Q$3:Q$1002))),"",((IF($E191&gt;AL$2,(", "&amp;Q$3&amp;" "&amp;FIXED((MIN(IF($F$3:$F$1002=$F191,Q$3:Q$1002,""))),$B$2)&amp;"–"&amp;FIXED((MAX(IF($F$3:$F$1002=$F191,Q$3:Q$1002,""))),$B$2)&amp;IF($A$2&lt;&gt;"y", "", " ("&amp;ROUND((AVERAGE(IF($F$3:$F$1002=$F191, Q$3:Q$1002))), $B$2)&amp;(IF($C$2="y", "", ")")))&amp;IF($C$2&lt;&gt;"y", "", (IF($A$2&lt;&gt;"y", " (", "±"))&amp;ROUND((STDEV(IF($F$3:$F$1002=$F191, Q$3:Q$1002))), $D$2)&amp;")")),"")))))</f>
        <v/>
      </c>
      <c r="AM191" s="5" t="str">
        <f t="array" ref="AM191">IF(R$2="n","",IF(ISERROR(STDEV(IF($F$3:$F$1002=$F191, R$3:R$1002))),"",((IF($E191&gt;AM$2,(", "&amp;R$3&amp;" "&amp;FIXED((MIN(IF($F$3:$F$1002=$F191,R$3:R$1002,""))),$B$2)&amp;"–"&amp;FIXED((MAX(IF($F$3:$F$1002=$F191,R$3:R$1002,""))),$B$2)&amp;IF($A$2&lt;&gt;"y", "", " ("&amp;ROUND((AVERAGE(IF($F$3:$F$1002=$F191, R$3:R$1002))), $B$2)&amp;(IF($C$2="y", "", ")")))&amp;IF($C$2&lt;&gt;"y", "", (IF($A$2&lt;&gt;"y", " (", "±"))&amp;ROUND((STDEV(IF($F$3:$F$1002=$F191, R$3:R$1002))), $D$2)&amp;")")),"")))))</f>
        <v/>
      </c>
      <c r="AN191" s="5" t="str">
        <f t="array" ref="AN191">IF(S$2="n","",IF(ISERROR(STDEV(IF($F$3:$F$1002=$F191, S$3:S$1002))),"",((IF($E191&gt;AN$2,(", "&amp;S$3&amp;" "&amp;FIXED((MIN(IF($F$3:$F$1002=$F191,S$3:S$1002,""))),$B$2)&amp;"–"&amp;FIXED((MAX(IF($F$3:$F$1002=$F191,S$3:S$1002,""))),$B$2)&amp;IF($A$2&lt;&gt;"y", "", " ("&amp;ROUND((AVERAGE(IF($F$3:$F$1002=$F191, S$3:S$1002))), $B$2)&amp;(IF($C$2="y", "", ")")))&amp;IF($C$2&lt;&gt;"y", "", (IF($A$2&lt;&gt;"y", " (", "±"))&amp;ROUND((STDEV(IF($F$3:$F$1002=$F191, S$3:S$1002))), $D$2)&amp;")")),"")))))</f>
        <v/>
      </c>
      <c r="AO191" s="5" t="str">
        <f t="array" ref="AO191">IF(T$2="n","",IF(ISERROR(STDEV(IF($F$3:$F$1002=$F191, T$3:T$1002))),"",((IF($E191&gt;AO$2,(", "&amp;T$3&amp;" "&amp;FIXED((MIN(IF($F$3:$F$1002=$F191,T$3:T$1002,""))),$B$2)&amp;"–"&amp;FIXED((MAX(IF($F$3:$F$1002=$F191,T$3:T$1002,""))),$B$2)&amp;IF($A$2&lt;&gt;"y", "", " ("&amp;ROUND((AVERAGE(IF($F$3:$F$1002=$F191, T$3:T$1002))), $B$2)&amp;(IF($C$2="y", "", ")")))&amp;IF($C$2&lt;&gt;"y", "", (IF($A$2&lt;&gt;"y", " (", "±"))&amp;ROUND((STDEV(IF($F$3:$F$1002=$F191, T$3:T$1002))), $D$2)&amp;")")),"")))))</f>
        <v/>
      </c>
      <c r="AP191" s="5" t="str">
        <f t="array" ref="AP191">IF(U$2="n","",IF(ISERROR(STDEV(IF($F$3:$F$1002=$F191, U$3:U$1002))),"",((IF($E191&gt;AP$2,(", "&amp;U$3&amp;" "&amp;FIXED((MIN(IF($F$3:$F$1002=$F191,U$3:U$1002,""))),$B$2)&amp;"–"&amp;FIXED((MAX(IF($F$3:$F$1002=$F191,U$3:U$1002,""))),$B$2)&amp;IF($A$2&lt;&gt;"y", "", " ("&amp;ROUND((AVERAGE(IF($F$3:$F$1002=$F191, U$3:U$1002))), $B$2)&amp;(IF($C$2="y", "", ")")))&amp;IF($C$2&lt;&gt;"y", "", (IF($A$2&lt;&gt;"y", " (", "±"))&amp;ROUND((STDEV(IF($F$3:$F$1002=$F191, U$3:U$1002))), $D$2)&amp;")")),"")))))</f>
        <v/>
      </c>
      <c r="AQ191" s="5" t="str">
        <f t="array" ref="AQ191">IF(V$2="n","",IF(ISERROR(STDEV(IF($F$3:$F$1002=$F191, V$3:V$1002))),"",((IF($E191&gt;AQ$2,(", "&amp;V$3&amp;" "&amp;FIXED((MIN(IF($F$3:$F$1002=$F191,V$3:V$1002,""))),$B$2)&amp;"–"&amp;FIXED((MAX(IF($F$3:$F$1002=$F191,V$3:V$1002,""))),$B$2)&amp;IF($A$2&lt;&gt;"y", "", " ("&amp;ROUND((AVERAGE(IF($F$3:$F$1002=$F191, V$3:V$1002))), $B$2)&amp;(IF($C$2="y", "", ")")))&amp;IF($C$2&lt;&gt;"y", "", (IF($A$2&lt;&gt;"y", " (", "±"))&amp;ROUND((STDEV(IF($F$3:$F$1002=$F191, V$3:V$1002))), $D$2)&amp;")")),"")))))</f>
        <v/>
      </c>
      <c r="AR191" s="5" t="str">
        <f t="array" ref="AR191">IF(W$2="n","",IF(ISERROR(STDEV(IF($F$3:$F$1002=$F191, W$3:W$1002))),"",((IF($E191&gt;AR$2,(", "&amp;W$3&amp;" "&amp;FIXED((MIN(IF($F$3:$F$1002=$F191,W$3:W$1002,""))),$B$2)&amp;"–"&amp;FIXED((MAX(IF($F$3:$F$1002=$F191,W$3:W$1002,""))),$B$2)&amp;IF($A$2&lt;&gt;"y", "", " ("&amp;ROUND((AVERAGE(IF($F$3:$F$1002=$F191, W$3:W$1002))), $B$2)&amp;(IF($C$2="y", "", ")")))&amp;IF($C$2&lt;&gt;"y", "", (IF($A$2&lt;&gt;"y", " (", "±"))&amp;ROUND((STDEV(IF($F$3:$F$1002=$F191, W$3:W$1002))), $D$2)&amp;")")),"")))))</f>
        <v/>
      </c>
      <c r="AS191" s="5" t="str">
        <f t="array" ref="AS191">IF(X$2="n","",IF(ISERROR(STDEV(IF($F$3:$F$1002=$F191, X$3:X$1002))),"",((IF($E191&gt;AS$2,(", "&amp;X$3&amp;" "&amp;FIXED((MIN(IF($F$3:$F$1002=$F191,X$3:X$1002,""))),$B$2)&amp;"–"&amp;FIXED((MAX(IF($F$3:$F$1002=$F191,X$3:X$1002,""))),$B$2)&amp;IF($A$2&lt;&gt;"y", "", " ("&amp;ROUND((AVERAGE(IF($F$3:$F$1002=$F191, X$3:X$1002))), $B$2)&amp;(IF($C$2="y", "", ")")))&amp;IF($C$2&lt;&gt;"y", "", (IF($A$2&lt;&gt;"y", " (", "±"))&amp;ROUND((STDEV(IF($F$3:$F$1002=$F191, X$3:X$1002))), $D$2)&amp;")")),"")))))</f>
        <v/>
      </c>
      <c r="AT191" s="5" t="str">
        <f t="array" ref="AT191">IF(Y$2="n","",IF(ISERROR(STDEV(IF($F$3:$F$1002=$F191, Y$3:Y$1002))),"",((IF($E191&gt;AT$2,(", "&amp;Y$3&amp;" "&amp;FIXED((MIN(IF($F$3:$F$1002=$F191,Y$3:Y$1002,""))),$B$2)&amp;"–"&amp;FIXED((MAX(IF($F$3:$F$1002=$F191,Y$3:Y$1002,""))),$B$2)&amp;IF($A$2&lt;&gt;"y", "", " ("&amp;ROUND((AVERAGE(IF($F$3:$F$1002=$F191, Y$3:Y$1002))), $B$2)&amp;(IF($C$2="y", "", ")")))&amp;IF($C$2&lt;&gt;"y", "", (IF($A$2&lt;&gt;"y", " (", "±"))&amp;ROUND((STDEV(IF($F$3:$F$1002=$F191, Y$3:Y$1002))), $D$2)&amp;")")),"")))))</f>
        <v/>
      </c>
      <c r="AU191" s="5" t="str">
        <f t="array" ref="AU191">IF(Z$2="n","",IF(ISERROR(STDEV(IF($F$3:$F$1002=$F191, Z$3:Z$1002))),"",((IF($E191&gt;AU$2,(", "&amp;Z$3&amp;" "&amp;FIXED((MIN(IF($F$3:$F$1002=$F191,Z$3:Z$1002,""))),$B$2)&amp;"–"&amp;FIXED((MAX(IF($F$3:$F$1002=$F191,Z$3:Z$1002,""))),$B$2)&amp;IF($A$2&lt;&gt;"y", "", " ("&amp;ROUND((AVERAGE(IF($F$3:$F$1002=$F191, Z$3:Z$1002))), $B$2)&amp;(IF($C$2="y", "", ")")))&amp;IF($C$2&lt;&gt;"y", "", (IF($A$2&lt;&gt;"y", " (", "±"))&amp;ROUND((STDEV(IF($F$3:$F$1002=$F191, Z$3:Z$1002))), $D$2)&amp;")")),"")))))</f>
        <v/>
      </c>
      <c r="AV191" s="5" t="str">
        <f t="array" ref="AV191">IF(AA$2="n","",IF(ISERROR(STDEV(IF($F$3:$F$1002=$F191, AA$3:AA$1002))),"",((IF($E191&gt;AV$2,(", "&amp;AA$3&amp;" "&amp;FIXED((MIN(IF($F$3:$F$1002=$F191,AA$3:AA$1002,""))),$B$2)&amp;"–"&amp;FIXED((MAX(IF($F$3:$F$1002=$F191,AA$3:AA$1002,""))),$B$2)&amp;IF($A$2&lt;&gt;"y", "", " ("&amp;ROUND((AVERAGE(IF($F$3:$F$1002=$F191, AA$3:AA$1002))), $B$2)&amp;(IF($C$2="y", "", ")")))&amp;IF($C$2&lt;&gt;"y", "", (IF($A$2&lt;&gt;"y", " (", "±"))&amp;ROUND((STDEV(IF($F$3:$F$1002=$F191, AA$3:AA$1002))), $D$2)&amp;")")),"")))))</f>
        <v/>
      </c>
      <c r="AW191" s="5">
        <f t="shared" si="34"/>
        <v>169</v>
      </c>
      <c r="AX191" s="51" t="str">
        <f t="shared" si="38"/>
        <v/>
      </c>
    </row>
    <row r="192" spans="1:50" s="1" customFormat="1" x14ac:dyDescent="0.2">
      <c r="A192" s="45">
        <f t="shared" si="30"/>
        <v>5</v>
      </c>
      <c r="B192" s="38"/>
      <c r="C192" s="38"/>
      <c r="D192" s="38"/>
      <c r="E192" s="4">
        <f t="shared" si="36"/>
        <v>0</v>
      </c>
      <c r="F192" s="4" t="str">
        <f t="shared" si="31"/>
        <v/>
      </c>
      <c r="G192" s="5">
        <f t="shared" si="32"/>
        <v>0</v>
      </c>
      <c r="H192" s="38"/>
      <c r="I192" s="38"/>
      <c r="J192" s="38"/>
      <c r="K192" s="38"/>
      <c r="L192" s="38"/>
      <c r="M192" s="38"/>
      <c r="N192" s="38"/>
      <c r="O192" s="38"/>
      <c r="P192" s="38"/>
      <c r="Q192" s="38"/>
      <c r="R192" s="38"/>
      <c r="S192" s="38"/>
      <c r="T192" s="38"/>
      <c r="U192" s="38"/>
      <c r="V192" s="38"/>
      <c r="W192" s="38"/>
      <c r="X192" s="38"/>
      <c r="Y192" s="38"/>
      <c r="Z192" s="38"/>
      <c r="AA192" s="38"/>
      <c r="AB192" s="5" t="str">
        <f t="shared" si="37"/>
        <v/>
      </c>
      <c r="AC192" s="5" t="str">
        <f t="array" ref="AC192">IF(H$2="n","",IF(ISERROR(STDEV(IF($F$3:$F$1002=$F192, H$3:H$1002))),"",((IF($E192&gt;AC$2,(H$3&amp;" "&amp;FIXED((MIN(IF($F$3:$F$1002=$F192,H$3:H$1002,""))),$B$2)&amp;"–"&amp;FIXED((MAX(IF($F$3:$F$1002=$F192,H$3:H$1002,""))),$B$2)&amp;IF($A$2&lt;&gt;"y", "", " ("&amp;ROUND((AVERAGE(IF($F$3:$F$1002=$F192, H$3:H$1002))), $B$2)&amp;(IF($C$2="y", "", ")")))&amp;IF($C$2&lt;&gt;"y", "", (IF($A$2&lt;&gt;"y", " (", "±"))&amp;ROUND((STDEV(IF($F$3:$F$1002=$F192, H$3:H$1002))), $D$2)&amp;")")),"")))))</f>
        <v/>
      </c>
      <c r="AD192" s="5" t="str">
        <f t="array" ref="AD192">IF(I$2="n","",IF(ISERROR(STDEV(IF($F$3:$F$1002=$F192, I$3:I$1002))),"",((IF($E192&gt;AD$2,(", "&amp;I$3&amp;" "&amp;FIXED((MIN(IF($F$3:$F$1002=$F192,I$3:I$1002,""))),$B$2)&amp;"–"&amp;FIXED((MAX(IF($F$3:$F$1002=$F192,I$3:I$1002,""))),$B$2)&amp;IF($A$2&lt;&gt;"y", "", " ("&amp;ROUND((AVERAGE(IF($F$3:$F$1002=$F192, I$3:I$1002))), $B$2)&amp;(IF($C$2="y", "", ")")))&amp;IF($C$2&lt;&gt;"y", "", (IF($A$2&lt;&gt;"y", " (", "±"))&amp;ROUND((STDEV(IF($F$3:$F$1002=$F192, I$3:I$1002))), $D$2)&amp;")")),"")))))</f>
        <v/>
      </c>
      <c r="AE192" s="5" t="str">
        <f t="array" ref="AE192">IF(J$2="n","",IF(ISERROR(STDEV(IF($F$3:$F$1002=$F192, J$3:J$1002))),"",((IF($E192&gt;AE$2,(", "&amp;J$3&amp;" "&amp;FIXED((MIN(IF($F$3:$F$1002=$F192,J$3:J$1002,""))),$B$2)&amp;"–"&amp;FIXED((MAX(IF($F$3:$F$1002=$F192,J$3:J$1002,""))),$B$2)&amp;IF($A$2&lt;&gt;"y", "", " ("&amp;ROUND((AVERAGE(IF($F$3:$F$1002=$F192, J$3:J$1002))), $B$2)&amp;(IF($C$2="y", "", ")")))&amp;IF($C$2&lt;&gt;"y", "", (IF($A$2&lt;&gt;"y", " (", "±"))&amp;ROUND((STDEV(IF($F$3:$F$1002=$F192, J$3:J$1002))), $D$2)&amp;")")),"")))))</f>
        <v/>
      </c>
      <c r="AF192" s="5" t="str">
        <f t="array" ref="AF192">IF(K$2="n","",IF(ISERROR(STDEV(IF($F$3:$F$1002=$F192, K$3:K$1002))),"",((IF($E192&gt;AF$2,(", "&amp;K$3&amp;" "&amp;FIXED((MIN(IF($F$3:$F$1002=$F192,K$3:K$1002,""))),$B$2)&amp;"–"&amp;FIXED((MAX(IF($F$3:$F$1002=$F192,K$3:K$1002,""))),$B$2)&amp;IF($A$2&lt;&gt;"y", "", " ("&amp;ROUND((AVERAGE(IF($F$3:$F$1002=$F192, K$3:K$1002))), $B$2)&amp;(IF($C$2="y", "", ")")))&amp;IF($C$2&lt;&gt;"y", "", (IF($A$2&lt;&gt;"y", " (", "±"))&amp;ROUND((STDEV(IF($F$3:$F$1002=$F192, K$3:K$1002))), $D$2)&amp;")")),"")))))</f>
        <v/>
      </c>
      <c r="AG192" s="5" t="str">
        <f t="array" ref="AG192">IF(L$2="n","",IF(ISERROR(STDEV(IF($F$3:$F$1002=$F192, L$3:L$1002))),"",((IF($E192&gt;AG$2,(", "&amp;L$3&amp;" "&amp;FIXED((MIN(IF($F$3:$F$1002=$F192,L$3:L$1002,""))),$B$2)&amp;"–"&amp;FIXED((MAX(IF($F$3:$F$1002=$F192,L$3:L$1002,""))),$B$2)&amp;IF($A$2&lt;&gt;"y", "", " ("&amp;ROUND((AVERAGE(IF($F$3:$F$1002=$F192, L$3:L$1002))), $B$2)&amp;(IF($C$2="y", "", ")")))&amp;IF($C$2&lt;&gt;"y", "", (IF($A$2&lt;&gt;"y", " (", "±"))&amp;ROUND((STDEV(IF($F$3:$F$1002=$F192, L$3:L$1002))), $D$2)&amp;")")),"")))))</f>
        <v/>
      </c>
      <c r="AH192" s="5" t="str">
        <f t="array" ref="AH192">IF(M$2="n","",IF(ISERROR(STDEV(IF($F$3:$F$1002=$F192, M$3:M$1002))),"",((IF($E192&gt;AH$2,(", "&amp;M$3&amp;" "&amp;FIXED((MIN(IF($F$3:$F$1002=$F192,M$3:M$1002,""))),$B$2)&amp;"–"&amp;FIXED((MAX(IF($F$3:$F$1002=$F192,M$3:M$1002,""))),$B$2)&amp;IF($A$2&lt;&gt;"y", "", " ("&amp;ROUND((AVERAGE(IF($F$3:$F$1002=$F192, M$3:M$1002))), $B$2)&amp;(IF($C$2="y", "", ")")))&amp;IF($C$2&lt;&gt;"y", "", (IF($A$2&lt;&gt;"y", " (", "±"))&amp;ROUND((STDEV(IF($F$3:$F$1002=$F192, M$3:M$1002))), $D$2)&amp;")")),"")))))</f>
        <v/>
      </c>
      <c r="AI192" s="5" t="str">
        <f t="array" ref="AI192">IF(N$2="n","",IF(ISERROR(STDEV(IF($F$3:$F$1002=$F192, N$3:N$1002))),"",((IF($E192&gt;AI$2,(", "&amp;N$3&amp;" "&amp;FIXED((MIN(IF($F$3:$F$1002=$F192,N$3:N$1002,""))),$B$2)&amp;"–"&amp;FIXED((MAX(IF($F$3:$F$1002=$F192,N$3:N$1002,""))),$B$2)&amp;IF($A$2&lt;&gt;"y", "", " ("&amp;ROUND((AVERAGE(IF($F$3:$F$1002=$F192, N$3:N$1002))), $B$2)&amp;(IF($C$2="y", "", ")")))&amp;IF($C$2&lt;&gt;"y", "", (IF($A$2&lt;&gt;"y", " (", "±"))&amp;ROUND((STDEV(IF($F$3:$F$1002=$F192, N$3:N$1002))), $D$2)&amp;")")),"")))))</f>
        <v/>
      </c>
      <c r="AJ192" s="5" t="str">
        <f t="array" ref="AJ192">IF(O$2="n","",IF(ISERROR(STDEV(IF($F$3:$F$1002=$F192, O$3:O$1002))),"",((IF($E192&gt;AJ$2,(", "&amp;O$3&amp;" "&amp;FIXED((MIN(IF($F$3:$F$1002=$F192,O$3:O$1002,""))),$B$2)&amp;"–"&amp;FIXED((MAX(IF($F$3:$F$1002=$F192,O$3:O$1002,""))),$B$2)&amp;IF($A$2&lt;&gt;"y", "", " ("&amp;ROUND((AVERAGE(IF($F$3:$F$1002=$F192, O$3:O$1002))), $B$2)&amp;(IF($C$2="y", "", ")")))&amp;IF($C$2&lt;&gt;"y", "", (IF($A$2&lt;&gt;"y", " (", "±"))&amp;ROUND((STDEV(IF($F$3:$F$1002=$F192, O$3:O$1002))), $D$2)&amp;")")),"")))))</f>
        <v/>
      </c>
      <c r="AK192" s="5" t="str">
        <f t="array" ref="AK192">IF(P$2="n","",IF(ISERROR(STDEV(IF($F$3:$F$1002=$F192, P$3:P$1002))),"",((IF($E192&gt;AK$2,(", "&amp;P$3&amp;" "&amp;FIXED((MIN(IF($F$3:$F$1002=$F192,P$3:P$1002,""))),$B$2)&amp;"–"&amp;FIXED((MAX(IF($F$3:$F$1002=$F192,P$3:P$1002,""))),$B$2)&amp;IF($A$2&lt;&gt;"y", "", " ("&amp;ROUND((AVERAGE(IF($F$3:$F$1002=$F192, P$3:P$1002))), $B$2)&amp;(IF($C$2="y", "", ")")))&amp;IF($C$2&lt;&gt;"y", "", (IF($A$2&lt;&gt;"y", " (", "±"))&amp;ROUND((STDEV(IF($F$3:$F$1002=$F192, P$3:P$1002))), $D$2)&amp;")")),"")))))</f>
        <v/>
      </c>
      <c r="AL192" s="5" t="str">
        <f t="array" ref="AL192">IF(Q$2="n","",IF(ISERROR(STDEV(IF($F$3:$F$1002=$F192, Q$3:Q$1002))),"",((IF($E192&gt;AL$2,(", "&amp;Q$3&amp;" "&amp;FIXED((MIN(IF($F$3:$F$1002=$F192,Q$3:Q$1002,""))),$B$2)&amp;"–"&amp;FIXED((MAX(IF($F$3:$F$1002=$F192,Q$3:Q$1002,""))),$B$2)&amp;IF($A$2&lt;&gt;"y", "", " ("&amp;ROUND((AVERAGE(IF($F$3:$F$1002=$F192, Q$3:Q$1002))), $B$2)&amp;(IF($C$2="y", "", ")")))&amp;IF($C$2&lt;&gt;"y", "", (IF($A$2&lt;&gt;"y", " (", "±"))&amp;ROUND((STDEV(IF($F$3:$F$1002=$F192, Q$3:Q$1002))), $D$2)&amp;")")),"")))))</f>
        <v/>
      </c>
      <c r="AM192" s="5" t="str">
        <f t="array" ref="AM192">IF(R$2="n","",IF(ISERROR(STDEV(IF($F$3:$F$1002=$F192, R$3:R$1002))),"",((IF($E192&gt;AM$2,(", "&amp;R$3&amp;" "&amp;FIXED((MIN(IF($F$3:$F$1002=$F192,R$3:R$1002,""))),$B$2)&amp;"–"&amp;FIXED((MAX(IF($F$3:$F$1002=$F192,R$3:R$1002,""))),$B$2)&amp;IF($A$2&lt;&gt;"y", "", " ("&amp;ROUND((AVERAGE(IF($F$3:$F$1002=$F192, R$3:R$1002))), $B$2)&amp;(IF($C$2="y", "", ")")))&amp;IF($C$2&lt;&gt;"y", "", (IF($A$2&lt;&gt;"y", " (", "±"))&amp;ROUND((STDEV(IF($F$3:$F$1002=$F192, R$3:R$1002))), $D$2)&amp;")")),"")))))</f>
        <v/>
      </c>
      <c r="AN192" s="5" t="str">
        <f t="array" ref="AN192">IF(S$2="n","",IF(ISERROR(STDEV(IF($F$3:$F$1002=$F192, S$3:S$1002))),"",((IF($E192&gt;AN$2,(", "&amp;S$3&amp;" "&amp;FIXED((MIN(IF($F$3:$F$1002=$F192,S$3:S$1002,""))),$B$2)&amp;"–"&amp;FIXED((MAX(IF($F$3:$F$1002=$F192,S$3:S$1002,""))),$B$2)&amp;IF($A$2&lt;&gt;"y", "", " ("&amp;ROUND((AVERAGE(IF($F$3:$F$1002=$F192, S$3:S$1002))), $B$2)&amp;(IF($C$2="y", "", ")")))&amp;IF($C$2&lt;&gt;"y", "", (IF($A$2&lt;&gt;"y", " (", "±"))&amp;ROUND((STDEV(IF($F$3:$F$1002=$F192, S$3:S$1002))), $D$2)&amp;")")),"")))))</f>
        <v/>
      </c>
      <c r="AO192" s="5" t="str">
        <f t="array" ref="AO192">IF(T$2="n","",IF(ISERROR(STDEV(IF($F$3:$F$1002=$F192, T$3:T$1002))),"",((IF($E192&gt;AO$2,(", "&amp;T$3&amp;" "&amp;FIXED((MIN(IF($F$3:$F$1002=$F192,T$3:T$1002,""))),$B$2)&amp;"–"&amp;FIXED((MAX(IF($F$3:$F$1002=$F192,T$3:T$1002,""))),$B$2)&amp;IF($A$2&lt;&gt;"y", "", " ("&amp;ROUND((AVERAGE(IF($F$3:$F$1002=$F192, T$3:T$1002))), $B$2)&amp;(IF($C$2="y", "", ")")))&amp;IF($C$2&lt;&gt;"y", "", (IF($A$2&lt;&gt;"y", " (", "±"))&amp;ROUND((STDEV(IF($F$3:$F$1002=$F192, T$3:T$1002))), $D$2)&amp;")")),"")))))</f>
        <v/>
      </c>
      <c r="AP192" s="5" t="str">
        <f t="array" ref="AP192">IF(U$2="n","",IF(ISERROR(STDEV(IF($F$3:$F$1002=$F192, U$3:U$1002))),"",((IF($E192&gt;AP$2,(", "&amp;U$3&amp;" "&amp;FIXED((MIN(IF($F$3:$F$1002=$F192,U$3:U$1002,""))),$B$2)&amp;"–"&amp;FIXED((MAX(IF($F$3:$F$1002=$F192,U$3:U$1002,""))),$B$2)&amp;IF($A$2&lt;&gt;"y", "", " ("&amp;ROUND((AVERAGE(IF($F$3:$F$1002=$F192, U$3:U$1002))), $B$2)&amp;(IF($C$2="y", "", ")")))&amp;IF($C$2&lt;&gt;"y", "", (IF($A$2&lt;&gt;"y", " (", "±"))&amp;ROUND((STDEV(IF($F$3:$F$1002=$F192, U$3:U$1002))), $D$2)&amp;")")),"")))))</f>
        <v/>
      </c>
      <c r="AQ192" s="5" t="str">
        <f t="array" ref="AQ192">IF(V$2="n","",IF(ISERROR(STDEV(IF($F$3:$F$1002=$F192, V$3:V$1002))),"",((IF($E192&gt;AQ$2,(", "&amp;V$3&amp;" "&amp;FIXED((MIN(IF($F$3:$F$1002=$F192,V$3:V$1002,""))),$B$2)&amp;"–"&amp;FIXED((MAX(IF($F$3:$F$1002=$F192,V$3:V$1002,""))),$B$2)&amp;IF($A$2&lt;&gt;"y", "", " ("&amp;ROUND((AVERAGE(IF($F$3:$F$1002=$F192, V$3:V$1002))), $B$2)&amp;(IF($C$2="y", "", ")")))&amp;IF($C$2&lt;&gt;"y", "", (IF($A$2&lt;&gt;"y", " (", "±"))&amp;ROUND((STDEV(IF($F$3:$F$1002=$F192, V$3:V$1002))), $D$2)&amp;")")),"")))))</f>
        <v/>
      </c>
      <c r="AR192" s="5" t="str">
        <f t="array" ref="AR192">IF(W$2="n","",IF(ISERROR(STDEV(IF($F$3:$F$1002=$F192, W$3:W$1002))),"",((IF($E192&gt;AR$2,(", "&amp;W$3&amp;" "&amp;FIXED((MIN(IF($F$3:$F$1002=$F192,W$3:W$1002,""))),$B$2)&amp;"–"&amp;FIXED((MAX(IF($F$3:$F$1002=$F192,W$3:W$1002,""))),$B$2)&amp;IF($A$2&lt;&gt;"y", "", " ("&amp;ROUND((AVERAGE(IF($F$3:$F$1002=$F192, W$3:W$1002))), $B$2)&amp;(IF($C$2="y", "", ")")))&amp;IF($C$2&lt;&gt;"y", "", (IF($A$2&lt;&gt;"y", " (", "±"))&amp;ROUND((STDEV(IF($F$3:$F$1002=$F192, W$3:W$1002))), $D$2)&amp;")")),"")))))</f>
        <v/>
      </c>
      <c r="AS192" s="5" t="str">
        <f t="array" ref="AS192">IF(X$2="n","",IF(ISERROR(STDEV(IF($F$3:$F$1002=$F192, X$3:X$1002))),"",((IF($E192&gt;AS$2,(", "&amp;X$3&amp;" "&amp;FIXED((MIN(IF($F$3:$F$1002=$F192,X$3:X$1002,""))),$B$2)&amp;"–"&amp;FIXED((MAX(IF($F$3:$F$1002=$F192,X$3:X$1002,""))),$B$2)&amp;IF($A$2&lt;&gt;"y", "", " ("&amp;ROUND((AVERAGE(IF($F$3:$F$1002=$F192, X$3:X$1002))), $B$2)&amp;(IF($C$2="y", "", ")")))&amp;IF($C$2&lt;&gt;"y", "", (IF($A$2&lt;&gt;"y", " (", "±"))&amp;ROUND((STDEV(IF($F$3:$F$1002=$F192, X$3:X$1002))), $D$2)&amp;")")),"")))))</f>
        <v/>
      </c>
      <c r="AT192" s="5" t="str">
        <f t="array" ref="AT192">IF(Y$2="n","",IF(ISERROR(STDEV(IF($F$3:$F$1002=$F192, Y$3:Y$1002))),"",((IF($E192&gt;AT$2,(", "&amp;Y$3&amp;" "&amp;FIXED((MIN(IF($F$3:$F$1002=$F192,Y$3:Y$1002,""))),$B$2)&amp;"–"&amp;FIXED((MAX(IF($F$3:$F$1002=$F192,Y$3:Y$1002,""))),$B$2)&amp;IF($A$2&lt;&gt;"y", "", " ("&amp;ROUND((AVERAGE(IF($F$3:$F$1002=$F192, Y$3:Y$1002))), $B$2)&amp;(IF($C$2="y", "", ")")))&amp;IF($C$2&lt;&gt;"y", "", (IF($A$2&lt;&gt;"y", " (", "±"))&amp;ROUND((STDEV(IF($F$3:$F$1002=$F192, Y$3:Y$1002))), $D$2)&amp;")")),"")))))</f>
        <v/>
      </c>
      <c r="AU192" s="5" t="str">
        <f t="array" ref="AU192">IF(Z$2="n","",IF(ISERROR(STDEV(IF($F$3:$F$1002=$F192, Z$3:Z$1002))),"",((IF($E192&gt;AU$2,(", "&amp;Z$3&amp;" "&amp;FIXED((MIN(IF($F$3:$F$1002=$F192,Z$3:Z$1002,""))),$B$2)&amp;"–"&amp;FIXED((MAX(IF($F$3:$F$1002=$F192,Z$3:Z$1002,""))),$B$2)&amp;IF($A$2&lt;&gt;"y", "", " ("&amp;ROUND((AVERAGE(IF($F$3:$F$1002=$F192, Z$3:Z$1002))), $B$2)&amp;(IF($C$2="y", "", ")")))&amp;IF($C$2&lt;&gt;"y", "", (IF($A$2&lt;&gt;"y", " (", "±"))&amp;ROUND((STDEV(IF($F$3:$F$1002=$F192, Z$3:Z$1002))), $D$2)&amp;")")),"")))))</f>
        <v/>
      </c>
      <c r="AV192" s="5" t="str">
        <f t="array" ref="AV192">IF(AA$2="n","",IF(ISERROR(STDEV(IF($F$3:$F$1002=$F192, AA$3:AA$1002))),"",((IF($E192&gt;AV$2,(", "&amp;AA$3&amp;" "&amp;FIXED((MIN(IF($F$3:$F$1002=$F192,AA$3:AA$1002,""))),$B$2)&amp;"–"&amp;FIXED((MAX(IF($F$3:$F$1002=$F192,AA$3:AA$1002,""))),$B$2)&amp;IF($A$2&lt;&gt;"y", "", " ("&amp;ROUND((AVERAGE(IF($F$3:$F$1002=$F192, AA$3:AA$1002))), $B$2)&amp;(IF($C$2="y", "", ")")))&amp;IF($C$2&lt;&gt;"y", "", (IF($A$2&lt;&gt;"y", " (", "±"))&amp;ROUND((STDEV(IF($F$3:$F$1002=$F192, AA$3:AA$1002))), $D$2)&amp;")")),"")))))</f>
        <v/>
      </c>
      <c r="AW192" s="5">
        <f t="shared" si="34"/>
        <v>170</v>
      </c>
      <c r="AX192" s="51" t="str">
        <f t="shared" si="38"/>
        <v/>
      </c>
    </row>
    <row r="193" spans="1:50" s="1" customFormat="1" x14ac:dyDescent="0.2">
      <c r="A193" s="45">
        <f t="shared" si="30"/>
        <v>5</v>
      </c>
      <c r="B193" s="38"/>
      <c r="C193" s="38"/>
      <c r="D193" s="38"/>
      <c r="E193" s="4">
        <f t="shared" si="36"/>
        <v>0</v>
      </c>
      <c r="F193" s="4" t="str">
        <f t="shared" si="31"/>
        <v/>
      </c>
      <c r="G193" s="5">
        <f t="shared" si="32"/>
        <v>0</v>
      </c>
      <c r="H193" s="38"/>
      <c r="I193" s="38"/>
      <c r="J193" s="38"/>
      <c r="K193" s="38"/>
      <c r="L193" s="38"/>
      <c r="M193" s="38"/>
      <c r="N193" s="38"/>
      <c r="O193" s="38"/>
      <c r="P193" s="38"/>
      <c r="Q193" s="38"/>
      <c r="R193" s="38"/>
      <c r="S193" s="38"/>
      <c r="T193" s="38"/>
      <c r="U193" s="38"/>
      <c r="V193" s="38"/>
      <c r="W193" s="38"/>
      <c r="X193" s="38"/>
      <c r="Y193" s="38"/>
      <c r="Z193" s="38"/>
      <c r="AA193" s="38"/>
      <c r="AB193" s="5" t="str">
        <f t="shared" si="37"/>
        <v/>
      </c>
      <c r="AC193" s="5" t="str">
        <f t="array" ref="AC193">IF(H$2="n","",IF(ISERROR(STDEV(IF($F$3:$F$1002=$F193, H$3:H$1002))),"",((IF($E193&gt;AC$2,(H$3&amp;" "&amp;FIXED((MIN(IF($F$3:$F$1002=$F193,H$3:H$1002,""))),$B$2)&amp;"–"&amp;FIXED((MAX(IF($F$3:$F$1002=$F193,H$3:H$1002,""))),$B$2)&amp;IF($A$2&lt;&gt;"y", "", " ("&amp;ROUND((AVERAGE(IF($F$3:$F$1002=$F193, H$3:H$1002))), $B$2)&amp;(IF($C$2="y", "", ")")))&amp;IF($C$2&lt;&gt;"y", "", (IF($A$2&lt;&gt;"y", " (", "±"))&amp;ROUND((STDEV(IF($F$3:$F$1002=$F193, H$3:H$1002))), $D$2)&amp;")")),"")))))</f>
        <v/>
      </c>
      <c r="AD193" s="5" t="str">
        <f t="array" ref="AD193">IF(I$2="n","",IF(ISERROR(STDEV(IF($F$3:$F$1002=$F193, I$3:I$1002))),"",((IF($E193&gt;AD$2,(", "&amp;I$3&amp;" "&amp;FIXED((MIN(IF($F$3:$F$1002=$F193,I$3:I$1002,""))),$B$2)&amp;"–"&amp;FIXED((MAX(IF($F$3:$F$1002=$F193,I$3:I$1002,""))),$B$2)&amp;IF($A$2&lt;&gt;"y", "", " ("&amp;ROUND((AVERAGE(IF($F$3:$F$1002=$F193, I$3:I$1002))), $B$2)&amp;(IF($C$2="y", "", ")")))&amp;IF($C$2&lt;&gt;"y", "", (IF($A$2&lt;&gt;"y", " (", "±"))&amp;ROUND((STDEV(IF($F$3:$F$1002=$F193, I$3:I$1002))), $D$2)&amp;")")),"")))))</f>
        <v/>
      </c>
      <c r="AE193" s="5" t="str">
        <f t="array" ref="AE193">IF(J$2="n","",IF(ISERROR(STDEV(IF($F$3:$F$1002=$F193, J$3:J$1002))),"",((IF($E193&gt;AE$2,(", "&amp;J$3&amp;" "&amp;FIXED((MIN(IF($F$3:$F$1002=$F193,J$3:J$1002,""))),$B$2)&amp;"–"&amp;FIXED((MAX(IF($F$3:$F$1002=$F193,J$3:J$1002,""))),$B$2)&amp;IF($A$2&lt;&gt;"y", "", " ("&amp;ROUND((AVERAGE(IF($F$3:$F$1002=$F193, J$3:J$1002))), $B$2)&amp;(IF($C$2="y", "", ")")))&amp;IF($C$2&lt;&gt;"y", "", (IF($A$2&lt;&gt;"y", " (", "±"))&amp;ROUND((STDEV(IF($F$3:$F$1002=$F193, J$3:J$1002))), $D$2)&amp;")")),"")))))</f>
        <v/>
      </c>
      <c r="AF193" s="5" t="str">
        <f t="array" ref="AF193">IF(K$2="n","",IF(ISERROR(STDEV(IF($F$3:$F$1002=$F193, K$3:K$1002))),"",((IF($E193&gt;AF$2,(", "&amp;K$3&amp;" "&amp;FIXED((MIN(IF($F$3:$F$1002=$F193,K$3:K$1002,""))),$B$2)&amp;"–"&amp;FIXED((MAX(IF($F$3:$F$1002=$F193,K$3:K$1002,""))),$B$2)&amp;IF($A$2&lt;&gt;"y", "", " ("&amp;ROUND((AVERAGE(IF($F$3:$F$1002=$F193, K$3:K$1002))), $B$2)&amp;(IF($C$2="y", "", ")")))&amp;IF($C$2&lt;&gt;"y", "", (IF($A$2&lt;&gt;"y", " (", "±"))&amp;ROUND((STDEV(IF($F$3:$F$1002=$F193, K$3:K$1002))), $D$2)&amp;")")),"")))))</f>
        <v/>
      </c>
      <c r="AG193" s="5" t="str">
        <f t="array" ref="AG193">IF(L$2="n","",IF(ISERROR(STDEV(IF($F$3:$F$1002=$F193, L$3:L$1002))),"",((IF($E193&gt;AG$2,(", "&amp;L$3&amp;" "&amp;FIXED((MIN(IF($F$3:$F$1002=$F193,L$3:L$1002,""))),$B$2)&amp;"–"&amp;FIXED((MAX(IF($F$3:$F$1002=$F193,L$3:L$1002,""))),$B$2)&amp;IF($A$2&lt;&gt;"y", "", " ("&amp;ROUND((AVERAGE(IF($F$3:$F$1002=$F193, L$3:L$1002))), $B$2)&amp;(IF($C$2="y", "", ")")))&amp;IF($C$2&lt;&gt;"y", "", (IF($A$2&lt;&gt;"y", " (", "±"))&amp;ROUND((STDEV(IF($F$3:$F$1002=$F193, L$3:L$1002))), $D$2)&amp;")")),"")))))</f>
        <v/>
      </c>
      <c r="AH193" s="5" t="str">
        <f t="array" ref="AH193">IF(M$2="n","",IF(ISERROR(STDEV(IF($F$3:$F$1002=$F193, M$3:M$1002))),"",((IF($E193&gt;AH$2,(", "&amp;M$3&amp;" "&amp;FIXED((MIN(IF($F$3:$F$1002=$F193,M$3:M$1002,""))),$B$2)&amp;"–"&amp;FIXED((MAX(IF($F$3:$F$1002=$F193,M$3:M$1002,""))),$B$2)&amp;IF($A$2&lt;&gt;"y", "", " ("&amp;ROUND((AVERAGE(IF($F$3:$F$1002=$F193, M$3:M$1002))), $B$2)&amp;(IF($C$2="y", "", ")")))&amp;IF($C$2&lt;&gt;"y", "", (IF($A$2&lt;&gt;"y", " (", "±"))&amp;ROUND((STDEV(IF($F$3:$F$1002=$F193, M$3:M$1002))), $D$2)&amp;")")),"")))))</f>
        <v/>
      </c>
      <c r="AI193" s="5" t="str">
        <f t="array" ref="AI193">IF(N$2="n","",IF(ISERROR(STDEV(IF($F$3:$F$1002=$F193, N$3:N$1002))),"",((IF($E193&gt;AI$2,(", "&amp;N$3&amp;" "&amp;FIXED((MIN(IF($F$3:$F$1002=$F193,N$3:N$1002,""))),$B$2)&amp;"–"&amp;FIXED((MAX(IF($F$3:$F$1002=$F193,N$3:N$1002,""))),$B$2)&amp;IF($A$2&lt;&gt;"y", "", " ("&amp;ROUND((AVERAGE(IF($F$3:$F$1002=$F193, N$3:N$1002))), $B$2)&amp;(IF($C$2="y", "", ")")))&amp;IF($C$2&lt;&gt;"y", "", (IF($A$2&lt;&gt;"y", " (", "±"))&amp;ROUND((STDEV(IF($F$3:$F$1002=$F193, N$3:N$1002))), $D$2)&amp;")")),"")))))</f>
        <v/>
      </c>
      <c r="AJ193" s="5" t="str">
        <f t="array" ref="AJ193">IF(O$2="n","",IF(ISERROR(STDEV(IF($F$3:$F$1002=$F193, O$3:O$1002))),"",((IF($E193&gt;AJ$2,(", "&amp;O$3&amp;" "&amp;FIXED((MIN(IF($F$3:$F$1002=$F193,O$3:O$1002,""))),$B$2)&amp;"–"&amp;FIXED((MAX(IF($F$3:$F$1002=$F193,O$3:O$1002,""))),$B$2)&amp;IF($A$2&lt;&gt;"y", "", " ("&amp;ROUND((AVERAGE(IF($F$3:$F$1002=$F193, O$3:O$1002))), $B$2)&amp;(IF($C$2="y", "", ")")))&amp;IF($C$2&lt;&gt;"y", "", (IF($A$2&lt;&gt;"y", " (", "±"))&amp;ROUND((STDEV(IF($F$3:$F$1002=$F193, O$3:O$1002))), $D$2)&amp;")")),"")))))</f>
        <v/>
      </c>
      <c r="AK193" s="5" t="str">
        <f t="array" ref="AK193">IF(P$2="n","",IF(ISERROR(STDEV(IF($F$3:$F$1002=$F193, P$3:P$1002))),"",((IF($E193&gt;AK$2,(", "&amp;P$3&amp;" "&amp;FIXED((MIN(IF($F$3:$F$1002=$F193,P$3:P$1002,""))),$B$2)&amp;"–"&amp;FIXED((MAX(IF($F$3:$F$1002=$F193,P$3:P$1002,""))),$B$2)&amp;IF($A$2&lt;&gt;"y", "", " ("&amp;ROUND((AVERAGE(IF($F$3:$F$1002=$F193, P$3:P$1002))), $B$2)&amp;(IF($C$2="y", "", ")")))&amp;IF($C$2&lt;&gt;"y", "", (IF($A$2&lt;&gt;"y", " (", "±"))&amp;ROUND((STDEV(IF($F$3:$F$1002=$F193, P$3:P$1002))), $D$2)&amp;")")),"")))))</f>
        <v/>
      </c>
      <c r="AL193" s="5" t="str">
        <f t="array" ref="AL193">IF(Q$2="n","",IF(ISERROR(STDEV(IF($F$3:$F$1002=$F193, Q$3:Q$1002))),"",((IF($E193&gt;AL$2,(", "&amp;Q$3&amp;" "&amp;FIXED((MIN(IF($F$3:$F$1002=$F193,Q$3:Q$1002,""))),$B$2)&amp;"–"&amp;FIXED((MAX(IF($F$3:$F$1002=$F193,Q$3:Q$1002,""))),$B$2)&amp;IF($A$2&lt;&gt;"y", "", " ("&amp;ROUND((AVERAGE(IF($F$3:$F$1002=$F193, Q$3:Q$1002))), $B$2)&amp;(IF($C$2="y", "", ")")))&amp;IF($C$2&lt;&gt;"y", "", (IF($A$2&lt;&gt;"y", " (", "±"))&amp;ROUND((STDEV(IF($F$3:$F$1002=$F193, Q$3:Q$1002))), $D$2)&amp;")")),"")))))</f>
        <v/>
      </c>
      <c r="AM193" s="5" t="str">
        <f t="array" ref="AM193">IF(R$2="n","",IF(ISERROR(STDEV(IF($F$3:$F$1002=$F193, R$3:R$1002))),"",((IF($E193&gt;AM$2,(", "&amp;R$3&amp;" "&amp;FIXED((MIN(IF($F$3:$F$1002=$F193,R$3:R$1002,""))),$B$2)&amp;"–"&amp;FIXED((MAX(IF($F$3:$F$1002=$F193,R$3:R$1002,""))),$B$2)&amp;IF($A$2&lt;&gt;"y", "", " ("&amp;ROUND((AVERAGE(IF($F$3:$F$1002=$F193, R$3:R$1002))), $B$2)&amp;(IF($C$2="y", "", ")")))&amp;IF($C$2&lt;&gt;"y", "", (IF($A$2&lt;&gt;"y", " (", "±"))&amp;ROUND((STDEV(IF($F$3:$F$1002=$F193, R$3:R$1002))), $D$2)&amp;")")),"")))))</f>
        <v/>
      </c>
      <c r="AN193" s="5" t="str">
        <f t="array" ref="AN193">IF(S$2="n","",IF(ISERROR(STDEV(IF($F$3:$F$1002=$F193, S$3:S$1002))),"",((IF($E193&gt;AN$2,(", "&amp;S$3&amp;" "&amp;FIXED((MIN(IF($F$3:$F$1002=$F193,S$3:S$1002,""))),$B$2)&amp;"–"&amp;FIXED((MAX(IF($F$3:$F$1002=$F193,S$3:S$1002,""))),$B$2)&amp;IF($A$2&lt;&gt;"y", "", " ("&amp;ROUND((AVERAGE(IF($F$3:$F$1002=$F193, S$3:S$1002))), $B$2)&amp;(IF($C$2="y", "", ")")))&amp;IF($C$2&lt;&gt;"y", "", (IF($A$2&lt;&gt;"y", " (", "±"))&amp;ROUND((STDEV(IF($F$3:$F$1002=$F193, S$3:S$1002))), $D$2)&amp;")")),"")))))</f>
        <v/>
      </c>
      <c r="AO193" s="5" t="str">
        <f t="array" ref="AO193">IF(T$2="n","",IF(ISERROR(STDEV(IF($F$3:$F$1002=$F193, T$3:T$1002))),"",((IF($E193&gt;AO$2,(", "&amp;T$3&amp;" "&amp;FIXED((MIN(IF($F$3:$F$1002=$F193,T$3:T$1002,""))),$B$2)&amp;"–"&amp;FIXED((MAX(IF($F$3:$F$1002=$F193,T$3:T$1002,""))),$B$2)&amp;IF($A$2&lt;&gt;"y", "", " ("&amp;ROUND((AVERAGE(IF($F$3:$F$1002=$F193, T$3:T$1002))), $B$2)&amp;(IF($C$2="y", "", ")")))&amp;IF($C$2&lt;&gt;"y", "", (IF($A$2&lt;&gt;"y", " (", "±"))&amp;ROUND((STDEV(IF($F$3:$F$1002=$F193, T$3:T$1002))), $D$2)&amp;")")),"")))))</f>
        <v/>
      </c>
      <c r="AP193" s="5" t="str">
        <f t="array" ref="AP193">IF(U$2="n","",IF(ISERROR(STDEV(IF($F$3:$F$1002=$F193, U$3:U$1002))),"",((IF($E193&gt;AP$2,(", "&amp;U$3&amp;" "&amp;FIXED((MIN(IF($F$3:$F$1002=$F193,U$3:U$1002,""))),$B$2)&amp;"–"&amp;FIXED((MAX(IF($F$3:$F$1002=$F193,U$3:U$1002,""))),$B$2)&amp;IF($A$2&lt;&gt;"y", "", " ("&amp;ROUND((AVERAGE(IF($F$3:$F$1002=$F193, U$3:U$1002))), $B$2)&amp;(IF($C$2="y", "", ")")))&amp;IF($C$2&lt;&gt;"y", "", (IF($A$2&lt;&gt;"y", " (", "±"))&amp;ROUND((STDEV(IF($F$3:$F$1002=$F193, U$3:U$1002))), $D$2)&amp;")")),"")))))</f>
        <v/>
      </c>
      <c r="AQ193" s="5" t="str">
        <f t="array" ref="AQ193">IF(V$2="n","",IF(ISERROR(STDEV(IF($F$3:$F$1002=$F193, V$3:V$1002))),"",((IF($E193&gt;AQ$2,(", "&amp;V$3&amp;" "&amp;FIXED((MIN(IF($F$3:$F$1002=$F193,V$3:V$1002,""))),$B$2)&amp;"–"&amp;FIXED((MAX(IF($F$3:$F$1002=$F193,V$3:V$1002,""))),$B$2)&amp;IF($A$2&lt;&gt;"y", "", " ("&amp;ROUND((AVERAGE(IF($F$3:$F$1002=$F193, V$3:V$1002))), $B$2)&amp;(IF($C$2="y", "", ")")))&amp;IF($C$2&lt;&gt;"y", "", (IF($A$2&lt;&gt;"y", " (", "±"))&amp;ROUND((STDEV(IF($F$3:$F$1002=$F193, V$3:V$1002))), $D$2)&amp;")")),"")))))</f>
        <v/>
      </c>
      <c r="AR193" s="5" t="str">
        <f t="array" ref="AR193">IF(W$2="n","",IF(ISERROR(STDEV(IF($F$3:$F$1002=$F193, W$3:W$1002))),"",((IF($E193&gt;AR$2,(", "&amp;W$3&amp;" "&amp;FIXED((MIN(IF($F$3:$F$1002=$F193,W$3:W$1002,""))),$B$2)&amp;"–"&amp;FIXED((MAX(IF($F$3:$F$1002=$F193,W$3:W$1002,""))),$B$2)&amp;IF($A$2&lt;&gt;"y", "", " ("&amp;ROUND((AVERAGE(IF($F$3:$F$1002=$F193, W$3:W$1002))), $B$2)&amp;(IF($C$2="y", "", ")")))&amp;IF($C$2&lt;&gt;"y", "", (IF($A$2&lt;&gt;"y", " (", "±"))&amp;ROUND((STDEV(IF($F$3:$F$1002=$F193, W$3:W$1002))), $D$2)&amp;")")),"")))))</f>
        <v/>
      </c>
      <c r="AS193" s="5" t="str">
        <f t="array" ref="AS193">IF(X$2="n","",IF(ISERROR(STDEV(IF($F$3:$F$1002=$F193, X$3:X$1002))),"",((IF($E193&gt;AS$2,(", "&amp;X$3&amp;" "&amp;FIXED((MIN(IF($F$3:$F$1002=$F193,X$3:X$1002,""))),$B$2)&amp;"–"&amp;FIXED((MAX(IF($F$3:$F$1002=$F193,X$3:X$1002,""))),$B$2)&amp;IF($A$2&lt;&gt;"y", "", " ("&amp;ROUND((AVERAGE(IF($F$3:$F$1002=$F193, X$3:X$1002))), $B$2)&amp;(IF($C$2="y", "", ")")))&amp;IF($C$2&lt;&gt;"y", "", (IF($A$2&lt;&gt;"y", " (", "±"))&amp;ROUND((STDEV(IF($F$3:$F$1002=$F193, X$3:X$1002))), $D$2)&amp;")")),"")))))</f>
        <v/>
      </c>
      <c r="AT193" s="5" t="str">
        <f t="array" ref="AT193">IF(Y$2="n","",IF(ISERROR(STDEV(IF($F$3:$F$1002=$F193, Y$3:Y$1002))),"",((IF($E193&gt;AT$2,(", "&amp;Y$3&amp;" "&amp;FIXED((MIN(IF($F$3:$F$1002=$F193,Y$3:Y$1002,""))),$B$2)&amp;"–"&amp;FIXED((MAX(IF($F$3:$F$1002=$F193,Y$3:Y$1002,""))),$B$2)&amp;IF($A$2&lt;&gt;"y", "", " ("&amp;ROUND((AVERAGE(IF($F$3:$F$1002=$F193, Y$3:Y$1002))), $B$2)&amp;(IF($C$2="y", "", ")")))&amp;IF($C$2&lt;&gt;"y", "", (IF($A$2&lt;&gt;"y", " (", "±"))&amp;ROUND((STDEV(IF($F$3:$F$1002=$F193, Y$3:Y$1002))), $D$2)&amp;")")),"")))))</f>
        <v/>
      </c>
      <c r="AU193" s="5" t="str">
        <f t="array" ref="AU193">IF(Z$2="n","",IF(ISERROR(STDEV(IF($F$3:$F$1002=$F193, Z$3:Z$1002))),"",((IF($E193&gt;AU$2,(", "&amp;Z$3&amp;" "&amp;FIXED((MIN(IF($F$3:$F$1002=$F193,Z$3:Z$1002,""))),$B$2)&amp;"–"&amp;FIXED((MAX(IF($F$3:$F$1002=$F193,Z$3:Z$1002,""))),$B$2)&amp;IF($A$2&lt;&gt;"y", "", " ("&amp;ROUND((AVERAGE(IF($F$3:$F$1002=$F193, Z$3:Z$1002))), $B$2)&amp;(IF($C$2="y", "", ")")))&amp;IF($C$2&lt;&gt;"y", "", (IF($A$2&lt;&gt;"y", " (", "±"))&amp;ROUND((STDEV(IF($F$3:$F$1002=$F193, Z$3:Z$1002))), $D$2)&amp;")")),"")))))</f>
        <v/>
      </c>
      <c r="AV193" s="5" t="str">
        <f t="array" ref="AV193">IF(AA$2="n","",IF(ISERROR(STDEV(IF($F$3:$F$1002=$F193, AA$3:AA$1002))),"",((IF($E193&gt;AV$2,(", "&amp;AA$3&amp;" "&amp;FIXED((MIN(IF($F$3:$F$1002=$F193,AA$3:AA$1002,""))),$B$2)&amp;"–"&amp;FIXED((MAX(IF($F$3:$F$1002=$F193,AA$3:AA$1002,""))),$B$2)&amp;IF($A$2&lt;&gt;"y", "", " ("&amp;ROUND((AVERAGE(IF($F$3:$F$1002=$F193, AA$3:AA$1002))), $B$2)&amp;(IF($C$2="y", "", ")")))&amp;IF($C$2&lt;&gt;"y", "", (IF($A$2&lt;&gt;"y", " (", "±"))&amp;ROUND((STDEV(IF($F$3:$F$1002=$F193, AA$3:AA$1002))), $D$2)&amp;")")),"")))))</f>
        <v/>
      </c>
      <c r="AW193" s="5">
        <f t="shared" si="34"/>
        <v>171</v>
      </c>
      <c r="AX193" s="51" t="str">
        <f t="shared" si="38"/>
        <v/>
      </c>
    </row>
    <row r="194" spans="1:50" s="1" customFormat="1" x14ac:dyDescent="0.2">
      <c r="A194" s="45">
        <f t="shared" si="30"/>
        <v>5</v>
      </c>
      <c r="B194" s="38"/>
      <c r="C194" s="38"/>
      <c r="D194" s="38"/>
      <c r="E194" s="4">
        <f t="shared" si="36"/>
        <v>0</v>
      </c>
      <c r="F194" s="4" t="str">
        <f t="shared" si="31"/>
        <v/>
      </c>
      <c r="G194" s="5">
        <f t="shared" si="32"/>
        <v>0</v>
      </c>
      <c r="H194" s="38"/>
      <c r="I194" s="38"/>
      <c r="J194" s="38"/>
      <c r="K194" s="38"/>
      <c r="L194" s="38"/>
      <c r="M194" s="38"/>
      <c r="N194" s="38"/>
      <c r="O194" s="38"/>
      <c r="P194" s="38"/>
      <c r="Q194" s="38"/>
      <c r="R194" s="38"/>
      <c r="S194" s="38"/>
      <c r="T194" s="38"/>
      <c r="U194" s="38"/>
      <c r="V194" s="38"/>
      <c r="W194" s="38"/>
      <c r="X194" s="38"/>
      <c r="Y194" s="38"/>
      <c r="Z194" s="38"/>
      <c r="AA194" s="38"/>
      <c r="AB194" s="5" t="str">
        <f t="shared" si="37"/>
        <v/>
      </c>
      <c r="AC194" s="5" t="str">
        <f t="array" ref="AC194">IF(H$2="n","",IF(ISERROR(STDEV(IF($F$3:$F$1002=$F194, H$3:H$1002))),"",((IF($E194&gt;AC$2,(H$3&amp;" "&amp;FIXED((MIN(IF($F$3:$F$1002=$F194,H$3:H$1002,""))),$B$2)&amp;"–"&amp;FIXED((MAX(IF($F$3:$F$1002=$F194,H$3:H$1002,""))),$B$2)&amp;IF($A$2&lt;&gt;"y", "", " ("&amp;ROUND((AVERAGE(IF($F$3:$F$1002=$F194, H$3:H$1002))), $B$2)&amp;(IF($C$2="y", "", ")")))&amp;IF($C$2&lt;&gt;"y", "", (IF($A$2&lt;&gt;"y", " (", "±"))&amp;ROUND((STDEV(IF($F$3:$F$1002=$F194, H$3:H$1002))), $D$2)&amp;")")),"")))))</f>
        <v/>
      </c>
      <c r="AD194" s="5" t="str">
        <f t="array" ref="AD194">IF(I$2="n","",IF(ISERROR(STDEV(IF($F$3:$F$1002=$F194, I$3:I$1002))),"",((IF($E194&gt;AD$2,(", "&amp;I$3&amp;" "&amp;FIXED((MIN(IF($F$3:$F$1002=$F194,I$3:I$1002,""))),$B$2)&amp;"–"&amp;FIXED((MAX(IF($F$3:$F$1002=$F194,I$3:I$1002,""))),$B$2)&amp;IF($A$2&lt;&gt;"y", "", " ("&amp;ROUND((AVERAGE(IF($F$3:$F$1002=$F194, I$3:I$1002))), $B$2)&amp;(IF($C$2="y", "", ")")))&amp;IF($C$2&lt;&gt;"y", "", (IF($A$2&lt;&gt;"y", " (", "±"))&amp;ROUND((STDEV(IF($F$3:$F$1002=$F194, I$3:I$1002))), $D$2)&amp;")")),"")))))</f>
        <v/>
      </c>
      <c r="AE194" s="5" t="str">
        <f t="array" ref="AE194">IF(J$2="n","",IF(ISERROR(STDEV(IF($F$3:$F$1002=$F194, J$3:J$1002))),"",((IF($E194&gt;AE$2,(", "&amp;J$3&amp;" "&amp;FIXED((MIN(IF($F$3:$F$1002=$F194,J$3:J$1002,""))),$B$2)&amp;"–"&amp;FIXED((MAX(IF($F$3:$F$1002=$F194,J$3:J$1002,""))),$B$2)&amp;IF($A$2&lt;&gt;"y", "", " ("&amp;ROUND((AVERAGE(IF($F$3:$F$1002=$F194, J$3:J$1002))), $B$2)&amp;(IF($C$2="y", "", ")")))&amp;IF($C$2&lt;&gt;"y", "", (IF($A$2&lt;&gt;"y", " (", "±"))&amp;ROUND((STDEV(IF($F$3:$F$1002=$F194, J$3:J$1002))), $D$2)&amp;")")),"")))))</f>
        <v/>
      </c>
      <c r="AF194" s="5" t="str">
        <f t="array" ref="AF194">IF(K$2="n","",IF(ISERROR(STDEV(IF($F$3:$F$1002=$F194, K$3:K$1002))),"",((IF($E194&gt;AF$2,(", "&amp;K$3&amp;" "&amp;FIXED((MIN(IF($F$3:$F$1002=$F194,K$3:K$1002,""))),$B$2)&amp;"–"&amp;FIXED((MAX(IF($F$3:$F$1002=$F194,K$3:K$1002,""))),$B$2)&amp;IF($A$2&lt;&gt;"y", "", " ("&amp;ROUND((AVERAGE(IF($F$3:$F$1002=$F194, K$3:K$1002))), $B$2)&amp;(IF($C$2="y", "", ")")))&amp;IF($C$2&lt;&gt;"y", "", (IF($A$2&lt;&gt;"y", " (", "±"))&amp;ROUND((STDEV(IF($F$3:$F$1002=$F194, K$3:K$1002))), $D$2)&amp;")")),"")))))</f>
        <v/>
      </c>
      <c r="AG194" s="5" t="str">
        <f t="array" ref="AG194">IF(L$2="n","",IF(ISERROR(STDEV(IF($F$3:$F$1002=$F194, L$3:L$1002))),"",((IF($E194&gt;AG$2,(", "&amp;L$3&amp;" "&amp;FIXED((MIN(IF($F$3:$F$1002=$F194,L$3:L$1002,""))),$B$2)&amp;"–"&amp;FIXED((MAX(IF($F$3:$F$1002=$F194,L$3:L$1002,""))),$B$2)&amp;IF($A$2&lt;&gt;"y", "", " ("&amp;ROUND((AVERAGE(IF($F$3:$F$1002=$F194, L$3:L$1002))), $B$2)&amp;(IF($C$2="y", "", ")")))&amp;IF($C$2&lt;&gt;"y", "", (IF($A$2&lt;&gt;"y", " (", "±"))&amp;ROUND((STDEV(IF($F$3:$F$1002=$F194, L$3:L$1002))), $D$2)&amp;")")),"")))))</f>
        <v/>
      </c>
      <c r="AH194" s="5" t="str">
        <f t="array" ref="AH194">IF(M$2="n","",IF(ISERROR(STDEV(IF($F$3:$F$1002=$F194, M$3:M$1002))),"",((IF($E194&gt;AH$2,(", "&amp;M$3&amp;" "&amp;FIXED((MIN(IF($F$3:$F$1002=$F194,M$3:M$1002,""))),$B$2)&amp;"–"&amp;FIXED((MAX(IF($F$3:$F$1002=$F194,M$3:M$1002,""))),$B$2)&amp;IF($A$2&lt;&gt;"y", "", " ("&amp;ROUND((AVERAGE(IF($F$3:$F$1002=$F194, M$3:M$1002))), $B$2)&amp;(IF($C$2="y", "", ")")))&amp;IF($C$2&lt;&gt;"y", "", (IF($A$2&lt;&gt;"y", " (", "±"))&amp;ROUND((STDEV(IF($F$3:$F$1002=$F194, M$3:M$1002))), $D$2)&amp;")")),"")))))</f>
        <v/>
      </c>
      <c r="AI194" s="5" t="str">
        <f t="array" ref="AI194">IF(N$2="n","",IF(ISERROR(STDEV(IF($F$3:$F$1002=$F194, N$3:N$1002))),"",((IF($E194&gt;AI$2,(", "&amp;N$3&amp;" "&amp;FIXED((MIN(IF($F$3:$F$1002=$F194,N$3:N$1002,""))),$B$2)&amp;"–"&amp;FIXED((MAX(IF($F$3:$F$1002=$F194,N$3:N$1002,""))),$B$2)&amp;IF($A$2&lt;&gt;"y", "", " ("&amp;ROUND((AVERAGE(IF($F$3:$F$1002=$F194, N$3:N$1002))), $B$2)&amp;(IF($C$2="y", "", ")")))&amp;IF($C$2&lt;&gt;"y", "", (IF($A$2&lt;&gt;"y", " (", "±"))&amp;ROUND((STDEV(IF($F$3:$F$1002=$F194, N$3:N$1002))), $D$2)&amp;")")),"")))))</f>
        <v/>
      </c>
      <c r="AJ194" s="5" t="str">
        <f t="array" ref="AJ194">IF(O$2="n","",IF(ISERROR(STDEV(IF($F$3:$F$1002=$F194, O$3:O$1002))),"",((IF($E194&gt;AJ$2,(", "&amp;O$3&amp;" "&amp;FIXED((MIN(IF($F$3:$F$1002=$F194,O$3:O$1002,""))),$B$2)&amp;"–"&amp;FIXED((MAX(IF($F$3:$F$1002=$F194,O$3:O$1002,""))),$B$2)&amp;IF($A$2&lt;&gt;"y", "", " ("&amp;ROUND((AVERAGE(IF($F$3:$F$1002=$F194, O$3:O$1002))), $B$2)&amp;(IF($C$2="y", "", ")")))&amp;IF($C$2&lt;&gt;"y", "", (IF($A$2&lt;&gt;"y", " (", "±"))&amp;ROUND((STDEV(IF($F$3:$F$1002=$F194, O$3:O$1002))), $D$2)&amp;")")),"")))))</f>
        <v/>
      </c>
      <c r="AK194" s="5" t="str">
        <f t="array" ref="AK194">IF(P$2="n","",IF(ISERROR(STDEV(IF($F$3:$F$1002=$F194, P$3:P$1002))),"",((IF($E194&gt;AK$2,(", "&amp;P$3&amp;" "&amp;FIXED((MIN(IF($F$3:$F$1002=$F194,P$3:P$1002,""))),$B$2)&amp;"–"&amp;FIXED((MAX(IF($F$3:$F$1002=$F194,P$3:P$1002,""))),$B$2)&amp;IF($A$2&lt;&gt;"y", "", " ("&amp;ROUND((AVERAGE(IF($F$3:$F$1002=$F194, P$3:P$1002))), $B$2)&amp;(IF($C$2="y", "", ")")))&amp;IF($C$2&lt;&gt;"y", "", (IF($A$2&lt;&gt;"y", " (", "±"))&amp;ROUND((STDEV(IF($F$3:$F$1002=$F194, P$3:P$1002))), $D$2)&amp;")")),"")))))</f>
        <v/>
      </c>
      <c r="AL194" s="5" t="str">
        <f t="array" ref="AL194">IF(Q$2="n","",IF(ISERROR(STDEV(IF($F$3:$F$1002=$F194, Q$3:Q$1002))),"",((IF($E194&gt;AL$2,(", "&amp;Q$3&amp;" "&amp;FIXED((MIN(IF($F$3:$F$1002=$F194,Q$3:Q$1002,""))),$B$2)&amp;"–"&amp;FIXED((MAX(IF($F$3:$F$1002=$F194,Q$3:Q$1002,""))),$B$2)&amp;IF($A$2&lt;&gt;"y", "", " ("&amp;ROUND((AVERAGE(IF($F$3:$F$1002=$F194, Q$3:Q$1002))), $B$2)&amp;(IF($C$2="y", "", ")")))&amp;IF($C$2&lt;&gt;"y", "", (IF($A$2&lt;&gt;"y", " (", "±"))&amp;ROUND((STDEV(IF($F$3:$F$1002=$F194, Q$3:Q$1002))), $D$2)&amp;")")),"")))))</f>
        <v/>
      </c>
      <c r="AM194" s="5" t="str">
        <f t="array" ref="AM194">IF(R$2="n","",IF(ISERROR(STDEV(IF($F$3:$F$1002=$F194, R$3:R$1002))),"",((IF($E194&gt;AM$2,(", "&amp;R$3&amp;" "&amp;FIXED((MIN(IF($F$3:$F$1002=$F194,R$3:R$1002,""))),$B$2)&amp;"–"&amp;FIXED((MAX(IF($F$3:$F$1002=$F194,R$3:R$1002,""))),$B$2)&amp;IF($A$2&lt;&gt;"y", "", " ("&amp;ROUND((AVERAGE(IF($F$3:$F$1002=$F194, R$3:R$1002))), $B$2)&amp;(IF($C$2="y", "", ")")))&amp;IF($C$2&lt;&gt;"y", "", (IF($A$2&lt;&gt;"y", " (", "±"))&amp;ROUND((STDEV(IF($F$3:$F$1002=$F194, R$3:R$1002))), $D$2)&amp;")")),"")))))</f>
        <v/>
      </c>
      <c r="AN194" s="5" t="str">
        <f t="array" ref="AN194">IF(S$2="n","",IF(ISERROR(STDEV(IF($F$3:$F$1002=$F194, S$3:S$1002))),"",((IF($E194&gt;AN$2,(", "&amp;S$3&amp;" "&amp;FIXED((MIN(IF($F$3:$F$1002=$F194,S$3:S$1002,""))),$B$2)&amp;"–"&amp;FIXED((MAX(IF($F$3:$F$1002=$F194,S$3:S$1002,""))),$B$2)&amp;IF($A$2&lt;&gt;"y", "", " ("&amp;ROUND((AVERAGE(IF($F$3:$F$1002=$F194, S$3:S$1002))), $B$2)&amp;(IF($C$2="y", "", ")")))&amp;IF($C$2&lt;&gt;"y", "", (IF($A$2&lt;&gt;"y", " (", "±"))&amp;ROUND((STDEV(IF($F$3:$F$1002=$F194, S$3:S$1002))), $D$2)&amp;")")),"")))))</f>
        <v/>
      </c>
      <c r="AO194" s="5" t="str">
        <f t="array" ref="AO194">IF(T$2="n","",IF(ISERROR(STDEV(IF($F$3:$F$1002=$F194, T$3:T$1002))),"",((IF($E194&gt;AO$2,(", "&amp;T$3&amp;" "&amp;FIXED((MIN(IF($F$3:$F$1002=$F194,T$3:T$1002,""))),$B$2)&amp;"–"&amp;FIXED((MAX(IF($F$3:$F$1002=$F194,T$3:T$1002,""))),$B$2)&amp;IF($A$2&lt;&gt;"y", "", " ("&amp;ROUND((AVERAGE(IF($F$3:$F$1002=$F194, T$3:T$1002))), $B$2)&amp;(IF($C$2="y", "", ")")))&amp;IF($C$2&lt;&gt;"y", "", (IF($A$2&lt;&gt;"y", " (", "±"))&amp;ROUND((STDEV(IF($F$3:$F$1002=$F194, T$3:T$1002))), $D$2)&amp;")")),"")))))</f>
        <v/>
      </c>
      <c r="AP194" s="5" t="str">
        <f t="array" ref="AP194">IF(U$2="n","",IF(ISERROR(STDEV(IF($F$3:$F$1002=$F194, U$3:U$1002))),"",((IF($E194&gt;AP$2,(", "&amp;U$3&amp;" "&amp;FIXED((MIN(IF($F$3:$F$1002=$F194,U$3:U$1002,""))),$B$2)&amp;"–"&amp;FIXED((MAX(IF($F$3:$F$1002=$F194,U$3:U$1002,""))),$B$2)&amp;IF($A$2&lt;&gt;"y", "", " ("&amp;ROUND((AVERAGE(IF($F$3:$F$1002=$F194, U$3:U$1002))), $B$2)&amp;(IF($C$2="y", "", ")")))&amp;IF($C$2&lt;&gt;"y", "", (IF($A$2&lt;&gt;"y", " (", "±"))&amp;ROUND((STDEV(IF($F$3:$F$1002=$F194, U$3:U$1002))), $D$2)&amp;")")),"")))))</f>
        <v/>
      </c>
      <c r="AQ194" s="5" t="str">
        <f t="array" ref="AQ194">IF(V$2="n","",IF(ISERROR(STDEV(IF($F$3:$F$1002=$F194, V$3:V$1002))),"",((IF($E194&gt;AQ$2,(", "&amp;V$3&amp;" "&amp;FIXED((MIN(IF($F$3:$F$1002=$F194,V$3:V$1002,""))),$B$2)&amp;"–"&amp;FIXED((MAX(IF($F$3:$F$1002=$F194,V$3:V$1002,""))),$B$2)&amp;IF($A$2&lt;&gt;"y", "", " ("&amp;ROUND((AVERAGE(IF($F$3:$F$1002=$F194, V$3:V$1002))), $B$2)&amp;(IF($C$2="y", "", ")")))&amp;IF($C$2&lt;&gt;"y", "", (IF($A$2&lt;&gt;"y", " (", "±"))&amp;ROUND((STDEV(IF($F$3:$F$1002=$F194, V$3:V$1002))), $D$2)&amp;")")),"")))))</f>
        <v/>
      </c>
      <c r="AR194" s="5" t="str">
        <f t="array" ref="AR194">IF(W$2="n","",IF(ISERROR(STDEV(IF($F$3:$F$1002=$F194, W$3:W$1002))),"",((IF($E194&gt;AR$2,(", "&amp;W$3&amp;" "&amp;FIXED((MIN(IF($F$3:$F$1002=$F194,W$3:W$1002,""))),$B$2)&amp;"–"&amp;FIXED((MAX(IF($F$3:$F$1002=$F194,W$3:W$1002,""))),$B$2)&amp;IF($A$2&lt;&gt;"y", "", " ("&amp;ROUND((AVERAGE(IF($F$3:$F$1002=$F194, W$3:W$1002))), $B$2)&amp;(IF($C$2="y", "", ")")))&amp;IF($C$2&lt;&gt;"y", "", (IF($A$2&lt;&gt;"y", " (", "±"))&amp;ROUND((STDEV(IF($F$3:$F$1002=$F194, W$3:W$1002))), $D$2)&amp;")")),"")))))</f>
        <v/>
      </c>
      <c r="AS194" s="5" t="str">
        <f t="array" ref="AS194">IF(X$2="n","",IF(ISERROR(STDEV(IF($F$3:$F$1002=$F194, X$3:X$1002))),"",((IF($E194&gt;AS$2,(", "&amp;X$3&amp;" "&amp;FIXED((MIN(IF($F$3:$F$1002=$F194,X$3:X$1002,""))),$B$2)&amp;"–"&amp;FIXED((MAX(IF($F$3:$F$1002=$F194,X$3:X$1002,""))),$B$2)&amp;IF($A$2&lt;&gt;"y", "", " ("&amp;ROUND((AVERAGE(IF($F$3:$F$1002=$F194, X$3:X$1002))), $B$2)&amp;(IF($C$2="y", "", ")")))&amp;IF($C$2&lt;&gt;"y", "", (IF($A$2&lt;&gt;"y", " (", "±"))&amp;ROUND((STDEV(IF($F$3:$F$1002=$F194, X$3:X$1002))), $D$2)&amp;")")),"")))))</f>
        <v/>
      </c>
      <c r="AT194" s="5" t="str">
        <f t="array" ref="AT194">IF(Y$2="n","",IF(ISERROR(STDEV(IF($F$3:$F$1002=$F194, Y$3:Y$1002))),"",((IF($E194&gt;AT$2,(", "&amp;Y$3&amp;" "&amp;FIXED((MIN(IF($F$3:$F$1002=$F194,Y$3:Y$1002,""))),$B$2)&amp;"–"&amp;FIXED((MAX(IF($F$3:$F$1002=$F194,Y$3:Y$1002,""))),$B$2)&amp;IF($A$2&lt;&gt;"y", "", " ("&amp;ROUND((AVERAGE(IF($F$3:$F$1002=$F194, Y$3:Y$1002))), $B$2)&amp;(IF($C$2="y", "", ")")))&amp;IF($C$2&lt;&gt;"y", "", (IF($A$2&lt;&gt;"y", " (", "±"))&amp;ROUND((STDEV(IF($F$3:$F$1002=$F194, Y$3:Y$1002))), $D$2)&amp;")")),"")))))</f>
        <v/>
      </c>
      <c r="AU194" s="5" t="str">
        <f t="array" ref="AU194">IF(Z$2="n","",IF(ISERROR(STDEV(IF($F$3:$F$1002=$F194, Z$3:Z$1002))),"",((IF($E194&gt;AU$2,(", "&amp;Z$3&amp;" "&amp;FIXED((MIN(IF($F$3:$F$1002=$F194,Z$3:Z$1002,""))),$B$2)&amp;"–"&amp;FIXED((MAX(IF($F$3:$F$1002=$F194,Z$3:Z$1002,""))),$B$2)&amp;IF($A$2&lt;&gt;"y", "", " ("&amp;ROUND((AVERAGE(IF($F$3:$F$1002=$F194, Z$3:Z$1002))), $B$2)&amp;(IF($C$2="y", "", ")")))&amp;IF($C$2&lt;&gt;"y", "", (IF($A$2&lt;&gt;"y", " (", "±"))&amp;ROUND((STDEV(IF($F$3:$F$1002=$F194, Z$3:Z$1002))), $D$2)&amp;")")),"")))))</f>
        <v/>
      </c>
      <c r="AV194" s="5" t="str">
        <f t="array" ref="AV194">IF(AA$2="n","",IF(ISERROR(STDEV(IF($F$3:$F$1002=$F194, AA$3:AA$1002))),"",((IF($E194&gt;AV$2,(", "&amp;AA$3&amp;" "&amp;FIXED((MIN(IF($F$3:$F$1002=$F194,AA$3:AA$1002,""))),$B$2)&amp;"–"&amp;FIXED((MAX(IF($F$3:$F$1002=$F194,AA$3:AA$1002,""))),$B$2)&amp;IF($A$2&lt;&gt;"y", "", " ("&amp;ROUND((AVERAGE(IF($F$3:$F$1002=$F194, AA$3:AA$1002))), $B$2)&amp;(IF($C$2="y", "", ")")))&amp;IF($C$2&lt;&gt;"y", "", (IF($A$2&lt;&gt;"y", " (", "±"))&amp;ROUND((STDEV(IF($F$3:$F$1002=$F194, AA$3:AA$1002))), $D$2)&amp;")")),"")))))</f>
        <v/>
      </c>
      <c r="AW194" s="5">
        <f t="shared" si="34"/>
        <v>172</v>
      </c>
      <c r="AX194" s="51" t="str">
        <f t="shared" si="38"/>
        <v/>
      </c>
    </row>
    <row r="195" spans="1:50" s="1" customFormat="1" x14ac:dyDescent="0.2">
      <c r="A195" s="45">
        <f t="shared" si="30"/>
        <v>5</v>
      </c>
      <c r="B195" s="38"/>
      <c r="C195" s="38"/>
      <c r="D195" s="38"/>
      <c r="E195" s="4">
        <f t="shared" si="36"/>
        <v>0</v>
      </c>
      <c r="F195" s="4" t="str">
        <f t="shared" si="31"/>
        <v/>
      </c>
      <c r="G195" s="5">
        <f t="shared" si="32"/>
        <v>0</v>
      </c>
      <c r="H195" s="38"/>
      <c r="I195" s="38"/>
      <c r="J195" s="38"/>
      <c r="K195" s="38"/>
      <c r="L195" s="38"/>
      <c r="M195" s="38"/>
      <c r="N195" s="38"/>
      <c r="O195" s="38"/>
      <c r="P195" s="38"/>
      <c r="Q195" s="38"/>
      <c r="R195" s="38"/>
      <c r="S195" s="38"/>
      <c r="T195" s="38"/>
      <c r="U195" s="38"/>
      <c r="V195" s="38"/>
      <c r="W195" s="38"/>
      <c r="X195" s="38"/>
      <c r="Y195" s="38"/>
      <c r="Z195" s="38"/>
      <c r="AA195" s="38"/>
      <c r="AB195" s="5" t="str">
        <f t="shared" si="37"/>
        <v/>
      </c>
      <c r="AC195" s="5" t="str">
        <f t="array" ref="AC195">IF(H$2="n","",IF(ISERROR(STDEV(IF($F$3:$F$1002=$F195, H$3:H$1002))),"",((IF($E195&gt;AC$2,(H$3&amp;" "&amp;FIXED((MIN(IF($F$3:$F$1002=$F195,H$3:H$1002,""))),$B$2)&amp;"–"&amp;FIXED((MAX(IF($F$3:$F$1002=$F195,H$3:H$1002,""))),$B$2)&amp;IF($A$2&lt;&gt;"y", "", " ("&amp;ROUND((AVERAGE(IF($F$3:$F$1002=$F195, H$3:H$1002))), $B$2)&amp;(IF($C$2="y", "", ")")))&amp;IF($C$2&lt;&gt;"y", "", (IF($A$2&lt;&gt;"y", " (", "±"))&amp;ROUND((STDEV(IF($F$3:$F$1002=$F195, H$3:H$1002))), $D$2)&amp;")")),"")))))</f>
        <v/>
      </c>
      <c r="AD195" s="5" t="str">
        <f t="array" ref="AD195">IF(I$2="n","",IF(ISERROR(STDEV(IF($F$3:$F$1002=$F195, I$3:I$1002))),"",((IF($E195&gt;AD$2,(", "&amp;I$3&amp;" "&amp;FIXED((MIN(IF($F$3:$F$1002=$F195,I$3:I$1002,""))),$B$2)&amp;"–"&amp;FIXED((MAX(IF($F$3:$F$1002=$F195,I$3:I$1002,""))),$B$2)&amp;IF($A$2&lt;&gt;"y", "", " ("&amp;ROUND((AVERAGE(IF($F$3:$F$1002=$F195, I$3:I$1002))), $B$2)&amp;(IF($C$2="y", "", ")")))&amp;IF($C$2&lt;&gt;"y", "", (IF($A$2&lt;&gt;"y", " (", "±"))&amp;ROUND((STDEV(IF($F$3:$F$1002=$F195, I$3:I$1002))), $D$2)&amp;")")),"")))))</f>
        <v/>
      </c>
      <c r="AE195" s="5" t="str">
        <f t="array" ref="AE195">IF(J$2="n","",IF(ISERROR(STDEV(IF($F$3:$F$1002=$F195, J$3:J$1002))),"",((IF($E195&gt;AE$2,(", "&amp;J$3&amp;" "&amp;FIXED((MIN(IF($F$3:$F$1002=$F195,J$3:J$1002,""))),$B$2)&amp;"–"&amp;FIXED((MAX(IF($F$3:$F$1002=$F195,J$3:J$1002,""))),$B$2)&amp;IF($A$2&lt;&gt;"y", "", " ("&amp;ROUND((AVERAGE(IF($F$3:$F$1002=$F195, J$3:J$1002))), $B$2)&amp;(IF($C$2="y", "", ")")))&amp;IF($C$2&lt;&gt;"y", "", (IF($A$2&lt;&gt;"y", " (", "±"))&amp;ROUND((STDEV(IF($F$3:$F$1002=$F195, J$3:J$1002))), $D$2)&amp;")")),"")))))</f>
        <v/>
      </c>
      <c r="AF195" s="5" t="str">
        <f t="array" ref="AF195">IF(K$2="n","",IF(ISERROR(STDEV(IF($F$3:$F$1002=$F195, K$3:K$1002))),"",((IF($E195&gt;AF$2,(", "&amp;K$3&amp;" "&amp;FIXED((MIN(IF($F$3:$F$1002=$F195,K$3:K$1002,""))),$B$2)&amp;"–"&amp;FIXED((MAX(IF($F$3:$F$1002=$F195,K$3:K$1002,""))),$B$2)&amp;IF($A$2&lt;&gt;"y", "", " ("&amp;ROUND((AVERAGE(IF($F$3:$F$1002=$F195, K$3:K$1002))), $B$2)&amp;(IF($C$2="y", "", ")")))&amp;IF($C$2&lt;&gt;"y", "", (IF($A$2&lt;&gt;"y", " (", "±"))&amp;ROUND((STDEV(IF($F$3:$F$1002=$F195, K$3:K$1002))), $D$2)&amp;")")),"")))))</f>
        <v/>
      </c>
      <c r="AG195" s="5" t="str">
        <f t="array" ref="AG195">IF(L$2="n","",IF(ISERROR(STDEV(IF($F$3:$F$1002=$F195, L$3:L$1002))),"",((IF($E195&gt;AG$2,(", "&amp;L$3&amp;" "&amp;FIXED((MIN(IF($F$3:$F$1002=$F195,L$3:L$1002,""))),$B$2)&amp;"–"&amp;FIXED((MAX(IF($F$3:$F$1002=$F195,L$3:L$1002,""))),$B$2)&amp;IF($A$2&lt;&gt;"y", "", " ("&amp;ROUND((AVERAGE(IF($F$3:$F$1002=$F195, L$3:L$1002))), $B$2)&amp;(IF($C$2="y", "", ")")))&amp;IF($C$2&lt;&gt;"y", "", (IF($A$2&lt;&gt;"y", " (", "±"))&amp;ROUND((STDEV(IF($F$3:$F$1002=$F195, L$3:L$1002))), $D$2)&amp;")")),"")))))</f>
        <v/>
      </c>
      <c r="AH195" s="5" t="str">
        <f t="array" ref="AH195">IF(M$2="n","",IF(ISERROR(STDEV(IF($F$3:$F$1002=$F195, M$3:M$1002))),"",((IF($E195&gt;AH$2,(", "&amp;M$3&amp;" "&amp;FIXED((MIN(IF($F$3:$F$1002=$F195,M$3:M$1002,""))),$B$2)&amp;"–"&amp;FIXED((MAX(IF($F$3:$F$1002=$F195,M$3:M$1002,""))),$B$2)&amp;IF($A$2&lt;&gt;"y", "", " ("&amp;ROUND((AVERAGE(IF($F$3:$F$1002=$F195, M$3:M$1002))), $B$2)&amp;(IF($C$2="y", "", ")")))&amp;IF($C$2&lt;&gt;"y", "", (IF($A$2&lt;&gt;"y", " (", "±"))&amp;ROUND((STDEV(IF($F$3:$F$1002=$F195, M$3:M$1002))), $D$2)&amp;")")),"")))))</f>
        <v/>
      </c>
      <c r="AI195" s="5" t="str">
        <f t="array" ref="AI195">IF(N$2="n","",IF(ISERROR(STDEV(IF($F$3:$F$1002=$F195, N$3:N$1002))),"",((IF($E195&gt;AI$2,(", "&amp;N$3&amp;" "&amp;FIXED((MIN(IF($F$3:$F$1002=$F195,N$3:N$1002,""))),$B$2)&amp;"–"&amp;FIXED((MAX(IF($F$3:$F$1002=$F195,N$3:N$1002,""))),$B$2)&amp;IF($A$2&lt;&gt;"y", "", " ("&amp;ROUND((AVERAGE(IF($F$3:$F$1002=$F195, N$3:N$1002))), $B$2)&amp;(IF($C$2="y", "", ")")))&amp;IF($C$2&lt;&gt;"y", "", (IF($A$2&lt;&gt;"y", " (", "±"))&amp;ROUND((STDEV(IF($F$3:$F$1002=$F195, N$3:N$1002))), $D$2)&amp;")")),"")))))</f>
        <v/>
      </c>
      <c r="AJ195" s="5" t="str">
        <f t="array" ref="AJ195">IF(O$2="n","",IF(ISERROR(STDEV(IF($F$3:$F$1002=$F195, O$3:O$1002))),"",((IF($E195&gt;AJ$2,(", "&amp;O$3&amp;" "&amp;FIXED((MIN(IF($F$3:$F$1002=$F195,O$3:O$1002,""))),$B$2)&amp;"–"&amp;FIXED((MAX(IF($F$3:$F$1002=$F195,O$3:O$1002,""))),$B$2)&amp;IF($A$2&lt;&gt;"y", "", " ("&amp;ROUND((AVERAGE(IF($F$3:$F$1002=$F195, O$3:O$1002))), $B$2)&amp;(IF($C$2="y", "", ")")))&amp;IF($C$2&lt;&gt;"y", "", (IF($A$2&lt;&gt;"y", " (", "±"))&amp;ROUND((STDEV(IF($F$3:$F$1002=$F195, O$3:O$1002))), $D$2)&amp;")")),"")))))</f>
        <v/>
      </c>
      <c r="AK195" s="5" t="str">
        <f t="array" ref="AK195">IF(P$2="n","",IF(ISERROR(STDEV(IF($F$3:$F$1002=$F195, P$3:P$1002))),"",((IF($E195&gt;AK$2,(", "&amp;P$3&amp;" "&amp;FIXED((MIN(IF($F$3:$F$1002=$F195,P$3:P$1002,""))),$B$2)&amp;"–"&amp;FIXED((MAX(IF($F$3:$F$1002=$F195,P$3:P$1002,""))),$B$2)&amp;IF($A$2&lt;&gt;"y", "", " ("&amp;ROUND((AVERAGE(IF($F$3:$F$1002=$F195, P$3:P$1002))), $B$2)&amp;(IF($C$2="y", "", ")")))&amp;IF($C$2&lt;&gt;"y", "", (IF($A$2&lt;&gt;"y", " (", "±"))&amp;ROUND((STDEV(IF($F$3:$F$1002=$F195, P$3:P$1002))), $D$2)&amp;")")),"")))))</f>
        <v/>
      </c>
      <c r="AL195" s="5" t="str">
        <f t="array" ref="AL195">IF(Q$2="n","",IF(ISERROR(STDEV(IF($F$3:$F$1002=$F195, Q$3:Q$1002))),"",((IF($E195&gt;AL$2,(", "&amp;Q$3&amp;" "&amp;FIXED((MIN(IF($F$3:$F$1002=$F195,Q$3:Q$1002,""))),$B$2)&amp;"–"&amp;FIXED((MAX(IF($F$3:$F$1002=$F195,Q$3:Q$1002,""))),$B$2)&amp;IF($A$2&lt;&gt;"y", "", " ("&amp;ROUND((AVERAGE(IF($F$3:$F$1002=$F195, Q$3:Q$1002))), $B$2)&amp;(IF($C$2="y", "", ")")))&amp;IF($C$2&lt;&gt;"y", "", (IF($A$2&lt;&gt;"y", " (", "±"))&amp;ROUND((STDEV(IF($F$3:$F$1002=$F195, Q$3:Q$1002))), $D$2)&amp;")")),"")))))</f>
        <v/>
      </c>
      <c r="AM195" s="5" t="str">
        <f t="array" ref="AM195">IF(R$2="n","",IF(ISERROR(STDEV(IF($F$3:$F$1002=$F195, R$3:R$1002))),"",((IF($E195&gt;AM$2,(", "&amp;R$3&amp;" "&amp;FIXED((MIN(IF($F$3:$F$1002=$F195,R$3:R$1002,""))),$B$2)&amp;"–"&amp;FIXED((MAX(IF($F$3:$F$1002=$F195,R$3:R$1002,""))),$B$2)&amp;IF($A$2&lt;&gt;"y", "", " ("&amp;ROUND((AVERAGE(IF($F$3:$F$1002=$F195, R$3:R$1002))), $B$2)&amp;(IF($C$2="y", "", ")")))&amp;IF($C$2&lt;&gt;"y", "", (IF($A$2&lt;&gt;"y", " (", "±"))&amp;ROUND((STDEV(IF($F$3:$F$1002=$F195, R$3:R$1002))), $D$2)&amp;")")),"")))))</f>
        <v/>
      </c>
      <c r="AN195" s="5" t="str">
        <f t="array" ref="AN195">IF(S$2="n","",IF(ISERROR(STDEV(IF($F$3:$F$1002=$F195, S$3:S$1002))),"",((IF($E195&gt;AN$2,(", "&amp;S$3&amp;" "&amp;FIXED((MIN(IF($F$3:$F$1002=$F195,S$3:S$1002,""))),$B$2)&amp;"–"&amp;FIXED((MAX(IF($F$3:$F$1002=$F195,S$3:S$1002,""))),$B$2)&amp;IF($A$2&lt;&gt;"y", "", " ("&amp;ROUND((AVERAGE(IF($F$3:$F$1002=$F195, S$3:S$1002))), $B$2)&amp;(IF($C$2="y", "", ")")))&amp;IF($C$2&lt;&gt;"y", "", (IF($A$2&lt;&gt;"y", " (", "±"))&amp;ROUND((STDEV(IF($F$3:$F$1002=$F195, S$3:S$1002))), $D$2)&amp;")")),"")))))</f>
        <v/>
      </c>
      <c r="AO195" s="5" t="str">
        <f t="array" ref="AO195">IF(T$2="n","",IF(ISERROR(STDEV(IF($F$3:$F$1002=$F195, T$3:T$1002))),"",((IF($E195&gt;AO$2,(", "&amp;T$3&amp;" "&amp;FIXED((MIN(IF($F$3:$F$1002=$F195,T$3:T$1002,""))),$B$2)&amp;"–"&amp;FIXED((MAX(IF($F$3:$F$1002=$F195,T$3:T$1002,""))),$B$2)&amp;IF($A$2&lt;&gt;"y", "", " ("&amp;ROUND((AVERAGE(IF($F$3:$F$1002=$F195, T$3:T$1002))), $B$2)&amp;(IF($C$2="y", "", ")")))&amp;IF($C$2&lt;&gt;"y", "", (IF($A$2&lt;&gt;"y", " (", "±"))&amp;ROUND((STDEV(IF($F$3:$F$1002=$F195, T$3:T$1002))), $D$2)&amp;")")),"")))))</f>
        <v/>
      </c>
      <c r="AP195" s="5" t="str">
        <f t="array" ref="AP195">IF(U$2="n","",IF(ISERROR(STDEV(IF($F$3:$F$1002=$F195, U$3:U$1002))),"",((IF($E195&gt;AP$2,(", "&amp;U$3&amp;" "&amp;FIXED((MIN(IF($F$3:$F$1002=$F195,U$3:U$1002,""))),$B$2)&amp;"–"&amp;FIXED((MAX(IF($F$3:$F$1002=$F195,U$3:U$1002,""))),$B$2)&amp;IF($A$2&lt;&gt;"y", "", " ("&amp;ROUND((AVERAGE(IF($F$3:$F$1002=$F195, U$3:U$1002))), $B$2)&amp;(IF($C$2="y", "", ")")))&amp;IF($C$2&lt;&gt;"y", "", (IF($A$2&lt;&gt;"y", " (", "±"))&amp;ROUND((STDEV(IF($F$3:$F$1002=$F195, U$3:U$1002))), $D$2)&amp;")")),"")))))</f>
        <v/>
      </c>
      <c r="AQ195" s="5" t="str">
        <f t="array" ref="AQ195">IF(V$2="n","",IF(ISERROR(STDEV(IF($F$3:$F$1002=$F195, V$3:V$1002))),"",((IF($E195&gt;AQ$2,(", "&amp;V$3&amp;" "&amp;FIXED((MIN(IF($F$3:$F$1002=$F195,V$3:V$1002,""))),$B$2)&amp;"–"&amp;FIXED((MAX(IF($F$3:$F$1002=$F195,V$3:V$1002,""))),$B$2)&amp;IF($A$2&lt;&gt;"y", "", " ("&amp;ROUND((AVERAGE(IF($F$3:$F$1002=$F195, V$3:V$1002))), $B$2)&amp;(IF($C$2="y", "", ")")))&amp;IF($C$2&lt;&gt;"y", "", (IF($A$2&lt;&gt;"y", " (", "±"))&amp;ROUND((STDEV(IF($F$3:$F$1002=$F195, V$3:V$1002))), $D$2)&amp;")")),"")))))</f>
        <v/>
      </c>
      <c r="AR195" s="5" t="str">
        <f t="array" ref="AR195">IF(W$2="n","",IF(ISERROR(STDEV(IF($F$3:$F$1002=$F195, W$3:W$1002))),"",((IF($E195&gt;AR$2,(", "&amp;W$3&amp;" "&amp;FIXED((MIN(IF($F$3:$F$1002=$F195,W$3:W$1002,""))),$B$2)&amp;"–"&amp;FIXED((MAX(IF($F$3:$F$1002=$F195,W$3:W$1002,""))),$B$2)&amp;IF($A$2&lt;&gt;"y", "", " ("&amp;ROUND((AVERAGE(IF($F$3:$F$1002=$F195, W$3:W$1002))), $B$2)&amp;(IF($C$2="y", "", ")")))&amp;IF($C$2&lt;&gt;"y", "", (IF($A$2&lt;&gt;"y", " (", "±"))&amp;ROUND((STDEV(IF($F$3:$F$1002=$F195, W$3:W$1002))), $D$2)&amp;")")),"")))))</f>
        <v/>
      </c>
      <c r="AS195" s="5" t="str">
        <f t="array" ref="AS195">IF(X$2="n","",IF(ISERROR(STDEV(IF($F$3:$F$1002=$F195, X$3:X$1002))),"",((IF($E195&gt;AS$2,(", "&amp;X$3&amp;" "&amp;FIXED((MIN(IF($F$3:$F$1002=$F195,X$3:X$1002,""))),$B$2)&amp;"–"&amp;FIXED((MAX(IF($F$3:$F$1002=$F195,X$3:X$1002,""))),$B$2)&amp;IF($A$2&lt;&gt;"y", "", " ("&amp;ROUND((AVERAGE(IF($F$3:$F$1002=$F195, X$3:X$1002))), $B$2)&amp;(IF($C$2="y", "", ")")))&amp;IF($C$2&lt;&gt;"y", "", (IF($A$2&lt;&gt;"y", " (", "±"))&amp;ROUND((STDEV(IF($F$3:$F$1002=$F195, X$3:X$1002))), $D$2)&amp;")")),"")))))</f>
        <v/>
      </c>
      <c r="AT195" s="5" t="str">
        <f t="array" ref="AT195">IF(Y$2="n","",IF(ISERROR(STDEV(IF($F$3:$F$1002=$F195, Y$3:Y$1002))),"",((IF($E195&gt;AT$2,(", "&amp;Y$3&amp;" "&amp;FIXED((MIN(IF($F$3:$F$1002=$F195,Y$3:Y$1002,""))),$B$2)&amp;"–"&amp;FIXED((MAX(IF($F$3:$F$1002=$F195,Y$3:Y$1002,""))),$B$2)&amp;IF($A$2&lt;&gt;"y", "", " ("&amp;ROUND((AVERAGE(IF($F$3:$F$1002=$F195, Y$3:Y$1002))), $B$2)&amp;(IF($C$2="y", "", ")")))&amp;IF($C$2&lt;&gt;"y", "", (IF($A$2&lt;&gt;"y", " (", "±"))&amp;ROUND((STDEV(IF($F$3:$F$1002=$F195, Y$3:Y$1002))), $D$2)&amp;")")),"")))))</f>
        <v/>
      </c>
      <c r="AU195" s="5" t="str">
        <f t="array" ref="AU195">IF(Z$2="n","",IF(ISERROR(STDEV(IF($F$3:$F$1002=$F195, Z$3:Z$1002))),"",((IF($E195&gt;AU$2,(", "&amp;Z$3&amp;" "&amp;FIXED((MIN(IF($F$3:$F$1002=$F195,Z$3:Z$1002,""))),$B$2)&amp;"–"&amp;FIXED((MAX(IF($F$3:$F$1002=$F195,Z$3:Z$1002,""))),$B$2)&amp;IF($A$2&lt;&gt;"y", "", " ("&amp;ROUND((AVERAGE(IF($F$3:$F$1002=$F195, Z$3:Z$1002))), $B$2)&amp;(IF($C$2="y", "", ")")))&amp;IF($C$2&lt;&gt;"y", "", (IF($A$2&lt;&gt;"y", " (", "±"))&amp;ROUND((STDEV(IF($F$3:$F$1002=$F195, Z$3:Z$1002))), $D$2)&amp;")")),"")))))</f>
        <v/>
      </c>
      <c r="AV195" s="5" t="str">
        <f t="array" ref="AV195">IF(AA$2="n","",IF(ISERROR(STDEV(IF($F$3:$F$1002=$F195, AA$3:AA$1002))),"",((IF($E195&gt;AV$2,(", "&amp;AA$3&amp;" "&amp;FIXED((MIN(IF($F$3:$F$1002=$F195,AA$3:AA$1002,""))),$B$2)&amp;"–"&amp;FIXED((MAX(IF($F$3:$F$1002=$F195,AA$3:AA$1002,""))),$B$2)&amp;IF($A$2&lt;&gt;"y", "", " ("&amp;ROUND((AVERAGE(IF($F$3:$F$1002=$F195, AA$3:AA$1002))), $B$2)&amp;(IF($C$2="y", "", ")")))&amp;IF($C$2&lt;&gt;"y", "", (IF($A$2&lt;&gt;"y", " (", "±"))&amp;ROUND((STDEV(IF($F$3:$F$1002=$F195, AA$3:AA$1002))), $D$2)&amp;")")),"")))))</f>
        <v/>
      </c>
      <c r="AW195" s="5">
        <f t="shared" si="34"/>
        <v>173</v>
      </c>
      <c r="AX195" s="51" t="str">
        <f t="shared" si="38"/>
        <v/>
      </c>
    </row>
    <row r="196" spans="1:50" s="1" customFormat="1" x14ac:dyDescent="0.2">
      <c r="A196" s="45">
        <f t="shared" ref="A196:A259" si="39">IF(A195="index", 1, (IF(F196&lt;&gt;F195, A195+1, A195)))</f>
        <v>5</v>
      </c>
      <c r="B196" s="38"/>
      <c r="C196" s="38"/>
      <c r="D196" s="38"/>
      <c r="E196" s="4">
        <f t="shared" si="36"/>
        <v>0</v>
      </c>
      <c r="F196" s="4" t="str">
        <f t="shared" ref="F196:F259" si="40">B196&amp;C196</f>
        <v/>
      </c>
      <c r="G196" s="5">
        <f t="shared" ref="G196:G259" si="41">IF((B196=B197), (IF(C196=C197, 0, 1)), 1)</f>
        <v>0</v>
      </c>
      <c r="H196" s="38"/>
      <c r="I196" s="38"/>
      <c r="J196" s="38"/>
      <c r="K196" s="38"/>
      <c r="L196" s="38"/>
      <c r="M196" s="38"/>
      <c r="N196" s="38"/>
      <c r="O196" s="38"/>
      <c r="P196" s="38"/>
      <c r="Q196" s="38"/>
      <c r="R196" s="38"/>
      <c r="S196" s="38"/>
      <c r="T196" s="38"/>
      <c r="U196" s="38"/>
      <c r="V196" s="38"/>
      <c r="W196" s="38"/>
      <c r="X196" s="38"/>
      <c r="Y196" s="38"/>
      <c r="Z196" s="38"/>
      <c r="AA196" s="38"/>
      <c r="AB196" s="5" t="str">
        <f t="shared" ref="AB196:AB203" si="42">IF(AW196=1,"",IF($G196=1,(C196&amp;" (n="&amp;AW196&amp;"): "), ""))</f>
        <v/>
      </c>
      <c r="AC196" s="5" t="str">
        <f t="array" ref="AC196">IF(H$2="n","",IF(ISERROR(STDEV(IF($F$3:$F$1002=$F196, H$3:H$1002))),"",((IF($E196&gt;AC$2,(H$3&amp;" "&amp;FIXED((MIN(IF($F$3:$F$1002=$F196,H$3:H$1002,""))),$B$2)&amp;"–"&amp;FIXED((MAX(IF($F$3:$F$1002=$F196,H$3:H$1002,""))),$B$2)&amp;IF($A$2&lt;&gt;"y", "", " ("&amp;ROUND((AVERAGE(IF($F$3:$F$1002=$F196, H$3:H$1002))), $B$2)&amp;(IF($C$2="y", "", ")")))&amp;IF($C$2&lt;&gt;"y", "", (IF($A$2&lt;&gt;"y", " (", "±"))&amp;ROUND((STDEV(IF($F$3:$F$1002=$F196, H$3:H$1002))), $D$2)&amp;")")),"")))))</f>
        <v/>
      </c>
      <c r="AD196" s="5" t="str">
        <f t="array" ref="AD196">IF(I$2="n","",IF(ISERROR(STDEV(IF($F$3:$F$1002=$F196, I$3:I$1002))),"",((IF($E196&gt;AD$2,(", "&amp;I$3&amp;" "&amp;FIXED((MIN(IF($F$3:$F$1002=$F196,I$3:I$1002,""))),$B$2)&amp;"–"&amp;FIXED((MAX(IF($F$3:$F$1002=$F196,I$3:I$1002,""))),$B$2)&amp;IF($A$2&lt;&gt;"y", "", " ("&amp;ROUND((AVERAGE(IF($F$3:$F$1002=$F196, I$3:I$1002))), $B$2)&amp;(IF($C$2="y", "", ")")))&amp;IF($C$2&lt;&gt;"y", "", (IF($A$2&lt;&gt;"y", " (", "±"))&amp;ROUND((STDEV(IF($F$3:$F$1002=$F196, I$3:I$1002))), $D$2)&amp;")")),"")))))</f>
        <v/>
      </c>
      <c r="AE196" s="5" t="str">
        <f t="array" ref="AE196">IF(J$2="n","",IF(ISERROR(STDEV(IF($F$3:$F$1002=$F196, J$3:J$1002))),"",((IF($E196&gt;AE$2,(", "&amp;J$3&amp;" "&amp;FIXED((MIN(IF($F$3:$F$1002=$F196,J$3:J$1002,""))),$B$2)&amp;"–"&amp;FIXED((MAX(IF($F$3:$F$1002=$F196,J$3:J$1002,""))),$B$2)&amp;IF($A$2&lt;&gt;"y", "", " ("&amp;ROUND((AVERAGE(IF($F$3:$F$1002=$F196, J$3:J$1002))), $B$2)&amp;(IF($C$2="y", "", ")")))&amp;IF($C$2&lt;&gt;"y", "", (IF($A$2&lt;&gt;"y", " (", "±"))&amp;ROUND((STDEV(IF($F$3:$F$1002=$F196, J$3:J$1002))), $D$2)&amp;")")),"")))))</f>
        <v/>
      </c>
      <c r="AF196" s="5" t="str">
        <f t="array" ref="AF196">IF(K$2="n","",IF(ISERROR(STDEV(IF($F$3:$F$1002=$F196, K$3:K$1002))),"",((IF($E196&gt;AF$2,(", "&amp;K$3&amp;" "&amp;FIXED((MIN(IF($F$3:$F$1002=$F196,K$3:K$1002,""))),$B$2)&amp;"–"&amp;FIXED((MAX(IF($F$3:$F$1002=$F196,K$3:K$1002,""))),$B$2)&amp;IF($A$2&lt;&gt;"y", "", " ("&amp;ROUND((AVERAGE(IF($F$3:$F$1002=$F196, K$3:K$1002))), $B$2)&amp;(IF($C$2="y", "", ")")))&amp;IF($C$2&lt;&gt;"y", "", (IF($A$2&lt;&gt;"y", " (", "±"))&amp;ROUND((STDEV(IF($F$3:$F$1002=$F196, K$3:K$1002))), $D$2)&amp;")")),"")))))</f>
        <v/>
      </c>
      <c r="AG196" s="5" t="str">
        <f t="array" ref="AG196">IF(L$2="n","",IF(ISERROR(STDEV(IF($F$3:$F$1002=$F196, L$3:L$1002))),"",((IF($E196&gt;AG$2,(", "&amp;L$3&amp;" "&amp;FIXED((MIN(IF($F$3:$F$1002=$F196,L$3:L$1002,""))),$B$2)&amp;"–"&amp;FIXED((MAX(IF($F$3:$F$1002=$F196,L$3:L$1002,""))),$B$2)&amp;IF($A$2&lt;&gt;"y", "", " ("&amp;ROUND((AVERAGE(IF($F$3:$F$1002=$F196, L$3:L$1002))), $B$2)&amp;(IF($C$2="y", "", ")")))&amp;IF($C$2&lt;&gt;"y", "", (IF($A$2&lt;&gt;"y", " (", "±"))&amp;ROUND((STDEV(IF($F$3:$F$1002=$F196, L$3:L$1002))), $D$2)&amp;")")),"")))))</f>
        <v/>
      </c>
      <c r="AH196" s="5" t="str">
        <f t="array" ref="AH196">IF(M$2="n","",IF(ISERROR(STDEV(IF($F$3:$F$1002=$F196, M$3:M$1002))),"",((IF($E196&gt;AH$2,(", "&amp;M$3&amp;" "&amp;FIXED((MIN(IF($F$3:$F$1002=$F196,M$3:M$1002,""))),$B$2)&amp;"–"&amp;FIXED((MAX(IF($F$3:$F$1002=$F196,M$3:M$1002,""))),$B$2)&amp;IF($A$2&lt;&gt;"y", "", " ("&amp;ROUND((AVERAGE(IF($F$3:$F$1002=$F196, M$3:M$1002))), $B$2)&amp;(IF($C$2="y", "", ")")))&amp;IF($C$2&lt;&gt;"y", "", (IF($A$2&lt;&gt;"y", " (", "±"))&amp;ROUND((STDEV(IF($F$3:$F$1002=$F196, M$3:M$1002))), $D$2)&amp;")")),"")))))</f>
        <v/>
      </c>
      <c r="AI196" s="5" t="str">
        <f t="array" ref="AI196">IF(N$2="n","",IF(ISERROR(STDEV(IF($F$3:$F$1002=$F196, N$3:N$1002))),"",((IF($E196&gt;AI$2,(", "&amp;N$3&amp;" "&amp;FIXED((MIN(IF($F$3:$F$1002=$F196,N$3:N$1002,""))),$B$2)&amp;"–"&amp;FIXED((MAX(IF($F$3:$F$1002=$F196,N$3:N$1002,""))),$B$2)&amp;IF($A$2&lt;&gt;"y", "", " ("&amp;ROUND((AVERAGE(IF($F$3:$F$1002=$F196, N$3:N$1002))), $B$2)&amp;(IF($C$2="y", "", ")")))&amp;IF($C$2&lt;&gt;"y", "", (IF($A$2&lt;&gt;"y", " (", "±"))&amp;ROUND((STDEV(IF($F$3:$F$1002=$F196, N$3:N$1002))), $D$2)&amp;")")),"")))))</f>
        <v/>
      </c>
      <c r="AJ196" s="5" t="str">
        <f t="array" ref="AJ196">IF(O$2="n","",IF(ISERROR(STDEV(IF($F$3:$F$1002=$F196, O$3:O$1002))),"",((IF($E196&gt;AJ$2,(", "&amp;O$3&amp;" "&amp;FIXED((MIN(IF($F$3:$F$1002=$F196,O$3:O$1002,""))),$B$2)&amp;"–"&amp;FIXED((MAX(IF($F$3:$F$1002=$F196,O$3:O$1002,""))),$B$2)&amp;IF($A$2&lt;&gt;"y", "", " ("&amp;ROUND((AVERAGE(IF($F$3:$F$1002=$F196, O$3:O$1002))), $B$2)&amp;(IF($C$2="y", "", ")")))&amp;IF($C$2&lt;&gt;"y", "", (IF($A$2&lt;&gt;"y", " (", "±"))&amp;ROUND((STDEV(IF($F$3:$F$1002=$F196, O$3:O$1002))), $D$2)&amp;")")),"")))))</f>
        <v/>
      </c>
      <c r="AK196" s="5" t="str">
        <f t="array" ref="AK196">IF(P$2="n","",IF(ISERROR(STDEV(IF($F$3:$F$1002=$F196, P$3:P$1002))),"",((IF($E196&gt;AK$2,(", "&amp;P$3&amp;" "&amp;FIXED((MIN(IF($F$3:$F$1002=$F196,P$3:P$1002,""))),$B$2)&amp;"–"&amp;FIXED((MAX(IF($F$3:$F$1002=$F196,P$3:P$1002,""))),$B$2)&amp;IF($A$2&lt;&gt;"y", "", " ("&amp;ROUND((AVERAGE(IF($F$3:$F$1002=$F196, P$3:P$1002))), $B$2)&amp;(IF($C$2="y", "", ")")))&amp;IF($C$2&lt;&gt;"y", "", (IF($A$2&lt;&gt;"y", " (", "±"))&amp;ROUND((STDEV(IF($F$3:$F$1002=$F196, P$3:P$1002))), $D$2)&amp;")")),"")))))</f>
        <v/>
      </c>
      <c r="AL196" s="5" t="str">
        <f t="array" ref="AL196">IF(Q$2="n","",IF(ISERROR(STDEV(IF($F$3:$F$1002=$F196, Q$3:Q$1002))),"",((IF($E196&gt;AL$2,(", "&amp;Q$3&amp;" "&amp;FIXED((MIN(IF($F$3:$F$1002=$F196,Q$3:Q$1002,""))),$B$2)&amp;"–"&amp;FIXED((MAX(IF($F$3:$F$1002=$F196,Q$3:Q$1002,""))),$B$2)&amp;IF($A$2&lt;&gt;"y", "", " ("&amp;ROUND((AVERAGE(IF($F$3:$F$1002=$F196, Q$3:Q$1002))), $B$2)&amp;(IF($C$2="y", "", ")")))&amp;IF($C$2&lt;&gt;"y", "", (IF($A$2&lt;&gt;"y", " (", "±"))&amp;ROUND((STDEV(IF($F$3:$F$1002=$F196, Q$3:Q$1002))), $D$2)&amp;")")),"")))))</f>
        <v/>
      </c>
      <c r="AM196" s="5" t="str">
        <f t="array" ref="AM196">IF(R$2="n","",IF(ISERROR(STDEV(IF($F$3:$F$1002=$F196, R$3:R$1002))),"",((IF($E196&gt;AM$2,(", "&amp;R$3&amp;" "&amp;FIXED((MIN(IF($F$3:$F$1002=$F196,R$3:R$1002,""))),$B$2)&amp;"–"&amp;FIXED((MAX(IF($F$3:$F$1002=$F196,R$3:R$1002,""))),$B$2)&amp;IF($A$2&lt;&gt;"y", "", " ("&amp;ROUND((AVERAGE(IF($F$3:$F$1002=$F196, R$3:R$1002))), $B$2)&amp;(IF($C$2="y", "", ")")))&amp;IF($C$2&lt;&gt;"y", "", (IF($A$2&lt;&gt;"y", " (", "±"))&amp;ROUND((STDEV(IF($F$3:$F$1002=$F196, R$3:R$1002))), $D$2)&amp;")")),"")))))</f>
        <v/>
      </c>
      <c r="AN196" s="5" t="str">
        <f t="array" ref="AN196">IF(S$2="n","",IF(ISERROR(STDEV(IF($F$3:$F$1002=$F196, S$3:S$1002))),"",((IF($E196&gt;AN$2,(", "&amp;S$3&amp;" "&amp;FIXED((MIN(IF($F$3:$F$1002=$F196,S$3:S$1002,""))),$B$2)&amp;"–"&amp;FIXED((MAX(IF($F$3:$F$1002=$F196,S$3:S$1002,""))),$B$2)&amp;IF($A$2&lt;&gt;"y", "", " ("&amp;ROUND((AVERAGE(IF($F$3:$F$1002=$F196, S$3:S$1002))), $B$2)&amp;(IF($C$2="y", "", ")")))&amp;IF($C$2&lt;&gt;"y", "", (IF($A$2&lt;&gt;"y", " (", "±"))&amp;ROUND((STDEV(IF($F$3:$F$1002=$F196, S$3:S$1002))), $D$2)&amp;")")),"")))))</f>
        <v/>
      </c>
      <c r="AO196" s="5" t="str">
        <f t="array" ref="AO196">IF(T$2="n","",IF(ISERROR(STDEV(IF($F$3:$F$1002=$F196, T$3:T$1002))),"",((IF($E196&gt;AO$2,(", "&amp;T$3&amp;" "&amp;FIXED((MIN(IF($F$3:$F$1002=$F196,T$3:T$1002,""))),$B$2)&amp;"–"&amp;FIXED((MAX(IF($F$3:$F$1002=$F196,T$3:T$1002,""))),$B$2)&amp;IF($A$2&lt;&gt;"y", "", " ("&amp;ROUND((AVERAGE(IF($F$3:$F$1002=$F196, T$3:T$1002))), $B$2)&amp;(IF($C$2="y", "", ")")))&amp;IF($C$2&lt;&gt;"y", "", (IF($A$2&lt;&gt;"y", " (", "±"))&amp;ROUND((STDEV(IF($F$3:$F$1002=$F196, T$3:T$1002))), $D$2)&amp;")")),"")))))</f>
        <v/>
      </c>
      <c r="AP196" s="5" t="str">
        <f t="array" ref="AP196">IF(U$2="n","",IF(ISERROR(STDEV(IF($F$3:$F$1002=$F196, U$3:U$1002))),"",((IF($E196&gt;AP$2,(", "&amp;U$3&amp;" "&amp;FIXED((MIN(IF($F$3:$F$1002=$F196,U$3:U$1002,""))),$B$2)&amp;"–"&amp;FIXED((MAX(IF($F$3:$F$1002=$F196,U$3:U$1002,""))),$B$2)&amp;IF($A$2&lt;&gt;"y", "", " ("&amp;ROUND((AVERAGE(IF($F$3:$F$1002=$F196, U$3:U$1002))), $B$2)&amp;(IF($C$2="y", "", ")")))&amp;IF($C$2&lt;&gt;"y", "", (IF($A$2&lt;&gt;"y", " (", "±"))&amp;ROUND((STDEV(IF($F$3:$F$1002=$F196, U$3:U$1002))), $D$2)&amp;")")),"")))))</f>
        <v/>
      </c>
      <c r="AQ196" s="5" t="str">
        <f t="array" ref="AQ196">IF(V$2="n","",IF(ISERROR(STDEV(IF($F$3:$F$1002=$F196, V$3:V$1002))),"",((IF($E196&gt;AQ$2,(", "&amp;V$3&amp;" "&amp;FIXED((MIN(IF($F$3:$F$1002=$F196,V$3:V$1002,""))),$B$2)&amp;"–"&amp;FIXED((MAX(IF($F$3:$F$1002=$F196,V$3:V$1002,""))),$B$2)&amp;IF($A$2&lt;&gt;"y", "", " ("&amp;ROUND((AVERAGE(IF($F$3:$F$1002=$F196, V$3:V$1002))), $B$2)&amp;(IF($C$2="y", "", ")")))&amp;IF($C$2&lt;&gt;"y", "", (IF($A$2&lt;&gt;"y", " (", "±"))&amp;ROUND((STDEV(IF($F$3:$F$1002=$F196, V$3:V$1002))), $D$2)&amp;")")),"")))))</f>
        <v/>
      </c>
      <c r="AR196" s="5" t="str">
        <f t="array" ref="AR196">IF(W$2="n","",IF(ISERROR(STDEV(IF($F$3:$F$1002=$F196, W$3:W$1002))),"",((IF($E196&gt;AR$2,(", "&amp;W$3&amp;" "&amp;FIXED((MIN(IF($F$3:$F$1002=$F196,W$3:W$1002,""))),$B$2)&amp;"–"&amp;FIXED((MAX(IF($F$3:$F$1002=$F196,W$3:W$1002,""))),$B$2)&amp;IF($A$2&lt;&gt;"y", "", " ("&amp;ROUND((AVERAGE(IF($F$3:$F$1002=$F196, W$3:W$1002))), $B$2)&amp;(IF($C$2="y", "", ")")))&amp;IF($C$2&lt;&gt;"y", "", (IF($A$2&lt;&gt;"y", " (", "±"))&amp;ROUND((STDEV(IF($F$3:$F$1002=$F196, W$3:W$1002))), $D$2)&amp;")")),"")))))</f>
        <v/>
      </c>
      <c r="AS196" s="5" t="str">
        <f t="array" ref="AS196">IF(X$2="n","",IF(ISERROR(STDEV(IF($F$3:$F$1002=$F196, X$3:X$1002))),"",((IF($E196&gt;AS$2,(", "&amp;X$3&amp;" "&amp;FIXED((MIN(IF($F$3:$F$1002=$F196,X$3:X$1002,""))),$B$2)&amp;"–"&amp;FIXED((MAX(IF($F$3:$F$1002=$F196,X$3:X$1002,""))),$B$2)&amp;IF($A$2&lt;&gt;"y", "", " ("&amp;ROUND((AVERAGE(IF($F$3:$F$1002=$F196, X$3:X$1002))), $B$2)&amp;(IF($C$2="y", "", ")")))&amp;IF($C$2&lt;&gt;"y", "", (IF($A$2&lt;&gt;"y", " (", "±"))&amp;ROUND((STDEV(IF($F$3:$F$1002=$F196, X$3:X$1002))), $D$2)&amp;")")),"")))))</f>
        <v/>
      </c>
      <c r="AT196" s="5" t="str">
        <f t="array" ref="AT196">IF(Y$2="n","",IF(ISERROR(STDEV(IF($F$3:$F$1002=$F196, Y$3:Y$1002))),"",((IF($E196&gt;AT$2,(", "&amp;Y$3&amp;" "&amp;FIXED((MIN(IF($F$3:$F$1002=$F196,Y$3:Y$1002,""))),$B$2)&amp;"–"&amp;FIXED((MAX(IF($F$3:$F$1002=$F196,Y$3:Y$1002,""))),$B$2)&amp;IF($A$2&lt;&gt;"y", "", " ("&amp;ROUND((AVERAGE(IF($F$3:$F$1002=$F196, Y$3:Y$1002))), $B$2)&amp;(IF($C$2="y", "", ")")))&amp;IF($C$2&lt;&gt;"y", "", (IF($A$2&lt;&gt;"y", " (", "±"))&amp;ROUND((STDEV(IF($F$3:$F$1002=$F196, Y$3:Y$1002))), $D$2)&amp;")")),"")))))</f>
        <v/>
      </c>
      <c r="AU196" s="5" t="str">
        <f t="array" ref="AU196">IF(Z$2="n","",IF(ISERROR(STDEV(IF($F$3:$F$1002=$F196, Z$3:Z$1002))),"",((IF($E196&gt;AU$2,(", "&amp;Z$3&amp;" "&amp;FIXED((MIN(IF($F$3:$F$1002=$F196,Z$3:Z$1002,""))),$B$2)&amp;"–"&amp;FIXED((MAX(IF($F$3:$F$1002=$F196,Z$3:Z$1002,""))),$B$2)&amp;IF($A$2&lt;&gt;"y", "", " ("&amp;ROUND((AVERAGE(IF($F$3:$F$1002=$F196, Z$3:Z$1002))), $B$2)&amp;(IF($C$2="y", "", ")")))&amp;IF($C$2&lt;&gt;"y", "", (IF($A$2&lt;&gt;"y", " (", "±"))&amp;ROUND((STDEV(IF($F$3:$F$1002=$F196, Z$3:Z$1002))), $D$2)&amp;")")),"")))))</f>
        <v/>
      </c>
      <c r="AV196" s="5" t="str">
        <f t="array" ref="AV196">IF(AA$2="n","",IF(ISERROR(STDEV(IF($F$3:$F$1002=$F196, AA$3:AA$1002))),"",((IF($E196&gt;AV$2,(", "&amp;AA$3&amp;" "&amp;FIXED((MIN(IF($F$3:$F$1002=$F196,AA$3:AA$1002,""))),$B$2)&amp;"–"&amp;FIXED((MAX(IF($F$3:$F$1002=$F196,AA$3:AA$1002,""))),$B$2)&amp;IF($A$2&lt;&gt;"y", "", " ("&amp;ROUND((AVERAGE(IF($F$3:$F$1002=$F196, AA$3:AA$1002))), $B$2)&amp;(IF($C$2="y", "", ")")))&amp;IF($C$2&lt;&gt;"y", "", (IF($A$2&lt;&gt;"y", " (", "±"))&amp;ROUND((STDEV(IF($F$3:$F$1002=$F196, AA$3:AA$1002))), $D$2)&amp;")")),"")))))</f>
        <v/>
      </c>
      <c r="AW196" s="5">
        <f t="shared" ref="AW196:AW259" si="43">IF(AW195="N", 1, (IF(((B196=B195)*AND(C196=C195)), AW195+1,  1)))</f>
        <v>174</v>
      </c>
      <c r="AX196" s="51" t="str">
        <f t="shared" ref="AX196:AX203" si="44">IF(G196=1, AB196&amp;AC196&amp;AD196&amp;AE196&amp;AF196&amp;AG196&amp;AH196&amp;AI196&amp;AJ196&amp;AK196&amp;AL196&amp;AM196&amp;AN196&amp;AO196&amp;AP196&amp;AQ196&amp;AR196&amp;AS196&amp;AT196&amp;AU196&amp;AV196&amp;".", "")</f>
        <v/>
      </c>
    </row>
    <row r="197" spans="1:50" s="1" customFormat="1" x14ac:dyDescent="0.2">
      <c r="A197" s="45">
        <f t="shared" si="39"/>
        <v>5</v>
      </c>
      <c r="B197" s="38"/>
      <c r="C197" s="38"/>
      <c r="D197" s="38"/>
      <c r="E197" s="4">
        <f t="shared" ref="E197:E260" si="45">COUNTA(H197:AA197)</f>
        <v>0</v>
      </c>
      <c r="F197" s="4" t="str">
        <f t="shared" si="40"/>
        <v/>
      </c>
      <c r="G197" s="5">
        <f t="shared" si="41"/>
        <v>0</v>
      </c>
      <c r="H197" s="38"/>
      <c r="I197" s="38"/>
      <c r="J197" s="38"/>
      <c r="K197" s="38"/>
      <c r="L197" s="38"/>
      <c r="M197" s="38"/>
      <c r="N197" s="38"/>
      <c r="O197" s="38"/>
      <c r="P197" s="38"/>
      <c r="Q197" s="38"/>
      <c r="R197" s="38"/>
      <c r="S197" s="38"/>
      <c r="T197" s="38"/>
      <c r="U197" s="38"/>
      <c r="V197" s="38"/>
      <c r="W197" s="38"/>
      <c r="X197" s="38"/>
      <c r="Y197" s="38"/>
      <c r="Z197" s="38"/>
      <c r="AA197" s="38"/>
      <c r="AB197" s="5" t="str">
        <f t="shared" si="42"/>
        <v/>
      </c>
      <c r="AC197" s="5" t="str">
        <f t="array" ref="AC197">IF(H$2="n","",IF(ISERROR(STDEV(IF($F$3:$F$1002=$F197, H$3:H$1002))),"",((IF($E197&gt;AC$2,(H$3&amp;" "&amp;FIXED((MIN(IF($F$3:$F$1002=$F197,H$3:H$1002,""))),$B$2)&amp;"–"&amp;FIXED((MAX(IF($F$3:$F$1002=$F197,H$3:H$1002,""))),$B$2)&amp;IF($A$2&lt;&gt;"y", "", " ("&amp;ROUND((AVERAGE(IF($F$3:$F$1002=$F197, H$3:H$1002))), $B$2)&amp;(IF($C$2="y", "", ")")))&amp;IF($C$2&lt;&gt;"y", "", (IF($A$2&lt;&gt;"y", " (", "±"))&amp;ROUND((STDEV(IF($F$3:$F$1002=$F197, H$3:H$1002))), $D$2)&amp;")")),"")))))</f>
        <v/>
      </c>
      <c r="AD197" s="5" t="str">
        <f t="array" ref="AD197">IF(I$2="n","",IF(ISERROR(STDEV(IF($F$3:$F$1002=$F197, I$3:I$1002))),"",((IF($E197&gt;AD$2,(", "&amp;I$3&amp;" "&amp;FIXED((MIN(IF($F$3:$F$1002=$F197,I$3:I$1002,""))),$B$2)&amp;"–"&amp;FIXED((MAX(IF($F$3:$F$1002=$F197,I$3:I$1002,""))),$B$2)&amp;IF($A$2&lt;&gt;"y", "", " ("&amp;ROUND((AVERAGE(IF($F$3:$F$1002=$F197, I$3:I$1002))), $B$2)&amp;(IF($C$2="y", "", ")")))&amp;IF($C$2&lt;&gt;"y", "", (IF($A$2&lt;&gt;"y", " (", "±"))&amp;ROUND((STDEV(IF($F$3:$F$1002=$F197, I$3:I$1002))), $D$2)&amp;")")),"")))))</f>
        <v/>
      </c>
      <c r="AE197" s="5" t="str">
        <f t="array" ref="AE197">IF(J$2="n","",IF(ISERROR(STDEV(IF($F$3:$F$1002=$F197, J$3:J$1002))),"",((IF($E197&gt;AE$2,(", "&amp;J$3&amp;" "&amp;FIXED((MIN(IF($F$3:$F$1002=$F197,J$3:J$1002,""))),$B$2)&amp;"–"&amp;FIXED((MAX(IF($F$3:$F$1002=$F197,J$3:J$1002,""))),$B$2)&amp;IF($A$2&lt;&gt;"y", "", " ("&amp;ROUND((AVERAGE(IF($F$3:$F$1002=$F197, J$3:J$1002))), $B$2)&amp;(IF($C$2="y", "", ")")))&amp;IF($C$2&lt;&gt;"y", "", (IF($A$2&lt;&gt;"y", " (", "±"))&amp;ROUND((STDEV(IF($F$3:$F$1002=$F197, J$3:J$1002))), $D$2)&amp;")")),"")))))</f>
        <v/>
      </c>
      <c r="AF197" s="5" t="str">
        <f t="array" ref="AF197">IF(K$2="n","",IF(ISERROR(STDEV(IF($F$3:$F$1002=$F197, K$3:K$1002))),"",((IF($E197&gt;AF$2,(", "&amp;K$3&amp;" "&amp;FIXED((MIN(IF($F$3:$F$1002=$F197,K$3:K$1002,""))),$B$2)&amp;"–"&amp;FIXED((MAX(IF($F$3:$F$1002=$F197,K$3:K$1002,""))),$B$2)&amp;IF($A$2&lt;&gt;"y", "", " ("&amp;ROUND((AVERAGE(IF($F$3:$F$1002=$F197, K$3:K$1002))), $B$2)&amp;(IF($C$2="y", "", ")")))&amp;IF($C$2&lt;&gt;"y", "", (IF($A$2&lt;&gt;"y", " (", "±"))&amp;ROUND((STDEV(IF($F$3:$F$1002=$F197, K$3:K$1002))), $D$2)&amp;")")),"")))))</f>
        <v/>
      </c>
      <c r="AG197" s="5" t="str">
        <f t="array" ref="AG197">IF(L$2="n","",IF(ISERROR(STDEV(IF($F$3:$F$1002=$F197, L$3:L$1002))),"",((IF($E197&gt;AG$2,(", "&amp;L$3&amp;" "&amp;FIXED((MIN(IF($F$3:$F$1002=$F197,L$3:L$1002,""))),$B$2)&amp;"–"&amp;FIXED((MAX(IF($F$3:$F$1002=$F197,L$3:L$1002,""))),$B$2)&amp;IF($A$2&lt;&gt;"y", "", " ("&amp;ROUND((AVERAGE(IF($F$3:$F$1002=$F197, L$3:L$1002))), $B$2)&amp;(IF($C$2="y", "", ")")))&amp;IF($C$2&lt;&gt;"y", "", (IF($A$2&lt;&gt;"y", " (", "±"))&amp;ROUND((STDEV(IF($F$3:$F$1002=$F197, L$3:L$1002))), $D$2)&amp;")")),"")))))</f>
        <v/>
      </c>
      <c r="AH197" s="5" t="str">
        <f t="array" ref="AH197">IF(M$2="n","",IF(ISERROR(STDEV(IF($F$3:$F$1002=$F197, M$3:M$1002))),"",((IF($E197&gt;AH$2,(", "&amp;M$3&amp;" "&amp;FIXED((MIN(IF($F$3:$F$1002=$F197,M$3:M$1002,""))),$B$2)&amp;"–"&amp;FIXED((MAX(IF($F$3:$F$1002=$F197,M$3:M$1002,""))),$B$2)&amp;IF($A$2&lt;&gt;"y", "", " ("&amp;ROUND((AVERAGE(IF($F$3:$F$1002=$F197, M$3:M$1002))), $B$2)&amp;(IF($C$2="y", "", ")")))&amp;IF($C$2&lt;&gt;"y", "", (IF($A$2&lt;&gt;"y", " (", "±"))&amp;ROUND((STDEV(IF($F$3:$F$1002=$F197, M$3:M$1002))), $D$2)&amp;")")),"")))))</f>
        <v/>
      </c>
      <c r="AI197" s="5" t="str">
        <f t="array" ref="AI197">IF(N$2="n","",IF(ISERROR(STDEV(IF($F$3:$F$1002=$F197, N$3:N$1002))),"",((IF($E197&gt;AI$2,(", "&amp;N$3&amp;" "&amp;FIXED((MIN(IF($F$3:$F$1002=$F197,N$3:N$1002,""))),$B$2)&amp;"–"&amp;FIXED((MAX(IF($F$3:$F$1002=$F197,N$3:N$1002,""))),$B$2)&amp;IF($A$2&lt;&gt;"y", "", " ("&amp;ROUND((AVERAGE(IF($F$3:$F$1002=$F197, N$3:N$1002))), $B$2)&amp;(IF($C$2="y", "", ")")))&amp;IF($C$2&lt;&gt;"y", "", (IF($A$2&lt;&gt;"y", " (", "±"))&amp;ROUND((STDEV(IF($F$3:$F$1002=$F197, N$3:N$1002))), $D$2)&amp;")")),"")))))</f>
        <v/>
      </c>
      <c r="AJ197" s="5" t="str">
        <f t="array" ref="AJ197">IF(O$2="n","",IF(ISERROR(STDEV(IF($F$3:$F$1002=$F197, O$3:O$1002))),"",((IF($E197&gt;AJ$2,(", "&amp;O$3&amp;" "&amp;FIXED((MIN(IF($F$3:$F$1002=$F197,O$3:O$1002,""))),$B$2)&amp;"–"&amp;FIXED((MAX(IF($F$3:$F$1002=$F197,O$3:O$1002,""))),$B$2)&amp;IF($A$2&lt;&gt;"y", "", " ("&amp;ROUND((AVERAGE(IF($F$3:$F$1002=$F197, O$3:O$1002))), $B$2)&amp;(IF($C$2="y", "", ")")))&amp;IF($C$2&lt;&gt;"y", "", (IF($A$2&lt;&gt;"y", " (", "±"))&amp;ROUND((STDEV(IF($F$3:$F$1002=$F197, O$3:O$1002))), $D$2)&amp;")")),"")))))</f>
        <v/>
      </c>
      <c r="AK197" s="5" t="str">
        <f t="array" ref="AK197">IF(P$2="n","",IF(ISERROR(STDEV(IF($F$3:$F$1002=$F197, P$3:P$1002))),"",((IF($E197&gt;AK$2,(", "&amp;P$3&amp;" "&amp;FIXED((MIN(IF($F$3:$F$1002=$F197,P$3:P$1002,""))),$B$2)&amp;"–"&amp;FIXED((MAX(IF($F$3:$F$1002=$F197,P$3:P$1002,""))),$B$2)&amp;IF($A$2&lt;&gt;"y", "", " ("&amp;ROUND((AVERAGE(IF($F$3:$F$1002=$F197, P$3:P$1002))), $B$2)&amp;(IF($C$2="y", "", ")")))&amp;IF($C$2&lt;&gt;"y", "", (IF($A$2&lt;&gt;"y", " (", "±"))&amp;ROUND((STDEV(IF($F$3:$F$1002=$F197, P$3:P$1002))), $D$2)&amp;")")),"")))))</f>
        <v/>
      </c>
      <c r="AL197" s="5" t="str">
        <f t="array" ref="AL197">IF(Q$2="n","",IF(ISERROR(STDEV(IF($F$3:$F$1002=$F197, Q$3:Q$1002))),"",((IF($E197&gt;AL$2,(", "&amp;Q$3&amp;" "&amp;FIXED((MIN(IF($F$3:$F$1002=$F197,Q$3:Q$1002,""))),$B$2)&amp;"–"&amp;FIXED((MAX(IF($F$3:$F$1002=$F197,Q$3:Q$1002,""))),$B$2)&amp;IF($A$2&lt;&gt;"y", "", " ("&amp;ROUND((AVERAGE(IF($F$3:$F$1002=$F197, Q$3:Q$1002))), $B$2)&amp;(IF($C$2="y", "", ")")))&amp;IF($C$2&lt;&gt;"y", "", (IF($A$2&lt;&gt;"y", " (", "±"))&amp;ROUND((STDEV(IF($F$3:$F$1002=$F197, Q$3:Q$1002))), $D$2)&amp;")")),"")))))</f>
        <v/>
      </c>
      <c r="AM197" s="5" t="str">
        <f t="array" ref="AM197">IF(R$2="n","",IF(ISERROR(STDEV(IF($F$3:$F$1002=$F197, R$3:R$1002))),"",((IF($E197&gt;AM$2,(", "&amp;R$3&amp;" "&amp;FIXED((MIN(IF($F$3:$F$1002=$F197,R$3:R$1002,""))),$B$2)&amp;"–"&amp;FIXED((MAX(IF($F$3:$F$1002=$F197,R$3:R$1002,""))),$B$2)&amp;IF($A$2&lt;&gt;"y", "", " ("&amp;ROUND((AVERAGE(IF($F$3:$F$1002=$F197, R$3:R$1002))), $B$2)&amp;(IF($C$2="y", "", ")")))&amp;IF($C$2&lt;&gt;"y", "", (IF($A$2&lt;&gt;"y", " (", "±"))&amp;ROUND((STDEV(IF($F$3:$F$1002=$F197, R$3:R$1002))), $D$2)&amp;")")),"")))))</f>
        <v/>
      </c>
      <c r="AN197" s="5" t="str">
        <f t="array" ref="AN197">IF(S$2="n","",IF(ISERROR(STDEV(IF($F$3:$F$1002=$F197, S$3:S$1002))),"",((IF($E197&gt;AN$2,(", "&amp;S$3&amp;" "&amp;FIXED((MIN(IF($F$3:$F$1002=$F197,S$3:S$1002,""))),$B$2)&amp;"–"&amp;FIXED((MAX(IF($F$3:$F$1002=$F197,S$3:S$1002,""))),$B$2)&amp;IF($A$2&lt;&gt;"y", "", " ("&amp;ROUND((AVERAGE(IF($F$3:$F$1002=$F197, S$3:S$1002))), $B$2)&amp;(IF($C$2="y", "", ")")))&amp;IF($C$2&lt;&gt;"y", "", (IF($A$2&lt;&gt;"y", " (", "±"))&amp;ROUND((STDEV(IF($F$3:$F$1002=$F197, S$3:S$1002))), $D$2)&amp;")")),"")))))</f>
        <v/>
      </c>
      <c r="AO197" s="5" t="str">
        <f t="array" ref="AO197">IF(T$2="n","",IF(ISERROR(STDEV(IF($F$3:$F$1002=$F197, T$3:T$1002))),"",((IF($E197&gt;AO$2,(", "&amp;T$3&amp;" "&amp;FIXED((MIN(IF($F$3:$F$1002=$F197,T$3:T$1002,""))),$B$2)&amp;"–"&amp;FIXED((MAX(IF($F$3:$F$1002=$F197,T$3:T$1002,""))),$B$2)&amp;IF($A$2&lt;&gt;"y", "", " ("&amp;ROUND((AVERAGE(IF($F$3:$F$1002=$F197, T$3:T$1002))), $B$2)&amp;(IF($C$2="y", "", ")")))&amp;IF($C$2&lt;&gt;"y", "", (IF($A$2&lt;&gt;"y", " (", "±"))&amp;ROUND((STDEV(IF($F$3:$F$1002=$F197, T$3:T$1002))), $D$2)&amp;")")),"")))))</f>
        <v/>
      </c>
      <c r="AP197" s="5" t="str">
        <f t="array" ref="AP197">IF(U$2="n","",IF(ISERROR(STDEV(IF($F$3:$F$1002=$F197, U$3:U$1002))),"",((IF($E197&gt;AP$2,(", "&amp;U$3&amp;" "&amp;FIXED((MIN(IF($F$3:$F$1002=$F197,U$3:U$1002,""))),$B$2)&amp;"–"&amp;FIXED((MAX(IF($F$3:$F$1002=$F197,U$3:U$1002,""))),$B$2)&amp;IF($A$2&lt;&gt;"y", "", " ("&amp;ROUND((AVERAGE(IF($F$3:$F$1002=$F197, U$3:U$1002))), $B$2)&amp;(IF($C$2="y", "", ")")))&amp;IF($C$2&lt;&gt;"y", "", (IF($A$2&lt;&gt;"y", " (", "±"))&amp;ROUND((STDEV(IF($F$3:$F$1002=$F197, U$3:U$1002))), $D$2)&amp;")")),"")))))</f>
        <v/>
      </c>
      <c r="AQ197" s="5" t="str">
        <f t="array" ref="AQ197">IF(V$2="n","",IF(ISERROR(STDEV(IF($F$3:$F$1002=$F197, V$3:V$1002))),"",((IF($E197&gt;AQ$2,(", "&amp;V$3&amp;" "&amp;FIXED((MIN(IF($F$3:$F$1002=$F197,V$3:V$1002,""))),$B$2)&amp;"–"&amp;FIXED((MAX(IF($F$3:$F$1002=$F197,V$3:V$1002,""))),$B$2)&amp;IF($A$2&lt;&gt;"y", "", " ("&amp;ROUND((AVERAGE(IF($F$3:$F$1002=$F197, V$3:V$1002))), $B$2)&amp;(IF($C$2="y", "", ")")))&amp;IF($C$2&lt;&gt;"y", "", (IF($A$2&lt;&gt;"y", " (", "±"))&amp;ROUND((STDEV(IF($F$3:$F$1002=$F197, V$3:V$1002))), $D$2)&amp;")")),"")))))</f>
        <v/>
      </c>
      <c r="AR197" s="5" t="str">
        <f t="array" ref="AR197">IF(W$2="n","",IF(ISERROR(STDEV(IF($F$3:$F$1002=$F197, W$3:W$1002))),"",((IF($E197&gt;AR$2,(", "&amp;W$3&amp;" "&amp;FIXED((MIN(IF($F$3:$F$1002=$F197,W$3:W$1002,""))),$B$2)&amp;"–"&amp;FIXED((MAX(IF($F$3:$F$1002=$F197,W$3:W$1002,""))),$B$2)&amp;IF($A$2&lt;&gt;"y", "", " ("&amp;ROUND((AVERAGE(IF($F$3:$F$1002=$F197, W$3:W$1002))), $B$2)&amp;(IF($C$2="y", "", ")")))&amp;IF($C$2&lt;&gt;"y", "", (IF($A$2&lt;&gt;"y", " (", "±"))&amp;ROUND((STDEV(IF($F$3:$F$1002=$F197, W$3:W$1002))), $D$2)&amp;")")),"")))))</f>
        <v/>
      </c>
      <c r="AS197" s="5" t="str">
        <f t="array" ref="AS197">IF(X$2="n","",IF(ISERROR(STDEV(IF($F$3:$F$1002=$F197, X$3:X$1002))),"",((IF($E197&gt;AS$2,(", "&amp;X$3&amp;" "&amp;FIXED((MIN(IF($F$3:$F$1002=$F197,X$3:X$1002,""))),$B$2)&amp;"–"&amp;FIXED((MAX(IF($F$3:$F$1002=$F197,X$3:X$1002,""))),$B$2)&amp;IF($A$2&lt;&gt;"y", "", " ("&amp;ROUND((AVERAGE(IF($F$3:$F$1002=$F197, X$3:X$1002))), $B$2)&amp;(IF($C$2="y", "", ")")))&amp;IF($C$2&lt;&gt;"y", "", (IF($A$2&lt;&gt;"y", " (", "±"))&amp;ROUND((STDEV(IF($F$3:$F$1002=$F197, X$3:X$1002))), $D$2)&amp;")")),"")))))</f>
        <v/>
      </c>
      <c r="AT197" s="5" t="str">
        <f t="array" ref="AT197">IF(Y$2="n","",IF(ISERROR(STDEV(IF($F$3:$F$1002=$F197, Y$3:Y$1002))),"",((IF($E197&gt;AT$2,(", "&amp;Y$3&amp;" "&amp;FIXED((MIN(IF($F$3:$F$1002=$F197,Y$3:Y$1002,""))),$B$2)&amp;"–"&amp;FIXED((MAX(IF($F$3:$F$1002=$F197,Y$3:Y$1002,""))),$B$2)&amp;IF($A$2&lt;&gt;"y", "", " ("&amp;ROUND((AVERAGE(IF($F$3:$F$1002=$F197, Y$3:Y$1002))), $B$2)&amp;(IF($C$2="y", "", ")")))&amp;IF($C$2&lt;&gt;"y", "", (IF($A$2&lt;&gt;"y", " (", "±"))&amp;ROUND((STDEV(IF($F$3:$F$1002=$F197, Y$3:Y$1002))), $D$2)&amp;")")),"")))))</f>
        <v/>
      </c>
      <c r="AU197" s="5" t="str">
        <f t="array" ref="AU197">IF(Z$2="n","",IF(ISERROR(STDEV(IF($F$3:$F$1002=$F197, Z$3:Z$1002))),"",((IF($E197&gt;AU$2,(", "&amp;Z$3&amp;" "&amp;FIXED((MIN(IF($F$3:$F$1002=$F197,Z$3:Z$1002,""))),$B$2)&amp;"–"&amp;FIXED((MAX(IF($F$3:$F$1002=$F197,Z$3:Z$1002,""))),$B$2)&amp;IF($A$2&lt;&gt;"y", "", " ("&amp;ROUND((AVERAGE(IF($F$3:$F$1002=$F197, Z$3:Z$1002))), $B$2)&amp;(IF($C$2="y", "", ")")))&amp;IF($C$2&lt;&gt;"y", "", (IF($A$2&lt;&gt;"y", " (", "±"))&amp;ROUND((STDEV(IF($F$3:$F$1002=$F197, Z$3:Z$1002))), $D$2)&amp;")")),"")))))</f>
        <v/>
      </c>
      <c r="AV197" s="5" t="str">
        <f t="array" ref="AV197">IF(AA$2="n","",IF(ISERROR(STDEV(IF($F$3:$F$1002=$F197, AA$3:AA$1002))),"",((IF($E197&gt;AV$2,(", "&amp;AA$3&amp;" "&amp;FIXED((MIN(IF($F$3:$F$1002=$F197,AA$3:AA$1002,""))),$B$2)&amp;"–"&amp;FIXED((MAX(IF($F$3:$F$1002=$F197,AA$3:AA$1002,""))),$B$2)&amp;IF($A$2&lt;&gt;"y", "", " ("&amp;ROUND((AVERAGE(IF($F$3:$F$1002=$F197, AA$3:AA$1002))), $B$2)&amp;(IF($C$2="y", "", ")")))&amp;IF($C$2&lt;&gt;"y", "", (IF($A$2&lt;&gt;"y", " (", "±"))&amp;ROUND((STDEV(IF($F$3:$F$1002=$F197, AA$3:AA$1002))), $D$2)&amp;")")),"")))))</f>
        <v/>
      </c>
      <c r="AW197" s="5">
        <f t="shared" si="43"/>
        <v>175</v>
      </c>
      <c r="AX197" s="51" t="str">
        <f t="shared" si="44"/>
        <v/>
      </c>
    </row>
    <row r="198" spans="1:50" s="1" customFormat="1" x14ac:dyDescent="0.2">
      <c r="A198" s="45">
        <f t="shared" si="39"/>
        <v>5</v>
      </c>
      <c r="B198" s="38"/>
      <c r="C198" s="38"/>
      <c r="D198" s="38"/>
      <c r="E198" s="4">
        <f t="shared" si="45"/>
        <v>0</v>
      </c>
      <c r="F198" s="4" t="str">
        <f t="shared" si="40"/>
        <v/>
      </c>
      <c r="G198" s="5">
        <f t="shared" si="41"/>
        <v>0</v>
      </c>
      <c r="H198" s="38"/>
      <c r="I198" s="38"/>
      <c r="J198" s="38"/>
      <c r="K198" s="38"/>
      <c r="L198" s="38"/>
      <c r="M198" s="38"/>
      <c r="N198" s="38"/>
      <c r="O198" s="38"/>
      <c r="P198" s="38"/>
      <c r="Q198" s="38"/>
      <c r="R198" s="38"/>
      <c r="S198" s="38"/>
      <c r="T198" s="38"/>
      <c r="U198" s="38"/>
      <c r="V198" s="38"/>
      <c r="W198" s="38"/>
      <c r="X198" s="38"/>
      <c r="Y198" s="38"/>
      <c r="Z198" s="38"/>
      <c r="AA198" s="38"/>
      <c r="AB198" s="5" t="str">
        <f t="shared" si="42"/>
        <v/>
      </c>
      <c r="AC198" s="5" t="str">
        <f t="array" ref="AC198">IF(H$2="n","",IF(ISERROR(STDEV(IF($F$3:$F$1002=$F198, H$3:H$1002))),"",((IF($E198&gt;AC$2,(H$3&amp;" "&amp;FIXED((MIN(IF($F$3:$F$1002=$F198,H$3:H$1002,""))),$B$2)&amp;"–"&amp;FIXED((MAX(IF($F$3:$F$1002=$F198,H$3:H$1002,""))),$B$2)&amp;IF($A$2&lt;&gt;"y", "", " ("&amp;ROUND((AVERAGE(IF($F$3:$F$1002=$F198, H$3:H$1002))), $B$2)&amp;(IF($C$2="y", "", ")")))&amp;IF($C$2&lt;&gt;"y", "", (IF($A$2&lt;&gt;"y", " (", "±"))&amp;ROUND((STDEV(IF($F$3:$F$1002=$F198, H$3:H$1002))), $D$2)&amp;")")),"")))))</f>
        <v/>
      </c>
      <c r="AD198" s="5" t="str">
        <f t="array" ref="AD198">IF(I$2="n","",IF(ISERROR(STDEV(IF($F$3:$F$1002=$F198, I$3:I$1002))),"",((IF($E198&gt;AD$2,(", "&amp;I$3&amp;" "&amp;FIXED((MIN(IF($F$3:$F$1002=$F198,I$3:I$1002,""))),$B$2)&amp;"–"&amp;FIXED((MAX(IF($F$3:$F$1002=$F198,I$3:I$1002,""))),$B$2)&amp;IF($A$2&lt;&gt;"y", "", " ("&amp;ROUND((AVERAGE(IF($F$3:$F$1002=$F198, I$3:I$1002))), $B$2)&amp;(IF($C$2="y", "", ")")))&amp;IF($C$2&lt;&gt;"y", "", (IF($A$2&lt;&gt;"y", " (", "±"))&amp;ROUND((STDEV(IF($F$3:$F$1002=$F198, I$3:I$1002))), $D$2)&amp;")")),"")))))</f>
        <v/>
      </c>
      <c r="AE198" s="5" t="str">
        <f t="array" ref="AE198">IF(J$2="n","",IF(ISERROR(STDEV(IF($F$3:$F$1002=$F198, J$3:J$1002))),"",((IF($E198&gt;AE$2,(", "&amp;J$3&amp;" "&amp;FIXED((MIN(IF($F$3:$F$1002=$F198,J$3:J$1002,""))),$B$2)&amp;"–"&amp;FIXED((MAX(IF($F$3:$F$1002=$F198,J$3:J$1002,""))),$B$2)&amp;IF($A$2&lt;&gt;"y", "", " ("&amp;ROUND((AVERAGE(IF($F$3:$F$1002=$F198, J$3:J$1002))), $B$2)&amp;(IF($C$2="y", "", ")")))&amp;IF($C$2&lt;&gt;"y", "", (IF($A$2&lt;&gt;"y", " (", "±"))&amp;ROUND((STDEV(IF($F$3:$F$1002=$F198, J$3:J$1002))), $D$2)&amp;")")),"")))))</f>
        <v/>
      </c>
      <c r="AF198" s="5" t="str">
        <f t="array" ref="AF198">IF(K$2="n","",IF(ISERROR(STDEV(IF($F$3:$F$1002=$F198, K$3:K$1002))),"",((IF($E198&gt;AF$2,(", "&amp;K$3&amp;" "&amp;FIXED((MIN(IF($F$3:$F$1002=$F198,K$3:K$1002,""))),$B$2)&amp;"–"&amp;FIXED((MAX(IF($F$3:$F$1002=$F198,K$3:K$1002,""))),$B$2)&amp;IF($A$2&lt;&gt;"y", "", " ("&amp;ROUND((AVERAGE(IF($F$3:$F$1002=$F198, K$3:K$1002))), $B$2)&amp;(IF($C$2="y", "", ")")))&amp;IF($C$2&lt;&gt;"y", "", (IF($A$2&lt;&gt;"y", " (", "±"))&amp;ROUND((STDEV(IF($F$3:$F$1002=$F198, K$3:K$1002))), $D$2)&amp;")")),"")))))</f>
        <v/>
      </c>
      <c r="AG198" s="5" t="str">
        <f t="array" ref="AG198">IF(L$2="n","",IF(ISERROR(STDEV(IF($F$3:$F$1002=$F198, L$3:L$1002))),"",((IF($E198&gt;AG$2,(", "&amp;L$3&amp;" "&amp;FIXED((MIN(IF($F$3:$F$1002=$F198,L$3:L$1002,""))),$B$2)&amp;"–"&amp;FIXED((MAX(IF($F$3:$F$1002=$F198,L$3:L$1002,""))),$B$2)&amp;IF($A$2&lt;&gt;"y", "", " ("&amp;ROUND((AVERAGE(IF($F$3:$F$1002=$F198, L$3:L$1002))), $B$2)&amp;(IF($C$2="y", "", ")")))&amp;IF($C$2&lt;&gt;"y", "", (IF($A$2&lt;&gt;"y", " (", "±"))&amp;ROUND((STDEV(IF($F$3:$F$1002=$F198, L$3:L$1002))), $D$2)&amp;")")),"")))))</f>
        <v/>
      </c>
      <c r="AH198" s="5" t="str">
        <f t="array" ref="AH198">IF(M$2="n","",IF(ISERROR(STDEV(IF($F$3:$F$1002=$F198, M$3:M$1002))),"",((IF($E198&gt;AH$2,(", "&amp;M$3&amp;" "&amp;FIXED((MIN(IF($F$3:$F$1002=$F198,M$3:M$1002,""))),$B$2)&amp;"–"&amp;FIXED((MAX(IF($F$3:$F$1002=$F198,M$3:M$1002,""))),$B$2)&amp;IF($A$2&lt;&gt;"y", "", " ("&amp;ROUND((AVERAGE(IF($F$3:$F$1002=$F198, M$3:M$1002))), $B$2)&amp;(IF($C$2="y", "", ")")))&amp;IF($C$2&lt;&gt;"y", "", (IF($A$2&lt;&gt;"y", " (", "±"))&amp;ROUND((STDEV(IF($F$3:$F$1002=$F198, M$3:M$1002))), $D$2)&amp;")")),"")))))</f>
        <v/>
      </c>
      <c r="AI198" s="5" t="str">
        <f t="array" ref="AI198">IF(N$2="n","",IF(ISERROR(STDEV(IF($F$3:$F$1002=$F198, N$3:N$1002))),"",((IF($E198&gt;AI$2,(", "&amp;N$3&amp;" "&amp;FIXED((MIN(IF($F$3:$F$1002=$F198,N$3:N$1002,""))),$B$2)&amp;"–"&amp;FIXED((MAX(IF($F$3:$F$1002=$F198,N$3:N$1002,""))),$B$2)&amp;IF($A$2&lt;&gt;"y", "", " ("&amp;ROUND((AVERAGE(IF($F$3:$F$1002=$F198, N$3:N$1002))), $B$2)&amp;(IF($C$2="y", "", ")")))&amp;IF($C$2&lt;&gt;"y", "", (IF($A$2&lt;&gt;"y", " (", "±"))&amp;ROUND((STDEV(IF($F$3:$F$1002=$F198, N$3:N$1002))), $D$2)&amp;")")),"")))))</f>
        <v/>
      </c>
      <c r="AJ198" s="5" t="str">
        <f t="array" ref="AJ198">IF(O$2="n","",IF(ISERROR(STDEV(IF($F$3:$F$1002=$F198, O$3:O$1002))),"",((IF($E198&gt;AJ$2,(", "&amp;O$3&amp;" "&amp;FIXED((MIN(IF($F$3:$F$1002=$F198,O$3:O$1002,""))),$B$2)&amp;"–"&amp;FIXED((MAX(IF($F$3:$F$1002=$F198,O$3:O$1002,""))),$B$2)&amp;IF($A$2&lt;&gt;"y", "", " ("&amp;ROUND((AVERAGE(IF($F$3:$F$1002=$F198, O$3:O$1002))), $B$2)&amp;(IF($C$2="y", "", ")")))&amp;IF($C$2&lt;&gt;"y", "", (IF($A$2&lt;&gt;"y", " (", "±"))&amp;ROUND((STDEV(IF($F$3:$F$1002=$F198, O$3:O$1002))), $D$2)&amp;")")),"")))))</f>
        <v/>
      </c>
      <c r="AK198" s="5" t="str">
        <f t="array" ref="AK198">IF(P$2="n","",IF(ISERROR(STDEV(IF($F$3:$F$1002=$F198, P$3:P$1002))),"",((IF($E198&gt;AK$2,(", "&amp;P$3&amp;" "&amp;FIXED((MIN(IF($F$3:$F$1002=$F198,P$3:P$1002,""))),$B$2)&amp;"–"&amp;FIXED((MAX(IF($F$3:$F$1002=$F198,P$3:P$1002,""))),$B$2)&amp;IF($A$2&lt;&gt;"y", "", " ("&amp;ROUND((AVERAGE(IF($F$3:$F$1002=$F198, P$3:P$1002))), $B$2)&amp;(IF($C$2="y", "", ")")))&amp;IF($C$2&lt;&gt;"y", "", (IF($A$2&lt;&gt;"y", " (", "±"))&amp;ROUND((STDEV(IF($F$3:$F$1002=$F198, P$3:P$1002))), $D$2)&amp;")")),"")))))</f>
        <v/>
      </c>
      <c r="AL198" s="5" t="str">
        <f t="array" ref="AL198">IF(Q$2="n","",IF(ISERROR(STDEV(IF($F$3:$F$1002=$F198, Q$3:Q$1002))),"",((IF($E198&gt;AL$2,(", "&amp;Q$3&amp;" "&amp;FIXED((MIN(IF($F$3:$F$1002=$F198,Q$3:Q$1002,""))),$B$2)&amp;"–"&amp;FIXED((MAX(IF($F$3:$F$1002=$F198,Q$3:Q$1002,""))),$B$2)&amp;IF($A$2&lt;&gt;"y", "", " ("&amp;ROUND((AVERAGE(IF($F$3:$F$1002=$F198, Q$3:Q$1002))), $B$2)&amp;(IF($C$2="y", "", ")")))&amp;IF($C$2&lt;&gt;"y", "", (IF($A$2&lt;&gt;"y", " (", "±"))&amp;ROUND((STDEV(IF($F$3:$F$1002=$F198, Q$3:Q$1002))), $D$2)&amp;")")),"")))))</f>
        <v/>
      </c>
      <c r="AM198" s="5" t="str">
        <f t="array" ref="AM198">IF(R$2="n","",IF(ISERROR(STDEV(IF($F$3:$F$1002=$F198, R$3:R$1002))),"",((IF($E198&gt;AM$2,(", "&amp;R$3&amp;" "&amp;FIXED((MIN(IF($F$3:$F$1002=$F198,R$3:R$1002,""))),$B$2)&amp;"–"&amp;FIXED((MAX(IF($F$3:$F$1002=$F198,R$3:R$1002,""))),$B$2)&amp;IF($A$2&lt;&gt;"y", "", " ("&amp;ROUND((AVERAGE(IF($F$3:$F$1002=$F198, R$3:R$1002))), $B$2)&amp;(IF($C$2="y", "", ")")))&amp;IF($C$2&lt;&gt;"y", "", (IF($A$2&lt;&gt;"y", " (", "±"))&amp;ROUND((STDEV(IF($F$3:$F$1002=$F198, R$3:R$1002))), $D$2)&amp;")")),"")))))</f>
        <v/>
      </c>
      <c r="AN198" s="5" t="str">
        <f t="array" ref="AN198">IF(S$2="n","",IF(ISERROR(STDEV(IF($F$3:$F$1002=$F198, S$3:S$1002))),"",((IF($E198&gt;AN$2,(", "&amp;S$3&amp;" "&amp;FIXED((MIN(IF($F$3:$F$1002=$F198,S$3:S$1002,""))),$B$2)&amp;"–"&amp;FIXED((MAX(IF($F$3:$F$1002=$F198,S$3:S$1002,""))),$B$2)&amp;IF($A$2&lt;&gt;"y", "", " ("&amp;ROUND((AVERAGE(IF($F$3:$F$1002=$F198, S$3:S$1002))), $B$2)&amp;(IF($C$2="y", "", ")")))&amp;IF($C$2&lt;&gt;"y", "", (IF($A$2&lt;&gt;"y", " (", "±"))&amp;ROUND((STDEV(IF($F$3:$F$1002=$F198, S$3:S$1002))), $D$2)&amp;")")),"")))))</f>
        <v/>
      </c>
      <c r="AO198" s="5" t="str">
        <f t="array" ref="AO198">IF(T$2="n","",IF(ISERROR(STDEV(IF($F$3:$F$1002=$F198, T$3:T$1002))),"",((IF($E198&gt;AO$2,(", "&amp;T$3&amp;" "&amp;FIXED((MIN(IF($F$3:$F$1002=$F198,T$3:T$1002,""))),$B$2)&amp;"–"&amp;FIXED((MAX(IF($F$3:$F$1002=$F198,T$3:T$1002,""))),$B$2)&amp;IF($A$2&lt;&gt;"y", "", " ("&amp;ROUND((AVERAGE(IF($F$3:$F$1002=$F198, T$3:T$1002))), $B$2)&amp;(IF($C$2="y", "", ")")))&amp;IF($C$2&lt;&gt;"y", "", (IF($A$2&lt;&gt;"y", " (", "±"))&amp;ROUND((STDEV(IF($F$3:$F$1002=$F198, T$3:T$1002))), $D$2)&amp;")")),"")))))</f>
        <v/>
      </c>
      <c r="AP198" s="5" t="str">
        <f t="array" ref="AP198">IF(U$2="n","",IF(ISERROR(STDEV(IF($F$3:$F$1002=$F198, U$3:U$1002))),"",((IF($E198&gt;AP$2,(", "&amp;U$3&amp;" "&amp;FIXED((MIN(IF($F$3:$F$1002=$F198,U$3:U$1002,""))),$B$2)&amp;"–"&amp;FIXED((MAX(IF($F$3:$F$1002=$F198,U$3:U$1002,""))),$B$2)&amp;IF($A$2&lt;&gt;"y", "", " ("&amp;ROUND((AVERAGE(IF($F$3:$F$1002=$F198, U$3:U$1002))), $B$2)&amp;(IF($C$2="y", "", ")")))&amp;IF($C$2&lt;&gt;"y", "", (IF($A$2&lt;&gt;"y", " (", "±"))&amp;ROUND((STDEV(IF($F$3:$F$1002=$F198, U$3:U$1002))), $D$2)&amp;")")),"")))))</f>
        <v/>
      </c>
      <c r="AQ198" s="5" t="str">
        <f t="array" ref="AQ198">IF(V$2="n","",IF(ISERROR(STDEV(IF($F$3:$F$1002=$F198, V$3:V$1002))),"",((IF($E198&gt;AQ$2,(", "&amp;V$3&amp;" "&amp;FIXED((MIN(IF($F$3:$F$1002=$F198,V$3:V$1002,""))),$B$2)&amp;"–"&amp;FIXED((MAX(IF($F$3:$F$1002=$F198,V$3:V$1002,""))),$B$2)&amp;IF($A$2&lt;&gt;"y", "", " ("&amp;ROUND((AVERAGE(IF($F$3:$F$1002=$F198, V$3:V$1002))), $B$2)&amp;(IF($C$2="y", "", ")")))&amp;IF($C$2&lt;&gt;"y", "", (IF($A$2&lt;&gt;"y", " (", "±"))&amp;ROUND((STDEV(IF($F$3:$F$1002=$F198, V$3:V$1002))), $D$2)&amp;")")),"")))))</f>
        <v/>
      </c>
      <c r="AR198" s="5" t="str">
        <f t="array" ref="AR198">IF(W$2="n","",IF(ISERROR(STDEV(IF($F$3:$F$1002=$F198, W$3:W$1002))),"",((IF($E198&gt;AR$2,(", "&amp;W$3&amp;" "&amp;FIXED((MIN(IF($F$3:$F$1002=$F198,W$3:W$1002,""))),$B$2)&amp;"–"&amp;FIXED((MAX(IF($F$3:$F$1002=$F198,W$3:W$1002,""))),$B$2)&amp;IF($A$2&lt;&gt;"y", "", " ("&amp;ROUND((AVERAGE(IF($F$3:$F$1002=$F198, W$3:W$1002))), $B$2)&amp;(IF($C$2="y", "", ")")))&amp;IF($C$2&lt;&gt;"y", "", (IF($A$2&lt;&gt;"y", " (", "±"))&amp;ROUND((STDEV(IF($F$3:$F$1002=$F198, W$3:W$1002))), $D$2)&amp;")")),"")))))</f>
        <v/>
      </c>
      <c r="AS198" s="5" t="str">
        <f t="array" ref="AS198">IF(X$2="n","",IF(ISERROR(STDEV(IF($F$3:$F$1002=$F198, X$3:X$1002))),"",((IF($E198&gt;AS$2,(", "&amp;X$3&amp;" "&amp;FIXED((MIN(IF($F$3:$F$1002=$F198,X$3:X$1002,""))),$B$2)&amp;"–"&amp;FIXED((MAX(IF($F$3:$F$1002=$F198,X$3:X$1002,""))),$B$2)&amp;IF($A$2&lt;&gt;"y", "", " ("&amp;ROUND((AVERAGE(IF($F$3:$F$1002=$F198, X$3:X$1002))), $B$2)&amp;(IF($C$2="y", "", ")")))&amp;IF($C$2&lt;&gt;"y", "", (IF($A$2&lt;&gt;"y", " (", "±"))&amp;ROUND((STDEV(IF($F$3:$F$1002=$F198, X$3:X$1002))), $D$2)&amp;")")),"")))))</f>
        <v/>
      </c>
      <c r="AT198" s="5" t="str">
        <f t="array" ref="AT198">IF(Y$2="n","",IF(ISERROR(STDEV(IF($F$3:$F$1002=$F198, Y$3:Y$1002))),"",((IF($E198&gt;AT$2,(", "&amp;Y$3&amp;" "&amp;FIXED((MIN(IF($F$3:$F$1002=$F198,Y$3:Y$1002,""))),$B$2)&amp;"–"&amp;FIXED((MAX(IF($F$3:$F$1002=$F198,Y$3:Y$1002,""))),$B$2)&amp;IF($A$2&lt;&gt;"y", "", " ("&amp;ROUND((AVERAGE(IF($F$3:$F$1002=$F198, Y$3:Y$1002))), $B$2)&amp;(IF($C$2="y", "", ")")))&amp;IF($C$2&lt;&gt;"y", "", (IF($A$2&lt;&gt;"y", " (", "±"))&amp;ROUND((STDEV(IF($F$3:$F$1002=$F198, Y$3:Y$1002))), $D$2)&amp;")")),"")))))</f>
        <v/>
      </c>
      <c r="AU198" s="5" t="str">
        <f t="array" ref="AU198">IF(Z$2="n","",IF(ISERROR(STDEV(IF($F$3:$F$1002=$F198, Z$3:Z$1002))),"",((IF($E198&gt;AU$2,(", "&amp;Z$3&amp;" "&amp;FIXED((MIN(IF($F$3:$F$1002=$F198,Z$3:Z$1002,""))),$B$2)&amp;"–"&amp;FIXED((MAX(IF($F$3:$F$1002=$F198,Z$3:Z$1002,""))),$B$2)&amp;IF($A$2&lt;&gt;"y", "", " ("&amp;ROUND((AVERAGE(IF($F$3:$F$1002=$F198, Z$3:Z$1002))), $B$2)&amp;(IF($C$2="y", "", ")")))&amp;IF($C$2&lt;&gt;"y", "", (IF($A$2&lt;&gt;"y", " (", "±"))&amp;ROUND((STDEV(IF($F$3:$F$1002=$F198, Z$3:Z$1002))), $D$2)&amp;")")),"")))))</f>
        <v/>
      </c>
      <c r="AV198" s="5" t="str">
        <f t="array" ref="AV198">IF(AA$2="n","",IF(ISERROR(STDEV(IF($F$3:$F$1002=$F198, AA$3:AA$1002))),"",((IF($E198&gt;AV$2,(", "&amp;AA$3&amp;" "&amp;FIXED((MIN(IF($F$3:$F$1002=$F198,AA$3:AA$1002,""))),$B$2)&amp;"–"&amp;FIXED((MAX(IF($F$3:$F$1002=$F198,AA$3:AA$1002,""))),$B$2)&amp;IF($A$2&lt;&gt;"y", "", " ("&amp;ROUND((AVERAGE(IF($F$3:$F$1002=$F198, AA$3:AA$1002))), $B$2)&amp;(IF($C$2="y", "", ")")))&amp;IF($C$2&lt;&gt;"y", "", (IF($A$2&lt;&gt;"y", " (", "±"))&amp;ROUND((STDEV(IF($F$3:$F$1002=$F198, AA$3:AA$1002))), $D$2)&amp;")")),"")))))</f>
        <v/>
      </c>
      <c r="AW198" s="5">
        <f t="shared" si="43"/>
        <v>176</v>
      </c>
      <c r="AX198" s="51" t="str">
        <f t="shared" si="44"/>
        <v/>
      </c>
    </row>
    <row r="199" spans="1:50" s="1" customFormat="1" x14ac:dyDescent="0.2">
      <c r="A199" s="45">
        <f t="shared" si="39"/>
        <v>5</v>
      </c>
      <c r="B199" s="38"/>
      <c r="C199" s="38"/>
      <c r="D199" s="38"/>
      <c r="E199" s="4">
        <f t="shared" si="45"/>
        <v>0</v>
      </c>
      <c r="F199" s="4" t="str">
        <f t="shared" si="40"/>
        <v/>
      </c>
      <c r="G199" s="5">
        <f t="shared" si="41"/>
        <v>0</v>
      </c>
      <c r="H199" s="38"/>
      <c r="I199" s="38"/>
      <c r="J199" s="38"/>
      <c r="K199" s="38"/>
      <c r="L199" s="38"/>
      <c r="M199" s="38"/>
      <c r="N199" s="38"/>
      <c r="O199" s="38"/>
      <c r="P199" s="38"/>
      <c r="Q199" s="38"/>
      <c r="R199" s="38"/>
      <c r="S199" s="38"/>
      <c r="T199" s="38"/>
      <c r="U199" s="38"/>
      <c r="V199" s="38"/>
      <c r="W199" s="38"/>
      <c r="X199" s="38"/>
      <c r="Y199" s="38"/>
      <c r="Z199" s="38"/>
      <c r="AA199" s="38"/>
      <c r="AB199" s="5" t="str">
        <f t="shared" si="42"/>
        <v/>
      </c>
      <c r="AC199" s="5" t="str">
        <f t="array" ref="AC199">IF(H$2="n","",IF(ISERROR(STDEV(IF($F$3:$F$1002=$F199, H$3:H$1002))),"",((IF($E199&gt;AC$2,(H$3&amp;" "&amp;FIXED((MIN(IF($F$3:$F$1002=$F199,H$3:H$1002,""))),$B$2)&amp;"–"&amp;FIXED((MAX(IF($F$3:$F$1002=$F199,H$3:H$1002,""))),$B$2)&amp;IF($A$2&lt;&gt;"y", "", " ("&amp;ROUND((AVERAGE(IF($F$3:$F$1002=$F199, H$3:H$1002))), $B$2)&amp;(IF($C$2="y", "", ")")))&amp;IF($C$2&lt;&gt;"y", "", (IF($A$2&lt;&gt;"y", " (", "±"))&amp;ROUND((STDEV(IF($F$3:$F$1002=$F199, H$3:H$1002))), $D$2)&amp;")")),"")))))</f>
        <v/>
      </c>
      <c r="AD199" s="5" t="str">
        <f t="array" ref="AD199">IF(I$2="n","",IF(ISERROR(STDEV(IF($F$3:$F$1002=$F199, I$3:I$1002))),"",((IF($E199&gt;AD$2,(", "&amp;I$3&amp;" "&amp;FIXED((MIN(IF($F$3:$F$1002=$F199,I$3:I$1002,""))),$B$2)&amp;"–"&amp;FIXED((MAX(IF($F$3:$F$1002=$F199,I$3:I$1002,""))),$B$2)&amp;IF($A$2&lt;&gt;"y", "", " ("&amp;ROUND((AVERAGE(IF($F$3:$F$1002=$F199, I$3:I$1002))), $B$2)&amp;(IF($C$2="y", "", ")")))&amp;IF($C$2&lt;&gt;"y", "", (IF($A$2&lt;&gt;"y", " (", "±"))&amp;ROUND((STDEV(IF($F$3:$F$1002=$F199, I$3:I$1002))), $D$2)&amp;")")),"")))))</f>
        <v/>
      </c>
      <c r="AE199" s="5" t="str">
        <f t="array" ref="AE199">IF(J$2="n","",IF(ISERROR(STDEV(IF($F$3:$F$1002=$F199, J$3:J$1002))),"",((IF($E199&gt;AE$2,(", "&amp;J$3&amp;" "&amp;FIXED((MIN(IF($F$3:$F$1002=$F199,J$3:J$1002,""))),$B$2)&amp;"–"&amp;FIXED((MAX(IF($F$3:$F$1002=$F199,J$3:J$1002,""))),$B$2)&amp;IF($A$2&lt;&gt;"y", "", " ("&amp;ROUND((AVERAGE(IF($F$3:$F$1002=$F199, J$3:J$1002))), $B$2)&amp;(IF($C$2="y", "", ")")))&amp;IF($C$2&lt;&gt;"y", "", (IF($A$2&lt;&gt;"y", " (", "±"))&amp;ROUND((STDEV(IF($F$3:$F$1002=$F199, J$3:J$1002))), $D$2)&amp;")")),"")))))</f>
        <v/>
      </c>
      <c r="AF199" s="5" t="str">
        <f t="array" ref="AF199">IF(K$2="n","",IF(ISERROR(STDEV(IF($F$3:$F$1002=$F199, K$3:K$1002))),"",((IF($E199&gt;AF$2,(", "&amp;K$3&amp;" "&amp;FIXED((MIN(IF($F$3:$F$1002=$F199,K$3:K$1002,""))),$B$2)&amp;"–"&amp;FIXED((MAX(IF($F$3:$F$1002=$F199,K$3:K$1002,""))),$B$2)&amp;IF($A$2&lt;&gt;"y", "", " ("&amp;ROUND((AVERAGE(IF($F$3:$F$1002=$F199, K$3:K$1002))), $B$2)&amp;(IF($C$2="y", "", ")")))&amp;IF($C$2&lt;&gt;"y", "", (IF($A$2&lt;&gt;"y", " (", "±"))&amp;ROUND((STDEV(IF($F$3:$F$1002=$F199, K$3:K$1002))), $D$2)&amp;")")),"")))))</f>
        <v/>
      </c>
      <c r="AG199" s="5" t="str">
        <f t="array" ref="AG199">IF(L$2="n","",IF(ISERROR(STDEV(IF($F$3:$F$1002=$F199, L$3:L$1002))),"",((IF($E199&gt;AG$2,(", "&amp;L$3&amp;" "&amp;FIXED((MIN(IF($F$3:$F$1002=$F199,L$3:L$1002,""))),$B$2)&amp;"–"&amp;FIXED((MAX(IF($F$3:$F$1002=$F199,L$3:L$1002,""))),$B$2)&amp;IF($A$2&lt;&gt;"y", "", " ("&amp;ROUND((AVERAGE(IF($F$3:$F$1002=$F199, L$3:L$1002))), $B$2)&amp;(IF($C$2="y", "", ")")))&amp;IF($C$2&lt;&gt;"y", "", (IF($A$2&lt;&gt;"y", " (", "±"))&amp;ROUND((STDEV(IF($F$3:$F$1002=$F199, L$3:L$1002))), $D$2)&amp;")")),"")))))</f>
        <v/>
      </c>
      <c r="AH199" s="5" t="str">
        <f t="array" ref="AH199">IF(M$2="n","",IF(ISERROR(STDEV(IF($F$3:$F$1002=$F199, M$3:M$1002))),"",((IF($E199&gt;AH$2,(", "&amp;M$3&amp;" "&amp;FIXED((MIN(IF($F$3:$F$1002=$F199,M$3:M$1002,""))),$B$2)&amp;"–"&amp;FIXED((MAX(IF($F$3:$F$1002=$F199,M$3:M$1002,""))),$B$2)&amp;IF($A$2&lt;&gt;"y", "", " ("&amp;ROUND((AVERAGE(IF($F$3:$F$1002=$F199, M$3:M$1002))), $B$2)&amp;(IF($C$2="y", "", ")")))&amp;IF($C$2&lt;&gt;"y", "", (IF($A$2&lt;&gt;"y", " (", "±"))&amp;ROUND((STDEV(IF($F$3:$F$1002=$F199, M$3:M$1002))), $D$2)&amp;")")),"")))))</f>
        <v/>
      </c>
      <c r="AI199" s="5" t="str">
        <f t="array" ref="AI199">IF(N$2="n","",IF(ISERROR(STDEV(IF($F$3:$F$1002=$F199, N$3:N$1002))),"",((IF($E199&gt;AI$2,(", "&amp;N$3&amp;" "&amp;FIXED((MIN(IF($F$3:$F$1002=$F199,N$3:N$1002,""))),$B$2)&amp;"–"&amp;FIXED((MAX(IF($F$3:$F$1002=$F199,N$3:N$1002,""))),$B$2)&amp;IF($A$2&lt;&gt;"y", "", " ("&amp;ROUND((AVERAGE(IF($F$3:$F$1002=$F199, N$3:N$1002))), $B$2)&amp;(IF($C$2="y", "", ")")))&amp;IF($C$2&lt;&gt;"y", "", (IF($A$2&lt;&gt;"y", " (", "±"))&amp;ROUND((STDEV(IF($F$3:$F$1002=$F199, N$3:N$1002))), $D$2)&amp;")")),"")))))</f>
        <v/>
      </c>
      <c r="AJ199" s="5" t="str">
        <f t="array" ref="AJ199">IF(O$2="n","",IF(ISERROR(STDEV(IF($F$3:$F$1002=$F199, O$3:O$1002))),"",((IF($E199&gt;AJ$2,(", "&amp;O$3&amp;" "&amp;FIXED((MIN(IF($F$3:$F$1002=$F199,O$3:O$1002,""))),$B$2)&amp;"–"&amp;FIXED((MAX(IF($F$3:$F$1002=$F199,O$3:O$1002,""))),$B$2)&amp;IF($A$2&lt;&gt;"y", "", " ("&amp;ROUND((AVERAGE(IF($F$3:$F$1002=$F199, O$3:O$1002))), $B$2)&amp;(IF($C$2="y", "", ")")))&amp;IF($C$2&lt;&gt;"y", "", (IF($A$2&lt;&gt;"y", " (", "±"))&amp;ROUND((STDEV(IF($F$3:$F$1002=$F199, O$3:O$1002))), $D$2)&amp;")")),"")))))</f>
        <v/>
      </c>
      <c r="AK199" s="5" t="str">
        <f t="array" ref="AK199">IF(P$2="n","",IF(ISERROR(STDEV(IF($F$3:$F$1002=$F199, P$3:P$1002))),"",((IF($E199&gt;AK$2,(", "&amp;P$3&amp;" "&amp;FIXED((MIN(IF($F$3:$F$1002=$F199,P$3:P$1002,""))),$B$2)&amp;"–"&amp;FIXED((MAX(IF($F$3:$F$1002=$F199,P$3:P$1002,""))),$B$2)&amp;IF($A$2&lt;&gt;"y", "", " ("&amp;ROUND((AVERAGE(IF($F$3:$F$1002=$F199, P$3:P$1002))), $B$2)&amp;(IF($C$2="y", "", ")")))&amp;IF($C$2&lt;&gt;"y", "", (IF($A$2&lt;&gt;"y", " (", "±"))&amp;ROUND((STDEV(IF($F$3:$F$1002=$F199, P$3:P$1002))), $D$2)&amp;")")),"")))))</f>
        <v/>
      </c>
      <c r="AL199" s="5" t="str">
        <f t="array" ref="AL199">IF(Q$2="n","",IF(ISERROR(STDEV(IF($F$3:$F$1002=$F199, Q$3:Q$1002))),"",((IF($E199&gt;AL$2,(", "&amp;Q$3&amp;" "&amp;FIXED((MIN(IF($F$3:$F$1002=$F199,Q$3:Q$1002,""))),$B$2)&amp;"–"&amp;FIXED((MAX(IF($F$3:$F$1002=$F199,Q$3:Q$1002,""))),$B$2)&amp;IF($A$2&lt;&gt;"y", "", " ("&amp;ROUND((AVERAGE(IF($F$3:$F$1002=$F199, Q$3:Q$1002))), $B$2)&amp;(IF($C$2="y", "", ")")))&amp;IF($C$2&lt;&gt;"y", "", (IF($A$2&lt;&gt;"y", " (", "±"))&amp;ROUND((STDEV(IF($F$3:$F$1002=$F199, Q$3:Q$1002))), $D$2)&amp;")")),"")))))</f>
        <v/>
      </c>
      <c r="AM199" s="5" t="str">
        <f t="array" ref="AM199">IF(R$2="n","",IF(ISERROR(STDEV(IF($F$3:$F$1002=$F199, R$3:R$1002))),"",((IF($E199&gt;AM$2,(", "&amp;R$3&amp;" "&amp;FIXED((MIN(IF($F$3:$F$1002=$F199,R$3:R$1002,""))),$B$2)&amp;"–"&amp;FIXED((MAX(IF($F$3:$F$1002=$F199,R$3:R$1002,""))),$B$2)&amp;IF($A$2&lt;&gt;"y", "", " ("&amp;ROUND((AVERAGE(IF($F$3:$F$1002=$F199, R$3:R$1002))), $B$2)&amp;(IF($C$2="y", "", ")")))&amp;IF($C$2&lt;&gt;"y", "", (IF($A$2&lt;&gt;"y", " (", "±"))&amp;ROUND((STDEV(IF($F$3:$F$1002=$F199, R$3:R$1002))), $D$2)&amp;")")),"")))))</f>
        <v/>
      </c>
      <c r="AN199" s="5" t="str">
        <f t="array" ref="AN199">IF(S$2="n","",IF(ISERROR(STDEV(IF($F$3:$F$1002=$F199, S$3:S$1002))),"",((IF($E199&gt;AN$2,(", "&amp;S$3&amp;" "&amp;FIXED((MIN(IF($F$3:$F$1002=$F199,S$3:S$1002,""))),$B$2)&amp;"–"&amp;FIXED((MAX(IF($F$3:$F$1002=$F199,S$3:S$1002,""))),$B$2)&amp;IF($A$2&lt;&gt;"y", "", " ("&amp;ROUND((AVERAGE(IF($F$3:$F$1002=$F199, S$3:S$1002))), $B$2)&amp;(IF($C$2="y", "", ")")))&amp;IF($C$2&lt;&gt;"y", "", (IF($A$2&lt;&gt;"y", " (", "±"))&amp;ROUND((STDEV(IF($F$3:$F$1002=$F199, S$3:S$1002))), $D$2)&amp;")")),"")))))</f>
        <v/>
      </c>
      <c r="AO199" s="5" t="str">
        <f t="array" ref="AO199">IF(T$2="n","",IF(ISERROR(STDEV(IF($F$3:$F$1002=$F199, T$3:T$1002))),"",((IF($E199&gt;AO$2,(", "&amp;T$3&amp;" "&amp;FIXED((MIN(IF($F$3:$F$1002=$F199,T$3:T$1002,""))),$B$2)&amp;"–"&amp;FIXED((MAX(IF($F$3:$F$1002=$F199,T$3:T$1002,""))),$B$2)&amp;IF($A$2&lt;&gt;"y", "", " ("&amp;ROUND((AVERAGE(IF($F$3:$F$1002=$F199, T$3:T$1002))), $B$2)&amp;(IF($C$2="y", "", ")")))&amp;IF($C$2&lt;&gt;"y", "", (IF($A$2&lt;&gt;"y", " (", "±"))&amp;ROUND((STDEV(IF($F$3:$F$1002=$F199, T$3:T$1002))), $D$2)&amp;")")),"")))))</f>
        <v/>
      </c>
      <c r="AP199" s="5" t="str">
        <f t="array" ref="AP199">IF(U$2="n","",IF(ISERROR(STDEV(IF($F$3:$F$1002=$F199, U$3:U$1002))),"",((IF($E199&gt;AP$2,(", "&amp;U$3&amp;" "&amp;FIXED((MIN(IF($F$3:$F$1002=$F199,U$3:U$1002,""))),$B$2)&amp;"–"&amp;FIXED((MAX(IF($F$3:$F$1002=$F199,U$3:U$1002,""))),$B$2)&amp;IF($A$2&lt;&gt;"y", "", " ("&amp;ROUND((AVERAGE(IF($F$3:$F$1002=$F199, U$3:U$1002))), $B$2)&amp;(IF($C$2="y", "", ")")))&amp;IF($C$2&lt;&gt;"y", "", (IF($A$2&lt;&gt;"y", " (", "±"))&amp;ROUND((STDEV(IF($F$3:$F$1002=$F199, U$3:U$1002))), $D$2)&amp;")")),"")))))</f>
        <v/>
      </c>
      <c r="AQ199" s="5" t="str">
        <f t="array" ref="AQ199">IF(V$2="n","",IF(ISERROR(STDEV(IF($F$3:$F$1002=$F199, V$3:V$1002))),"",((IF($E199&gt;AQ$2,(", "&amp;V$3&amp;" "&amp;FIXED((MIN(IF($F$3:$F$1002=$F199,V$3:V$1002,""))),$B$2)&amp;"–"&amp;FIXED((MAX(IF($F$3:$F$1002=$F199,V$3:V$1002,""))),$B$2)&amp;IF($A$2&lt;&gt;"y", "", " ("&amp;ROUND((AVERAGE(IF($F$3:$F$1002=$F199, V$3:V$1002))), $B$2)&amp;(IF($C$2="y", "", ")")))&amp;IF($C$2&lt;&gt;"y", "", (IF($A$2&lt;&gt;"y", " (", "±"))&amp;ROUND((STDEV(IF($F$3:$F$1002=$F199, V$3:V$1002))), $D$2)&amp;")")),"")))))</f>
        <v/>
      </c>
      <c r="AR199" s="5" t="str">
        <f t="array" ref="AR199">IF(W$2="n","",IF(ISERROR(STDEV(IF($F$3:$F$1002=$F199, W$3:W$1002))),"",((IF($E199&gt;AR$2,(", "&amp;W$3&amp;" "&amp;FIXED((MIN(IF($F$3:$F$1002=$F199,W$3:W$1002,""))),$B$2)&amp;"–"&amp;FIXED((MAX(IF($F$3:$F$1002=$F199,W$3:W$1002,""))),$B$2)&amp;IF($A$2&lt;&gt;"y", "", " ("&amp;ROUND((AVERAGE(IF($F$3:$F$1002=$F199, W$3:W$1002))), $B$2)&amp;(IF($C$2="y", "", ")")))&amp;IF($C$2&lt;&gt;"y", "", (IF($A$2&lt;&gt;"y", " (", "±"))&amp;ROUND((STDEV(IF($F$3:$F$1002=$F199, W$3:W$1002))), $D$2)&amp;")")),"")))))</f>
        <v/>
      </c>
      <c r="AS199" s="5" t="str">
        <f t="array" ref="AS199">IF(X$2="n","",IF(ISERROR(STDEV(IF($F$3:$F$1002=$F199, X$3:X$1002))),"",((IF($E199&gt;AS$2,(", "&amp;X$3&amp;" "&amp;FIXED((MIN(IF($F$3:$F$1002=$F199,X$3:X$1002,""))),$B$2)&amp;"–"&amp;FIXED((MAX(IF($F$3:$F$1002=$F199,X$3:X$1002,""))),$B$2)&amp;IF($A$2&lt;&gt;"y", "", " ("&amp;ROUND((AVERAGE(IF($F$3:$F$1002=$F199, X$3:X$1002))), $B$2)&amp;(IF($C$2="y", "", ")")))&amp;IF($C$2&lt;&gt;"y", "", (IF($A$2&lt;&gt;"y", " (", "±"))&amp;ROUND((STDEV(IF($F$3:$F$1002=$F199, X$3:X$1002))), $D$2)&amp;")")),"")))))</f>
        <v/>
      </c>
      <c r="AT199" s="5" t="str">
        <f t="array" ref="AT199">IF(Y$2="n","",IF(ISERROR(STDEV(IF($F$3:$F$1002=$F199, Y$3:Y$1002))),"",((IF($E199&gt;AT$2,(", "&amp;Y$3&amp;" "&amp;FIXED((MIN(IF($F$3:$F$1002=$F199,Y$3:Y$1002,""))),$B$2)&amp;"–"&amp;FIXED((MAX(IF($F$3:$F$1002=$F199,Y$3:Y$1002,""))),$B$2)&amp;IF($A$2&lt;&gt;"y", "", " ("&amp;ROUND((AVERAGE(IF($F$3:$F$1002=$F199, Y$3:Y$1002))), $B$2)&amp;(IF($C$2="y", "", ")")))&amp;IF($C$2&lt;&gt;"y", "", (IF($A$2&lt;&gt;"y", " (", "±"))&amp;ROUND((STDEV(IF($F$3:$F$1002=$F199, Y$3:Y$1002))), $D$2)&amp;")")),"")))))</f>
        <v/>
      </c>
      <c r="AU199" s="5" t="str">
        <f t="array" ref="AU199">IF(Z$2="n","",IF(ISERROR(STDEV(IF($F$3:$F$1002=$F199, Z$3:Z$1002))),"",((IF($E199&gt;AU$2,(", "&amp;Z$3&amp;" "&amp;FIXED((MIN(IF($F$3:$F$1002=$F199,Z$3:Z$1002,""))),$B$2)&amp;"–"&amp;FIXED((MAX(IF($F$3:$F$1002=$F199,Z$3:Z$1002,""))),$B$2)&amp;IF($A$2&lt;&gt;"y", "", " ("&amp;ROUND((AVERAGE(IF($F$3:$F$1002=$F199, Z$3:Z$1002))), $B$2)&amp;(IF($C$2="y", "", ")")))&amp;IF($C$2&lt;&gt;"y", "", (IF($A$2&lt;&gt;"y", " (", "±"))&amp;ROUND((STDEV(IF($F$3:$F$1002=$F199, Z$3:Z$1002))), $D$2)&amp;")")),"")))))</f>
        <v/>
      </c>
      <c r="AV199" s="5" t="str">
        <f t="array" ref="AV199">IF(AA$2="n","",IF(ISERROR(STDEV(IF($F$3:$F$1002=$F199, AA$3:AA$1002))),"",((IF($E199&gt;AV$2,(", "&amp;AA$3&amp;" "&amp;FIXED((MIN(IF($F$3:$F$1002=$F199,AA$3:AA$1002,""))),$B$2)&amp;"–"&amp;FIXED((MAX(IF($F$3:$F$1002=$F199,AA$3:AA$1002,""))),$B$2)&amp;IF($A$2&lt;&gt;"y", "", " ("&amp;ROUND((AVERAGE(IF($F$3:$F$1002=$F199, AA$3:AA$1002))), $B$2)&amp;(IF($C$2="y", "", ")")))&amp;IF($C$2&lt;&gt;"y", "", (IF($A$2&lt;&gt;"y", " (", "±"))&amp;ROUND((STDEV(IF($F$3:$F$1002=$F199, AA$3:AA$1002))), $D$2)&amp;")")),"")))))</f>
        <v/>
      </c>
      <c r="AW199" s="5">
        <f t="shared" si="43"/>
        <v>177</v>
      </c>
      <c r="AX199" s="51" t="str">
        <f t="shared" si="44"/>
        <v/>
      </c>
    </row>
    <row r="200" spans="1:50" s="1" customFormat="1" x14ac:dyDescent="0.2">
      <c r="A200" s="45">
        <f t="shared" si="39"/>
        <v>5</v>
      </c>
      <c r="B200" s="38"/>
      <c r="C200" s="38"/>
      <c r="D200" s="38"/>
      <c r="E200" s="4">
        <f t="shared" si="45"/>
        <v>0</v>
      </c>
      <c r="F200" s="4" t="str">
        <f t="shared" si="40"/>
        <v/>
      </c>
      <c r="G200" s="5">
        <f t="shared" si="41"/>
        <v>0</v>
      </c>
      <c r="H200" s="38"/>
      <c r="I200" s="38"/>
      <c r="J200" s="38"/>
      <c r="K200" s="38"/>
      <c r="L200" s="38"/>
      <c r="M200" s="38"/>
      <c r="N200" s="38"/>
      <c r="O200" s="38"/>
      <c r="P200" s="38"/>
      <c r="Q200" s="38"/>
      <c r="R200" s="38"/>
      <c r="S200" s="38"/>
      <c r="T200" s="38"/>
      <c r="U200" s="38"/>
      <c r="V200" s="38"/>
      <c r="W200" s="38"/>
      <c r="X200" s="38"/>
      <c r="Y200" s="38"/>
      <c r="Z200" s="38"/>
      <c r="AA200" s="38"/>
      <c r="AB200" s="5" t="str">
        <f t="shared" si="42"/>
        <v/>
      </c>
      <c r="AC200" s="5" t="str">
        <f t="array" ref="AC200">IF(H$2="n","",IF(ISERROR(STDEV(IF($F$3:$F$1002=$F200, H$3:H$1002))),"",((IF($E200&gt;AC$2,(H$3&amp;" "&amp;FIXED((MIN(IF($F$3:$F$1002=$F200,H$3:H$1002,""))),$B$2)&amp;"–"&amp;FIXED((MAX(IF($F$3:$F$1002=$F200,H$3:H$1002,""))),$B$2)&amp;IF($A$2&lt;&gt;"y", "", " ("&amp;ROUND((AVERAGE(IF($F$3:$F$1002=$F200, H$3:H$1002))), $B$2)&amp;(IF($C$2="y", "", ")")))&amp;IF($C$2&lt;&gt;"y", "", (IF($A$2&lt;&gt;"y", " (", "±"))&amp;ROUND((STDEV(IF($F$3:$F$1002=$F200, H$3:H$1002))), $D$2)&amp;")")),"")))))</f>
        <v/>
      </c>
      <c r="AD200" s="5" t="str">
        <f t="array" ref="AD200">IF(I$2="n","",IF(ISERROR(STDEV(IF($F$3:$F$1002=$F200, I$3:I$1002))),"",((IF($E200&gt;AD$2,(", "&amp;I$3&amp;" "&amp;FIXED((MIN(IF($F$3:$F$1002=$F200,I$3:I$1002,""))),$B$2)&amp;"–"&amp;FIXED((MAX(IF($F$3:$F$1002=$F200,I$3:I$1002,""))),$B$2)&amp;IF($A$2&lt;&gt;"y", "", " ("&amp;ROUND((AVERAGE(IF($F$3:$F$1002=$F200, I$3:I$1002))), $B$2)&amp;(IF($C$2="y", "", ")")))&amp;IF($C$2&lt;&gt;"y", "", (IF($A$2&lt;&gt;"y", " (", "±"))&amp;ROUND((STDEV(IF($F$3:$F$1002=$F200, I$3:I$1002))), $D$2)&amp;")")),"")))))</f>
        <v/>
      </c>
      <c r="AE200" s="5" t="str">
        <f t="array" ref="AE200">IF(J$2="n","",IF(ISERROR(STDEV(IF($F$3:$F$1002=$F200, J$3:J$1002))),"",((IF($E200&gt;AE$2,(", "&amp;J$3&amp;" "&amp;FIXED((MIN(IF($F$3:$F$1002=$F200,J$3:J$1002,""))),$B$2)&amp;"–"&amp;FIXED((MAX(IF($F$3:$F$1002=$F200,J$3:J$1002,""))),$B$2)&amp;IF($A$2&lt;&gt;"y", "", " ("&amp;ROUND((AVERAGE(IF($F$3:$F$1002=$F200, J$3:J$1002))), $B$2)&amp;(IF($C$2="y", "", ")")))&amp;IF($C$2&lt;&gt;"y", "", (IF($A$2&lt;&gt;"y", " (", "±"))&amp;ROUND((STDEV(IF($F$3:$F$1002=$F200, J$3:J$1002))), $D$2)&amp;")")),"")))))</f>
        <v/>
      </c>
      <c r="AF200" s="5" t="str">
        <f t="array" ref="AF200">IF(K$2="n","",IF(ISERROR(STDEV(IF($F$3:$F$1002=$F200, K$3:K$1002))),"",((IF($E200&gt;AF$2,(", "&amp;K$3&amp;" "&amp;FIXED((MIN(IF($F$3:$F$1002=$F200,K$3:K$1002,""))),$B$2)&amp;"–"&amp;FIXED((MAX(IF($F$3:$F$1002=$F200,K$3:K$1002,""))),$B$2)&amp;IF($A$2&lt;&gt;"y", "", " ("&amp;ROUND((AVERAGE(IF($F$3:$F$1002=$F200, K$3:K$1002))), $B$2)&amp;(IF($C$2="y", "", ")")))&amp;IF($C$2&lt;&gt;"y", "", (IF($A$2&lt;&gt;"y", " (", "±"))&amp;ROUND((STDEV(IF($F$3:$F$1002=$F200, K$3:K$1002))), $D$2)&amp;")")),"")))))</f>
        <v/>
      </c>
      <c r="AG200" s="5" t="str">
        <f t="array" ref="AG200">IF(L$2="n","",IF(ISERROR(STDEV(IF($F$3:$F$1002=$F200, L$3:L$1002))),"",((IF($E200&gt;AG$2,(", "&amp;L$3&amp;" "&amp;FIXED((MIN(IF($F$3:$F$1002=$F200,L$3:L$1002,""))),$B$2)&amp;"–"&amp;FIXED((MAX(IF($F$3:$F$1002=$F200,L$3:L$1002,""))),$B$2)&amp;IF($A$2&lt;&gt;"y", "", " ("&amp;ROUND((AVERAGE(IF($F$3:$F$1002=$F200, L$3:L$1002))), $B$2)&amp;(IF($C$2="y", "", ")")))&amp;IF($C$2&lt;&gt;"y", "", (IF($A$2&lt;&gt;"y", " (", "±"))&amp;ROUND((STDEV(IF($F$3:$F$1002=$F200, L$3:L$1002))), $D$2)&amp;")")),"")))))</f>
        <v/>
      </c>
      <c r="AH200" s="5" t="str">
        <f t="array" ref="AH200">IF(M$2="n","",IF(ISERROR(STDEV(IF($F$3:$F$1002=$F200, M$3:M$1002))),"",((IF($E200&gt;AH$2,(", "&amp;M$3&amp;" "&amp;FIXED((MIN(IF($F$3:$F$1002=$F200,M$3:M$1002,""))),$B$2)&amp;"–"&amp;FIXED((MAX(IF($F$3:$F$1002=$F200,M$3:M$1002,""))),$B$2)&amp;IF($A$2&lt;&gt;"y", "", " ("&amp;ROUND((AVERAGE(IF($F$3:$F$1002=$F200, M$3:M$1002))), $B$2)&amp;(IF($C$2="y", "", ")")))&amp;IF($C$2&lt;&gt;"y", "", (IF($A$2&lt;&gt;"y", " (", "±"))&amp;ROUND((STDEV(IF($F$3:$F$1002=$F200, M$3:M$1002))), $D$2)&amp;")")),"")))))</f>
        <v/>
      </c>
      <c r="AI200" s="5" t="str">
        <f t="array" ref="AI200">IF(N$2="n","",IF(ISERROR(STDEV(IF($F$3:$F$1002=$F200, N$3:N$1002))),"",((IF($E200&gt;AI$2,(", "&amp;N$3&amp;" "&amp;FIXED((MIN(IF($F$3:$F$1002=$F200,N$3:N$1002,""))),$B$2)&amp;"–"&amp;FIXED((MAX(IF($F$3:$F$1002=$F200,N$3:N$1002,""))),$B$2)&amp;IF($A$2&lt;&gt;"y", "", " ("&amp;ROUND((AVERAGE(IF($F$3:$F$1002=$F200, N$3:N$1002))), $B$2)&amp;(IF($C$2="y", "", ")")))&amp;IF($C$2&lt;&gt;"y", "", (IF($A$2&lt;&gt;"y", " (", "±"))&amp;ROUND((STDEV(IF($F$3:$F$1002=$F200, N$3:N$1002))), $D$2)&amp;")")),"")))))</f>
        <v/>
      </c>
      <c r="AJ200" s="5" t="str">
        <f t="array" ref="AJ200">IF(O$2="n","",IF(ISERROR(STDEV(IF($F$3:$F$1002=$F200, O$3:O$1002))),"",((IF($E200&gt;AJ$2,(", "&amp;O$3&amp;" "&amp;FIXED((MIN(IF($F$3:$F$1002=$F200,O$3:O$1002,""))),$B$2)&amp;"–"&amp;FIXED((MAX(IF($F$3:$F$1002=$F200,O$3:O$1002,""))),$B$2)&amp;IF($A$2&lt;&gt;"y", "", " ("&amp;ROUND((AVERAGE(IF($F$3:$F$1002=$F200, O$3:O$1002))), $B$2)&amp;(IF($C$2="y", "", ")")))&amp;IF($C$2&lt;&gt;"y", "", (IF($A$2&lt;&gt;"y", " (", "±"))&amp;ROUND((STDEV(IF($F$3:$F$1002=$F200, O$3:O$1002))), $D$2)&amp;")")),"")))))</f>
        <v/>
      </c>
      <c r="AK200" s="5" t="str">
        <f t="array" ref="AK200">IF(P$2="n","",IF(ISERROR(STDEV(IF($F$3:$F$1002=$F200, P$3:P$1002))),"",((IF($E200&gt;AK$2,(", "&amp;P$3&amp;" "&amp;FIXED((MIN(IF($F$3:$F$1002=$F200,P$3:P$1002,""))),$B$2)&amp;"–"&amp;FIXED((MAX(IF($F$3:$F$1002=$F200,P$3:P$1002,""))),$B$2)&amp;IF($A$2&lt;&gt;"y", "", " ("&amp;ROUND((AVERAGE(IF($F$3:$F$1002=$F200, P$3:P$1002))), $B$2)&amp;(IF($C$2="y", "", ")")))&amp;IF($C$2&lt;&gt;"y", "", (IF($A$2&lt;&gt;"y", " (", "±"))&amp;ROUND((STDEV(IF($F$3:$F$1002=$F200, P$3:P$1002))), $D$2)&amp;")")),"")))))</f>
        <v/>
      </c>
      <c r="AL200" s="5" t="str">
        <f t="array" ref="AL200">IF(Q$2="n","",IF(ISERROR(STDEV(IF($F$3:$F$1002=$F200, Q$3:Q$1002))),"",((IF($E200&gt;AL$2,(", "&amp;Q$3&amp;" "&amp;FIXED((MIN(IF($F$3:$F$1002=$F200,Q$3:Q$1002,""))),$B$2)&amp;"–"&amp;FIXED((MAX(IF($F$3:$F$1002=$F200,Q$3:Q$1002,""))),$B$2)&amp;IF($A$2&lt;&gt;"y", "", " ("&amp;ROUND((AVERAGE(IF($F$3:$F$1002=$F200, Q$3:Q$1002))), $B$2)&amp;(IF($C$2="y", "", ")")))&amp;IF($C$2&lt;&gt;"y", "", (IF($A$2&lt;&gt;"y", " (", "±"))&amp;ROUND((STDEV(IF($F$3:$F$1002=$F200, Q$3:Q$1002))), $D$2)&amp;")")),"")))))</f>
        <v/>
      </c>
      <c r="AM200" s="5" t="str">
        <f t="array" ref="AM200">IF(R$2="n","",IF(ISERROR(STDEV(IF($F$3:$F$1002=$F200, R$3:R$1002))),"",((IF($E200&gt;AM$2,(", "&amp;R$3&amp;" "&amp;FIXED((MIN(IF($F$3:$F$1002=$F200,R$3:R$1002,""))),$B$2)&amp;"–"&amp;FIXED((MAX(IF($F$3:$F$1002=$F200,R$3:R$1002,""))),$B$2)&amp;IF($A$2&lt;&gt;"y", "", " ("&amp;ROUND((AVERAGE(IF($F$3:$F$1002=$F200, R$3:R$1002))), $B$2)&amp;(IF($C$2="y", "", ")")))&amp;IF($C$2&lt;&gt;"y", "", (IF($A$2&lt;&gt;"y", " (", "±"))&amp;ROUND((STDEV(IF($F$3:$F$1002=$F200, R$3:R$1002))), $D$2)&amp;")")),"")))))</f>
        <v/>
      </c>
      <c r="AN200" s="5" t="str">
        <f t="array" ref="AN200">IF(S$2="n","",IF(ISERROR(STDEV(IF($F$3:$F$1002=$F200, S$3:S$1002))),"",((IF($E200&gt;AN$2,(", "&amp;S$3&amp;" "&amp;FIXED((MIN(IF($F$3:$F$1002=$F200,S$3:S$1002,""))),$B$2)&amp;"–"&amp;FIXED((MAX(IF($F$3:$F$1002=$F200,S$3:S$1002,""))),$B$2)&amp;IF($A$2&lt;&gt;"y", "", " ("&amp;ROUND((AVERAGE(IF($F$3:$F$1002=$F200, S$3:S$1002))), $B$2)&amp;(IF($C$2="y", "", ")")))&amp;IF($C$2&lt;&gt;"y", "", (IF($A$2&lt;&gt;"y", " (", "±"))&amp;ROUND((STDEV(IF($F$3:$F$1002=$F200, S$3:S$1002))), $D$2)&amp;")")),"")))))</f>
        <v/>
      </c>
      <c r="AO200" s="5" t="str">
        <f t="array" ref="AO200">IF(T$2="n","",IF(ISERROR(STDEV(IF($F$3:$F$1002=$F200, T$3:T$1002))),"",((IF($E200&gt;AO$2,(", "&amp;T$3&amp;" "&amp;FIXED((MIN(IF($F$3:$F$1002=$F200,T$3:T$1002,""))),$B$2)&amp;"–"&amp;FIXED((MAX(IF($F$3:$F$1002=$F200,T$3:T$1002,""))),$B$2)&amp;IF($A$2&lt;&gt;"y", "", " ("&amp;ROUND((AVERAGE(IF($F$3:$F$1002=$F200, T$3:T$1002))), $B$2)&amp;(IF($C$2="y", "", ")")))&amp;IF($C$2&lt;&gt;"y", "", (IF($A$2&lt;&gt;"y", " (", "±"))&amp;ROUND((STDEV(IF($F$3:$F$1002=$F200, T$3:T$1002))), $D$2)&amp;")")),"")))))</f>
        <v/>
      </c>
      <c r="AP200" s="5" t="str">
        <f t="array" ref="AP200">IF(U$2="n","",IF(ISERROR(STDEV(IF($F$3:$F$1002=$F200, U$3:U$1002))),"",((IF($E200&gt;AP$2,(", "&amp;U$3&amp;" "&amp;FIXED((MIN(IF($F$3:$F$1002=$F200,U$3:U$1002,""))),$B$2)&amp;"–"&amp;FIXED((MAX(IF($F$3:$F$1002=$F200,U$3:U$1002,""))),$B$2)&amp;IF($A$2&lt;&gt;"y", "", " ("&amp;ROUND((AVERAGE(IF($F$3:$F$1002=$F200, U$3:U$1002))), $B$2)&amp;(IF($C$2="y", "", ")")))&amp;IF($C$2&lt;&gt;"y", "", (IF($A$2&lt;&gt;"y", " (", "±"))&amp;ROUND((STDEV(IF($F$3:$F$1002=$F200, U$3:U$1002))), $D$2)&amp;")")),"")))))</f>
        <v/>
      </c>
      <c r="AQ200" s="5" t="str">
        <f t="array" ref="AQ200">IF(V$2="n","",IF(ISERROR(STDEV(IF($F$3:$F$1002=$F200, V$3:V$1002))),"",((IF($E200&gt;AQ$2,(", "&amp;V$3&amp;" "&amp;FIXED((MIN(IF($F$3:$F$1002=$F200,V$3:V$1002,""))),$B$2)&amp;"–"&amp;FIXED((MAX(IF($F$3:$F$1002=$F200,V$3:V$1002,""))),$B$2)&amp;IF($A$2&lt;&gt;"y", "", " ("&amp;ROUND((AVERAGE(IF($F$3:$F$1002=$F200, V$3:V$1002))), $B$2)&amp;(IF($C$2="y", "", ")")))&amp;IF($C$2&lt;&gt;"y", "", (IF($A$2&lt;&gt;"y", " (", "±"))&amp;ROUND((STDEV(IF($F$3:$F$1002=$F200, V$3:V$1002))), $D$2)&amp;")")),"")))))</f>
        <v/>
      </c>
      <c r="AR200" s="5" t="str">
        <f t="array" ref="AR200">IF(W$2="n","",IF(ISERROR(STDEV(IF($F$3:$F$1002=$F200, W$3:W$1002))),"",((IF($E200&gt;AR$2,(", "&amp;W$3&amp;" "&amp;FIXED((MIN(IF($F$3:$F$1002=$F200,W$3:W$1002,""))),$B$2)&amp;"–"&amp;FIXED((MAX(IF($F$3:$F$1002=$F200,W$3:W$1002,""))),$B$2)&amp;IF($A$2&lt;&gt;"y", "", " ("&amp;ROUND((AVERAGE(IF($F$3:$F$1002=$F200, W$3:W$1002))), $B$2)&amp;(IF($C$2="y", "", ")")))&amp;IF($C$2&lt;&gt;"y", "", (IF($A$2&lt;&gt;"y", " (", "±"))&amp;ROUND((STDEV(IF($F$3:$F$1002=$F200, W$3:W$1002))), $D$2)&amp;")")),"")))))</f>
        <v/>
      </c>
      <c r="AS200" s="5" t="str">
        <f t="array" ref="AS200">IF(X$2="n","",IF(ISERROR(STDEV(IF($F$3:$F$1002=$F200, X$3:X$1002))),"",((IF($E200&gt;AS$2,(", "&amp;X$3&amp;" "&amp;FIXED((MIN(IF($F$3:$F$1002=$F200,X$3:X$1002,""))),$B$2)&amp;"–"&amp;FIXED((MAX(IF($F$3:$F$1002=$F200,X$3:X$1002,""))),$B$2)&amp;IF($A$2&lt;&gt;"y", "", " ("&amp;ROUND((AVERAGE(IF($F$3:$F$1002=$F200, X$3:X$1002))), $B$2)&amp;(IF($C$2="y", "", ")")))&amp;IF($C$2&lt;&gt;"y", "", (IF($A$2&lt;&gt;"y", " (", "±"))&amp;ROUND((STDEV(IF($F$3:$F$1002=$F200, X$3:X$1002))), $D$2)&amp;")")),"")))))</f>
        <v/>
      </c>
      <c r="AT200" s="5" t="str">
        <f t="array" ref="AT200">IF(Y$2="n","",IF(ISERROR(STDEV(IF($F$3:$F$1002=$F200, Y$3:Y$1002))),"",((IF($E200&gt;AT$2,(", "&amp;Y$3&amp;" "&amp;FIXED((MIN(IF($F$3:$F$1002=$F200,Y$3:Y$1002,""))),$B$2)&amp;"–"&amp;FIXED((MAX(IF($F$3:$F$1002=$F200,Y$3:Y$1002,""))),$B$2)&amp;IF($A$2&lt;&gt;"y", "", " ("&amp;ROUND((AVERAGE(IF($F$3:$F$1002=$F200, Y$3:Y$1002))), $B$2)&amp;(IF($C$2="y", "", ")")))&amp;IF($C$2&lt;&gt;"y", "", (IF($A$2&lt;&gt;"y", " (", "±"))&amp;ROUND((STDEV(IF($F$3:$F$1002=$F200, Y$3:Y$1002))), $D$2)&amp;")")),"")))))</f>
        <v/>
      </c>
      <c r="AU200" s="5" t="str">
        <f t="array" ref="AU200">IF(Z$2="n","",IF(ISERROR(STDEV(IF($F$3:$F$1002=$F200, Z$3:Z$1002))),"",((IF($E200&gt;AU$2,(", "&amp;Z$3&amp;" "&amp;FIXED((MIN(IF($F$3:$F$1002=$F200,Z$3:Z$1002,""))),$B$2)&amp;"–"&amp;FIXED((MAX(IF($F$3:$F$1002=$F200,Z$3:Z$1002,""))),$B$2)&amp;IF($A$2&lt;&gt;"y", "", " ("&amp;ROUND((AVERAGE(IF($F$3:$F$1002=$F200, Z$3:Z$1002))), $B$2)&amp;(IF($C$2="y", "", ")")))&amp;IF($C$2&lt;&gt;"y", "", (IF($A$2&lt;&gt;"y", " (", "±"))&amp;ROUND((STDEV(IF($F$3:$F$1002=$F200, Z$3:Z$1002))), $D$2)&amp;")")),"")))))</f>
        <v/>
      </c>
      <c r="AV200" s="5" t="str">
        <f t="array" ref="AV200">IF(AA$2="n","",IF(ISERROR(STDEV(IF($F$3:$F$1002=$F200, AA$3:AA$1002))),"",((IF($E200&gt;AV$2,(", "&amp;AA$3&amp;" "&amp;FIXED((MIN(IF($F$3:$F$1002=$F200,AA$3:AA$1002,""))),$B$2)&amp;"–"&amp;FIXED((MAX(IF($F$3:$F$1002=$F200,AA$3:AA$1002,""))),$B$2)&amp;IF($A$2&lt;&gt;"y", "", " ("&amp;ROUND((AVERAGE(IF($F$3:$F$1002=$F200, AA$3:AA$1002))), $B$2)&amp;(IF($C$2="y", "", ")")))&amp;IF($C$2&lt;&gt;"y", "", (IF($A$2&lt;&gt;"y", " (", "±"))&amp;ROUND((STDEV(IF($F$3:$F$1002=$F200, AA$3:AA$1002))), $D$2)&amp;")")),"")))))</f>
        <v/>
      </c>
      <c r="AW200" s="5">
        <f t="shared" si="43"/>
        <v>178</v>
      </c>
      <c r="AX200" s="51" t="str">
        <f t="shared" si="44"/>
        <v/>
      </c>
    </row>
    <row r="201" spans="1:50" s="1" customFormat="1" x14ac:dyDescent="0.2">
      <c r="A201" s="45">
        <f t="shared" si="39"/>
        <v>5</v>
      </c>
      <c r="B201" s="38"/>
      <c r="C201" s="38"/>
      <c r="D201" s="38"/>
      <c r="E201" s="4">
        <f t="shared" si="45"/>
        <v>0</v>
      </c>
      <c r="F201" s="4" t="str">
        <f t="shared" si="40"/>
        <v/>
      </c>
      <c r="G201" s="5">
        <f t="shared" si="41"/>
        <v>0</v>
      </c>
      <c r="H201" s="38"/>
      <c r="I201" s="38"/>
      <c r="J201" s="38"/>
      <c r="K201" s="38"/>
      <c r="L201" s="38"/>
      <c r="M201" s="38"/>
      <c r="N201" s="38"/>
      <c r="O201" s="38"/>
      <c r="P201" s="38"/>
      <c r="Q201" s="38"/>
      <c r="R201" s="38"/>
      <c r="S201" s="38"/>
      <c r="T201" s="38"/>
      <c r="U201" s="38"/>
      <c r="V201" s="38"/>
      <c r="W201" s="38"/>
      <c r="X201" s="38"/>
      <c r="Y201" s="38"/>
      <c r="Z201" s="38"/>
      <c r="AA201" s="38"/>
      <c r="AB201" s="5" t="str">
        <f t="shared" si="42"/>
        <v/>
      </c>
      <c r="AC201" s="5" t="str">
        <f t="array" ref="AC201">IF(H$2="n","",IF(ISERROR(STDEV(IF($F$3:$F$1002=$F201, H$3:H$1002))),"",((IF($E201&gt;AC$2,(H$3&amp;" "&amp;FIXED((MIN(IF($F$3:$F$1002=$F201,H$3:H$1002,""))),$B$2)&amp;"–"&amp;FIXED((MAX(IF($F$3:$F$1002=$F201,H$3:H$1002,""))),$B$2)&amp;IF($A$2&lt;&gt;"y", "", " ("&amp;ROUND((AVERAGE(IF($F$3:$F$1002=$F201, H$3:H$1002))), $B$2)&amp;(IF($C$2="y", "", ")")))&amp;IF($C$2&lt;&gt;"y", "", (IF($A$2&lt;&gt;"y", " (", "±"))&amp;ROUND((STDEV(IF($F$3:$F$1002=$F201, H$3:H$1002))), $D$2)&amp;")")),"")))))</f>
        <v/>
      </c>
      <c r="AD201" s="5" t="str">
        <f t="array" ref="AD201">IF(I$2="n","",IF(ISERROR(STDEV(IF($F$3:$F$1002=$F201, I$3:I$1002))),"",((IF($E201&gt;AD$2,(", "&amp;I$3&amp;" "&amp;FIXED((MIN(IF($F$3:$F$1002=$F201,I$3:I$1002,""))),$B$2)&amp;"–"&amp;FIXED((MAX(IF($F$3:$F$1002=$F201,I$3:I$1002,""))),$B$2)&amp;IF($A$2&lt;&gt;"y", "", " ("&amp;ROUND((AVERAGE(IF($F$3:$F$1002=$F201, I$3:I$1002))), $B$2)&amp;(IF($C$2="y", "", ")")))&amp;IF($C$2&lt;&gt;"y", "", (IF($A$2&lt;&gt;"y", " (", "±"))&amp;ROUND((STDEV(IF($F$3:$F$1002=$F201, I$3:I$1002))), $D$2)&amp;")")),"")))))</f>
        <v/>
      </c>
      <c r="AE201" s="5" t="str">
        <f t="array" ref="AE201">IF(J$2="n","",IF(ISERROR(STDEV(IF($F$3:$F$1002=$F201, J$3:J$1002))),"",((IF($E201&gt;AE$2,(", "&amp;J$3&amp;" "&amp;FIXED((MIN(IF($F$3:$F$1002=$F201,J$3:J$1002,""))),$B$2)&amp;"–"&amp;FIXED((MAX(IF($F$3:$F$1002=$F201,J$3:J$1002,""))),$B$2)&amp;IF($A$2&lt;&gt;"y", "", " ("&amp;ROUND((AVERAGE(IF($F$3:$F$1002=$F201, J$3:J$1002))), $B$2)&amp;(IF($C$2="y", "", ")")))&amp;IF($C$2&lt;&gt;"y", "", (IF($A$2&lt;&gt;"y", " (", "±"))&amp;ROUND((STDEV(IF($F$3:$F$1002=$F201, J$3:J$1002))), $D$2)&amp;")")),"")))))</f>
        <v/>
      </c>
      <c r="AF201" s="5" t="str">
        <f t="array" ref="AF201">IF(K$2="n","",IF(ISERROR(STDEV(IF($F$3:$F$1002=$F201, K$3:K$1002))),"",((IF($E201&gt;AF$2,(", "&amp;K$3&amp;" "&amp;FIXED((MIN(IF($F$3:$F$1002=$F201,K$3:K$1002,""))),$B$2)&amp;"–"&amp;FIXED((MAX(IF($F$3:$F$1002=$F201,K$3:K$1002,""))),$B$2)&amp;IF($A$2&lt;&gt;"y", "", " ("&amp;ROUND((AVERAGE(IF($F$3:$F$1002=$F201, K$3:K$1002))), $B$2)&amp;(IF($C$2="y", "", ")")))&amp;IF($C$2&lt;&gt;"y", "", (IF($A$2&lt;&gt;"y", " (", "±"))&amp;ROUND((STDEV(IF($F$3:$F$1002=$F201, K$3:K$1002))), $D$2)&amp;")")),"")))))</f>
        <v/>
      </c>
      <c r="AG201" s="5" t="str">
        <f t="array" ref="AG201">IF(L$2="n","",IF(ISERROR(STDEV(IF($F$3:$F$1002=$F201, L$3:L$1002))),"",((IF($E201&gt;AG$2,(", "&amp;L$3&amp;" "&amp;FIXED((MIN(IF($F$3:$F$1002=$F201,L$3:L$1002,""))),$B$2)&amp;"–"&amp;FIXED((MAX(IF($F$3:$F$1002=$F201,L$3:L$1002,""))),$B$2)&amp;IF($A$2&lt;&gt;"y", "", " ("&amp;ROUND((AVERAGE(IF($F$3:$F$1002=$F201, L$3:L$1002))), $B$2)&amp;(IF($C$2="y", "", ")")))&amp;IF($C$2&lt;&gt;"y", "", (IF($A$2&lt;&gt;"y", " (", "±"))&amp;ROUND((STDEV(IF($F$3:$F$1002=$F201, L$3:L$1002))), $D$2)&amp;")")),"")))))</f>
        <v/>
      </c>
      <c r="AH201" s="5" t="str">
        <f t="array" ref="AH201">IF(M$2="n","",IF(ISERROR(STDEV(IF($F$3:$F$1002=$F201, M$3:M$1002))),"",((IF($E201&gt;AH$2,(", "&amp;M$3&amp;" "&amp;FIXED((MIN(IF($F$3:$F$1002=$F201,M$3:M$1002,""))),$B$2)&amp;"–"&amp;FIXED((MAX(IF($F$3:$F$1002=$F201,M$3:M$1002,""))),$B$2)&amp;IF($A$2&lt;&gt;"y", "", " ("&amp;ROUND((AVERAGE(IF($F$3:$F$1002=$F201, M$3:M$1002))), $B$2)&amp;(IF($C$2="y", "", ")")))&amp;IF($C$2&lt;&gt;"y", "", (IF($A$2&lt;&gt;"y", " (", "±"))&amp;ROUND((STDEV(IF($F$3:$F$1002=$F201, M$3:M$1002))), $D$2)&amp;")")),"")))))</f>
        <v/>
      </c>
      <c r="AI201" s="5" t="str">
        <f t="array" ref="AI201">IF(N$2="n","",IF(ISERROR(STDEV(IF($F$3:$F$1002=$F201, N$3:N$1002))),"",((IF($E201&gt;AI$2,(", "&amp;N$3&amp;" "&amp;FIXED((MIN(IF($F$3:$F$1002=$F201,N$3:N$1002,""))),$B$2)&amp;"–"&amp;FIXED((MAX(IF($F$3:$F$1002=$F201,N$3:N$1002,""))),$B$2)&amp;IF($A$2&lt;&gt;"y", "", " ("&amp;ROUND((AVERAGE(IF($F$3:$F$1002=$F201, N$3:N$1002))), $B$2)&amp;(IF($C$2="y", "", ")")))&amp;IF($C$2&lt;&gt;"y", "", (IF($A$2&lt;&gt;"y", " (", "±"))&amp;ROUND((STDEV(IF($F$3:$F$1002=$F201, N$3:N$1002))), $D$2)&amp;")")),"")))))</f>
        <v/>
      </c>
      <c r="AJ201" s="5" t="str">
        <f t="array" ref="AJ201">IF(O$2="n","",IF(ISERROR(STDEV(IF($F$3:$F$1002=$F201, O$3:O$1002))),"",((IF($E201&gt;AJ$2,(", "&amp;O$3&amp;" "&amp;FIXED((MIN(IF($F$3:$F$1002=$F201,O$3:O$1002,""))),$B$2)&amp;"–"&amp;FIXED((MAX(IF($F$3:$F$1002=$F201,O$3:O$1002,""))),$B$2)&amp;IF($A$2&lt;&gt;"y", "", " ("&amp;ROUND((AVERAGE(IF($F$3:$F$1002=$F201, O$3:O$1002))), $B$2)&amp;(IF($C$2="y", "", ")")))&amp;IF($C$2&lt;&gt;"y", "", (IF($A$2&lt;&gt;"y", " (", "±"))&amp;ROUND((STDEV(IF($F$3:$F$1002=$F201, O$3:O$1002))), $D$2)&amp;")")),"")))))</f>
        <v/>
      </c>
      <c r="AK201" s="5" t="str">
        <f t="array" ref="AK201">IF(P$2="n","",IF(ISERROR(STDEV(IF($F$3:$F$1002=$F201, P$3:P$1002))),"",((IF($E201&gt;AK$2,(", "&amp;P$3&amp;" "&amp;FIXED((MIN(IF($F$3:$F$1002=$F201,P$3:P$1002,""))),$B$2)&amp;"–"&amp;FIXED((MAX(IF($F$3:$F$1002=$F201,P$3:P$1002,""))),$B$2)&amp;IF($A$2&lt;&gt;"y", "", " ("&amp;ROUND((AVERAGE(IF($F$3:$F$1002=$F201, P$3:P$1002))), $B$2)&amp;(IF($C$2="y", "", ")")))&amp;IF($C$2&lt;&gt;"y", "", (IF($A$2&lt;&gt;"y", " (", "±"))&amp;ROUND((STDEV(IF($F$3:$F$1002=$F201, P$3:P$1002))), $D$2)&amp;")")),"")))))</f>
        <v/>
      </c>
      <c r="AL201" s="5" t="str">
        <f t="array" ref="AL201">IF(Q$2="n","",IF(ISERROR(STDEV(IF($F$3:$F$1002=$F201, Q$3:Q$1002))),"",((IF($E201&gt;AL$2,(", "&amp;Q$3&amp;" "&amp;FIXED((MIN(IF($F$3:$F$1002=$F201,Q$3:Q$1002,""))),$B$2)&amp;"–"&amp;FIXED((MAX(IF($F$3:$F$1002=$F201,Q$3:Q$1002,""))),$B$2)&amp;IF($A$2&lt;&gt;"y", "", " ("&amp;ROUND((AVERAGE(IF($F$3:$F$1002=$F201, Q$3:Q$1002))), $B$2)&amp;(IF($C$2="y", "", ")")))&amp;IF($C$2&lt;&gt;"y", "", (IF($A$2&lt;&gt;"y", " (", "±"))&amp;ROUND((STDEV(IF($F$3:$F$1002=$F201, Q$3:Q$1002))), $D$2)&amp;")")),"")))))</f>
        <v/>
      </c>
      <c r="AM201" s="5" t="str">
        <f t="array" ref="AM201">IF(R$2="n","",IF(ISERROR(STDEV(IF($F$3:$F$1002=$F201, R$3:R$1002))),"",((IF($E201&gt;AM$2,(", "&amp;R$3&amp;" "&amp;FIXED((MIN(IF($F$3:$F$1002=$F201,R$3:R$1002,""))),$B$2)&amp;"–"&amp;FIXED((MAX(IF($F$3:$F$1002=$F201,R$3:R$1002,""))),$B$2)&amp;IF($A$2&lt;&gt;"y", "", " ("&amp;ROUND((AVERAGE(IF($F$3:$F$1002=$F201, R$3:R$1002))), $B$2)&amp;(IF($C$2="y", "", ")")))&amp;IF($C$2&lt;&gt;"y", "", (IF($A$2&lt;&gt;"y", " (", "±"))&amp;ROUND((STDEV(IF($F$3:$F$1002=$F201, R$3:R$1002))), $D$2)&amp;")")),"")))))</f>
        <v/>
      </c>
      <c r="AN201" s="5" t="str">
        <f t="array" ref="AN201">IF(S$2="n","",IF(ISERROR(STDEV(IF($F$3:$F$1002=$F201, S$3:S$1002))),"",((IF($E201&gt;AN$2,(", "&amp;S$3&amp;" "&amp;FIXED((MIN(IF($F$3:$F$1002=$F201,S$3:S$1002,""))),$B$2)&amp;"–"&amp;FIXED((MAX(IF($F$3:$F$1002=$F201,S$3:S$1002,""))),$B$2)&amp;IF($A$2&lt;&gt;"y", "", " ("&amp;ROUND((AVERAGE(IF($F$3:$F$1002=$F201, S$3:S$1002))), $B$2)&amp;(IF($C$2="y", "", ")")))&amp;IF($C$2&lt;&gt;"y", "", (IF($A$2&lt;&gt;"y", " (", "±"))&amp;ROUND((STDEV(IF($F$3:$F$1002=$F201, S$3:S$1002))), $D$2)&amp;")")),"")))))</f>
        <v/>
      </c>
      <c r="AO201" s="5" t="str">
        <f t="array" ref="AO201">IF(T$2="n","",IF(ISERROR(STDEV(IF($F$3:$F$1002=$F201, T$3:T$1002))),"",((IF($E201&gt;AO$2,(", "&amp;T$3&amp;" "&amp;FIXED((MIN(IF($F$3:$F$1002=$F201,T$3:T$1002,""))),$B$2)&amp;"–"&amp;FIXED((MAX(IF($F$3:$F$1002=$F201,T$3:T$1002,""))),$B$2)&amp;IF($A$2&lt;&gt;"y", "", " ("&amp;ROUND((AVERAGE(IF($F$3:$F$1002=$F201, T$3:T$1002))), $B$2)&amp;(IF($C$2="y", "", ")")))&amp;IF($C$2&lt;&gt;"y", "", (IF($A$2&lt;&gt;"y", " (", "±"))&amp;ROUND((STDEV(IF($F$3:$F$1002=$F201, T$3:T$1002))), $D$2)&amp;")")),"")))))</f>
        <v/>
      </c>
      <c r="AP201" s="5" t="str">
        <f t="array" ref="AP201">IF(U$2="n","",IF(ISERROR(STDEV(IF($F$3:$F$1002=$F201, U$3:U$1002))),"",((IF($E201&gt;AP$2,(", "&amp;U$3&amp;" "&amp;FIXED((MIN(IF($F$3:$F$1002=$F201,U$3:U$1002,""))),$B$2)&amp;"–"&amp;FIXED((MAX(IF($F$3:$F$1002=$F201,U$3:U$1002,""))),$B$2)&amp;IF($A$2&lt;&gt;"y", "", " ("&amp;ROUND((AVERAGE(IF($F$3:$F$1002=$F201, U$3:U$1002))), $B$2)&amp;(IF($C$2="y", "", ")")))&amp;IF($C$2&lt;&gt;"y", "", (IF($A$2&lt;&gt;"y", " (", "±"))&amp;ROUND((STDEV(IF($F$3:$F$1002=$F201, U$3:U$1002))), $D$2)&amp;")")),"")))))</f>
        <v/>
      </c>
      <c r="AQ201" s="5" t="str">
        <f t="array" ref="AQ201">IF(V$2="n","",IF(ISERROR(STDEV(IF($F$3:$F$1002=$F201, V$3:V$1002))),"",((IF($E201&gt;AQ$2,(", "&amp;V$3&amp;" "&amp;FIXED((MIN(IF($F$3:$F$1002=$F201,V$3:V$1002,""))),$B$2)&amp;"–"&amp;FIXED((MAX(IF($F$3:$F$1002=$F201,V$3:V$1002,""))),$B$2)&amp;IF($A$2&lt;&gt;"y", "", " ("&amp;ROUND((AVERAGE(IF($F$3:$F$1002=$F201, V$3:V$1002))), $B$2)&amp;(IF($C$2="y", "", ")")))&amp;IF($C$2&lt;&gt;"y", "", (IF($A$2&lt;&gt;"y", " (", "±"))&amp;ROUND((STDEV(IF($F$3:$F$1002=$F201, V$3:V$1002))), $D$2)&amp;")")),"")))))</f>
        <v/>
      </c>
      <c r="AR201" s="5" t="str">
        <f t="array" ref="AR201">IF(W$2="n","",IF(ISERROR(STDEV(IF($F$3:$F$1002=$F201, W$3:W$1002))),"",((IF($E201&gt;AR$2,(", "&amp;W$3&amp;" "&amp;FIXED((MIN(IF($F$3:$F$1002=$F201,W$3:W$1002,""))),$B$2)&amp;"–"&amp;FIXED((MAX(IF($F$3:$F$1002=$F201,W$3:W$1002,""))),$B$2)&amp;IF($A$2&lt;&gt;"y", "", " ("&amp;ROUND((AVERAGE(IF($F$3:$F$1002=$F201, W$3:W$1002))), $B$2)&amp;(IF($C$2="y", "", ")")))&amp;IF($C$2&lt;&gt;"y", "", (IF($A$2&lt;&gt;"y", " (", "±"))&amp;ROUND((STDEV(IF($F$3:$F$1002=$F201, W$3:W$1002))), $D$2)&amp;")")),"")))))</f>
        <v/>
      </c>
      <c r="AS201" s="5" t="str">
        <f t="array" ref="AS201">IF(X$2="n","",IF(ISERROR(STDEV(IF($F$3:$F$1002=$F201, X$3:X$1002))),"",((IF($E201&gt;AS$2,(", "&amp;X$3&amp;" "&amp;FIXED((MIN(IF($F$3:$F$1002=$F201,X$3:X$1002,""))),$B$2)&amp;"–"&amp;FIXED((MAX(IF($F$3:$F$1002=$F201,X$3:X$1002,""))),$B$2)&amp;IF($A$2&lt;&gt;"y", "", " ("&amp;ROUND((AVERAGE(IF($F$3:$F$1002=$F201, X$3:X$1002))), $B$2)&amp;(IF($C$2="y", "", ")")))&amp;IF($C$2&lt;&gt;"y", "", (IF($A$2&lt;&gt;"y", " (", "±"))&amp;ROUND((STDEV(IF($F$3:$F$1002=$F201, X$3:X$1002))), $D$2)&amp;")")),"")))))</f>
        <v/>
      </c>
      <c r="AT201" s="5" t="str">
        <f t="array" ref="AT201">IF(Y$2="n","",IF(ISERROR(STDEV(IF($F$3:$F$1002=$F201, Y$3:Y$1002))),"",((IF($E201&gt;AT$2,(", "&amp;Y$3&amp;" "&amp;FIXED((MIN(IF($F$3:$F$1002=$F201,Y$3:Y$1002,""))),$B$2)&amp;"–"&amp;FIXED((MAX(IF($F$3:$F$1002=$F201,Y$3:Y$1002,""))),$B$2)&amp;IF($A$2&lt;&gt;"y", "", " ("&amp;ROUND((AVERAGE(IF($F$3:$F$1002=$F201, Y$3:Y$1002))), $B$2)&amp;(IF($C$2="y", "", ")")))&amp;IF($C$2&lt;&gt;"y", "", (IF($A$2&lt;&gt;"y", " (", "±"))&amp;ROUND((STDEV(IF($F$3:$F$1002=$F201, Y$3:Y$1002))), $D$2)&amp;")")),"")))))</f>
        <v/>
      </c>
      <c r="AU201" s="5" t="str">
        <f t="array" ref="AU201">IF(Z$2="n","",IF(ISERROR(STDEV(IF($F$3:$F$1002=$F201, Z$3:Z$1002))),"",((IF($E201&gt;AU$2,(", "&amp;Z$3&amp;" "&amp;FIXED((MIN(IF($F$3:$F$1002=$F201,Z$3:Z$1002,""))),$B$2)&amp;"–"&amp;FIXED((MAX(IF($F$3:$F$1002=$F201,Z$3:Z$1002,""))),$B$2)&amp;IF($A$2&lt;&gt;"y", "", " ("&amp;ROUND((AVERAGE(IF($F$3:$F$1002=$F201, Z$3:Z$1002))), $B$2)&amp;(IF($C$2="y", "", ")")))&amp;IF($C$2&lt;&gt;"y", "", (IF($A$2&lt;&gt;"y", " (", "±"))&amp;ROUND((STDEV(IF($F$3:$F$1002=$F201, Z$3:Z$1002))), $D$2)&amp;")")),"")))))</f>
        <v/>
      </c>
      <c r="AV201" s="5" t="str">
        <f t="array" ref="AV201">IF(AA$2="n","",IF(ISERROR(STDEV(IF($F$3:$F$1002=$F201, AA$3:AA$1002))),"",((IF($E201&gt;AV$2,(", "&amp;AA$3&amp;" "&amp;FIXED((MIN(IF($F$3:$F$1002=$F201,AA$3:AA$1002,""))),$B$2)&amp;"–"&amp;FIXED((MAX(IF($F$3:$F$1002=$F201,AA$3:AA$1002,""))),$B$2)&amp;IF($A$2&lt;&gt;"y", "", " ("&amp;ROUND((AVERAGE(IF($F$3:$F$1002=$F201, AA$3:AA$1002))), $B$2)&amp;(IF($C$2="y", "", ")")))&amp;IF($C$2&lt;&gt;"y", "", (IF($A$2&lt;&gt;"y", " (", "±"))&amp;ROUND((STDEV(IF($F$3:$F$1002=$F201, AA$3:AA$1002))), $D$2)&amp;")")),"")))))</f>
        <v/>
      </c>
      <c r="AW201" s="5">
        <f t="shared" si="43"/>
        <v>179</v>
      </c>
      <c r="AX201" s="51" t="str">
        <f t="shared" si="44"/>
        <v/>
      </c>
    </row>
    <row r="202" spans="1:50" s="1" customFormat="1" x14ac:dyDescent="0.2">
      <c r="A202" s="45">
        <f t="shared" si="39"/>
        <v>5</v>
      </c>
      <c r="B202" s="38"/>
      <c r="C202" s="38"/>
      <c r="D202" s="38"/>
      <c r="E202" s="4">
        <f t="shared" si="45"/>
        <v>0</v>
      </c>
      <c r="F202" s="4" t="str">
        <f t="shared" si="40"/>
        <v/>
      </c>
      <c r="G202" s="5">
        <f t="shared" si="41"/>
        <v>0</v>
      </c>
      <c r="H202" s="38"/>
      <c r="I202" s="38"/>
      <c r="J202" s="38"/>
      <c r="K202" s="38"/>
      <c r="L202" s="38"/>
      <c r="M202" s="38"/>
      <c r="N202" s="38"/>
      <c r="O202" s="38"/>
      <c r="P202" s="38"/>
      <c r="Q202" s="38"/>
      <c r="R202" s="38"/>
      <c r="S202" s="38"/>
      <c r="T202" s="38"/>
      <c r="U202" s="38"/>
      <c r="V202" s="38"/>
      <c r="W202" s="38"/>
      <c r="X202" s="38"/>
      <c r="Y202" s="38"/>
      <c r="Z202" s="38"/>
      <c r="AA202" s="38"/>
      <c r="AB202" s="5" t="str">
        <f t="shared" si="42"/>
        <v/>
      </c>
      <c r="AC202" s="5" t="str">
        <f t="array" ref="AC202">IF(H$2="n","",IF(ISERROR(STDEV(IF($F$3:$F$1002=$F202, H$3:H$1002))),"",((IF($E202&gt;AC$2,(H$3&amp;" "&amp;FIXED((MIN(IF($F$3:$F$1002=$F202,H$3:H$1002,""))),$B$2)&amp;"–"&amp;FIXED((MAX(IF($F$3:$F$1002=$F202,H$3:H$1002,""))),$B$2)&amp;IF($A$2&lt;&gt;"y", "", " ("&amp;ROUND((AVERAGE(IF($F$3:$F$1002=$F202, H$3:H$1002))), $B$2)&amp;(IF($C$2="y", "", ")")))&amp;IF($C$2&lt;&gt;"y", "", (IF($A$2&lt;&gt;"y", " (", "±"))&amp;ROUND((STDEV(IF($F$3:$F$1002=$F202, H$3:H$1002))), $D$2)&amp;")")),"")))))</f>
        <v/>
      </c>
      <c r="AD202" s="5" t="str">
        <f t="array" ref="AD202">IF(I$2="n","",IF(ISERROR(STDEV(IF($F$3:$F$1002=$F202, I$3:I$1002))),"",((IF($E202&gt;AD$2,(", "&amp;I$3&amp;" "&amp;FIXED((MIN(IF($F$3:$F$1002=$F202,I$3:I$1002,""))),$B$2)&amp;"–"&amp;FIXED((MAX(IF($F$3:$F$1002=$F202,I$3:I$1002,""))),$B$2)&amp;IF($A$2&lt;&gt;"y", "", " ("&amp;ROUND((AVERAGE(IF($F$3:$F$1002=$F202, I$3:I$1002))), $B$2)&amp;(IF($C$2="y", "", ")")))&amp;IF($C$2&lt;&gt;"y", "", (IF($A$2&lt;&gt;"y", " (", "±"))&amp;ROUND((STDEV(IF($F$3:$F$1002=$F202, I$3:I$1002))), $D$2)&amp;")")),"")))))</f>
        <v/>
      </c>
      <c r="AE202" s="5" t="str">
        <f t="array" ref="AE202">IF(J$2="n","",IF(ISERROR(STDEV(IF($F$3:$F$1002=$F202, J$3:J$1002))),"",((IF($E202&gt;AE$2,(", "&amp;J$3&amp;" "&amp;FIXED((MIN(IF($F$3:$F$1002=$F202,J$3:J$1002,""))),$B$2)&amp;"–"&amp;FIXED((MAX(IF($F$3:$F$1002=$F202,J$3:J$1002,""))),$B$2)&amp;IF($A$2&lt;&gt;"y", "", " ("&amp;ROUND((AVERAGE(IF($F$3:$F$1002=$F202, J$3:J$1002))), $B$2)&amp;(IF($C$2="y", "", ")")))&amp;IF($C$2&lt;&gt;"y", "", (IF($A$2&lt;&gt;"y", " (", "±"))&amp;ROUND((STDEV(IF($F$3:$F$1002=$F202, J$3:J$1002))), $D$2)&amp;")")),"")))))</f>
        <v/>
      </c>
      <c r="AF202" s="5" t="str">
        <f t="array" ref="AF202">IF(K$2="n","",IF(ISERROR(STDEV(IF($F$3:$F$1002=$F202, K$3:K$1002))),"",((IF($E202&gt;AF$2,(", "&amp;K$3&amp;" "&amp;FIXED((MIN(IF($F$3:$F$1002=$F202,K$3:K$1002,""))),$B$2)&amp;"–"&amp;FIXED((MAX(IF($F$3:$F$1002=$F202,K$3:K$1002,""))),$B$2)&amp;IF($A$2&lt;&gt;"y", "", " ("&amp;ROUND((AVERAGE(IF($F$3:$F$1002=$F202, K$3:K$1002))), $B$2)&amp;(IF($C$2="y", "", ")")))&amp;IF($C$2&lt;&gt;"y", "", (IF($A$2&lt;&gt;"y", " (", "±"))&amp;ROUND((STDEV(IF($F$3:$F$1002=$F202, K$3:K$1002))), $D$2)&amp;")")),"")))))</f>
        <v/>
      </c>
      <c r="AG202" s="5" t="str">
        <f t="array" ref="AG202">IF(L$2="n","",IF(ISERROR(STDEV(IF($F$3:$F$1002=$F202, L$3:L$1002))),"",((IF($E202&gt;AG$2,(", "&amp;L$3&amp;" "&amp;FIXED((MIN(IF($F$3:$F$1002=$F202,L$3:L$1002,""))),$B$2)&amp;"–"&amp;FIXED((MAX(IF($F$3:$F$1002=$F202,L$3:L$1002,""))),$B$2)&amp;IF($A$2&lt;&gt;"y", "", " ("&amp;ROUND((AVERAGE(IF($F$3:$F$1002=$F202, L$3:L$1002))), $B$2)&amp;(IF($C$2="y", "", ")")))&amp;IF($C$2&lt;&gt;"y", "", (IF($A$2&lt;&gt;"y", " (", "±"))&amp;ROUND((STDEV(IF($F$3:$F$1002=$F202, L$3:L$1002))), $D$2)&amp;")")),"")))))</f>
        <v/>
      </c>
      <c r="AH202" s="5" t="str">
        <f t="array" ref="AH202">IF(M$2="n","",IF(ISERROR(STDEV(IF($F$3:$F$1002=$F202, M$3:M$1002))),"",((IF($E202&gt;AH$2,(", "&amp;M$3&amp;" "&amp;FIXED((MIN(IF($F$3:$F$1002=$F202,M$3:M$1002,""))),$B$2)&amp;"–"&amp;FIXED((MAX(IF($F$3:$F$1002=$F202,M$3:M$1002,""))),$B$2)&amp;IF($A$2&lt;&gt;"y", "", " ("&amp;ROUND((AVERAGE(IF($F$3:$F$1002=$F202, M$3:M$1002))), $B$2)&amp;(IF($C$2="y", "", ")")))&amp;IF($C$2&lt;&gt;"y", "", (IF($A$2&lt;&gt;"y", " (", "±"))&amp;ROUND((STDEV(IF($F$3:$F$1002=$F202, M$3:M$1002))), $D$2)&amp;")")),"")))))</f>
        <v/>
      </c>
      <c r="AI202" s="5" t="str">
        <f t="array" ref="AI202">IF(N$2="n","",IF(ISERROR(STDEV(IF($F$3:$F$1002=$F202, N$3:N$1002))),"",((IF($E202&gt;AI$2,(", "&amp;N$3&amp;" "&amp;FIXED((MIN(IF($F$3:$F$1002=$F202,N$3:N$1002,""))),$B$2)&amp;"–"&amp;FIXED((MAX(IF($F$3:$F$1002=$F202,N$3:N$1002,""))),$B$2)&amp;IF($A$2&lt;&gt;"y", "", " ("&amp;ROUND((AVERAGE(IF($F$3:$F$1002=$F202, N$3:N$1002))), $B$2)&amp;(IF($C$2="y", "", ")")))&amp;IF($C$2&lt;&gt;"y", "", (IF($A$2&lt;&gt;"y", " (", "±"))&amp;ROUND((STDEV(IF($F$3:$F$1002=$F202, N$3:N$1002))), $D$2)&amp;")")),"")))))</f>
        <v/>
      </c>
      <c r="AJ202" s="5" t="str">
        <f t="array" ref="AJ202">IF(O$2="n","",IF(ISERROR(STDEV(IF($F$3:$F$1002=$F202, O$3:O$1002))),"",((IF($E202&gt;AJ$2,(", "&amp;O$3&amp;" "&amp;FIXED((MIN(IF($F$3:$F$1002=$F202,O$3:O$1002,""))),$B$2)&amp;"–"&amp;FIXED((MAX(IF($F$3:$F$1002=$F202,O$3:O$1002,""))),$B$2)&amp;IF($A$2&lt;&gt;"y", "", " ("&amp;ROUND((AVERAGE(IF($F$3:$F$1002=$F202, O$3:O$1002))), $B$2)&amp;(IF($C$2="y", "", ")")))&amp;IF($C$2&lt;&gt;"y", "", (IF($A$2&lt;&gt;"y", " (", "±"))&amp;ROUND((STDEV(IF($F$3:$F$1002=$F202, O$3:O$1002))), $D$2)&amp;")")),"")))))</f>
        <v/>
      </c>
      <c r="AK202" s="5" t="str">
        <f t="array" ref="AK202">IF(P$2="n","",IF(ISERROR(STDEV(IF($F$3:$F$1002=$F202, P$3:P$1002))),"",((IF($E202&gt;AK$2,(", "&amp;P$3&amp;" "&amp;FIXED((MIN(IF($F$3:$F$1002=$F202,P$3:P$1002,""))),$B$2)&amp;"–"&amp;FIXED((MAX(IF($F$3:$F$1002=$F202,P$3:P$1002,""))),$B$2)&amp;IF($A$2&lt;&gt;"y", "", " ("&amp;ROUND((AVERAGE(IF($F$3:$F$1002=$F202, P$3:P$1002))), $B$2)&amp;(IF($C$2="y", "", ")")))&amp;IF($C$2&lt;&gt;"y", "", (IF($A$2&lt;&gt;"y", " (", "±"))&amp;ROUND((STDEV(IF($F$3:$F$1002=$F202, P$3:P$1002))), $D$2)&amp;")")),"")))))</f>
        <v/>
      </c>
      <c r="AL202" s="5" t="str">
        <f t="array" ref="AL202">IF(Q$2="n","",IF(ISERROR(STDEV(IF($F$3:$F$1002=$F202, Q$3:Q$1002))),"",((IF($E202&gt;AL$2,(", "&amp;Q$3&amp;" "&amp;FIXED((MIN(IF($F$3:$F$1002=$F202,Q$3:Q$1002,""))),$B$2)&amp;"–"&amp;FIXED((MAX(IF($F$3:$F$1002=$F202,Q$3:Q$1002,""))),$B$2)&amp;IF($A$2&lt;&gt;"y", "", " ("&amp;ROUND((AVERAGE(IF($F$3:$F$1002=$F202, Q$3:Q$1002))), $B$2)&amp;(IF($C$2="y", "", ")")))&amp;IF($C$2&lt;&gt;"y", "", (IF($A$2&lt;&gt;"y", " (", "±"))&amp;ROUND((STDEV(IF($F$3:$F$1002=$F202, Q$3:Q$1002))), $D$2)&amp;")")),"")))))</f>
        <v/>
      </c>
      <c r="AM202" s="5" t="str">
        <f t="array" ref="AM202">IF(R$2="n","",IF(ISERROR(STDEV(IF($F$3:$F$1002=$F202, R$3:R$1002))),"",((IF($E202&gt;AM$2,(", "&amp;R$3&amp;" "&amp;FIXED((MIN(IF($F$3:$F$1002=$F202,R$3:R$1002,""))),$B$2)&amp;"–"&amp;FIXED((MAX(IF($F$3:$F$1002=$F202,R$3:R$1002,""))),$B$2)&amp;IF($A$2&lt;&gt;"y", "", " ("&amp;ROUND((AVERAGE(IF($F$3:$F$1002=$F202, R$3:R$1002))), $B$2)&amp;(IF($C$2="y", "", ")")))&amp;IF($C$2&lt;&gt;"y", "", (IF($A$2&lt;&gt;"y", " (", "±"))&amp;ROUND((STDEV(IF($F$3:$F$1002=$F202, R$3:R$1002))), $D$2)&amp;")")),"")))))</f>
        <v/>
      </c>
      <c r="AN202" s="5" t="str">
        <f t="array" ref="AN202">IF(S$2="n","",IF(ISERROR(STDEV(IF($F$3:$F$1002=$F202, S$3:S$1002))),"",((IF($E202&gt;AN$2,(", "&amp;S$3&amp;" "&amp;FIXED((MIN(IF($F$3:$F$1002=$F202,S$3:S$1002,""))),$B$2)&amp;"–"&amp;FIXED((MAX(IF($F$3:$F$1002=$F202,S$3:S$1002,""))),$B$2)&amp;IF($A$2&lt;&gt;"y", "", " ("&amp;ROUND((AVERAGE(IF($F$3:$F$1002=$F202, S$3:S$1002))), $B$2)&amp;(IF($C$2="y", "", ")")))&amp;IF($C$2&lt;&gt;"y", "", (IF($A$2&lt;&gt;"y", " (", "±"))&amp;ROUND((STDEV(IF($F$3:$F$1002=$F202, S$3:S$1002))), $D$2)&amp;")")),"")))))</f>
        <v/>
      </c>
      <c r="AO202" s="5" t="str">
        <f t="array" ref="AO202">IF(T$2="n","",IF(ISERROR(STDEV(IF($F$3:$F$1002=$F202, T$3:T$1002))),"",((IF($E202&gt;AO$2,(", "&amp;T$3&amp;" "&amp;FIXED((MIN(IF($F$3:$F$1002=$F202,T$3:T$1002,""))),$B$2)&amp;"–"&amp;FIXED((MAX(IF($F$3:$F$1002=$F202,T$3:T$1002,""))),$B$2)&amp;IF($A$2&lt;&gt;"y", "", " ("&amp;ROUND((AVERAGE(IF($F$3:$F$1002=$F202, T$3:T$1002))), $B$2)&amp;(IF($C$2="y", "", ")")))&amp;IF($C$2&lt;&gt;"y", "", (IF($A$2&lt;&gt;"y", " (", "±"))&amp;ROUND((STDEV(IF($F$3:$F$1002=$F202, T$3:T$1002))), $D$2)&amp;")")),"")))))</f>
        <v/>
      </c>
      <c r="AP202" s="5" t="str">
        <f t="array" ref="AP202">IF(U$2="n","",IF(ISERROR(STDEV(IF($F$3:$F$1002=$F202, U$3:U$1002))),"",((IF($E202&gt;AP$2,(", "&amp;U$3&amp;" "&amp;FIXED((MIN(IF($F$3:$F$1002=$F202,U$3:U$1002,""))),$B$2)&amp;"–"&amp;FIXED((MAX(IF($F$3:$F$1002=$F202,U$3:U$1002,""))),$B$2)&amp;IF($A$2&lt;&gt;"y", "", " ("&amp;ROUND((AVERAGE(IF($F$3:$F$1002=$F202, U$3:U$1002))), $B$2)&amp;(IF($C$2="y", "", ")")))&amp;IF($C$2&lt;&gt;"y", "", (IF($A$2&lt;&gt;"y", " (", "±"))&amp;ROUND((STDEV(IF($F$3:$F$1002=$F202, U$3:U$1002))), $D$2)&amp;")")),"")))))</f>
        <v/>
      </c>
      <c r="AQ202" s="5" t="str">
        <f t="array" ref="AQ202">IF(V$2="n","",IF(ISERROR(STDEV(IF($F$3:$F$1002=$F202, V$3:V$1002))),"",((IF($E202&gt;AQ$2,(", "&amp;V$3&amp;" "&amp;FIXED((MIN(IF($F$3:$F$1002=$F202,V$3:V$1002,""))),$B$2)&amp;"–"&amp;FIXED((MAX(IF($F$3:$F$1002=$F202,V$3:V$1002,""))),$B$2)&amp;IF($A$2&lt;&gt;"y", "", " ("&amp;ROUND((AVERAGE(IF($F$3:$F$1002=$F202, V$3:V$1002))), $B$2)&amp;(IF($C$2="y", "", ")")))&amp;IF($C$2&lt;&gt;"y", "", (IF($A$2&lt;&gt;"y", " (", "±"))&amp;ROUND((STDEV(IF($F$3:$F$1002=$F202, V$3:V$1002))), $D$2)&amp;")")),"")))))</f>
        <v/>
      </c>
      <c r="AR202" s="5" t="str">
        <f t="array" ref="AR202">IF(W$2="n","",IF(ISERROR(STDEV(IF($F$3:$F$1002=$F202, W$3:W$1002))),"",((IF($E202&gt;AR$2,(", "&amp;W$3&amp;" "&amp;FIXED((MIN(IF($F$3:$F$1002=$F202,W$3:W$1002,""))),$B$2)&amp;"–"&amp;FIXED((MAX(IF($F$3:$F$1002=$F202,W$3:W$1002,""))),$B$2)&amp;IF($A$2&lt;&gt;"y", "", " ("&amp;ROUND((AVERAGE(IF($F$3:$F$1002=$F202, W$3:W$1002))), $B$2)&amp;(IF($C$2="y", "", ")")))&amp;IF($C$2&lt;&gt;"y", "", (IF($A$2&lt;&gt;"y", " (", "±"))&amp;ROUND((STDEV(IF($F$3:$F$1002=$F202, W$3:W$1002))), $D$2)&amp;")")),"")))))</f>
        <v/>
      </c>
      <c r="AS202" s="5" t="str">
        <f t="array" ref="AS202">IF(X$2="n","",IF(ISERROR(STDEV(IF($F$3:$F$1002=$F202, X$3:X$1002))),"",((IF($E202&gt;AS$2,(", "&amp;X$3&amp;" "&amp;FIXED((MIN(IF($F$3:$F$1002=$F202,X$3:X$1002,""))),$B$2)&amp;"–"&amp;FIXED((MAX(IF($F$3:$F$1002=$F202,X$3:X$1002,""))),$B$2)&amp;IF($A$2&lt;&gt;"y", "", " ("&amp;ROUND((AVERAGE(IF($F$3:$F$1002=$F202, X$3:X$1002))), $B$2)&amp;(IF($C$2="y", "", ")")))&amp;IF($C$2&lt;&gt;"y", "", (IF($A$2&lt;&gt;"y", " (", "±"))&amp;ROUND((STDEV(IF($F$3:$F$1002=$F202, X$3:X$1002))), $D$2)&amp;")")),"")))))</f>
        <v/>
      </c>
      <c r="AT202" s="5" t="str">
        <f t="array" ref="AT202">IF(Y$2="n","",IF(ISERROR(STDEV(IF($F$3:$F$1002=$F202, Y$3:Y$1002))),"",((IF($E202&gt;AT$2,(", "&amp;Y$3&amp;" "&amp;FIXED((MIN(IF($F$3:$F$1002=$F202,Y$3:Y$1002,""))),$B$2)&amp;"–"&amp;FIXED((MAX(IF($F$3:$F$1002=$F202,Y$3:Y$1002,""))),$B$2)&amp;IF($A$2&lt;&gt;"y", "", " ("&amp;ROUND((AVERAGE(IF($F$3:$F$1002=$F202, Y$3:Y$1002))), $B$2)&amp;(IF($C$2="y", "", ")")))&amp;IF($C$2&lt;&gt;"y", "", (IF($A$2&lt;&gt;"y", " (", "±"))&amp;ROUND((STDEV(IF($F$3:$F$1002=$F202, Y$3:Y$1002))), $D$2)&amp;")")),"")))))</f>
        <v/>
      </c>
      <c r="AU202" s="5" t="str">
        <f t="array" ref="AU202">IF(Z$2="n","",IF(ISERROR(STDEV(IF($F$3:$F$1002=$F202, Z$3:Z$1002))),"",((IF($E202&gt;AU$2,(", "&amp;Z$3&amp;" "&amp;FIXED((MIN(IF($F$3:$F$1002=$F202,Z$3:Z$1002,""))),$B$2)&amp;"–"&amp;FIXED((MAX(IF($F$3:$F$1002=$F202,Z$3:Z$1002,""))),$B$2)&amp;IF($A$2&lt;&gt;"y", "", " ("&amp;ROUND((AVERAGE(IF($F$3:$F$1002=$F202, Z$3:Z$1002))), $B$2)&amp;(IF($C$2="y", "", ")")))&amp;IF($C$2&lt;&gt;"y", "", (IF($A$2&lt;&gt;"y", " (", "±"))&amp;ROUND((STDEV(IF($F$3:$F$1002=$F202, Z$3:Z$1002))), $D$2)&amp;")")),"")))))</f>
        <v/>
      </c>
      <c r="AV202" s="5" t="str">
        <f t="array" ref="AV202">IF(AA$2="n","",IF(ISERROR(STDEV(IF($F$3:$F$1002=$F202, AA$3:AA$1002))),"",((IF($E202&gt;AV$2,(", "&amp;AA$3&amp;" "&amp;FIXED((MIN(IF($F$3:$F$1002=$F202,AA$3:AA$1002,""))),$B$2)&amp;"–"&amp;FIXED((MAX(IF($F$3:$F$1002=$F202,AA$3:AA$1002,""))),$B$2)&amp;IF($A$2&lt;&gt;"y", "", " ("&amp;ROUND((AVERAGE(IF($F$3:$F$1002=$F202, AA$3:AA$1002))), $B$2)&amp;(IF($C$2="y", "", ")")))&amp;IF($C$2&lt;&gt;"y", "", (IF($A$2&lt;&gt;"y", " (", "±"))&amp;ROUND((STDEV(IF($F$3:$F$1002=$F202, AA$3:AA$1002))), $D$2)&amp;")")),"")))))</f>
        <v/>
      </c>
      <c r="AW202" s="5">
        <f t="shared" si="43"/>
        <v>180</v>
      </c>
      <c r="AX202" s="51" t="str">
        <f t="shared" si="44"/>
        <v/>
      </c>
    </row>
    <row r="203" spans="1:50" s="1" customFormat="1" x14ac:dyDescent="0.2">
      <c r="A203" s="45">
        <f t="shared" si="39"/>
        <v>5</v>
      </c>
      <c r="B203" s="38"/>
      <c r="C203" s="38"/>
      <c r="D203" s="38"/>
      <c r="E203" s="4">
        <f t="shared" si="45"/>
        <v>0</v>
      </c>
      <c r="F203" s="4" t="str">
        <f t="shared" si="40"/>
        <v/>
      </c>
      <c r="G203" s="5">
        <f t="shared" si="41"/>
        <v>0</v>
      </c>
      <c r="H203" s="38"/>
      <c r="I203" s="38"/>
      <c r="J203" s="38"/>
      <c r="K203" s="38"/>
      <c r="L203" s="38"/>
      <c r="M203" s="38"/>
      <c r="N203" s="38"/>
      <c r="O203" s="38"/>
      <c r="P203" s="38"/>
      <c r="Q203" s="38"/>
      <c r="R203" s="38"/>
      <c r="S203" s="38"/>
      <c r="T203" s="38"/>
      <c r="U203" s="38"/>
      <c r="V203" s="38"/>
      <c r="W203" s="38"/>
      <c r="X203" s="38"/>
      <c r="Y203" s="38"/>
      <c r="Z203" s="38"/>
      <c r="AA203" s="38"/>
      <c r="AB203" s="5" t="str">
        <f t="shared" si="42"/>
        <v/>
      </c>
      <c r="AC203" s="5" t="str">
        <f t="array" ref="AC203">IF(H$2="n","",IF(ISERROR(STDEV(IF($F$3:$F$1002=$F203, H$3:H$1002))),"",((IF($E203&gt;AC$2,(H$3&amp;" "&amp;FIXED((MIN(IF($F$3:$F$1002=$F203,H$3:H$1002,""))),$B$2)&amp;"–"&amp;FIXED((MAX(IF($F$3:$F$1002=$F203,H$3:H$1002,""))),$B$2)&amp;IF($A$2&lt;&gt;"y", "", " ("&amp;ROUND((AVERAGE(IF($F$3:$F$1002=$F203, H$3:H$1002))), $B$2)&amp;(IF($C$2="y", "", ")")))&amp;IF($C$2&lt;&gt;"y", "", (IF($A$2&lt;&gt;"y", " (", "±"))&amp;ROUND((STDEV(IF($F$3:$F$1002=$F203, H$3:H$1002))), $D$2)&amp;")")),"")))))</f>
        <v/>
      </c>
      <c r="AD203" s="5" t="str">
        <f t="array" ref="AD203">IF(I$2="n","",IF(ISERROR(STDEV(IF($F$3:$F$1002=$F203, I$3:I$1002))),"",((IF($E203&gt;AD$2,(", "&amp;I$3&amp;" "&amp;FIXED((MIN(IF($F$3:$F$1002=$F203,I$3:I$1002,""))),$B$2)&amp;"–"&amp;FIXED((MAX(IF($F$3:$F$1002=$F203,I$3:I$1002,""))),$B$2)&amp;IF($A$2&lt;&gt;"y", "", " ("&amp;ROUND((AVERAGE(IF($F$3:$F$1002=$F203, I$3:I$1002))), $B$2)&amp;(IF($C$2="y", "", ")")))&amp;IF($C$2&lt;&gt;"y", "", (IF($A$2&lt;&gt;"y", " (", "±"))&amp;ROUND((STDEV(IF($F$3:$F$1002=$F203, I$3:I$1002))), $D$2)&amp;")")),"")))))</f>
        <v/>
      </c>
      <c r="AE203" s="5" t="str">
        <f t="array" ref="AE203">IF(J$2="n","",IF(ISERROR(STDEV(IF($F$3:$F$1002=$F203, J$3:J$1002))),"",((IF($E203&gt;AE$2,(", "&amp;J$3&amp;" "&amp;FIXED((MIN(IF($F$3:$F$1002=$F203,J$3:J$1002,""))),$B$2)&amp;"–"&amp;FIXED((MAX(IF($F$3:$F$1002=$F203,J$3:J$1002,""))),$B$2)&amp;IF($A$2&lt;&gt;"y", "", " ("&amp;ROUND((AVERAGE(IF($F$3:$F$1002=$F203, J$3:J$1002))), $B$2)&amp;(IF($C$2="y", "", ")")))&amp;IF($C$2&lt;&gt;"y", "", (IF($A$2&lt;&gt;"y", " (", "±"))&amp;ROUND((STDEV(IF($F$3:$F$1002=$F203, J$3:J$1002))), $D$2)&amp;")")),"")))))</f>
        <v/>
      </c>
      <c r="AF203" s="5" t="str">
        <f t="array" ref="AF203">IF(K$2="n","",IF(ISERROR(STDEV(IF($F$3:$F$1002=$F203, K$3:K$1002))),"",((IF($E203&gt;AF$2,(", "&amp;K$3&amp;" "&amp;FIXED((MIN(IF($F$3:$F$1002=$F203,K$3:K$1002,""))),$B$2)&amp;"–"&amp;FIXED((MAX(IF($F$3:$F$1002=$F203,K$3:K$1002,""))),$B$2)&amp;IF($A$2&lt;&gt;"y", "", " ("&amp;ROUND((AVERAGE(IF($F$3:$F$1002=$F203, K$3:K$1002))), $B$2)&amp;(IF($C$2="y", "", ")")))&amp;IF($C$2&lt;&gt;"y", "", (IF($A$2&lt;&gt;"y", " (", "±"))&amp;ROUND((STDEV(IF($F$3:$F$1002=$F203, K$3:K$1002))), $D$2)&amp;")")),"")))))</f>
        <v/>
      </c>
      <c r="AG203" s="5" t="str">
        <f t="array" ref="AG203">IF(L$2="n","",IF(ISERROR(STDEV(IF($F$3:$F$1002=$F203, L$3:L$1002))),"",((IF($E203&gt;AG$2,(", "&amp;L$3&amp;" "&amp;FIXED((MIN(IF($F$3:$F$1002=$F203,L$3:L$1002,""))),$B$2)&amp;"–"&amp;FIXED((MAX(IF($F$3:$F$1002=$F203,L$3:L$1002,""))),$B$2)&amp;IF($A$2&lt;&gt;"y", "", " ("&amp;ROUND((AVERAGE(IF($F$3:$F$1002=$F203, L$3:L$1002))), $B$2)&amp;(IF($C$2="y", "", ")")))&amp;IF($C$2&lt;&gt;"y", "", (IF($A$2&lt;&gt;"y", " (", "±"))&amp;ROUND((STDEV(IF($F$3:$F$1002=$F203, L$3:L$1002))), $D$2)&amp;")")),"")))))</f>
        <v/>
      </c>
      <c r="AH203" s="5" t="str">
        <f t="array" ref="AH203">IF(M$2="n","",IF(ISERROR(STDEV(IF($F$3:$F$1002=$F203, M$3:M$1002))),"",((IF($E203&gt;AH$2,(", "&amp;M$3&amp;" "&amp;FIXED((MIN(IF($F$3:$F$1002=$F203,M$3:M$1002,""))),$B$2)&amp;"–"&amp;FIXED((MAX(IF($F$3:$F$1002=$F203,M$3:M$1002,""))),$B$2)&amp;IF($A$2&lt;&gt;"y", "", " ("&amp;ROUND((AVERAGE(IF($F$3:$F$1002=$F203, M$3:M$1002))), $B$2)&amp;(IF($C$2="y", "", ")")))&amp;IF($C$2&lt;&gt;"y", "", (IF($A$2&lt;&gt;"y", " (", "±"))&amp;ROUND((STDEV(IF($F$3:$F$1002=$F203, M$3:M$1002))), $D$2)&amp;")")),"")))))</f>
        <v/>
      </c>
      <c r="AI203" s="5" t="str">
        <f t="array" ref="AI203">IF(N$2="n","",IF(ISERROR(STDEV(IF($F$3:$F$1002=$F203, N$3:N$1002))),"",((IF($E203&gt;AI$2,(", "&amp;N$3&amp;" "&amp;FIXED((MIN(IF($F$3:$F$1002=$F203,N$3:N$1002,""))),$B$2)&amp;"–"&amp;FIXED((MAX(IF($F$3:$F$1002=$F203,N$3:N$1002,""))),$B$2)&amp;IF($A$2&lt;&gt;"y", "", " ("&amp;ROUND((AVERAGE(IF($F$3:$F$1002=$F203, N$3:N$1002))), $B$2)&amp;(IF($C$2="y", "", ")")))&amp;IF($C$2&lt;&gt;"y", "", (IF($A$2&lt;&gt;"y", " (", "±"))&amp;ROUND((STDEV(IF($F$3:$F$1002=$F203, N$3:N$1002))), $D$2)&amp;")")),"")))))</f>
        <v/>
      </c>
      <c r="AJ203" s="5" t="str">
        <f t="array" ref="AJ203">IF(O$2="n","",IF(ISERROR(STDEV(IF($F$3:$F$1002=$F203, O$3:O$1002))),"",((IF($E203&gt;AJ$2,(", "&amp;O$3&amp;" "&amp;FIXED((MIN(IF($F$3:$F$1002=$F203,O$3:O$1002,""))),$B$2)&amp;"–"&amp;FIXED((MAX(IF($F$3:$F$1002=$F203,O$3:O$1002,""))),$B$2)&amp;IF($A$2&lt;&gt;"y", "", " ("&amp;ROUND((AVERAGE(IF($F$3:$F$1002=$F203, O$3:O$1002))), $B$2)&amp;(IF($C$2="y", "", ")")))&amp;IF($C$2&lt;&gt;"y", "", (IF($A$2&lt;&gt;"y", " (", "±"))&amp;ROUND((STDEV(IF($F$3:$F$1002=$F203, O$3:O$1002))), $D$2)&amp;")")),"")))))</f>
        <v/>
      </c>
      <c r="AK203" s="5" t="str">
        <f t="array" ref="AK203">IF(P$2="n","",IF(ISERROR(STDEV(IF($F$3:$F$1002=$F203, P$3:P$1002))),"",((IF($E203&gt;AK$2,(", "&amp;P$3&amp;" "&amp;FIXED((MIN(IF($F$3:$F$1002=$F203,P$3:P$1002,""))),$B$2)&amp;"–"&amp;FIXED((MAX(IF($F$3:$F$1002=$F203,P$3:P$1002,""))),$B$2)&amp;IF($A$2&lt;&gt;"y", "", " ("&amp;ROUND((AVERAGE(IF($F$3:$F$1002=$F203, P$3:P$1002))), $B$2)&amp;(IF($C$2="y", "", ")")))&amp;IF($C$2&lt;&gt;"y", "", (IF($A$2&lt;&gt;"y", " (", "±"))&amp;ROUND((STDEV(IF($F$3:$F$1002=$F203, P$3:P$1002))), $D$2)&amp;")")),"")))))</f>
        <v/>
      </c>
      <c r="AL203" s="5" t="str">
        <f t="array" ref="AL203">IF(Q$2="n","",IF(ISERROR(STDEV(IF($F$3:$F$1002=$F203, Q$3:Q$1002))),"",((IF($E203&gt;AL$2,(", "&amp;Q$3&amp;" "&amp;FIXED((MIN(IF($F$3:$F$1002=$F203,Q$3:Q$1002,""))),$B$2)&amp;"–"&amp;FIXED((MAX(IF($F$3:$F$1002=$F203,Q$3:Q$1002,""))),$B$2)&amp;IF($A$2&lt;&gt;"y", "", " ("&amp;ROUND((AVERAGE(IF($F$3:$F$1002=$F203, Q$3:Q$1002))), $B$2)&amp;(IF($C$2="y", "", ")")))&amp;IF($C$2&lt;&gt;"y", "", (IF($A$2&lt;&gt;"y", " (", "±"))&amp;ROUND((STDEV(IF($F$3:$F$1002=$F203, Q$3:Q$1002))), $D$2)&amp;")")),"")))))</f>
        <v/>
      </c>
      <c r="AM203" s="5" t="str">
        <f t="array" ref="AM203">IF(R$2="n","",IF(ISERROR(STDEV(IF($F$3:$F$1002=$F203, R$3:R$1002))),"",((IF($E203&gt;AM$2,(", "&amp;R$3&amp;" "&amp;FIXED((MIN(IF($F$3:$F$1002=$F203,R$3:R$1002,""))),$B$2)&amp;"–"&amp;FIXED((MAX(IF($F$3:$F$1002=$F203,R$3:R$1002,""))),$B$2)&amp;IF($A$2&lt;&gt;"y", "", " ("&amp;ROUND((AVERAGE(IF($F$3:$F$1002=$F203, R$3:R$1002))), $B$2)&amp;(IF($C$2="y", "", ")")))&amp;IF($C$2&lt;&gt;"y", "", (IF($A$2&lt;&gt;"y", " (", "±"))&amp;ROUND((STDEV(IF($F$3:$F$1002=$F203, R$3:R$1002))), $D$2)&amp;")")),"")))))</f>
        <v/>
      </c>
      <c r="AN203" s="5" t="str">
        <f t="array" ref="AN203">IF(S$2="n","",IF(ISERROR(STDEV(IF($F$3:$F$1002=$F203, S$3:S$1002))),"",((IF($E203&gt;AN$2,(", "&amp;S$3&amp;" "&amp;FIXED((MIN(IF($F$3:$F$1002=$F203,S$3:S$1002,""))),$B$2)&amp;"–"&amp;FIXED((MAX(IF($F$3:$F$1002=$F203,S$3:S$1002,""))),$B$2)&amp;IF($A$2&lt;&gt;"y", "", " ("&amp;ROUND((AVERAGE(IF($F$3:$F$1002=$F203, S$3:S$1002))), $B$2)&amp;(IF($C$2="y", "", ")")))&amp;IF($C$2&lt;&gt;"y", "", (IF($A$2&lt;&gt;"y", " (", "±"))&amp;ROUND((STDEV(IF($F$3:$F$1002=$F203, S$3:S$1002))), $D$2)&amp;")")),"")))))</f>
        <v/>
      </c>
      <c r="AO203" s="5" t="str">
        <f t="array" ref="AO203">IF(T$2="n","",IF(ISERROR(STDEV(IF($F$3:$F$1002=$F203, T$3:T$1002))),"",((IF($E203&gt;AO$2,(", "&amp;T$3&amp;" "&amp;FIXED((MIN(IF($F$3:$F$1002=$F203,T$3:T$1002,""))),$B$2)&amp;"–"&amp;FIXED((MAX(IF($F$3:$F$1002=$F203,T$3:T$1002,""))),$B$2)&amp;IF($A$2&lt;&gt;"y", "", " ("&amp;ROUND((AVERAGE(IF($F$3:$F$1002=$F203, T$3:T$1002))), $B$2)&amp;(IF($C$2="y", "", ")")))&amp;IF($C$2&lt;&gt;"y", "", (IF($A$2&lt;&gt;"y", " (", "±"))&amp;ROUND((STDEV(IF($F$3:$F$1002=$F203, T$3:T$1002))), $D$2)&amp;")")),"")))))</f>
        <v/>
      </c>
      <c r="AP203" s="5" t="str">
        <f t="array" ref="AP203">IF(U$2="n","",IF(ISERROR(STDEV(IF($F$3:$F$1002=$F203, U$3:U$1002))),"",((IF($E203&gt;AP$2,(", "&amp;U$3&amp;" "&amp;FIXED((MIN(IF($F$3:$F$1002=$F203,U$3:U$1002,""))),$B$2)&amp;"–"&amp;FIXED((MAX(IF($F$3:$F$1002=$F203,U$3:U$1002,""))),$B$2)&amp;IF($A$2&lt;&gt;"y", "", " ("&amp;ROUND((AVERAGE(IF($F$3:$F$1002=$F203, U$3:U$1002))), $B$2)&amp;(IF($C$2="y", "", ")")))&amp;IF($C$2&lt;&gt;"y", "", (IF($A$2&lt;&gt;"y", " (", "±"))&amp;ROUND((STDEV(IF($F$3:$F$1002=$F203, U$3:U$1002))), $D$2)&amp;")")),"")))))</f>
        <v/>
      </c>
      <c r="AQ203" s="5" t="str">
        <f t="array" ref="AQ203">IF(V$2="n","",IF(ISERROR(STDEV(IF($F$3:$F$1002=$F203, V$3:V$1002))),"",((IF($E203&gt;AQ$2,(", "&amp;V$3&amp;" "&amp;FIXED((MIN(IF($F$3:$F$1002=$F203,V$3:V$1002,""))),$B$2)&amp;"–"&amp;FIXED((MAX(IF($F$3:$F$1002=$F203,V$3:V$1002,""))),$B$2)&amp;IF($A$2&lt;&gt;"y", "", " ("&amp;ROUND((AVERAGE(IF($F$3:$F$1002=$F203, V$3:V$1002))), $B$2)&amp;(IF($C$2="y", "", ")")))&amp;IF($C$2&lt;&gt;"y", "", (IF($A$2&lt;&gt;"y", " (", "±"))&amp;ROUND((STDEV(IF($F$3:$F$1002=$F203, V$3:V$1002))), $D$2)&amp;")")),"")))))</f>
        <v/>
      </c>
      <c r="AR203" s="5" t="str">
        <f t="array" ref="AR203">IF(W$2="n","",IF(ISERROR(STDEV(IF($F$3:$F$1002=$F203, W$3:W$1002))),"",((IF($E203&gt;AR$2,(", "&amp;W$3&amp;" "&amp;FIXED((MIN(IF($F$3:$F$1002=$F203,W$3:W$1002,""))),$B$2)&amp;"–"&amp;FIXED((MAX(IF($F$3:$F$1002=$F203,W$3:W$1002,""))),$B$2)&amp;IF($A$2&lt;&gt;"y", "", " ("&amp;ROUND((AVERAGE(IF($F$3:$F$1002=$F203, W$3:W$1002))), $B$2)&amp;(IF($C$2="y", "", ")")))&amp;IF($C$2&lt;&gt;"y", "", (IF($A$2&lt;&gt;"y", " (", "±"))&amp;ROUND((STDEV(IF($F$3:$F$1002=$F203, W$3:W$1002))), $D$2)&amp;")")),"")))))</f>
        <v/>
      </c>
      <c r="AS203" s="5" t="str">
        <f t="array" ref="AS203">IF(X$2="n","",IF(ISERROR(STDEV(IF($F$3:$F$1002=$F203, X$3:X$1002))),"",((IF($E203&gt;AS$2,(", "&amp;X$3&amp;" "&amp;FIXED((MIN(IF($F$3:$F$1002=$F203,X$3:X$1002,""))),$B$2)&amp;"–"&amp;FIXED((MAX(IF($F$3:$F$1002=$F203,X$3:X$1002,""))),$B$2)&amp;IF($A$2&lt;&gt;"y", "", " ("&amp;ROUND((AVERAGE(IF($F$3:$F$1002=$F203, X$3:X$1002))), $B$2)&amp;(IF($C$2="y", "", ")")))&amp;IF($C$2&lt;&gt;"y", "", (IF($A$2&lt;&gt;"y", " (", "±"))&amp;ROUND((STDEV(IF($F$3:$F$1002=$F203, X$3:X$1002))), $D$2)&amp;")")),"")))))</f>
        <v/>
      </c>
      <c r="AT203" s="5" t="str">
        <f t="array" ref="AT203">IF(Y$2="n","",IF(ISERROR(STDEV(IF($F$3:$F$1002=$F203, Y$3:Y$1002))),"",((IF($E203&gt;AT$2,(", "&amp;Y$3&amp;" "&amp;FIXED((MIN(IF($F$3:$F$1002=$F203,Y$3:Y$1002,""))),$B$2)&amp;"–"&amp;FIXED((MAX(IF($F$3:$F$1002=$F203,Y$3:Y$1002,""))),$B$2)&amp;IF($A$2&lt;&gt;"y", "", " ("&amp;ROUND((AVERAGE(IF($F$3:$F$1002=$F203, Y$3:Y$1002))), $B$2)&amp;(IF($C$2="y", "", ")")))&amp;IF($C$2&lt;&gt;"y", "", (IF($A$2&lt;&gt;"y", " (", "±"))&amp;ROUND((STDEV(IF($F$3:$F$1002=$F203, Y$3:Y$1002))), $D$2)&amp;")")),"")))))</f>
        <v/>
      </c>
      <c r="AU203" s="5" t="str">
        <f t="array" ref="AU203">IF(Z$2="n","",IF(ISERROR(STDEV(IF($F$3:$F$1002=$F203, Z$3:Z$1002))),"",((IF($E203&gt;AU$2,(", "&amp;Z$3&amp;" "&amp;FIXED((MIN(IF($F$3:$F$1002=$F203,Z$3:Z$1002,""))),$B$2)&amp;"–"&amp;FIXED((MAX(IF($F$3:$F$1002=$F203,Z$3:Z$1002,""))),$B$2)&amp;IF($A$2&lt;&gt;"y", "", " ("&amp;ROUND((AVERAGE(IF($F$3:$F$1002=$F203, Z$3:Z$1002))), $B$2)&amp;(IF($C$2="y", "", ")")))&amp;IF($C$2&lt;&gt;"y", "", (IF($A$2&lt;&gt;"y", " (", "±"))&amp;ROUND((STDEV(IF($F$3:$F$1002=$F203, Z$3:Z$1002))), $D$2)&amp;")")),"")))))</f>
        <v/>
      </c>
      <c r="AV203" s="5" t="str">
        <f t="array" ref="AV203">IF(AA$2="n","",IF(ISERROR(STDEV(IF($F$3:$F$1002=$F203, AA$3:AA$1002))),"",((IF($E203&gt;AV$2,(", "&amp;AA$3&amp;" "&amp;FIXED((MIN(IF($F$3:$F$1002=$F203,AA$3:AA$1002,""))),$B$2)&amp;"–"&amp;FIXED((MAX(IF($F$3:$F$1002=$F203,AA$3:AA$1002,""))),$B$2)&amp;IF($A$2&lt;&gt;"y", "", " ("&amp;ROUND((AVERAGE(IF($F$3:$F$1002=$F203, AA$3:AA$1002))), $B$2)&amp;(IF($C$2="y", "", ")")))&amp;IF($C$2&lt;&gt;"y", "", (IF($A$2&lt;&gt;"y", " (", "±"))&amp;ROUND((STDEV(IF($F$3:$F$1002=$F203, AA$3:AA$1002))), $D$2)&amp;")")),"")))))</f>
        <v/>
      </c>
      <c r="AW203" s="5">
        <f t="shared" si="43"/>
        <v>181</v>
      </c>
      <c r="AX203" s="51" t="str">
        <f t="shared" si="44"/>
        <v/>
      </c>
    </row>
    <row r="204" spans="1:50" s="1" customFormat="1" x14ac:dyDescent="0.2">
      <c r="A204" s="45">
        <f t="shared" si="39"/>
        <v>5</v>
      </c>
      <c r="B204" s="38"/>
      <c r="C204" s="38"/>
      <c r="D204" s="38"/>
      <c r="E204" s="4">
        <f t="shared" si="45"/>
        <v>0</v>
      </c>
      <c r="F204" s="4" t="str">
        <f t="shared" si="40"/>
        <v/>
      </c>
      <c r="G204" s="5">
        <f t="shared" si="41"/>
        <v>0</v>
      </c>
      <c r="H204" s="38"/>
      <c r="I204" s="38"/>
      <c r="J204" s="38"/>
      <c r="K204" s="38"/>
      <c r="L204" s="38"/>
      <c r="M204" s="38"/>
      <c r="N204" s="38"/>
      <c r="O204" s="38"/>
      <c r="P204" s="38"/>
      <c r="Q204" s="38"/>
      <c r="R204" s="38"/>
      <c r="S204" s="38"/>
      <c r="T204" s="38"/>
      <c r="U204" s="38"/>
      <c r="V204" s="38"/>
      <c r="W204" s="38"/>
      <c r="X204" s="38"/>
      <c r="Y204" s="38"/>
      <c r="Z204" s="38"/>
      <c r="AA204" s="38"/>
      <c r="AB204" s="4"/>
      <c r="AC204" s="4"/>
      <c r="AD204" s="4"/>
      <c r="AE204" s="4"/>
      <c r="AF204" s="4"/>
      <c r="AG204" s="4"/>
      <c r="AH204" s="4"/>
      <c r="AI204" s="4"/>
      <c r="AJ204" s="4"/>
      <c r="AK204" s="4"/>
      <c r="AL204" s="4"/>
      <c r="AM204" s="4"/>
      <c r="AN204" s="4"/>
      <c r="AO204" s="4"/>
      <c r="AP204" s="4"/>
      <c r="AQ204" s="4"/>
      <c r="AR204" s="4"/>
      <c r="AS204" s="4"/>
      <c r="AT204" s="4"/>
      <c r="AU204" s="4"/>
      <c r="AV204" s="4"/>
      <c r="AW204" s="5">
        <f t="shared" si="43"/>
        <v>182</v>
      </c>
      <c r="AX204" s="51" t="str">
        <f t="array" ref="AX204">IF(AW204=1, "", IF($G204=1,(C204&amp;IF(ISBLANK(C204), "", "s ")&amp;"(N="&amp;AW204&amp;"): "&amp;(H$3&amp;" "&amp;MIN(IF($F$3:$F$1002=F204,$H$3:$H$1002,""))&amp;"–"&amp;MAX(IF($F$3:$F$1002=F204,$H$3:$H$1002,""))&amp;IF($A$2&lt;&gt;"y", "", " ("&amp;ROUND((AVERAGE(IF($F$3:$F$1002=F204, $H$3:$H$1002))), $B$2)&amp;")"))&amp;IF(E204&gt;1,(", "&amp;I$3&amp;" "&amp;MIN(IF($F$3:$F$1002=F204,$I$3:$I$1002,""))&amp;"–"&amp;MAX(IF($F$3:$F$1002=F204,$I$3:$I$1002,""))&amp;IF($A$2&lt;&gt;"y", "", " ("&amp;ROUND((AVERAGE(IF($F$3:$F$1002=F204, $I$3:$I$1002))), $B$2)&amp;")")),"")&amp;IF(E204&gt;2,(", "&amp;J$3&amp;" "&amp;MIN(IF($F$3:$F$1002=F204,$J$3:$J$1002,""))&amp;"–"&amp;MAX(IF($F$3:$F$1002=F204,$J$3:$J$1002,""))&amp;IF($A$2&lt;&gt;"y", "", " ("&amp;ROUND((AVERAGE(IF($F$3:$F$1002=F204, $J$3:$J$1002))), $B$2)&amp;")")),"")&amp;IF(E204&gt;3,(", "&amp;K$3&amp;" "&amp;MIN(IF($F$3:$F$1002=F204,$K$3:$K$1002,""))&amp;"–"&amp;MAX(IF($F$3:$F$1002=F204,$K$3:$K$1002,""))&amp;IF($A$2&lt;&gt;"y", "", " ("&amp;ROUND((AVERAGE(IF($F$3:$F$1002=F204, $K$3:$K$1002))), $B$2)&amp;")")),"")&amp;IF(E204&gt;4,(", "&amp;L$3&amp;" "&amp;MIN(IF($F$3:$F$1002=F204,$L$3:$L$1002,""))&amp;"–"&amp;MAX(IF($F$3:$F$1002=F204,$L$3:$L$1002,""))&amp;IF($A$2&lt;&gt;"y", "", " ("&amp;ROUND((AVERAGE(IF($F$3:$F$1002=F204, $L$3:$L$1002))), $B$2)&amp;")")),"")&amp;"."),""))</f>
        <v/>
      </c>
    </row>
    <row r="205" spans="1:50" s="1" customFormat="1" x14ac:dyDescent="0.2">
      <c r="A205" s="45">
        <f t="shared" si="39"/>
        <v>5</v>
      </c>
      <c r="B205" s="38"/>
      <c r="C205" s="38"/>
      <c r="D205" s="38"/>
      <c r="E205" s="4">
        <f t="shared" si="45"/>
        <v>0</v>
      </c>
      <c r="F205" s="4" t="str">
        <f t="shared" si="40"/>
        <v/>
      </c>
      <c r="G205" s="5">
        <f t="shared" si="41"/>
        <v>0</v>
      </c>
      <c r="H205" s="38"/>
      <c r="I205" s="38"/>
      <c r="J205" s="38"/>
      <c r="K205" s="38"/>
      <c r="L205" s="38"/>
      <c r="M205" s="38"/>
      <c r="N205" s="38"/>
      <c r="O205" s="38"/>
      <c r="P205" s="38"/>
      <c r="Q205" s="38"/>
      <c r="R205" s="38"/>
      <c r="S205" s="38"/>
      <c r="T205" s="38"/>
      <c r="U205" s="38"/>
      <c r="V205" s="38"/>
      <c r="W205" s="38"/>
      <c r="X205" s="38"/>
      <c r="Y205" s="38"/>
      <c r="Z205" s="38"/>
      <c r="AA205" s="38"/>
      <c r="AB205" s="4"/>
      <c r="AC205" s="4"/>
      <c r="AD205" s="4"/>
      <c r="AE205" s="4"/>
      <c r="AF205" s="4"/>
      <c r="AG205" s="4"/>
      <c r="AH205" s="4"/>
      <c r="AI205" s="4"/>
      <c r="AJ205" s="4"/>
      <c r="AK205" s="4"/>
      <c r="AL205" s="4"/>
      <c r="AM205" s="4"/>
      <c r="AN205" s="4"/>
      <c r="AO205" s="4"/>
      <c r="AP205" s="4"/>
      <c r="AQ205" s="4"/>
      <c r="AR205" s="4"/>
      <c r="AS205" s="4"/>
      <c r="AT205" s="4"/>
      <c r="AU205" s="4"/>
      <c r="AV205" s="4"/>
      <c r="AW205" s="5">
        <f t="shared" si="43"/>
        <v>183</v>
      </c>
      <c r="AX205" s="51" t="str">
        <f t="array" ref="AX205">IF(AW205=1, "", IF($G205=1,(C205&amp;IF(ISBLANK(C205), "", "s ")&amp;"(N="&amp;AW205&amp;"): "&amp;(H$3&amp;" "&amp;MIN(IF($F$3:$F$1002=F205,$H$3:$H$1002,""))&amp;"–"&amp;MAX(IF($F$3:$F$1002=F205,$H$3:$H$1002,""))&amp;IF($A$2&lt;&gt;"y", "", " ("&amp;ROUND((AVERAGE(IF($F$3:$F$1002=F205, $H$3:$H$1002))), $B$2)&amp;")"))&amp;IF(E205&gt;1,(", "&amp;I$3&amp;" "&amp;MIN(IF($F$3:$F$1002=F205,$I$3:$I$1002,""))&amp;"–"&amp;MAX(IF($F$3:$F$1002=F205,$I$3:$I$1002,""))&amp;IF($A$2&lt;&gt;"y", "", " ("&amp;ROUND((AVERAGE(IF($F$3:$F$1002=F205, $I$3:$I$1002))), $B$2)&amp;")")),"")&amp;IF(E205&gt;2,(", "&amp;J$3&amp;" "&amp;MIN(IF($F$3:$F$1002=F205,$J$3:$J$1002,""))&amp;"–"&amp;MAX(IF($F$3:$F$1002=F205,$J$3:$J$1002,""))&amp;IF($A$2&lt;&gt;"y", "", " ("&amp;ROUND((AVERAGE(IF($F$3:$F$1002=F205, $J$3:$J$1002))), $B$2)&amp;")")),"")&amp;IF(E205&gt;3,(", "&amp;K$3&amp;" "&amp;MIN(IF($F$3:$F$1002=F205,$K$3:$K$1002,""))&amp;"–"&amp;MAX(IF($F$3:$F$1002=F205,$K$3:$K$1002,""))&amp;IF($A$2&lt;&gt;"y", "", " ("&amp;ROUND((AVERAGE(IF($F$3:$F$1002=F205, $K$3:$K$1002))), $B$2)&amp;")")),"")&amp;IF(E205&gt;4,(", "&amp;L$3&amp;" "&amp;MIN(IF($F$3:$F$1002=F205,$L$3:$L$1002,""))&amp;"–"&amp;MAX(IF($F$3:$F$1002=F205,$L$3:$L$1002,""))&amp;IF($A$2&lt;&gt;"y", "", " ("&amp;ROUND((AVERAGE(IF($F$3:$F$1002=F205, $L$3:$L$1002))), $B$2)&amp;")")),"")&amp;"."),""))</f>
        <v/>
      </c>
    </row>
    <row r="206" spans="1:50" s="1" customFormat="1" x14ac:dyDescent="0.2">
      <c r="A206" s="45">
        <f t="shared" si="39"/>
        <v>5</v>
      </c>
      <c r="B206" s="38"/>
      <c r="C206" s="38"/>
      <c r="D206" s="38"/>
      <c r="E206" s="4">
        <f t="shared" si="45"/>
        <v>0</v>
      </c>
      <c r="F206" s="4" t="str">
        <f t="shared" si="40"/>
        <v/>
      </c>
      <c r="G206" s="5">
        <f t="shared" si="41"/>
        <v>0</v>
      </c>
      <c r="H206" s="38"/>
      <c r="I206" s="38"/>
      <c r="J206" s="38"/>
      <c r="K206" s="38"/>
      <c r="L206" s="38"/>
      <c r="M206" s="38"/>
      <c r="N206" s="38"/>
      <c r="O206" s="38"/>
      <c r="P206" s="38"/>
      <c r="Q206" s="38"/>
      <c r="R206" s="38"/>
      <c r="S206" s="38"/>
      <c r="T206" s="38"/>
      <c r="U206" s="38"/>
      <c r="V206" s="38"/>
      <c r="W206" s="38"/>
      <c r="X206" s="38"/>
      <c r="Y206" s="38"/>
      <c r="Z206" s="38"/>
      <c r="AA206" s="38"/>
      <c r="AB206" s="4"/>
      <c r="AC206" s="4"/>
      <c r="AD206" s="4"/>
      <c r="AE206" s="4"/>
      <c r="AF206" s="4"/>
      <c r="AG206" s="4"/>
      <c r="AH206" s="4"/>
      <c r="AI206" s="4"/>
      <c r="AJ206" s="4"/>
      <c r="AK206" s="4"/>
      <c r="AL206" s="4"/>
      <c r="AM206" s="4"/>
      <c r="AN206" s="4"/>
      <c r="AO206" s="4"/>
      <c r="AP206" s="4"/>
      <c r="AQ206" s="4"/>
      <c r="AR206" s="4"/>
      <c r="AS206" s="4"/>
      <c r="AT206" s="4"/>
      <c r="AU206" s="4"/>
      <c r="AV206" s="4"/>
      <c r="AW206" s="5">
        <f t="shared" si="43"/>
        <v>184</v>
      </c>
      <c r="AX206" s="51" t="str">
        <f t="array" ref="AX206">IF(AW206=1, "", IF($G206=1,(C206&amp;IF(ISBLANK(C206), "", "s ")&amp;"(N="&amp;AW206&amp;"): "&amp;(H$3&amp;" "&amp;MIN(IF($F$3:$F$1002=F206,$H$3:$H$1002,""))&amp;"–"&amp;MAX(IF($F$3:$F$1002=F206,$H$3:$H$1002,""))&amp;IF($A$2&lt;&gt;"y", "", " ("&amp;ROUND((AVERAGE(IF($F$3:$F$1002=F206, $H$3:$H$1002))), $B$2)&amp;")"))&amp;IF(E206&gt;1,(", "&amp;I$3&amp;" "&amp;MIN(IF($F$3:$F$1002=F206,$I$3:$I$1002,""))&amp;"–"&amp;MAX(IF($F$3:$F$1002=F206,$I$3:$I$1002,""))&amp;IF($A$2&lt;&gt;"y", "", " ("&amp;ROUND((AVERAGE(IF($F$3:$F$1002=F206, $I$3:$I$1002))), $B$2)&amp;")")),"")&amp;IF(E206&gt;2,(", "&amp;J$3&amp;" "&amp;MIN(IF($F$3:$F$1002=F206,$J$3:$J$1002,""))&amp;"–"&amp;MAX(IF($F$3:$F$1002=F206,$J$3:$J$1002,""))&amp;IF($A$2&lt;&gt;"y", "", " ("&amp;ROUND((AVERAGE(IF($F$3:$F$1002=F206, $J$3:$J$1002))), $B$2)&amp;")")),"")&amp;IF(E206&gt;3,(", "&amp;K$3&amp;" "&amp;MIN(IF($F$3:$F$1002=F206,$K$3:$K$1002,""))&amp;"–"&amp;MAX(IF($F$3:$F$1002=F206,$K$3:$K$1002,""))&amp;IF($A$2&lt;&gt;"y", "", " ("&amp;ROUND((AVERAGE(IF($F$3:$F$1002=F206, $K$3:$K$1002))), $B$2)&amp;")")),"")&amp;IF(E206&gt;4,(", "&amp;L$3&amp;" "&amp;MIN(IF($F$3:$F$1002=F206,$L$3:$L$1002,""))&amp;"–"&amp;MAX(IF($F$3:$F$1002=F206,$L$3:$L$1002,""))&amp;IF($A$2&lt;&gt;"y", "", " ("&amp;ROUND((AVERAGE(IF($F$3:$F$1002=F206, $L$3:$L$1002))), $B$2)&amp;")")),"")&amp;"."),""))</f>
        <v/>
      </c>
    </row>
    <row r="207" spans="1:50" s="1" customFormat="1" x14ac:dyDescent="0.2">
      <c r="A207" s="45">
        <f t="shared" si="39"/>
        <v>5</v>
      </c>
      <c r="B207" s="38"/>
      <c r="C207" s="38"/>
      <c r="D207" s="38"/>
      <c r="E207" s="4">
        <f t="shared" si="45"/>
        <v>0</v>
      </c>
      <c r="F207" s="4" t="str">
        <f t="shared" si="40"/>
        <v/>
      </c>
      <c r="G207" s="5">
        <f t="shared" si="41"/>
        <v>0</v>
      </c>
      <c r="H207" s="38"/>
      <c r="I207" s="38"/>
      <c r="J207" s="38"/>
      <c r="K207" s="38"/>
      <c r="L207" s="38"/>
      <c r="M207" s="38"/>
      <c r="N207" s="38"/>
      <c r="O207" s="38"/>
      <c r="P207" s="38"/>
      <c r="Q207" s="38"/>
      <c r="R207" s="38"/>
      <c r="S207" s="38"/>
      <c r="T207" s="38"/>
      <c r="U207" s="38"/>
      <c r="V207" s="38"/>
      <c r="W207" s="38"/>
      <c r="X207" s="38"/>
      <c r="Y207" s="38"/>
      <c r="Z207" s="38"/>
      <c r="AA207" s="38"/>
      <c r="AB207" s="4"/>
      <c r="AC207" s="4"/>
      <c r="AD207" s="4"/>
      <c r="AE207" s="4"/>
      <c r="AF207" s="4"/>
      <c r="AG207" s="4"/>
      <c r="AH207" s="4"/>
      <c r="AI207" s="4"/>
      <c r="AJ207" s="4"/>
      <c r="AK207" s="4"/>
      <c r="AL207" s="4"/>
      <c r="AM207" s="4"/>
      <c r="AN207" s="4"/>
      <c r="AO207" s="4"/>
      <c r="AP207" s="4"/>
      <c r="AQ207" s="4"/>
      <c r="AR207" s="4"/>
      <c r="AS207" s="4"/>
      <c r="AT207" s="4"/>
      <c r="AU207" s="4"/>
      <c r="AV207" s="4"/>
      <c r="AW207" s="5">
        <f t="shared" si="43"/>
        <v>185</v>
      </c>
      <c r="AX207" s="51" t="str">
        <f t="array" ref="AX207">IF(AW207=1, "", IF($G207=1,(C207&amp;IF(ISBLANK(C207), "", "s ")&amp;"(N="&amp;AW207&amp;"): "&amp;(H$3&amp;" "&amp;MIN(IF($F$3:$F$1002=F207,$H$3:$H$1002,""))&amp;"–"&amp;MAX(IF($F$3:$F$1002=F207,$H$3:$H$1002,""))&amp;IF($A$2&lt;&gt;"y", "", " ("&amp;ROUND((AVERAGE(IF($F$3:$F$1002=F207, $H$3:$H$1002))), $B$2)&amp;")"))&amp;IF(E207&gt;1,(", "&amp;I$3&amp;" "&amp;MIN(IF($F$3:$F$1002=F207,$I$3:$I$1002,""))&amp;"–"&amp;MAX(IF($F$3:$F$1002=F207,$I$3:$I$1002,""))&amp;IF($A$2&lt;&gt;"y", "", " ("&amp;ROUND((AVERAGE(IF($F$3:$F$1002=F207, $I$3:$I$1002))), $B$2)&amp;")")),"")&amp;IF(E207&gt;2,(", "&amp;J$3&amp;" "&amp;MIN(IF($F$3:$F$1002=F207,$J$3:$J$1002,""))&amp;"–"&amp;MAX(IF($F$3:$F$1002=F207,$J$3:$J$1002,""))&amp;IF($A$2&lt;&gt;"y", "", " ("&amp;ROUND((AVERAGE(IF($F$3:$F$1002=F207, $J$3:$J$1002))), $B$2)&amp;")")),"")&amp;IF(E207&gt;3,(", "&amp;K$3&amp;" "&amp;MIN(IF($F$3:$F$1002=F207,$K$3:$K$1002,""))&amp;"–"&amp;MAX(IF($F$3:$F$1002=F207,$K$3:$K$1002,""))&amp;IF($A$2&lt;&gt;"y", "", " ("&amp;ROUND((AVERAGE(IF($F$3:$F$1002=F207, $K$3:$K$1002))), $B$2)&amp;")")),"")&amp;IF(E207&gt;4,(", "&amp;L$3&amp;" "&amp;MIN(IF($F$3:$F$1002=F207,$L$3:$L$1002,""))&amp;"–"&amp;MAX(IF($F$3:$F$1002=F207,$L$3:$L$1002,""))&amp;IF($A$2&lt;&gt;"y", "", " ("&amp;ROUND((AVERAGE(IF($F$3:$F$1002=F207, $L$3:$L$1002))), $B$2)&amp;")")),"")&amp;"."),""))</f>
        <v/>
      </c>
    </row>
    <row r="208" spans="1:50" s="1" customFormat="1" x14ac:dyDescent="0.2">
      <c r="A208" s="45">
        <f t="shared" si="39"/>
        <v>5</v>
      </c>
      <c r="B208" s="38"/>
      <c r="C208" s="38"/>
      <c r="D208" s="38"/>
      <c r="E208" s="4">
        <f t="shared" si="45"/>
        <v>0</v>
      </c>
      <c r="F208" s="4" t="str">
        <f t="shared" si="40"/>
        <v/>
      </c>
      <c r="G208" s="5">
        <f t="shared" si="41"/>
        <v>0</v>
      </c>
      <c r="H208" s="38"/>
      <c r="I208" s="38"/>
      <c r="J208" s="38"/>
      <c r="K208" s="38"/>
      <c r="L208" s="38"/>
      <c r="M208" s="38"/>
      <c r="N208" s="38"/>
      <c r="O208" s="38"/>
      <c r="P208" s="38"/>
      <c r="Q208" s="38"/>
      <c r="R208" s="38"/>
      <c r="S208" s="38"/>
      <c r="T208" s="38"/>
      <c r="U208" s="38"/>
      <c r="V208" s="38"/>
      <c r="W208" s="38"/>
      <c r="X208" s="38"/>
      <c r="Y208" s="38"/>
      <c r="Z208" s="38"/>
      <c r="AA208" s="38"/>
      <c r="AB208" s="4"/>
      <c r="AC208" s="4"/>
      <c r="AD208" s="4"/>
      <c r="AE208" s="4"/>
      <c r="AF208" s="4"/>
      <c r="AG208" s="4"/>
      <c r="AH208" s="4"/>
      <c r="AI208" s="4"/>
      <c r="AJ208" s="4"/>
      <c r="AK208" s="4"/>
      <c r="AL208" s="4"/>
      <c r="AM208" s="4"/>
      <c r="AN208" s="4"/>
      <c r="AO208" s="4"/>
      <c r="AP208" s="4"/>
      <c r="AQ208" s="4"/>
      <c r="AR208" s="4"/>
      <c r="AS208" s="4"/>
      <c r="AT208" s="4"/>
      <c r="AU208" s="4"/>
      <c r="AV208" s="4"/>
      <c r="AW208" s="5">
        <f t="shared" si="43"/>
        <v>186</v>
      </c>
      <c r="AX208" s="51" t="str">
        <f t="array" ref="AX208">IF(AW208=1, "", IF($G208=1,(C208&amp;IF(ISBLANK(C208), "", "s ")&amp;"(N="&amp;AW208&amp;"): "&amp;(H$3&amp;" "&amp;MIN(IF($F$3:$F$1002=F208,$H$3:$H$1002,""))&amp;"–"&amp;MAX(IF($F$3:$F$1002=F208,$H$3:$H$1002,""))&amp;IF($A$2&lt;&gt;"y", "", " ("&amp;ROUND((AVERAGE(IF($F$3:$F$1002=F208, $H$3:$H$1002))), $B$2)&amp;")"))&amp;IF(E208&gt;1,(", "&amp;I$3&amp;" "&amp;MIN(IF($F$3:$F$1002=F208,$I$3:$I$1002,""))&amp;"–"&amp;MAX(IF($F$3:$F$1002=F208,$I$3:$I$1002,""))&amp;IF($A$2&lt;&gt;"y", "", " ("&amp;ROUND((AVERAGE(IF($F$3:$F$1002=F208, $I$3:$I$1002))), $B$2)&amp;")")),"")&amp;IF(E208&gt;2,(", "&amp;J$3&amp;" "&amp;MIN(IF($F$3:$F$1002=F208,$J$3:$J$1002,""))&amp;"–"&amp;MAX(IF($F$3:$F$1002=F208,$J$3:$J$1002,""))&amp;IF($A$2&lt;&gt;"y", "", " ("&amp;ROUND((AVERAGE(IF($F$3:$F$1002=F208, $J$3:$J$1002))), $B$2)&amp;")")),"")&amp;IF(E208&gt;3,(", "&amp;K$3&amp;" "&amp;MIN(IF($F$3:$F$1002=F208,$K$3:$K$1002,""))&amp;"–"&amp;MAX(IF($F$3:$F$1002=F208,$K$3:$K$1002,""))&amp;IF($A$2&lt;&gt;"y", "", " ("&amp;ROUND((AVERAGE(IF($F$3:$F$1002=F208, $K$3:$K$1002))), $B$2)&amp;")")),"")&amp;IF(E208&gt;4,(", "&amp;L$3&amp;" "&amp;MIN(IF($F$3:$F$1002=F208,$L$3:$L$1002,""))&amp;"–"&amp;MAX(IF($F$3:$F$1002=F208,$L$3:$L$1002,""))&amp;IF($A$2&lt;&gt;"y", "", " ("&amp;ROUND((AVERAGE(IF($F$3:$F$1002=F208, $L$3:$L$1002))), $B$2)&amp;")")),"")&amp;"."),""))</f>
        <v/>
      </c>
    </row>
    <row r="209" spans="1:50" s="1" customFormat="1" x14ac:dyDescent="0.2">
      <c r="A209" s="45">
        <f t="shared" si="39"/>
        <v>5</v>
      </c>
      <c r="B209" s="38"/>
      <c r="C209" s="38"/>
      <c r="D209" s="38"/>
      <c r="E209" s="4">
        <f t="shared" si="45"/>
        <v>0</v>
      </c>
      <c r="F209" s="4" t="str">
        <f t="shared" si="40"/>
        <v/>
      </c>
      <c r="G209" s="5">
        <f t="shared" si="41"/>
        <v>0</v>
      </c>
      <c r="H209" s="38"/>
      <c r="I209" s="38"/>
      <c r="J209" s="38"/>
      <c r="K209" s="38"/>
      <c r="L209" s="38"/>
      <c r="M209" s="38"/>
      <c r="N209" s="38"/>
      <c r="O209" s="38"/>
      <c r="P209" s="38"/>
      <c r="Q209" s="38"/>
      <c r="R209" s="38"/>
      <c r="S209" s="38"/>
      <c r="T209" s="38"/>
      <c r="U209" s="38"/>
      <c r="V209" s="38"/>
      <c r="W209" s="38"/>
      <c r="X209" s="38"/>
      <c r="Y209" s="38"/>
      <c r="Z209" s="38"/>
      <c r="AA209" s="38"/>
      <c r="AB209" s="4"/>
      <c r="AC209" s="4"/>
      <c r="AD209" s="4"/>
      <c r="AE209" s="4"/>
      <c r="AF209" s="4"/>
      <c r="AG209" s="4"/>
      <c r="AH209" s="4"/>
      <c r="AI209" s="4"/>
      <c r="AJ209" s="4"/>
      <c r="AK209" s="4"/>
      <c r="AL209" s="4"/>
      <c r="AM209" s="4"/>
      <c r="AN209" s="4"/>
      <c r="AO209" s="4"/>
      <c r="AP209" s="4"/>
      <c r="AQ209" s="4"/>
      <c r="AR209" s="4"/>
      <c r="AS209" s="4"/>
      <c r="AT209" s="4"/>
      <c r="AU209" s="4"/>
      <c r="AV209" s="4"/>
      <c r="AW209" s="5">
        <f t="shared" si="43"/>
        <v>187</v>
      </c>
      <c r="AX209" s="51" t="str">
        <f t="array" ref="AX209">IF(AW209=1, "", IF($G209=1,(C209&amp;IF(ISBLANK(C209), "", "s ")&amp;"(N="&amp;AW209&amp;"): "&amp;(H$3&amp;" "&amp;MIN(IF($F$3:$F$1002=F209,$H$3:$H$1002,""))&amp;"–"&amp;MAX(IF($F$3:$F$1002=F209,$H$3:$H$1002,""))&amp;IF($A$2&lt;&gt;"y", "", " ("&amp;ROUND((AVERAGE(IF($F$3:$F$1002=F209, $H$3:$H$1002))), $B$2)&amp;")"))&amp;IF(E209&gt;1,(", "&amp;I$3&amp;" "&amp;MIN(IF($F$3:$F$1002=F209,$I$3:$I$1002,""))&amp;"–"&amp;MAX(IF($F$3:$F$1002=F209,$I$3:$I$1002,""))&amp;IF($A$2&lt;&gt;"y", "", " ("&amp;ROUND((AVERAGE(IF($F$3:$F$1002=F209, $I$3:$I$1002))), $B$2)&amp;")")),"")&amp;IF(E209&gt;2,(", "&amp;J$3&amp;" "&amp;MIN(IF($F$3:$F$1002=F209,$J$3:$J$1002,""))&amp;"–"&amp;MAX(IF($F$3:$F$1002=F209,$J$3:$J$1002,""))&amp;IF($A$2&lt;&gt;"y", "", " ("&amp;ROUND((AVERAGE(IF($F$3:$F$1002=F209, $J$3:$J$1002))), $B$2)&amp;")")),"")&amp;IF(E209&gt;3,(", "&amp;K$3&amp;" "&amp;MIN(IF($F$3:$F$1002=F209,$K$3:$K$1002,""))&amp;"–"&amp;MAX(IF($F$3:$F$1002=F209,$K$3:$K$1002,""))&amp;IF($A$2&lt;&gt;"y", "", " ("&amp;ROUND((AVERAGE(IF($F$3:$F$1002=F209, $K$3:$K$1002))), $B$2)&amp;")")),"")&amp;IF(E209&gt;4,(", "&amp;L$3&amp;" "&amp;MIN(IF($F$3:$F$1002=F209,$L$3:$L$1002,""))&amp;"–"&amp;MAX(IF($F$3:$F$1002=F209,$L$3:$L$1002,""))&amp;IF($A$2&lt;&gt;"y", "", " ("&amp;ROUND((AVERAGE(IF($F$3:$F$1002=F209, $L$3:$L$1002))), $B$2)&amp;")")),"")&amp;"."),""))</f>
        <v/>
      </c>
    </row>
    <row r="210" spans="1:50" s="1" customFormat="1" x14ac:dyDescent="0.2">
      <c r="A210" s="45">
        <f t="shared" si="39"/>
        <v>5</v>
      </c>
      <c r="B210" s="38"/>
      <c r="C210" s="38"/>
      <c r="D210" s="38"/>
      <c r="E210" s="4">
        <f t="shared" si="45"/>
        <v>0</v>
      </c>
      <c r="F210" s="4" t="str">
        <f t="shared" si="40"/>
        <v/>
      </c>
      <c r="G210" s="5">
        <f t="shared" si="41"/>
        <v>0</v>
      </c>
      <c r="H210" s="38"/>
      <c r="I210" s="38"/>
      <c r="J210" s="38"/>
      <c r="K210" s="38"/>
      <c r="L210" s="38"/>
      <c r="M210" s="38"/>
      <c r="N210" s="38"/>
      <c r="O210" s="38"/>
      <c r="P210" s="38"/>
      <c r="Q210" s="38"/>
      <c r="R210" s="38"/>
      <c r="S210" s="38"/>
      <c r="T210" s="38"/>
      <c r="U210" s="38"/>
      <c r="V210" s="38"/>
      <c r="W210" s="38"/>
      <c r="X210" s="38"/>
      <c r="Y210" s="38"/>
      <c r="Z210" s="38"/>
      <c r="AA210" s="38"/>
      <c r="AB210" s="4"/>
      <c r="AC210" s="4"/>
      <c r="AD210" s="4"/>
      <c r="AE210" s="4"/>
      <c r="AF210" s="4"/>
      <c r="AG210" s="4"/>
      <c r="AH210" s="4"/>
      <c r="AI210" s="4"/>
      <c r="AJ210" s="4"/>
      <c r="AK210" s="4"/>
      <c r="AL210" s="4"/>
      <c r="AM210" s="4"/>
      <c r="AN210" s="4"/>
      <c r="AO210" s="4"/>
      <c r="AP210" s="4"/>
      <c r="AQ210" s="4"/>
      <c r="AR210" s="4"/>
      <c r="AS210" s="4"/>
      <c r="AT210" s="4"/>
      <c r="AU210" s="4"/>
      <c r="AV210" s="4"/>
      <c r="AW210" s="5">
        <f t="shared" si="43"/>
        <v>188</v>
      </c>
      <c r="AX210" s="51" t="str">
        <f t="array" ref="AX210">IF(AW210=1, "", IF($G210=1,(C210&amp;IF(ISBLANK(C210), "", "s ")&amp;"(N="&amp;AW210&amp;"): "&amp;(H$3&amp;" "&amp;MIN(IF($F$3:$F$1002=F210,$H$3:$H$1002,""))&amp;"–"&amp;MAX(IF($F$3:$F$1002=F210,$H$3:$H$1002,""))&amp;IF($A$2&lt;&gt;"y", "", " ("&amp;ROUND((AVERAGE(IF($F$3:$F$1002=F210, $H$3:$H$1002))), $B$2)&amp;")"))&amp;IF(E210&gt;1,(", "&amp;I$3&amp;" "&amp;MIN(IF($F$3:$F$1002=F210,$I$3:$I$1002,""))&amp;"–"&amp;MAX(IF($F$3:$F$1002=F210,$I$3:$I$1002,""))&amp;IF($A$2&lt;&gt;"y", "", " ("&amp;ROUND((AVERAGE(IF($F$3:$F$1002=F210, $I$3:$I$1002))), $B$2)&amp;")")),"")&amp;IF(E210&gt;2,(", "&amp;J$3&amp;" "&amp;MIN(IF($F$3:$F$1002=F210,$J$3:$J$1002,""))&amp;"–"&amp;MAX(IF($F$3:$F$1002=F210,$J$3:$J$1002,""))&amp;IF($A$2&lt;&gt;"y", "", " ("&amp;ROUND((AVERAGE(IF($F$3:$F$1002=F210, $J$3:$J$1002))), $B$2)&amp;")")),"")&amp;IF(E210&gt;3,(", "&amp;K$3&amp;" "&amp;MIN(IF($F$3:$F$1002=F210,$K$3:$K$1002,""))&amp;"–"&amp;MAX(IF($F$3:$F$1002=F210,$K$3:$K$1002,""))&amp;IF($A$2&lt;&gt;"y", "", " ("&amp;ROUND((AVERAGE(IF($F$3:$F$1002=F210, $K$3:$K$1002))), $B$2)&amp;")")),"")&amp;IF(E210&gt;4,(", "&amp;L$3&amp;" "&amp;MIN(IF($F$3:$F$1002=F210,$L$3:$L$1002,""))&amp;"–"&amp;MAX(IF($F$3:$F$1002=F210,$L$3:$L$1002,""))&amp;IF($A$2&lt;&gt;"y", "", " ("&amp;ROUND((AVERAGE(IF($F$3:$F$1002=F210, $L$3:$L$1002))), $B$2)&amp;")")),"")&amp;"."),""))</f>
        <v/>
      </c>
    </row>
    <row r="211" spans="1:50" s="1" customFormat="1" x14ac:dyDescent="0.2">
      <c r="A211" s="45">
        <f t="shared" si="39"/>
        <v>5</v>
      </c>
      <c r="B211" s="38"/>
      <c r="C211" s="38"/>
      <c r="D211" s="38"/>
      <c r="E211" s="4">
        <f t="shared" si="45"/>
        <v>0</v>
      </c>
      <c r="F211" s="4" t="str">
        <f t="shared" si="40"/>
        <v/>
      </c>
      <c r="G211" s="5">
        <f t="shared" si="41"/>
        <v>0</v>
      </c>
      <c r="H211" s="38"/>
      <c r="I211" s="38"/>
      <c r="J211" s="38"/>
      <c r="K211" s="38"/>
      <c r="L211" s="38"/>
      <c r="M211" s="38"/>
      <c r="N211" s="38"/>
      <c r="O211" s="38"/>
      <c r="P211" s="38"/>
      <c r="Q211" s="38"/>
      <c r="R211" s="38"/>
      <c r="S211" s="38"/>
      <c r="T211" s="38"/>
      <c r="U211" s="38"/>
      <c r="V211" s="38"/>
      <c r="W211" s="38"/>
      <c r="X211" s="38"/>
      <c r="Y211" s="38"/>
      <c r="Z211" s="38"/>
      <c r="AA211" s="38"/>
      <c r="AB211" s="4"/>
      <c r="AC211" s="4"/>
      <c r="AD211" s="4"/>
      <c r="AE211" s="4"/>
      <c r="AF211" s="4"/>
      <c r="AG211" s="4"/>
      <c r="AH211" s="4"/>
      <c r="AI211" s="4"/>
      <c r="AJ211" s="4"/>
      <c r="AK211" s="4"/>
      <c r="AL211" s="4"/>
      <c r="AM211" s="4"/>
      <c r="AN211" s="4"/>
      <c r="AO211" s="4"/>
      <c r="AP211" s="4"/>
      <c r="AQ211" s="4"/>
      <c r="AR211" s="4"/>
      <c r="AS211" s="4"/>
      <c r="AT211" s="4"/>
      <c r="AU211" s="4"/>
      <c r="AV211" s="4"/>
      <c r="AW211" s="5">
        <f t="shared" si="43"/>
        <v>189</v>
      </c>
      <c r="AX211" s="51" t="str">
        <f t="array" ref="AX211">IF(AW211=1, "", IF($G211=1,(C211&amp;IF(ISBLANK(C211), "", "s ")&amp;"(N="&amp;AW211&amp;"): "&amp;(H$3&amp;" "&amp;MIN(IF($F$3:$F$1002=F211,$H$3:$H$1002,""))&amp;"–"&amp;MAX(IF($F$3:$F$1002=F211,$H$3:$H$1002,""))&amp;IF($A$2&lt;&gt;"y", "", " ("&amp;ROUND((AVERAGE(IF($F$3:$F$1002=F211, $H$3:$H$1002))), $B$2)&amp;")"))&amp;IF(E211&gt;1,(", "&amp;I$3&amp;" "&amp;MIN(IF($F$3:$F$1002=F211,$I$3:$I$1002,""))&amp;"–"&amp;MAX(IF($F$3:$F$1002=F211,$I$3:$I$1002,""))&amp;IF($A$2&lt;&gt;"y", "", " ("&amp;ROUND((AVERAGE(IF($F$3:$F$1002=F211, $I$3:$I$1002))), $B$2)&amp;")")),"")&amp;IF(E211&gt;2,(", "&amp;J$3&amp;" "&amp;MIN(IF($F$3:$F$1002=F211,$J$3:$J$1002,""))&amp;"–"&amp;MAX(IF($F$3:$F$1002=F211,$J$3:$J$1002,""))&amp;IF($A$2&lt;&gt;"y", "", " ("&amp;ROUND((AVERAGE(IF($F$3:$F$1002=F211, $J$3:$J$1002))), $B$2)&amp;")")),"")&amp;IF(E211&gt;3,(", "&amp;K$3&amp;" "&amp;MIN(IF($F$3:$F$1002=F211,$K$3:$K$1002,""))&amp;"–"&amp;MAX(IF($F$3:$F$1002=F211,$K$3:$K$1002,""))&amp;IF($A$2&lt;&gt;"y", "", " ("&amp;ROUND((AVERAGE(IF($F$3:$F$1002=F211, $K$3:$K$1002))), $B$2)&amp;")")),"")&amp;IF(E211&gt;4,(", "&amp;L$3&amp;" "&amp;MIN(IF($F$3:$F$1002=F211,$L$3:$L$1002,""))&amp;"–"&amp;MAX(IF($F$3:$F$1002=F211,$L$3:$L$1002,""))&amp;IF($A$2&lt;&gt;"y", "", " ("&amp;ROUND((AVERAGE(IF($F$3:$F$1002=F211, $L$3:$L$1002))), $B$2)&amp;")")),"")&amp;"."),""))</f>
        <v/>
      </c>
    </row>
    <row r="212" spans="1:50" s="1" customFormat="1" x14ac:dyDescent="0.2">
      <c r="A212" s="45">
        <f t="shared" si="39"/>
        <v>5</v>
      </c>
      <c r="B212" s="38"/>
      <c r="C212" s="38"/>
      <c r="D212" s="38"/>
      <c r="E212" s="4">
        <f t="shared" si="45"/>
        <v>0</v>
      </c>
      <c r="F212" s="4" t="str">
        <f t="shared" si="40"/>
        <v/>
      </c>
      <c r="G212" s="5">
        <f t="shared" si="41"/>
        <v>0</v>
      </c>
      <c r="H212" s="38"/>
      <c r="I212" s="38"/>
      <c r="J212" s="38"/>
      <c r="K212" s="38"/>
      <c r="L212" s="38"/>
      <c r="M212" s="38"/>
      <c r="N212" s="38"/>
      <c r="O212" s="38"/>
      <c r="P212" s="38"/>
      <c r="Q212" s="38"/>
      <c r="R212" s="38"/>
      <c r="S212" s="38"/>
      <c r="T212" s="38"/>
      <c r="U212" s="38"/>
      <c r="V212" s="38"/>
      <c r="W212" s="38"/>
      <c r="X212" s="38"/>
      <c r="Y212" s="38"/>
      <c r="Z212" s="38"/>
      <c r="AA212" s="38"/>
      <c r="AB212" s="4"/>
      <c r="AC212" s="4"/>
      <c r="AD212" s="4"/>
      <c r="AE212" s="4"/>
      <c r="AF212" s="4"/>
      <c r="AG212" s="4"/>
      <c r="AH212" s="4"/>
      <c r="AI212" s="4"/>
      <c r="AJ212" s="4"/>
      <c r="AK212" s="4"/>
      <c r="AL212" s="4"/>
      <c r="AM212" s="4"/>
      <c r="AN212" s="4"/>
      <c r="AO212" s="4"/>
      <c r="AP212" s="4"/>
      <c r="AQ212" s="4"/>
      <c r="AR212" s="4"/>
      <c r="AS212" s="4"/>
      <c r="AT212" s="4"/>
      <c r="AU212" s="4"/>
      <c r="AV212" s="4"/>
      <c r="AW212" s="5">
        <f t="shared" si="43"/>
        <v>190</v>
      </c>
      <c r="AX212" s="51" t="str">
        <f t="array" ref="AX212">IF(AW212=1, "", IF($G212=1,(C212&amp;IF(ISBLANK(C212), "", "s ")&amp;"(N="&amp;AW212&amp;"): "&amp;(H$3&amp;" "&amp;MIN(IF($F$3:$F$1002=F212,$H$3:$H$1002,""))&amp;"–"&amp;MAX(IF($F$3:$F$1002=F212,$H$3:$H$1002,""))&amp;IF($A$2&lt;&gt;"y", "", " ("&amp;ROUND((AVERAGE(IF($F$3:$F$1002=F212, $H$3:$H$1002))), $B$2)&amp;")"))&amp;IF(E212&gt;1,(", "&amp;I$3&amp;" "&amp;MIN(IF($F$3:$F$1002=F212,$I$3:$I$1002,""))&amp;"–"&amp;MAX(IF($F$3:$F$1002=F212,$I$3:$I$1002,""))&amp;IF($A$2&lt;&gt;"y", "", " ("&amp;ROUND((AVERAGE(IF($F$3:$F$1002=F212, $I$3:$I$1002))), $B$2)&amp;")")),"")&amp;IF(E212&gt;2,(", "&amp;J$3&amp;" "&amp;MIN(IF($F$3:$F$1002=F212,$J$3:$J$1002,""))&amp;"–"&amp;MAX(IF($F$3:$F$1002=F212,$J$3:$J$1002,""))&amp;IF($A$2&lt;&gt;"y", "", " ("&amp;ROUND((AVERAGE(IF($F$3:$F$1002=F212, $J$3:$J$1002))), $B$2)&amp;")")),"")&amp;IF(E212&gt;3,(", "&amp;K$3&amp;" "&amp;MIN(IF($F$3:$F$1002=F212,$K$3:$K$1002,""))&amp;"–"&amp;MAX(IF($F$3:$F$1002=F212,$K$3:$K$1002,""))&amp;IF($A$2&lt;&gt;"y", "", " ("&amp;ROUND((AVERAGE(IF($F$3:$F$1002=F212, $K$3:$K$1002))), $B$2)&amp;")")),"")&amp;IF(E212&gt;4,(", "&amp;L$3&amp;" "&amp;MIN(IF($F$3:$F$1002=F212,$L$3:$L$1002,""))&amp;"–"&amp;MAX(IF($F$3:$F$1002=F212,$L$3:$L$1002,""))&amp;IF($A$2&lt;&gt;"y", "", " ("&amp;ROUND((AVERAGE(IF($F$3:$F$1002=F212, $L$3:$L$1002))), $B$2)&amp;")")),"")&amp;"."),""))</f>
        <v/>
      </c>
    </row>
    <row r="213" spans="1:50" s="1" customFormat="1" x14ac:dyDescent="0.2">
      <c r="A213" s="45">
        <f t="shared" si="39"/>
        <v>5</v>
      </c>
      <c r="B213" s="38"/>
      <c r="C213" s="38"/>
      <c r="D213" s="38"/>
      <c r="E213" s="4">
        <f t="shared" si="45"/>
        <v>0</v>
      </c>
      <c r="F213" s="4" t="str">
        <f t="shared" si="40"/>
        <v/>
      </c>
      <c r="G213" s="5">
        <f t="shared" si="41"/>
        <v>0</v>
      </c>
      <c r="H213" s="38"/>
      <c r="I213" s="38"/>
      <c r="J213" s="38"/>
      <c r="K213" s="38"/>
      <c r="L213" s="38"/>
      <c r="M213" s="38"/>
      <c r="N213" s="38"/>
      <c r="O213" s="38"/>
      <c r="P213" s="38"/>
      <c r="Q213" s="38"/>
      <c r="R213" s="38"/>
      <c r="S213" s="38"/>
      <c r="T213" s="38"/>
      <c r="U213" s="38"/>
      <c r="V213" s="38"/>
      <c r="W213" s="38"/>
      <c r="X213" s="38"/>
      <c r="Y213" s="38"/>
      <c r="Z213" s="38"/>
      <c r="AA213" s="38"/>
      <c r="AB213" s="4"/>
      <c r="AC213" s="4"/>
      <c r="AD213" s="4"/>
      <c r="AE213" s="4"/>
      <c r="AF213" s="4"/>
      <c r="AG213" s="4"/>
      <c r="AH213" s="4"/>
      <c r="AI213" s="4"/>
      <c r="AJ213" s="4"/>
      <c r="AK213" s="4"/>
      <c r="AL213" s="4"/>
      <c r="AM213" s="4"/>
      <c r="AN213" s="4"/>
      <c r="AO213" s="4"/>
      <c r="AP213" s="4"/>
      <c r="AQ213" s="4"/>
      <c r="AR213" s="4"/>
      <c r="AS213" s="4"/>
      <c r="AT213" s="4"/>
      <c r="AU213" s="4"/>
      <c r="AV213" s="4"/>
      <c r="AW213" s="5">
        <f t="shared" si="43"/>
        <v>191</v>
      </c>
      <c r="AX213" s="51" t="str">
        <f t="array" ref="AX213">IF(AW213=1, "", IF($G213=1,(C213&amp;IF(ISBLANK(C213), "", "s ")&amp;"(N="&amp;AW213&amp;"): "&amp;(H$3&amp;" "&amp;MIN(IF($F$3:$F$1002=F213,$H$3:$H$1002,""))&amp;"–"&amp;MAX(IF($F$3:$F$1002=F213,$H$3:$H$1002,""))&amp;IF($A$2&lt;&gt;"y", "", " ("&amp;ROUND((AVERAGE(IF($F$3:$F$1002=F213, $H$3:$H$1002))), $B$2)&amp;")"))&amp;IF(E213&gt;1,(", "&amp;I$3&amp;" "&amp;MIN(IF($F$3:$F$1002=F213,$I$3:$I$1002,""))&amp;"–"&amp;MAX(IF($F$3:$F$1002=F213,$I$3:$I$1002,""))&amp;IF($A$2&lt;&gt;"y", "", " ("&amp;ROUND((AVERAGE(IF($F$3:$F$1002=F213, $I$3:$I$1002))), $B$2)&amp;")")),"")&amp;IF(E213&gt;2,(", "&amp;J$3&amp;" "&amp;MIN(IF($F$3:$F$1002=F213,$J$3:$J$1002,""))&amp;"–"&amp;MAX(IF($F$3:$F$1002=F213,$J$3:$J$1002,""))&amp;IF($A$2&lt;&gt;"y", "", " ("&amp;ROUND((AVERAGE(IF($F$3:$F$1002=F213, $J$3:$J$1002))), $B$2)&amp;")")),"")&amp;IF(E213&gt;3,(", "&amp;K$3&amp;" "&amp;MIN(IF($F$3:$F$1002=F213,$K$3:$K$1002,""))&amp;"–"&amp;MAX(IF($F$3:$F$1002=F213,$K$3:$K$1002,""))&amp;IF($A$2&lt;&gt;"y", "", " ("&amp;ROUND((AVERAGE(IF($F$3:$F$1002=F213, $K$3:$K$1002))), $B$2)&amp;")")),"")&amp;IF(E213&gt;4,(", "&amp;L$3&amp;" "&amp;MIN(IF($F$3:$F$1002=F213,$L$3:$L$1002,""))&amp;"–"&amp;MAX(IF($F$3:$F$1002=F213,$L$3:$L$1002,""))&amp;IF($A$2&lt;&gt;"y", "", " ("&amp;ROUND((AVERAGE(IF($F$3:$F$1002=F213, $L$3:$L$1002))), $B$2)&amp;")")),"")&amp;"."),""))</f>
        <v/>
      </c>
    </row>
    <row r="214" spans="1:50" s="1" customFormat="1" x14ac:dyDescent="0.2">
      <c r="A214" s="45">
        <f t="shared" si="39"/>
        <v>5</v>
      </c>
      <c r="B214" s="38"/>
      <c r="C214" s="38"/>
      <c r="D214" s="38"/>
      <c r="E214" s="4">
        <f t="shared" si="45"/>
        <v>0</v>
      </c>
      <c r="F214" s="4" t="str">
        <f t="shared" si="40"/>
        <v/>
      </c>
      <c r="G214" s="5">
        <f t="shared" si="41"/>
        <v>0</v>
      </c>
      <c r="H214" s="38"/>
      <c r="I214" s="38"/>
      <c r="J214" s="38"/>
      <c r="K214" s="38"/>
      <c r="L214" s="38"/>
      <c r="M214" s="38"/>
      <c r="N214" s="38"/>
      <c r="O214" s="38"/>
      <c r="P214" s="38"/>
      <c r="Q214" s="38"/>
      <c r="R214" s="38"/>
      <c r="S214" s="38"/>
      <c r="T214" s="38"/>
      <c r="U214" s="38"/>
      <c r="V214" s="38"/>
      <c r="W214" s="38"/>
      <c r="X214" s="38"/>
      <c r="Y214" s="38"/>
      <c r="Z214" s="38"/>
      <c r="AA214" s="38"/>
      <c r="AB214" s="4"/>
      <c r="AC214" s="4"/>
      <c r="AD214" s="4"/>
      <c r="AE214" s="4"/>
      <c r="AF214" s="4"/>
      <c r="AG214" s="4"/>
      <c r="AH214" s="4"/>
      <c r="AI214" s="4"/>
      <c r="AJ214" s="4"/>
      <c r="AK214" s="4"/>
      <c r="AL214" s="4"/>
      <c r="AM214" s="4"/>
      <c r="AN214" s="4"/>
      <c r="AO214" s="4"/>
      <c r="AP214" s="4"/>
      <c r="AQ214" s="4"/>
      <c r="AR214" s="4"/>
      <c r="AS214" s="4"/>
      <c r="AT214" s="4"/>
      <c r="AU214" s="4"/>
      <c r="AV214" s="4"/>
      <c r="AW214" s="5">
        <f t="shared" si="43"/>
        <v>192</v>
      </c>
      <c r="AX214" s="51" t="str">
        <f t="array" ref="AX214">IF(AW214=1, "", IF($G214=1,(C214&amp;IF(ISBLANK(C214), "", "s ")&amp;"(N="&amp;AW214&amp;"): "&amp;(H$3&amp;" "&amp;MIN(IF($F$3:$F$1002=F214,$H$3:$H$1002,""))&amp;"–"&amp;MAX(IF($F$3:$F$1002=F214,$H$3:$H$1002,""))&amp;IF($A$2&lt;&gt;"y", "", " ("&amp;ROUND((AVERAGE(IF($F$3:$F$1002=F214, $H$3:$H$1002))), $B$2)&amp;")"))&amp;IF(E214&gt;1,(", "&amp;I$3&amp;" "&amp;MIN(IF($F$3:$F$1002=F214,$I$3:$I$1002,""))&amp;"–"&amp;MAX(IF($F$3:$F$1002=F214,$I$3:$I$1002,""))&amp;IF($A$2&lt;&gt;"y", "", " ("&amp;ROUND((AVERAGE(IF($F$3:$F$1002=F214, $I$3:$I$1002))), $B$2)&amp;")")),"")&amp;IF(E214&gt;2,(", "&amp;J$3&amp;" "&amp;MIN(IF($F$3:$F$1002=F214,$J$3:$J$1002,""))&amp;"–"&amp;MAX(IF($F$3:$F$1002=F214,$J$3:$J$1002,""))&amp;IF($A$2&lt;&gt;"y", "", " ("&amp;ROUND((AVERAGE(IF($F$3:$F$1002=F214, $J$3:$J$1002))), $B$2)&amp;")")),"")&amp;IF(E214&gt;3,(", "&amp;K$3&amp;" "&amp;MIN(IF($F$3:$F$1002=F214,$K$3:$K$1002,""))&amp;"–"&amp;MAX(IF($F$3:$F$1002=F214,$K$3:$K$1002,""))&amp;IF($A$2&lt;&gt;"y", "", " ("&amp;ROUND((AVERAGE(IF($F$3:$F$1002=F214, $K$3:$K$1002))), $B$2)&amp;")")),"")&amp;IF(E214&gt;4,(", "&amp;L$3&amp;" "&amp;MIN(IF($F$3:$F$1002=F214,$L$3:$L$1002,""))&amp;"–"&amp;MAX(IF($F$3:$F$1002=F214,$L$3:$L$1002,""))&amp;IF($A$2&lt;&gt;"y", "", " ("&amp;ROUND((AVERAGE(IF($F$3:$F$1002=F214, $L$3:$L$1002))), $B$2)&amp;")")),"")&amp;"."),""))</f>
        <v/>
      </c>
    </row>
    <row r="215" spans="1:50" s="1" customFormat="1" x14ac:dyDescent="0.2">
      <c r="A215" s="45">
        <f t="shared" si="39"/>
        <v>5</v>
      </c>
      <c r="B215" s="38"/>
      <c r="C215" s="38"/>
      <c r="D215" s="38"/>
      <c r="E215" s="4">
        <f t="shared" si="45"/>
        <v>0</v>
      </c>
      <c r="F215" s="4" t="str">
        <f t="shared" si="40"/>
        <v/>
      </c>
      <c r="G215" s="5">
        <f t="shared" si="41"/>
        <v>0</v>
      </c>
      <c r="H215" s="38"/>
      <c r="I215" s="38"/>
      <c r="J215" s="38"/>
      <c r="K215" s="38"/>
      <c r="L215" s="38"/>
      <c r="M215" s="38"/>
      <c r="N215" s="38"/>
      <c r="O215" s="38"/>
      <c r="P215" s="38"/>
      <c r="Q215" s="38"/>
      <c r="R215" s="38"/>
      <c r="S215" s="38"/>
      <c r="T215" s="38"/>
      <c r="U215" s="38"/>
      <c r="V215" s="38"/>
      <c r="W215" s="38"/>
      <c r="X215" s="38"/>
      <c r="Y215" s="38"/>
      <c r="Z215" s="38"/>
      <c r="AA215" s="38"/>
      <c r="AB215" s="4"/>
      <c r="AC215" s="4"/>
      <c r="AD215" s="4"/>
      <c r="AE215" s="4"/>
      <c r="AF215" s="4"/>
      <c r="AG215" s="4"/>
      <c r="AH215" s="4"/>
      <c r="AI215" s="4"/>
      <c r="AJ215" s="4"/>
      <c r="AK215" s="4"/>
      <c r="AL215" s="4"/>
      <c r="AM215" s="4"/>
      <c r="AN215" s="4"/>
      <c r="AO215" s="4"/>
      <c r="AP215" s="4"/>
      <c r="AQ215" s="4"/>
      <c r="AR215" s="4"/>
      <c r="AS215" s="4"/>
      <c r="AT215" s="4"/>
      <c r="AU215" s="4"/>
      <c r="AV215" s="4"/>
      <c r="AW215" s="5">
        <f t="shared" si="43"/>
        <v>193</v>
      </c>
      <c r="AX215" s="51" t="str">
        <f t="array" ref="AX215">IF(AW215=1, "", IF($G215=1,(C215&amp;IF(ISBLANK(C215), "", "s ")&amp;"(N="&amp;AW215&amp;"): "&amp;(H$3&amp;" "&amp;MIN(IF($F$3:$F$1002=F215,$H$3:$H$1002,""))&amp;"–"&amp;MAX(IF($F$3:$F$1002=F215,$H$3:$H$1002,""))&amp;IF($A$2&lt;&gt;"y", "", " ("&amp;ROUND((AVERAGE(IF($F$3:$F$1002=F215, $H$3:$H$1002))), $B$2)&amp;")"))&amp;IF(E215&gt;1,(", "&amp;I$3&amp;" "&amp;MIN(IF($F$3:$F$1002=F215,$I$3:$I$1002,""))&amp;"–"&amp;MAX(IF($F$3:$F$1002=F215,$I$3:$I$1002,""))&amp;IF($A$2&lt;&gt;"y", "", " ("&amp;ROUND((AVERAGE(IF($F$3:$F$1002=F215, $I$3:$I$1002))), $B$2)&amp;")")),"")&amp;IF(E215&gt;2,(", "&amp;J$3&amp;" "&amp;MIN(IF($F$3:$F$1002=F215,$J$3:$J$1002,""))&amp;"–"&amp;MAX(IF($F$3:$F$1002=F215,$J$3:$J$1002,""))&amp;IF($A$2&lt;&gt;"y", "", " ("&amp;ROUND((AVERAGE(IF($F$3:$F$1002=F215, $J$3:$J$1002))), $B$2)&amp;")")),"")&amp;IF(E215&gt;3,(", "&amp;K$3&amp;" "&amp;MIN(IF($F$3:$F$1002=F215,$K$3:$K$1002,""))&amp;"–"&amp;MAX(IF($F$3:$F$1002=F215,$K$3:$K$1002,""))&amp;IF($A$2&lt;&gt;"y", "", " ("&amp;ROUND((AVERAGE(IF($F$3:$F$1002=F215, $K$3:$K$1002))), $B$2)&amp;")")),"")&amp;IF(E215&gt;4,(", "&amp;L$3&amp;" "&amp;MIN(IF($F$3:$F$1002=F215,$L$3:$L$1002,""))&amp;"–"&amp;MAX(IF($F$3:$F$1002=F215,$L$3:$L$1002,""))&amp;IF($A$2&lt;&gt;"y", "", " ("&amp;ROUND((AVERAGE(IF($F$3:$F$1002=F215, $L$3:$L$1002))), $B$2)&amp;")")),"")&amp;"."),""))</f>
        <v/>
      </c>
    </row>
    <row r="216" spans="1:50" s="1" customFormat="1" x14ac:dyDescent="0.2">
      <c r="A216" s="45">
        <f t="shared" si="39"/>
        <v>5</v>
      </c>
      <c r="B216" s="38"/>
      <c r="C216" s="38"/>
      <c r="D216" s="38"/>
      <c r="E216" s="4">
        <f t="shared" si="45"/>
        <v>0</v>
      </c>
      <c r="F216" s="4" t="str">
        <f t="shared" si="40"/>
        <v/>
      </c>
      <c r="G216" s="5">
        <f t="shared" si="41"/>
        <v>0</v>
      </c>
      <c r="H216" s="38"/>
      <c r="I216" s="38"/>
      <c r="J216" s="38"/>
      <c r="K216" s="38"/>
      <c r="L216" s="38"/>
      <c r="M216" s="38"/>
      <c r="N216" s="38"/>
      <c r="O216" s="38"/>
      <c r="P216" s="38"/>
      <c r="Q216" s="38"/>
      <c r="R216" s="38"/>
      <c r="S216" s="38"/>
      <c r="T216" s="38"/>
      <c r="U216" s="38"/>
      <c r="V216" s="38"/>
      <c r="W216" s="38"/>
      <c r="X216" s="38"/>
      <c r="Y216" s="38"/>
      <c r="Z216" s="38"/>
      <c r="AA216" s="38"/>
      <c r="AB216" s="4"/>
      <c r="AC216" s="4"/>
      <c r="AD216" s="4"/>
      <c r="AE216" s="4"/>
      <c r="AF216" s="4"/>
      <c r="AG216" s="4"/>
      <c r="AH216" s="4"/>
      <c r="AI216" s="4"/>
      <c r="AJ216" s="4"/>
      <c r="AK216" s="4"/>
      <c r="AL216" s="4"/>
      <c r="AM216" s="4"/>
      <c r="AN216" s="4"/>
      <c r="AO216" s="4"/>
      <c r="AP216" s="4"/>
      <c r="AQ216" s="4"/>
      <c r="AR216" s="4"/>
      <c r="AS216" s="4"/>
      <c r="AT216" s="4"/>
      <c r="AU216" s="4"/>
      <c r="AV216" s="4"/>
      <c r="AW216" s="5">
        <f t="shared" si="43"/>
        <v>194</v>
      </c>
      <c r="AX216" s="51" t="str">
        <f t="array" ref="AX216">IF(AW216=1, "", IF($G216=1,(C216&amp;IF(ISBLANK(C216), "", "s ")&amp;"(N="&amp;AW216&amp;"): "&amp;(H$3&amp;" "&amp;MIN(IF($F$3:$F$1002=F216,$H$3:$H$1002,""))&amp;"–"&amp;MAX(IF($F$3:$F$1002=F216,$H$3:$H$1002,""))&amp;IF($A$2&lt;&gt;"y", "", " ("&amp;ROUND((AVERAGE(IF($F$3:$F$1002=F216, $H$3:$H$1002))), $B$2)&amp;")"))&amp;IF(E216&gt;1,(", "&amp;I$3&amp;" "&amp;MIN(IF($F$3:$F$1002=F216,$I$3:$I$1002,""))&amp;"–"&amp;MAX(IF($F$3:$F$1002=F216,$I$3:$I$1002,""))&amp;IF($A$2&lt;&gt;"y", "", " ("&amp;ROUND((AVERAGE(IF($F$3:$F$1002=F216, $I$3:$I$1002))), $B$2)&amp;")")),"")&amp;IF(E216&gt;2,(", "&amp;J$3&amp;" "&amp;MIN(IF($F$3:$F$1002=F216,$J$3:$J$1002,""))&amp;"–"&amp;MAX(IF($F$3:$F$1002=F216,$J$3:$J$1002,""))&amp;IF($A$2&lt;&gt;"y", "", " ("&amp;ROUND((AVERAGE(IF($F$3:$F$1002=F216, $J$3:$J$1002))), $B$2)&amp;")")),"")&amp;IF(E216&gt;3,(", "&amp;K$3&amp;" "&amp;MIN(IF($F$3:$F$1002=F216,$K$3:$K$1002,""))&amp;"–"&amp;MAX(IF($F$3:$F$1002=F216,$K$3:$K$1002,""))&amp;IF($A$2&lt;&gt;"y", "", " ("&amp;ROUND((AVERAGE(IF($F$3:$F$1002=F216, $K$3:$K$1002))), $B$2)&amp;")")),"")&amp;IF(E216&gt;4,(", "&amp;L$3&amp;" "&amp;MIN(IF($F$3:$F$1002=F216,$L$3:$L$1002,""))&amp;"–"&amp;MAX(IF($F$3:$F$1002=F216,$L$3:$L$1002,""))&amp;IF($A$2&lt;&gt;"y", "", " ("&amp;ROUND((AVERAGE(IF($F$3:$F$1002=F216, $L$3:$L$1002))), $B$2)&amp;")")),"")&amp;"."),""))</f>
        <v/>
      </c>
    </row>
    <row r="217" spans="1:50" s="1" customFormat="1" x14ac:dyDescent="0.2">
      <c r="A217" s="45">
        <f t="shared" si="39"/>
        <v>5</v>
      </c>
      <c r="B217" s="38"/>
      <c r="C217" s="38"/>
      <c r="D217" s="38"/>
      <c r="E217" s="4">
        <f t="shared" si="45"/>
        <v>0</v>
      </c>
      <c r="F217" s="4" t="str">
        <f t="shared" si="40"/>
        <v/>
      </c>
      <c r="G217" s="5">
        <f t="shared" si="41"/>
        <v>0</v>
      </c>
      <c r="H217" s="38"/>
      <c r="I217" s="38"/>
      <c r="J217" s="38"/>
      <c r="K217" s="38"/>
      <c r="L217" s="38"/>
      <c r="M217" s="38"/>
      <c r="N217" s="38"/>
      <c r="O217" s="38"/>
      <c r="P217" s="38"/>
      <c r="Q217" s="38"/>
      <c r="R217" s="38"/>
      <c r="S217" s="38"/>
      <c r="T217" s="38"/>
      <c r="U217" s="38"/>
      <c r="V217" s="38"/>
      <c r="W217" s="38"/>
      <c r="X217" s="38"/>
      <c r="Y217" s="38"/>
      <c r="Z217" s="38"/>
      <c r="AA217" s="38"/>
      <c r="AB217" s="4"/>
      <c r="AC217" s="4"/>
      <c r="AD217" s="4"/>
      <c r="AE217" s="4"/>
      <c r="AF217" s="4"/>
      <c r="AG217" s="4"/>
      <c r="AH217" s="4"/>
      <c r="AI217" s="4"/>
      <c r="AJ217" s="4"/>
      <c r="AK217" s="4"/>
      <c r="AL217" s="4"/>
      <c r="AM217" s="4"/>
      <c r="AN217" s="4"/>
      <c r="AO217" s="4"/>
      <c r="AP217" s="4"/>
      <c r="AQ217" s="4"/>
      <c r="AR217" s="4"/>
      <c r="AS217" s="4"/>
      <c r="AT217" s="4"/>
      <c r="AU217" s="4"/>
      <c r="AV217" s="4"/>
      <c r="AW217" s="5">
        <f t="shared" si="43"/>
        <v>195</v>
      </c>
      <c r="AX217" s="51" t="str">
        <f t="array" ref="AX217">IF(AW217=1, "", IF($G217=1,(C217&amp;IF(ISBLANK(C217), "", "s ")&amp;"(N="&amp;AW217&amp;"): "&amp;(H$3&amp;" "&amp;MIN(IF($F$3:$F$1002=F217,$H$3:$H$1002,""))&amp;"–"&amp;MAX(IF($F$3:$F$1002=F217,$H$3:$H$1002,""))&amp;IF($A$2&lt;&gt;"y", "", " ("&amp;ROUND((AVERAGE(IF($F$3:$F$1002=F217, $H$3:$H$1002))), $B$2)&amp;")"))&amp;IF(E217&gt;1,(", "&amp;I$3&amp;" "&amp;MIN(IF($F$3:$F$1002=F217,$I$3:$I$1002,""))&amp;"–"&amp;MAX(IF($F$3:$F$1002=F217,$I$3:$I$1002,""))&amp;IF($A$2&lt;&gt;"y", "", " ("&amp;ROUND((AVERAGE(IF($F$3:$F$1002=F217, $I$3:$I$1002))), $B$2)&amp;")")),"")&amp;IF(E217&gt;2,(", "&amp;J$3&amp;" "&amp;MIN(IF($F$3:$F$1002=F217,$J$3:$J$1002,""))&amp;"–"&amp;MAX(IF($F$3:$F$1002=F217,$J$3:$J$1002,""))&amp;IF($A$2&lt;&gt;"y", "", " ("&amp;ROUND((AVERAGE(IF($F$3:$F$1002=F217, $J$3:$J$1002))), $B$2)&amp;")")),"")&amp;IF(E217&gt;3,(", "&amp;K$3&amp;" "&amp;MIN(IF($F$3:$F$1002=F217,$K$3:$K$1002,""))&amp;"–"&amp;MAX(IF($F$3:$F$1002=F217,$K$3:$K$1002,""))&amp;IF($A$2&lt;&gt;"y", "", " ("&amp;ROUND((AVERAGE(IF($F$3:$F$1002=F217, $K$3:$K$1002))), $B$2)&amp;")")),"")&amp;IF(E217&gt;4,(", "&amp;L$3&amp;" "&amp;MIN(IF($F$3:$F$1002=F217,$L$3:$L$1002,""))&amp;"–"&amp;MAX(IF($F$3:$F$1002=F217,$L$3:$L$1002,""))&amp;IF($A$2&lt;&gt;"y", "", " ("&amp;ROUND((AVERAGE(IF($F$3:$F$1002=F217, $L$3:$L$1002))), $B$2)&amp;")")),"")&amp;"."),""))</f>
        <v/>
      </c>
    </row>
    <row r="218" spans="1:50" s="1" customFormat="1" x14ac:dyDescent="0.2">
      <c r="A218" s="45">
        <f t="shared" si="39"/>
        <v>5</v>
      </c>
      <c r="B218" s="38"/>
      <c r="C218" s="38"/>
      <c r="D218" s="38"/>
      <c r="E218" s="4">
        <f t="shared" si="45"/>
        <v>0</v>
      </c>
      <c r="F218" s="4" t="str">
        <f t="shared" si="40"/>
        <v/>
      </c>
      <c r="G218" s="5">
        <f t="shared" si="41"/>
        <v>0</v>
      </c>
      <c r="H218" s="38"/>
      <c r="I218" s="38"/>
      <c r="J218" s="38"/>
      <c r="K218" s="38"/>
      <c r="L218" s="38"/>
      <c r="M218" s="38"/>
      <c r="N218" s="38"/>
      <c r="O218" s="38"/>
      <c r="P218" s="38"/>
      <c r="Q218" s="38"/>
      <c r="R218" s="38"/>
      <c r="S218" s="38"/>
      <c r="T218" s="38"/>
      <c r="U218" s="38"/>
      <c r="V218" s="38"/>
      <c r="W218" s="38"/>
      <c r="X218" s="38"/>
      <c r="Y218" s="38"/>
      <c r="Z218" s="38"/>
      <c r="AA218" s="38"/>
      <c r="AB218" s="4"/>
      <c r="AC218" s="4"/>
      <c r="AD218" s="4"/>
      <c r="AE218" s="4"/>
      <c r="AF218" s="4"/>
      <c r="AG218" s="4"/>
      <c r="AH218" s="4"/>
      <c r="AI218" s="4"/>
      <c r="AJ218" s="4"/>
      <c r="AK218" s="4"/>
      <c r="AL218" s="4"/>
      <c r="AM218" s="4"/>
      <c r="AN218" s="4"/>
      <c r="AO218" s="4"/>
      <c r="AP218" s="4"/>
      <c r="AQ218" s="4"/>
      <c r="AR218" s="4"/>
      <c r="AS218" s="4"/>
      <c r="AT218" s="4"/>
      <c r="AU218" s="4"/>
      <c r="AV218" s="4"/>
      <c r="AW218" s="5">
        <f t="shared" si="43"/>
        <v>196</v>
      </c>
      <c r="AX218" s="51" t="str">
        <f t="array" ref="AX218">IF(AW218=1, "", IF($G218=1,(C218&amp;IF(ISBLANK(C218), "", "s ")&amp;"(N="&amp;AW218&amp;"): "&amp;(H$3&amp;" "&amp;MIN(IF($F$3:$F$1002=F218,$H$3:$H$1002,""))&amp;"–"&amp;MAX(IF($F$3:$F$1002=F218,$H$3:$H$1002,""))&amp;IF($A$2&lt;&gt;"y", "", " ("&amp;ROUND((AVERAGE(IF($F$3:$F$1002=F218, $H$3:$H$1002))), $B$2)&amp;")"))&amp;IF(E218&gt;1,(", "&amp;I$3&amp;" "&amp;MIN(IF($F$3:$F$1002=F218,$I$3:$I$1002,""))&amp;"–"&amp;MAX(IF($F$3:$F$1002=F218,$I$3:$I$1002,""))&amp;IF($A$2&lt;&gt;"y", "", " ("&amp;ROUND((AVERAGE(IF($F$3:$F$1002=F218, $I$3:$I$1002))), $B$2)&amp;")")),"")&amp;IF(E218&gt;2,(", "&amp;J$3&amp;" "&amp;MIN(IF($F$3:$F$1002=F218,$J$3:$J$1002,""))&amp;"–"&amp;MAX(IF($F$3:$F$1002=F218,$J$3:$J$1002,""))&amp;IF($A$2&lt;&gt;"y", "", " ("&amp;ROUND((AVERAGE(IF($F$3:$F$1002=F218, $J$3:$J$1002))), $B$2)&amp;")")),"")&amp;IF(E218&gt;3,(", "&amp;K$3&amp;" "&amp;MIN(IF($F$3:$F$1002=F218,$K$3:$K$1002,""))&amp;"–"&amp;MAX(IF($F$3:$F$1002=F218,$K$3:$K$1002,""))&amp;IF($A$2&lt;&gt;"y", "", " ("&amp;ROUND((AVERAGE(IF($F$3:$F$1002=F218, $K$3:$K$1002))), $B$2)&amp;")")),"")&amp;IF(E218&gt;4,(", "&amp;L$3&amp;" "&amp;MIN(IF($F$3:$F$1002=F218,$L$3:$L$1002,""))&amp;"–"&amp;MAX(IF($F$3:$F$1002=F218,$L$3:$L$1002,""))&amp;IF($A$2&lt;&gt;"y", "", " ("&amp;ROUND((AVERAGE(IF($F$3:$F$1002=F218, $L$3:$L$1002))), $B$2)&amp;")")),"")&amp;"."),""))</f>
        <v/>
      </c>
    </row>
    <row r="219" spans="1:50" s="1" customFormat="1" x14ac:dyDescent="0.2">
      <c r="A219" s="45">
        <f t="shared" si="39"/>
        <v>5</v>
      </c>
      <c r="B219" s="38"/>
      <c r="C219" s="38"/>
      <c r="D219" s="38"/>
      <c r="E219" s="4">
        <f t="shared" si="45"/>
        <v>0</v>
      </c>
      <c r="F219" s="4" t="str">
        <f t="shared" si="40"/>
        <v/>
      </c>
      <c r="G219" s="5">
        <f t="shared" si="41"/>
        <v>0</v>
      </c>
      <c r="H219" s="38"/>
      <c r="I219" s="38"/>
      <c r="J219" s="38"/>
      <c r="K219" s="38"/>
      <c r="L219" s="38"/>
      <c r="M219" s="38"/>
      <c r="N219" s="38"/>
      <c r="O219" s="38"/>
      <c r="P219" s="38"/>
      <c r="Q219" s="38"/>
      <c r="R219" s="38"/>
      <c r="S219" s="38"/>
      <c r="T219" s="38"/>
      <c r="U219" s="38"/>
      <c r="V219" s="38"/>
      <c r="W219" s="38"/>
      <c r="X219" s="38"/>
      <c r="Y219" s="38"/>
      <c r="Z219" s="38"/>
      <c r="AA219" s="38"/>
      <c r="AB219" s="4"/>
      <c r="AC219" s="4"/>
      <c r="AD219" s="4"/>
      <c r="AE219" s="4"/>
      <c r="AF219" s="4"/>
      <c r="AG219" s="4"/>
      <c r="AH219" s="4"/>
      <c r="AI219" s="4"/>
      <c r="AJ219" s="4"/>
      <c r="AK219" s="4"/>
      <c r="AL219" s="4"/>
      <c r="AM219" s="4"/>
      <c r="AN219" s="4"/>
      <c r="AO219" s="4"/>
      <c r="AP219" s="4"/>
      <c r="AQ219" s="4"/>
      <c r="AR219" s="4"/>
      <c r="AS219" s="4"/>
      <c r="AT219" s="4"/>
      <c r="AU219" s="4"/>
      <c r="AV219" s="4"/>
      <c r="AW219" s="5">
        <f t="shared" si="43"/>
        <v>197</v>
      </c>
      <c r="AX219" s="51" t="str">
        <f t="array" ref="AX219">IF(AW219=1, "", IF($G219=1,(C219&amp;IF(ISBLANK(C219), "", "s ")&amp;"(N="&amp;AW219&amp;"): "&amp;(H$3&amp;" "&amp;MIN(IF($F$3:$F$1002=F219,$H$3:$H$1002,""))&amp;"–"&amp;MAX(IF($F$3:$F$1002=F219,$H$3:$H$1002,""))&amp;IF($A$2&lt;&gt;"y", "", " ("&amp;ROUND((AVERAGE(IF($F$3:$F$1002=F219, $H$3:$H$1002))), $B$2)&amp;")"))&amp;IF(E219&gt;1,(", "&amp;I$3&amp;" "&amp;MIN(IF($F$3:$F$1002=F219,$I$3:$I$1002,""))&amp;"–"&amp;MAX(IF($F$3:$F$1002=F219,$I$3:$I$1002,""))&amp;IF($A$2&lt;&gt;"y", "", " ("&amp;ROUND((AVERAGE(IF($F$3:$F$1002=F219, $I$3:$I$1002))), $B$2)&amp;")")),"")&amp;IF(E219&gt;2,(", "&amp;J$3&amp;" "&amp;MIN(IF($F$3:$F$1002=F219,$J$3:$J$1002,""))&amp;"–"&amp;MAX(IF($F$3:$F$1002=F219,$J$3:$J$1002,""))&amp;IF($A$2&lt;&gt;"y", "", " ("&amp;ROUND((AVERAGE(IF($F$3:$F$1002=F219, $J$3:$J$1002))), $B$2)&amp;")")),"")&amp;IF(E219&gt;3,(", "&amp;K$3&amp;" "&amp;MIN(IF($F$3:$F$1002=F219,$K$3:$K$1002,""))&amp;"–"&amp;MAX(IF($F$3:$F$1002=F219,$K$3:$K$1002,""))&amp;IF($A$2&lt;&gt;"y", "", " ("&amp;ROUND((AVERAGE(IF($F$3:$F$1002=F219, $K$3:$K$1002))), $B$2)&amp;")")),"")&amp;IF(E219&gt;4,(", "&amp;L$3&amp;" "&amp;MIN(IF($F$3:$F$1002=F219,$L$3:$L$1002,""))&amp;"–"&amp;MAX(IF($F$3:$F$1002=F219,$L$3:$L$1002,""))&amp;IF($A$2&lt;&gt;"y", "", " ("&amp;ROUND((AVERAGE(IF($F$3:$F$1002=F219, $L$3:$L$1002))), $B$2)&amp;")")),"")&amp;"."),""))</f>
        <v/>
      </c>
    </row>
    <row r="220" spans="1:50" s="1" customFormat="1" x14ac:dyDescent="0.2">
      <c r="A220" s="45">
        <f t="shared" si="39"/>
        <v>5</v>
      </c>
      <c r="B220" s="38"/>
      <c r="C220" s="38"/>
      <c r="D220" s="38"/>
      <c r="E220" s="4">
        <f t="shared" si="45"/>
        <v>0</v>
      </c>
      <c r="F220" s="4" t="str">
        <f t="shared" si="40"/>
        <v/>
      </c>
      <c r="G220" s="5">
        <f t="shared" si="41"/>
        <v>0</v>
      </c>
      <c r="H220" s="38"/>
      <c r="I220" s="38"/>
      <c r="J220" s="38"/>
      <c r="K220" s="38"/>
      <c r="L220" s="38"/>
      <c r="M220" s="38"/>
      <c r="N220" s="38"/>
      <c r="O220" s="38"/>
      <c r="P220" s="38"/>
      <c r="Q220" s="38"/>
      <c r="R220" s="38"/>
      <c r="S220" s="38"/>
      <c r="T220" s="38"/>
      <c r="U220" s="38"/>
      <c r="V220" s="38"/>
      <c r="W220" s="38"/>
      <c r="X220" s="38"/>
      <c r="Y220" s="38"/>
      <c r="Z220" s="38"/>
      <c r="AA220" s="38"/>
      <c r="AB220" s="4"/>
      <c r="AC220" s="4"/>
      <c r="AD220" s="4"/>
      <c r="AE220" s="4"/>
      <c r="AF220" s="4"/>
      <c r="AG220" s="4"/>
      <c r="AH220" s="4"/>
      <c r="AI220" s="4"/>
      <c r="AJ220" s="4"/>
      <c r="AK220" s="4"/>
      <c r="AL220" s="4"/>
      <c r="AM220" s="4"/>
      <c r="AN220" s="4"/>
      <c r="AO220" s="4"/>
      <c r="AP220" s="4"/>
      <c r="AQ220" s="4"/>
      <c r="AR220" s="4"/>
      <c r="AS220" s="4"/>
      <c r="AT220" s="4"/>
      <c r="AU220" s="4"/>
      <c r="AV220" s="4"/>
      <c r="AW220" s="5">
        <f t="shared" si="43"/>
        <v>198</v>
      </c>
      <c r="AX220" s="51" t="str">
        <f t="array" ref="AX220">IF(AW220=1, "", IF($G220=1,(C220&amp;IF(ISBLANK(C220), "", "s ")&amp;"(N="&amp;AW220&amp;"): "&amp;(H$3&amp;" "&amp;MIN(IF($F$3:$F$1002=F220,$H$3:$H$1002,""))&amp;"–"&amp;MAX(IF($F$3:$F$1002=F220,$H$3:$H$1002,""))&amp;IF($A$2&lt;&gt;"y", "", " ("&amp;ROUND((AVERAGE(IF($F$3:$F$1002=F220, $H$3:$H$1002))), $B$2)&amp;")"))&amp;IF(E220&gt;1,(", "&amp;I$3&amp;" "&amp;MIN(IF($F$3:$F$1002=F220,$I$3:$I$1002,""))&amp;"–"&amp;MAX(IF($F$3:$F$1002=F220,$I$3:$I$1002,""))&amp;IF($A$2&lt;&gt;"y", "", " ("&amp;ROUND((AVERAGE(IF($F$3:$F$1002=F220, $I$3:$I$1002))), $B$2)&amp;")")),"")&amp;IF(E220&gt;2,(", "&amp;J$3&amp;" "&amp;MIN(IF($F$3:$F$1002=F220,$J$3:$J$1002,""))&amp;"–"&amp;MAX(IF($F$3:$F$1002=F220,$J$3:$J$1002,""))&amp;IF($A$2&lt;&gt;"y", "", " ("&amp;ROUND((AVERAGE(IF($F$3:$F$1002=F220, $J$3:$J$1002))), $B$2)&amp;")")),"")&amp;IF(E220&gt;3,(", "&amp;K$3&amp;" "&amp;MIN(IF($F$3:$F$1002=F220,$K$3:$K$1002,""))&amp;"–"&amp;MAX(IF($F$3:$F$1002=F220,$K$3:$K$1002,""))&amp;IF($A$2&lt;&gt;"y", "", " ("&amp;ROUND((AVERAGE(IF($F$3:$F$1002=F220, $K$3:$K$1002))), $B$2)&amp;")")),"")&amp;IF(E220&gt;4,(", "&amp;L$3&amp;" "&amp;MIN(IF($F$3:$F$1002=F220,$L$3:$L$1002,""))&amp;"–"&amp;MAX(IF($F$3:$F$1002=F220,$L$3:$L$1002,""))&amp;IF($A$2&lt;&gt;"y", "", " ("&amp;ROUND((AVERAGE(IF($F$3:$F$1002=F220, $L$3:$L$1002))), $B$2)&amp;")")),"")&amp;"."),""))</f>
        <v/>
      </c>
    </row>
    <row r="221" spans="1:50" s="1" customFormat="1" x14ac:dyDescent="0.2">
      <c r="A221" s="45">
        <f t="shared" si="39"/>
        <v>5</v>
      </c>
      <c r="B221" s="38"/>
      <c r="C221" s="38"/>
      <c r="D221" s="38"/>
      <c r="E221" s="4">
        <f t="shared" si="45"/>
        <v>0</v>
      </c>
      <c r="F221" s="4" t="str">
        <f t="shared" si="40"/>
        <v/>
      </c>
      <c r="G221" s="5">
        <f t="shared" si="41"/>
        <v>0</v>
      </c>
      <c r="H221" s="38"/>
      <c r="I221" s="38"/>
      <c r="J221" s="38"/>
      <c r="K221" s="38"/>
      <c r="L221" s="38"/>
      <c r="M221" s="38"/>
      <c r="N221" s="38"/>
      <c r="O221" s="38"/>
      <c r="P221" s="38"/>
      <c r="Q221" s="38"/>
      <c r="R221" s="38"/>
      <c r="S221" s="38"/>
      <c r="T221" s="38"/>
      <c r="U221" s="38"/>
      <c r="V221" s="38"/>
      <c r="W221" s="38"/>
      <c r="X221" s="38"/>
      <c r="Y221" s="38"/>
      <c r="Z221" s="38"/>
      <c r="AA221" s="38"/>
      <c r="AB221" s="4"/>
      <c r="AC221" s="4"/>
      <c r="AD221" s="4"/>
      <c r="AE221" s="4"/>
      <c r="AF221" s="4"/>
      <c r="AG221" s="4"/>
      <c r="AH221" s="4"/>
      <c r="AI221" s="4"/>
      <c r="AJ221" s="4"/>
      <c r="AK221" s="4"/>
      <c r="AL221" s="4"/>
      <c r="AM221" s="4"/>
      <c r="AN221" s="4"/>
      <c r="AO221" s="4"/>
      <c r="AP221" s="4"/>
      <c r="AQ221" s="4"/>
      <c r="AR221" s="4"/>
      <c r="AS221" s="4"/>
      <c r="AT221" s="4"/>
      <c r="AU221" s="4"/>
      <c r="AV221" s="4"/>
      <c r="AW221" s="5">
        <f t="shared" si="43"/>
        <v>199</v>
      </c>
      <c r="AX221" s="51" t="str">
        <f t="array" ref="AX221">IF(AW221=1, "", IF($G221=1,(C221&amp;IF(ISBLANK(C221), "", "s ")&amp;"(N="&amp;AW221&amp;"): "&amp;(H$3&amp;" "&amp;MIN(IF($F$3:$F$1002=F221,$H$3:$H$1002,""))&amp;"–"&amp;MAX(IF($F$3:$F$1002=F221,$H$3:$H$1002,""))&amp;IF($A$2&lt;&gt;"y", "", " ("&amp;ROUND((AVERAGE(IF($F$3:$F$1002=F221, $H$3:$H$1002))), $B$2)&amp;")"))&amp;IF(E221&gt;1,(", "&amp;I$3&amp;" "&amp;MIN(IF($F$3:$F$1002=F221,$I$3:$I$1002,""))&amp;"–"&amp;MAX(IF($F$3:$F$1002=F221,$I$3:$I$1002,""))&amp;IF($A$2&lt;&gt;"y", "", " ("&amp;ROUND((AVERAGE(IF($F$3:$F$1002=F221, $I$3:$I$1002))), $B$2)&amp;")")),"")&amp;IF(E221&gt;2,(", "&amp;J$3&amp;" "&amp;MIN(IF($F$3:$F$1002=F221,$J$3:$J$1002,""))&amp;"–"&amp;MAX(IF($F$3:$F$1002=F221,$J$3:$J$1002,""))&amp;IF($A$2&lt;&gt;"y", "", " ("&amp;ROUND((AVERAGE(IF($F$3:$F$1002=F221, $J$3:$J$1002))), $B$2)&amp;")")),"")&amp;IF(E221&gt;3,(", "&amp;K$3&amp;" "&amp;MIN(IF($F$3:$F$1002=F221,$K$3:$K$1002,""))&amp;"–"&amp;MAX(IF($F$3:$F$1002=F221,$K$3:$K$1002,""))&amp;IF($A$2&lt;&gt;"y", "", " ("&amp;ROUND((AVERAGE(IF($F$3:$F$1002=F221, $K$3:$K$1002))), $B$2)&amp;")")),"")&amp;IF(E221&gt;4,(", "&amp;L$3&amp;" "&amp;MIN(IF($F$3:$F$1002=F221,$L$3:$L$1002,""))&amp;"–"&amp;MAX(IF($F$3:$F$1002=F221,$L$3:$L$1002,""))&amp;IF($A$2&lt;&gt;"y", "", " ("&amp;ROUND((AVERAGE(IF($F$3:$F$1002=F221, $L$3:$L$1002))), $B$2)&amp;")")),"")&amp;"."),""))</f>
        <v/>
      </c>
    </row>
    <row r="222" spans="1:50" s="1" customFormat="1" x14ac:dyDescent="0.2">
      <c r="A222" s="45">
        <f t="shared" si="39"/>
        <v>5</v>
      </c>
      <c r="B222" s="38"/>
      <c r="C222" s="38"/>
      <c r="D222" s="38"/>
      <c r="E222" s="4">
        <f t="shared" si="45"/>
        <v>0</v>
      </c>
      <c r="F222" s="4" t="str">
        <f t="shared" si="40"/>
        <v/>
      </c>
      <c r="G222" s="5">
        <f t="shared" si="41"/>
        <v>0</v>
      </c>
      <c r="H222" s="38"/>
      <c r="I222" s="38"/>
      <c r="J222" s="38"/>
      <c r="K222" s="38"/>
      <c r="L222" s="38"/>
      <c r="M222" s="38"/>
      <c r="N222" s="38"/>
      <c r="O222" s="38"/>
      <c r="P222" s="38"/>
      <c r="Q222" s="38"/>
      <c r="R222" s="38"/>
      <c r="S222" s="38"/>
      <c r="T222" s="38"/>
      <c r="U222" s="38"/>
      <c r="V222" s="38"/>
      <c r="W222" s="38"/>
      <c r="X222" s="38"/>
      <c r="Y222" s="38"/>
      <c r="Z222" s="38"/>
      <c r="AA222" s="38"/>
      <c r="AB222" s="4"/>
      <c r="AC222" s="4"/>
      <c r="AD222" s="4"/>
      <c r="AE222" s="4"/>
      <c r="AF222" s="4"/>
      <c r="AG222" s="4"/>
      <c r="AH222" s="4"/>
      <c r="AI222" s="4"/>
      <c r="AJ222" s="4"/>
      <c r="AK222" s="4"/>
      <c r="AL222" s="4"/>
      <c r="AM222" s="4"/>
      <c r="AN222" s="4"/>
      <c r="AO222" s="4"/>
      <c r="AP222" s="4"/>
      <c r="AQ222" s="4"/>
      <c r="AR222" s="4"/>
      <c r="AS222" s="4"/>
      <c r="AT222" s="4"/>
      <c r="AU222" s="4"/>
      <c r="AV222" s="4"/>
      <c r="AW222" s="5">
        <f t="shared" si="43"/>
        <v>200</v>
      </c>
      <c r="AX222" s="51" t="str">
        <f t="array" ref="AX222">IF(AW222=1, "", IF($G222=1,(C222&amp;IF(ISBLANK(C222), "", "s ")&amp;"(N="&amp;AW222&amp;"): "&amp;(H$3&amp;" "&amp;MIN(IF($F$3:$F$1002=F222,$H$3:$H$1002,""))&amp;"–"&amp;MAX(IF($F$3:$F$1002=F222,$H$3:$H$1002,""))&amp;IF($A$2&lt;&gt;"y", "", " ("&amp;ROUND((AVERAGE(IF($F$3:$F$1002=F222, $H$3:$H$1002))), $B$2)&amp;")"))&amp;IF(E222&gt;1,(", "&amp;I$3&amp;" "&amp;MIN(IF($F$3:$F$1002=F222,$I$3:$I$1002,""))&amp;"–"&amp;MAX(IF($F$3:$F$1002=F222,$I$3:$I$1002,""))&amp;IF($A$2&lt;&gt;"y", "", " ("&amp;ROUND((AVERAGE(IF($F$3:$F$1002=F222, $I$3:$I$1002))), $B$2)&amp;")")),"")&amp;IF(E222&gt;2,(", "&amp;J$3&amp;" "&amp;MIN(IF($F$3:$F$1002=F222,$J$3:$J$1002,""))&amp;"–"&amp;MAX(IF($F$3:$F$1002=F222,$J$3:$J$1002,""))&amp;IF($A$2&lt;&gt;"y", "", " ("&amp;ROUND((AVERAGE(IF($F$3:$F$1002=F222, $J$3:$J$1002))), $B$2)&amp;")")),"")&amp;IF(E222&gt;3,(", "&amp;K$3&amp;" "&amp;MIN(IF($F$3:$F$1002=F222,$K$3:$K$1002,""))&amp;"–"&amp;MAX(IF($F$3:$F$1002=F222,$K$3:$K$1002,""))&amp;IF($A$2&lt;&gt;"y", "", " ("&amp;ROUND((AVERAGE(IF($F$3:$F$1002=F222, $K$3:$K$1002))), $B$2)&amp;")")),"")&amp;IF(E222&gt;4,(", "&amp;L$3&amp;" "&amp;MIN(IF($F$3:$F$1002=F222,$L$3:$L$1002,""))&amp;"–"&amp;MAX(IF($F$3:$F$1002=F222,$L$3:$L$1002,""))&amp;IF($A$2&lt;&gt;"y", "", " ("&amp;ROUND((AVERAGE(IF($F$3:$F$1002=F222, $L$3:$L$1002))), $B$2)&amp;")")),"")&amp;"."),""))</f>
        <v/>
      </c>
    </row>
    <row r="223" spans="1:50" s="1" customFormat="1" x14ac:dyDescent="0.2">
      <c r="A223" s="45">
        <f t="shared" si="39"/>
        <v>5</v>
      </c>
      <c r="B223" s="38"/>
      <c r="C223" s="38"/>
      <c r="D223" s="38"/>
      <c r="E223" s="4">
        <f t="shared" si="45"/>
        <v>0</v>
      </c>
      <c r="F223" s="4" t="str">
        <f t="shared" si="40"/>
        <v/>
      </c>
      <c r="G223" s="5">
        <f t="shared" si="41"/>
        <v>0</v>
      </c>
      <c r="H223" s="38"/>
      <c r="I223" s="38"/>
      <c r="J223" s="38"/>
      <c r="K223" s="38"/>
      <c r="L223" s="38"/>
      <c r="M223" s="38"/>
      <c r="N223" s="38"/>
      <c r="O223" s="38"/>
      <c r="P223" s="38"/>
      <c r="Q223" s="38"/>
      <c r="R223" s="38"/>
      <c r="S223" s="38"/>
      <c r="T223" s="38"/>
      <c r="U223" s="38"/>
      <c r="V223" s="38"/>
      <c r="W223" s="38"/>
      <c r="X223" s="38"/>
      <c r="Y223" s="38"/>
      <c r="Z223" s="38"/>
      <c r="AA223" s="38"/>
      <c r="AB223" s="4"/>
      <c r="AC223" s="4"/>
      <c r="AD223" s="4"/>
      <c r="AE223" s="4"/>
      <c r="AF223" s="4"/>
      <c r="AG223" s="4"/>
      <c r="AH223" s="4"/>
      <c r="AI223" s="4"/>
      <c r="AJ223" s="4"/>
      <c r="AK223" s="4"/>
      <c r="AL223" s="4"/>
      <c r="AM223" s="4"/>
      <c r="AN223" s="4"/>
      <c r="AO223" s="4"/>
      <c r="AP223" s="4"/>
      <c r="AQ223" s="4"/>
      <c r="AR223" s="4"/>
      <c r="AS223" s="4"/>
      <c r="AT223" s="4"/>
      <c r="AU223" s="4"/>
      <c r="AV223" s="4"/>
      <c r="AW223" s="5">
        <f t="shared" si="43"/>
        <v>201</v>
      </c>
      <c r="AX223" s="51" t="str">
        <f t="array" ref="AX223">IF(AW223=1, "", IF($G223=1,(C223&amp;IF(ISBLANK(C223), "", "s ")&amp;"(N="&amp;AW223&amp;"): "&amp;(H$3&amp;" "&amp;MIN(IF($F$3:$F$1002=F223,$H$3:$H$1002,""))&amp;"–"&amp;MAX(IF($F$3:$F$1002=F223,$H$3:$H$1002,""))&amp;IF($A$2&lt;&gt;"y", "", " ("&amp;ROUND((AVERAGE(IF($F$3:$F$1002=F223, $H$3:$H$1002))), $B$2)&amp;")"))&amp;IF(E223&gt;1,(", "&amp;I$3&amp;" "&amp;MIN(IF($F$3:$F$1002=F223,$I$3:$I$1002,""))&amp;"–"&amp;MAX(IF($F$3:$F$1002=F223,$I$3:$I$1002,""))&amp;IF($A$2&lt;&gt;"y", "", " ("&amp;ROUND((AVERAGE(IF($F$3:$F$1002=F223, $I$3:$I$1002))), $B$2)&amp;")")),"")&amp;IF(E223&gt;2,(", "&amp;J$3&amp;" "&amp;MIN(IF($F$3:$F$1002=F223,$J$3:$J$1002,""))&amp;"–"&amp;MAX(IF($F$3:$F$1002=F223,$J$3:$J$1002,""))&amp;IF($A$2&lt;&gt;"y", "", " ("&amp;ROUND((AVERAGE(IF($F$3:$F$1002=F223, $J$3:$J$1002))), $B$2)&amp;")")),"")&amp;IF(E223&gt;3,(", "&amp;K$3&amp;" "&amp;MIN(IF($F$3:$F$1002=F223,$K$3:$K$1002,""))&amp;"–"&amp;MAX(IF($F$3:$F$1002=F223,$K$3:$K$1002,""))&amp;IF($A$2&lt;&gt;"y", "", " ("&amp;ROUND((AVERAGE(IF($F$3:$F$1002=F223, $K$3:$K$1002))), $B$2)&amp;")")),"")&amp;IF(E223&gt;4,(", "&amp;L$3&amp;" "&amp;MIN(IF($F$3:$F$1002=F223,$L$3:$L$1002,""))&amp;"–"&amp;MAX(IF($F$3:$F$1002=F223,$L$3:$L$1002,""))&amp;IF($A$2&lt;&gt;"y", "", " ("&amp;ROUND((AVERAGE(IF($F$3:$F$1002=F223, $L$3:$L$1002))), $B$2)&amp;")")),"")&amp;"."),""))</f>
        <v/>
      </c>
    </row>
    <row r="224" spans="1:50" s="1" customFormat="1" x14ac:dyDescent="0.2">
      <c r="A224" s="45">
        <f t="shared" si="39"/>
        <v>5</v>
      </c>
      <c r="B224" s="38"/>
      <c r="C224" s="38"/>
      <c r="D224" s="38"/>
      <c r="E224" s="4">
        <f t="shared" si="45"/>
        <v>0</v>
      </c>
      <c r="F224" s="4" t="str">
        <f t="shared" si="40"/>
        <v/>
      </c>
      <c r="G224" s="5">
        <f t="shared" si="41"/>
        <v>0</v>
      </c>
      <c r="H224" s="38"/>
      <c r="I224" s="38"/>
      <c r="J224" s="38"/>
      <c r="K224" s="38"/>
      <c r="L224" s="38"/>
      <c r="M224" s="38"/>
      <c r="N224" s="38"/>
      <c r="O224" s="38"/>
      <c r="P224" s="38"/>
      <c r="Q224" s="38"/>
      <c r="R224" s="38"/>
      <c r="S224" s="38"/>
      <c r="T224" s="38"/>
      <c r="U224" s="38"/>
      <c r="V224" s="38"/>
      <c r="W224" s="38"/>
      <c r="X224" s="38"/>
      <c r="Y224" s="38"/>
      <c r="Z224" s="38"/>
      <c r="AA224" s="38"/>
      <c r="AB224" s="4"/>
      <c r="AC224" s="4"/>
      <c r="AD224" s="4"/>
      <c r="AE224" s="4"/>
      <c r="AF224" s="4"/>
      <c r="AG224" s="4"/>
      <c r="AH224" s="4"/>
      <c r="AI224" s="4"/>
      <c r="AJ224" s="4"/>
      <c r="AK224" s="4"/>
      <c r="AL224" s="4"/>
      <c r="AM224" s="4"/>
      <c r="AN224" s="4"/>
      <c r="AO224" s="4"/>
      <c r="AP224" s="4"/>
      <c r="AQ224" s="4"/>
      <c r="AR224" s="4"/>
      <c r="AS224" s="4"/>
      <c r="AT224" s="4"/>
      <c r="AU224" s="4"/>
      <c r="AV224" s="4"/>
      <c r="AW224" s="5">
        <f t="shared" si="43"/>
        <v>202</v>
      </c>
      <c r="AX224" s="51" t="str">
        <f t="array" ref="AX224">IF(AW224=1, "", IF($G224=1,(C224&amp;IF(ISBLANK(C224), "", "s ")&amp;"(N="&amp;AW224&amp;"): "&amp;(H$3&amp;" "&amp;MIN(IF($F$3:$F$1002=F224,$H$3:$H$1002,""))&amp;"–"&amp;MAX(IF($F$3:$F$1002=F224,$H$3:$H$1002,""))&amp;IF($A$2&lt;&gt;"y", "", " ("&amp;ROUND((AVERAGE(IF($F$3:$F$1002=F224, $H$3:$H$1002))), $B$2)&amp;")"))&amp;IF(E224&gt;1,(", "&amp;I$3&amp;" "&amp;MIN(IF($F$3:$F$1002=F224,$I$3:$I$1002,""))&amp;"–"&amp;MAX(IF($F$3:$F$1002=F224,$I$3:$I$1002,""))&amp;IF($A$2&lt;&gt;"y", "", " ("&amp;ROUND((AVERAGE(IF($F$3:$F$1002=F224, $I$3:$I$1002))), $B$2)&amp;")")),"")&amp;IF(E224&gt;2,(", "&amp;J$3&amp;" "&amp;MIN(IF($F$3:$F$1002=F224,$J$3:$J$1002,""))&amp;"–"&amp;MAX(IF($F$3:$F$1002=F224,$J$3:$J$1002,""))&amp;IF($A$2&lt;&gt;"y", "", " ("&amp;ROUND((AVERAGE(IF($F$3:$F$1002=F224, $J$3:$J$1002))), $B$2)&amp;")")),"")&amp;IF(E224&gt;3,(", "&amp;K$3&amp;" "&amp;MIN(IF($F$3:$F$1002=F224,$K$3:$K$1002,""))&amp;"–"&amp;MAX(IF($F$3:$F$1002=F224,$K$3:$K$1002,""))&amp;IF($A$2&lt;&gt;"y", "", " ("&amp;ROUND((AVERAGE(IF($F$3:$F$1002=F224, $K$3:$K$1002))), $B$2)&amp;")")),"")&amp;IF(E224&gt;4,(", "&amp;L$3&amp;" "&amp;MIN(IF($F$3:$F$1002=F224,$L$3:$L$1002,""))&amp;"–"&amp;MAX(IF($F$3:$F$1002=F224,$L$3:$L$1002,""))&amp;IF($A$2&lt;&gt;"y", "", " ("&amp;ROUND((AVERAGE(IF($F$3:$F$1002=F224, $L$3:$L$1002))), $B$2)&amp;")")),"")&amp;"."),""))</f>
        <v/>
      </c>
    </row>
    <row r="225" spans="1:50" s="1" customFormat="1" x14ac:dyDescent="0.2">
      <c r="A225" s="45">
        <f t="shared" si="39"/>
        <v>5</v>
      </c>
      <c r="B225" s="38"/>
      <c r="C225" s="38"/>
      <c r="D225" s="38"/>
      <c r="E225" s="4">
        <f t="shared" si="45"/>
        <v>0</v>
      </c>
      <c r="F225" s="4" t="str">
        <f t="shared" si="40"/>
        <v/>
      </c>
      <c r="G225" s="5">
        <f t="shared" si="41"/>
        <v>0</v>
      </c>
      <c r="H225" s="38"/>
      <c r="I225" s="38"/>
      <c r="J225" s="38"/>
      <c r="K225" s="38"/>
      <c r="L225" s="38"/>
      <c r="M225" s="38"/>
      <c r="N225" s="38"/>
      <c r="O225" s="38"/>
      <c r="P225" s="38"/>
      <c r="Q225" s="38"/>
      <c r="R225" s="38"/>
      <c r="S225" s="38"/>
      <c r="T225" s="38"/>
      <c r="U225" s="38"/>
      <c r="V225" s="38"/>
      <c r="W225" s="38"/>
      <c r="X225" s="38"/>
      <c r="Y225" s="38"/>
      <c r="Z225" s="38"/>
      <c r="AA225" s="38"/>
      <c r="AB225" s="4"/>
      <c r="AC225" s="4"/>
      <c r="AD225" s="4"/>
      <c r="AE225" s="4"/>
      <c r="AF225" s="4"/>
      <c r="AG225" s="4"/>
      <c r="AH225" s="4"/>
      <c r="AI225" s="4"/>
      <c r="AJ225" s="4"/>
      <c r="AK225" s="4"/>
      <c r="AL225" s="4"/>
      <c r="AM225" s="4"/>
      <c r="AN225" s="4"/>
      <c r="AO225" s="4"/>
      <c r="AP225" s="4"/>
      <c r="AQ225" s="4"/>
      <c r="AR225" s="4"/>
      <c r="AS225" s="4"/>
      <c r="AT225" s="4"/>
      <c r="AU225" s="4"/>
      <c r="AV225" s="4"/>
      <c r="AW225" s="5">
        <f t="shared" si="43"/>
        <v>203</v>
      </c>
      <c r="AX225" s="51" t="str">
        <f t="array" ref="AX225">IF(AW225=1, "", IF($G225=1,(C225&amp;IF(ISBLANK(C225), "", "s ")&amp;"(N="&amp;AW225&amp;"): "&amp;(H$3&amp;" "&amp;MIN(IF($F$3:$F$1002=F225,$H$3:$H$1002,""))&amp;"–"&amp;MAX(IF($F$3:$F$1002=F225,$H$3:$H$1002,""))&amp;IF($A$2&lt;&gt;"y", "", " ("&amp;ROUND((AVERAGE(IF($F$3:$F$1002=F225, $H$3:$H$1002))), $B$2)&amp;")"))&amp;IF(E225&gt;1,(", "&amp;I$3&amp;" "&amp;MIN(IF($F$3:$F$1002=F225,$I$3:$I$1002,""))&amp;"–"&amp;MAX(IF($F$3:$F$1002=F225,$I$3:$I$1002,""))&amp;IF($A$2&lt;&gt;"y", "", " ("&amp;ROUND((AVERAGE(IF($F$3:$F$1002=F225, $I$3:$I$1002))), $B$2)&amp;")")),"")&amp;IF(E225&gt;2,(", "&amp;J$3&amp;" "&amp;MIN(IF($F$3:$F$1002=F225,$J$3:$J$1002,""))&amp;"–"&amp;MAX(IF($F$3:$F$1002=F225,$J$3:$J$1002,""))&amp;IF($A$2&lt;&gt;"y", "", " ("&amp;ROUND((AVERAGE(IF($F$3:$F$1002=F225, $J$3:$J$1002))), $B$2)&amp;")")),"")&amp;IF(E225&gt;3,(", "&amp;K$3&amp;" "&amp;MIN(IF($F$3:$F$1002=F225,$K$3:$K$1002,""))&amp;"–"&amp;MAX(IF($F$3:$F$1002=F225,$K$3:$K$1002,""))&amp;IF($A$2&lt;&gt;"y", "", " ("&amp;ROUND((AVERAGE(IF($F$3:$F$1002=F225, $K$3:$K$1002))), $B$2)&amp;")")),"")&amp;IF(E225&gt;4,(", "&amp;L$3&amp;" "&amp;MIN(IF($F$3:$F$1002=F225,$L$3:$L$1002,""))&amp;"–"&amp;MAX(IF($F$3:$F$1002=F225,$L$3:$L$1002,""))&amp;IF($A$2&lt;&gt;"y", "", " ("&amp;ROUND((AVERAGE(IF($F$3:$F$1002=F225, $L$3:$L$1002))), $B$2)&amp;")")),"")&amp;"."),""))</f>
        <v/>
      </c>
    </row>
    <row r="226" spans="1:50" s="1" customFormat="1" x14ac:dyDescent="0.2">
      <c r="A226" s="45">
        <f t="shared" si="39"/>
        <v>5</v>
      </c>
      <c r="B226" s="38"/>
      <c r="C226" s="38"/>
      <c r="D226" s="38"/>
      <c r="E226" s="4">
        <f t="shared" si="45"/>
        <v>0</v>
      </c>
      <c r="F226" s="4" t="str">
        <f t="shared" si="40"/>
        <v/>
      </c>
      <c r="G226" s="5">
        <f t="shared" si="41"/>
        <v>0</v>
      </c>
      <c r="H226" s="38"/>
      <c r="I226" s="38"/>
      <c r="J226" s="38"/>
      <c r="K226" s="38"/>
      <c r="L226" s="38"/>
      <c r="M226" s="38"/>
      <c r="N226" s="38"/>
      <c r="O226" s="38"/>
      <c r="P226" s="38"/>
      <c r="Q226" s="38"/>
      <c r="R226" s="38"/>
      <c r="S226" s="38"/>
      <c r="T226" s="38"/>
      <c r="U226" s="38"/>
      <c r="V226" s="38"/>
      <c r="W226" s="38"/>
      <c r="X226" s="38"/>
      <c r="Y226" s="38"/>
      <c r="Z226" s="38"/>
      <c r="AA226" s="38"/>
      <c r="AB226" s="4"/>
      <c r="AC226" s="4"/>
      <c r="AD226" s="4"/>
      <c r="AE226" s="4"/>
      <c r="AF226" s="4"/>
      <c r="AG226" s="4"/>
      <c r="AH226" s="4"/>
      <c r="AI226" s="4"/>
      <c r="AJ226" s="4"/>
      <c r="AK226" s="4"/>
      <c r="AL226" s="4"/>
      <c r="AM226" s="4"/>
      <c r="AN226" s="4"/>
      <c r="AO226" s="4"/>
      <c r="AP226" s="4"/>
      <c r="AQ226" s="4"/>
      <c r="AR226" s="4"/>
      <c r="AS226" s="4"/>
      <c r="AT226" s="4"/>
      <c r="AU226" s="4"/>
      <c r="AV226" s="4"/>
      <c r="AW226" s="5">
        <f t="shared" si="43"/>
        <v>204</v>
      </c>
      <c r="AX226" s="51" t="str">
        <f t="array" ref="AX226">IF(AW226=1, "", IF($G226=1,(C226&amp;IF(ISBLANK(C226), "", "s ")&amp;"(N="&amp;AW226&amp;"): "&amp;(H$3&amp;" "&amp;MIN(IF($F$3:$F$1002=F226,$H$3:$H$1002,""))&amp;"–"&amp;MAX(IF($F$3:$F$1002=F226,$H$3:$H$1002,""))&amp;IF($A$2&lt;&gt;"y", "", " ("&amp;ROUND((AVERAGE(IF($F$3:$F$1002=F226, $H$3:$H$1002))), $B$2)&amp;")"))&amp;IF(E226&gt;1,(", "&amp;I$3&amp;" "&amp;MIN(IF($F$3:$F$1002=F226,$I$3:$I$1002,""))&amp;"–"&amp;MAX(IF($F$3:$F$1002=F226,$I$3:$I$1002,""))&amp;IF($A$2&lt;&gt;"y", "", " ("&amp;ROUND((AVERAGE(IF($F$3:$F$1002=F226, $I$3:$I$1002))), $B$2)&amp;")")),"")&amp;IF(E226&gt;2,(", "&amp;J$3&amp;" "&amp;MIN(IF($F$3:$F$1002=F226,$J$3:$J$1002,""))&amp;"–"&amp;MAX(IF($F$3:$F$1002=F226,$J$3:$J$1002,""))&amp;IF($A$2&lt;&gt;"y", "", " ("&amp;ROUND((AVERAGE(IF($F$3:$F$1002=F226, $J$3:$J$1002))), $B$2)&amp;")")),"")&amp;IF(E226&gt;3,(", "&amp;K$3&amp;" "&amp;MIN(IF($F$3:$F$1002=F226,$K$3:$K$1002,""))&amp;"–"&amp;MAX(IF($F$3:$F$1002=F226,$K$3:$K$1002,""))&amp;IF($A$2&lt;&gt;"y", "", " ("&amp;ROUND((AVERAGE(IF($F$3:$F$1002=F226, $K$3:$K$1002))), $B$2)&amp;")")),"")&amp;IF(E226&gt;4,(", "&amp;L$3&amp;" "&amp;MIN(IF($F$3:$F$1002=F226,$L$3:$L$1002,""))&amp;"–"&amp;MAX(IF($F$3:$F$1002=F226,$L$3:$L$1002,""))&amp;IF($A$2&lt;&gt;"y", "", " ("&amp;ROUND((AVERAGE(IF($F$3:$F$1002=F226, $L$3:$L$1002))), $B$2)&amp;")")),"")&amp;"."),""))</f>
        <v/>
      </c>
    </row>
    <row r="227" spans="1:50" s="1" customFormat="1" x14ac:dyDescent="0.2">
      <c r="A227" s="45">
        <f t="shared" si="39"/>
        <v>5</v>
      </c>
      <c r="B227" s="38"/>
      <c r="C227" s="38"/>
      <c r="D227" s="38"/>
      <c r="E227" s="4">
        <f t="shared" si="45"/>
        <v>0</v>
      </c>
      <c r="F227" s="4" t="str">
        <f t="shared" si="40"/>
        <v/>
      </c>
      <c r="G227" s="5">
        <f t="shared" si="41"/>
        <v>0</v>
      </c>
      <c r="H227" s="38"/>
      <c r="I227" s="38"/>
      <c r="J227" s="38"/>
      <c r="K227" s="38"/>
      <c r="L227" s="38"/>
      <c r="M227" s="38"/>
      <c r="N227" s="38"/>
      <c r="O227" s="38"/>
      <c r="P227" s="38"/>
      <c r="Q227" s="38"/>
      <c r="R227" s="38"/>
      <c r="S227" s="38"/>
      <c r="T227" s="38"/>
      <c r="U227" s="38"/>
      <c r="V227" s="38"/>
      <c r="W227" s="38"/>
      <c r="X227" s="38"/>
      <c r="Y227" s="38"/>
      <c r="Z227" s="38"/>
      <c r="AA227" s="38"/>
      <c r="AB227" s="4"/>
      <c r="AC227" s="4"/>
      <c r="AD227" s="4"/>
      <c r="AE227" s="4"/>
      <c r="AF227" s="4"/>
      <c r="AG227" s="4"/>
      <c r="AH227" s="4"/>
      <c r="AI227" s="4"/>
      <c r="AJ227" s="4"/>
      <c r="AK227" s="4"/>
      <c r="AL227" s="4"/>
      <c r="AM227" s="4"/>
      <c r="AN227" s="4"/>
      <c r="AO227" s="4"/>
      <c r="AP227" s="4"/>
      <c r="AQ227" s="4"/>
      <c r="AR227" s="4"/>
      <c r="AS227" s="4"/>
      <c r="AT227" s="4"/>
      <c r="AU227" s="4"/>
      <c r="AV227" s="4"/>
      <c r="AW227" s="5">
        <f t="shared" si="43"/>
        <v>205</v>
      </c>
      <c r="AX227" s="51" t="str">
        <f t="array" ref="AX227">IF(AW227=1, "", IF($G227=1,(C227&amp;IF(ISBLANK(C227), "", "s ")&amp;"(N="&amp;AW227&amp;"): "&amp;(H$3&amp;" "&amp;MIN(IF($F$3:$F$1002=F227,$H$3:$H$1002,""))&amp;"–"&amp;MAX(IF($F$3:$F$1002=F227,$H$3:$H$1002,""))&amp;IF($A$2&lt;&gt;"y", "", " ("&amp;ROUND((AVERAGE(IF($F$3:$F$1002=F227, $H$3:$H$1002))), $B$2)&amp;")"))&amp;IF(E227&gt;1,(", "&amp;I$3&amp;" "&amp;MIN(IF($F$3:$F$1002=F227,$I$3:$I$1002,""))&amp;"–"&amp;MAX(IF($F$3:$F$1002=F227,$I$3:$I$1002,""))&amp;IF($A$2&lt;&gt;"y", "", " ("&amp;ROUND((AVERAGE(IF($F$3:$F$1002=F227, $I$3:$I$1002))), $B$2)&amp;")")),"")&amp;IF(E227&gt;2,(", "&amp;J$3&amp;" "&amp;MIN(IF($F$3:$F$1002=F227,$J$3:$J$1002,""))&amp;"–"&amp;MAX(IF($F$3:$F$1002=F227,$J$3:$J$1002,""))&amp;IF($A$2&lt;&gt;"y", "", " ("&amp;ROUND((AVERAGE(IF($F$3:$F$1002=F227, $J$3:$J$1002))), $B$2)&amp;")")),"")&amp;IF(E227&gt;3,(", "&amp;K$3&amp;" "&amp;MIN(IF($F$3:$F$1002=F227,$K$3:$K$1002,""))&amp;"–"&amp;MAX(IF($F$3:$F$1002=F227,$K$3:$K$1002,""))&amp;IF($A$2&lt;&gt;"y", "", " ("&amp;ROUND((AVERAGE(IF($F$3:$F$1002=F227, $K$3:$K$1002))), $B$2)&amp;")")),"")&amp;IF(E227&gt;4,(", "&amp;L$3&amp;" "&amp;MIN(IF($F$3:$F$1002=F227,$L$3:$L$1002,""))&amp;"–"&amp;MAX(IF($F$3:$F$1002=F227,$L$3:$L$1002,""))&amp;IF($A$2&lt;&gt;"y", "", " ("&amp;ROUND((AVERAGE(IF($F$3:$F$1002=F227, $L$3:$L$1002))), $B$2)&amp;")")),"")&amp;"."),""))</f>
        <v/>
      </c>
    </row>
    <row r="228" spans="1:50" s="1" customFormat="1" x14ac:dyDescent="0.2">
      <c r="A228" s="45">
        <f t="shared" si="39"/>
        <v>5</v>
      </c>
      <c r="B228" s="38"/>
      <c r="C228" s="38"/>
      <c r="D228" s="38"/>
      <c r="E228" s="4">
        <f t="shared" si="45"/>
        <v>0</v>
      </c>
      <c r="F228" s="4" t="str">
        <f t="shared" si="40"/>
        <v/>
      </c>
      <c r="G228" s="5">
        <f t="shared" si="41"/>
        <v>0</v>
      </c>
      <c r="H228" s="38"/>
      <c r="I228" s="38"/>
      <c r="J228" s="38"/>
      <c r="K228" s="38"/>
      <c r="L228" s="38"/>
      <c r="M228" s="38"/>
      <c r="N228" s="38"/>
      <c r="O228" s="38"/>
      <c r="P228" s="38"/>
      <c r="Q228" s="38"/>
      <c r="R228" s="38"/>
      <c r="S228" s="38"/>
      <c r="T228" s="38"/>
      <c r="U228" s="38"/>
      <c r="V228" s="38"/>
      <c r="W228" s="38"/>
      <c r="X228" s="38"/>
      <c r="Y228" s="38"/>
      <c r="Z228" s="38"/>
      <c r="AA228" s="38"/>
      <c r="AB228" s="4"/>
      <c r="AC228" s="4"/>
      <c r="AD228" s="4"/>
      <c r="AE228" s="4"/>
      <c r="AF228" s="4"/>
      <c r="AG228" s="4"/>
      <c r="AH228" s="4"/>
      <c r="AI228" s="4"/>
      <c r="AJ228" s="4"/>
      <c r="AK228" s="4"/>
      <c r="AL228" s="4"/>
      <c r="AM228" s="4"/>
      <c r="AN228" s="4"/>
      <c r="AO228" s="4"/>
      <c r="AP228" s="4"/>
      <c r="AQ228" s="4"/>
      <c r="AR228" s="4"/>
      <c r="AS228" s="4"/>
      <c r="AT228" s="4"/>
      <c r="AU228" s="4"/>
      <c r="AV228" s="4"/>
      <c r="AW228" s="5">
        <f t="shared" si="43"/>
        <v>206</v>
      </c>
      <c r="AX228" s="51" t="str">
        <f t="array" ref="AX228">IF(AW228=1, "", IF($G228=1,(C228&amp;IF(ISBLANK(C228), "", "s ")&amp;"(N="&amp;AW228&amp;"): "&amp;(H$3&amp;" "&amp;MIN(IF($F$3:$F$1002=F228,$H$3:$H$1002,""))&amp;"–"&amp;MAX(IF($F$3:$F$1002=F228,$H$3:$H$1002,""))&amp;IF($A$2&lt;&gt;"y", "", " ("&amp;ROUND((AVERAGE(IF($F$3:$F$1002=F228, $H$3:$H$1002))), $B$2)&amp;")"))&amp;IF(E228&gt;1,(", "&amp;I$3&amp;" "&amp;MIN(IF($F$3:$F$1002=F228,$I$3:$I$1002,""))&amp;"–"&amp;MAX(IF($F$3:$F$1002=F228,$I$3:$I$1002,""))&amp;IF($A$2&lt;&gt;"y", "", " ("&amp;ROUND((AVERAGE(IF($F$3:$F$1002=F228, $I$3:$I$1002))), $B$2)&amp;")")),"")&amp;IF(E228&gt;2,(", "&amp;J$3&amp;" "&amp;MIN(IF($F$3:$F$1002=F228,$J$3:$J$1002,""))&amp;"–"&amp;MAX(IF($F$3:$F$1002=F228,$J$3:$J$1002,""))&amp;IF($A$2&lt;&gt;"y", "", " ("&amp;ROUND((AVERAGE(IF($F$3:$F$1002=F228, $J$3:$J$1002))), $B$2)&amp;")")),"")&amp;IF(E228&gt;3,(", "&amp;K$3&amp;" "&amp;MIN(IF($F$3:$F$1002=F228,$K$3:$K$1002,""))&amp;"–"&amp;MAX(IF($F$3:$F$1002=F228,$K$3:$K$1002,""))&amp;IF($A$2&lt;&gt;"y", "", " ("&amp;ROUND((AVERAGE(IF($F$3:$F$1002=F228, $K$3:$K$1002))), $B$2)&amp;")")),"")&amp;IF(E228&gt;4,(", "&amp;L$3&amp;" "&amp;MIN(IF($F$3:$F$1002=F228,$L$3:$L$1002,""))&amp;"–"&amp;MAX(IF($F$3:$F$1002=F228,$L$3:$L$1002,""))&amp;IF($A$2&lt;&gt;"y", "", " ("&amp;ROUND((AVERAGE(IF($F$3:$F$1002=F228, $L$3:$L$1002))), $B$2)&amp;")")),"")&amp;"."),""))</f>
        <v/>
      </c>
    </row>
    <row r="229" spans="1:50" s="1" customFormat="1" x14ac:dyDescent="0.2">
      <c r="A229" s="45">
        <f t="shared" si="39"/>
        <v>5</v>
      </c>
      <c r="B229" s="38"/>
      <c r="C229" s="38"/>
      <c r="D229" s="38"/>
      <c r="E229" s="4">
        <f t="shared" si="45"/>
        <v>0</v>
      </c>
      <c r="F229" s="4" t="str">
        <f t="shared" si="40"/>
        <v/>
      </c>
      <c r="G229" s="5">
        <f t="shared" si="41"/>
        <v>0</v>
      </c>
      <c r="H229" s="38"/>
      <c r="I229" s="38"/>
      <c r="J229" s="38"/>
      <c r="K229" s="38"/>
      <c r="L229" s="38"/>
      <c r="M229" s="38"/>
      <c r="N229" s="38"/>
      <c r="O229" s="38"/>
      <c r="P229" s="38"/>
      <c r="Q229" s="38"/>
      <c r="R229" s="38"/>
      <c r="S229" s="38"/>
      <c r="T229" s="38"/>
      <c r="U229" s="38"/>
      <c r="V229" s="38"/>
      <c r="W229" s="38"/>
      <c r="X229" s="38"/>
      <c r="Y229" s="38"/>
      <c r="Z229" s="38"/>
      <c r="AA229" s="38"/>
      <c r="AB229" s="4"/>
      <c r="AC229" s="4"/>
      <c r="AD229" s="4"/>
      <c r="AE229" s="4"/>
      <c r="AF229" s="4"/>
      <c r="AG229" s="4"/>
      <c r="AH229" s="4"/>
      <c r="AI229" s="4"/>
      <c r="AJ229" s="4"/>
      <c r="AK229" s="4"/>
      <c r="AL229" s="4"/>
      <c r="AM229" s="4"/>
      <c r="AN229" s="4"/>
      <c r="AO229" s="4"/>
      <c r="AP229" s="4"/>
      <c r="AQ229" s="4"/>
      <c r="AR229" s="4"/>
      <c r="AS229" s="4"/>
      <c r="AT229" s="4"/>
      <c r="AU229" s="4"/>
      <c r="AV229" s="4"/>
      <c r="AW229" s="5">
        <f t="shared" si="43"/>
        <v>207</v>
      </c>
      <c r="AX229" s="51" t="str">
        <f t="array" ref="AX229">IF(AW229=1, "", IF($G229=1,(C229&amp;IF(ISBLANK(C229), "", "s ")&amp;"(N="&amp;AW229&amp;"): "&amp;(H$3&amp;" "&amp;MIN(IF($F$3:$F$1002=F229,$H$3:$H$1002,""))&amp;"–"&amp;MAX(IF($F$3:$F$1002=F229,$H$3:$H$1002,""))&amp;IF($A$2&lt;&gt;"y", "", " ("&amp;ROUND((AVERAGE(IF($F$3:$F$1002=F229, $H$3:$H$1002))), $B$2)&amp;")"))&amp;IF(E229&gt;1,(", "&amp;I$3&amp;" "&amp;MIN(IF($F$3:$F$1002=F229,$I$3:$I$1002,""))&amp;"–"&amp;MAX(IF($F$3:$F$1002=F229,$I$3:$I$1002,""))&amp;IF($A$2&lt;&gt;"y", "", " ("&amp;ROUND((AVERAGE(IF($F$3:$F$1002=F229, $I$3:$I$1002))), $B$2)&amp;")")),"")&amp;IF(E229&gt;2,(", "&amp;J$3&amp;" "&amp;MIN(IF($F$3:$F$1002=F229,$J$3:$J$1002,""))&amp;"–"&amp;MAX(IF($F$3:$F$1002=F229,$J$3:$J$1002,""))&amp;IF($A$2&lt;&gt;"y", "", " ("&amp;ROUND((AVERAGE(IF($F$3:$F$1002=F229, $J$3:$J$1002))), $B$2)&amp;")")),"")&amp;IF(E229&gt;3,(", "&amp;K$3&amp;" "&amp;MIN(IF($F$3:$F$1002=F229,$K$3:$K$1002,""))&amp;"–"&amp;MAX(IF($F$3:$F$1002=F229,$K$3:$K$1002,""))&amp;IF($A$2&lt;&gt;"y", "", " ("&amp;ROUND((AVERAGE(IF($F$3:$F$1002=F229, $K$3:$K$1002))), $B$2)&amp;")")),"")&amp;IF(E229&gt;4,(", "&amp;L$3&amp;" "&amp;MIN(IF($F$3:$F$1002=F229,$L$3:$L$1002,""))&amp;"–"&amp;MAX(IF($F$3:$F$1002=F229,$L$3:$L$1002,""))&amp;IF($A$2&lt;&gt;"y", "", " ("&amp;ROUND((AVERAGE(IF($F$3:$F$1002=F229, $L$3:$L$1002))), $B$2)&amp;")")),"")&amp;"."),""))</f>
        <v/>
      </c>
    </row>
    <row r="230" spans="1:50" s="1" customFormat="1" x14ac:dyDescent="0.2">
      <c r="A230" s="45">
        <f t="shared" si="39"/>
        <v>5</v>
      </c>
      <c r="B230" s="38"/>
      <c r="C230" s="38"/>
      <c r="D230" s="38"/>
      <c r="E230" s="4">
        <f t="shared" si="45"/>
        <v>0</v>
      </c>
      <c r="F230" s="4" t="str">
        <f t="shared" si="40"/>
        <v/>
      </c>
      <c r="G230" s="5">
        <f t="shared" si="41"/>
        <v>0</v>
      </c>
      <c r="H230" s="38"/>
      <c r="I230" s="38"/>
      <c r="J230" s="38"/>
      <c r="K230" s="38"/>
      <c r="L230" s="38"/>
      <c r="M230" s="38"/>
      <c r="N230" s="38"/>
      <c r="O230" s="38"/>
      <c r="P230" s="38"/>
      <c r="Q230" s="38"/>
      <c r="R230" s="38"/>
      <c r="S230" s="38"/>
      <c r="T230" s="38"/>
      <c r="U230" s="38"/>
      <c r="V230" s="38"/>
      <c r="W230" s="38"/>
      <c r="X230" s="38"/>
      <c r="Y230" s="38"/>
      <c r="Z230" s="38"/>
      <c r="AA230" s="38"/>
      <c r="AB230" s="4"/>
      <c r="AC230" s="4"/>
      <c r="AD230" s="4"/>
      <c r="AE230" s="4"/>
      <c r="AF230" s="4"/>
      <c r="AG230" s="4"/>
      <c r="AH230" s="4"/>
      <c r="AI230" s="4"/>
      <c r="AJ230" s="4"/>
      <c r="AK230" s="4"/>
      <c r="AL230" s="4"/>
      <c r="AM230" s="4"/>
      <c r="AN230" s="4"/>
      <c r="AO230" s="4"/>
      <c r="AP230" s="4"/>
      <c r="AQ230" s="4"/>
      <c r="AR230" s="4"/>
      <c r="AS230" s="4"/>
      <c r="AT230" s="4"/>
      <c r="AU230" s="4"/>
      <c r="AV230" s="4"/>
      <c r="AW230" s="5">
        <f t="shared" si="43"/>
        <v>208</v>
      </c>
      <c r="AX230" s="51" t="str">
        <f t="array" ref="AX230">IF(AW230=1, "", IF($G230=1,(C230&amp;IF(ISBLANK(C230), "", "s ")&amp;"(N="&amp;AW230&amp;"): "&amp;(H$3&amp;" "&amp;MIN(IF($F$3:$F$1002=F230,$H$3:$H$1002,""))&amp;"–"&amp;MAX(IF($F$3:$F$1002=F230,$H$3:$H$1002,""))&amp;IF($A$2&lt;&gt;"y", "", " ("&amp;ROUND((AVERAGE(IF($F$3:$F$1002=F230, $H$3:$H$1002))), $B$2)&amp;")"))&amp;IF(E230&gt;1,(", "&amp;I$3&amp;" "&amp;MIN(IF($F$3:$F$1002=F230,$I$3:$I$1002,""))&amp;"–"&amp;MAX(IF($F$3:$F$1002=F230,$I$3:$I$1002,""))&amp;IF($A$2&lt;&gt;"y", "", " ("&amp;ROUND((AVERAGE(IF($F$3:$F$1002=F230, $I$3:$I$1002))), $B$2)&amp;")")),"")&amp;IF(E230&gt;2,(", "&amp;J$3&amp;" "&amp;MIN(IF($F$3:$F$1002=F230,$J$3:$J$1002,""))&amp;"–"&amp;MAX(IF($F$3:$F$1002=F230,$J$3:$J$1002,""))&amp;IF($A$2&lt;&gt;"y", "", " ("&amp;ROUND((AVERAGE(IF($F$3:$F$1002=F230, $J$3:$J$1002))), $B$2)&amp;")")),"")&amp;IF(E230&gt;3,(", "&amp;K$3&amp;" "&amp;MIN(IF($F$3:$F$1002=F230,$K$3:$K$1002,""))&amp;"–"&amp;MAX(IF($F$3:$F$1002=F230,$K$3:$K$1002,""))&amp;IF($A$2&lt;&gt;"y", "", " ("&amp;ROUND((AVERAGE(IF($F$3:$F$1002=F230, $K$3:$K$1002))), $B$2)&amp;")")),"")&amp;IF(E230&gt;4,(", "&amp;L$3&amp;" "&amp;MIN(IF($F$3:$F$1002=F230,$L$3:$L$1002,""))&amp;"–"&amp;MAX(IF($F$3:$F$1002=F230,$L$3:$L$1002,""))&amp;IF($A$2&lt;&gt;"y", "", " ("&amp;ROUND((AVERAGE(IF($F$3:$F$1002=F230, $L$3:$L$1002))), $B$2)&amp;")")),"")&amp;"."),""))</f>
        <v/>
      </c>
    </row>
    <row r="231" spans="1:50" s="1" customFormat="1" x14ac:dyDescent="0.2">
      <c r="A231" s="45">
        <f t="shared" si="39"/>
        <v>5</v>
      </c>
      <c r="B231" s="38"/>
      <c r="C231" s="38"/>
      <c r="D231" s="38"/>
      <c r="E231" s="4">
        <f t="shared" si="45"/>
        <v>0</v>
      </c>
      <c r="F231" s="4" t="str">
        <f t="shared" si="40"/>
        <v/>
      </c>
      <c r="G231" s="5">
        <f t="shared" si="41"/>
        <v>0</v>
      </c>
      <c r="H231" s="38"/>
      <c r="I231" s="38"/>
      <c r="J231" s="38"/>
      <c r="K231" s="38"/>
      <c r="L231" s="38"/>
      <c r="M231" s="38"/>
      <c r="N231" s="38"/>
      <c r="O231" s="38"/>
      <c r="P231" s="38"/>
      <c r="Q231" s="38"/>
      <c r="R231" s="38"/>
      <c r="S231" s="38"/>
      <c r="T231" s="38"/>
      <c r="U231" s="38"/>
      <c r="V231" s="38"/>
      <c r="W231" s="38"/>
      <c r="X231" s="38"/>
      <c r="Y231" s="38"/>
      <c r="Z231" s="38"/>
      <c r="AA231" s="38"/>
      <c r="AB231" s="4"/>
      <c r="AC231" s="4"/>
      <c r="AD231" s="4"/>
      <c r="AE231" s="4"/>
      <c r="AF231" s="4"/>
      <c r="AG231" s="4"/>
      <c r="AH231" s="4"/>
      <c r="AI231" s="4"/>
      <c r="AJ231" s="4"/>
      <c r="AK231" s="4"/>
      <c r="AL231" s="4"/>
      <c r="AM231" s="4"/>
      <c r="AN231" s="4"/>
      <c r="AO231" s="4"/>
      <c r="AP231" s="4"/>
      <c r="AQ231" s="4"/>
      <c r="AR231" s="4"/>
      <c r="AS231" s="4"/>
      <c r="AT231" s="4"/>
      <c r="AU231" s="4"/>
      <c r="AV231" s="4"/>
      <c r="AW231" s="5">
        <f t="shared" si="43"/>
        <v>209</v>
      </c>
      <c r="AX231" s="51" t="str">
        <f t="array" ref="AX231">IF(AW231=1, "", IF($G231=1,(C231&amp;IF(ISBLANK(C231), "", "s ")&amp;"(N="&amp;AW231&amp;"): "&amp;(H$3&amp;" "&amp;MIN(IF($F$3:$F$1002=F231,$H$3:$H$1002,""))&amp;"–"&amp;MAX(IF($F$3:$F$1002=F231,$H$3:$H$1002,""))&amp;IF($A$2&lt;&gt;"y", "", " ("&amp;ROUND((AVERAGE(IF($F$3:$F$1002=F231, $H$3:$H$1002))), $B$2)&amp;")"))&amp;IF(E231&gt;1,(", "&amp;I$3&amp;" "&amp;MIN(IF($F$3:$F$1002=F231,$I$3:$I$1002,""))&amp;"–"&amp;MAX(IF($F$3:$F$1002=F231,$I$3:$I$1002,""))&amp;IF($A$2&lt;&gt;"y", "", " ("&amp;ROUND((AVERAGE(IF($F$3:$F$1002=F231, $I$3:$I$1002))), $B$2)&amp;")")),"")&amp;IF(E231&gt;2,(", "&amp;J$3&amp;" "&amp;MIN(IF($F$3:$F$1002=F231,$J$3:$J$1002,""))&amp;"–"&amp;MAX(IF($F$3:$F$1002=F231,$J$3:$J$1002,""))&amp;IF($A$2&lt;&gt;"y", "", " ("&amp;ROUND((AVERAGE(IF($F$3:$F$1002=F231, $J$3:$J$1002))), $B$2)&amp;")")),"")&amp;IF(E231&gt;3,(", "&amp;K$3&amp;" "&amp;MIN(IF($F$3:$F$1002=F231,$K$3:$K$1002,""))&amp;"–"&amp;MAX(IF($F$3:$F$1002=F231,$K$3:$K$1002,""))&amp;IF($A$2&lt;&gt;"y", "", " ("&amp;ROUND((AVERAGE(IF($F$3:$F$1002=F231, $K$3:$K$1002))), $B$2)&amp;")")),"")&amp;IF(E231&gt;4,(", "&amp;L$3&amp;" "&amp;MIN(IF($F$3:$F$1002=F231,$L$3:$L$1002,""))&amp;"–"&amp;MAX(IF($F$3:$F$1002=F231,$L$3:$L$1002,""))&amp;IF($A$2&lt;&gt;"y", "", " ("&amp;ROUND((AVERAGE(IF($F$3:$F$1002=F231, $L$3:$L$1002))), $B$2)&amp;")")),"")&amp;"."),""))</f>
        <v/>
      </c>
    </row>
    <row r="232" spans="1:50" s="1" customFormat="1" x14ac:dyDescent="0.2">
      <c r="A232" s="45">
        <f t="shared" si="39"/>
        <v>5</v>
      </c>
      <c r="B232" s="38"/>
      <c r="C232" s="38"/>
      <c r="D232" s="38"/>
      <c r="E232" s="4">
        <f t="shared" si="45"/>
        <v>0</v>
      </c>
      <c r="F232" s="4" t="str">
        <f t="shared" si="40"/>
        <v/>
      </c>
      <c r="G232" s="5">
        <f t="shared" si="41"/>
        <v>0</v>
      </c>
      <c r="H232" s="38"/>
      <c r="I232" s="38"/>
      <c r="J232" s="38"/>
      <c r="K232" s="38"/>
      <c r="L232" s="38"/>
      <c r="M232" s="38"/>
      <c r="N232" s="38"/>
      <c r="O232" s="38"/>
      <c r="P232" s="38"/>
      <c r="Q232" s="38"/>
      <c r="R232" s="38"/>
      <c r="S232" s="38"/>
      <c r="T232" s="38"/>
      <c r="U232" s="38"/>
      <c r="V232" s="38"/>
      <c r="W232" s="38"/>
      <c r="X232" s="38"/>
      <c r="Y232" s="38"/>
      <c r="Z232" s="38"/>
      <c r="AA232" s="38"/>
      <c r="AB232" s="4"/>
      <c r="AC232" s="4"/>
      <c r="AD232" s="4"/>
      <c r="AE232" s="4"/>
      <c r="AF232" s="4"/>
      <c r="AG232" s="4"/>
      <c r="AH232" s="4"/>
      <c r="AI232" s="4"/>
      <c r="AJ232" s="4"/>
      <c r="AK232" s="4"/>
      <c r="AL232" s="4"/>
      <c r="AM232" s="4"/>
      <c r="AN232" s="4"/>
      <c r="AO232" s="4"/>
      <c r="AP232" s="4"/>
      <c r="AQ232" s="4"/>
      <c r="AR232" s="4"/>
      <c r="AS232" s="4"/>
      <c r="AT232" s="4"/>
      <c r="AU232" s="4"/>
      <c r="AV232" s="4"/>
      <c r="AW232" s="5">
        <f t="shared" si="43"/>
        <v>210</v>
      </c>
      <c r="AX232" s="51" t="str">
        <f t="array" ref="AX232">IF(AW232=1, "", IF($G232=1,(C232&amp;IF(ISBLANK(C232), "", "s ")&amp;"(N="&amp;AW232&amp;"): "&amp;(H$3&amp;" "&amp;MIN(IF($F$3:$F$1002=F232,$H$3:$H$1002,""))&amp;"–"&amp;MAX(IF($F$3:$F$1002=F232,$H$3:$H$1002,""))&amp;IF($A$2&lt;&gt;"y", "", " ("&amp;ROUND((AVERAGE(IF($F$3:$F$1002=F232, $H$3:$H$1002))), $B$2)&amp;")"))&amp;IF(E232&gt;1,(", "&amp;I$3&amp;" "&amp;MIN(IF($F$3:$F$1002=F232,$I$3:$I$1002,""))&amp;"–"&amp;MAX(IF($F$3:$F$1002=F232,$I$3:$I$1002,""))&amp;IF($A$2&lt;&gt;"y", "", " ("&amp;ROUND((AVERAGE(IF($F$3:$F$1002=F232, $I$3:$I$1002))), $B$2)&amp;")")),"")&amp;IF(E232&gt;2,(", "&amp;J$3&amp;" "&amp;MIN(IF($F$3:$F$1002=F232,$J$3:$J$1002,""))&amp;"–"&amp;MAX(IF($F$3:$F$1002=F232,$J$3:$J$1002,""))&amp;IF($A$2&lt;&gt;"y", "", " ("&amp;ROUND((AVERAGE(IF($F$3:$F$1002=F232, $J$3:$J$1002))), $B$2)&amp;")")),"")&amp;IF(E232&gt;3,(", "&amp;K$3&amp;" "&amp;MIN(IF($F$3:$F$1002=F232,$K$3:$K$1002,""))&amp;"–"&amp;MAX(IF($F$3:$F$1002=F232,$K$3:$K$1002,""))&amp;IF($A$2&lt;&gt;"y", "", " ("&amp;ROUND((AVERAGE(IF($F$3:$F$1002=F232, $K$3:$K$1002))), $B$2)&amp;")")),"")&amp;IF(E232&gt;4,(", "&amp;L$3&amp;" "&amp;MIN(IF($F$3:$F$1002=F232,$L$3:$L$1002,""))&amp;"–"&amp;MAX(IF($F$3:$F$1002=F232,$L$3:$L$1002,""))&amp;IF($A$2&lt;&gt;"y", "", " ("&amp;ROUND((AVERAGE(IF($F$3:$F$1002=F232, $L$3:$L$1002))), $B$2)&amp;")")),"")&amp;"."),""))</f>
        <v/>
      </c>
    </row>
    <row r="233" spans="1:50" s="1" customFormat="1" x14ac:dyDescent="0.2">
      <c r="A233" s="45">
        <f t="shared" si="39"/>
        <v>5</v>
      </c>
      <c r="B233" s="38"/>
      <c r="C233" s="38"/>
      <c r="D233" s="38"/>
      <c r="E233" s="4">
        <f t="shared" si="45"/>
        <v>0</v>
      </c>
      <c r="F233" s="4" t="str">
        <f t="shared" si="40"/>
        <v/>
      </c>
      <c r="G233" s="5">
        <f t="shared" si="41"/>
        <v>0</v>
      </c>
      <c r="H233" s="38"/>
      <c r="I233" s="38"/>
      <c r="J233" s="38"/>
      <c r="K233" s="38"/>
      <c r="L233" s="38"/>
      <c r="M233" s="38"/>
      <c r="N233" s="38"/>
      <c r="O233" s="38"/>
      <c r="P233" s="38"/>
      <c r="Q233" s="38"/>
      <c r="R233" s="38"/>
      <c r="S233" s="38"/>
      <c r="T233" s="38"/>
      <c r="U233" s="38"/>
      <c r="V233" s="38"/>
      <c r="W233" s="38"/>
      <c r="X233" s="38"/>
      <c r="Y233" s="38"/>
      <c r="Z233" s="38"/>
      <c r="AA233" s="38"/>
      <c r="AB233" s="4"/>
      <c r="AC233" s="4"/>
      <c r="AD233" s="4"/>
      <c r="AE233" s="4"/>
      <c r="AF233" s="4"/>
      <c r="AG233" s="4"/>
      <c r="AH233" s="4"/>
      <c r="AI233" s="4"/>
      <c r="AJ233" s="4"/>
      <c r="AK233" s="4"/>
      <c r="AL233" s="4"/>
      <c r="AM233" s="4"/>
      <c r="AN233" s="4"/>
      <c r="AO233" s="4"/>
      <c r="AP233" s="4"/>
      <c r="AQ233" s="4"/>
      <c r="AR233" s="4"/>
      <c r="AS233" s="4"/>
      <c r="AT233" s="4"/>
      <c r="AU233" s="4"/>
      <c r="AV233" s="4"/>
      <c r="AW233" s="5">
        <f t="shared" si="43"/>
        <v>211</v>
      </c>
      <c r="AX233" s="51" t="str">
        <f t="array" ref="AX233">IF(AW233=1, "", IF($G233=1,(C233&amp;IF(ISBLANK(C233), "", "s ")&amp;"(N="&amp;AW233&amp;"): "&amp;(H$3&amp;" "&amp;MIN(IF($F$3:$F$1002=F233,$H$3:$H$1002,""))&amp;"–"&amp;MAX(IF($F$3:$F$1002=F233,$H$3:$H$1002,""))&amp;IF($A$2&lt;&gt;"y", "", " ("&amp;ROUND((AVERAGE(IF($F$3:$F$1002=F233, $H$3:$H$1002))), $B$2)&amp;")"))&amp;IF(E233&gt;1,(", "&amp;I$3&amp;" "&amp;MIN(IF($F$3:$F$1002=F233,$I$3:$I$1002,""))&amp;"–"&amp;MAX(IF($F$3:$F$1002=F233,$I$3:$I$1002,""))&amp;IF($A$2&lt;&gt;"y", "", " ("&amp;ROUND((AVERAGE(IF($F$3:$F$1002=F233, $I$3:$I$1002))), $B$2)&amp;")")),"")&amp;IF(E233&gt;2,(", "&amp;J$3&amp;" "&amp;MIN(IF($F$3:$F$1002=F233,$J$3:$J$1002,""))&amp;"–"&amp;MAX(IF($F$3:$F$1002=F233,$J$3:$J$1002,""))&amp;IF($A$2&lt;&gt;"y", "", " ("&amp;ROUND((AVERAGE(IF($F$3:$F$1002=F233, $J$3:$J$1002))), $B$2)&amp;")")),"")&amp;IF(E233&gt;3,(", "&amp;K$3&amp;" "&amp;MIN(IF($F$3:$F$1002=F233,$K$3:$K$1002,""))&amp;"–"&amp;MAX(IF($F$3:$F$1002=F233,$K$3:$K$1002,""))&amp;IF($A$2&lt;&gt;"y", "", " ("&amp;ROUND((AVERAGE(IF($F$3:$F$1002=F233, $K$3:$K$1002))), $B$2)&amp;")")),"")&amp;IF(E233&gt;4,(", "&amp;L$3&amp;" "&amp;MIN(IF($F$3:$F$1002=F233,$L$3:$L$1002,""))&amp;"–"&amp;MAX(IF($F$3:$F$1002=F233,$L$3:$L$1002,""))&amp;IF($A$2&lt;&gt;"y", "", " ("&amp;ROUND((AVERAGE(IF($F$3:$F$1002=F233, $L$3:$L$1002))), $B$2)&amp;")")),"")&amp;"."),""))</f>
        <v/>
      </c>
    </row>
    <row r="234" spans="1:50" s="1" customFormat="1" x14ac:dyDescent="0.2">
      <c r="A234" s="45">
        <f t="shared" si="39"/>
        <v>5</v>
      </c>
      <c r="B234" s="38"/>
      <c r="C234" s="38"/>
      <c r="D234" s="38"/>
      <c r="E234" s="4">
        <f t="shared" si="45"/>
        <v>0</v>
      </c>
      <c r="F234" s="4" t="str">
        <f t="shared" si="40"/>
        <v/>
      </c>
      <c r="G234" s="5">
        <f t="shared" si="41"/>
        <v>0</v>
      </c>
      <c r="H234" s="38"/>
      <c r="I234" s="38"/>
      <c r="J234" s="38"/>
      <c r="K234" s="38"/>
      <c r="L234" s="38"/>
      <c r="M234" s="38"/>
      <c r="N234" s="38"/>
      <c r="O234" s="38"/>
      <c r="P234" s="38"/>
      <c r="Q234" s="38"/>
      <c r="R234" s="38"/>
      <c r="S234" s="38"/>
      <c r="T234" s="38"/>
      <c r="U234" s="38"/>
      <c r="V234" s="38"/>
      <c r="W234" s="38"/>
      <c r="X234" s="38"/>
      <c r="Y234" s="38"/>
      <c r="Z234" s="38"/>
      <c r="AA234" s="38"/>
      <c r="AB234" s="4"/>
      <c r="AC234" s="4"/>
      <c r="AD234" s="4"/>
      <c r="AE234" s="4"/>
      <c r="AF234" s="4"/>
      <c r="AG234" s="4"/>
      <c r="AH234" s="4"/>
      <c r="AI234" s="4"/>
      <c r="AJ234" s="4"/>
      <c r="AK234" s="4"/>
      <c r="AL234" s="4"/>
      <c r="AM234" s="4"/>
      <c r="AN234" s="4"/>
      <c r="AO234" s="4"/>
      <c r="AP234" s="4"/>
      <c r="AQ234" s="4"/>
      <c r="AR234" s="4"/>
      <c r="AS234" s="4"/>
      <c r="AT234" s="4"/>
      <c r="AU234" s="4"/>
      <c r="AV234" s="4"/>
      <c r="AW234" s="5">
        <f t="shared" si="43"/>
        <v>212</v>
      </c>
      <c r="AX234" s="51" t="str">
        <f t="array" ref="AX234">IF(AW234=1, "", IF($G234=1,(C234&amp;IF(ISBLANK(C234), "", "s ")&amp;"(N="&amp;AW234&amp;"): "&amp;(H$3&amp;" "&amp;MIN(IF($F$3:$F$1002=F234,$H$3:$H$1002,""))&amp;"–"&amp;MAX(IF($F$3:$F$1002=F234,$H$3:$H$1002,""))&amp;IF($A$2&lt;&gt;"y", "", " ("&amp;ROUND((AVERAGE(IF($F$3:$F$1002=F234, $H$3:$H$1002))), $B$2)&amp;")"))&amp;IF(E234&gt;1,(", "&amp;I$3&amp;" "&amp;MIN(IF($F$3:$F$1002=F234,$I$3:$I$1002,""))&amp;"–"&amp;MAX(IF($F$3:$F$1002=F234,$I$3:$I$1002,""))&amp;IF($A$2&lt;&gt;"y", "", " ("&amp;ROUND((AVERAGE(IF($F$3:$F$1002=F234, $I$3:$I$1002))), $B$2)&amp;")")),"")&amp;IF(E234&gt;2,(", "&amp;J$3&amp;" "&amp;MIN(IF($F$3:$F$1002=F234,$J$3:$J$1002,""))&amp;"–"&amp;MAX(IF($F$3:$F$1002=F234,$J$3:$J$1002,""))&amp;IF($A$2&lt;&gt;"y", "", " ("&amp;ROUND((AVERAGE(IF($F$3:$F$1002=F234, $J$3:$J$1002))), $B$2)&amp;")")),"")&amp;IF(E234&gt;3,(", "&amp;K$3&amp;" "&amp;MIN(IF($F$3:$F$1002=F234,$K$3:$K$1002,""))&amp;"–"&amp;MAX(IF($F$3:$F$1002=F234,$K$3:$K$1002,""))&amp;IF($A$2&lt;&gt;"y", "", " ("&amp;ROUND((AVERAGE(IF($F$3:$F$1002=F234, $K$3:$K$1002))), $B$2)&amp;")")),"")&amp;IF(E234&gt;4,(", "&amp;L$3&amp;" "&amp;MIN(IF($F$3:$F$1002=F234,$L$3:$L$1002,""))&amp;"–"&amp;MAX(IF($F$3:$F$1002=F234,$L$3:$L$1002,""))&amp;IF($A$2&lt;&gt;"y", "", " ("&amp;ROUND((AVERAGE(IF($F$3:$F$1002=F234, $L$3:$L$1002))), $B$2)&amp;")")),"")&amp;"."),""))</f>
        <v/>
      </c>
    </row>
    <row r="235" spans="1:50" s="1" customFormat="1" x14ac:dyDescent="0.2">
      <c r="A235" s="45">
        <f t="shared" si="39"/>
        <v>5</v>
      </c>
      <c r="B235" s="38"/>
      <c r="C235" s="38"/>
      <c r="D235" s="38"/>
      <c r="E235" s="4">
        <f t="shared" si="45"/>
        <v>0</v>
      </c>
      <c r="F235" s="4" t="str">
        <f t="shared" si="40"/>
        <v/>
      </c>
      <c r="G235" s="5">
        <f t="shared" si="41"/>
        <v>0</v>
      </c>
      <c r="H235" s="38"/>
      <c r="I235" s="38"/>
      <c r="J235" s="38"/>
      <c r="K235" s="38"/>
      <c r="L235" s="38"/>
      <c r="M235" s="38"/>
      <c r="N235" s="38"/>
      <c r="O235" s="38"/>
      <c r="P235" s="38"/>
      <c r="Q235" s="38"/>
      <c r="R235" s="38"/>
      <c r="S235" s="38"/>
      <c r="T235" s="38"/>
      <c r="U235" s="38"/>
      <c r="V235" s="38"/>
      <c r="W235" s="38"/>
      <c r="X235" s="38"/>
      <c r="Y235" s="38"/>
      <c r="Z235" s="38"/>
      <c r="AA235" s="38"/>
      <c r="AB235" s="4"/>
      <c r="AC235" s="4"/>
      <c r="AD235" s="4"/>
      <c r="AE235" s="4"/>
      <c r="AF235" s="4"/>
      <c r="AG235" s="4"/>
      <c r="AH235" s="4"/>
      <c r="AI235" s="4"/>
      <c r="AJ235" s="4"/>
      <c r="AK235" s="4"/>
      <c r="AL235" s="4"/>
      <c r="AM235" s="4"/>
      <c r="AN235" s="4"/>
      <c r="AO235" s="4"/>
      <c r="AP235" s="4"/>
      <c r="AQ235" s="4"/>
      <c r="AR235" s="4"/>
      <c r="AS235" s="4"/>
      <c r="AT235" s="4"/>
      <c r="AU235" s="4"/>
      <c r="AV235" s="4"/>
      <c r="AW235" s="5">
        <f t="shared" si="43"/>
        <v>213</v>
      </c>
      <c r="AX235" s="51" t="str">
        <f t="array" ref="AX235">IF(AW235=1, "", IF($G235=1,(C235&amp;IF(ISBLANK(C235), "", "s ")&amp;"(N="&amp;AW235&amp;"): "&amp;(H$3&amp;" "&amp;MIN(IF($F$3:$F$1002=F235,$H$3:$H$1002,""))&amp;"–"&amp;MAX(IF($F$3:$F$1002=F235,$H$3:$H$1002,""))&amp;IF($A$2&lt;&gt;"y", "", " ("&amp;ROUND((AVERAGE(IF($F$3:$F$1002=F235, $H$3:$H$1002))), $B$2)&amp;")"))&amp;IF(E235&gt;1,(", "&amp;I$3&amp;" "&amp;MIN(IF($F$3:$F$1002=F235,$I$3:$I$1002,""))&amp;"–"&amp;MAX(IF($F$3:$F$1002=F235,$I$3:$I$1002,""))&amp;IF($A$2&lt;&gt;"y", "", " ("&amp;ROUND((AVERAGE(IF($F$3:$F$1002=F235, $I$3:$I$1002))), $B$2)&amp;")")),"")&amp;IF(E235&gt;2,(", "&amp;J$3&amp;" "&amp;MIN(IF($F$3:$F$1002=F235,$J$3:$J$1002,""))&amp;"–"&amp;MAX(IF($F$3:$F$1002=F235,$J$3:$J$1002,""))&amp;IF($A$2&lt;&gt;"y", "", " ("&amp;ROUND((AVERAGE(IF($F$3:$F$1002=F235, $J$3:$J$1002))), $B$2)&amp;")")),"")&amp;IF(E235&gt;3,(", "&amp;K$3&amp;" "&amp;MIN(IF($F$3:$F$1002=F235,$K$3:$K$1002,""))&amp;"–"&amp;MAX(IF($F$3:$F$1002=F235,$K$3:$K$1002,""))&amp;IF($A$2&lt;&gt;"y", "", " ("&amp;ROUND((AVERAGE(IF($F$3:$F$1002=F235, $K$3:$K$1002))), $B$2)&amp;")")),"")&amp;IF(E235&gt;4,(", "&amp;L$3&amp;" "&amp;MIN(IF($F$3:$F$1002=F235,$L$3:$L$1002,""))&amp;"–"&amp;MAX(IF($F$3:$F$1002=F235,$L$3:$L$1002,""))&amp;IF($A$2&lt;&gt;"y", "", " ("&amp;ROUND((AVERAGE(IF($F$3:$F$1002=F235, $L$3:$L$1002))), $B$2)&amp;")")),"")&amp;"."),""))</f>
        <v/>
      </c>
    </row>
    <row r="236" spans="1:50" s="1" customFormat="1" x14ac:dyDescent="0.2">
      <c r="A236" s="45">
        <f t="shared" si="39"/>
        <v>5</v>
      </c>
      <c r="B236" s="38"/>
      <c r="C236" s="38"/>
      <c r="D236" s="38"/>
      <c r="E236" s="4">
        <f t="shared" si="45"/>
        <v>0</v>
      </c>
      <c r="F236" s="4" t="str">
        <f t="shared" si="40"/>
        <v/>
      </c>
      <c r="G236" s="5">
        <f t="shared" si="41"/>
        <v>0</v>
      </c>
      <c r="H236" s="38"/>
      <c r="I236" s="38"/>
      <c r="J236" s="38"/>
      <c r="K236" s="38"/>
      <c r="L236" s="38"/>
      <c r="M236" s="38"/>
      <c r="N236" s="38"/>
      <c r="O236" s="38"/>
      <c r="P236" s="38"/>
      <c r="Q236" s="38"/>
      <c r="R236" s="38"/>
      <c r="S236" s="38"/>
      <c r="T236" s="38"/>
      <c r="U236" s="38"/>
      <c r="V236" s="38"/>
      <c r="W236" s="38"/>
      <c r="X236" s="38"/>
      <c r="Y236" s="38"/>
      <c r="Z236" s="38"/>
      <c r="AA236" s="38"/>
      <c r="AB236" s="4"/>
      <c r="AC236" s="4"/>
      <c r="AD236" s="4"/>
      <c r="AE236" s="4"/>
      <c r="AF236" s="4"/>
      <c r="AG236" s="4"/>
      <c r="AH236" s="4"/>
      <c r="AI236" s="4"/>
      <c r="AJ236" s="4"/>
      <c r="AK236" s="4"/>
      <c r="AL236" s="4"/>
      <c r="AM236" s="4"/>
      <c r="AN236" s="4"/>
      <c r="AO236" s="4"/>
      <c r="AP236" s="4"/>
      <c r="AQ236" s="4"/>
      <c r="AR236" s="4"/>
      <c r="AS236" s="4"/>
      <c r="AT236" s="4"/>
      <c r="AU236" s="4"/>
      <c r="AV236" s="4"/>
      <c r="AW236" s="5">
        <f t="shared" si="43"/>
        <v>214</v>
      </c>
      <c r="AX236" s="51" t="str">
        <f t="array" ref="AX236">IF(AW236=1, "", IF($G236=1,(C236&amp;IF(ISBLANK(C236), "", "s ")&amp;"(N="&amp;AW236&amp;"): "&amp;(H$3&amp;" "&amp;MIN(IF($F$3:$F$1002=F236,$H$3:$H$1002,""))&amp;"–"&amp;MAX(IF($F$3:$F$1002=F236,$H$3:$H$1002,""))&amp;IF($A$2&lt;&gt;"y", "", " ("&amp;ROUND((AVERAGE(IF($F$3:$F$1002=F236, $H$3:$H$1002))), $B$2)&amp;")"))&amp;IF(E236&gt;1,(", "&amp;I$3&amp;" "&amp;MIN(IF($F$3:$F$1002=F236,$I$3:$I$1002,""))&amp;"–"&amp;MAX(IF($F$3:$F$1002=F236,$I$3:$I$1002,""))&amp;IF($A$2&lt;&gt;"y", "", " ("&amp;ROUND((AVERAGE(IF($F$3:$F$1002=F236, $I$3:$I$1002))), $B$2)&amp;")")),"")&amp;IF(E236&gt;2,(", "&amp;J$3&amp;" "&amp;MIN(IF($F$3:$F$1002=F236,$J$3:$J$1002,""))&amp;"–"&amp;MAX(IF($F$3:$F$1002=F236,$J$3:$J$1002,""))&amp;IF($A$2&lt;&gt;"y", "", " ("&amp;ROUND((AVERAGE(IF($F$3:$F$1002=F236, $J$3:$J$1002))), $B$2)&amp;")")),"")&amp;IF(E236&gt;3,(", "&amp;K$3&amp;" "&amp;MIN(IF($F$3:$F$1002=F236,$K$3:$K$1002,""))&amp;"–"&amp;MAX(IF($F$3:$F$1002=F236,$K$3:$K$1002,""))&amp;IF($A$2&lt;&gt;"y", "", " ("&amp;ROUND((AVERAGE(IF($F$3:$F$1002=F236, $K$3:$K$1002))), $B$2)&amp;")")),"")&amp;IF(E236&gt;4,(", "&amp;L$3&amp;" "&amp;MIN(IF($F$3:$F$1002=F236,$L$3:$L$1002,""))&amp;"–"&amp;MAX(IF($F$3:$F$1002=F236,$L$3:$L$1002,""))&amp;IF($A$2&lt;&gt;"y", "", " ("&amp;ROUND((AVERAGE(IF($F$3:$F$1002=F236, $L$3:$L$1002))), $B$2)&amp;")")),"")&amp;"."),""))</f>
        <v/>
      </c>
    </row>
    <row r="237" spans="1:50" s="1" customFormat="1" x14ac:dyDescent="0.2">
      <c r="A237" s="45">
        <f t="shared" si="39"/>
        <v>5</v>
      </c>
      <c r="B237" s="38"/>
      <c r="C237" s="38"/>
      <c r="D237" s="38"/>
      <c r="E237" s="4">
        <f t="shared" si="45"/>
        <v>0</v>
      </c>
      <c r="F237" s="4" t="str">
        <f t="shared" si="40"/>
        <v/>
      </c>
      <c r="G237" s="5">
        <f t="shared" si="41"/>
        <v>0</v>
      </c>
      <c r="H237" s="38"/>
      <c r="I237" s="38"/>
      <c r="J237" s="38"/>
      <c r="K237" s="38"/>
      <c r="L237" s="38"/>
      <c r="M237" s="38"/>
      <c r="N237" s="38"/>
      <c r="O237" s="38"/>
      <c r="P237" s="38"/>
      <c r="Q237" s="38"/>
      <c r="R237" s="38"/>
      <c r="S237" s="38"/>
      <c r="T237" s="38"/>
      <c r="U237" s="38"/>
      <c r="V237" s="38"/>
      <c r="W237" s="38"/>
      <c r="X237" s="38"/>
      <c r="Y237" s="38"/>
      <c r="Z237" s="38"/>
      <c r="AA237" s="38"/>
      <c r="AB237" s="4"/>
      <c r="AC237" s="4"/>
      <c r="AD237" s="4"/>
      <c r="AE237" s="4"/>
      <c r="AF237" s="4"/>
      <c r="AG237" s="4"/>
      <c r="AH237" s="4"/>
      <c r="AI237" s="4"/>
      <c r="AJ237" s="4"/>
      <c r="AK237" s="4"/>
      <c r="AL237" s="4"/>
      <c r="AM237" s="4"/>
      <c r="AN237" s="4"/>
      <c r="AO237" s="4"/>
      <c r="AP237" s="4"/>
      <c r="AQ237" s="4"/>
      <c r="AR237" s="4"/>
      <c r="AS237" s="4"/>
      <c r="AT237" s="4"/>
      <c r="AU237" s="4"/>
      <c r="AV237" s="4"/>
      <c r="AW237" s="5">
        <f t="shared" si="43"/>
        <v>215</v>
      </c>
      <c r="AX237" s="51" t="str">
        <f t="array" ref="AX237">IF(AW237=1, "", IF($G237=1,(C237&amp;IF(ISBLANK(C237), "", "s ")&amp;"(N="&amp;AW237&amp;"): "&amp;(H$3&amp;" "&amp;MIN(IF($F$3:$F$1002=F237,$H$3:$H$1002,""))&amp;"–"&amp;MAX(IF($F$3:$F$1002=F237,$H$3:$H$1002,""))&amp;IF($A$2&lt;&gt;"y", "", " ("&amp;ROUND((AVERAGE(IF($F$3:$F$1002=F237, $H$3:$H$1002))), $B$2)&amp;")"))&amp;IF(E237&gt;1,(", "&amp;I$3&amp;" "&amp;MIN(IF($F$3:$F$1002=F237,$I$3:$I$1002,""))&amp;"–"&amp;MAX(IF($F$3:$F$1002=F237,$I$3:$I$1002,""))&amp;IF($A$2&lt;&gt;"y", "", " ("&amp;ROUND((AVERAGE(IF($F$3:$F$1002=F237, $I$3:$I$1002))), $B$2)&amp;")")),"")&amp;IF(E237&gt;2,(", "&amp;J$3&amp;" "&amp;MIN(IF($F$3:$F$1002=F237,$J$3:$J$1002,""))&amp;"–"&amp;MAX(IF($F$3:$F$1002=F237,$J$3:$J$1002,""))&amp;IF($A$2&lt;&gt;"y", "", " ("&amp;ROUND((AVERAGE(IF($F$3:$F$1002=F237, $J$3:$J$1002))), $B$2)&amp;")")),"")&amp;IF(E237&gt;3,(", "&amp;K$3&amp;" "&amp;MIN(IF($F$3:$F$1002=F237,$K$3:$K$1002,""))&amp;"–"&amp;MAX(IF($F$3:$F$1002=F237,$K$3:$K$1002,""))&amp;IF($A$2&lt;&gt;"y", "", " ("&amp;ROUND((AVERAGE(IF($F$3:$F$1002=F237, $K$3:$K$1002))), $B$2)&amp;")")),"")&amp;IF(E237&gt;4,(", "&amp;L$3&amp;" "&amp;MIN(IF($F$3:$F$1002=F237,$L$3:$L$1002,""))&amp;"–"&amp;MAX(IF($F$3:$F$1002=F237,$L$3:$L$1002,""))&amp;IF($A$2&lt;&gt;"y", "", " ("&amp;ROUND((AVERAGE(IF($F$3:$F$1002=F237, $L$3:$L$1002))), $B$2)&amp;")")),"")&amp;"."),""))</f>
        <v/>
      </c>
    </row>
    <row r="238" spans="1:50" s="1" customFormat="1" x14ac:dyDescent="0.2">
      <c r="A238" s="45">
        <f t="shared" si="39"/>
        <v>5</v>
      </c>
      <c r="B238" s="38"/>
      <c r="C238" s="38"/>
      <c r="D238" s="38"/>
      <c r="E238" s="4">
        <f t="shared" si="45"/>
        <v>0</v>
      </c>
      <c r="F238" s="4" t="str">
        <f t="shared" si="40"/>
        <v/>
      </c>
      <c r="G238" s="5">
        <f t="shared" si="41"/>
        <v>0</v>
      </c>
      <c r="H238" s="38"/>
      <c r="I238" s="38"/>
      <c r="J238" s="38"/>
      <c r="K238" s="38"/>
      <c r="L238" s="38"/>
      <c r="M238" s="38"/>
      <c r="N238" s="38"/>
      <c r="O238" s="38"/>
      <c r="P238" s="38"/>
      <c r="Q238" s="38"/>
      <c r="R238" s="38"/>
      <c r="S238" s="38"/>
      <c r="T238" s="38"/>
      <c r="U238" s="38"/>
      <c r="V238" s="38"/>
      <c r="W238" s="38"/>
      <c r="X238" s="38"/>
      <c r="Y238" s="38"/>
      <c r="Z238" s="38"/>
      <c r="AA238" s="38"/>
      <c r="AB238" s="4"/>
      <c r="AC238" s="4"/>
      <c r="AD238" s="4"/>
      <c r="AE238" s="4"/>
      <c r="AF238" s="4"/>
      <c r="AG238" s="4"/>
      <c r="AH238" s="4"/>
      <c r="AI238" s="4"/>
      <c r="AJ238" s="4"/>
      <c r="AK238" s="4"/>
      <c r="AL238" s="4"/>
      <c r="AM238" s="4"/>
      <c r="AN238" s="4"/>
      <c r="AO238" s="4"/>
      <c r="AP238" s="4"/>
      <c r="AQ238" s="4"/>
      <c r="AR238" s="4"/>
      <c r="AS238" s="4"/>
      <c r="AT238" s="4"/>
      <c r="AU238" s="4"/>
      <c r="AV238" s="4"/>
      <c r="AW238" s="5">
        <f t="shared" si="43"/>
        <v>216</v>
      </c>
      <c r="AX238" s="51" t="str">
        <f t="array" ref="AX238">IF(AW238=1, "", IF($G238=1,(C238&amp;IF(ISBLANK(C238), "", "s ")&amp;"(N="&amp;AW238&amp;"): "&amp;(H$3&amp;" "&amp;MIN(IF($F$3:$F$1002=F238,$H$3:$H$1002,""))&amp;"–"&amp;MAX(IF($F$3:$F$1002=F238,$H$3:$H$1002,""))&amp;IF($A$2&lt;&gt;"y", "", " ("&amp;ROUND((AVERAGE(IF($F$3:$F$1002=F238, $H$3:$H$1002))), $B$2)&amp;")"))&amp;IF(E238&gt;1,(", "&amp;I$3&amp;" "&amp;MIN(IF($F$3:$F$1002=F238,$I$3:$I$1002,""))&amp;"–"&amp;MAX(IF($F$3:$F$1002=F238,$I$3:$I$1002,""))&amp;IF($A$2&lt;&gt;"y", "", " ("&amp;ROUND((AVERAGE(IF($F$3:$F$1002=F238, $I$3:$I$1002))), $B$2)&amp;")")),"")&amp;IF(E238&gt;2,(", "&amp;J$3&amp;" "&amp;MIN(IF($F$3:$F$1002=F238,$J$3:$J$1002,""))&amp;"–"&amp;MAX(IF($F$3:$F$1002=F238,$J$3:$J$1002,""))&amp;IF($A$2&lt;&gt;"y", "", " ("&amp;ROUND((AVERAGE(IF($F$3:$F$1002=F238, $J$3:$J$1002))), $B$2)&amp;")")),"")&amp;IF(E238&gt;3,(", "&amp;K$3&amp;" "&amp;MIN(IF($F$3:$F$1002=F238,$K$3:$K$1002,""))&amp;"–"&amp;MAX(IF($F$3:$F$1002=F238,$K$3:$K$1002,""))&amp;IF($A$2&lt;&gt;"y", "", " ("&amp;ROUND((AVERAGE(IF($F$3:$F$1002=F238, $K$3:$K$1002))), $B$2)&amp;")")),"")&amp;IF(E238&gt;4,(", "&amp;L$3&amp;" "&amp;MIN(IF($F$3:$F$1002=F238,$L$3:$L$1002,""))&amp;"–"&amp;MAX(IF($F$3:$F$1002=F238,$L$3:$L$1002,""))&amp;IF($A$2&lt;&gt;"y", "", " ("&amp;ROUND((AVERAGE(IF($F$3:$F$1002=F238, $L$3:$L$1002))), $B$2)&amp;")")),"")&amp;"."),""))</f>
        <v/>
      </c>
    </row>
    <row r="239" spans="1:50" s="1" customFormat="1" x14ac:dyDescent="0.2">
      <c r="A239" s="45">
        <f t="shared" si="39"/>
        <v>5</v>
      </c>
      <c r="B239" s="38"/>
      <c r="C239" s="38"/>
      <c r="D239" s="38"/>
      <c r="E239" s="4">
        <f t="shared" si="45"/>
        <v>0</v>
      </c>
      <c r="F239" s="4" t="str">
        <f t="shared" si="40"/>
        <v/>
      </c>
      <c r="G239" s="5">
        <f t="shared" si="41"/>
        <v>0</v>
      </c>
      <c r="H239" s="38"/>
      <c r="I239" s="38"/>
      <c r="J239" s="38"/>
      <c r="K239" s="38"/>
      <c r="L239" s="38"/>
      <c r="M239" s="38"/>
      <c r="N239" s="38"/>
      <c r="O239" s="38"/>
      <c r="P239" s="38"/>
      <c r="Q239" s="38"/>
      <c r="R239" s="38"/>
      <c r="S239" s="38"/>
      <c r="T239" s="38"/>
      <c r="U239" s="38"/>
      <c r="V239" s="38"/>
      <c r="W239" s="38"/>
      <c r="X239" s="38"/>
      <c r="Y239" s="38"/>
      <c r="Z239" s="38"/>
      <c r="AA239" s="38"/>
      <c r="AB239" s="4"/>
      <c r="AC239" s="4"/>
      <c r="AD239" s="4"/>
      <c r="AE239" s="4"/>
      <c r="AF239" s="4"/>
      <c r="AG239" s="4"/>
      <c r="AH239" s="4"/>
      <c r="AI239" s="4"/>
      <c r="AJ239" s="4"/>
      <c r="AK239" s="4"/>
      <c r="AL239" s="4"/>
      <c r="AM239" s="4"/>
      <c r="AN239" s="4"/>
      <c r="AO239" s="4"/>
      <c r="AP239" s="4"/>
      <c r="AQ239" s="4"/>
      <c r="AR239" s="4"/>
      <c r="AS239" s="4"/>
      <c r="AT239" s="4"/>
      <c r="AU239" s="4"/>
      <c r="AV239" s="4"/>
      <c r="AW239" s="5">
        <f t="shared" si="43"/>
        <v>217</v>
      </c>
      <c r="AX239" s="51" t="str">
        <f t="array" ref="AX239">IF(AW239=1, "", IF($G239=1,(C239&amp;IF(ISBLANK(C239), "", "s ")&amp;"(N="&amp;AW239&amp;"): "&amp;(H$3&amp;" "&amp;MIN(IF($F$3:$F$1002=F239,$H$3:$H$1002,""))&amp;"–"&amp;MAX(IF($F$3:$F$1002=F239,$H$3:$H$1002,""))&amp;IF($A$2&lt;&gt;"y", "", " ("&amp;ROUND((AVERAGE(IF($F$3:$F$1002=F239, $H$3:$H$1002))), $B$2)&amp;")"))&amp;IF(E239&gt;1,(", "&amp;I$3&amp;" "&amp;MIN(IF($F$3:$F$1002=F239,$I$3:$I$1002,""))&amp;"–"&amp;MAX(IF($F$3:$F$1002=F239,$I$3:$I$1002,""))&amp;IF($A$2&lt;&gt;"y", "", " ("&amp;ROUND((AVERAGE(IF($F$3:$F$1002=F239, $I$3:$I$1002))), $B$2)&amp;")")),"")&amp;IF(E239&gt;2,(", "&amp;J$3&amp;" "&amp;MIN(IF($F$3:$F$1002=F239,$J$3:$J$1002,""))&amp;"–"&amp;MAX(IF($F$3:$F$1002=F239,$J$3:$J$1002,""))&amp;IF($A$2&lt;&gt;"y", "", " ("&amp;ROUND((AVERAGE(IF($F$3:$F$1002=F239, $J$3:$J$1002))), $B$2)&amp;")")),"")&amp;IF(E239&gt;3,(", "&amp;K$3&amp;" "&amp;MIN(IF($F$3:$F$1002=F239,$K$3:$K$1002,""))&amp;"–"&amp;MAX(IF($F$3:$F$1002=F239,$K$3:$K$1002,""))&amp;IF($A$2&lt;&gt;"y", "", " ("&amp;ROUND((AVERAGE(IF($F$3:$F$1002=F239, $K$3:$K$1002))), $B$2)&amp;")")),"")&amp;IF(E239&gt;4,(", "&amp;L$3&amp;" "&amp;MIN(IF($F$3:$F$1002=F239,$L$3:$L$1002,""))&amp;"–"&amp;MAX(IF($F$3:$F$1002=F239,$L$3:$L$1002,""))&amp;IF($A$2&lt;&gt;"y", "", " ("&amp;ROUND((AVERAGE(IF($F$3:$F$1002=F239, $L$3:$L$1002))), $B$2)&amp;")")),"")&amp;"."),""))</f>
        <v/>
      </c>
    </row>
    <row r="240" spans="1:50" s="1" customFormat="1" x14ac:dyDescent="0.2">
      <c r="A240" s="45">
        <f t="shared" si="39"/>
        <v>5</v>
      </c>
      <c r="B240" s="38"/>
      <c r="C240" s="38"/>
      <c r="D240" s="38"/>
      <c r="E240" s="4">
        <f t="shared" si="45"/>
        <v>0</v>
      </c>
      <c r="F240" s="4" t="str">
        <f t="shared" si="40"/>
        <v/>
      </c>
      <c r="G240" s="5">
        <f t="shared" si="41"/>
        <v>0</v>
      </c>
      <c r="H240" s="38"/>
      <c r="I240" s="38"/>
      <c r="J240" s="38"/>
      <c r="K240" s="38"/>
      <c r="L240" s="38"/>
      <c r="M240" s="38"/>
      <c r="N240" s="38"/>
      <c r="O240" s="38"/>
      <c r="P240" s="38"/>
      <c r="Q240" s="38"/>
      <c r="R240" s="38"/>
      <c r="S240" s="38"/>
      <c r="T240" s="38"/>
      <c r="U240" s="38"/>
      <c r="V240" s="38"/>
      <c r="W240" s="38"/>
      <c r="X240" s="38"/>
      <c r="Y240" s="38"/>
      <c r="Z240" s="38"/>
      <c r="AA240" s="38"/>
      <c r="AB240" s="4"/>
      <c r="AC240" s="4"/>
      <c r="AD240" s="4"/>
      <c r="AE240" s="4"/>
      <c r="AF240" s="4"/>
      <c r="AG240" s="4"/>
      <c r="AH240" s="4"/>
      <c r="AI240" s="4"/>
      <c r="AJ240" s="4"/>
      <c r="AK240" s="4"/>
      <c r="AL240" s="4"/>
      <c r="AM240" s="4"/>
      <c r="AN240" s="4"/>
      <c r="AO240" s="4"/>
      <c r="AP240" s="4"/>
      <c r="AQ240" s="4"/>
      <c r="AR240" s="4"/>
      <c r="AS240" s="4"/>
      <c r="AT240" s="4"/>
      <c r="AU240" s="4"/>
      <c r="AV240" s="4"/>
      <c r="AW240" s="5">
        <f t="shared" si="43"/>
        <v>218</v>
      </c>
      <c r="AX240" s="51" t="str">
        <f t="array" ref="AX240">IF(AW240=1, "", IF($G240=1,(C240&amp;IF(ISBLANK(C240), "", "s ")&amp;"(N="&amp;AW240&amp;"): "&amp;(H$3&amp;" "&amp;MIN(IF($F$3:$F$1002=F240,$H$3:$H$1002,""))&amp;"–"&amp;MAX(IF($F$3:$F$1002=F240,$H$3:$H$1002,""))&amp;IF($A$2&lt;&gt;"y", "", " ("&amp;ROUND((AVERAGE(IF($F$3:$F$1002=F240, $H$3:$H$1002))), $B$2)&amp;")"))&amp;IF(E240&gt;1,(", "&amp;I$3&amp;" "&amp;MIN(IF($F$3:$F$1002=F240,$I$3:$I$1002,""))&amp;"–"&amp;MAX(IF($F$3:$F$1002=F240,$I$3:$I$1002,""))&amp;IF($A$2&lt;&gt;"y", "", " ("&amp;ROUND((AVERAGE(IF($F$3:$F$1002=F240, $I$3:$I$1002))), $B$2)&amp;")")),"")&amp;IF(E240&gt;2,(", "&amp;J$3&amp;" "&amp;MIN(IF($F$3:$F$1002=F240,$J$3:$J$1002,""))&amp;"–"&amp;MAX(IF($F$3:$F$1002=F240,$J$3:$J$1002,""))&amp;IF($A$2&lt;&gt;"y", "", " ("&amp;ROUND((AVERAGE(IF($F$3:$F$1002=F240, $J$3:$J$1002))), $B$2)&amp;")")),"")&amp;IF(E240&gt;3,(", "&amp;K$3&amp;" "&amp;MIN(IF($F$3:$F$1002=F240,$K$3:$K$1002,""))&amp;"–"&amp;MAX(IF($F$3:$F$1002=F240,$K$3:$K$1002,""))&amp;IF($A$2&lt;&gt;"y", "", " ("&amp;ROUND((AVERAGE(IF($F$3:$F$1002=F240, $K$3:$K$1002))), $B$2)&amp;")")),"")&amp;IF(E240&gt;4,(", "&amp;L$3&amp;" "&amp;MIN(IF($F$3:$F$1002=F240,$L$3:$L$1002,""))&amp;"–"&amp;MAX(IF($F$3:$F$1002=F240,$L$3:$L$1002,""))&amp;IF($A$2&lt;&gt;"y", "", " ("&amp;ROUND((AVERAGE(IF($F$3:$F$1002=F240, $L$3:$L$1002))), $B$2)&amp;")")),"")&amp;"."),""))</f>
        <v/>
      </c>
    </row>
    <row r="241" spans="1:50" s="1" customFormat="1" x14ac:dyDescent="0.2">
      <c r="A241" s="45">
        <f t="shared" si="39"/>
        <v>5</v>
      </c>
      <c r="B241" s="38"/>
      <c r="C241" s="38"/>
      <c r="D241" s="38"/>
      <c r="E241" s="4">
        <f t="shared" si="45"/>
        <v>0</v>
      </c>
      <c r="F241" s="4" t="str">
        <f t="shared" si="40"/>
        <v/>
      </c>
      <c r="G241" s="5">
        <f t="shared" si="41"/>
        <v>0</v>
      </c>
      <c r="H241" s="38"/>
      <c r="I241" s="38"/>
      <c r="J241" s="38"/>
      <c r="K241" s="38"/>
      <c r="L241" s="38"/>
      <c r="M241" s="38"/>
      <c r="N241" s="38"/>
      <c r="O241" s="38"/>
      <c r="P241" s="38"/>
      <c r="Q241" s="38"/>
      <c r="R241" s="38"/>
      <c r="S241" s="38"/>
      <c r="T241" s="38"/>
      <c r="U241" s="38"/>
      <c r="V241" s="38"/>
      <c r="W241" s="38"/>
      <c r="X241" s="38"/>
      <c r="Y241" s="38"/>
      <c r="Z241" s="38"/>
      <c r="AA241" s="38"/>
      <c r="AB241" s="4"/>
      <c r="AC241" s="4"/>
      <c r="AD241" s="4"/>
      <c r="AE241" s="4"/>
      <c r="AF241" s="4"/>
      <c r="AG241" s="4"/>
      <c r="AH241" s="4"/>
      <c r="AI241" s="4"/>
      <c r="AJ241" s="4"/>
      <c r="AK241" s="4"/>
      <c r="AL241" s="4"/>
      <c r="AM241" s="4"/>
      <c r="AN241" s="4"/>
      <c r="AO241" s="4"/>
      <c r="AP241" s="4"/>
      <c r="AQ241" s="4"/>
      <c r="AR241" s="4"/>
      <c r="AS241" s="4"/>
      <c r="AT241" s="4"/>
      <c r="AU241" s="4"/>
      <c r="AV241" s="4"/>
      <c r="AW241" s="5">
        <f t="shared" si="43"/>
        <v>219</v>
      </c>
      <c r="AX241" s="51" t="str">
        <f t="array" ref="AX241">IF(AW241=1, "", IF($G241=1,(C241&amp;IF(ISBLANK(C241), "", "s ")&amp;"(N="&amp;AW241&amp;"): "&amp;(H$3&amp;" "&amp;MIN(IF($F$3:$F$1002=F241,$H$3:$H$1002,""))&amp;"–"&amp;MAX(IF($F$3:$F$1002=F241,$H$3:$H$1002,""))&amp;IF($A$2&lt;&gt;"y", "", " ("&amp;ROUND((AVERAGE(IF($F$3:$F$1002=F241, $H$3:$H$1002))), $B$2)&amp;")"))&amp;IF(E241&gt;1,(", "&amp;I$3&amp;" "&amp;MIN(IF($F$3:$F$1002=F241,$I$3:$I$1002,""))&amp;"–"&amp;MAX(IF($F$3:$F$1002=F241,$I$3:$I$1002,""))&amp;IF($A$2&lt;&gt;"y", "", " ("&amp;ROUND((AVERAGE(IF($F$3:$F$1002=F241, $I$3:$I$1002))), $B$2)&amp;")")),"")&amp;IF(E241&gt;2,(", "&amp;J$3&amp;" "&amp;MIN(IF($F$3:$F$1002=F241,$J$3:$J$1002,""))&amp;"–"&amp;MAX(IF($F$3:$F$1002=F241,$J$3:$J$1002,""))&amp;IF($A$2&lt;&gt;"y", "", " ("&amp;ROUND((AVERAGE(IF($F$3:$F$1002=F241, $J$3:$J$1002))), $B$2)&amp;")")),"")&amp;IF(E241&gt;3,(", "&amp;K$3&amp;" "&amp;MIN(IF($F$3:$F$1002=F241,$K$3:$K$1002,""))&amp;"–"&amp;MAX(IF($F$3:$F$1002=F241,$K$3:$K$1002,""))&amp;IF($A$2&lt;&gt;"y", "", " ("&amp;ROUND((AVERAGE(IF($F$3:$F$1002=F241, $K$3:$K$1002))), $B$2)&amp;")")),"")&amp;IF(E241&gt;4,(", "&amp;L$3&amp;" "&amp;MIN(IF($F$3:$F$1002=F241,$L$3:$L$1002,""))&amp;"–"&amp;MAX(IF($F$3:$F$1002=F241,$L$3:$L$1002,""))&amp;IF($A$2&lt;&gt;"y", "", " ("&amp;ROUND((AVERAGE(IF($F$3:$F$1002=F241, $L$3:$L$1002))), $B$2)&amp;")")),"")&amp;"."),""))</f>
        <v/>
      </c>
    </row>
    <row r="242" spans="1:50" s="1" customFormat="1" x14ac:dyDescent="0.2">
      <c r="A242" s="45">
        <f t="shared" si="39"/>
        <v>5</v>
      </c>
      <c r="B242" s="38"/>
      <c r="C242" s="38"/>
      <c r="D242" s="38"/>
      <c r="E242" s="4">
        <f t="shared" si="45"/>
        <v>0</v>
      </c>
      <c r="F242" s="4" t="str">
        <f t="shared" si="40"/>
        <v/>
      </c>
      <c r="G242" s="5">
        <f t="shared" si="41"/>
        <v>0</v>
      </c>
      <c r="H242" s="38"/>
      <c r="I242" s="38"/>
      <c r="J242" s="38"/>
      <c r="K242" s="38"/>
      <c r="L242" s="38"/>
      <c r="M242" s="38"/>
      <c r="N242" s="38"/>
      <c r="O242" s="38"/>
      <c r="P242" s="38"/>
      <c r="Q242" s="38"/>
      <c r="R242" s="38"/>
      <c r="S242" s="38"/>
      <c r="T242" s="38"/>
      <c r="U242" s="38"/>
      <c r="V242" s="38"/>
      <c r="W242" s="38"/>
      <c r="X242" s="38"/>
      <c r="Y242" s="38"/>
      <c r="Z242" s="38"/>
      <c r="AA242" s="38"/>
      <c r="AB242" s="4"/>
      <c r="AC242" s="4"/>
      <c r="AD242" s="4"/>
      <c r="AE242" s="4"/>
      <c r="AF242" s="4"/>
      <c r="AG242" s="4"/>
      <c r="AH242" s="4"/>
      <c r="AI242" s="4"/>
      <c r="AJ242" s="4"/>
      <c r="AK242" s="4"/>
      <c r="AL242" s="4"/>
      <c r="AM242" s="4"/>
      <c r="AN242" s="4"/>
      <c r="AO242" s="4"/>
      <c r="AP242" s="4"/>
      <c r="AQ242" s="4"/>
      <c r="AR242" s="4"/>
      <c r="AS242" s="4"/>
      <c r="AT242" s="4"/>
      <c r="AU242" s="4"/>
      <c r="AV242" s="4"/>
      <c r="AW242" s="5">
        <f t="shared" si="43"/>
        <v>220</v>
      </c>
      <c r="AX242" s="51" t="str">
        <f t="array" ref="AX242">IF(AW242=1, "", IF($G242=1,(C242&amp;IF(ISBLANK(C242), "", "s ")&amp;"(N="&amp;AW242&amp;"): "&amp;(H$3&amp;" "&amp;MIN(IF($F$3:$F$1002=F242,$H$3:$H$1002,""))&amp;"–"&amp;MAX(IF($F$3:$F$1002=F242,$H$3:$H$1002,""))&amp;IF($A$2&lt;&gt;"y", "", " ("&amp;ROUND((AVERAGE(IF($F$3:$F$1002=F242, $H$3:$H$1002))), $B$2)&amp;")"))&amp;IF(E242&gt;1,(", "&amp;I$3&amp;" "&amp;MIN(IF($F$3:$F$1002=F242,$I$3:$I$1002,""))&amp;"–"&amp;MAX(IF($F$3:$F$1002=F242,$I$3:$I$1002,""))&amp;IF($A$2&lt;&gt;"y", "", " ("&amp;ROUND((AVERAGE(IF($F$3:$F$1002=F242, $I$3:$I$1002))), $B$2)&amp;")")),"")&amp;IF(E242&gt;2,(", "&amp;J$3&amp;" "&amp;MIN(IF($F$3:$F$1002=F242,$J$3:$J$1002,""))&amp;"–"&amp;MAX(IF($F$3:$F$1002=F242,$J$3:$J$1002,""))&amp;IF($A$2&lt;&gt;"y", "", " ("&amp;ROUND((AVERAGE(IF($F$3:$F$1002=F242, $J$3:$J$1002))), $B$2)&amp;")")),"")&amp;IF(E242&gt;3,(", "&amp;K$3&amp;" "&amp;MIN(IF($F$3:$F$1002=F242,$K$3:$K$1002,""))&amp;"–"&amp;MAX(IF($F$3:$F$1002=F242,$K$3:$K$1002,""))&amp;IF($A$2&lt;&gt;"y", "", " ("&amp;ROUND((AVERAGE(IF($F$3:$F$1002=F242, $K$3:$K$1002))), $B$2)&amp;")")),"")&amp;IF(E242&gt;4,(", "&amp;L$3&amp;" "&amp;MIN(IF($F$3:$F$1002=F242,$L$3:$L$1002,""))&amp;"–"&amp;MAX(IF($F$3:$F$1002=F242,$L$3:$L$1002,""))&amp;IF($A$2&lt;&gt;"y", "", " ("&amp;ROUND((AVERAGE(IF($F$3:$F$1002=F242, $L$3:$L$1002))), $B$2)&amp;")")),"")&amp;"."),""))</f>
        <v/>
      </c>
    </row>
    <row r="243" spans="1:50" s="1" customFormat="1" x14ac:dyDescent="0.2">
      <c r="A243" s="45">
        <f t="shared" si="39"/>
        <v>5</v>
      </c>
      <c r="B243" s="38"/>
      <c r="C243" s="38"/>
      <c r="D243" s="38"/>
      <c r="E243" s="4">
        <f t="shared" si="45"/>
        <v>0</v>
      </c>
      <c r="F243" s="4" t="str">
        <f t="shared" si="40"/>
        <v/>
      </c>
      <c r="G243" s="5">
        <f t="shared" si="41"/>
        <v>0</v>
      </c>
      <c r="H243" s="38"/>
      <c r="I243" s="38"/>
      <c r="J243" s="38"/>
      <c r="K243" s="38"/>
      <c r="L243" s="38"/>
      <c r="M243" s="38"/>
      <c r="N243" s="38"/>
      <c r="O243" s="38"/>
      <c r="P243" s="38"/>
      <c r="Q243" s="38"/>
      <c r="R243" s="38"/>
      <c r="S243" s="38"/>
      <c r="T243" s="38"/>
      <c r="U243" s="38"/>
      <c r="V243" s="38"/>
      <c r="W243" s="38"/>
      <c r="X243" s="38"/>
      <c r="Y243" s="38"/>
      <c r="Z243" s="38"/>
      <c r="AA243" s="38"/>
      <c r="AB243" s="4"/>
      <c r="AC243" s="4"/>
      <c r="AD243" s="4"/>
      <c r="AE243" s="4"/>
      <c r="AF243" s="4"/>
      <c r="AG243" s="4"/>
      <c r="AH243" s="4"/>
      <c r="AI243" s="4"/>
      <c r="AJ243" s="4"/>
      <c r="AK243" s="4"/>
      <c r="AL243" s="4"/>
      <c r="AM243" s="4"/>
      <c r="AN243" s="4"/>
      <c r="AO243" s="4"/>
      <c r="AP243" s="4"/>
      <c r="AQ243" s="4"/>
      <c r="AR243" s="4"/>
      <c r="AS243" s="4"/>
      <c r="AT243" s="4"/>
      <c r="AU243" s="4"/>
      <c r="AV243" s="4"/>
      <c r="AW243" s="5">
        <f t="shared" si="43"/>
        <v>221</v>
      </c>
      <c r="AX243" s="51" t="str">
        <f t="array" ref="AX243">IF(AW243=1, "", IF($G243=1,(C243&amp;IF(ISBLANK(C243), "", "s ")&amp;"(N="&amp;AW243&amp;"): "&amp;(H$3&amp;" "&amp;MIN(IF($F$3:$F$1002=F243,$H$3:$H$1002,""))&amp;"–"&amp;MAX(IF($F$3:$F$1002=F243,$H$3:$H$1002,""))&amp;IF($A$2&lt;&gt;"y", "", " ("&amp;ROUND((AVERAGE(IF($F$3:$F$1002=F243, $H$3:$H$1002))), $B$2)&amp;")"))&amp;IF(E243&gt;1,(", "&amp;I$3&amp;" "&amp;MIN(IF($F$3:$F$1002=F243,$I$3:$I$1002,""))&amp;"–"&amp;MAX(IF($F$3:$F$1002=F243,$I$3:$I$1002,""))&amp;IF($A$2&lt;&gt;"y", "", " ("&amp;ROUND((AVERAGE(IF($F$3:$F$1002=F243, $I$3:$I$1002))), $B$2)&amp;")")),"")&amp;IF(E243&gt;2,(", "&amp;J$3&amp;" "&amp;MIN(IF($F$3:$F$1002=F243,$J$3:$J$1002,""))&amp;"–"&amp;MAX(IF($F$3:$F$1002=F243,$J$3:$J$1002,""))&amp;IF($A$2&lt;&gt;"y", "", " ("&amp;ROUND((AVERAGE(IF($F$3:$F$1002=F243, $J$3:$J$1002))), $B$2)&amp;")")),"")&amp;IF(E243&gt;3,(", "&amp;K$3&amp;" "&amp;MIN(IF($F$3:$F$1002=F243,$K$3:$K$1002,""))&amp;"–"&amp;MAX(IF($F$3:$F$1002=F243,$K$3:$K$1002,""))&amp;IF($A$2&lt;&gt;"y", "", " ("&amp;ROUND((AVERAGE(IF($F$3:$F$1002=F243, $K$3:$K$1002))), $B$2)&amp;")")),"")&amp;IF(E243&gt;4,(", "&amp;L$3&amp;" "&amp;MIN(IF($F$3:$F$1002=F243,$L$3:$L$1002,""))&amp;"–"&amp;MAX(IF($F$3:$F$1002=F243,$L$3:$L$1002,""))&amp;IF($A$2&lt;&gt;"y", "", " ("&amp;ROUND((AVERAGE(IF($F$3:$F$1002=F243, $L$3:$L$1002))), $B$2)&amp;")")),"")&amp;"."),""))</f>
        <v/>
      </c>
    </row>
    <row r="244" spans="1:50" s="1" customFormat="1" x14ac:dyDescent="0.2">
      <c r="A244" s="45">
        <f t="shared" si="39"/>
        <v>5</v>
      </c>
      <c r="B244" s="38"/>
      <c r="C244" s="38"/>
      <c r="D244" s="38"/>
      <c r="E244" s="4">
        <f t="shared" si="45"/>
        <v>0</v>
      </c>
      <c r="F244" s="4" t="str">
        <f t="shared" si="40"/>
        <v/>
      </c>
      <c r="G244" s="5">
        <f t="shared" si="41"/>
        <v>0</v>
      </c>
      <c r="H244" s="38"/>
      <c r="I244" s="38"/>
      <c r="J244" s="38"/>
      <c r="K244" s="38"/>
      <c r="L244" s="38"/>
      <c r="M244" s="38"/>
      <c r="N244" s="38"/>
      <c r="O244" s="38"/>
      <c r="P244" s="38"/>
      <c r="Q244" s="38"/>
      <c r="R244" s="38"/>
      <c r="S244" s="38"/>
      <c r="T244" s="38"/>
      <c r="U244" s="38"/>
      <c r="V244" s="38"/>
      <c r="W244" s="38"/>
      <c r="X244" s="38"/>
      <c r="Y244" s="38"/>
      <c r="Z244" s="38"/>
      <c r="AA244" s="38"/>
      <c r="AB244" s="4"/>
      <c r="AC244" s="4"/>
      <c r="AD244" s="4"/>
      <c r="AE244" s="4"/>
      <c r="AF244" s="4"/>
      <c r="AG244" s="4"/>
      <c r="AH244" s="4"/>
      <c r="AI244" s="4"/>
      <c r="AJ244" s="4"/>
      <c r="AK244" s="4"/>
      <c r="AL244" s="4"/>
      <c r="AM244" s="4"/>
      <c r="AN244" s="4"/>
      <c r="AO244" s="4"/>
      <c r="AP244" s="4"/>
      <c r="AQ244" s="4"/>
      <c r="AR244" s="4"/>
      <c r="AS244" s="4"/>
      <c r="AT244" s="4"/>
      <c r="AU244" s="4"/>
      <c r="AV244" s="4"/>
      <c r="AW244" s="5">
        <f t="shared" si="43"/>
        <v>222</v>
      </c>
      <c r="AX244" s="51" t="str">
        <f t="array" ref="AX244">IF(AW244=1, "", IF($G244=1,(C244&amp;IF(ISBLANK(C244), "", "s ")&amp;"(N="&amp;AW244&amp;"): "&amp;(H$3&amp;" "&amp;MIN(IF($F$3:$F$1002=F244,$H$3:$H$1002,""))&amp;"–"&amp;MAX(IF($F$3:$F$1002=F244,$H$3:$H$1002,""))&amp;IF($A$2&lt;&gt;"y", "", " ("&amp;ROUND((AVERAGE(IF($F$3:$F$1002=F244, $H$3:$H$1002))), $B$2)&amp;")"))&amp;IF(E244&gt;1,(", "&amp;I$3&amp;" "&amp;MIN(IF($F$3:$F$1002=F244,$I$3:$I$1002,""))&amp;"–"&amp;MAX(IF($F$3:$F$1002=F244,$I$3:$I$1002,""))&amp;IF($A$2&lt;&gt;"y", "", " ("&amp;ROUND((AVERAGE(IF($F$3:$F$1002=F244, $I$3:$I$1002))), $B$2)&amp;")")),"")&amp;IF(E244&gt;2,(", "&amp;J$3&amp;" "&amp;MIN(IF($F$3:$F$1002=F244,$J$3:$J$1002,""))&amp;"–"&amp;MAX(IF($F$3:$F$1002=F244,$J$3:$J$1002,""))&amp;IF($A$2&lt;&gt;"y", "", " ("&amp;ROUND((AVERAGE(IF($F$3:$F$1002=F244, $J$3:$J$1002))), $B$2)&amp;")")),"")&amp;IF(E244&gt;3,(", "&amp;K$3&amp;" "&amp;MIN(IF($F$3:$F$1002=F244,$K$3:$K$1002,""))&amp;"–"&amp;MAX(IF($F$3:$F$1002=F244,$K$3:$K$1002,""))&amp;IF($A$2&lt;&gt;"y", "", " ("&amp;ROUND((AVERAGE(IF($F$3:$F$1002=F244, $K$3:$K$1002))), $B$2)&amp;")")),"")&amp;IF(E244&gt;4,(", "&amp;L$3&amp;" "&amp;MIN(IF($F$3:$F$1002=F244,$L$3:$L$1002,""))&amp;"–"&amp;MAX(IF($F$3:$F$1002=F244,$L$3:$L$1002,""))&amp;IF($A$2&lt;&gt;"y", "", " ("&amp;ROUND((AVERAGE(IF($F$3:$F$1002=F244, $L$3:$L$1002))), $B$2)&amp;")")),"")&amp;"."),""))</f>
        <v/>
      </c>
    </row>
    <row r="245" spans="1:50" s="1" customFormat="1" x14ac:dyDescent="0.2">
      <c r="A245" s="45">
        <f t="shared" si="39"/>
        <v>5</v>
      </c>
      <c r="B245" s="38"/>
      <c r="C245" s="38"/>
      <c r="D245" s="38"/>
      <c r="E245" s="4">
        <f t="shared" si="45"/>
        <v>0</v>
      </c>
      <c r="F245" s="4" t="str">
        <f t="shared" si="40"/>
        <v/>
      </c>
      <c r="G245" s="5">
        <f t="shared" si="41"/>
        <v>0</v>
      </c>
      <c r="H245" s="38"/>
      <c r="I245" s="38"/>
      <c r="J245" s="38"/>
      <c r="K245" s="38"/>
      <c r="L245" s="38"/>
      <c r="M245" s="38"/>
      <c r="N245" s="38"/>
      <c r="O245" s="38"/>
      <c r="P245" s="38"/>
      <c r="Q245" s="38"/>
      <c r="R245" s="38"/>
      <c r="S245" s="38"/>
      <c r="T245" s="38"/>
      <c r="U245" s="38"/>
      <c r="V245" s="38"/>
      <c r="W245" s="38"/>
      <c r="X245" s="38"/>
      <c r="Y245" s="38"/>
      <c r="Z245" s="38"/>
      <c r="AA245" s="38"/>
      <c r="AB245" s="4"/>
      <c r="AC245" s="4"/>
      <c r="AD245" s="4"/>
      <c r="AE245" s="4"/>
      <c r="AF245" s="4"/>
      <c r="AG245" s="4"/>
      <c r="AH245" s="4"/>
      <c r="AI245" s="4"/>
      <c r="AJ245" s="4"/>
      <c r="AK245" s="4"/>
      <c r="AL245" s="4"/>
      <c r="AM245" s="4"/>
      <c r="AN245" s="4"/>
      <c r="AO245" s="4"/>
      <c r="AP245" s="4"/>
      <c r="AQ245" s="4"/>
      <c r="AR245" s="4"/>
      <c r="AS245" s="4"/>
      <c r="AT245" s="4"/>
      <c r="AU245" s="4"/>
      <c r="AV245" s="4"/>
      <c r="AW245" s="5">
        <f t="shared" si="43"/>
        <v>223</v>
      </c>
      <c r="AX245" s="51" t="str">
        <f t="array" ref="AX245">IF(AW245=1, "", IF($G245=1,(C245&amp;IF(ISBLANK(C245), "", "s ")&amp;"(N="&amp;AW245&amp;"): "&amp;(H$3&amp;" "&amp;MIN(IF($F$3:$F$1002=F245,$H$3:$H$1002,""))&amp;"–"&amp;MAX(IF($F$3:$F$1002=F245,$H$3:$H$1002,""))&amp;IF($A$2&lt;&gt;"y", "", " ("&amp;ROUND((AVERAGE(IF($F$3:$F$1002=F245, $H$3:$H$1002))), $B$2)&amp;")"))&amp;IF(E245&gt;1,(", "&amp;I$3&amp;" "&amp;MIN(IF($F$3:$F$1002=F245,$I$3:$I$1002,""))&amp;"–"&amp;MAX(IF($F$3:$F$1002=F245,$I$3:$I$1002,""))&amp;IF($A$2&lt;&gt;"y", "", " ("&amp;ROUND((AVERAGE(IF($F$3:$F$1002=F245, $I$3:$I$1002))), $B$2)&amp;")")),"")&amp;IF(E245&gt;2,(", "&amp;J$3&amp;" "&amp;MIN(IF($F$3:$F$1002=F245,$J$3:$J$1002,""))&amp;"–"&amp;MAX(IF($F$3:$F$1002=F245,$J$3:$J$1002,""))&amp;IF($A$2&lt;&gt;"y", "", " ("&amp;ROUND((AVERAGE(IF($F$3:$F$1002=F245, $J$3:$J$1002))), $B$2)&amp;")")),"")&amp;IF(E245&gt;3,(", "&amp;K$3&amp;" "&amp;MIN(IF($F$3:$F$1002=F245,$K$3:$K$1002,""))&amp;"–"&amp;MAX(IF($F$3:$F$1002=F245,$K$3:$K$1002,""))&amp;IF($A$2&lt;&gt;"y", "", " ("&amp;ROUND((AVERAGE(IF($F$3:$F$1002=F245, $K$3:$K$1002))), $B$2)&amp;")")),"")&amp;IF(E245&gt;4,(", "&amp;L$3&amp;" "&amp;MIN(IF($F$3:$F$1002=F245,$L$3:$L$1002,""))&amp;"–"&amp;MAX(IF($F$3:$F$1002=F245,$L$3:$L$1002,""))&amp;IF($A$2&lt;&gt;"y", "", " ("&amp;ROUND((AVERAGE(IF($F$3:$F$1002=F245, $L$3:$L$1002))), $B$2)&amp;")")),"")&amp;"."),""))</f>
        <v/>
      </c>
    </row>
    <row r="246" spans="1:50" s="1" customFormat="1" x14ac:dyDescent="0.2">
      <c r="A246" s="45">
        <f t="shared" si="39"/>
        <v>5</v>
      </c>
      <c r="B246" s="38"/>
      <c r="C246" s="38"/>
      <c r="D246" s="38"/>
      <c r="E246" s="4">
        <f t="shared" si="45"/>
        <v>0</v>
      </c>
      <c r="F246" s="4" t="str">
        <f t="shared" si="40"/>
        <v/>
      </c>
      <c r="G246" s="5">
        <f t="shared" si="41"/>
        <v>0</v>
      </c>
      <c r="H246" s="38"/>
      <c r="I246" s="38"/>
      <c r="J246" s="38"/>
      <c r="K246" s="38"/>
      <c r="L246" s="38"/>
      <c r="M246" s="38"/>
      <c r="N246" s="38"/>
      <c r="O246" s="38"/>
      <c r="P246" s="38"/>
      <c r="Q246" s="38"/>
      <c r="R246" s="38"/>
      <c r="S246" s="38"/>
      <c r="T246" s="38"/>
      <c r="U246" s="38"/>
      <c r="V246" s="38"/>
      <c r="W246" s="38"/>
      <c r="X246" s="38"/>
      <c r="Y246" s="38"/>
      <c r="Z246" s="38"/>
      <c r="AA246" s="38"/>
      <c r="AB246" s="4"/>
      <c r="AC246" s="4"/>
      <c r="AD246" s="4"/>
      <c r="AE246" s="4"/>
      <c r="AF246" s="4"/>
      <c r="AG246" s="4"/>
      <c r="AH246" s="4"/>
      <c r="AI246" s="4"/>
      <c r="AJ246" s="4"/>
      <c r="AK246" s="4"/>
      <c r="AL246" s="4"/>
      <c r="AM246" s="4"/>
      <c r="AN246" s="4"/>
      <c r="AO246" s="4"/>
      <c r="AP246" s="4"/>
      <c r="AQ246" s="4"/>
      <c r="AR246" s="4"/>
      <c r="AS246" s="4"/>
      <c r="AT246" s="4"/>
      <c r="AU246" s="4"/>
      <c r="AV246" s="4"/>
      <c r="AW246" s="5">
        <f t="shared" si="43"/>
        <v>224</v>
      </c>
      <c r="AX246" s="51" t="str">
        <f t="array" ref="AX246">IF(AW246=1, "", IF($G246=1,(C246&amp;IF(ISBLANK(C246), "", "s ")&amp;"(N="&amp;AW246&amp;"): "&amp;(H$3&amp;" "&amp;MIN(IF($F$3:$F$1002=F246,$H$3:$H$1002,""))&amp;"–"&amp;MAX(IF($F$3:$F$1002=F246,$H$3:$H$1002,""))&amp;IF($A$2&lt;&gt;"y", "", " ("&amp;ROUND((AVERAGE(IF($F$3:$F$1002=F246, $H$3:$H$1002))), $B$2)&amp;")"))&amp;IF(E246&gt;1,(", "&amp;I$3&amp;" "&amp;MIN(IF($F$3:$F$1002=F246,$I$3:$I$1002,""))&amp;"–"&amp;MAX(IF($F$3:$F$1002=F246,$I$3:$I$1002,""))&amp;IF($A$2&lt;&gt;"y", "", " ("&amp;ROUND((AVERAGE(IF($F$3:$F$1002=F246, $I$3:$I$1002))), $B$2)&amp;")")),"")&amp;IF(E246&gt;2,(", "&amp;J$3&amp;" "&amp;MIN(IF($F$3:$F$1002=F246,$J$3:$J$1002,""))&amp;"–"&amp;MAX(IF($F$3:$F$1002=F246,$J$3:$J$1002,""))&amp;IF($A$2&lt;&gt;"y", "", " ("&amp;ROUND((AVERAGE(IF($F$3:$F$1002=F246, $J$3:$J$1002))), $B$2)&amp;")")),"")&amp;IF(E246&gt;3,(", "&amp;K$3&amp;" "&amp;MIN(IF($F$3:$F$1002=F246,$K$3:$K$1002,""))&amp;"–"&amp;MAX(IF($F$3:$F$1002=F246,$K$3:$K$1002,""))&amp;IF($A$2&lt;&gt;"y", "", " ("&amp;ROUND((AVERAGE(IF($F$3:$F$1002=F246, $K$3:$K$1002))), $B$2)&amp;")")),"")&amp;IF(E246&gt;4,(", "&amp;L$3&amp;" "&amp;MIN(IF($F$3:$F$1002=F246,$L$3:$L$1002,""))&amp;"–"&amp;MAX(IF($F$3:$F$1002=F246,$L$3:$L$1002,""))&amp;IF($A$2&lt;&gt;"y", "", " ("&amp;ROUND((AVERAGE(IF($F$3:$F$1002=F246, $L$3:$L$1002))), $B$2)&amp;")")),"")&amp;"."),""))</f>
        <v/>
      </c>
    </row>
    <row r="247" spans="1:50" s="1" customFormat="1" x14ac:dyDescent="0.2">
      <c r="A247" s="45">
        <f t="shared" si="39"/>
        <v>5</v>
      </c>
      <c r="B247" s="38"/>
      <c r="C247" s="38"/>
      <c r="D247" s="38"/>
      <c r="E247" s="4">
        <f t="shared" si="45"/>
        <v>0</v>
      </c>
      <c r="F247" s="4" t="str">
        <f t="shared" si="40"/>
        <v/>
      </c>
      <c r="G247" s="5">
        <f t="shared" si="41"/>
        <v>0</v>
      </c>
      <c r="H247" s="38"/>
      <c r="I247" s="38"/>
      <c r="J247" s="38"/>
      <c r="K247" s="38"/>
      <c r="L247" s="38"/>
      <c r="M247" s="38"/>
      <c r="N247" s="38"/>
      <c r="O247" s="38"/>
      <c r="P247" s="38"/>
      <c r="Q247" s="38"/>
      <c r="R247" s="38"/>
      <c r="S247" s="38"/>
      <c r="T247" s="38"/>
      <c r="U247" s="38"/>
      <c r="V247" s="38"/>
      <c r="W247" s="38"/>
      <c r="X247" s="38"/>
      <c r="Y247" s="38"/>
      <c r="Z247" s="38"/>
      <c r="AA247" s="38"/>
      <c r="AB247" s="4"/>
      <c r="AC247" s="4"/>
      <c r="AD247" s="4"/>
      <c r="AE247" s="4"/>
      <c r="AF247" s="4"/>
      <c r="AG247" s="4"/>
      <c r="AH247" s="4"/>
      <c r="AI247" s="4"/>
      <c r="AJ247" s="4"/>
      <c r="AK247" s="4"/>
      <c r="AL247" s="4"/>
      <c r="AM247" s="4"/>
      <c r="AN247" s="4"/>
      <c r="AO247" s="4"/>
      <c r="AP247" s="4"/>
      <c r="AQ247" s="4"/>
      <c r="AR247" s="4"/>
      <c r="AS247" s="4"/>
      <c r="AT247" s="4"/>
      <c r="AU247" s="4"/>
      <c r="AV247" s="4"/>
      <c r="AW247" s="5">
        <f t="shared" si="43"/>
        <v>225</v>
      </c>
      <c r="AX247" s="51" t="str">
        <f t="array" ref="AX247">IF(AW247=1, "", IF($G247=1,(C247&amp;IF(ISBLANK(C247), "", "s ")&amp;"(N="&amp;AW247&amp;"): "&amp;(H$3&amp;" "&amp;MIN(IF($F$3:$F$1002=F247,$H$3:$H$1002,""))&amp;"–"&amp;MAX(IF($F$3:$F$1002=F247,$H$3:$H$1002,""))&amp;IF($A$2&lt;&gt;"y", "", " ("&amp;ROUND((AVERAGE(IF($F$3:$F$1002=F247, $H$3:$H$1002))), $B$2)&amp;")"))&amp;IF(E247&gt;1,(", "&amp;I$3&amp;" "&amp;MIN(IF($F$3:$F$1002=F247,$I$3:$I$1002,""))&amp;"–"&amp;MAX(IF($F$3:$F$1002=F247,$I$3:$I$1002,""))&amp;IF($A$2&lt;&gt;"y", "", " ("&amp;ROUND((AVERAGE(IF($F$3:$F$1002=F247, $I$3:$I$1002))), $B$2)&amp;")")),"")&amp;IF(E247&gt;2,(", "&amp;J$3&amp;" "&amp;MIN(IF($F$3:$F$1002=F247,$J$3:$J$1002,""))&amp;"–"&amp;MAX(IF($F$3:$F$1002=F247,$J$3:$J$1002,""))&amp;IF($A$2&lt;&gt;"y", "", " ("&amp;ROUND((AVERAGE(IF($F$3:$F$1002=F247, $J$3:$J$1002))), $B$2)&amp;")")),"")&amp;IF(E247&gt;3,(", "&amp;K$3&amp;" "&amp;MIN(IF($F$3:$F$1002=F247,$K$3:$K$1002,""))&amp;"–"&amp;MAX(IF($F$3:$F$1002=F247,$K$3:$K$1002,""))&amp;IF($A$2&lt;&gt;"y", "", " ("&amp;ROUND((AVERAGE(IF($F$3:$F$1002=F247, $K$3:$K$1002))), $B$2)&amp;")")),"")&amp;IF(E247&gt;4,(", "&amp;L$3&amp;" "&amp;MIN(IF($F$3:$F$1002=F247,$L$3:$L$1002,""))&amp;"–"&amp;MAX(IF($F$3:$F$1002=F247,$L$3:$L$1002,""))&amp;IF($A$2&lt;&gt;"y", "", " ("&amp;ROUND((AVERAGE(IF($F$3:$F$1002=F247, $L$3:$L$1002))), $B$2)&amp;")")),"")&amp;"."),""))</f>
        <v/>
      </c>
    </row>
    <row r="248" spans="1:50" s="1" customFormat="1" x14ac:dyDescent="0.2">
      <c r="A248" s="45">
        <f t="shared" si="39"/>
        <v>5</v>
      </c>
      <c r="B248" s="38"/>
      <c r="C248" s="38"/>
      <c r="D248" s="38"/>
      <c r="E248" s="4">
        <f t="shared" si="45"/>
        <v>0</v>
      </c>
      <c r="F248" s="4" t="str">
        <f t="shared" si="40"/>
        <v/>
      </c>
      <c r="G248" s="5">
        <f t="shared" si="41"/>
        <v>0</v>
      </c>
      <c r="H248" s="38"/>
      <c r="I248" s="38"/>
      <c r="J248" s="38"/>
      <c r="K248" s="38"/>
      <c r="L248" s="38"/>
      <c r="M248" s="38"/>
      <c r="N248" s="38"/>
      <c r="O248" s="38"/>
      <c r="P248" s="38"/>
      <c r="Q248" s="38"/>
      <c r="R248" s="38"/>
      <c r="S248" s="38"/>
      <c r="T248" s="38"/>
      <c r="U248" s="38"/>
      <c r="V248" s="38"/>
      <c r="W248" s="38"/>
      <c r="X248" s="38"/>
      <c r="Y248" s="38"/>
      <c r="Z248" s="38"/>
      <c r="AA248" s="38"/>
      <c r="AB248" s="4"/>
      <c r="AC248" s="4"/>
      <c r="AD248" s="4"/>
      <c r="AE248" s="4"/>
      <c r="AF248" s="4"/>
      <c r="AG248" s="4"/>
      <c r="AH248" s="4"/>
      <c r="AI248" s="4"/>
      <c r="AJ248" s="4"/>
      <c r="AK248" s="4"/>
      <c r="AL248" s="4"/>
      <c r="AM248" s="4"/>
      <c r="AN248" s="4"/>
      <c r="AO248" s="4"/>
      <c r="AP248" s="4"/>
      <c r="AQ248" s="4"/>
      <c r="AR248" s="4"/>
      <c r="AS248" s="4"/>
      <c r="AT248" s="4"/>
      <c r="AU248" s="4"/>
      <c r="AV248" s="4"/>
      <c r="AW248" s="5">
        <f t="shared" si="43"/>
        <v>226</v>
      </c>
      <c r="AX248" s="51" t="str">
        <f t="array" ref="AX248">IF(AW248=1, "", IF($G248=1,(C248&amp;IF(ISBLANK(C248), "", "s ")&amp;"(N="&amp;AW248&amp;"): "&amp;(H$3&amp;" "&amp;MIN(IF($F$3:$F$1002=F248,$H$3:$H$1002,""))&amp;"–"&amp;MAX(IF($F$3:$F$1002=F248,$H$3:$H$1002,""))&amp;IF($A$2&lt;&gt;"y", "", " ("&amp;ROUND((AVERAGE(IF($F$3:$F$1002=F248, $H$3:$H$1002))), $B$2)&amp;")"))&amp;IF(E248&gt;1,(", "&amp;I$3&amp;" "&amp;MIN(IF($F$3:$F$1002=F248,$I$3:$I$1002,""))&amp;"–"&amp;MAX(IF($F$3:$F$1002=F248,$I$3:$I$1002,""))&amp;IF($A$2&lt;&gt;"y", "", " ("&amp;ROUND((AVERAGE(IF($F$3:$F$1002=F248, $I$3:$I$1002))), $B$2)&amp;")")),"")&amp;IF(E248&gt;2,(", "&amp;J$3&amp;" "&amp;MIN(IF($F$3:$F$1002=F248,$J$3:$J$1002,""))&amp;"–"&amp;MAX(IF($F$3:$F$1002=F248,$J$3:$J$1002,""))&amp;IF($A$2&lt;&gt;"y", "", " ("&amp;ROUND((AVERAGE(IF($F$3:$F$1002=F248, $J$3:$J$1002))), $B$2)&amp;")")),"")&amp;IF(E248&gt;3,(", "&amp;K$3&amp;" "&amp;MIN(IF($F$3:$F$1002=F248,$K$3:$K$1002,""))&amp;"–"&amp;MAX(IF($F$3:$F$1002=F248,$K$3:$K$1002,""))&amp;IF($A$2&lt;&gt;"y", "", " ("&amp;ROUND((AVERAGE(IF($F$3:$F$1002=F248, $K$3:$K$1002))), $B$2)&amp;")")),"")&amp;IF(E248&gt;4,(", "&amp;L$3&amp;" "&amp;MIN(IF($F$3:$F$1002=F248,$L$3:$L$1002,""))&amp;"–"&amp;MAX(IF($F$3:$F$1002=F248,$L$3:$L$1002,""))&amp;IF($A$2&lt;&gt;"y", "", " ("&amp;ROUND((AVERAGE(IF($F$3:$F$1002=F248, $L$3:$L$1002))), $B$2)&amp;")")),"")&amp;"."),""))</f>
        <v/>
      </c>
    </row>
    <row r="249" spans="1:50" s="1" customFormat="1" x14ac:dyDescent="0.2">
      <c r="A249" s="45">
        <f t="shared" si="39"/>
        <v>5</v>
      </c>
      <c r="B249" s="38"/>
      <c r="C249" s="38"/>
      <c r="D249" s="38"/>
      <c r="E249" s="4">
        <f t="shared" si="45"/>
        <v>0</v>
      </c>
      <c r="F249" s="4" t="str">
        <f t="shared" si="40"/>
        <v/>
      </c>
      <c r="G249" s="5">
        <f t="shared" si="41"/>
        <v>0</v>
      </c>
      <c r="H249" s="38"/>
      <c r="I249" s="38"/>
      <c r="J249" s="38"/>
      <c r="K249" s="38"/>
      <c r="L249" s="38"/>
      <c r="M249" s="38"/>
      <c r="N249" s="38"/>
      <c r="O249" s="38"/>
      <c r="P249" s="38"/>
      <c r="Q249" s="38"/>
      <c r="R249" s="38"/>
      <c r="S249" s="38"/>
      <c r="T249" s="38"/>
      <c r="U249" s="38"/>
      <c r="V249" s="38"/>
      <c r="W249" s="38"/>
      <c r="X249" s="38"/>
      <c r="Y249" s="38"/>
      <c r="Z249" s="38"/>
      <c r="AA249" s="38"/>
      <c r="AB249" s="4"/>
      <c r="AC249" s="4"/>
      <c r="AD249" s="4"/>
      <c r="AE249" s="4"/>
      <c r="AF249" s="4"/>
      <c r="AG249" s="4"/>
      <c r="AH249" s="4"/>
      <c r="AI249" s="4"/>
      <c r="AJ249" s="4"/>
      <c r="AK249" s="4"/>
      <c r="AL249" s="4"/>
      <c r="AM249" s="4"/>
      <c r="AN249" s="4"/>
      <c r="AO249" s="4"/>
      <c r="AP249" s="4"/>
      <c r="AQ249" s="4"/>
      <c r="AR249" s="4"/>
      <c r="AS249" s="4"/>
      <c r="AT249" s="4"/>
      <c r="AU249" s="4"/>
      <c r="AV249" s="4"/>
      <c r="AW249" s="5">
        <f t="shared" si="43"/>
        <v>227</v>
      </c>
      <c r="AX249" s="51" t="str">
        <f t="array" ref="AX249">IF(AW249=1, "", IF($G249=1,(C249&amp;IF(ISBLANK(C249), "", "s ")&amp;"(N="&amp;AW249&amp;"): "&amp;(H$3&amp;" "&amp;MIN(IF($F$3:$F$1002=F249,$H$3:$H$1002,""))&amp;"–"&amp;MAX(IF($F$3:$F$1002=F249,$H$3:$H$1002,""))&amp;IF($A$2&lt;&gt;"y", "", " ("&amp;ROUND((AVERAGE(IF($F$3:$F$1002=F249, $H$3:$H$1002))), $B$2)&amp;")"))&amp;IF(E249&gt;1,(", "&amp;I$3&amp;" "&amp;MIN(IF($F$3:$F$1002=F249,$I$3:$I$1002,""))&amp;"–"&amp;MAX(IF($F$3:$F$1002=F249,$I$3:$I$1002,""))&amp;IF($A$2&lt;&gt;"y", "", " ("&amp;ROUND((AVERAGE(IF($F$3:$F$1002=F249, $I$3:$I$1002))), $B$2)&amp;")")),"")&amp;IF(E249&gt;2,(", "&amp;J$3&amp;" "&amp;MIN(IF($F$3:$F$1002=F249,$J$3:$J$1002,""))&amp;"–"&amp;MAX(IF($F$3:$F$1002=F249,$J$3:$J$1002,""))&amp;IF($A$2&lt;&gt;"y", "", " ("&amp;ROUND((AVERAGE(IF($F$3:$F$1002=F249, $J$3:$J$1002))), $B$2)&amp;")")),"")&amp;IF(E249&gt;3,(", "&amp;K$3&amp;" "&amp;MIN(IF($F$3:$F$1002=F249,$K$3:$K$1002,""))&amp;"–"&amp;MAX(IF($F$3:$F$1002=F249,$K$3:$K$1002,""))&amp;IF($A$2&lt;&gt;"y", "", " ("&amp;ROUND((AVERAGE(IF($F$3:$F$1002=F249, $K$3:$K$1002))), $B$2)&amp;")")),"")&amp;IF(E249&gt;4,(", "&amp;L$3&amp;" "&amp;MIN(IF($F$3:$F$1002=F249,$L$3:$L$1002,""))&amp;"–"&amp;MAX(IF($F$3:$F$1002=F249,$L$3:$L$1002,""))&amp;IF($A$2&lt;&gt;"y", "", " ("&amp;ROUND((AVERAGE(IF($F$3:$F$1002=F249, $L$3:$L$1002))), $B$2)&amp;")")),"")&amp;"."),""))</f>
        <v/>
      </c>
    </row>
    <row r="250" spans="1:50" s="1" customFormat="1" x14ac:dyDescent="0.2">
      <c r="A250" s="45">
        <f t="shared" si="39"/>
        <v>5</v>
      </c>
      <c r="B250" s="38"/>
      <c r="C250" s="38"/>
      <c r="D250" s="38"/>
      <c r="E250" s="4">
        <f t="shared" si="45"/>
        <v>0</v>
      </c>
      <c r="F250" s="4" t="str">
        <f t="shared" si="40"/>
        <v/>
      </c>
      <c r="G250" s="5">
        <f t="shared" si="41"/>
        <v>0</v>
      </c>
      <c r="H250" s="38"/>
      <c r="I250" s="38"/>
      <c r="J250" s="38"/>
      <c r="K250" s="38"/>
      <c r="L250" s="38"/>
      <c r="M250" s="38"/>
      <c r="N250" s="38"/>
      <c r="O250" s="38"/>
      <c r="P250" s="38"/>
      <c r="Q250" s="38"/>
      <c r="R250" s="38"/>
      <c r="S250" s="38"/>
      <c r="T250" s="38"/>
      <c r="U250" s="38"/>
      <c r="V250" s="38"/>
      <c r="W250" s="38"/>
      <c r="X250" s="38"/>
      <c r="Y250" s="38"/>
      <c r="Z250" s="38"/>
      <c r="AA250" s="38"/>
      <c r="AB250" s="4"/>
      <c r="AC250" s="4"/>
      <c r="AD250" s="4"/>
      <c r="AE250" s="4"/>
      <c r="AF250" s="4"/>
      <c r="AG250" s="4"/>
      <c r="AH250" s="4"/>
      <c r="AI250" s="4"/>
      <c r="AJ250" s="4"/>
      <c r="AK250" s="4"/>
      <c r="AL250" s="4"/>
      <c r="AM250" s="4"/>
      <c r="AN250" s="4"/>
      <c r="AO250" s="4"/>
      <c r="AP250" s="4"/>
      <c r="AQ250" s="4"/>
      <c r="AR250" s="4"/>
      <c r="AS250" s="4"/>
      <c r="AT250" s="4"/>
      <c r="AU250" s="4"/>
      <c r="AV250" s="4"/>
      <c r="AW250" s="5">
        <f t="shared" si="43"/>
        <v>228</v>
      </c>
      <c r="AX250" s="51" t="str">
        <f t="array" ref="AX250">IF(AW250=1, "", IF($G250=1,(C250&amp;IF(ISBLANK(C250), "", "s ")&amp;"(N="&amp;AW250&amp;"): "&amp;(H$3&amp;" "&amp;MIN(IF($F$3:$F$1002=F250,$H$3:$H$1002,""))&amp;"–"&amp;MAX(IF($F$3:$F$1002=F250,$H$3:$H$1002,""))&amp;IF($A$2&lt;&gt;"y", "", " ("&amp;ROUND((AVERAGE(IF($F$3:$F$1002=F250, $H$3:$H$1002))), $B$2)&amp;")"))&amp;IF(E250&gt;1,(", "&amp;I$3&amp;" "&amp;MIN(IF($F$3:$F$1002=F250,$I$3:$I$1002,""))&amp;"–"&amp;MAX(IF($F$3:$F$1002=F250,$I$3:$I$1002,""))&amp;IF($A$2&lt;&gt;"y", "", " ("&amp;ROUND((AVERAGE(IF($F$3:$F$1002=F250, $I$3:$I$1002))), $B$2)&amp;")")),"")&amp;IF(E250&gt;2,(", "&amp;J$3&amp;" "&amp;MIN(IF($F$3:$F$1002=F250,$J$3:$J$1002,""))&amp;"–"&amp;MAX(IF($F$3:$F$1002=F250,$J$3:$J$1002,""))&amp;IF($A$2&lt;&gt;"y", "", " ("&amp;ROUND((AVERAGE(IF($F$3:$F$1002=F250, $J$3:$J$1002))), $B$2)&amp;")")),"")&amp;IF(E250&gt;3,(", "&amp;K$3&amp;" "&amp;MIN(IF($F$3:$F$1002=F250,$K$3:$K$1002,""))&amp;"–"&amp;MAX(IF($F$3:$F$1002=F250,$K$3:$K$1002,""))&amp;IF($A$2&lt;&gt;"y", "", " ("&amp;ROUND((AVERAGE(IF($F$3:$F$1002=F250, $K$3:$K$1002))), $B$2)&amp;")")),"")&amp;IF(E250&gt;4,(", "&amp;L$3&amp;" "&amp;MIN(IF($F$3:$F$1002=F250,$L$3:$L$1002,""))&amp;"–"&amp;MAX(IF($F$3:$F$1002=F250,$L$3:$L$1002,""))&amp;IF($A$2&lt;&gt;"y", "", " ("&amp;ROUND((AVERAGE(IF($F$3:$F$1002=F250, $L$3:$L$1002))), $B$2)&amp;")")),"")&amp;"."),""))</f>
        <v/>
      </c>
    </row>
    <row r="251" spans="1:50" s="1" customFormat="1" x14ac:dyDescent="0.2">
      <c r="A251" s="45">
        <f t="shared" si="39"/>
        <v>5</v>
      </c>
      <c r="B251" s="38"/>
      <c r="C251" s="38"/>
      <c r="D251" s="38"/>
      <c r="E251" s="4">
        <f t="shared" si="45"/>
        <v>0</v>
      </c>
      <c r="F251" s="4" t="str">
        <f t="shared" si="40"/>
        <v/>
      </c>
      <c r="G251" s="5">
        <f t="shared" si="41"/>
        <v>0</v>
      </c>
      <c r="H251" s="38"/>
      <c r="I251" s="38"/>
      <c r="J251" s="38"/>
      <c r="K251" s="38"/>
      <c r="L251" s="38"/>
      <c r="M251" s="38"/>
      <c r="N251" s="38"/>
      <c r="O251" s="38"/>
      <c r="P251" s="38"/>
      <c r="Q251" s="38"/>
      <c r="R251" s="38"/>
      <c r="S251" s="38"/>
      <c r="T251" s="38"/>
      <c r="U251" s="38"/>
      <c r="V251" s="38"/>
      <c r="W251" s="38"/>
      <c r="X251" s="38"/>
      <c r="Y251" s="38"/>
      <c r="Z251" s="38"/>
      <c r="AA251" s="38"/>
      <c r="AB251" s="4"/>
      <c r="AC251" s="4"/>
      <c r="AD251" s="4"/>
      <c r="AE251" s="4"/>
      <c r="AF251" s="4"/>
      <c r="AG251" s="4"/>
      <c r="AH251" s="4"/>
      <c r="AI251" s="4"/>
      <c r="AJ251" s="4"/>
      <c r="AK251" s="4"/>
      <c r="AL251" s="4"/>
      <c r="AM251" s="4"/>
      <c r="AN251" s="4"/>
      <c r="AO251" s="4"/>
      <c r="AP251" s="4"/>
      <c r="AQ251" s="4"/>
      <c r="AR251" s="4"/>
      <c r="AS251" s="4"/>
      <c r="AT251" s="4"/>
      <c r="AU251" s="4"/>
      <c r="AV251" s="4"/>
      <c r="AW251" s="5">
        <f t="shared" si="43"/>
        <v>229</v>
      </c>
      <c r="AX251" s="51" t="str">
        <f t="array" ref="AX251">IF(AW251=1, "", IF($G251=1,(C251&amp;IF(ISBLANK(C251), "", "s ")&amp;"(N="&amp;AW251&amp;"): "&amp;(H$3&amp;" "&amp;MIN(IF($F$3:$F$1002=F251,$H$3:$H$1002,""))&amp;"–"&amp;MAX(IF($F$3:$F$1002=F251,$H$3:$H$1002,""))&amp;IF($A$2&lt;&gt;"y", "", " ("&amp;ROUND((AVERAGE(IF($F$3:$F$1002=F251, $H$3:$H$1002))), $B$2)&amp;")"))&amp;IF(E251&gt;1,(", "&amp;I$3&amp;" "&amp;MIN(IF($F$3:$F$1002=F251,$I$3:$I$1002,""))&amp;"–"&amp;MAX(IF($F$3:$F$1002=F251,$I$3:$I$1002,""))&amp;IF($A$2&lt;&gt;"y", "", " ("&amp;ROUND((AVERAGE(IF($F$3:$F$1002=F251, $I$3:$I$1002))), $B$2)&amp;")")),"")&amp;IF(E251&gt;2,(", "&amp;J$3&amp;" "&amp;MIN(IF($F$3:$F$1002=F251,$J$3:$J$1002,""))&amp;"–"&amp;MAX(IF($F$3:$F$1002=F251,$J$3:$J$1002,""))&amp;IF($A$2&lt;&gt;"y", "", " ("&amp;ROUND((AVERAGE(IF($F$3:$F$1002=F251, $J$3:$J$1002))), $B$2)&amp;")")),"")&amp;IF(E251&gt;3,(", "&amp;K$3&amp;" "&amp;MIN(IF($F$3:$F$1002=F251,$K$3:$K$1002,""))&amp;"–"&amp;MAX(IF($F$3:$F$1002=F251,$K$3:$K$1002,""))&amp;IF($A$2&lt;&gt;"y", "", " ("&amp;ROUND((AVERAGE(IF($F$3:$F$1002=F251, $K$3:$K$1002))), $B$2)&amp;")")),"")&amp;IF(E251&gt;4,(", "&amp;L$3&amp;" "&amp;MIN(IF($F$3:$F$1002=F251,$L$3:$L$1002,""))&amp;"–"&amp;MAX(IF($F$3:$F$1002=F251,$L$3:$L$1002,""))&amp;IF($A$2&lt;&gt;"y", "", " ("&amp;ROUND((AVERAGE(IF($F$3:$F$1002=F251, $L$3:$L$1002))), $B$2)&amp;")")),"")&amp;"."),""))</f>
        <v/>
      </c>
    </row>
    <row r="252" spans="1:50" s="1" customFormat="1" x14ac:dyDescent="0.2">
      <c r="A252" s="45">
        <f t="shared" si="39"/>
        <v>5</v>
      </c>
      <c r="B252" s="38"/>
      <c r="C252" s="38"/>
      <c r="D252" s="38"/>
      <c r="E252" s="4">
        <f t="shared" si="45"/>
        <v>0</v>
      </c>
      <c r="F252" s="4" t="str">
        <f t="shared" si="40"/>
        <v/>
      </c>
      <c r="G252" s="5">
        <f t="shared" si="41"/>
        <v>0</v>
      </c>
      <c r="H252" s="38"/>
      <c r="I252" s="38"/>
      <c r="J252" s="38"/>
      <c r="K252" s="38"/>
      <c r="L252" s="38"/>
      <c r="M252" s="38"/>
      <c r="N252" s="38"/>
      <c r="O252" s="38"/>
      <c r="P252" s="38"/>
      <c r="Q252" s="38"/>
      <c r="R252" s="38"/>
      <c r="S252" s="38"/>
      <c r="T252" s="38"/>
      <c r="U252" s="38"/>
      <c r="V252" s="38"/>
      <c r="W252" s="38"/>
      <c r="X252" s="38"/>
      <c r="Y252" s="38"/>
      <c r="Z252" s="38"/>
      <c r="AA252" s="38"/>
      <c r="AB252" s="4"/>
      <c r="AC252" s="4"/>
      <c r="AD252" s="4"/>
      <c r="AE252" s="4"/>
      <c r="AF252" s="4"/>
      <c r="AG252" s="4"/>
      <c r="AH252" s="4"/>
      <c r="AI252" s="4"/>
      <c r="AJ252" s="4"/>
      <c r="AK252" s="4"/>
      <c r="AL252" s="4"/>
      <c r="AM252" s="4"/>
      <c r="AN252" s="4"/>
      <c r="AO252" s="4"/>
      <c r="AP252" s="4"/>
      <c r="AQ252" s="4"/>
      <c r="AR252" s="4"/>
      <c r="AS252" s="4"/>
      <c r="AT252" s="4"/>
      <c r="AU252" s="4"/>
      <c r="AV252" s="4"/>
      <c r="AW252" s="5">
        <f t="shared" si="43"/>
        <v>230</v>
      </c>
      <c r="AX252" s="51" t="str">
        <f t="array" ref="AX252">IF(AW252=1, "", IF($G252=1,(C252&amp;IF(ISBLANK(C252), "", "s ")&amp;"(N="&amp;AW252&amp;"): "&amp;(H$3&amp;" "&amp;MIN(IF($F$3:$F$1002=F252,$H$3:$H$1002,""))&amp;"–"&amp;MAX(IF($F$3:$F$1002=F252,$H$3:$H$1002,""))&amp;IF($A$2&lt;&gt;"y", "", " ("&amp;ROUND((AVERAGE(IF($F$3:$F$1002=F252, $H$3:$H$1002))), $B$2)&amp;")"))&amp;IF(E252&gt;1,(", "&amp;I$3&amp;" "&amp;MIN(IF($F$3:$F$1002=F252,$I$3:$I$1002,""))&amp;"–"&amp;MAX(IF($F$3:$F$1002=F252,$I$3:$I$1002,""))&amp;IF($A$2&lt;&gt;"y", "", " ("&amp;ROUND((AVERAGE(IF($F$3:$F$1002=F252, $I$3:$I$1002))), $B$2)&amp;")")),"")&amp;IF(E252&gt;2,(", "&amp;J$3&amp;" "&amp;MIN(IF($F$3:$F$1002=F252,$J$3:$J$1002,""))&amp;"–"&amp;MAX(IF($F$3:$F$1002=F252,$J$3:$J$1002,""))&amp;IF($A$2&lt;&gt;"y", "", " ("&amp;ROUND((AVERAGE(IF($F$3:$F$1002=F252, $J$3:$J$1002))), $B$2)&amp;")")),"")&amp;IF(E252&gt;3,(", "&amp;K$3&amp;" "&amp;MIN(IF($F$3:$F$1002=F252,$K$3:$K$1002,""))&amp;"–"&amp;MAX(IF($F$3:$F$1002=F252,$K$3:$K$1002,""))&amp;IF($A$2&lt;&gt;"y", "", " ("&amp;ROUND((AVERAGE(IF($F$3:$F$1002=F252, $K$3:$K$1002))), $B$2)&amp;")")),"")&amp;IF(E252&gt;4,(", "&amp;L$3&amp;" "&amp;MIN(IF($F$3:$F$1002=F252,$L$3:$L$1002,""))&amp;"–"&amp;MAX(IF($F$3:$F$1002=F252,$L$3:$L$1002,""))&amp;IF($A$2&lt;&gt;"y", "", " ("&amp;ROUND((AVERAGE(IF($F$3:$F$1002=F252, $L$3:$L$1002))), $B$2)&amp;")")),"")&amp;"."),""))</f>
        <v/>
      </c>
    </row>
    <row r="253" spans="1:50" s="1" customFormat="1" x14ac:dyDescent="0.2">
      <c r="A253" s="45">
        <f t="shared" si="39"/>
        <v>5</v>
      </c>
      <c r="B253" s="38"/>
      <c r="C253" s="38"/>
      <c r="D253" s="38"/>
      <c r="E253" s="4">
        <f t="shared" si="45"/>
        <v>0</v>
      </c>
      <c r="F253" s="4" t="str">
        <f t="shared" si="40"/>
        <v/>
      </c>
      <c r="G253" s="5">
        <f t="shared" si="41"/>
        <v>0</v>
      </c>
      <c r="H253" s="38"/>
      <c r="I253" s="38"/>
      <c r="J253" s="38"/>
      <c r="K253" s="38"/>
      <c r="L253" s="38"/>
      <c r="M253" s="38"/>
      <c r="N253" s="38"/>
      <c r="O253" s="38"/>
      <c r="P253" s="38"/>
      <c r="Q253" s="38"/>
      <c r="R253" s="38"/>
      <c r="S253" s="38"/>
      <c r="T253" s="38"/>
      <c r="U253" s="38"/>
      <c r="V253" s="38"/>
      <c r="W253" s="38"/>
      <c r="X253" s="38"/>
      <c r="Y253" s="38"/>
      <c r="Z253" s="38"/>
      <c r="AA253" s="38"/>
      <c r="AB253" s="4"/>
      <c r="AC253" s="4"/>
      <c r="AD253" s="4"/>
      <c r="AE253" s="4"/>
      <c r="AF253" s="4"/>
      <c r="AG253" s="4"/>
      <c r="AH253" s="4"/>
      <c r="AI253" s="4"/>
      <c r="AJ253" s="4"/>
      <c r="AK253" s="4"/>
      <c r="AL253" s="4"/>
      <c r="AM253" s="4"/>
      <c r="AN253" s="4"/>
      <c r="AO253" s="4"/>
      <c r="AP253" s="4"/>
      <c r="AQ253" s="4"/>
      <c r="AR253" s="4"/>
      <c r="AS253" s="4"/>
      <c r="AT253" s="4"/>
      <c r="AU253" s="4"/>
      <c r="AV253" s="4"/>
      <c r="AW253" s="5">
        <f t="shared" si="43"/>
        <v>231</v>
      </c>
      <c r="AX253" s="51" t="str">
        <f t="array" ref="AX253">IF(AW253=1, "", IF($G253=1,(C253&amp;IF(ISBLANK(C253), "", "s ")&amp;"(N="&amp;AW253&amp;"): "&amp;(H$3&amp;" "&amp;MIN(IF($F$3:$F$1002=F253,$H$3:$H$1002,""))&amp;"–"&amp;MAX(IF($F$3:$F$1002=F253,$H$3:$H$1002,""))&amp;IF($A$2&lt;&gt;"y", "", " ("&amp;ROUND((AVERAGE(IF($F$3:$F$1002=F253, $H$3:$H$1002))), $B$2)&amp;")"))&amp;IF(E253&gt;1,(", "&amp;I$3&amp;" "&amp;MIN(IF($F$3:$F$1002=F253,$I$3:$I$1002,""))&amp;"–"&amp;MAX(IF($F$3:$F$1002=F253,$I$3:$I$1002,""))&amp;IF($A$2&lt;&gt;"y", "", " ("&amp;ROUND((AVERAGE(IF($F$3:$F$1002=F253, $I$3:$I$1002))), $B$2)&amp;")")),"")&amp;IF(E253&gt;2,(", "&amp;J$3&amp;" "&amp;MIN(IF($F$3:$F$1002=F253,$J$3:$J$1002,""))&amp;"–"&amp;MAX(IF($F$3:$F$1002=F253,$J$3:$J$1002,""))&amp;IF($A$2&lt;&gt;"y", "", " ("&amp;ROUND((AVERAGE(IF($F$3:$F$1002=F253, $J$3:$J$1002))), $B$2)&amp;")")),"")&amp;IF(E253&gt;3,(", "&amp;K$3&amp;" "&amp;MIN(IF($F$3:$F$1002=F253,$K$3:$K$1002,""))&amp;"–"&amp;MAX(IF($F$3:$F$1002=F253,$K$3:$K$1002,""))&amp;IF($A$2&lt;&gt;"y", "", " ("&amp;ROUND((AVERAGE(IF($F$3:$F$1002=F253, $K$3:$K$1002))), $B$2)&amp;")")),"")&amp;IF(E253&gt;4,(", "&amp;L$3&amp;" "&amp;MIN(IF($F$3:$F$1002=F253,$L$3:$L$1002,""))&amp;"–"&amp;MAX(IF($F$3:$F$1002=F253,$L$3:$L$1002,""))&amp;IF($A$2&lt;&gt;"y", "", " ("&amp;ROUND((AVERAGE(IF($F$3:$F$1002=F253, $L$3:$L$1002))), $B$2)&amp;")")),"")&amp;"."),""))</f>
        <v/>
      </c>
    </row>
    <row r="254" spans="1:50" s="1" customFormat="1" x14ac:dyDescent="0.2">
      <c r="A254" s="45">
        <f t="shared" si="39"/>
        <v>5</v>
      </c>
      <c r="B254" s="38"/>
      <c r="C254" s="38"/>
      <c r="D254" s="38"/>
      <c r="E254" s="4">
        <f t="shared" si="45"/>
        <v>0</v>
      </c>
      <c r="F254" s="4" t="str">
        <f t="shared" si="40"/>
        <v/>
      </c>
      <c r="G254" s="5">
        <f t="shared" si="41"/>
        <v>0</v>
      </c>
      <c r="H254" s="38"/>
      <c r="I254" s="38"/>
      <c r="J254" s="38"/>
      <c r="K254" s="38"/>
      <c r="L254" s="38"/>
      <c r="M254" s="38"/>
      <c r="N254" s="38"/>
      <c r="O254" s="38"/>
      <c r="P254" s="38"/>
      <c r="Q254" s="38"/>
      <c r="R254" s="38"/>
      <c r="S254" s="38"/>
      <c r="T254" s="38"/>
      <c r="U254" s="38"/>
      <c r="V254" s="38"/>
      <c r="W254" s="38"/>
      <c r="X254" s="38"/>
      <c r="Y254" s="38"/>
      <c r="Z254" s="38"/>
      <c r="AA254" s="38"/>
      <c r="AB254" s="4"/>
      <c r="AC254" s="4"/>
      <c r="AD254" s="4"/>
      <c r="AE254" s="4"/>
      <c r="AF254" s="4"/>
      <c r="AG254" s="4"/>
      <c r="AH254" s="4"/>
      <c r="AI254" s="4"/>
      <c r="AJ254" s="4"/>
      <c r="AK254" s="4"/>
      <c r="AL254" s="4"/>
      <c r="AM254" s="4"/>
      <c r="AN254" s="4"/>
      <c r="AO254" s="4"/>
      <c r="AP254" s="4"/>
      <c r="AQ254" s="4"/>
      <c r="AR254" s="4"/>
      <c r="AS254" s="4"/>
      <c r="AT254" s="4"/>
      <c r="AU254" s="4"/>
      <c r="AV254" s="4"/>
      <c r="AW254" s="5">
        <f t="shared" si="43"/>
        <v>232</v>
      </c>
      <c r="AX254" s="51" t="str">
        <f t="array" ref="AX254">IF(AW254=1, "", IF($G254=1,(C254&amp;IF(ISBLANK(C254), "", "s ")&amp;"(N="&amp;AW254&amp;"): "&amp;(H$3&amp;" "&amp;MIN(IF($F$3:$F$1002=F254,$H$3:$H$1002,""))&amp;"–"&amp;MAX(IF($F$3:$F$1002=F254,$H$3:$H$1002,""))&amp;IF($A$2&lt;&gt;"y", "", " ("&amp;ROUND((AVERAGE(IF($F$3:$F$1002=F254, $H$3:$H$1002))), $B$2)&amp;")"))&amp;IF(E254&gt;1,(", "&amp;I$3&amp;" "&amp;MIN(IF($F$3:$F$1002=F254,$I$3:$I$1002,""))&amp;"–"&amp;MAX(IF($F$3:$F$1002=F254,$I$3:$I$1002,""))&amp;IF($A$2&lt;&gt;"y", "", " ("&amp;ROUND((AVERAGE(IF($F$3:$F$1002=F254, $I$3:$I$1002))), $B$2)&amp;")")),"")&amp;IF(E254&gt;2,(", "&amp;J$3&amp;" "&amp;MIN(IF($F$3:$F$1002=F254,$J$3:$J$1002,""))&amp;"–"&amp;MAX(IF($F$3:$F$1002=F254,$J$3:$J$1002,""))&amp;IF($A$2&lt;&gt;"y", "", " ("&amp;ROUND((AVERAGE(IF($F$3:$F$1002=F254, $J$3:$J$1002))), $B$2)&amp;")")),"")&amp;IF(E254&gt;3,(", "&amp;K$3&amp;" "&amp;MIN(IF($F$3:$F$1002=F254,$K$3:$K$1002,""))&amp;"–"&amp;MAX(IF($F$3:$F$1002=F254,$K$3:$K$1002,""))&amp;IF($A$2&lt;&gt;"y", "", " ("&amp;ROUND((AVERAGE(IF($F$3:$F$1002=F254, $K$3:$K$1002))), $B$2)&amp;")")),"")&amp;IF(E254&gt;4,(", "&amp;L$3&amp;" "&amp;MIN(IF($F$3:$F$1002=F254,$L$3:$L$1002,""))&amp;"–"&amp;MAX(IF($F$3:$F$1002=F254,$L$3:$L$1002,""))&amp;IF($A$2&lt;&gt;"y", "", " ("&amp;ROUND((AVERAGE(IF($F$3:$F$1002=F254, $L$3:$L$1002))), $B$2)&amp;")")),"")&amp;"."),""))</f>
        <v/>
      </c>
    </row>
    <row r="255" spans="1:50" s="1" customFormat="1" x14ac:dyDescent="0.2">
      <c r="A255" s="45">
        <f t="shared" si="39"/>
        <v>5</v>
      </c>
      <c r="B255" s="38"/>
      <c r="C255" s="38"/>
      <c r="D255" s="38"/>
      <c r="E255" s="4">
        <f t="shared" si="45"/>
        <v>0</v>
      </c>
      <c r="F255" s="4" t="str">
        <f t="shared" si="40"/>
        <v/>
      </c>
      <c r="G255" s="5">
        <f t="shared" si="41"/>
        <v>0</v>
      </c>
      <c r="H255" s="38"/>
      <c r="I255" s="38"/>
      <c r="J255" s="38"/>
      <c r="K255" s="38"/>
      <c r="L255" s="38"/>
      <c r="M255" s="38"/>
      <c r="N255" s="38"/>
      <c r="O255" s="38"/>
      <c r="P255" s="38"/>
      <c r="Q255" s="38"/>
      <c r="R255" s="38"/>
      <c r="S255" s="38"/>
      <c r="T255" s="38"/>
      <c r="U255" s="38"/>
      <c r="V255" s="38"/>
      <c r="W255" s="38"/>
      <c r="X255" s="38"/>
      <c r="Y255" s="38"/>
      <c r="Z255" s="38"/>
      <c r="AA255" s="38"/>
      <c r="AB255" s="4"/>
      <c r="AC255" s="4"/>
      <c r="AD255" s="4"/>
      <c r="AE255" s="4"/>
      <c r="AF255" s="4"/>
      <c r="AG255" s="4"/>
      <c r="AH255" s="4"/>
      <c r="AI255" s="4"/>
      <c r="AJ255" s="4"/>
      <c r="AK255" s="4"/>
      <c r="AL255" s="4"/>
      <c r="AM255" s="4"/>
      <c r="AN255" s="4"/>
      <c r="AO255" s="4"/>
      <c r="AP255" s="4"/>
      <c r="AQ255" s="4"/>
      <c r="AR255" s="4"/>
      <c r="AS255" s="4"/>
      <c r="AT255" s="4"/>
      <c r="AU255" s="4"/>
      <c r="AV255" s="4"/>
      <c r="AW255" s="5">
        <f t="shared" si="43"/>
        <v>233</v>
      </c>
      <c r="AX255" s="51" t="str">
        <f t="array" ref="AX255">IF(AW255=1, "", IF($G255=1,(C255&amp;IF(ISBLANK(C255), "", "s ")&amp;"(N="&amp;AW255&amp;"): "&amp;(H$3&amp;" "&amp;MIN(IF($F$3:$F$1002=F255,$H$3:$H$1002,""))&amp;"–"&amp;MAX(IF($F$3:$F$1002=F255,$H$3:$H$1002,""))&amp;IF($A$2&lt;&gt;"y", "", " ("&amp;ROUND((AVERAGE(IF($F$3:$F$1002=F255, $H$3:$H$1002))), $B$2)&amp;")"))&amp;IF(E255&gt;1,(", "&amp;I$3&amp;" "&amp;MIN(IF($F$3:$F$1002=F255,$I$3:$I$1002,""))&amp;"–"&amp;MAX(IF($F$3:$F$1002=F255,$I$3:$I$1002,""))&amp;IF($A$2&lt;&gt;"y", "", " ("&amp;ROUND((AVERAGE(IF($F$3:$F$1002=F255, $I$3:$I$1002))), $B$2)&amp;")")),"")&amp;IF(E255&gt;2,(", "&amp;J$3&amp;" "&amp;MIN(IF($F$3:$F$1002=F255,$J$3:$J$1002,""))&amp;"–"&amp;MAX(IF($F$3:$F$1002=F255,$J$3:$J$1002,""))&amp;IF($A$2&lt;&gt;"y", "", " ("&amp;ROUND((AVERAGE(IF($F$3:$F$1002=F255, $J$3:$J$1002))), $B$2)&amp;")")),"")&amp;IF(E255&gt;3,(", "&amp;K$3&amp;" "&amp;MIN(IF($F$3:$F$1002=F255,$K$3:$K$1002,""))&amp;"–"&amp;MAX(IF($F$3:$F$1002=F255,$K$3:$K$1002,""))&amp;IF($A$2&lt;&gt;"y", "", " ("&amp;ROUND((AVERAGE(IF($F$3:$F$1002=F255, $K$3:$K$1002))), $B$2)&amp;")")),"")&amp;IF(E255&gt;4,(", "&amp;L$3&amp;" "&amp;MIN(IF($F$3:$F$1002=F255,$L$3:$L$1002,""))&amp;"–"&amp;MAX(IF($F$3:$F$1002=F255,$L$3:$L$1002,""))&amp;IF($A$2&lt;&gt;"y", "", " ("&amp;ROUND((AVERAGE(IF($F$3:$F$1002=F255, $L$3:$L$1002))), $B$2)&amp;")")),"")&amp;"."),""))</f>
        <v/>
      </c>
    </row>
    <row r="256" spans="1:50" s="1" customFormat="1" x14ac:dyDescent="0.2">
      <c r="A256" s="45">
        <f t="shared" si="39"/>
        <v>5</v>
      </c>
      <c r="B256" s="38"/>
      <c r="C256" s="38"/>
      <c r="D256" s="38"/>
      <c r="E256" s="4">
        <f t="shared" si="45"/>
        <v>0</v>
      </c>
      <c r="F256" s="4" t="str">
        <f t="shared" si="40"/>
        <v/>
      </c>
      <c r="G256" s="5">
        <f t="shared" si="41"/>
        <v>0</v>
      </c>
      <c r="H256" s="38"/>
      <c r="I256" s="38"/>
      <c r="J256" s="38"/>
      <c r="K256" s="38"/>
      <c r="L256" s="38"/>
      <c r="M256" s="38"/>
      <c r="N256" s="38"/>
      <c r="O256" s="38"/>
      <c r="P256" s="38"/>
      <c r="Q256" s="38"/>
      <c r="R256" s="38"/>
      <c r="S256" s="38"/>
      <c r="T256" s="38"/>
      <c r="U256" s="38"/>
      <c r="V256" s="38"/>
      <c r="W256" s="38"/>
      <c r="X256" s="38"/>
      <c r="Y256" s="38"/>
      <c r="Z256" s="38"/>
      <c r="AA256" s="38"/>
      <c r="AB256" s="4"/>
      <c r="AC256" s="4"/>
      <c r="AD256" s="4"/>
      <c r="AE256" s="4"/>
      <c r="AF256" s="4"/>
      <c r="AG256" s="4"/>
      <c r="AH256" s="4"/>
      <c r="AI256" s="4"/>
      <c r="AJ256" s="4"/>
      <c r="AK256" s="4"/>
      <c r="AL256" s="4"/>
      <c r="AM256" s="4"/>
      <c r="AN256" s="4"/>
      <c r="AO256" s="4"/>
      <c r="AP256" s="4"/>
      <c r="AQ256" s="4"/>
      <c r="AR256" s="4"/>
      <c r="AS256" s="4"/>
      <c r="AT256" s="4"/>
      <c r="AU256" s="4"/>
      <c r="AV256" s="4"/>
      <c r="AW256" s="5">
        <f t="shared" si="43"/>
        <v>234</v>
      </c>
      <c r="AX256" s="51" t="str">
        <f t="array" ref="AX256">IF(AW256=1, "", IF($G256=1,(C256&amp;IF(ISBLANK(C256), "", "s ")&amp;"(N="&amp;AW256&amp;"): "&amp;(H$3&amp;" "&amp;MIN(IF($F$3:$F$1002=F256,$H$3:$H$1002,""))&amp;"–"&amp;MAX(IF($F$3:$F$1002=F256,$H$3:$H$1002,""))&amp;IF($A$2&lt;&gt;"y", "", " ("&amp;ROUND((AVERAGE(IF($F$3:$F$1002=F256, $H$3:$H$1002))), $B$2)&amp;")"))&amp;IF(E256&gt;1,(", "&amp;I$3&amp;" "&amp;MIN(IF($F$3:$F$1002=F256,$I$3:$I$1002,""))&amp;"–"&amp;MAX(IF($F$3:$F$1002=F256,$I$3:$I$1002,""))&amp;IF($A$2&lt;&gt;"y", "", " ("&amp;ROUND((AVERAGE(IF($F$3:$F$1002=F256, $I$3:$I$1002))), $B$2)&amp;")")),"")&amp;IF(E256&gt;2,(", "&amp;J$3&amp;" "&amp;MIN(IF($F$3:$F$1002=F256,$J$3:$J$1002,""))&amp;"–"&amp;MAX(IF($F$3:$F$1002=F256,$J$3:$J$1002,""))&amp;IF($A$2&lt;&gt;"y", "", " ("&amp;ROUND((AVERAGE(IF($F$3:$F$1002=F256, $J$3:$J$1002))), $B$2)&amp;")")),"")&amp;IF(E256&gt;3,(", "&amp;K$3&amp;" "&amp;MIN(IF($F$3:$F$1002=F256,$K$3:$K$1002,""))&amp;"–"&amp;MAX(IF($F$3:$F$1002=F256,$K$3:$K$1002,""))&amp;IF($A$2&lt;&gt;"y", "", " ("&amp;ROUND((AVERAGE(IF($F$3:$F$1002=F256, $K$3:$K$1002))), $B$2)&amp;")")),"")&amp;IF(E256&gt;4,(", "&amp;L$3&amp;" "&amp;MIN(IF($F$3:$F$1002=F256,$L$3:$L$1002,""))&amp;"–"&amp;MAX(IF($F$3:$F$1002=F256,$L$3:$L$1002,""))&amp;IF($A$2&lt;&gt;"y", "", " ("&amp;ROUND((AVERAGE(IF($F$3:$F$1002=F256, $L$3:$L$1002))), $B$2)&amp;")")),"")&amp;"."),""))</f>
        <v/>
      </c>
    </row>
    <row r="257" spans="1:50" s="1" customFormat="1" x14ac:dyDescent="0.2">
      <c r="A257" s="45">
        <f t="shared" si="39"/>
        <v>5</v>
      </c>
      <c r="B257" s="38"/>
      <c r="C257" s="38"/>
      <c r="D257" s="38"/>
      <c r="E257" s="4">
        <f t="shared" si="45"/>
        <v>0</v>
      </c>
      <c r="F257" s="4" t="str">
        <f t="shared" si="40"/>
        <v/>
      </c>
      <c r="G257" s="5">
        <f t="shared" si="41"/>
        <v>0</v>
      </c>
      <c r="H257" s="38"/>
      <c r="I257" s="38"/>
      <c r="J257" s="38"/>
      <c r="K257" s="38"/>
      <c r="L257" s="38"/>
      <c r="M257" s="38"/>
      <c r="N257" s="38"/>
      <c r="O257" s="38"/>
      <c r="P257" s="38"/>
      <c r="Q257" s="38"/>
      <c r="R257" s="38"/>
      <c r="S257" s="38"/>
      <c r="T257" s="38"/>
      <c r="U257" s="38"/>
      <c r="V257" s="38"/>
      <c r="W257" s="38"/>
      <c r="X257" s="38"/>
      <c r="Y257" s="38"/>
      <c r="Z257" s="38"/>
      <c r="AA257" s="38"/>
      <c r="AB257" s="4"/>
      <c r="AC257" s="4"/>
      <c r="AD257" s="4"/>
      <c r="AE257" s="4"/>
      <c r="AF257" s="4"/>
      <c r="AG257" s="4"/>
      <c r="AH257" s="4"/>
      <c r="AI257" s="4"/>
      <c r="AJ257" s="4"/>
      <c r="AK257" s="4"/>
      <c r="AL257" s="4"/>
      <c r="AM257" s="4"/>
      <c r="AN257" s="4"/>
      <c r="AO257" s="4"/>
      <c r="AP257" s="4"/>
      <c r="AQ257" s="4"/>
      <c r="AR257" s="4"/>
      <c r="AS257" s="4"/>
      <c r="AT257" s="4"/>
      <c r="AU257" s="4"/>
      <c r="AV257" s="4"/>
      <c r="AW257" s="5">
        <f t="shared" si="43"/>
        <v>235</v>
      </c>
      <c r="AX257" s="51" t="str">
        <f t="array" ref="AX257">IF(AW257=1, "", IF($G257=1,(C257&amp;IF(ISBLANK(C257), "", "s ")&amp;"(N="&amp;AW257&amp;"): "&amp;(H$3&amp;" "&amp;MIN(IF($F$3:$F$1002=F257,$H$3:$H$1002,""))&amp;"–"&amp;MAX(IF($F$3:$F$1002=F257,$H$3:$H$1002,""))&amp;IF($A$2&lt;&gt;"y", "", " ("&amp;ROUND((AVERAGE(IF($F$3:$F$1002=F257, $H$3:$H$1002))), $B$2)&amp;")"))&amp;IF(E257&gt;1,(", "&amp;I$3&amp;" "&amp;MIN(IF($F$3:$F$1002=F257,$I$3:$I$1002,""))&amp;"–"&amp;MAX(IF($F$3:$F$1002=F257,$I$3:$I$1002,""))&amp;IF($A$2&lt;&gt;"y", "", " ("&amp;ROUND((AVERAGE(IF($F$3:$F$1002=F257, $I$3:$I$1002))), $B$2)&amp;")")),"")&amp;IF(E257&gt;2,(", "&amp;J$3&amp;" "&amp;MIN(IF($F$3:$F$1002=F257,$J$3:$J$1002,""))&amp;"–"&amp;MAX(IF($F$3:$F$1002=F257,$J$3:$J$1002,""))&amp;IF($A$2&lt;&gt;"y", "", " ("&amp;ROUND((AVERAGE(IF($F$3:$F$1002=F257, $J$3:$J$1002))), $B$2)&amp;")")),"")&amp;IF(E257&gt;3,(", "&amp;K$3&amp;" "&amp;MIN(IF($F$3:$F$1002=F257,$K$3:$K$1002,""))&amp;"–"&amp;MAX(IF($F$3:$F$1002=F257,$K$3:$K$1002,""))&amp;IF($A$2&lt;&gt;"y", "", " ("&amp;ROUND((AVERAGE(IF($F$3:$F$1002=F257, $K$3:$K$1002))), $B$2)&amp;")")),"")&amp;IF(E257&gt;4,(", "&amp;L$3&amp;" "&amp;MIN(IF($F$3:$F$1002=F257,$L$3:$L$1002,""))&amp;"–"&amp;MAX(IF($F$3:$F$1002=F257,$L$3:$L$1002,""))&amp;IF($A$2&lt;&gt;"y", "", " ("&amp;ROUND((AVERAGE(IF($F$3:$F$1002=F257, $L$3:$L$1002))), $B$2)&amp;")")),"")&amp;"."),""))</f>
        <v/>
      </c>
    </row>
    <row r="258" spans="1:50" s="1" customFormat="1" x14ac:dyDescent="0.2">
      <c r="A258" s="45">
        <f t="shared" si="39"/>
        <v>5</v>
      </c>
      <c r="B258" s="38"/>
      <c r="C258" s="38"/>
      <c r="D258" s="38"/>
      <c r="E258" s="4">
        <f t="shared" si="45"/>
        <v>0</v>
      </c>
      <c r="F258" s="4" t="str">
        <f t="shared" si="40"/>
        <v/>
      </c>
      <c r="G258" s="5">
        <f t="shared" si="41"/>
        <v>0</v>
      </c>
      <c r="H258" s="38"/>
      <c r="I258" s="38"/>
      <c r="J258" s="38"/>
      <c r="K258" s="38"/>
      <c r="L258" s="38"/>
      <c r="M258" s="38"/>
      <c r="N258" s="38"/>
      <c r="O258" s="38"/>
      <c r="P258" s="38"/>
      <c r="Q258" s="38"/>
      <c r="R258" s="38"/>
      <c r="S258" s="38"/>
      <c r="T258" s="38"/>
      <c r="U258" s="38"/>
      <c r="V258" s="38"/>
      <c r="W258" s="38"/>
      <c r="X258" s="38"/>
      <c r="Y258" s="38"/>
      <c r="Z258" s="38"/>
      <c r="AA258" s="38"/>
      <c r="AB258" s="4"/>
      <c r="AC258" s="4"/>
      <c r="AD258" s="4"/>
      <c r="AE258" s="4"/>
      <c r="AF258" s="4"/>
      <c r="AG258" s="4"/>
      <c r="AH258" s="4"/>
      <c r="AI258" s="4"/>
      <c r="AJ258" s="4"/>
      <c r="AK258" s="4"/>
      <c r="AL258" s="4"/>
      <c r="AM258" s="4"/>
      <c r="AN258" s="4"/>
      <c r="AO258" s="4"/>
      <c r="AP258" s="4"/>
      <c r="AQ258" s="4"/>
      <c r="AR258" s="4"/>
      <c r="AS258" s="4"/>
      <c r="AT258" s="4"/>
      <c r="AU258" s="4"/>
      <c r="AV258" s="4"/>
      <c r="AW258" s="5">
        <f t="shared" si="43"/>
        <v>236</v>
      </c>
      <c r="AX258" s="51" t="str">
        <f t="array" ref="AX258">IF(AW258=1, "", IF($G258=1,(C258&amp;IF(ISBLANK(C258), "", "s ")&amp;"(N="&amp;AW258&amp;"): "&amp;(H$3&amp;" "&amp;MIN(IF($F$3:$F$1002=F258,$H$3:$H$1002,""))&amp;"–"&amp;MAX(IF($F$3:$F$1002=F258,$H$3:$H$1002,""))&amp;IF($A$2&lt;&gt;"y", "", " ("&amp;ROUND((AVERAGE(IF($F$3:$F$1002=F258, $H$3:$H$1002))), $B$2)&amp;")"))&amp;IF(E258&gt;1,(", "&amp;I$3&amp;" "&amp;MIN(IF($F$3:$F$1002=F258,$I$3:$I$1002,""))&amp;"–"&amp;MAX(IF($F$3:$F$1002=F258,$I$3:$I$1002,""))&amp;IF($A$2&lt;&gt;"y", "", " ("&amp;ROUND((AVERAGE(IF($F$3:$F$1002=F258, $I$3:$I$1002))), $B$2)&amp;")")),"")&amp;IF(E258&gt;2,(", "&amp;J$3&amp;" "&amp;MIN(IF($F$3:$F$1002=F258,$J$3:$J$1002,""))&amp;"–"&amp;MAX(IF($F$3:$F$1002=F258,$J$3:$J$1002,""))&amp;IF($A$2&lt;&gt;"y", "", " ("&amp;ROUND((AVERAGE(IF($F$3:$F$1002=F258, $J$3:$J$1002))), $B$2)&amp;")")),"")&amp;IF(E258&gt;3,(", "&amp;K$3&amp;" "&amp;MIN(IF($F$3:$F$1002=F258,$K$3:$K$1002,""))&amp;"–"&amp;MAX(IF($F$3:$F$1002=F258,$K$3:$K$1002,""))&amp;IF($A$2&lt;&gt;"y", "", " ("&amp;ROUND((AVERAGE(IF($F$3:$F$1002=F258, $K$3:$K$1002))), $B$2)&amp;")")),"")&amp;IF(E258&gt;4,(", "&amp;L$3&amp;" "&amp;MIN(IF($F$3:$F$1002=F258,$L$3:$L$1002,""))&amp;"–"&amp;MAX(IF($F$3:$F$1002=F258,$L$3:$L$1002,""))&amp;IF($A$2&lt;&gt;"y", "", " ("&amp;ROUND((AVERAGE(IF($F$3:$F$1002=F258, $L$3:$L$1002))), $B$2)&amp;")")),"")&amp;"."),""))</f>
        <v/>
      </c>
    </row>
    <row r="259" spans="1:50" s="1" customFormat="1" x14ac:dyDescent="0.2">
      <c r="A259" s="45">
        <f t="shared" si="39"/>
        <v>5</v>
      </c>
      <c r="B259" s="38"/>
      <c r="C259" s="38"/>
      <c r="D259" s="38"/>
      <c r="E259" s="4">
        <f t="shared" si="45"/>
        <v>0</v>
      </c>
      <c r="F259" s="4" t="str">
        <f t="shared" si="40"/>
        <v/>
      </c>
      <c r="G259" s="5">
        <f t="shared" si="41"/>
        <v>0</v>
      </c>
      <c r="H259" s="38"/>
      <c r="I259" s="38"/>
      <c r="J259" s="38"/>
      <c r="K259" s="38"/>
      <c r="L259" s="38"/>
      <c r="M259" s="38"/>
      <c r="N259" s="38"/>
      <c r="O259" s="38"/>
      <c r="P259" s="38"/>
      <c r="Q259" s="38"/>
      <c r="R259" s="38"/>
      <c r="S259" s="38"/>
      <c r="T259" s="38"/>
      <c r="U259" s="38"/>
      <c r="V259" s="38"/>
      <c r="W259" s="38"/>
      <c r="X259" s="38"/>
      <c r="Y259" s="38"/>
      <c r="Z259" s="38"/>
      <c r="AA259" s="38"/>
      <c r="AB259" s="4"/>
      <c r="AC259" s="4"/>
      <c r="AD259" s="4"/>
      <c r="AE259" s="4"/>
      <c r="AF259" s="4"/>
      <c r="AG259" s="4"/>
      <c r="AH259" s="4"/>
      <c r="AI259" s="4"/>
      <c r="AJ259" s="4"/>
      <c r="AK259" s="4"/>
      <c r="AL259" s="4"/>
      <c r="AM259" s="4"/>
      <c r="AN259" s="4"/>
      <c r="AO259" s="4"/>
      <c r="AP259" s="4"/>
      <c r="AQ259" s="4"/>
      <c r="AR259" s="4"/>
      <c r="AS259" s="4"/>
      <c r="AT259" s="4"/>
      <c r="AU259" s="4"/>
      <c r="AV259" s="4"/>
      <c r="AW259" s="5">
        <f t="shared" si="43"/>
        <v>237</v>
      </c>
      <c r="AX259" s="51" t="str">
        <f t="array" ref="AX259">IF(AW259=1, "", IF($G259=1,(C259&amp;IF(ISBLANK(C259), "", "s ")&amp;"(N="&amp;AW259&amp;"): "&amp;(H$3&amp;" "&amp;MIN(IF($F$3:$F$1002=F259,$H$3:$H$1002,""))&amp;"–"&amp;MAX(IF($F$3:$F$1002=F259,$H$3:$H$1002,""))&amp;IF($A$2&lt;&gt;"y", "", " ("&amp;ROUND((AVERAGE(IF($F$3:$F$1002=F259, $H$3:$H$1002))), $B$2)&amp;")"))&amp;IF(E259&gt;1,(", "&amp;I$3&amp;" "&amp;MIN(IF($F$3:$F$1002=F259,$I$3:$I$1002,""))&amp;"–"&amp;MAX(IF($F$3:$F$1002=F259,$I$3:$I$1002,""))&amp;IF($A$2&lt;&gt;"y", "", " ("&amp;ROUND((AVERAGE(IF($F$3:$F$1002=F259, $I$3:$I$1002))), $B$2)&amp;")")),"")&amp;IF(E259&gt;2,(", "&amp;J$3&amp;" "&amp;MIN(IF($F$3:$F$1002=F259,$J$3:$J$1002,""))&amp;"–"&amp;MAX(IF($F$3:$F$1002=F259,$J$3:$J$1002,""))&amp;IF($A$2&lt;&gt;"y", "", " ("&amp;ROUND((AVERAGE(IF($F$3:$F$1002=F259, $J$3:$J$1002))), $B$2)&amp;")")),"")&amp;IF(E259&gt;3,(", "&amp;K$3&amp;" "&amp;MIN(IF($F$3:$F$1002=F259,$K$3:$K$1002,""))&amp;"–"&amp;MAX(IF($F$3:$F$1002=F259,$K$3:$K$1002,""))&amp;IF($A$2&lt;&gt;"y", "", " ("&amp;ROUND((AVERAGE(IF($F$3:$F$1002=F259, $K$3:$K$1002))), $B$2)&amp;")")),"")&amp;IF(E259&gt;4,(", "&amp;L$3&amp;" "&amp;MIN(IF($F$3:$F$1002=F259,$L$3:$L$1002,""))&amp;"–"&amp;MAX(IF($F$3:$F$1002=F259,$L$3:$L$1002,""))&amp;IF($A$2&lt;&gt;"y", "", " ("&amp;ROUND((AVERAGE(IF($F$3:$F$1002=F259, $L$3:$L$1002))), $B$2)&amp;")")),"")&amp;"."),""))</f>
        <v/>
      </c>
    </row>
    <row r="260" spans="1:50" s="1" customFormat="1" x14ac:dyDescent="0.2">
      <c r="A260" s="45">
        <f t="shared" ref="A260:A323" si="46">IF(A259="index", 1, (IF(F260&lt;&gt;F259, A259+1, A259)))</f>
        <v>5</v>
      </c>
      <c r="B260" s="38"/>
      <c r="C260" s="38"/>
      <c r="D260" s="38"/>
      <c r="E260" s="4">
        <f t="shared" si="45"/>
        <v>0</v>
      </c>
      <c r="F260" s="4" t="str">
        <f t="shared" ref="F260:F323" si="47">B260&amp;C260</f>
        <v/>
      </c>
      <c r="G260" s="5">
        <f t="shared" ref="G260:G323" si="48">IF((B260=B261), (IF(C260=C261, 0, 1)), 1)</f>
        <v>0</v>
      </c>
      <c r="H260" s="38"/>
      <c r="I260" s="38"/>
      <c r="J260" s="38"/>
      <c r="K260" s="38"/>
      <c r="L260" s="38"/>
      <c r="M260" s="38"/>
      <c r="N260" s="38"/>
      <c r="O260" s="38"/>
      <c r="P260" s="38"/>
      <c r="Q260" s="38"/>
      <c r="R260" s="38"/>
      <c r="S260" s="38"/>
      <c r="T260" s="38"/>
      <c r="U260" s="38"/>
      <c r="V260" s="38"/>
      <c r="W260" s="38"/>
      <c r="X260" s="38"/>
      <c r="Y260" s="38"/>
      <c r="Z260" s="38"/>
      <c r="AA260" s="38"/>
      <c r="AB260" s="4"/>
      <c r="AC260" s="4"/>
      <c r="AD260" s="4"/>
      <c r="AE260" s="4"/>
      <c r="AF260" s="4"/>
      <c r="AG260" s="4"/>
      <c r="AH260" s="4"/>
      <c r="AI260" s="4"/>
      <c r="AJ260" s="4"/>
      <c r="AK260" s="4"/>
      <c r="AL260" s="4"/>
      <c r="AM260" s="4"/>
      <c r="AN260" s="4"/>
      <c r="AO260" s="4"/>
      <c r="AP260" s="4"/>
      <c r="AQ260" s="4"/>
      <c r="AR260" s="4"/>
      <c r="AS260" s="4"/>
      <c r="AT260" s="4"/>
      <c r="AU260" s="4"/>
      <c r="AV260" s="4"/>
      <c r="AW260" s="5">
        <f t="shared" ref="AW260:AW323" si="49">IF(AW259="N", 1, (IF(((B260=B259)*AND(C260=C259)), AW259+1,  1)))</f>
        <v>238</v>
      </c>
      <c r="AX260" s="51" t="str">
        <f t="array" ref="AX260">IF(AW260=1, "", IF($G260=1,(C260&amp;IF(ISBLANK(C260), "", "s ")&amp;"(N="&amp;AW260&amp;"): "&amp;(H$3&amp;" "&amp;MIN(IF($F$3:$F$1002=F260,$H$3:$H$1002,""))&amp;"–"&amp;MAX(IF($F$3:$F$1002=F260,$H$3:$H$1002,""))&amp;IF($A$2&lt;&gt;"y", "", " ("&amp;ROUND((AVERAGE(IF($F$3:$F$1002=F260, $H$3:$H$1002))), $B$2)&amp;")"))&amp;IF(E260&gt;1,(", "&amp;I$3&amp;" "&amp;MIN(IF($F$3:$F$1002=F260,$I$3:$I$1002,""))&amp;"–"&amp;MAX(IF($F$3:$F$1002=F260,$I$3:$I$1002,""))&amp;IF($A$2&lt;&gt;"y", "", " ("&amp;ROUND((AVERAGE(IF($F$3:$F$1002=F260, $I$3:$I$1002))), $B$2)&amp;")")),"")&amp;IF(E260&gt;2,(", "&amp;J$3&amp;" "&amp;MIN(IF($F$3:$F$1002=F260,$J$3:$J$1002,""))&amp;"–"&amp;MAX(IF($F$3:$F$1002=F260,$J$3:$J$1002,""))&amp;IF($A$2&lt;&gt;"y", "", " ("&amp;ROUND((AVERAGE(IF($F$3:$F$1002=F260, $J$3:$J$1002))), $B$2)&amp;")")),"")&amp;IF(E260&gt;3,(", "&amp;K$3&amp;" "&amp;MIN(IF($F$3:$F$1002=F260,$K$3:$K$1002,""))&amp;"–"&amp;MAX(IF($F$3:$F$1002=F260,$K$3:$K$1002,""))&amp;IF($A$2&lt;&gt;"y", "", " ("&amp;ROUND((AVERAGE(IF($F$3:$F$1002=F260, $K$3:$K$1002))), $B$2)&amp;")")),"")&amp;IF(E260&gt;4,(", "&amp;L$3&amp;" "&amp;MIN(IF($F$3:$F$1002=F260,$L$3:$L$1002,""))&amp;"–"&amp;MAX(IF($F$3:$F$1002=F260,$L$3:$L$1002,""))&amp;IF($A$2&lt;&gt;"y", "", " ("&amp;ROUND((AVERAGE(IF($F$3:$F$1002=F260, $L$3:$L$1002))), $B$2)&amp;")")),"")&amp;"."),""))</f>
        <v/>
      </c>
    </row>
    <row r="261" spans="1:50" s="1" customFormat="1" x14ac:dyDescent="0.2">
      <c r="A261" s="45">
        <f t="shared" si="46"/>
        <v>5</v>
      </c>
      <c r="B261" s="38"/>
      <c r="C261" s="38"/>
      <c r="D261" s="38"/>
      <c r="E261" s="4">
        <f t="shared" ref="E261:E324" si="50">COUNTA(H261:AA261)</f>
        <v>0</v>
      </c>
      <c r="F261" s="4" t="str">
        <f t="shared" si="47"/>
        <v/>
      </c>
      <c r="G261" s="5">
        <f t="shared" si="48"/>
        <v>0</v>
      </c>
      <c r="H261" s="38"/>
      <c r="I261" s="38"/>
      <c r="J261" s="38"/>
      <c r="K261" s="38"/>
      <c r="L261" s="38"/>
      <c r="M261" s="38"/>
      <c r="N261" s="38"/>
      <c r="O261" s="38"/>
      <c r="P261" s="38"/>
      <c r="Q261" s="38"/>
      <c r="R261" s="38"/>
      <c r="S261" s="38"/>
      <c r="T261" s="38"/>
      <c r="U261" s="38"/>
      <c r="V261" s="38"/>
      <c r="W261" s="38"/>
      <c r="X261" s="38"/>
      <c r="Y261" s="38"/>
      <c r="Z261" s="38"/>
      <c r="AA261" s="38"/>
      <c r="AB261" s="4"/>
      <c r="AC261" s="4"/>
      <c r="AD261" s="4"/>
      <c r="AE261" s="4"/>
      <c r="AF261" s="4"/>
      <c r="AG261" s="4"/>
      <c r="AH261" s="4"/>
      <c r="AI261" s="4"/>
      <c r="AJ261" s="4"/>
      <c r="AK261" s="4"/>
      <c r="AL261" s="4"/>
      <c r="AM261" s="4"/>
      <c r="AN261" s="4"/>
      <c r="AO261" s="4"/>
      <c r="AP261" s="4"/>
      <c r="AQ261" s="4"/>
      <c r="AR261" s="4"/>
      <c r="AS261" s="4"/>
      <c r="AT261" s="4"/>
      <c r="AU261" s="4"/>
      <c r="AV261" s="4"/>
      <c r="AW261" s="5">
        <f t="shared" si="49"/>
        <v>239</v>
      </c>
      <c r="AX261" s="51" t="str">
        <f t="array" ref="AX261">IF(AW261=1, "", IF($G261=1,(C261&amp;IF(ISBLANK(C261), "", "s ")&amp;"(N="&amp;AW261&amp;"): "&amp;(H$3&amp;" "&amp;MIN(IF($F$3:$F$1002=F261,$H$3:$H$1002,""))&amp;"–"&amp;MAX(IF($F$3:$F$1002=F261,$H$3:$H$1002,""))&amp;IF($A$2&lt;&gt;"y", "", " ("&amp;ROUND((AVERAGE(IF($F$3:$F$1002=F261, $H$3:$H$1002))), $B$2)&amp;")"))&amp;IF(E261&gt;1,(", "&amp;I$3&amp;" "&amp;MIN(IF($F$3:$F$1002=F261,$I$3:$I$1002,""))&amp;"–"&amp;MAX(IF($F$3:$F$1002=F261,$I$3:$I$1002,""))&amp;IF($A$2&lt;&gt;"y", "", " ("&amp;ROUND((AVERAGE(IF($F$3:$F$1002=F261, $I$3:$I$1002))), $B$2)&amp;")")),"")&amp;IF(E261&gt;2,(", "&amp;J$3&amp;" "&amp;MIN(IF($F$3:$F$1002=F261,$J$3:$J$1002,""))&amp;"–"&amp;MAX(IF($F$3:$F$1002=F261,$J$3:$J$1002,""))&amp;IF($A$2&lt;&gt;"y", "", " ("&amp;ROUND((AVERAGE(IF($F$3:$F$1002=F261, $J$3:$J$1002))), $B$2)&amp;")")),"")&amp;IF(E261&gt;3,(", "&amp;K$3&amp;" "&amp;MIN(IF($F$3:$F$1002=F261,$K$3:$K$1002,""))&amp;"–"&amp;MAX(IF($F$3:$F$1002=F261,$K$3:$K$1002,""))&amp;IF($A$2&lt;&gt;"y", "", " ("&amp;ROUND((AVERAGE(IF($F$3:$F$1002=F261, $K$3:$K$1002))), $B$2)&amp;")")),"")&amp;IF(E261&gt;4,(", "&amp;L$3&amp;" "&amp;MIN(IF($F$3:$F$1002=F261,$L$3:$L$1002,""))&amp;"–"&amp;MAX(IF($F$3:$F$1002=F261,$L$3:$L$1002,""))&amp;IF($A$2&lt;&gt;"y", "", " ("&amp;ROUND((AVERAGE(IF($F$3:$F$1002=F261, $L$3:$L$1002))), $B$2)&amp;")")),"")&amp;"."),""))</f>
        <v/>
      </c>
    </row>
    <row r="262" spans="1:50" s="1" customFormat="1" x14ac:dyDescent="0.2">
      <c r="A262" s="45">
        <f t="shared" si="46"/>
        <v>5</v>
      </c>
      <c r="B262" s="38"/>
      <c r="C262" s="38"/>
      <c r="D262" s="38"/>
      <c r="E262" s="4">
        <f t="shared" si="50"/>
        <v>0</v>
      </c>
      <c r="F262" s="4" t="str">
        <f t="shared" si="47"/>
        <v/>
      </c>
      <c r="G262" s="5">
        <f t="shared" si="48"/>
        <v>0</v>
      </c>
      <c r="H262" s="38"/>
      <c r="I262" s="38"/>
      <c r="J262" s="38"/>
      <c r="K262" s="38"/>
      <c r="L262" s="38"/>
      <c r="M262" s="38"/>
      <c r="N262" s="38"/>
      <c r="O262" s="38"/>
      <c r="P262" s="38"/>
      <c r="Q262" s="38"/>
      <c r="R262" s="38"/>
      <c r="S262" s="38"/>
      <c r="T262" s="38"/>
      <c r="U262" s="38"/>
      <c r="V262" s="38"/>
      <c r="W262" s="38"/>
      <c r="X262" s="38"/>
      <c r="Y262" s="38"/>
      <c r="Z262" s="38"/>
      <c r="AA262" s="38"/>
      <c r="AB262" s="4"/>
      <c r="AC262" s="4"/>
      <c r="AD262" s="4"/>
      <c r="AE262" s="4"/>
      <c r="AF262" s="4"/>
      <c r="AG262" s="4"/>
      <c r="AH262" s="4"/>
      <c r="AI262" s="4"/>
      <c r="AJ262" s="4"/>
      <c r="AK262" s="4"/>
      <c r="AL262" s="4"/>
      <c r="AM262" s="4"/>
      <c r="AN262" s="4"/>
      <c r="AO262" s="4"/>
      <c r="AP262" s="4"/>
      <c r="AQ262" s="4"/>
      <c r="AR262" s="4"/>
      <c r="AS262" s="4"/>
      <c r="AT262" s="4"/>
      <c r="AU262" s="4"/>
      <c r="AV262" s="4"/>
      <c r="AW262" s="5">
        <f t="shared" si="49"/>
        <v>240</v>
      </c>
      <c r="AX262" s="51" t="str">
        <f t="array" ref="AX262">IF(AW262=1, "", IF($G262=1,(C262&amp;IF(ISBLANK(C262), "", "s ")&amp;"(N="&amp;AW262&amp;"): "&amp;(H$3&amp;" "&amp;MIN(IF($F$3:$F$1002=F262,$H$3:$H$1002,""))&amp;"–"&amp;MAX(IF($F$3:$F$1002=F262,$H$3:$H$1002,""))&amp;IF($A$2&lt;&gt;"y", "", " ("&amp;ROUND((AVERAGE(IF($F$3:$F$1002=F262, $H$3:$H$1002))), $B$2)&amp;")"))&amp;IF(E262&gt;1,(", "&amp;I$3&amp;" "&amp;MIN(IF($F$3:$F$1002=F262,$I$3:$I$1002,""))&amp;"–"&amp;MAX(IF($F$3:$F$1002=F262,$I$3:$I$1002,""))&amp;IF($A$2&lt;&gt;"y", "", " ("&amp;ROUND((AVERAGE(IF($F$3:$F$1002=F262, $I$3:$I$1002))), $B$2)&amp;")")),"")&amp;IF(E262&gt;2,(", "&amp;J$3&amp;" "&amp;MIN(IF($F$3:$F$1002=F262,$J$3:$J$1002,""))&amp;"–"&amp;MAX(IF($F$3:$F$1002=F262,$J$3:$J$1002,""))&amp;IF($A$2&lt;&gt;"y", "", " ("&amp;ROUND((AVERAGE(IF($F$3:$F$1002=F262, $J$3:$J$1002))), $B$2)&amp;")")),"")&amp;IF(E262&gt;3,(", "&amp;K$3&amp;" "&amp;MIN(IF($F$3:$F$1002=F262,$K$3:$K$1002,""))&amp;"–"&amp;MAX(IF($F$3:$F$1002=F262,$K$3:$K$1002,""))&amp;IF($A$2&lt;&gt;"y", "", " ("&amp;ROUND((AVERAGE(IF($F$3:$F$1002=F262, $K$3:$K$1002))), $B$2)&amp;")")),"")&amp;IF(E262&gt;4,(", "&amp;L$3&amp;" "&amp;MIN(IF($F$3:$F$1002=F262,$L$3:$L$1002,""))&amp;"–"&amp;MAX(IF($F$3:$F$1002=F262,$L$3:$L$1002,""))&amp;IF($A$2&lt;&gt;"y", "", " ("&amp;ROUND((AVERAGE(IF($F$3:$F$1002=F262, $L$3:$L$1002))), $B$2)&amp;")")),"")&amp;"."),""))</f>
        <v/>
      </c>
    </row>
    <row r="263" spans="1:50" s="1" customFormat="1" x14ac:dyDescent="0.2">
      <c r="A263" s="45">
        <f t="shared" si="46"/>
        <v>5</v>
      </c>
      <c r="B263" s="38"/>
      <c r="C263" s="38"/>
      <c r="D263" s="38"/>
      <c r="E263" s="4">
        <f t="shared" si="50"/>
        <v>0</v>
      </c>
      <c r="F263" s="4" t="str">
        <f t="shared" si="47"/>
        <v/>
      </c>
      <c r="G263" s="5">
        <f t="shared" si="48"/>
        <v>0</v>
      </c>
      <c r="H263" s="38"/>
      <c r="I263" s="38"/>
      <c r="J263" s="38"/>
      <c r="K263" s="38"/>
      <c r="L263" s="38"/>
      <c r="M263" s="38"/>
      <c r="N263" s="38"/>
      <c r="O263" s="38"/>
      <c r="P263" s="38"/>
      <c r="Q263" s="38"/>
      <c r="R263" s="38"/>
      <c r="S263" s="38"/>
      <c r="T263" s="38"/>
      <c r="U263" s="38"/>
      <c r="V263" s="38"/>
      <c r="W263" s="38"/>
      <c r="X263" s="38"/>
      <c r="Y263" s="38"/>
      <c r="Z263" s="38"/>
      <c r="AA263" s="38"/>
      <c r="AB263" s="4"/>
      <c r="AC263" s="4"/>
      <c r="AD263" s="4"/>
      <c r="AE263" s="4"/>
      <c r="AF263" s="4"/>
      <c r="AG263" s="4"/>
      <c r="AH263" s="4"/>
      <c r="AI263" s="4"/>
      <c r="AJ263" s="4"/>
      <c r="AK263" s="4"/>
      <c r="AL263" s="4"/>
      <c r="AM263" s="4"/>
      <c r="AN263" s="4"/>
      <c r="AO263" s="4"/>
      <c r="AP263" s="4"/>
      <c r="AQ263" s="4"/>
      <c r="AR263" s="4"/>
      <c r="AS263" s="4"/>
      <c r="AT263" s="4"/>
      <c r="AU263" s="4"/>
      <c r="AV263" s="4"/>
      <c r="AW263" s="5">
        <f t="shared" si="49"/>
        <v>241</v>
      </c>
      <c r="AX263" s="51" t="str">
        <f t="array" ref="AX263">IF(AW263=1, "", IF($G263=1,(C263&amp;IF(ISBLANK(C263), "", "s ")&amp;"(N="&amp;AW263&amp;"): "&amp;(H$3&amp;" "&amp;MIN(IF($F$3:$F$1002=F263,$H$3:$H$1002,""))&amp;"–"&amp;MAX(IF($F$3:$F$1002=F263,$H$3:$H$1002,""))&amp;IF($A$2&lt;&gt;"y", "", " ("&amp;ROUND((AVERAGE(IF($F$3:$F$1002=F263, $H$3:$H$1002))), $B$2)&amp;")"))&amp;IF(E263&gt;1,(", "&amp;I$3&amp;" "&amp;MIN(IF($F$3:$F$1002=F263,$I$3:$I$1002,""))&amp;"–"&amp;MAX(IF($F$3:$F$1002=F263,$I$3:$I$1002,""))&amp;IF($A$2&lt;&gt;"y", "", " ("&amp;ROUND((AVERAGE(IF($F$3:$F$1002=F263, $I$3:$I$1002))), $B$2)&amp;")")),"")&amp;IF(E263&gt;2,(", "&amp;J$3&amp;" "&amp;MIN(IF($F$3:$F$1002=F263,$J$3:$J$1002,""))&amp;"–"&amp;MAX(IF($F$3:$F$1002=F263,$J$3:$J$1002,""))&amp;IF($A$2&lt;&gt;"y", "", " ("&amp;ROUND((AVERAGE(IF($F$3:$F$1002=F263, $J$3:$J$1002))), $B$2)&amp;")")),"")&amp;IF(E263&gt;3,(", "&amp;K$3&amp;" "&amp;MIN(IF($F$3:$F$1002=F263,$K$3:$K$1002,""))&amp;"–"&amp;MAX(IF($F$3:$F$1002=F263,$K$3:$K$1002,""))&amp;IF($A$2&lt;&gt;"y", "", " ("&amp;ROUND((AVERAGE(IF($F$3:$F$1002=F263, $K$3:$K$1002))), $B$2)&amp;")")),"")&amp;IF(E263&gt;4,(", "&amp;L$3&amp;" "&amp;MIN(IF($F$3:$F$1002=F263,$L$3:$L$1002,""))&amp;"–"&amp;MAX(IF($F$3:$F$1002=F263,$L$3:$L$1002,""))&amp;IF($A$2&lt;&gt;"y", "", " ("&amp;ROUND((AVERAGE(IF($F$3:$F$1002=F263, $L$3:$L$1002))), $B$2)&amp;")")),"")&amp;"."),""))</f>
        <v/>
      </c>
    </row>
    <row r="264" spans="1:50" s="1" customFormat="1" x14ac:dyDescent="0.2">
      <c r="A264" s="45">
        <f t="shared" si="46"/>
        <v>5</v>
      </c>
      <c r="B264" s="38"/>
      <c r="C264" s="38"/>
      <c r="D264" s="38"/>
      <c r="E264" s="4">
        <f t="shared" si="50"/>
        <v>0</v>
      </c>
      <c r="F264" s="4" t="str">
        <f t="shared" si="47"/>
        <v/>
      </c>
      <c r="G264" s="5">
        <f t="shared" si="48"/>
        <v>0</v>
      </c>
      <c r="H264" s="38"/>
      <c r="I264" s="38"/>
      <c r="J264" s="38"/>
      <c r="K264" s="38"/>
      <c r="L264" s="38"/>
      <c r="M264" s="38"/>
      <c r="N264" s="38"/>
      <c r="O264" s="38"/>
      <c r="P264" s="38"/>
      <c r="Q264" s="38"/>
      <c r="R264" s="38"/>
      <c r="S264" s="38"/>
      <c r="T264" s="38"/>
      <c r="U264" s="38"/>
      <c r="V264" s="38"/>
      <c r="W264" s="38"/>
      <c r="X264" s="38"/>
      <c r="Y264" s="38"/>
      <c r="Z264" s="38"/>
      <c r="AA264" s="38"/>
      <c r="AB264" s="4"/>
      <c r="AC264" s="4"/>
      <c r="AD264" s="4"/>
      <c r="AE264" s="4"/>
      <c r="AF264" s="4"/>
      <c r="AG264" s="4"/>
      <c r="AH264" s="4"/>
      <c r="AI264" s="4"/>
      <c r="AJ264" s="4"/>
      <c r="AK264" s="4"/>
      <c r="AL264" s="4"/>
      <c r="AM264" s="4"/>
      <c r="AN264" s="4"/>
      <c r="AO264" s="4"/>
      <c r="AP264" s="4"/>
      <c r="AQ264" s="4"/>
      <c r="AR264" s="4"/>
      <c r="AS264" s="4"/>
      <c r="AT264" s="4"/>
      <c r="AU264" s="4"/>
      <c r="AV264" s="4"/>
      <c r="AW264" s="5">
        <f t="shared" si="49"/>
        <v>242</v>
      </c>
      <c r="AX264" s="51" t="str">
        <f t="array" ref="AX264">IF(AW264=1, "", IF($G264=1,(C264&amp;IF(ISBLANK(C264), "", "s ")&amp;"(N="&amp;AW264&amp;"): "&amp;(H$3&amp;" "&amp;MIN(IF($F$3:$F$1002=F264,$H$3:$H$1002,""))&amp;"–"&amp;MAX(IF($F$3:$F$1002=F264,$H$3:$H$1002,""))&amp;IF($A$2&lt;&gt;"y", "", " ("&amp;ROUND((AVERAGE(IF($F$3:$F$1002=F264, $H$3:$H$1002))), $B$2)&amp;")"))&amp;IF(E264&gt;1,(", "&amp;I$3&amp;" "&amp;MIN(IF($F$3:$F$1002=F264,$I$3:$I$1002,""))&amp;"–"&amp;MAX(IF($F$3:$F$1002=F264,$I$3:$I$1002,""))&amp;IF($A$2&lt;&gt;"y", "", " ("&amp;ROUND((AVERAGE(IF($F$3:$F$1002=F264, $I$3:$I$1002))), $B$2)&amp;")")),"")&amp;IF(E264&gt;2,(", "&amp;J$3&amp;" "&amp;MIN(IF($F$3:$F$1002=F264,$J$3:$J$1002,""))&amp;"–"&amp;MAX(IF($F$3:$F$1002=F264,$J$3:$J$1002,""))&amp;IF($A$2&lt;&gt;"y", "", " ("&amp;ROUND((AVERAGE(IF($F$3:$F$1002=F264, $J$3:$J$1002))), $B$2)&amp;")")),"")&amp;IF(E264&gt;3,(", "&amp;K$3&amp;" "&amp;MIN(IF($F$3:$F$1002=F264,$K$3:$K$1002,""))&amp;"–"&amp;MAX(IF($F$3:$F$1002=F264,$K$3:$K$1002,""))&amp;IF($A$2&lt;&gt;"y", "", " ("&amp;ROUND((AVERAGE(IF($F$3:$F$1002=F264, $K$3:$K$1002))), $B$2)&amp;")")),"")&amp;IF(E264&gt;4,(", "&amp;L$3&amp;" "&amp;MIN(IF($F$3:$F$1002=F264,$L$3:$L$1002,""))&amp;"–"&amp;MAX(IF($F$3:$F$1002=F264,$L$3:$L$1002,""))&amp;IF($A$2&lt;&gt;"y", "", " ("&amp;ROUND((AVERAGE(IF($F$3:$F$1002=F264, $L$3:$L$1002))), $B$2)&amp;")")),"")&amp;"."),""))</f>
        <v/>
      </c>
    </row>
    <row r="265" spans="1:50" s="1" customFormat="1" x14ac:dyDescent="0.2">
      <c r="A265" s="45">
        <f t="shared" si="46"/>
        <v>5</v>
      </c>
      <c r="B265" s="38"/>
      <c r="C265" s="38"/>
      <c r="D265" s="38"/>
      <c r="E265" s="4">
        <f t="shared" si="50"/>
        <v>0</v>
      </c>
      <c r="F265" s="4" t="str">
        <f t="shared" si="47"/>
        <v/>
      </c>
      <c r="G265" s="5">
        <f t="shared" si="48"/>
        <v>0</v>
      </c>
      <c r="H265" s="38"/>
      <c r="I265" s="38"/>
      <c r="J265" s="38"/>
      <c r="K265" s="38"/>
      <c r="L265" s="38"/>
      <c r="M265" s="38"/>
      <c r="N265" s="38"/>
      <c r="O265" s="38"/>
      <c r="P265" s="38"/>
      <c r="Q265" s="38"/>
      <c r="R265" s="38"/>
      <c r="S265" s="38"/>
      <c r="T265" s="38"/>
      <c r="U265" s="38"/>
      <c r="V265" s="38"/>
      <c r="W265" s="38"/>
      <c r="X265" s="38"/>
      <c r="Y265" s="38"/>
      <c r="Z265" s="38"/>
      <c r="AA265" s="38"/>
      <c r="AB265" s="4"/>
      <c r="AC265" s="4"/>
      <c r="AD265" s="4"/>
      <c r="AE265" s="4"/>
      <c r="AF265" s="4"/>
      <c r="AG265" s="4"/>
      <c r="AH265" s="4"/>
      <c r="AI265" s="4"/>
      <c r="AJ265" s="4"/>
      <c r="AK265" s="4"/>
      <c r="AL265" s="4"/>
      <c r="AM265" s="4"/>
      <c r="AN265" s="4"/>
      <c r="AO265" s="4"/>
      <c r="AP265" s="4"/>
      <c r="AQ265" s="4"/>
      <c r="AR265" s="4"/>
      <c r="AS265" s="4"/>
      <c r="AT265" s="4"/>
      <c r="AU265" s="4"/>
      <c r="AV265" s="4"/>
      <c r="AW265" s="5">
        <f t="shared" si="49"/>
        <v>243</v>
      </c>
      <c r="AX265" s="51" t="str">
        <f t="array" ref="AX265">IF(AW265=1, "", IF($G265=1,(C265&amp;IF(ISBLANK(C265), "", "s ")&amp;"(N="&amp;AW265&amp;"): "&amp;(H$3&amp;" "&amp;MIN(IF($F$3:$F$1002=F265,$H$3:$H$1002,""))&amp;"–"&amp;MAX(IF($F$3:$F$1002=F265,$H$3:$H$1002,""))&amp;IF($A$2&lt;&gt;"y", "", " ("&amp;ROUND((AVERAGE(IF($F$3:$F$1002=F265, $H$3:$H$1002))), $B$2)&amp;")"))&amp;IF(E265&gt;1,(", "&amp;I$3&amp;" "&amp;MIN(IF($F$3:$F$1002=F265,$I$3:$I$1002,""))&amp;"–"&amp;MAX(IF($F$3:$F$1002=F265,$I$3:$I$1002,""))&amp;IF($A$2&lt;&gt;"y", "", " ("&amp;ROUND((AVERAGE(IF($F$3:$F$1002=F265, $I$3:$I$1002))), $B$2)&amp;")")),"")&amp;IF(E265&gt;2,(", "&amp;J$3&amp;" "&amp;MIN(IF($F$3:$F$1002=F265,$J$3:$J$1002,""))&amp;"–"&amp;MAX(IF($F$3:$F$1002=F265,$J$3:$J$1002,""))&amp;IF($A$2&lt;&gt;"y", "", " ("&amp;ROUND((AVERAGE(IF($F$3:$F$1002=F265, $J$3:$J$1002))), $B$2)&amp;")")),"")&amp;IF(E265&gt;3,(", "&amp;K$3&amp;" "&amp;MIN(IF($F$3:$F$1002=F265,$K$3:$K$1002,""))&amp;"–"&amp;MAX(IF($F$3:$F$1002=F265,$K$3:$K$1002,""))&amp;IF($A$2&lt;&gt;"y", "", " ("&amp;ROUND((AVERAGE(IF($F$3:$F$1002=F265, $K$3:$K$1002))), $B$2)&amp;")")),"")&amp;IF(E265&gt;4,(", "&amp;L$3&amp;" "&amp;MIN(IF($F$3:$F$1002=F265,$L$3:$L$1002,""))&amp;"–"&amp;MAX(IF($F$3:$F$1002=F265,$L$3:$L$1002,""))&amp;IF($A$2&lt;&gt;"y", "", " ("&amp;ROUND((AVERAGE(IF($F$3:$F$1002=F265, $L$3:$L$1002))), $B$2)&amp;")")),"")&amp;"."),""))</f>
        <v/>
      </c>
    </row>
    <row r="266" spans="1:50" s="1" customFormat="1" x14ac:dyDescent="0.2">
      <c r="A266" s="45">
        <f t="shared" si="46"/>
        <v>5</v>
      </c>
      <c r="B266" s="38"/>
      <c r="C266" s="38"/>
      <c r="D266" s="38"/>
      <c r="E266" s="4">
        <f t="shared" si="50"/>
        <v>0</v>
      </c>
      <c r="F266" s="4" t="str">
        <f t="shared" si="47"/>
        <v/>
      </c>
      <c r="G266" s="5">
        <f t="shared" si="48"/>
        <v>0</v>
      </c>
      <c r="H266" s="38"/>
      <c r="I266" s="38"/>
      <c r="J266" s="38"/>
      <c r="K266" s="38"/>
      <c r="L266" s="38"/>
      <c r="M266" s="38"/>
      <c r="N266" s="38"/>
      <c r="O266" s="38"/>
      <c r="P266" s="38"/>
      <c r="Q266" s="38"/>
      <c r="R266" s="38"/>
      <c r="S266" s="38"/>
      <c r="T266" s="38"/>
      <c r="U266" s="38"/>
      <c r="V266" s="38"/>
      <c r="W266" s="38"/>
      <c r="X266" s="38"/>
      <c r="Y266" s="38"/>
      <c r="Z266" s="38"/>
      <c r="AA266" s="38"/>
      <c r="AB266" s="4"/>
      <c r="AC266" s="4"/>
      <c r="AD266" s="4"/>
      <c r="AE266" s="4"/>
      <c r="AF266" s="4"/>
      <c r="AG266" s="4"/>
      <c r="AH266" s="4"/>
      <c r="AI266" s="4"/>
      <c r="AJ266" s="4"/>
      <c r="AK266" s="4"/>
      <c r="AL266" s="4"/>
      <c r="AM266" s="4"/>
      <c r="AN266" s="4"/>
      <c r="AO266" s="4"/>
      <c r="AP266" s="4"/>
      <c r="AQ266" s="4"/>
      <c r="AR266" s="4"/>
      <c r="AS266" s="4"/>
      <c r="AT266" s="4"/>
      <c r="AU266" s="4"/>
      <c r="AV266" s="4"/>
      <c r="AW266" s="5">
        <f t="shared" si="49"/>
        <v>244</v>
      </c>
      <c r="AX266" s="51" t="str">
        <f t="array" ref="AX266">IF(AW266=1, "", IF($G266=1,(C266&amp;IF(ISBLANK(C266), "", "s ")&amp;"(N="&amp;AW266&amp;"): "&amp;(H$3&amp;" "&amp;MIN(IF($F$3:$F$1002=F266,$H$3:$H$1002,""))&amp;"–"&amp;MAX(IF($F$3:$F$1002=F266,$H$3:$H$1002,""))&amp;IF($A$2&lt;&gt;"y", "", " ("&amp;ROUND((AVERAGE(IF($F$3:$F$1002=F266, $H$3:$H$1002))), $B$2)&amp;")"))&amp;IF(E266&gt;1,(", "&amp;I$3&amp;" "&amp;MIN(IF($F$3:$F$1002=F266,$I$3:$I$1002,""))&amp;"–"&amp;MAX(IF($F$3:$F$1002=F266,$I$3:$I$1002,""))&amp;IF($A$2&lt;&gt;"y", "", " ("&amp;ROUND((AVERAGE(IF($F$3:$F$1002=F266, $I$3:$I$1002))), $B$2)&amp;")")),"")&amp;IF(E266&gt;2,(", "&amp;J$3&amp;" "&amp;MIN(IF($F$3:$F$1002=F266,$J$3:$J$1002,""))&amp;"–"&amp;MAX(IF($F$3:$F$1002=F266,$J$3:$J$1002,""))&amp;IF($A$2&lt;&gt;"y", "", " ("&amp;ROUND((AVERAGE(IF($F$3:$F$1002=F266, $J$3:$J$1002))), $B$2)&amp;")")),"")&amp;IF(E266&gt;3,(", "&amp;K$3&amp;" "&amp;MIN(IF($F$3:$F$1002=F266,$K$3:$K$1002,""))&amp;"–"&amp;MAX(IF($F$3:$F$1002=F266,$K$3:$K$1002,""))&amp;IF($A$2&lt;&gt;"y", "", " ("&amp;ROUND((AVERAGE(IF($F$3:$F$1002=F266, $K$3:$K$1002))), $B$2)&amp;")")),"")&amp;IF(E266&gt;4,(", "&amp;L$3&amp;" "&amp;MIN(IF($F$3:$F$1002=F266,$L$3:$L$1002,""))&amp;"–"&amp;MAX(IF($F$3:$F$1002=F266,$L$3:$L$1002,""))&amp;IF($A$2&lt;&gt;"y", "", " ("&amp;ROUND((AVERAGE(IF($F$3:$F$1002=F266, $L$3:$L$1002))), $B$2)&amp;")")),"")&amp;"."),""))</f>
        <v/>
      </c>
    </row>
    <row r="267" spans="1:50" s="1" customFormat="1" x14ac:dyDescent="0.2">
      <c r="A267" s="45">
        <f t="shared" si="46"/>
        <v>5</v>
      </c>
      <c r="B267" s="38"/>
      <c r="C267" s="38"/>
      <c r="D267" s="38"/>
      <c r="E267" s="4">
        <f t="shared" si="50"/>
        <v>0</v>
      </c>
      <c r="F267" s="4" t="str">
        <f t="shared" si="47"/>
        <v/>
      </c>
      <c r="G267" s="5">
        <f t="shared" si="48"/>
        <v>0</v>
      </c>
      <c r="H267" s="38"/>
      <c r="I267" s="38"/>
      <c r="J267" s="38"/>
      <c r="K267" s="38"/>
      <c r="L267" s="38"/>
      <c r="M267" s="38"/>
      <c r="N267" s="38"/>
      <c r="O267" s="38"/>
      <c r="P267" s="38"/>
      <c r="Q267" s="38"/>
      <c r="R267" s="38"/>
      <c r="S267" s="38"/>
      <c r="T267" s="38"/>
      <c r="U267" s="38"/>
      <c r="V267" s="38"/>
      <c r="W267" s="38"/>
      <c r="X267" s="38"/>
      <c r="Y267" s="38"/>
      <c r="Z267" s="38"/>
      <c r="AA267" s="38"/>
      <c r="AB267" s="4"/>
      <c r="AC267" s="4"/>
      <c r="AD267" s="4"/>
      <c r="AE267" s="4"/>
      <c r="AF267" s="4"/>
      <c r="AG267" s="4"/>
      <c r="AH267" s="4"/>
      <c r="AI267" s="4"/>
      <c r="AJ267" s="4"/>
      <c r="AK267" s="4"/>
      <c r="AL267" s="4"/>
      <c r="AM267" s="4"/>
      <c r="AN267" s="4"/>
      <c r="AO267" s="4"/>
      <c r="AP267" s="4"/>
      <c r="AQ267" s="4"/>
      <c r="AR267" s="4"/>
      <c r="AS267" s="4"/>
      <c r="AT267" s="4"/>
      <c r="AU267" s="4"/>
      <c r="AV267" s="4"/>
      <c r="AW267" s="5">
        <f t="shared" si="49"/>
        <v>245</v>
      </c>
      <c r="AX267" s="51" t="str">
        <f t="array" ref="AX267">IF(AW267=1, "", IF($G267=1,(C267&amp;IF(ISBLANK(C267), "", "s ")&amp;"(N="&amp;AW267&amp;"): "&amp;(H$3&amp;" "&amp;MIN(IF($F$3:$F$1002=F267,$H$3:$H$1002,""))&amp;"–"&amp;MAX(IF($F$3:$F$1002=F267,$H$3:$H$1002,""))&amp;IF($A$2&lt;&gt;"y", "", " ("&amp;ROUND((AVERAGE(IF($F$3:$F$1002=F267, $H$3:$H$1002))), $B$2)&amp;")"))&amp;IF(E267&gt;1,(", "&amp;I$3&amp;" "&amp;MIN(IF($F$3:$F$1002=F267,$I$3:$I$1002,""))&amp;"–"&amp;MAX(IF($F$3:$F$1002=F267,$I$3:$I$1002,""))&amp;IF($A$2&lt;&gt;"y", "", " ("&amp;ROUND((AVERAGE(IF($F$3:$F$1002=F267, $I$3:$I$1002))), $B$2)&amp;")")),"")&amp;IF(E267&gt;2,(", "&amp;J$3&amp;" "&amp;MIN(IF($F$3:$F$1002=F267,$J$3:$J$1002,""))&amp;"–"&amp;MAX(IF($F$3:$F$1002=F267,$J$3:$J$1002,""))&amp;IF($A$2&lt;&gt;"y", "", " ("&amp;ROUND((AVERAGE(IF($F$3:$F$1002=F267, $J$3:$J$1002))), $B$2)&amp;")")),"")&amp;IF(E267&gt;3,(", "&amp;K$3&amp;" "&amp;MIN(IF($F$3:$F$1002=F267,$K$3:$K$1002,""))&amp;"–"&amp;MAX(IF($F$3:$F$1002=F267,$K$3:$K$1002,""))&amp;IF($A$2&lt;&gt;"y", "", " ("&amp;ROUND((AVERAGE(IF($F$3:$F$1002=F267, $K$3:$K$1002))), $B$2)&amp;")")),"")&amp;IF(E267&gt;4,(", "&amp;L$3&amp;" "&amp;MIN(IF($F$3:$F$1002=F267,$L$3:$L$1002,""))&amp;"–"&amp;MAX(IF($F$3:$F$1002=F267,$L$3:$L$1002,""))&amp;IF($A$2&lt;&gt;"y", "", " ("&amp;ROUND((AVERAGE(IF($F$3:$F$1002=F267, $L$3:$L$1002))), $B$2)&amp;")")),"")&amp;"."),""))</f>
        <v/>
      </c>
    </row>
    <row r="268" spans="1:50" s="1" customFormat="1" x14ac:dyDescent="0.2">
      <c r="A268" s="45">
        <f t="shared" si="46"/>
        <v>5</v>
      </c>
      <c r="B268" s="38"/>
      <c r="C268" s="38"/>
      <c r="D268" s="38"/>
      <c r="E268" s="4">
        <f t="shared" si="50"/>
        <v>0</v>
      </c>
      <c r="F268" s="4" t="str">
        <f t="shared" si="47"/>
        <v/>
      </c>
      <c r="G268" s="5">
        <f t="shared" si="48"/>
        <v>0</v>
      </c>
      <c r="H268" s="38"/>
      <c r="I268" s="38"/>
      <c r="J268" s="38"/>
      <c r="K268" s="38"/>
      <c r="L268" s="38"/>
      <c r="M268" s="38"/>
      <c r="N268" s="38"/>
      <c r="O268" s="38"/>
      <c r="P268" s="38"/>
      <c r="Q268" s="38"/>
      <c r="R268" s="38"/>
      <c r="S268" s="38"/>
      <c r="T268" s="38"/>
      <c r="U268" s="38"/>
      <c r="V268" s="38"/>
      <c r="W268" s="38"/>
      <c r="X268" s="38"/>
      <c r="Y268" s="38"/>
      <c r="Z268" s="38"/>
      <c r="AA268" s="38"/>
      <c r="AB268" s="4"/>
      <c r="AC268" s="4"/>
      <c r="AD268" s="4"/>
      <c r="AE268" s="4"/>
      <c r="AF268" s="4"/>
      <c r="AG268" s="4"/>
      <c r="AH268" s="4"/>
      <c r="AI268" s="4"/>
      <c r="AJ268" s="4"/>
      <c r="AK268" s="4"/>
      <c r="AL268" s="4"/>
      <c r="AM268" s="4"/>
      <c r="AN268" s="4"/>
      <c r="AO268" s="4"/>
      <c r="AP268" s="4"/>
      <c r="AQ268" s="4"/>
      <c r="AR268" s="4"/>
      <c r="AS268" s="4"/>
      <c r="AT268" s="4"/>
      <c r="AU268" s="4"/>
      <c r="AV268" s="4"/>
      <c r="AW268" s="5">
        <f t="shared" si="49"/>
        <v>246</v>
      </c>
      <c r="AX268" s="51" t="str">
        <f t="array" ref="AX268">IF(AW268=1, "", IF($G268=1,(C268&amp;IF(ISBLANK(C268), "", "s ")&amp;"(N="&amp;AW268&amp;"): "&amp;(H$3&amp;" "&amp;MIN(IF($F$3:$F$1002=F268,$H$3:$H$1002,""))&amp;"–"&amp;MAX(IF($F$3:$F$1002=F268,$H$3:$H$1002,""))&amp;IF($A$2&lt;&gt;"y", "", " ("&amp;ROUND((AVERAGE(IF($F$3:$F$1002=F268, $H$3:$H$1002))), $B$2)&amp;")"))&amp;IF(E268&gt;1,(", "&amp;I$3&amp;" "&amp;MIN(IF($F$3:$F$1002=F268,$I$3:$I$1002,""))&amp;"–"&amp;MAX(IF($F$3:$F$1002=F268,$I$3:$I$1002,""))&amp;IF($A$2&lt;&gt;"y", "", " ("&amp;ROUND((AVERAGE(IF($F$3:$F$1002=F268, $I$3:$I$1002))), $B$2)&amp;")")),"")&amp;IF(E268&gt;2,(", "&amp;J$3&amp;" "&amp;MIN(IF($F$3:$F$1002=F268,$J$3:$J$1002,""))&amp;"–"&amp;MAX(IF($F$3:$F$1002=F268,$J$3:$J$1002,""))&amp;IF($A$2&lt;&gt;"y", "", " ("&amp;ROUND((AVERAGE(IF($F$3:$F$1002=F268, $J$3:$J$1002))), $B$2)&amp;")")),"")&amp;IF(E268&gt;3,(", "&amp;K$3&amp;" "&amp;MIN(IF($F$3:$F$1002=F268,$K$3:$K$1002,""))&amp;"–"&amp;MAX(IF($F$3:$F$1002=F268,$K$3:$K$1002,""))&amp;IF($A$2&lt;&gt;"y", "", " ("&amp;ROUND((AVERAGE(IF($F$3:$F$1002=F268, $K$3:$K$1002))), $B$2)&amp;")")),"")&amp;IF(E268&gt;4,(", "&amp;L$3&amp;" "&amp;MIN(IF($F$3:$F$1002=F268,$L$3:$L$1002,""))&amp;"–"&amp;MAX(IF($F$3:$F$1002=F268,$L$3:$L$1002,""))&amp;IF($A$2&lt;&gt;"y", "", " ("&amp;ROUND((AVERAGE(IF($F$3:$F$1002=F268, $L$3:$L$1002))), $B$2)&amp;")")),"")&amp;"."),""))</f>
        <v/>
      </c>
    </row>
    <row r="269" spans="1:50" s="1" customFormat="1" x14ac:dyDescent="0.2">
      <c r="A269" s="45">
        <f t="shared" si="46"/>
        <v>5</v>
      </c>
      <c r="B269" s="38"/>
      <c r="C269" s="38"/>
      <c r="D269" s="38"/>
      <c r="E269" s="4">
        <f t="shared" si="50"/>
        <v>0</v>
      </c>
      <c r="F269" s="4" t="str">
        <f t="shared" si="47"/>
        <v/>
      </c>
      <c r="G269" s="5">
        <f t="shared" si="48"/>
        <v>0</v>
      </c>
      <c r="H269" s="38"/>
      <c r="I269" s="38"/>
      <c r="J269" s="38"/>
      <c r="K269" s="38"/>
      <c r="L269" s="38"/>
      <c r="M269" s="38"/>
      <c r="N269" s="38"/>
      <c r="O269" s="38"/>
      <c r="P269" s="38"/>
      <c r="Q269" s="38"/>
      <c r="R269" s="38"/>
      <c r="S269" s="38"/>
      <c r="T269" s="38"/>
      <c r="U269" s="38"/>
      <c r="V269" s="38"/>
      <c r="W269" s="38"/>
      <c r="X269" s="38"/>
      <c r="Y269" s="38"/>
      <c r="Z269" s="38"/>
      <c r="AA269" s="38"/>
      <c r="AB269" s="4"/>
      <c r="AC269" s="4"/>
      <c r="AD269" s="4"/>
      <c r="AE269" s="4"/>
      <c r="AF269" s="4"/>
      <c r="AG269" s="4"/>
      <c r="AH269" s="4"/>
      <c r="AI269" s="4"/>
      <c r="AJ269" s="4"/>
      <c r="AK269" s="4"/>
      <c r="AL269" s="4"/>
      <c r="AM269" s="4"/>
      <c r="AN269" s="4"/>
      <c r="AO269" s="4"/>
      <c r="AP269" s="4"/>
      <c r="AQ269" s="4"/>
      <c r="AR269" s="4"/>
      <c r="AS269" s="4"/>
      <c r="AT269" s="4"/>
      <c r="AU269" s="4"/>
      <c r="AV269" s="4"/>
      <c r="AW269" s="5">
        <f t="shared" si="49"/>
        <v>247</v>
      </c>
      <c r="AX269" s="51" t="str">
        <f t="array" ref="AX269">IF(AW269=1, "", IF($G269=1,(C269&amp;IF(ISBLANK(C269), "", "s ")&amp;"(N="&amp;AW269&amp;"): "&amp;(H$3&amp;" "&amp;MIN(IF($F$3:$F$1002=F269,$H$3:$H$1002,""))&amp;"–"&amp;MAX(IF($F$3:$F$1002=F269,$H$3:$H$1002,""))&amp;IF($A$2&lt;&gt;"y", "", " ("&amp;ROUND((AVERAGE(IF($F$3:$F$1002=F269, $H$3:$H$1002))), $B$2)&amp;")"))&amp;IF(E269&gt;1,(", "&amp;I$3&amp;" "&amp;MIN(IF($F$3:$F$1002=F269,$I$3:$I$1002,""))&amp;"–"&amp;MAX(IF($F$3:$F$1002=F269,$I$3:$I$1002,""))&amp;IF($A$2&lt;&gt;"y", "", " ("&amp;ROUND((AVERAGE(IF($F$3:$F$1002=F269, $I$3:$I$1002))), $B$2)&amp;")")),"")&amp;IF(E269&gt;2,(", "&amp;J$3&amp;" "&amp;MIN(IF($F$3:$F$1002=F269,$J$3:$J$1002,""))&amp;"–"&amp;MAX(IF($F$3:$F$1002=F269,$J$3:$J$1002,""))&amp;IF($A$2&lt;&gt;"y", "", " ("&amp;ROUND((AVERAGE(IF($F$3:$F$1002=F269, $J$3:$J$1002))), $B$2)&amp;")")),"")&amp;IF(E269&gt;3,(", "&amp;K$3&amp;" "&amp;MIN(IF($F$3:$F$1002=F269,$K$3:$K$1002,""))&amp;"–"&amp;MAX(IF($F$3:$F$1002=F269,$K$3:$K$1002,""))&amp;IF($A$2&lt;&gt;"y", "", " ("&amp;ROUND((AVERAGE(IF($F$3:$F$1002=F269, $K$3:$K$1002))), $B$2)&amp;")")),"")&amp;IF(E269&gt;4,(", "&amp;L$3&amp;" "&amp;MIN(IF($F$3:$F$1002=F269,$L$3:$L$1002,""))&amp;"–"&amp;MAX(IF($F$3:$F$1002=F269,$L$3:$L$1002,""))&amp;IF($A$2&lt;&gt;"y", "", " ("&amp;ROUND((AVERAGE(IF($F$3:$F$1002=F269, $L$3:$L$1002))), $B$2)&amp;")")),"")&amp;"."),""))</f>
        <v/>
      </c>
    </row>
    <row r="270" spans="1:50" s="1" customFormat="1" x14ac:dyDescent="0.2">
      <c r="A270" s="45">
        <f t="shared" si="46"/>
        <v>5</v>
      </c>
      <c r="B270" s="38"/>
      <c r="C270" s="38"/>
      <c r="D270" s="38"/>
      <c r="E270" s="4">
        <f t="shared" si="50"/>
        <v>0</v>
      </c>
      <c r="F270" s="4" t="str">
        <f t="shared" si="47"/>
        <v/>
      </c>
      <c r="G270" s="5">
        <f t="shared" si="48"/>
        <v>0</v>
      </c>
      <c r="H270" s="38"/>
      <c r="I270" s="38"/>
      <c r="J270" s="38"/>
      <c r="K270" s="38"/>
      <c r="L270" s="38"/>
      <c r="M270" s="38"/>
      <c r="N270" s="38"/>
      <c r="O270" s="38"/>
      <c r="P270" s="38"/>
      <c r="Q270" s="38"/>
      <c r="R270" s="38"/>
      <c r="S270" s="38"/>
      <c r="T270" s="38"/>
      <c r="U270" s="38"/>
      <c r="V270" s="38"/>
      <c r="W270" s="38"/>
      <c r="X270" s="38"/>
      <c r="Y270" s="38"/>
      <c r="Z270" s="38"/>
      <c r="AA270" s="38"/>
      <c r="AB270" s="4"/>
      <c r="AC270" s="4"/>
      <c r="AD270" s="4"/>
      <c r="AE270" s="4"/>
      <c r="AF270" s="4"/>
      <c r="AG270" s="4"/>
      <c r="AH270" s="4"/>
      <c r="AI270" s="4"/>
      <c r="AJ270" s="4"/>
      <c r="AK270" s="4"/>
      <c r="AL270" s="4"/>
      <c r="AM270" s="4"/>
      <c r="AN270" s="4"/>
      <c r="AO270" s="4"/>
      <c r="AP270" s="4"/>
      <c r="AQ270" s="4"/>
      <c r="AR270" s="4"/>
      <c r="AS270" s="4"/>
      <c r="AT270" s="4"/>
      <c r="AU270" s="4"/>
      <c r="AV270" s="4"/>
      <c r="AW270" s="5">
        <f t="shared" si="49"/>
        <v>248</v>
      </c>
      <c r="AX270" s="51" t="str">
        <f t="array" ref="AX270">IF(AW270=1, "", IF($G270=1,(C270&amp;IF(ISBLANK(C270), "", "s ")&amp;"(N="&amp;AW270&amp;"): "&amp;(H$3&amp;" "&amp;MIN(IF($F$3:$F$1002=F270,$H$3:$H$1002,""))&amp;"–"&amp;MAX(IF($F$3:$F$1002=F270,$H$3:$H$1002,""))&amp;IF($A$2&lt;&gt;"y", "", " ("&amp;ROUND((AVERAGE(IF($F$3:$F$1002=F270, $H$3:$H$1002))), $B$2)&amp;")"))&amp;IF(E270&gt;1,(", "&amp;I$3&amp;" "&amp;MIN(IF($F$3:$F$1002=F270,$I$3:$I$1002,""))&amp;"–"&amp;MAX(IF($F$3:$F$1002=F270,$I$3:$I$1002,""))&amp;IF($A$2&lt;&gt;"y", "", " ("&amp;ROUND((AVERAGE(IF($F$3:$F$1002=F270, $I$3:$I$1002))), $B$2)&amp;")")),"")&amp;IF(E270&gt;2,(", "&amp;J$3&amp;" "&amp;MIN(IF($F$3:$F$1002=F270,$J$3:$J$1002,""))&amp;"–"&amp;MAX(IF($F$3:$F$1002=F270,$J$3:$J$1002,""))&amp;IF($A$2&lt;&gt;"y", "", " ("&amp;ROUND((AVERAGE(IF($F$3:$F$1002=F270, $J$3:$J$1002))), $B$2)&amp;")")),"")&amp;IF(E270&gt;3,(", "&amp;K$3&amp;" "&amp;MIN(IF($F$3:$F$1002=F270,$K$3:$K$1002,""))&amp;"–"&amp;MAX(IF($F$3:$F$1002=F270,$K$3:$K$1002,""))&amp;IF($A$2&lt;&gt;"y", "", " ("&amp;ROUND((AVERAGE(IF($F$3:$F$1002=F270, $K$3:$K$1002))), $B$2)&amp;")")),"")&amp;IF(E270&gt;4,(", "&amp;L$3&amp;" "&amp;MIN(IF($F$3:$F$1002=F270,$L$3:$L$1002,""))&amp;"–"&amp;MAX(IF($F$3:$F$1002=F270,$L$3:$L$1002,""))&amp;IF($A$2&lt;&gt;"y", "", " ("&amp;ROUND((AVERAGE(IF($F$3:$F$1002=F270, $L$3:$L$1002))), $B$2)&amp;")")),"")&amp;"."),""))</f>
        <v/>
      </c>
    </row>
    <row r="271" spans="1:50" s="1" customFormat="1" x14ac:dyDescent="0.2">
      <c r="A271" s="45">
        <f t="shared" si="46"/>
        <v>5</v>
      </c>
      <c r="B271" s="38"/>
      <c r="C271" s="38"/>
      <c r="D271" s="38"/>
      <c r="E271" s="4">
        <f t="shared" si="50"/>
        <v>0</v>
      </c>
      <c r="F271" s="4" t="str">
        <f t="shared" si="47"/>
        <v/>
      </c>
      <c r="G271" s="5">
        <f t="shared" si="48"/>
        <v>0</v>
      </c>
      <c r="H271" s="38"/>
      <c r="I271" s="38"/>
      <c r="J271" s="38"/>
      <c r="K271" s="38"/>
      <c r="L271" s="38"/>
      <c r="M271" s="38"/>
      <c r="N271" s="38"/>
      <c r="O271" s="38"/>
      <c r="P271" s="38"/>
      <c r="Q271" s="38"/>
      <c r="R271" s="38"/>
      <c r="S271" s="38"/>
      <c r="T271" s="38"/>
      <c r="U271" s="38"/>
      <c r="V271" s="38"/>
      <c r="W271" s="38"/>
      <c r="X271" s="38"/>
      <c r="Y271" s="38"/>
      <c r="Z271" s="38"/>
      <c r="AA271" s="38"/>
      <c r="AB271" s="4"/>
      <c r="AC271" s="4"/>
      <c r="AD271" s="4"/>
      <c r="AE271" s="4"/>
      <c r="AF271" s="4"/>
      <c r="AG271" s="4"/>
      <c r="AH271" s="4"/>
      <c r="AI271" s="4"/>
      <c r="AJ271" s="4"/>
      <c r="AK271" s="4"/>
      <c r="AL271" s="4"/>
      <c r="AM271" s="4"/>
      <c r="AN271" s="4"/>
      <c r="AO271" s="4"/>
      <c r="AP271" s="4"/>
      <c r="AQ271" s="4"/>
      <c r="AR271" s="4"/>
      <c r="AS271" s="4"/>
      <c r="AT271" s="4"/>
      <c r="AU271" s="4"/>
      <c r="AV271" s="4"/>
      <c r="AW271" s="5">
        <f t="shared" si="49"/>
        <v>249</v>
      </c>
      <c r="AX271" s="51" t="str">
        <f t="array" ref="AX271">IF(AW271=1, "", IF($G271=1,(C271&amp;IF(ISBLANK(C271), "", "s ")&amp;"(N="&amp;AW271&amp;"): "&amp;(H$3&amp;" "&amp;MIN(IF($F$3:$F$1002=F271,$H$3:$H$1002,""))&amp;"–"&amp;MAX(IF($F$3:$F$1002=F271,$H$3:$H$1002,""))&amp;IF($A$2&lt;&gt;"y", "", " ("&amp;ROUND((AVERAGE(IF($F$3:$F$1002=F271, $H$3:$H$1002))), $B$2)&amp;")"))&amp;IF(E271&gt;1,(", "&amp;I$3&amp;" "&amp;MIN(IF($F$3:$F$1002=F271,$I$3:$I$1002,""))&amp;"–"&amp;MAX(IF($F$3:$F$1002=F271,$I$3:$I$1002,""))&amp;IF($A$2&lt;&gt;"y", "", " ("&amp;ROUND((AVERAGE(IF($F$3:$F$1002=F271, $I$3:$I$1002))), $B$2)&amp;")")),"")&amp;IF(E271&gt;2,(", "&amp;J$3&amp;" "&amp;MIN(IF($F$3:$F$1002=F271,$J$3:$J$1002,""))&amp;"–"&amp;MAX(IF($F$3:$F$1002=F271,$J$3:$J$1002,""))&amp;IF($A$2&lt;&gt;"y", "", " ("&amp;ROUND((AVERAGE(IF($F$3:$F$1002=F271, $J$3:$J$1002))), $B$2)&amp;")")),"")&amp;IF(E271&gt;3,(", "&amp;K$3&amp;" "&amp;MIN(IF($F$3:$F$1002=F271,$K$3:$K$1002,""))&amp;"–"&amp;MAX(IF($F$3:$F$1002=F271,$K$3:$K$1002,""))&amp;IF($A$2&lt;&gt;"y", "", " ("&amp;ROUND((AVERAGE(IF($F$3:$F$1002=F271, $K$3:$K$1002))), $B$2)&amp;")")),"")&amp;IF(E271&gt;4,(", "&amp;L$3&amp;" "&amp;MIN(IF($F$3:$F$1002=F271,$L$3:$L$1002,""))&amp;"–"&amp;MAX(IF($F$3:$F$1002=F271,$L$3:$L$1002,""))&amp;IF($A$2&lt;&gt;"y", "", " ("&amp;ROUND((AVERAGE(IF($F$3:$F$1002=F271, $L$3:$L$1002))), $B$2)&amp;")")),"")&amp;"."),""))</f>
        <v/>
      </c>
    </row>
    <row r="272" spans="1:50" s="1" customFormat="1" x14ac:dyDescent="0.2">
      <c r="A272" s="45">
        <f t="shared" si="46"/>
        <v>5</v>
      </c>
      <c r="B272" s="38"/>
      <c r="C272" s="38"/>
      <c r="D272" s="38"/>
      <c r="E272" s="4">
        <f t="shared" si="50"/>
        <v>0</v>
      </c>
      <c r="F272" s="4" t="str">
        <f t="shared" si="47"/>
        <v/>
      </c>
      <c r="G272" s="5">
        <f t="shared" si="48"/>
        <v>0</v>
      </c>
      <c r="H272" s="38"/>
      <c r="I272" s="38"/>
      <c r="J272" s="38"/>
      <c r="K272" s="38"/>
      <c r="L272" s="38"/>
      <c r="M272" s="38"/>
      <c r="N272" s="38"/>
      <c r="O272" s="38"/>
      <c r="P272" s="38"/>
      <c r="Q272" s="38"/>
      <c r="R272" s="38"/>
      <c r="S272" s="38"/>
      <c r="T272" s="38"/>
      <c r="U272" s="38"/>
      <c r="V272" s="38"/>
      <c r="W272" s="38"/>
      <c r="X272" s="38"/>
      <c r="Y272" s="38"/>
      <c r="Z272" s="38"/>
      <c r="AA272" s="38"/>
      <c r="AB272" s="4"/>
      <c r="AC272" s="4"/>
      <c r="AD272" s="4"/>
      <c r="AE272" s="4"/>
      <c r="AF272" s="4"/>
      <c r="AG272" s="4"/>
      <c r="AH272" s="4"/>
      <c r="AI272" s="4"/>
      <c r="AJ272" s="4"/>
      <c r="AK272" s="4"/>
      <c r="AL272" s="4"/>
      <c r="AM272" s="4"/>
      <c r="AN272" s="4"/>
      <c r="AO272" s="4"/>
      <c r="AP272" s="4"/>
      <c r="AQ272" s="4"/>
      <c r="AR272" s="4"/>
      <c r="AS272" s="4"/>
      <c r="AT272" s="4"/>
      <c r="AU272" s="4"/>
      <c r="AV272" s="4"/>
      <c r="AW272" s="5">
        <f t="shared" si="49"/>
        <v>250</v>
      </c>
      <c r="AX272" s="51" t="str">
        <f t="array" ref="AX272">IF(AW272=1, "", IF($G272=1,(C272&amp;IF(ISBLANK(C272), "", "s ")&amp;"(N="&amp;AW272&amp;"): "&amp;(H$3&amp;" "&amp;MIN(IF($F$3:$F$1002=F272,$H$3:$H$1002,""))&amp;"–"&amp;MAX(IF($F$3:$F$1002=F272,$H$3:$H$1002,""))&amp;IF($A$2&lt;&gt;"y", "", " ("&amp;ROUND((AVERAGE(IF($F$3:$F$1002=F272, $H$3:$H$1002))), $B$2)&amp;")"))&amp;IF(E272&gt;1,(", "&amp;I$3&amp;" "&amp;MIN(IF($F$3:$F$1002=F272,$I$3:$I$1002,""))&amp;"–"&amp;MAX(IF($F$3:$F$1002=F272,$I$3:$I$1002,""))&amp;IF($A$2&lt;&gt;"y", "", " ("&amp;ROUND((AVERAGE(IF($F$3:$F$1002=F272, $I$3:$I$1002))), $B$2)&amp;")")),"")&amp;IF(E272&gt;2,(", "&amp;J$3&amp;" "&amp;MIN(IF($F$3:$F$1002=F272,$J$3:$J$1002,""))&amp;"–"&amp;MAX(IF($F$3:$F$1002=F272,$J$3:$J$1002,""))&amp;IF($A$2&lt;&gt;"y", "", " ("&amp;ROUND((AVERAGE(IF($F$3:$F$1002=F272, $J$3:$J$1002))), $B$2)&amp;")")),"")&amp;IF(E272&gt;3,(", "&amp;K$3&amp;" "&amp;MIN(IF($F$3:$F$1002=F272,$K$3:$K$1002,""))&amp;"–"&amp;MAX(IF($F$3:$F$1002=F272,$K$3:$K$1002,""))&amp;IF($A$2&lt;&gt;"y", "", " ("&amp;ROUND((AVERAGE(IF($F$3:$F$1002=F272, $K$3:$K$1002))), $B$2)&amp;")")),"")&amp;IF(E272&gt;4,(", "&amp;L$3&amp;" "&amp;MIN(IF($F$3:$F$1002=F272,$L$3:$L$1002,""))&amp;"–"&amp;MAX(IF($F$3:$F$1002=F272,$L$3:$L$1002,""))&amp;IF($A$2&lt;&gt;"y", "", " ("&amp;ROUND((AVERAGE(IF($F$3:$F$1002=F272, $L$3:$L$1002))), $B$2)&amp;")")),"")&amp;"."),""))</f>
        <v/>
      </c>
    </row>
    <row r="273" spans="1:50" s="1" customFormat="1" x14ac:dyDescent="0.2">
      <c r="A273" s="45">
        <f t="shared" si="46"/>
        <v>5</v>
      </c>
      <c r="B273" s="38"/>
      <c r="C273" s="38"/>
      <c r="D273" s="38"/>
      <c r="E273" s="4">
        <f t="shared" si="50"/>
        <v>0</v>
      </c>
      <c r="F273" s="4" t="str">
        <f t="shared" si="47"/>
        <v/>
      </c>
      <c r="G273" s="5">
        <f t="shared" si="48"/>
        <v>0</v>
      </c>
      <c r="H273" s="38"/>
      <c r="I273" s="38"/>
      <c r="J273" s="38"/>
      <c r="K273" s="38"/>
      <c r="L273" s="38"/>
      <c r="M273" s="38"/>
      <c r="N273" s="38"/>
      <c r="O273" s="38"/>
      <c r="P273" s="38"/>
      <c r="Q273" s="38"/>
      <c r="R273" s="38"/>
      <c r="S273" s="38"/>
      <c r="T273" s="38"/>
      <c r="U273" s="38"/>
      <c r="V273" s="38"/>
      <c r="W273" s="38"/>
      <c r="X273" s="38"/>
      <c r="Y273" s="38"/>
      <c r="Z273" s="38"/>
      <c r="AA273" s="38"/>
      <c r="AB273" s="4"/>
      <c r="AC273" s="4"/>
      <c r="AD273" s="4"/>
      <c r="AE273" s="4"/>
      <c r="AF273" s="4"/>
      <c r="AG273" s="4"/>
      <c r="AH273" s="4"/>
      <c r="AI273" s="4"/>
      <c r="AJ273" s="4"/>
      <c r="AK273" s="4"/>
      <c r="AL273" s="4"/>
      <c r="AM273" s="4"/>
      <c r="AN273" s="4"/>
      <c r="AO273" s="4"/>
      <c r="AP273" s="4"/>
      <c r="AQ273" s="4"/>
      <c r="AR273" s="4"/>
      <c r="AS273" s="4"/>
      <c r="AT273" s="4"/>
      <c r="AU273" s="4"/>
      <c r="AV273" s="4"/>
      <c r="AW273" s="5">
        <f t="shared" si="49"/>
        <v>251</v>
      </c>
      <c r="AX273" s="51" t="str">
        <f t="array" ref="AX273">IF(AW273=1, "", IF($G273=1,(C273&amp;IF(ISBLANK(C273), "", "s ")&amp;"(N="&amp;AW273&amp;"): "&amp;(H$3&amp;" "&amp;MIN(IF($F$3:$F$1002=F273,$H$3:$H$1002,""))&amp;"–"&amp;MAX(IF($F$3:$F$1002=F273,$H$3:$H$1002,""))&amp;IF($A$2&lt;&gt;"y", "", " ("&amp;ROUND((AVERAGE(IF($F$3:$F$1002=F273, $H$3:$H$1002))), $B$2)&amp;")"))&amp;IF(E273&gt;1,(", "&amp;I$3&amp;" "&amp;MIN(IF($F$3:$F$1002=F273,$I$3:$I$1002,""))&amp;"–"&amp;MAX(IF($F$3:$F$1002=F273,$I$3:$I$1002,""))&amp;IF($A$2&lt;&gt;"y", "", " ("&amp;ROUND((AVERAGE(IF($F$3:$F$1002=F273, $I$3:$I$1002))), $B$2)&amp;")")),"")&amp;IF(E273&gt;2,(", "&amp;J$3&amp;" "&amp;MIN(IF($F$3:$F$1002=F273,$J$3:$J$1002,""))&amp;"–"&amp;MAX(IF($F$3:$F$1002=F273,$J$3:$J$1002,""))&amp;IF($A$2&lt;&gt;"y", "", " ("&amp;ROUND((AVERAGE(IF($F$3:$F$1002=F273, $J$3:$J$1002))), $B$2)&amp;")")),"")&amp;IF(E273&gt;3,(", "&amp;K$3&amp;" "&amp;MIN(IF($F$3:$F$1002=F273,$K$3:$K$1002,""))&amp;"–"&amp;MAX(IF($F$3:$F$1002=F273,$K$3:$K$1002,""))&amp;IF($A$2&lt;&gt;"y", "", " ("&amp;ROUND((AVERAGE(IF($F$3:$F$1002=F273, $K$3:$K$1002))), $B$2)&amp;")")),"")&amp;IF(E273&gt;4,(", "&amp;L$3&amp;" "&amp;MIN(IF($F$3:$F$1002=F273,$L$3:$L$1002,""))&amp;"–"&amp;MAX(IF($F$3:$F$1002=F273,$L$3:$L$1002,""))&amp;IF($A$2&lt;&gt;"y", "", " ("&amp;ROUND((AVERAGE(IF($F$3:$F$1002=F273, $L$3:$L$1002))), $B$2)&amp;")")),"")&amp;"."),""))</f>
        <v/>
      </c>
    </row>
    <row r="274" spans="1:50" s="1" customFormat="1" x14ac:dyDescent="0.2">
      <c r="A274" s="45">
        <f t="shared" si="46"/>
        <v>5</v>
      </c>
      <c r="B274" s="38"/>
      <c r="C274" s="38"/>
      <c r="D274" s="38"/>
      <c r="E274" s="4">
        <f t="shared" si="50"/>
        <v>0</v>
      </c>
      <c r="F274" s="4" t="str">
        <f t="shared" si="47"/>
        <v/>
      </c>
      <c r="G274" s="5">
        <f t="shared" si="48"/>
        <v>0</v>
      </c>
      <c r="H274" s="38"/>
      <c r="I274" s="38"/>
      <c r="J274" s="38"/>
      <c r="K274" s="38"/>
      <c r="L274" s="38"/>
      <c r="M274" s="38"/>
      <c r="N274" s="38"/>
      <c r="O274" s="38"/>
      <c r="P274" s="38"/>
      <c r="Q274" s="38"/>
      <c r="R274" s="38"/>
      <c r="S274" s="38"/>
      <c r="T274" s="38"/>
      <c r="U274" s="38"/>
      <c r="V274" s="38"/>
      <c r="W274" s="38"/>
      <c r="X274" s="38"/>
      <c r="Y274" s="38"/>
      <c r="Z274" s="38"/>
      <c r="AA274" s="38"/>
      <c r="AB274" s="4"/>
      <c r="AC274" s="4"/>
      <c r="AD274" s="4"/>
      <c r="AE274" s="4"/>
      <c r="AF274" s="4"/>
      <c r="AG274" s="4"/>
      <c r="AH274" s="4"/>
      <c r="AI274" s="4"/>
      <c r="AJ274" s="4"/>
      <c r="AK274" s="4"/>
      <c r="AL274" s="4"/>
      <c r="AM274" s="4"/>
      <c r="AN274" s="4"/>
      <c r="AO274" s="4"/>
      <c r="AP274" s="4"/>
      <c r="AQ274" s="4"/>
      <c r="AR274" s="4"/>
      <c r="AS274" s="4"/>
      <c r="AT274" s="4"/>
      <c r="AU274" s="4"/>
      <c r="AV274" s="4"/>
      <c r="AW274" s="5">
        <f t="shared" si="49"/>
        <v>252</v>
      </c>
      <c r="AX274" s="51" t="str">
        <f t="array" ref="AX274">IF(AW274=1, "", IF($G274=1,(C274&amp;IF(ISBLANK(C274), "", "s ")&amp;"(N="&amp;AW274&amp;"): "&amp;(H$3&amp;" "&amp;MIN(IF($F$3:$F$1002=F274,$H$3:$H$1002,""))&amp;"–"&amp;MAX(IF($F$3:$F$1002=F274,$H$3:$H$1002,""))&amp;IF($A$2&lt;&gt;"y", "", " ("&amp;ROUND((AVERAGE(IF($F$3:$F$1002=F274, $H$3:$H$1002))), $B$2)&amp;")"))&amp;IF(E274&gt;1,(", "&amp;I$3&amp;" "&amp;MIN(IF($F$3:$F$1002=F274,$I$3:$I$1002,""))&amp;"–"&amp;MAX(IF($F$3:$F$1002=F274,$I$3:$I$1002,""))&amp;IF($A$2&lt;&gt;"y", "", " ("&amp;ROUND((AVERAGE(IF($F$3:$F$1002=F274, $I$3:$I$1002))), $B$2)&amp;")")),"")&amp;IF(E274&gt;2,(", "&amp;J$3&amp;" "&amp;MIN(IF($F$3:$F$1002=F274,$J$3:$J$1002,""))&amp;"–"&amp;MAX(IF($F$3:$F$1002=F274,$J$3:$J$1002,""))&amp;IF($A$2&lt;&gt;"y", "", " ("&amp;ROUND((AVERAGE(IF($F$3:$F$1002=F274, $J$3:$J$1002))), $B$2)&amp;")")),"")&amp;IF(E274&gt;3,(", "&amp;K$3&amp;" "&amp;MIN(IF($F$3:$F$1002=F274,$K$3:$K$1002,""))&amp;"–"&amp;MAX(IF($F$3:$F$1002=F274,$K$3:$K$1002,""))&amp;IF($A$2&lt;&gt;"y", "", " ("&amp;ROUND((AVERAGE(IF($F$3:$F$1002=F274, $K$3:$K$1002))), $B$2)&amp;")")),"")&amp;IF(E274&gt;4,(", "&amp;L$3&amp;" "&amp;MIN(IF($F$3:$F$1002=F274,$L$3:$L$1002,""))&amp;"–"&amp;MAX(IF($F$3:$F$1002=F274,$L$3:$L$1002,""))&amp;IF($A$2&lt;&gt;"y", "", " ("&amp;ROUND((AVERAGE(IF($F$3:$F$1002=F274, $L$3:$L$1002))), $B$2)&amp;")")),"")&amp;"."),""))</f>
        <v/>
      </c>
    </row>
    <row r="275" spans="1:50" s="1" customFormat="1" x14ac:dyDescent="0.2">
      <c r="A275" s="45">
        <f t="shared" si="46"/>
        <v>5</v>
      </c>
      <c r="B275" s="38"/>
      <c r="C275" s="38"/>
      <c r="D275" s="38"/>
      <c r="E275" s="4">
        <f t="shared" si="50"/>
        <v>0</v>
      </c>
      <c r="F275" s="4" t="str">
        <f t="shared" si="47"/>
        <v/>
      </c>
      <c r="G275" s="5">
        <f t="shared" si="48"/>
        <v>0</v>
      </c>
      <c r="H275" s="38"/>
      <c r="I275" s="38"/>
      <c r="J275" s="38"/>
      <c r="K275" s="38"/>
      <c r="L275" s="38"/>
      <c r="M275" s="38"/>
      <c r="N275" s="38"/>
      <c r="O275" s="38"/>
      <c r="P275" s="38"/>
      <c r="Q275" s="38"/>
      <c r="R275" s="38"/>
      <c r="S275" s="38"/>
      <c r="T275" s="38"/>
      <c r="U275" s="38"/>
      <c r="V275" s="38"/>
      <c r="W275" s="38"/>
      <c r="X275" s="38"/>
      <c r="Y275" s="38"/>
      <c r="Z275" s="38"/>
      <c r="AA275" s="38"/>
      <c r="AB275" s="4"/>
      <c r="AC275" s="4"/>
      <c r="AD275" s="4"/>
      <c r="AE275" s="4"/>
      <c r="AF275" s="4"/>
      <c r="AG275" s="4"/>
      <c r="AH275" s="4"/>
      <c r="AI275" s="4"/>
      <c r="AJ275" s="4"/>
      <c r="AK275" s="4"/>
      <c r="AL275" s="4"/>
      <c r="AM275" s="4"/>
      <c r="AN275" s="4"/>
      <c r="AO275" s="4"/>
      <c r="AP275" s="4"/>
      <c r="AQ275" s="4"/>
      <c r="AR275" s="4"/>
      <c r="AS275" s="4"/>
      <c r="AT275" s="4"/>
      <c r="AU275" s="4"/>
      <c r="AV275" s="4"/>
      <c r="AW275" s="5">
        <f t="shared" si="49"/>
        <v>253</v>
      </c>
      <c r="AX275" s="51" t="str">
        <f t="array" ref="AX275">IF(AW275=1, "", IF($G275=1,(C275&amp;IF(ISBLANK(C275), "", "s ")&amp;"(N="&amp;AW275&amp;"): "&amp;(H$3&amp;" "&amp;MIN(IF($F$3:$F$1002=F275,$H$3:$H$1002,""))&amp;"–"&amp;MAX(IF($F$3:$F$1002=F275,$H$3:$H$1002,""))&amp;IF($A$2&lt;&gt;"y", "", " ("&amp;ROUND((AVERAGE(IF($F$3:$F$1002=F275, $H$3:$H$1002))), $B$2)&amp;")"))&amp;IF(E275&gt;1,(", "&amp;I$3&amp;" "&amp;MIN(IF($F$3:$F$1002=F275,$I$3:$I$1002,""))&amp;"–"&amp;MAX(IF($F$3:$F$1002=F275,$I$3:$I$1002,""))&amp;IF($A$2&lt;&gt;"y", "", " ("&amp;ROUND((AVERAGE(IF($F$3:$F$1002=F275, $I$3:$I$1002))), $B$2)&amp;")")),"")&amp;IF(E275&gt;2,(", "&amp;J$3&amp;" "&amp;MIN(IF($F$3:$F$1002=F275,$J$3:$J$1002,""))&amp;"–"&amp;MAX(IF($F$3:$F$1002=F275,$J$3:$J$1002,""))&amp;IF($A$2&lt;&gt;"y", "", " ("&amp;ROUND((AVERAGE(IF($F$3:$F$1002=F275, $J$3:$J$1002))), $B$2)&amp;")")),"")&amp;IF(E275&gt;3,(", "&amp;K$3&amp;" "&amp;MIN(IF($F$3:$F$1002=F275,$K$3:$K$1002,""))&amp;"–"&amp;MAX(IF($F$3:$F$1002=F275,$K$3:$K$1002,""))&amp;IF($A$2&lt;&gt;"y", "", " ("&amp;ROUND((AVERAGE(IF($F$3:$F$1002=F275, $K$3:$K$1002))), $B$2)&amp;")")),"")&amp;IF(E275&gt;4,(", "&amp;L$3&amp;" "&amp;MIN(IF($F$3:$F$1002=F275,$L$3:$L$1002,""))&amp;"–"&amp;MAX(IF($F$3:$F$1002=F275,$L$3:$L$1002,""))&amp;IF($A$2&lt;&gt;"y", "", " ("&amp;ROUND((AVERAGE(IF($F$3:$F$1002=F275, $L$3:$L$1002))), $B$2)&amp;")")),"")&amp;"."),""))</f>
        <v/>
      </c>
    </row>
    <row r="276" spans="1:50" s="1" customFormat="1" x14ac:dyDescent="0.2">
      <c r="A276" s="45">
        <f t="shared" si="46"/>
        <v>5</v>
      </c>
      <c r="B276" s="38"/>
      <c r="C276" s="38"/>
      <c r="D276" s="38"/>
      <c r="E276" s="4">
        <f t="shared" si="50"/>
        <v>0</v>
      </c>
      <c r="F276" s="4" t="str">
        <f t="shared" si="47"/>
        <v/>
      </c>
      <c r="G276" s="5">
        <f t="shared" si="48"/>
        <v>0</v>
      </c>
      <c r="H276" s="38"/>
      <c r="I276" s="38"/>
      <c r="J276" s="38"/>
      <c r="K276" s="38"/>
      <c r="L276" s="38"/>
      <c r="M276" s="38"/>
      <c r="N276" s="38"/>
      <c r="O276" s="38"/>
      <c r="P276" s="38"/>
      <c r="Q276" s="38"/>
      <c r="R276" s="38"/>
      <c r="S276" s="38"/>
      <c r="T276" s="38"/>
      <c r="U276" s="38"/>
      <c r="V276" s="38"/>
      <c r="W276" s="38"/>
      <c r="X276" s="38"/>
      <c r="Y276" s="38"/>
      <c r="Z276" s="38"/>
      <c r="AA276" s="38"/>
      <c r="AB276" s="4"/>
      <c r="AC276" s="4"/>
      <c r="AD276" s="4"/>
      <c r="AE276" s="4"/>
      <c r="AF276" s="4"/>
      <c r="AG276" s="4"/>
      <c r="AH276" s="4"/>
      <c r="AI276" s="4"/>
      <c r="AJ276" s="4"/>
      <c r="AK276" s="4"/>
      <c r="AL276" s="4"/>
      <c r="AM276" s="4"/>
      <c r="AN276" s="4"/>
      <c r="AO276" s="4"/>
      <c r="AP276" s="4"/>
      <c r="AQ276" s="4"/>
      <c r="AR276" s="4"/>
      <c r="AS276" s="4"/>
      <c r="AT276" s="4"/>
      <c r="AU276" s="4"/>
      <c r="AV276" s="4"/>
      <c r="AW276" s="5">
        <f t="shared" si="49"/>
        <v>254</v>
      </c>
      <c r="AX276" s="51" t="str">
        <f t="array" ref="AX276">IF(AW276=1, "", IF($G276=1,(C276&amp;IF(ISBLANK(C276), "", "s ")&amp;"(N="&amp;AW276&amp;"): "&amp;(H$3&amp;" "&amp;MIN(IF($F$3:$F$1002=F276,$H$3:$H$1002,""))&amp;"–"&amp;MAX(IF($F$3:$F$1002=F276,$H$3:$H$1002,""))&amp;IF($A$2&lt;&gt;"y", "", " ("&amp;ROUND((AVERAGE(IF($F$3:$F$1002=F276, $H$3:$H$1002))), $B$2)&amp;")"))&amp;IF(E276&gt;1,(", "&amp;I$3&amp;" "&amp;MIN(IF($F$3:$F$1002=F276,$I$3:$I$1002,""))&amp;"–"&amp;MAX(IF($F$3:$F$1002=F276,$I$3:$I$1002,""))&amp;IF($A$2&lt;&gt;"y", "", " ("&amp;ROUND((AVERAGE(IF($F$3:$F$1002=F276, $I$3:$I$1002))), $B$2)&amp;")")),"")&amp;IF(E276&gt;2,(", "&amp;J$3&amp;" "&amp;MIN(IF($F$3:$F$1002=F276,$J$3:$J$1002,""))&amp;"–"&amp;MAX(IF($F$3:$F$1002=F276,$J$3:$J$1002,""))&amp;IF($A$2&lt;&gt;"y", "", " ("&amp;ROUND((AVERAGE(IF($F$3:$F$1002=F276, $J$3:$J$1002))), $B$2)&amp;")")),"")&amp;IF(E276&gt;3,(", "&amp;K$3&amp;" "&amp;MIN(IF($F$3:$F$1002=F276,$K$3:$K$1002,""))&amp;"–"&amp;MAX(IF($F$3:$F$1002=F276,$K$3:$K$1002,""))&amp;IF($A$2&lt;&gt;"y", "", " ("&amp;ROUND((AVERAGE(IF($F$3:$F$1002=F276, $K$3:$K$1002))), $B$2)&amp;")")),"")&amp;IF(E276&gt;4,(", "&amp;L$3&amp;" "&amp;MIN(IF($F$3:$F$1002=F276,$L$3:$L$1002,""))&amp;"–"&amp;MAX(IF($F$3:$F$1002=F276,$L$3:$L$1002,""))&amp;IF($A$2&lt;&gt;"y", "", " ("&amp;ROUND((AVERAGE(IF($F$3:$F$1002=F276, $L$3:$L$1002))), $B$2)&amp;")")),"")&amp;"."),""))</f>
        <v/>
      </c>
    </row>
    <row r="277" spans="1:50" s="1" customFormat="1" x14ac:dyDescent="0.2">
      <c r="A277" s="45">
        <f t="shared" si="46"/>
        <v>5</v>
      </c>
      <c r="B277" s="38"/>
      <c r="C277" s="38"/>
      <c r="D277" s="38"/>
      <c r="E277" s="4">
        <f t="shared" si="50"/>
        <v>0</v>
      </c>
      <c r="F277" s="4" t="str">
        <f t="shared" si="47"/>
        <v/>
      </c>
      <c r="G277" s="5">
        <f t="shared" si="48"/>
        <v>0</v>
      </c>
      <c r="H277" s="38"/>
      <c r="I277" s="38"/>
      <c r="J277" s="38"/>
      <c r="K277" s="38"/>
      <c r="L277" s="38"/>
      <c r="M277" s="38"/>
      <c r="N277" s="38"/>
      <c r="O277" s="38"/>
      <c r="P277" s="38"/>
      <c r="Q277" s="38"/>
      <c r="R277" s="38"/>
      <c r="S277" s="38"/>
      <c r="T277" s="38"/>
      <c r="U277" s="38"/>
      <c r="V277" s="38"/>
      <c r="W277" s="38"/>
      <c r="X277" s="38"/>
      <c r="Y277" s="38"/>
      <c r="Z277" s="38"/>
      <c r="AA277" s="38"/>
      <c r="AB277" s="4"/>
      <c r="AC277" s="4"/>
      <c r="AD277" s="4"/>
      <c r="AE277" s="4"/>
      <c r="AF277" s="4"/>
      <c r="AG277" s="4"/>
      <c r="AH277" s="4"/>
      <c r="AI277" s="4"/>
      <c r="AJ277" s="4"/>
      <c r="AK277" s="4"/>
      <c r="AL277" s="4"/>
      <c r="AM277" s="4"/>
      <c r="AN277" s="4"/>
      <c r="AO277" s="4"/>
      <c r="AP277" s="4"/>
      <c r="AQ277" s="4"/>
      <c r="AR277" s="4"/>
      <c r="AS277" s="4"/>
      <c r="AT277" s="4"/>
      <c r="AU277" s="4"/>
      <c r="AV277" s="4"/>
      <c r="AW277" s="5">
        <f t="shared" si="49"/>
        <v>255</v>
      </c>
      <c r="AX277" s="51" t="str">
        <f t="array" ref="AX277">IF(AW277=1, "", IF($G277=1,(C277&amp;IF(ISBLANK(C277), "", "s ")&amp;"(N="&amp;AW277&amp;"): "&amp;(H$3&amp;" "&amp;MIN(IF($F$3:$F$1002=F277,$H$3:$H$1002,""))&amp;"–"&amp;MAX(IF($F$3:$F$1002=F277,$H$3:$H$1002,""))&amp;IF($A$2&lt;&gt;"y", "", " ("&amp;ROUND((AVERAGE(IF($F$3:$F$1002=F277, $H$3:$H$1002))), $B$2)&amp;")"))&amp;IF(E277&gt;1,(", "&amp;I$3&amp;" "&amp;MIN(IF($F$3:$F$1002=F277,$I$3:$I$1002,""))&amp;"–"&amp;MAX(IF($F$3:$F$1002=F277,$I$3:$I$1002,""))&amp;IF($A$2&lt;&gt;"y", "", " ("&amp;ROUND((AVERAGE(IF($F$3:$F$1002=F277, $I$3:$I$1002))), $B$2)&amp;")")),"")&amp;IF(E277&gt;2,(", "&amp;J$3&amp;" "&amp;MIN(IF($F$3:$F$1002=F277,$J$3:$J$1002,""))&amp;"–"&amp;MAX(IF($F$3:$F$1002=F277,$J$3:$J$1002,""))&amp;IF($A$2&lt;&gt;"y", "", " ("&amp;ROUND((AVERAGE(IF($F$3:$F$1002=F277, $J$3:$J$1002))), $B$2)&amp;")")),"")&amp;IF(E277&gt;3,(", "&amp;K$3&amp;" "&amp;MIN(IF($F$3:$F$1002=F277,$K$3:$K$1002,""))&amp;"–"&amp;MAX(IF($F$3:$F$1002=F277,$K$3:$K$1002,""))&amp;IF($A$2&lt;&gt;"y", "", " ("&amp;ROUND((AVERAGE(IF($F$3:$F$1002=F277, $K$3:$K$1002))), $B$2)&amp;")")),"")&amp;IF(E277&gt;4,(", "&amp;L$3&amp;" "&amp;MIN(IF($F$3:$F$1002=F277,$L$3:$L$1002,""))&amp;"–"&amp;MAX(IF($F$3:$F$1002=F277,$L$3:$L$1002,""))&amp;IF($A$2&lt;&gt;"y", "", " ("&amp;ROUND((AVERAGE(IF($F$3:$F$1002=F277, $L$3:$L$1002))), $B$2)&amp;")")),"")&amp;"."),""))</f>
        <v/>
      </c>
    </row>
    <row r="278" spans="1:50" s="1" customFormat="1" x14ac:dyDescent="0.2">
      <c r="A278" s="45">
        <f t="shared" si="46"/>
        <v>5</v>
      </c>
      <c r="B278" s="38"/>
      <c r="C278" s="38"/>
      <c r="D278" s="38"/>
      <c r="E278" s="4">
        <f t="shared" si="50"/>
        <v>0</v>
      </c>
      <c r="F278" s="4" t="str">
        <f t="shared" si="47"/>
        <v/>
      </c>
      <c r="G278" s="5">
        <f t="shared" si="48"/>
        <v>0</v>
      </c>
      <c r="H278" s="38"/>
      <c r="I278" s="38"/>
      <c r="J278" s="38"/>
      <c r="K278" s="38"/>
      <c r="L278" s="38"/>
      <c r="M278" s="38"/>
      <c r="N278" s="38"/>
      <c r="O278" s="38"/>
      <c r="P278" s="38"/>
      <c r="Q278" s="38"/>
      <c r="R278" s="38"/>
      <c r="S278" s="38"/>
      <c r="T278" s="38"/>
      <c r="U278" s="38"/>
      <c r="V278" s="38"/>
      <c r="W278" s="38"/>
      <c r="X278" s="38"/>
      <c r="Y278" s="38"/>
      <c r="Z278" s="38"/>
      <c r="AA278" s="38"/>
      <c r="AB278" s="4"/>
      <c r="AC278" s="4"/>
      <c r="AD278" s="4"/>
      <c r="AE278" s="4"/>
      <c r="AF278" s="4"/>
      <c r="AG278" s="4"/>
      <c r="AH278" s="4"/>
      <c r="AI278" s="4"/>
      <c r="AJ278" s="4"/>
      <c r="AK278" s="4"/>
      <c r="AL278" s="4"/>
      <c r="AM278" s="4"/>
      <c r="AN278" s="4"/>
      <c r="AO278" s="4"/>
      <c r="AP278" s="4"/>
      <c r="AQ278" s="4"/>
      <c r="AR278" s="4"/>
      <c r="AS278" s="4"/>
      <c r="AT278" s="4"/>
      <c r="AU278" s="4"/>
      <c r="AV278" s="4"/>
      <c r="AW278" s="5">
        <f t="shared" si="49"/>
        <v>256</v>
      </c>
      <c r="AX278" s="51" t="str">
        <f t="array" ref="AX278">IF(AW278=1, "", IF($G278=1,(C278&amp;IF(ISBLANK(C278), "", "s ")&amp;"(N="&amp;AW278&amp;"): "&amp;(H$3&amp;" "&amp;MIN(IF($F$3:$F$1002=F278,$H$3:$H$1002,""))&amp;"–"&amp;MAX(IF($F$3:$F$1002=F278,$H$3:$H$1002,""))&amp;IF($A$2&lt;&gt;"y", "", " ("&amp;ROUND((AVERAGE(IF($F$3:$F$1002=F278, $H$3:$H$1002))), $B$2)&amp;")"))&amp;IF(E278&gt;1,(", "&amp;I$3&amp;" "&amp;MIN(IF($F$3:$F$1002=F278,$I$3:$I$1002,""))&amp;"–"&amp;MAX(IF($F$3:$F$1002=F278,$I$3:$I$1002,""))&amp;IF($A$2&lt;&gt;"y", "", " ("&amp;ROUND((AVERAGE(IF($F$3:$F$1002=F278, $I$3:$I$1002))), $B$2)&amp;")")),"")&amp;IF(E278&gt;2,(", "&amp;J$3&amp;" "&amp;MIN(IF($F$3:$F$1002=F278,$J$3:$J$1002,""))&amp;"–"&amp;MAX(IF($F$3:$F$1002=F278,$J$3:$J$1002,""))&amp;IF($A$2&lt;&gt;"y", "", " ("&amp;ROUND((AVERAGE(IF($F$3:$F$1002=F278, $J$3:$J$1002))), $B$2)&amp;")")),"")&amp;IF(E278&gt;3,(", "&amp;K$3&amp;" "&amp;MIN(IF($F$3:$F$1002=F278,$K$3:$K$1002,""))&amp;"–"&amp;MAX(IF($F$3:$F$1002=F278,$K$3:$K$1002,""))&amp;IF($A$2&lt;&gt;"y", "", " ("&amp;ROUND((AVERAGE(IF($F$3:$F$1002=F278, $K$3:$K$1002))), $B$2)&amp;")")),"")&amp;IF(E278&gt;4,(", "&amp;L$3&amp;" "&amp;MIN(IF($F$3:$F$1002=F278,$L$3:$L$1002,""))&amp;"–"&amp;MAX(IF($F$3:$F$1002=F278,$L$3:$L$1002,""))&amp;IF($A$2&lt;&gt;"y", "", " ("&amp;ROUND((AVERAGE(IF($F$3:$F$1002=F278, $L$3:$L$1002))), $B$2)&amp;")")),"")&amp;"."),""))</f>
        <v/>
      </c>
    </row>
    <row r="279" spans="1:50" s="1" customFormat="1" x14ac:dyDescent="0.2">
      <c r="A279" s="45">
        <f t="shared" si="46"/>
        <v>5</v>
      </c>
      <c r="B279" s="38"/>
      <c r="C279" s="38"/>
      <c r="D279" s="38"/>
      <c r="E279" s="4">
        <f t="shared" si="50"/>
        <v>0</v>
      </c>
      <c r="F279" s="4" t="str">
        <f t="shared" si="47"/>
        <v/>
      </c>
      <c r="G279" s="5">
        <f t="shared" si="48"/>
        <v>0</v>
      </c>
      <c r="H279" s="38"/>
      <c r="I279" s="38"/>
      <c r="J279" s="38"/>
      <c r="K279" s="38"/>
      <c r="L279" s="38"/>
      <c r="M279" s="38"/>
      <c r="N279" s="38"/>
      <c r="O279" s="38"/>
      <c r="P279" s="38"/>
      <c r="Q279" s="38"/>
      <c r="R279" s="38"/>
      <c r="S279" s="38"/>
      <c r="T279" s="38"/>
      <c r="U279" s="38"/>
      <c r="V279" s="38"/>
      <c r="W279" s="38"/>
      <c r="X279" s="38"/>
      <c r="Y279" s="38"/>
      <c r="Z279" s="38"/>
      <c r="AA279" s="38"/>
      <c r="AB279" s="4"/>
      <c r="AC279" s="4"/>
      <c r="AD279" s="4"/>
      <c r="AE279" s="4"/>
      <c r="AF279" s="4"/>
      <c r="AG279" s="4"/>
      <c r="AH279" s="4"/>
      <c r="AI279" s="4"/>
      <c r="AJ279" s="4"/>
      <c r="AK279" s="4"/>
      <c r="AL279" s="4"/>
      <c r="AM279" s="4"/>
      <c r="AN279" s="4"/>
      <c r="AO279" s="4"/>
      <c r="AP279" s="4"/>
      <c r="AQ279" s="4"/>
      <c r="AR279" s="4"/>
      <c r="AS279" s="4"/>
      <c r="AT279" s="4"/>
      <c r="AU279" s="4"/>
      <c r="AV279" s="4"/>
      <c r="AW279" s="5">
        <f t="shared" si="49"/>
        <v>257</v>
      </c>
      <c r="AX279" s="51" t="str">
        <f t="array" ref="AX279">IF(AW279=1, "", IF($G279=1,(C279&amp;IF(ISBLANK(C279), "", "s ")&amp;"(N="&amp;AW279&amp;"): "&amp;(H$3&amp;" "&amp;MIN(IF($F$3:$F$1002=F279,$H$3:$H$1002,""))&amp;"–"&amp;MAX(IF($F$3:$F$1002=F279,$H$3:$H$1002,""))&amp;IF($A$2&lt;&gt;"y", "", " ("&amp;ROUND((AVERAGE(IF($F$3:$F$1002=F279, $H$3:$H$1002))), $B$2)&amp;")"))&amp;IF(E279&gt;1,(", "&amp;I$3&amp;" "&amp;MIN(IF($F$3:$F$1002=F279,$I$3:$I$1002,""))&amp;"–"&amp;MAX(IF($F$3:$F$1002=F279,$I$3:$I$1002,""))&amp;IF($A$2&lt;&gt;"y", "", " ("&amp;ROUND((AVERAGE(IF($F$3:$F$1002=F279, $I$3:$I$1002))), $B$2)&amp;")")),"")&amp;IF(E279&gt;2,(", "&amp;J$3&amp;" "&amp;MIN(IF($F$3:$F$1002=F279,$J$3:$J$1002,""))&amp;"–"&amp;MAX(IF($F$3:$F$1002=F279,$J$3:$J$1002,""))&amp;IF($A$2&lt;&gt;"y", "", " ("&amp;ROUND((AVERAGE(IF($F$3:$F$1002=F279, $J$3:$J$1002))), $B$2)&amp;")")),"")&amp;IF(E279&gt;3,(", "&amp;K$3&amp;" "&amp;MIN(IF($F$3:$F$1002=F279,$K$3:$K$1002,""))&amp;"–"&amp;MAX(IF($F$3:$F$1002=F279,$K$3:$K$1002,""))&amp;IF($A$2&lt;&gt;"y", "", " ("&amp;ROUND((AVERAGE(IF($F$3:$F$1002=F279, $K$3:$K$1002))), $B$2)&amp;")")),"")&amp;IF(E279&gt;4,(", "&amp;L$3&amp;" "&amp;MIN(IF($F$3:$F$1002=F279,$L$3:$L$1002,""))&amp;"–"&amp;MAX(IF($F$3:$F$1002=F279,$L$3:$L$1002,""))&amp;IF($A$2&lt;&gt;"y", "", " ("&amp;ROUND((AVERAGE(IF($F$3:$F$1002=F279, $L$3:$L$1002))), $B$2)&amp;")")),"")&amp;"."),""))</f>
        <v/>
      </c>
    </row>
    <row r="280" spans="1:50" s="1" customFormat="1" x14ac:dyDescent="0.2">
      <c r="A280" s="45">
        <f t="shared" si="46"/>
        <v>5</v>
      </c>
      <c r="B280" s="38"/>
      <c r="C280" s="38"/>
      <c r="D280" s="38"/>
      <c r="E280" s="4">
        <f t="shared" si="50"/>
        <v>0</v>
      </c>
      <c r="F280" s="4" t="str">
        <f t="shared" si="47"/>
        <v/>
      </c>
      <c r="G280" s="5">
        <f t="shared" si="48"/>
        <v>0</v>
      </c>
      <c r="H280" s="38"/>
      <c r="I280" s="38"/>
      <c r="J280" s="38"/>
      <c r="K280" s="38"/>
      <c r="L280" s="38"/>
      <c r="M280" s="38"/>
      <c r="N280" s="38"/>
      <c r="O280" s="38"/>
      <c r="P280" s="38"/>
      <c r="Q280" s="38"/>
      <c r="R280" s="38"/>
      <c r="S280" s="38"/>
      <c r="T280" s="38"/>
      <c r="U280" s="38"/>
      <c r="V280" s="38"/>
      <c r="W280" s="38"/>
      <c r="X280" s="38"/>
      <c r="Y280" s="38"/>
      <c r="Z280" s="38"/>
      <c r="AA280" s="38"/>
      <c r="AB280" s="4"/>
      <c r="AC280" s="4"/>
      <c r="AD280" s="4"/>
      <c r="AE280" s="4"/>
      <c r="AF280" s="4"/>
      <c r="AG280" s="4"/>
      <c r="AH280" s="4"/>
      <c r="AI280" s="4"/>
      <c r="AJ280" s="4"/>
      <c r="AK280" s="4"/>
      <c r="AL280" s="4"/>
      <c r="AM280" s="4"/>
      <c r="AN280" s="4"/>
      <c r="AO280" s="4"/>
      <c r="AP280" s="4"/>
      <c r="AQ280" s="4"/>
      <c r="AR280" s="4"/>
      <c r="AS280" s="4"/>
      <c r="AT280" s="4"/>
      <c r="AU280" s="4"/>
      <c r="AV280" s="4"/>
      <c r="AW280" s="5">
        <f t="shared" si="49"/>
        <v>258</v>
      </c>
      <c r="AX280" s="51" t="str">
        <f t="array" ref="AX280">IF(AW280=1, "", IF($G280=1,(C280&amp;IF(ISBLANK(C280), "", "s ")&amp;"(N="&amp;AW280&amp;"): "&amp;(H$3&amp;" "&amp;MIN(IF($F$3:$F$1002=F280,$H$3:$H$1002,""))&amp;"–"&amp;MAX(IF($F$3:$F$1002=F280,$H$3:$H$1002,""))&amp;IF($A$2&lt;&gt;"y", "", " ("&amp;ROUND((AVERAGE(IF($F$3:$F$1002=F280, $H$3:$H$1002))), $B$2)&amp;")"))&amp;IF(E280&gt;1,(", "&amp;I$3&amp;" "&amp;MIN(IF($F$3:$F$1002=F280,$I$3:$I$1002,""))&amp;"–"&amp;MAX(IF($F$3:$F$1002=F280,$I$3:$I$1002,""))&amp;IF($A$2&lt;&gt;"y", "", " ("&amp;ROUND((AVERAGE(IF($F$3:$F$1002=F280, $I$3:$I$1002))), $B$2)&amp;")")),"")&amp;IF(E280&gt;2,(", "&amp;J$3&amp;" "&amp;MIN(IF($F$3:$F$1002=F280,$J$3:$J$1002,""))&amp;"–"&amp;MAX(IF($F$3:$F$1002=F280,$J$3:$J$1002,""))&amp;IF($A$2&lt;&gt;"y", "", " ("&amp;ROUND((AVERAGE(IF($F$3:$F$1002=F280, $J$3:$J$1002))), $B$2)&amp;")")),"")&amp;IF(E280&gt;3,(", "&amp;K$3&amp;" "&amp;MIN(IF($F$3:$F$1002=F280,$K$3:$K$1002,""))&amp;"–"&amp;MAX(IF($F$3:$F$1002=F280,$K$3:$K$1002,""))&amp;IF($A$2&lt;&gt;"y", "", " ("&amp;ROUND((AVERAGE(IF($F$3:$F$1002=F280, $K$3:$K$1002))), $B$2)&amp;")")),"")&amp;IF(E280&gt;4,(", "&amp;L$3&amp;" "&amp;MIN(IF($F$3:$F$1002=F280,$L$3:$L$1002,""))&amp;"–"&amp;MAX(IF($F$3:$F$1002=F280,$L$3:$L$1002,""))&amp;IF($A$2&lt;&gt;"y", "", " ("&amp;ROUND((AVERAGE(IF($F$3:$F$1002=F280, $L$3:$L$1002))), $B$2)&amp;")")),"")&amp;"."),""))</f>
        <v/>
      </c>
    </row>
    <row r="281" spans="1:50" s="1" customFormat="1" x14ac:dyDescent="0.2">
      <c r="A281" s="45">
        <f t="shared" si="46"/>
        <v>5</v>
      </c>
      <c r="B281" s="38"/>
      <c r="C281" s="38"/>
      <c r="D281" s="38"/>
      <c r="E281" s="4">
        <f t="shared" si="50"/>
        <v>0</v>
      </c>
      <c r="F281" s="4" t="str">
        <f t="shared" si="47"/>
        <v/>
      </c>
      <c r="G281" s="5">
        <f t="shared" si="48"/>
        <v>0</v>
      </c>
      <c r="H281" s="38"/>
      <c r="I281" s="38"/>
      <c r="J281" s="38"/>
      <c r="K281" s="38"/>
      <c r="L281" s="38"/>
      <c r="M281" s="38"/>
      <c r="N281" s="38"/>
      <c r="O281" s="38"/>
      <c r="P281" s="38"/>
      <c r="Q281" s="38"/>
      <c r="R281" s="38"/>
      <c r="S281" s="38"/>
      <c r="T281" s="38"/>
      <c r="U281" s="38"/>
      <c r="V281" s="38"/>
      <c r="W281" s="38"/>
      <c r="X281" s="38"/>
      <c r="Y281" s="38"/>
      <c r="Z281" s="38"/>
      <c r="AA281" s="38"/>
      <c r="AB281" s="4"/>
      <c r="AC281" s="4"/>
      <c r="AD281" s="4"/>
      <c r="AE281" s="4"/>
      <c r="AF281" s="4"/>
      <c r="AG281" s="4"/>
      <c r="AH281" s="4"/>
      <c r="AI281" s="4"/>
      <c r="AJ281" s="4"/>
      <c r="AK281" s="4"/>
      <c r="AL281" s="4"/>
      <c r="AM281" s="4"/>
      <c r="AN281" s="4"/>
      <c r="AO281" s="4"/>
      <c r="AP281" s="4"/>
      <c r="AQ281" s="4"/>
      <c r="AR281" s="4"/>
      <c r="AS281" s="4"/>
      <c r="AT281" s="4"/>
      <c r="AU281" s="4"/>
      <c r="AV281" s="4"/>
      <c r="AW281" s="5">
        <f t="shared" si="49"/>
        <v>259</v>
      </c>
      <c r="AX281" s="51" t="str">
        <f t="array" ref="AX281">IF(AW281=1, "", IF($G281=1,(C281&amp;IF(ISBLANK(C281), "", "s ")&amp;"(N="&amp;AW281&amp;"): "&amp;(H$3&amp;" "&amp;MIN(IF($F$3:$F$1002=F281,$H$3:$H$1002,""))&amp;"–"&amp;MAX(IF($F$3:$F$1002=F281,$H$3:$H$1002,""))&amp;IF($A$2&lt;&gt;"y", "", " ("&amp;ROUND((AVERAGE(IF($F$3:$F$1002=F281, $H$3:$H$1002))), $B$2)&amp;")"))&amp;IF(E281&gt;1,(", "&amp;I$3&amp;" "&amp;MIN(IF($F$3:$F$1002=F281,$I$3:$I$1002,""))&amp;"–"&amp;MAX(IF($F$3:$F$1002=F281,$I$3:$I$1002,""))&amp;IF($A$2&lt;&gt;"y", "", " ("&amp;ROUND((AVERAGE(IF($F$3:$F$1002=F281, $I$3:$I$1002))), $B$2)&amp;")")),"")&amp;IF(E281&gt;2,(", "&amp;J$3&amp;" "&amp;MIN(IF($F$3:$F$1002=F281,$J$3:$J$1002,""))&amp;"–"&amp;MAX(IF($F$3:$F$1002=F281,$J$3:$J$1002,""))&amp;IF($A$2&lt;&gt;"y", "", " ("&amp;ROUND((AVERAGE(IF($F$3:$F$1002=F281, $J$3:$J$1002))), $B$2)&amp;")")),"")&amp;IF(E281&gt;3,(", "&amp;K$3&amp;" "&amp;MIN(IF($F$3:$F$1002=F281,$K$3:$K$1002,""))&amp;"–"&amp;MAX(IF($F$3:$F$1002=F281,$K$3:$K$1002,""))&amp;IF($A$2&lt;&gt;"y", "", " ("&amp;ROUND((AVERAGE(IF($F$3:$F$1002=F281, $K$3:$K$1002))), $B$2)&amp;")")),"")&amp;IF(E281&gt;4,(", "&amp;L$3&amp;" "&amp;MIN(IF($F$3:$F$1002=F281,$L$3:$L$1002,""))&amp;"–"&amp;MAX(IF($F$3:$F$1002=F281,$L$3:$L$1002,""))&amp;IF($A$2&lt;&gt;"y", "", " ("&amp;ROUND((AVERAGE(IF($F$3:$F$1002=F281, $L$3:$L$1002))), $B$2)&amp;")")),"")&amp;"."),""))</f>
        <v/>
      </c>
    </row>
    <row r="282" spans="1:50" s="1" customFormat="1" x14ac:dyDescent="0.2">
      <c r="A282" s="45">
        <f t="shared" si="46"/>
        <v>5</v>
      </c>
      <c r="B282" s="38"/>
      <c r="C282" s="38"/>
      <c r="D282" s="38"/>
      <c r="E282" s="4">
        <f t="shared" si="50"/>
        <v>0</v>
      </c>
      <c r="F282" s="4" t="str">
        <f t="shared" si="47"/>
        <v/>
      </c>
      <c r="G282" s="5">
        <f t="shared" si="48"/>
        <v>0</v>
      </c>
      <c r="H282" s="38"/>
      <c r="I282" s="38"/>
      <c r="J282" s="38"/>
      <c r="K282" s="38"/>
      <c r="L282" s="38"/>
      <c r="M282" s="38"/>
      <c r="N282" s="38"/>
      <c r="O282" s="38"/>
      <c r="P282" s="38"/>
      <c r="Q282" s="38"/>
      <c r="R282" s="38"/>
      <c r="S282" s="38"/>
      <c r="T282" s="38"/>
      <c r="U282" s="38"/>
      <c r="V282" s="38"/>
      <c r="W282" s="38"/>
      <c r="X282" s="38"/>
      <c r="Y282" s="38"/>
      <c r="Z282" s="38"/>
      <c r="AA282" s="38"/>
      <c r="AB282" s="4"/>
      <c r="AC282" s="4"/>
      <c r="AD282" s="4"/>
      <c r="AE282" s="4"/>
      <c r="AF282" s="4"/>
      <c r="AG282" s="4"/>
      <c r="AH282" s="4"/>
      <c r="AI282" s="4"/>
      <c r="AJ282" s="4"/>
      <c r="AK282" s="4"/>
      <c r="AL282" s="4"/>
      <c r="AM282" s="4"/>
      <c r="AN282" s="4"/>
      <c r="AO282" s="4"/>
      <c r="AP282" s="4"/>
      <c r="AQ282" s="4"/>
      <c r="AR282" s="4"/>
      <c r="AS282" s="4"/>
      <c r="AT282" s="4"/>
      <c r="AU282" s="4"/>
      <c r="AV282" s="4"/>
      <c r="AW282" s="5">
        <f t="shared" si="49"/>
        <v>260</v>
      </c>
      <c r="AX282" s="51" t="str">
        <f t="array" ref="AX282">IF(AW282=1, "", IF($G282=1,(C282&amp;IF(ISBLANK(C282), "", "s ")&amp;"(N="&amp;AW282&amp;"): "&amp;(H$3&amp;" "&amp;MIN(IF($F$3:$F$1002=F282,$H$3:$H$1002,""))&amp;"–"&amp;MAX(IF($F$3:$F$1002=F282,$H$3:$H$1002,""))&amp;IF($A$2&lt;&gt;"y", "", " ("&amp;ROUND((AVERAGE(IF($F$3:$F$1002=F282, $H$3:$H$1002))), $B$2)&amp;")"))&amp;IF(E282&gt;1,(", "&amp;I$3&amp;" "&amp;MIN(IF($F$3:$F$1002=F282,$I$3:$I$1002,""))&amp;"–"&amp;MAX(IF($F$3:$F$1002=F282,$I$3:$I$1002,""))&amp;IF($A$2&lt;&gt;"y", "", " ("&amp;ROUND((AVERAGE(IF($F$3:$F$1002=F282, $I$3:$I$1002))), $B$2)&amp;")")),"")&amp;IF(E282&gt;2,(", "&amp;J$3&amp;" "&amp;MIN(IF($F$3:$F$1002=F282,$J$3:$J$1002,""))&amp;"–"&amp;MAX(IF($F$3:$F$1002=F282,$J$3:$J$1002,""))&amp;IF($A$2&lt;&gt;"y", "", " ("&amp;ROUND((AVERAGE(IF($F$3:$F$1002=F282, $J$3:$J$1002))), $B$2)&amp;")")),"")&amp;IF(E282&gt;3,(", "&amp;K$3&amp;" "&amp;MIN(IF($F$3:$F$1002=F282,$K$3:$K$1002,""))&amp;"–"&amp;MAX(IF($F$3:$F$1002=F282,$K$3:$K$1002,""))&amp;IF($A$2&lt;&gt;"y", "", " ("&amp;ROUND((AVERAGE(IF($F$3:$F$1002=F282, $K$3:$K$1002))), $B$2)&amp;")")),"")&amp;IF(E282&gt;4,(", "&amp;L$3&amp;" "&amp;MIN(IF($F$3:$F$1002=F282,$L$3:$L$1002,""))&amp;"–"&amp;MAX(IF($F$3:$F$1002=F282,$L$3:$L$1002,""))&amp;IF($A$2&lt;&gt;"y", "", " ("&amp;ROUND((AVERAGE(IF($F$3:$F$1002=F282, $L$3:$L$1002))), $B$2)&amp;")")),"")&amp;"."),""))</f>
        <v/>
      </c>
    </row>
    <row r="283" spans="1:50" s="1" customFormat="1" x14ac:dyDescent="0.2">
      <c r="A283" s="45">
        <f t="shared" si="46"/>
        <v>5</v>
      </c>
      <c r="B283" s="38"/>
      <c r="C283" s="38"/>
      <c r="D283" s="38"/>
      <c r="E283" s="4">
        <f t="shared" si="50"/>
        <v>0</v>
      </c>
      <c r="F283" s="4" t="str">
        <f t="shared" si="47"/>
        <v/>
      </c>
      <c r="G283" s="5">
        <f t="shared" si="48"/>
        <v>0</v>
      </c>
      <c r="H283" s="38"/>
      <c r="I283" s="38"/>
      <c r="J283" s="38"/>
      <c r="K283" s="38"/>
      <c r="L283" s="38"/>
      <c r="M283" s="38"/>
      <c r="N283" s="38"/>
      <c r="O283" s="38"/>
      <c r="P283" s="38"/>
      <c r="Q283" s="38"/>
      <c r="R283" s="38"/>
      <c r="S283" s="38"/>
      <c r="T283" s="38"/>
      <c r="U283" s="38"/>
      <c r="V283" s="38"/>
      <c r="W283" s="38"/>
      <c r="X283" s="38"/>
      <c r="Y283" s="38"/>
      <c r="Z283" s="38"/>
      <c r="AA283" s="38"/>
      <c r="AB283" s="4"/>
      <c r="AC283" s="4"/>
      <c r="AD283" s="4"/>
      <c r="AE283" s="4"/>
      <c r="AF283" s="4"/>
      <c r="AG283" s="4"/>
      <c r="AH283" s="4"/>
      <c r="AI283" s="4"/>
      <c r="AJ283" s="4"/>
      <c r="AK283" s="4"/>
      <c r="AL283" s="4"/>
      <c r="AM283" s="4"/>
      <c r="AN283" s="4"/>
      <c r="AO283" s="4"/>
      <c r="AP283" s="4"/>
      <c r="AQ283" s="4"/>
      <c r="AR283" s="4"/>
      <c r="AS283" s="4"/>
      <c r="AT283" s="4"/>
      <c r="AU283" s="4"/>
      <c r="AV283" s="4"/>
      <c r="AW283" s="5">
        <f t="shared" si="49"/>
        <v>261</v>
      </c>
      <c r="AX283" s="51" t="str">
        <f t="array" ref="AX283">IF(AW283=1, "", IF($G283=1,(C283&amp;IF(ISBLANK(C283), "", "s ")&amp;"(N="&amp;AW283&amp;"): "&amp;(H$3&amp;" "&amp;MIN(IF($F$3:$F$1002=F283,$H$3:$H$1002,""))&amp;"–"&amp;MAX(IF($F$3:$F$1002=F283,$H$3:$H$1002,""))&amp;IF($A$2&lt;&gt;"y", "", " ("&amp;ROUND((AVERAGE(IF($F$3:$F$1002=F283, $H$3:$H$1002))), $B$2)&amp;")"))&amp;IF(E283&gt;1,(", "&amp;I$3&amp;" "&amp;MIN(IF($F$3:$F$1002=F283,$I$3:$I$1002,""))&amp;"–"&amp;MAX(IF($F$3:$F$1002=F283,$I$3:$I$1002,""))&amp;IF($A$2&lt;&gt;"y", "", " ("&amp;ROUND((AVERAGE(IF($F$3:$F$1002=F283, $I$3:$I$1002))), $B$2)&amp;")")),"")&amp;IF(E283&gt;2,(", "&amp;J$3&amp;" "&amp;MIN(IF($F$3:$F$1002=F283,$J$3:$J$1002,""))&amp;"–"&amp;MAX(IF($F$3:$F$1002=F283,$J$3:$J$1002,""))&amp;IF($A$2&lt;&gt;"y", "", " ("&amp;ROUND((AVERAGE(IF($F$3:$F$1002=F283, $J$3:$J$1002))), $B$2)&amp;")")),"")&amp;IF(E283&gt;3,(", "&amp;K$3&amp;" "&amp;MIN(IF($F$3:$F$1002=F283,$K$3:$K$1002,""))&amp;"–"&amp;MAX(IF($F$3:$F$1002=F283,$K$3:$K$1002,""))&amp;IF($A$2&lt;&gt;"y", "", " ("&amp;ROUND((AVERAGE(IF($F$3:$F$1002=F283, $K$3:$K$1002))), $B$2)&amp;")")),"")&amp;IF(E283&gt;4,(", "&amp;L$3&amp;" "&amp;MIN(IF($F$3:$F$1002=F283,$L$3:$L$1002,""))&amp;"–"&amp;MAX(IF($F$3:$F$1002=F283,$L$3:$L$1002,""))&amp;IF($A$2&lt;&gt;"y", "", " ("&amp;ROUND((AVERAGE(IF($F$3:$F$1002=F283, $L$3:$L$1002))), $B$2)&amp;")")),"")&amp;"."),""))</f>
        <v/>
      </c>
    </row>
    <row r="284" spans="1:50" s="1" customFormat="1" x14ac:dyDescent="0.2">
      <c r="A284" s="45">
        <f t="shared" si="46"/>
        <v>5</v>
      </c>
      <c r="B284" s="38"/>
      <c r="C284" s="38"/>
      <c r="D284" s="38"/>
      <c r="E284" s="4">
        <f t="shared" si="50"/>
        <v>0</v>
      </c>
      <c r="F284" s="4" t="str">
        <f t="shared" si="47"/>
        <v/>
      </c>
      <c r="G284" s="5">
        <f t="shared" si="48"/>
        <v>0</v>
      </c>
      <c r="H284" s="38"/>
      <c r="I284" s="38"/>
      <c r="J284" s="38"/>
      <c r="K284" s="38"/>
      <c r="L284" s="38"/>
      <c r="M284" s="38"/>
      <c r="N284" s="38"/>
      <c r="O284" s="38"/>
      <c r="P284" s="38"/>
      <c r="Q284" s="38"/>
      <c r="R284" s="38"/>
      <c r="S284" s="38"/>
      <c r="T284" s="38"/>
      <c r="U284" s="38"/>
      <c r="V284" s="38"/>
      <c r="W284" s="38"/>
      <c r="X284" s="38"/>
      <c r="Y284" s="38"/>
      <c r="Z284" s="38"/>
      <c r="AA284" s="38"/>
      <c r="AB284" s="4"/>
      <c r="AC284" s="4"/>
      <c r="AD284" s="4"/>
      <c r="AE284" s="4"/>
      <c r="AF284" s="4"/>
      <c r="AG284" s="4"/>
      <c r="AH284" s="4"/>
      <c r="AI284" s="4"/>
      <c r="AJ284" s="4"/>
      <c r="AK284" s="4"/>
      <c r="AL284" s="4"/>
      <c r="AM284" s="4"/>
      <c r="AN284" s="4"/>
      <c r="AO284" s="4"/>
      <c r="AP284" s="4"/>
      <c r="AQ284" s="4"/>
      <c r="AR284" s="4"/>
      <c r="AS284" s="4"/>
      <c r="AT284" s="4"/>
      <c r="AU284" s="4"/>
      <c r="AV284" s="4"/>
      <c r="AW284" s="5">
        <f t="shared" si="49"/>
        <v>262</v>
      </c>
      <c r="AX284" s="51" t="str">
        <f t="array" ref="AX284">IF(AW284=1, "", IF($G284=1,(C284&amp;IF(ISBLANK(C284), "", "s ")&amp;"(N="&amp;AW284&amp;"): "&amp;(H$3&amp;" "&amp;MIN(IF($F$3:$F$1002=F284,$H$3:$H$1002,""))&amp;"–"&amp;MAX(IF($F$3:$F$1002=F284,$H$3:$H$1002,""))&amp;IF($A$2&lt;&gt;"y", "", " ("&amp;ROUND((AVERAGE(IF($F$3:$F$1002=F284, $H$3:$H$1002))), $B$2)&amp;")"))&amp;IF(E284&gt;1,(", "&amp;I$3&amp;" "&amp;MIN(IF($F$3:$F$1002=F284,$I$3:$I$1002,""))&amp;"–"&amp;MAX(IF($F$3:$F$1002=F284,$I$3:$I$1002,""))&amp;IF($A$2&lt;&gt;"y", "", " ("&amp;ROUND((AVERAGE(IF($F$3:$F$1002=F284, $I$3:$I$1002))), $B$2)&amp;")")),"")&amp;IF(E284&gt;2,(", "&amp;J$3&amp;" "&amp;MIN(IF($F$3:$F$1002=F284,$J$3:$J$1002,""))&amp;"–"&amp;MAX(IF($F$3:$F$1002=F284,$J$3:$J$1002,""))&amp;IF($A$2&lt;&gt;"y", "", " ("&amp;ROUND((AVERAGE(IF($F$3:$F$1002=F284, $J$3:$J$1002))), $B$2)&amp;")")),"")&amp;IF(E284&gt;3,(", "&amp;K$3&amp;" "&amp;MIN(IF($F$3:$F$1002=F284,$K$3:$K$1002,""))&amp;"–"&amp;MAX(IF($F$3:$F$1002=F284,$K$3:$K$1002,""))&amp;IF($A$2&lt;&gt;"y", "", " ("&amp;ROUND((AVERAGE(IF($F$3:$F$1002=F284, $K$3:$K$1002))), $B$2)&amp;")")),"")&amp;IF(E284&gt;4,(", "&amp;L$3&amp;" "&amp;MIN(IF($F$3:$F$1002=F284,$L$3:$L$1002,""))&amp;"–"&amp;MAX(IF($F$3:$F$1002=F284,$L$3:$L$1002,""))&amp;IF($A$2&lt;&gt;"y", "", " ("&amp;ROUND((AVERAGE(IF($F$3:$F$1002=F284, $L$3:$L$1002))), $B$2)&amp;")")),"")&amp;"."),""))</f>
        <v/>
      </c>
    </row>
    <row r="285" spans="1:50" s="1" customFormat="1" x14ac:dyDescent="0.2">
      <c r="A285" s="45">
        <f t="shared" si="46"/>
        <v>5</v>
      </c>
      <c r="B285" s="38"/>
      <c r="C285" s="38"/>
      <c r="D285" s="38"/>
      <c r="E285" s="4">
        <f t="shared" si="50"/>
        <v>0</v>
      </c>
      <c r="F285" s="4" t="str">
        <f t="shared" si="47"/>
        <v/>
      </c>
      <c r="G285" s="5">
        <f t="shared" si="48"/>
        <v>0</v>
      </c>
      <c r="H285" s="38"/>
      <c r="I285" s="38"/>
      <c r="J285" s="38"/>
      <c r="K285" s="38"/>
      <c r="L285" s="38"/>
      <c r="M285" s="38"/>
      <c r="N285" s="38"/>
      <c r="O285" s="38"/>
      <c r="P285" s="38"/>
      <c r="Q285" s="38"/>
      <c r="R285" s="38"/>
      <c r="S285" s="38"/>
      <c r="T285" s="38"/>
      <c r="U285" s="38"/>
      <c r="V285" s="38"/>
      <c r="W285" s="38"/>
      <c r="X285" s="38"/>
      <c r="Y285" s="38"/>
      <c r="Z285" s="38"/>
      <c r="AA285" s="38"/>
      <c r="AB285" s="4"/>
      <c r="AC285" s="4"/>
      <c r="AD285" s="4"/>
      <c r="AE285" s="4"/>
      <c r="AF285" s="4"/>
      <c r="AG285" s="4"/>
      <c r="AH285" s="4"/>
      <c r="AI285" s="4"/>
      <c r="AJ285" s="4"/>
      <c r="AK285" s="4"/>
      <c r="AL285" s="4"/>
      <c r="AM285" s="4"/>
      <c r="AN285" s="4"/>
      <c r="AO285" s="4"/>
      <c r="AP285" s="4"/>
      <c r="AQ285" s="4"/>
      <c r="AR285" s="4"/>
      <c r="AS285" s="4"/>
      <c r="AT285" s="4"/>
      <c r="AU285" s="4"/>
      <c r="AV285" s="4"/>
      <c r="AW285" s="5">
        <f t="shared" si="49"/>
        <v>263</v>
      </c>
      <c r="AX285" s="51" t="str">
        <f t="array" ref="AX285">IF(AW285=1, "", IF($G285=1,(C285&amp;IF(ISBLANK(C285), "", "s ")&amp;"(N="&amp;AW285&amp;"): "&amp;(H$3&amp;" "&amp;MIN(IF($F$3:$F$1002=F285,$H$3:$H$1002,""))&amp;"–"&amp;MAX(IF($F$3:$F$1002=F285,$H$3:$H$1002,""))&amp;IF($A$2&lt;&gt;"y", "", " ("&amp;ROUND((AVERAGE(IF($F$3:$F$1002=F285, $H$3:$H$1002))), $B$2)&amp;")"))&amp;IF(E285&gt;1,(", "&amp;I$3&amp;" "&amp;MIN(IF($F$3:$F$1002=F285,$I$3:$I$1002,""))&amp;"–"&amp;MAX(IF($F$3:$F$1002=F285,$I$3:$I$1002,""))&amp;IF($A$2&lt;&gt;"y", "", " ("&amp;ROUND((AVERAGE(IF($F$3:$F$1002=F285, $I$3:$I$1002))), $B$2)&amp;")")),"")&amp;IF(E285&gt;2,(", "&amp;J$3&amp;" "&amp;MIN(IF($F$3:$F$1002=F285,$J$3:$J$1002,""))&amp;"–"&amp;MAX(IF($F$3:$F$1002=F285,$J$3:$J$1002,""))&amp;IF($A$2&lt;&gt;"y", "", " ("&amp;ROUND((AVERAGE(IF($F$3:$F$1002=F285, $J$3:$J$1002))), $B$2)&amp;")")),"")&amp;IF(E285&gt;3,(", "&amp;K$3&amp;" "&amp;MIN(IF($F$3:$F$1002=F285,$K$3:$K$1002,""))&amp;"–"&amp;MAX(IF($F$3:$F$1002=F285,$K$3:$K$1002,""))&amp;IF($A$2&lt;&gt;"y", "", " ("&amp;ROUND((AVERAGE(IF($F$3:$F$1002=F285, $K$3:$K$1002))), $B$2)&amp;")")),"")&amp;IF(E285&gt;4,(", "&amp;L$3&amp;" "&amp;MIN(IF($F$3:$F$1002=F285,$L$3:$L$1002,""))&amp;"–"&amp;MAX(IF($F$3:$F$1002=F285,$L$3:$L$1002,""))&amp;IF($A$2&lt;&gt;"y", "", " ("&amp;ROUND((AVERAGE(IF($F$3:$F$1002=F285, $L$3:$L$1002))), $B$2)&amp;")")),"")&amp;"."),""))</f>
        <v/>
      </c>
    </row>
    <row r="286" spans="1:50" s="1" customFormat="1" x14ac:dyDescent="0.2">
      <c r="A286" s="45">
        <f t="shared" si="46"/>
        <v>5</v>
      </c>
      <c r="B286" s="38"/>
      <c r="C286" s="38"/>
      <c r="D286" s="38"/>
      <c r="E286" s="4">
        <f t="shared" si="50"/>
        <v>0</v>
      </c>
      <c r="F286" s="4" t="str">
        <f t="shared" si="47"/>
        <v/>
      </c>
      <c r="G286" s="5">
        <f t="shared" si="48"/>
        <v>0</v>
      </c>
      <c r="H286" s="38"/>
      <c r="I286" s="38"/>
      <c r="J286" s="38"/>
      <c r="K286" s="38"/>
      <c r="L286" s="38"/>
      <c r="M286" s="38"/>
      <c r="N286" s="38"/>
      <c r="O286" s="38"/>
      <c r="P286" s="38"/>
      <c r="Q286" s="38"/>
      <c r="R286" s="38"/>
      <c r="S286" s="38"/>
      <c r="T286" s="38"/>
      <c r="U286" s="38"/>
      <c r="V286" s="38"/>
      <c r="W286" s="38"/>
      <c r="X286" s="38"/>
      <c r="Y286" s="38"/>
      <c r="Z286" s="38"/>
      <c r="AA286" s="38"/>
      <c r="AB286" s="4"/>
      <c r="AC286" s="4"/>
      <c r="AD286" s="4"/>
      <c r="AE286" s="4"/>
      <c r="AF286" s="4"/>
      <c r="AG286" s="4"/>
      <c r="AH286" s="4"/>
      <c r="AI286" s="4"/>
      <c r="AJ286" s="4"/>
      <c r="AK286" s="4"/>
      <c r="AL286" s="4"/>
      <c r="AM286" s="4"/>
      <c r="AN286" s="4"/>
      <c r="AO286" s="4"/>
      <c r="AP286" s="4"/>
      <c r="AQ286" s="4"/>
      <c r="AR286" s="4"/>
      <c r="AS286" s="4"/>
      <c r="AT286" s="4"/>
      <c r="AU286" s="4"/>
      <c r="AV286" s="4"/>
      <c r="AW286" s="5">
        <f t="shared" si="49"/>
        <v>264</v>
      </c>
      <c r="AX286" s="51" t="str">
        <f t="array" ref="AX286">IF(AW286=1, "", IF($G286=1,(C286&amp;IF(ISBLANK(C286), "", "s ")&amp;"(N="&amp;AW286&amp;"): "&amp;(H$3&amp;" "&amp;MIN(IF($F$3:$F$1002=F286,$H$3:$H$1002,""))&amp;"–"&amp;MAX(IF($F$3:$F$1002=F286,$H$3:$H$1002,""))&amp;IF($A$2&lt;&gt;"y", "", " ("&amp;ROUND((AVERAGE(IF($F$3:$F$1002=F286, $H$3:$H$1002))), $B$2)&amp;")"))&amp;IF(E286&gt;1,(", "&amp;I$3&amp;" "&amp;MIN(IF($F$3:$F$1002=F286,$I$3:$I$1002,""))&amp;"–"&amp;MAX(IF($F$3:$F$1002=F286,$I$3:$I$1002,""))&amp;IF($A$2&lt;&gt;"y", "", " ("&amp;ROUND((AVERAGE(IF($F$3:$F$1002=F286, $I$3:$I$1002))), $B$2)&amp;")")),"")&amp;IF(E286&gt;2,(", "&amp;J$3&amp;" "&amp;MIN(IF($F$3:$F$1002=F286,$J$3:$J$1002,""))&amp;"–"&amp;MAX(IF($F$3:$F$1002=F286,$J$3:$J$1002,""))&amp;IF($A$2&lt;&gt;"y", "", " ("&amp;ROUND((AVERAGE(IF($F$3:$F$1002=F286, $J$3:$J$1002))), $B$2)&amp;")")),"")&amp;IF(E286&gt;3,(", "&amp;K$3&amp;" "&amp;MIN(IF($F$3:$F$1002=F286,$K$3:$K$1002,""))&amp;"–"&amp;MAX(IF($F$3:$F$1002=F286,$K$3:$K$1002,""))&amp;IF($A$2&lt;&gt;"y", "", " ("&amp;ROUND((AVERAGE(IF($F$3:$F$1002=F286, $K$3:$K$1002))), $B$2)&amp;")")),"")&amp;IF(E286&gt;4,(", "&amp;L$3&amp;" "&amp;MIN(IF($F$3:$F$1002=F286,$L$3:$L$1002,""))&amp;"–"&amp;MAX(IF($F$3:$F$1002=F286,$L$3:$L$1002,""))&amp;IF($A$2&lt;&gt;"y", "", " ("&amp;ROUND((AVERAGE(IF($F$3:$F$1002=F286, $L$3:$L$1002))), $B$2)&amp;")")),"")&amp;"."),""))</f>
        <v/>
      </c>
    </row>
    <row r="287" spans="1:50" s="1" customFormat="1" x14ac:dyDescent="0.2">
      <c r="A287" s="45">
        <f t="shared" si="46"/>
        <v>5</v>
      </c>
      <c r="B287" s="38"/>
      <c r="C287" s="38"/>
      <c r="D287" s="38"/>
      <c r="E287" s="4">
        <f t="shared" si="50"/>
        <v>0</v>
      </c>
      <c r="F287" s="4" t="str">
        <f t="shared" si="47"/>
        <v/>
      </c>
      <c r="G287" s="5">
        <f t="shared" si="48"/>
        <v>0</v>
      </c>
      <c r="H287" s="38"/>
      <c r="I287" s="38"/>
      <c r="J287" s="38"/>
      <c r="K287" s="38"/>
      <c r="L287" s="38"/>
      <c r="M287" s="38"/>
      <c r="N287" s="38"/>
      <c r="O287" s="38"/>
      <c r="P287" s="38"/>
      <c r="Q287" s="38"/>
      <c r="R287" s="38"/>
      <c r="S287" s="38"/>
      <c r="T287" s="38"/>
      <c r="U287" s="38"/>
      <c r="V287" s="38"/>
      <c r="W287" s="38"/>
      <c r="X287" s="38"/>
      <c r="Y287" s="38"/>
      <c r="Z287" s="38"/>
      <c r="AA287" s="38"/>
      <c r="AB287" s="4"/>
      <c r="AC287" s="4"/>
      <c r="AD287" s="4"/>
      <c r="AE287" s="4"/>
      <c r="AF287" s="4"/>
      <c r="AG287" s="4"/>
      <c r="AH287" s="4"/>
      <c r="AI287" s="4"/>
      <c r="AJ287" s="4"/>
      <c r="AK287" s="4"/>
      <c r="AL287" s="4"/>
      <c r="AM287" s="4"/>
      <c r="AN287" s="4"/>
      <c r="AO287" s="4"/>
      <c r="AP287" s="4"/>
      <c r="AQ287" s="4"/>
      <c r="AR287" s="4"/>
      <c r="AS287" s="4"/>
      <c r="AT287" s="4"/>
      <c r="AU287" s="4"/>
      <c r="AV287" s="4"/>
      <c r="AW287" s="5">
        <f t="shared" si="49"/>
        <v>265</v>
      </c>
      <c r="AX287" s="51" t="str">
        <f t="array" ref="AX287">IF(AW287=1, "", IF($G287=1,(C287&amp;IF(ISBLANK(C287), "", "s ")&amp;"(N="&amp;AW287&amp;"): "&amp;(H$3&amp;" "&amp;MIN(IF($F$3:$F$1002=F287,$H$3:$H$1002,""))&amp;"–"&amp;MAX(IF($F$3:$F$1002=F287,$H$3:$H$1002,""))&amp;IF($A$2&lt;&gt;"y", "", " ("&amp;ROUND((AVERAGE(IF($F$3:$F$1002=F287, $H$3:$H$1002))), $B$2)&amp;")"))&amp;IF(E287&gt;1,(", "&amp;I$3&amp;" "&amp;MIN(IF($F$3:$F$1002=F287,$I$3:$I$1002,""))&amp;"–"&amp;MAX(IF($F$3:$F$1002=F287,$I$3:$I$1002,""))&amp;IF($A$2&lt;&gt;"y", "", " ("&amp;ROUND((AVERAGE(IF($F$3:$F$1002=F287, $I$3:$I$1002))), $B$2)&amp;")")),"")&amp;IF(E287&gt;2,(", "&amp;J$3&amp;" "&amp;MIN(IF($F$3:$F$1002=F287,$J$3:$J$1002,""))&amp;"–"&amp;MAX(IF($F$3:$F$1002=F287,$J$3:$J$1002,""))&amp;IF($A$2&lt;&gt;"y", "", " ("&amp;ROUND((AVERAGE(IF($F$3:$F$1002=F287, $J$3:$J$1002))), $B$2)&amp;")")),"")&amp;IF(E287&gt;3,(", "&amp;K$3&amp;" "&amp;MIN(IF($F$3:$F$1002=F287,$K$3:$K$1002,""))&amp;"–"&amp;MAX(IF($F$3:$F$1002=F287,$K$3:$K$1002,""))&amp;IF($A$2&lt;&gt;"y", "", " ("&amp;ROUND((AVERAGE(IF($F$3:$F$1002=F287, $K$3:$K$1002))), $B$2)&amp;")")),"")&amp;IF(E287&gt;4,(", "&amp;L$3&amp;" "&amp;MIN(IF($F$3:$F$1002=F287,$L$3:$L$1002,""))&amp;"–"&amp;MAX(IF($F$3:$F$1002=F287,$L$3:$L$1002,""))&amp;IF($A$2&lt;&gt;"y", "", " ("&amp;ROUND((AVERAGE(IF($F$3:$F$1002=F287, $L$3:$L$1002))), $B$2)&amp;")")),"")&amp;"."),""))</f>
        <v/>
      </c>
    </row>
    <row r="288" spans="1:50" s="1" customFormat="1" x14ac:dyDescent="0.2">
      <c r="A288" s="45">
        <f t="shared" si="46"/>
        <v>5</v>
      </c>
      <c r="B288" s="38"/>
      <c r="C288" s="38"/>
      <c r="D288" s="38"/>
      <c r="E288" s="4">
        <f t="shared" si="50"/>
        <v>0</v>
      </c>
      <c r="F288" s="4" t="str">
        <f t="shared" si="47"/>
        <v/>
      </c>
      <c r="G288" s="5">
        <f t="shared" si="48"/>
        <v>0</v>
      </c>
      <c r="H288" s="38"/>
      <c r="I288" s="38"/>
      <c r="J288" s="38"/>
      <c r="K288" s="38"/>
      <c r="L288" s="38"/>
      <c r="M288" s="38"/>
      <c r="N288" s="38"/>
      <c r="O288" s="38"/>
      <c r="P288" s="38"/>
      <c r="Q288" s="38"/>
      <c r="R288" s="38"/>
      <c r="S288" s="38"/>
      <c r="T288" s="38"/>
      <c r="U288" s="38"/>
      <c r="V288" s="38"/>
      <c r="W288" s="38"/>
      <c r="X288" s="38"/>
      <c r="Y288" s="38"/>
      <c r="Z288" s="38"/>
      <c r="AA288" s="38"/>
      <c r="AB288" s="4"/>
      <c r="AC288" s="4"/>
      <c r="AD288" s="4"/>
      <c r="AE288" s="4"/>
      <c r="AF288" s="4"/>
      <c r="AG288" s="4"/>
      <c r="AH288" s="4"/>
      <c r="AI288" s="4"/>
      <c r="AJ288" s="4"/>
      <c r="AK288" s="4"/>
      <c r="AL288" s="4"/>
      <c r="AM288" s="4"/>
      <c r="AN288" s="4"/>
      <c r="AO288" s="4"/>
      <c r="AP288" s="4"/>
      <c r="AQ288" s="4"/>
      <c r="AR288" s="4"/>
      <c r="AS288" s="4"/>
      <c r="AT288" s="4"/>
      <c r="AU288" s="4"/>
      <c r="AV288" s="4"/>
      <c r="AW288" s="5">
        <f t="shared" si="49"/>
        <v>266</v>
      </c>
      <c r="AX288" s="51" t="str">
        <f t="array" ref="AX288">IF(AW288=1, "", IF($G288=1,(C288&amp;IF(ISBLANK(C288), "", "s ")&amp;"(N="&amp;AW288&amp;"): "&amp;(H$3&amp;" "&amp;MIN(IF($F$3:$F$1002=F288,$H$3:$H$1002,""))&amp;"–"&amp;MAX(IF($F$3:$F$1002=F288,$H$3:$H$1002,""))&amp;IF($A$2&lt;&gt;"y", "", " ("&amp;ROUND((AVERAGE(IF($F$3:$F$1002=F288, $H$3:$H$1002))), $B$2)&amp;")"))&amp;IF(E288&gt;1,(", "&amp;I$3&amp;" "&amp;MIN(IF($F$3:$F$1002=F288,$I$3:$I$1002,""))&amp;"–"&amp;MAX(IF($F$3:$F$1002=F288,$I$3:$I$1002,""))&amp;IF($A$2&lt;&gt;"y", "", " ("&amp;ROUND((AVERAGE(IF($F$3:$F$1002=F288, $I$3:$I$1002))), $B$2)&amp;")")),"")&amp;IF(E288&gt;2,(", "&amp;J$3&amp;" "&amp;MIN(IF($F$3:$F$1002=F288,$J$3:$J$1002,""))&amp;"–"&amp;MAX(IF($F$3:$F$1002=F288,$J$3:$J$1002,""))&amp;IF($A$2&lt;&gt;"y", "", " ("&amp;ROUND((AVERAGE(IF($F$3:$F$1002=F288, $J$3:$J$1002))), $B$2)&amp;")")),"")&amp;IF(E288&gt;3,(", "&amp;K$3&amp;" "&amp;MIN(IF($F$3:$F$1002=F288,$K$3:$K$1002,""))&amp;"–"&amp;MAX(IF($F$3:$F$1002=F288,$K$3:$K$1002,""))&amp;IF($A$2&lt;&gt;"y", "", " ("&amp;ROUND((AVERAGE(IF($F$3:$F$1002=F288, $K$3:$K$1002))), $B$2)&amp;")")),"")&amp;IF(E288&gt;4,(", "&amp;L$3&amp;" "&amp;MIN(IF($F$3:$F$1002=F288,$L$3:$L$1002,""))&amp;"–"&amp;MAX(IF($F$3:$F$1002=F288,$L$3:$L$1002,""))&amp;IF($A$2&lt;&gt;"y", "", " ("&amp;ROUND((AVERAGE(IF($F$3:$F$1002=F288, $L$3:$L$1002))), $B$2)&amp;")")),"")&amp;"."),""))</f>
        <v/>
      </c>
    </row>
    <row r="289" spans="1:50" s="1" customFormat="1" x14ac:dyDescent="0.2">
      <c r="A289" s="45">
        <f t="shared" si="46"/>
        <v>5</v>
      </c>
      <c r="B289" s="38"/>
      <c r="C289" s="38"/>
      <c r="D289" s="38"/>
      <c r="E289" s="4">
        <f t="shared" si="50"/>
        <v>0</v>
      </c>
      <c r="F289" s="4" t="str">
        <f t="shared" si="47"/>
        <v/>
      </c>
      <c r="G289" s="5">
        <f t="shared" si="48"/>
        <v>0</v>
      </c>
      <c r="H289" s="38"/>
      <c r="I289" s="38"/>
      <c r="J289" s="38"/>
      <c r="K289" s="38"/>
      <c r="L289" s="38"/>
      <c r="M289" s="38"/>
      <c r="N289" s="38"/>
      <c r="O289" s="38"/>
      <c r="P289" s="38"/>
      <c r="Q289" s="38"/>
      <c r="R289" s="38"/>
      <c r="S289" s="38"/>
      <c r="T289" s="38"/>
      <c r="U289" s="38"/>
      <c r="V289" s="38"/>
      <c r="W289" s="38"/>
      <c r="X289" s="38"/>
      <c r="Y289" s="38"/>
      <c r="Z289" s="38"/>
      <c r="AA289" s="38"/>
      <c r="AB289" s="4"/>
      <c r="AC289" s="4"/>
      <c r="AD289" s="4"/>
      <c r="AE289" s="4"/>
      <c r="AF289" s="4"/>
      <c r="AG289" s="4"/>
      <c r="AH289" s="4"/>
      <c r="AI289" s="4"/>
      <c r="AJ289" s="4"/>
      <c r="AK289" s="4"/>
      <c r="AL289" s="4"/>
      <c r="AM289" s="4"/>
      <c r="AN289" s="4"/>
      <c r="AO289" s="4"/>
      <c r="AP289" s="4"/>
      <c r="AQ289" s="4"/>
      <c r="AR289" s="4"/>
      <c r="AS289" s="4"/>
      <c r="AT289" s="4"/>
      <c r="AU289" s="4"/>
      <c r="AV289" s="4"/>
      <c r="AW289" s="5">
        <f t="shared" si="49"/>
        <v>267</v>
      </c>
      <c r="AX289" s="51" t="str">
        <f t="array" ref="AX289">IF(AW289=1, "", IF($G289=1,(C289&amp;IF(ISBLANK(C289), "", "s ")&amp;"(N="&amp;AW289&amp;"): "&amp;(H$3&amp;" "&amp;MIN(IF($F$3:$F$1002=F289,$H$3:$H$1002,""))&amp;"–"&amp;MAX(IF($F$3:$F$1002=F289,$H$3:$H$1002,""))&amp;IF($A$2&lt;&gt;"y", "", " ("&amp;ROUND((AVERAGE(IF($F$3:$F$1002=F289, $H$3:$H$1002))), $B$2)&amp;")"))&amp;IF(E289&gt;1,(", "&amp;I$3&amp;" "&amp;MIN(IF($F$3:$F$1002=F289,$I$3:$I$1002,""))&amp;"–"&amp;MAX(IF($F$3:$F$1002=F289,$I$3:$I$1002,""))&amp;IF($A$2&lt;&gt;"y", "", " ("&amp;ROUND((AVERAGE(IF($F$3:$F$1002=F289, $I$3:$I$1002))), $B$2)&amp;")")),"")&amp;IF(E289&gt;2,(", "&amp;J$3&amp;" "&amp;MIN(IF($F$3:$F$1002=F289,$J$3:$J$1002,""))&amp;"–"&amp;MAX(IF($F$3:$F$1002=F289,$J$3:$J$1002,""))&amp;IF($A$2&lt;&gt;"y", "", " ("&amp;ROUND((AVERAGE(IF($F$3:$F$1002=F289, $J$3:$J$1002))), $B$2)&amp;")")),"")&amp;IF(E289&gt;3,(", "&amp;K$3&amp;" "&amp;MIN(IF($F$3:$F$1002=F289,$K$3:$K$1002,""))&amp;"–"&amp;MAX(IF($F$3:$F$1002=F289,$K$3:$K$1002,""))&amp;IF($A$2&lt;&gt;"y", "", " ("&amp;ROUND((AVERAGE(IF($F$3:$F$1002=F289, $K$3:$K$1002))), $B$2)&amp;")")),"")&amp;IF(E289&gt;4,(", "&amp;L$3&amp;" "&amp;MIN(IF($F$3:$F$1002=F289,$L$3:$L$1002,""))&amp;"–"&amp;MAX(IF($F$3:$F$1002=F289,$L$3:$L$1002,""))&amp;IF($A$2&lt;&gt;"y", "", " ("&amp;ROUND((AVERAGE(IF($F$3:$F$1002=F289, $L$3:$L$1002))), $B$2)&amp;")")),"")&amp;"."),""))</f>
        <v/>
      </c>
    </row>
    <row r="290" spans="1:50" s="1" customFormat="1" x14ac:dyDescent="0.2">
      <c r="A290" s="45">
        <f t="shared" si="46"/>
        <v>5</v>
      </c>
      <c r="B290" s="38"/>
      <c r="C290" s="38"/>
      <c r="D290" s="38"/>
      <c r="E290" s="4">
        <f t="shared" si="50"/>
        <v>0</v>
      </c>
      <c r="F290" s="4" t="str">
        <f t="shared" si="47"/>
        <v/>
      </c>
      <c r="G290" s="5">
        <f t="shared" si="48"/>
        <v>0</v>
      </c>
      <c r="H290" s="38"/>
      <c r="I290" s="38"/>
      <c r="J290" s="38"/>
      <c r="K290" s="38"/>
      <c r="L290" s="38"/>
      <c r="M290" s="38"/>
      <c r="N290" s="38"/>
      <c r="O290" s="38"/>
      <c r="P290" s="38"/>
      <c r="Q290" s="38"/>
      <c r="R290" s="38"/>
      <c r="S290" s="38"/>
      <c r="T290" s="38"/>
      <c r="U290" s="38"/>
      <c r="V290" s="38"/>
      <c r="W290" s="38"/>
      <c r="X290" s="38"/>
      <c r="Y290" s="38"/>
      <c r="Z290" s="38"/>
      <c r="AA290" s="38"/>
      <c r="AB290" s="4"/>
      <c r="AC290" s="4"/>
      <c r="AD290" s="4"/>
      <c r="AE290" s="4"/>
      <c r="AF290" s="4"/>
      <c r="AG290" s="4"/>
      <c r="AH290" s="4"/>
      <c r="AI290" s="4"/>
      <c r="AJ290" s="4"/>
      <c r="AK290" s="4"/>
      <c r="AL290" s="4"/>
      <c r="AM290" s="4"/>
      <c r="AN290" s="4"/>
      <c r="AO290" s="4"/>
      <c r="AP290" s="4"/>
      <c r="AQ290" s="4"/>
      <c r="AR290" s="4"/>
      <c r="AS290" s="4"/>
      <c r="AT290" s="4"/>
      <c r="AU290" s="4"/>
      <c r="AV290" s="4"/>
      <c r="AW290" s="5">
        <f t="shared" si="49"/>
        <v>268</v>
      </c>
      <c r="AX290" s="51" t="str">
        <f t="array" ref="AX290">IF(AW290=1, "", IF($G290=1,(C290&amp;IF(ISBLANK(C290), "", "s ")&amp;"(N="&amp;AW290&amp;"): "&amp;(H$3&amp;" "&amp;MIN(IF($F$3:$F$1002=F290,$H$3:$H$1002,""))&amp;"–"&amp;MAX(IF($F$3:$F$1002=F290,$H$3:$H$1002,""))&amp;IF($A$2&lt;&gt;"y", "", " ("&amp;ROUND((AVERAGE(IF($F$3:$F$1002=F290, $H$3:$H$1002))), $B$2)&amp;")"))&amp;IF(E290&gt;1,(", "&amp;I$3&amp;" "&amp;MIN(IF($F$3:$F$1002=F290,$I$3:$I$1002,""))&amp;"–"&amp;MAX(IF($F$3:$F$1002=F290,$I$3:$I$1002,""))&amp;IF($A$2&lt;&gt;"y", "", " ("&amp;ROUND((AVERAGE(IF($F$3:$F$1002=F290, $I$3:$I$1002))), $B$2)&amp;")")),"")&amp;IF(E290&gt;2,(", "&amp;J$3&amp;" "&amp;MIN(IF($F$3:$F$1002=F290,$J$3:$J$1002,""))&amp;"–"&amp;MAX(IF($F$3:$F$1002=F290,$J$3:$J$1002,""))&amp;IF($A$2&lt;&gt;"y", "", " ("&amp;ROUND((AVERAGE(IF($F$3:$F$1002=F290, $J$3:$J$1002))), $B$2)&amp;")")),"")&amp;IF(E290&gt;3,(", "&amp;K$3&amp;" "&amp;MIN(IF($F$3:$F$1002=F290,$K$3:$K$1002,""))&amp;"–"&amp;MAX(IF($F$3:$F$1002=F290,$K$3:$K$1002,""))&amp;IF($A$2&lt;&gt;"y", "", " ("&amp;ROUND((AVERAGE(IF($F$3:$F$1002=F290, $K$3:$K$1002))), $B$2)&amp;")")),"")&amp;IF(E290&gt;4,(", "&amp;L$3&amp;" "&amp;MIN(IF($F$3:$F$1002=F290,$L$3:$L$1002,""))&amp;"–"&amp;MAX(IF($F$3:$F$1002=F290,$L$3:$L$1002,""))&amp;IF($A$2&lt;&gt;"y", "", " ("&amp;ROUND((AVERAGE(IF($F$3:$F$1002=F290, $L$3:$L$1002))), $B$2)&amp;")")),"")&amp;"."),""))</f>
        <v/>
      </c>
    </row>
    <row r="291" spans="1:50" s="1" customFormat="1" x14ac:dyDescent="0.2">
      <c r="A291" s="45">
        <f t="shared" si="46"/>
        <v>5</v>
      </c>
      <c r="B291" s="38"/>
      <c r="C291" s="38"/>
      <c r="D291" s="38"/>
      <c r="E291" s="4">
        <f t="shared" si="50"/>
        <v>0</v>
      </c>
      <c r="F291" s="4" t="str">
        <f t="shared" si="47"/>
        <v/>
      </c>
      <c r="G291" s="5">
        <f t="shared" si="48"/>
        <v>0</v>
      </c>
      <c r="H291" s="38"/>
      <c r="I291" s="38"/>
      <c r="J291" s="38"/>
      <c r="K291" s="38"/>
      <c r="L291" s="38"/>
      <c r="M291" s="38"/>
      <c r="N291" s="38"/>
      <c r="O291" s="38"/>
      <c r="P291" s="38"/>
      <c r="Q291" s="38"/>
      <c r="R291" s="38"/>
      <c r="S291" s="38"/>
      <c r="T291" s="38"/>
      <c r="U291" s="38"/>
      <c r="V291" s="38"/>
      <c r="W291" s="38"/>
      <c r="X291" s="38"/>
      <c r="Y291" s="38"/>
      <c r="Z291" s="38"/>
      <c r="AA291" s="38"/>
      <c r="AB291" s="4"/>
      <c r="AC291" s="4"/>
      <c r="AD291" s="4"/>
      <c r="AE291" s="4"/>
      <c r="AF291" s="4"/>
      <c r="AG291" s="4"/>
      <c r="AH291" s="4"/>
      <c r="AI291" s="4"/>
      <c r="AJ291" s="4"/>
      <c r="AK291" s="4"/>
      <c r="AL291" s="4"/>
      <c r="AM291" s="4"/>
      <c r="AN291" s="4"/>
      <c r="AO291" s="4"/>
      <c r="AP291" s="4"/>
      <c r="AQ291" s="4"/>
      <c r="AR291" s="4"/>
      <c r="AS291" s="4"/>
      <c r="AT291" s="4"/>
      <c r="AU291" s="4"/>
      <c r="AV291" s="4"/>
      <c r="AW291" s="5">
        <f t="shared" si="49"/>
        <v>269</v>
      </c>
      <c r="AX291" s="51" t="str">
        <f t="array" ref="AX291">IF(AW291=1, "", IF($G291=1,(C291&amp;IF(ISBLANK(C291), "", "s ")&amp;"(N="&amp;AW291&amp;"): "&amp;(H$3&amp;" "&amp;MIN(IF($F$3:$F$1002=F291,$H$3:$H$1002,""))&amp;"–"&amp;MAX(IF($F$3:$F$1002=F291,$H$3:$H$1002,""))&amp;IF($A$2&lt;&gt;"y", "", " ("&amp;ROUND((AVERAGE(IF($F$3:$F$1002=F291, $H$3:$H$1002))), $B$2)&amp;")"))&amp;IF(E291&gt;1,(", "&amp;I$3&amp;" "&amp;MIN(IF($F$3:$F$1002=F291,$I$3:$I$1002,""))&amp;"–"&amp;MAX(IF($F$3:$F$1002=F291,$I$3:$I$1002,""))&amp;IF($A$2&lt;&gt;"y", "", " ("&amp;ROUND((AVERAGE(IF($F$3:$F$1002=F291, $I$3:$I$1002))), $B$2)&amp;")")),"")&amp;IF(E291&gt;2,(", "&amp;J$3&amp;" "&amp;MIN(IF($F$3:$F$1002=F291,$J$3:$J$1002,""))&amp;"–"&amp;MAX(IF($F$3:$F$1002=F291,$J$3:$J$1002,""))&amp;IF($A$2&lt;&gt;"y", "", " ("&amp;ROUND((AVERAGE(IF($F$3:$F$1002=F291, $J$3:$J$1002))), $B$2)&amp;")")),"")&amp;IF(E291&gt;3,(", "&amp;K$3&amp;" "&amp;MIN(IF($F$3:$F$1002=F291,$K$3:$K$1002,""))&amp;"–"&amp;MAX(IF($F$3:$F$1002=F291,$K$3:$K$1002,""))&amp;IF($A$2&lt;&gt;"y", "", " ("&amp;ROUND((AVERAGE(IF($F$3:$F$1002=F291, $K$3:$K$1002))), $B$2)&amp;")")),"")&amp;IF(E291&gt;4,(", "&amp;L$3&amp;" "&amp;MIN(IF($F$3:$F$1002=F291,$L$3:$L$1002,""))&amp;"–"&amp;MAX(IF($F$3:$F$1002=F291,$L$3:$L$1002,""))&amp;IF($A$2&lt;&gt;"y", "", " ("&amp;ROUND((AVERAGE(IF($F$3:$F$1002=F291, $L$3:$L$1002))), $B$2)&amp;")")),"")&amp;"."),""))</f>
        <v/>
      </c>
    </row>
    <row r="292" spans="1:50" s="1" customFormat="1" x14ac:dyDescent="0.2">
      <c r="A292" s="45">
        <f t="shared" si="46"/>
        <v>5</v>
      </c>
      <c r="B292" s="38"/>
      <c r="C292" s="38"/>
      <c r="D292" s="38"/>
      <c r="E292" s="4">
        <f t="shared" si="50"/>
        <v>0</v>
      </c>
      <c r="F292" s="4" t="str">
        <f t="shared" si="47"/>
        <v/>
      </c>
      <c r="G292" s="5">
        <f t="shared" si="48"/>
        <v>0</v>
      </c>
      <c r="H292" s="38"/>
      <c r="I292" s="38"/>
      <c r="J292" s="38"/>
      <c r="K292" s="38"/>
      <c r="L292" s="38"/>
      <c r="M292" s="38"/>
      <c r="N292" s="38"/>
      <c r="O292" s="38"/>
      <c r="P292" s="38"/>
      <c r="Q292" s="38"/>
      <c r="R292" s="38"/>
      <c r="S292" s="38"/>
      <c r="T292" s="38"/>
      <c r="U292" s="38"/>
      <c r="V292" s="38"/>
      <c r="W292" s="38"/>
      <c r="X292" s="38"/>
      <c r="Y292" s="38"/>
      <c r="Z292" s="38"/>
      <c r="AA292" s="38"/>
      <c r="AB292" s="4"/>
      <c r="AC292" s="4"/>
      <c r="AD292" s="4"/>
      <c r="AE292" s="4"/>
      <c r="AF292" s="4"/>
      <c r="AG292" s="4"/>
      <c r="AH292" s="4"/>
      <c r="AI292" s="4"/>
      <c r="AJ292" s="4"/>
      <c r="AK292" s="4"/>
      <c r="AL292" s="4"/>
      <c r="AM292" s="4"/>
      <c r="AN292" s="4"/>
      <c r="AO292" s="4"/>
      <c r="AP292" s="4"/>
      <c r="AQ292" s="4"/>
      <c r="AR292" s="4"/>
      <c r="AS292" s="4"/>
      <c r="AT292" s="4"/>
      <c r="AU292" s="4"/>
      <c r="AV292" s="4"/>
      <c r="AW292" s="5">
        <f t="shared" si="49"/>
        <v>270</v>
      </c>
      <c r="AX292" s="51" t="str">
        <f t="array" ref="AX292">IF(AW292=1, "", IF($G292=1,(C292&amp;IF(ISBLANK(C292), "", "s ")&amp;"(N="&amp;AW292&amp;"): "&amp;(H$3&amp;" "&amp;MIN(IF($F$3:$F$1002=F292,$H$3:$H$1002,""))&amp;"–"&amp;MAX(IF($F$3:$F$1002=F292,$H$3:$H$1002,""))&amp;IF($A$2&lt;&gt;"y", "", " ("&amp;ROUND((AVERAGE(IF($F$3:$F$1002=F292, $H$3:$H$1002))), $B$2)&amp;")"))&amp;IF(E292&gt;1,(", "&amp;I$3&amp;" "&amp;MIN(IF($F$3:$F$1002=F292,$I$3:$I$1002,""))&amp;"–"&amp;MAX(IF($F$3:$F$1002=F292,$I$3:$I$1002,""))&amp;IF($A$2&lt;&gt;"y", "", " ("&amp;ROUND((AVERAGE(IF($F$3:$F$1002=F292, $I$3:$I$1002))), $B$2)&amp;")")),"")&amp;IF(E292&gt;2,(", "&amp;J$3&amp;" "&amp;MIN(IF($F$3:$F$1002=F292,$J$3:$J$1002,""))&amp;"–"&amp;MAX(IF($F$3:$F$1002=F292,$J$3:$J$1002,""))&amp;IF($A$2&lt;&gt;"y", "", " ("&amp;ROUND((AVERAGE(IF($F$3:$F$1002=F292, $J$3:$J$1002))), $B$2)&amp;")")),"")&amp;IF(E292&gt;3,(", "&amp;K$3&amp;" "&amp;MIN(IF($F$3:$F$1002=F292,$K$3:$K$1002,""))&amp;"–"&amp;MAX(IF($F$3:$F$1002=F292,$K$3:$K$1002,""))&amp;IF($A$2&lt;&gt;"y", "", " ("&amp;ROUND((AVERAGE(IF($F$3:$F$1002=F292, $K$3:$K$1002))), $B$2)&amp;")")),"")&amp;IF(E292&gt;4,(", "&amp;L$3&amp;" "&amp;MIN(IF($F$3:$F$1002=F292,$L$3:$L$1002,""))&amp;"–"&amp;MAX(IF($F$3:$F$1002=F292,$L$3:$L$1002,""))&amp;IF($A$2&lt;&gt;"y", "", " ("&amp;ROUND((AVERAGE(IF($F$3:$F$1002=F292, $L$3:$L$1002))), $B$2)&amp;")")),"")&amp;"."),""))</f>
        <v/>
      </c>
    </row>
    <row r="293" spans="1:50" s="1" customFormat="1" x14ac:dyDescent="0.2">
      <c r="A293" s="45">
        <f t="shared" si="46"/>
        <v>5</v>
      </c>
      <c r="B293" s="38"/>
      <c r="C293" s="38"/>
      <c r="D293" s="38"/>
      <c r="E293" s="4">
        <f t="shared" si="50"/>
        <v>0</v>
      </c>
      <c r="F293" s="4" t="str">
        <f t="shared" si="47"/>
        <v/>
      </c>
      <c r="G293" s="5">
        <f t="shared" si="48"/>
        <v>0</v>
      </c>
      <c r="H293" s="38"/>
      <c r="I293" s="38"/>
      <c r="J293" s="38"/>
      <c r="K293" s="38"/>
      <c r="L293" s="38"/>
      <c r="M293" s="38"/>
      <c r="N293" s="38"/>
      <c r="O293" s="38"/>
      <c r="P293" s="38"/>
      <c r="Q293" s="38"/>
      <c r="R293" s="38"/>
      <c r="S293" s="38"/>
      <c r="T293" s="38"/>
      <c r="U293" s="38"/>
      <c r="V293" s="38"/>
      <c r="W293" s="38"/>
      <c r="X293" s="38"/>
      <c r="Y293" s="38"/>
      <c r="Z293" s="38"/>
      <c r="AA293" s="38"/>
      <c r="AB293" s="4"/>
      <c r="AC293" s="4"/>
      <c r="AD293" s="4"/>
      <c r="AE293" s="4"/>
      <c r="AF293" s="4"/>
      <c r="AG293" s="4"/>
      <c r="AH293" s="4"/>
      <c r="AI293" s="4"/>
      <c r="AJ293" s="4"/>
      <c r="AK293" s="4"/>
      <c r="AL293" s="4"/>
      <c r="AM293" s="4"/>
      <c r="AN293" s="4"/>
      <c r="AO293" s="4"/>
      <c r="AP293" s="4"/>
      <c r="AQ293" s="4"/>
      <c r="AR293" s="4"/>
      <c r="AS293" s="4"/>
      <c r="AT293" s="4"/>
      <c r="AU293" s="4"/>
      <c r="AV293" s="4"/>
      <c r="AW293" s="5">
        <f t="shared" si="49"/>
        <v>271</v>
      </c>
      <c r="AX293" s="51" t="str">
        <f t="array" ref="AX293">IF(AW293=1, "", IF($G293=1,(C293&amp;IF(ISBLANK(C293), "", "s ")&amp;"(N="&amp;AW293&amp;"): "&amp;(H$3&amp;" "&amp;MIN(IF($F$3:$F$1002=F293,$H$3:$H$1002,""))&amp;"–"&amp;MAX(IF($F$3:$F$1002=F293,$H$3:$H$1002,""))&amp;IF($A$2&lt;&gt;"y", "", " ("&amp;ROUND((AVERAGE(IF($F$3:$F$1002=F293, $H$3:$H$1002))), $B$2)&amp;")"))&amp;IF(E293&gt;1,(", "&amp;I$3&amp;" "&amp;MIN(IF($F$3:$F$1002=F293,$I$3:$I$1002,""))&amp;"–"&amp;MAX(IF($F$3:$F$1002=F293,$I$3:$I$1002,""))&amp;IF($A$2&lt;&gt;"y", "", " ("&amp;ROUND((AVERAGE(IF($F$3:$F$1002=F293, $I$3:$I$1002))), $B$2)&amp;")")),"")&amp;IF(E293&gt;2,(", "&amp;J$3&amp;" "&amp;MIN(IF($F$3:$F$1002=F293,$J$3:$J$1002,""))&amp;"–"&amp;MAX(IF($F$3:$F$1002=F293,$J$3:$J$1002,""))&amp;IF($A$2&lt;&gt;"y", "", " ("&amp;ROUND((AVERAGE(IF($F$3:$F$1002=F293, $J$3:$J$1002))), $B$2)&amp;")")),"")&amp;IF(E293&gt;3,(", "&amp;K$3&amp;" "&amp;MIN(IF($F$3:$F$1002=F293,$K$3:$K$1002,""))&amp;"–"&amp;MAX(IF($F$3:$F$1002=F293,$K$3:$K$1002,""))&amp;IF($A$2&lt;&gt;"y", "", " ("&amp;ROUND((AVERAGE(IF($F$3:$F$1002=F293, $K$3:$K$1002))), $B$2)&amp;")")),"")&amp;IF(E293&gt;4,(", "&amp;L$3&amp;" "&amp;MIN(IF($F$3:$F$1002=F293,$L$3:$L$1002,""))&amp;"–"&amp;MAX(IF($F$3:$F$1002=F293,$L$3:$L$1002,""))&amp;IF($A$2&lt;&gt;"y", "", " ("&amp;ROUND((AVERAGE(IF($F$3:$F$1002=F293, $L$3:$L$1002))), $B$2)&amp;")")),"")&amp;"."),""))</f>
        <v/>
      </c>
    </row>
    <row r="294" spans="1:50" s="1" customFormat="1" x14ac:dyDescent="0.2">
      <c r="A294" s="45">
        <f t="shared" si="46"/>
        <v>5</v>
      </c>
      <c r="B294" s="38"/>
      <c r="C294" s="38"/>
      <c r="D294" s="38"/>
      <c r="E294" s="4">
        <f t="shared" si="50"/>
        <v>0</v>
      </c>
      <c r="F294" s="4" t="str">
        <f t="shared" si="47"/>
        <v/>
      </c>
      <c r="G294" s="5">
        <f t="shared" si="48"/>
        <v>0</v>
      </c>
      <c r="H294" s="38"/>
      <c r="I294" s="38"/>
      <c r="J294" s="38"/>
      <c r="K294" s="38"/>
      <c r="L294" s="38"/>
      <c r="M294" s="38"/>
      <c r="N294" s="38"/>
      <c r="O294" s="38"/>
      <c r="P294" s="38"/>
      <c r="Q294" s="38"/>
      <c r="R294" s="38"/>
      <c r="S294" s="38"/>
      <c r="T294" s="38"/>
      <c r="U294" s="38"/>
      <c r="V294" s="38"/>
      <c r="W294" s="38"/>
      <c r="X294" s="38"/>
      <c r="Y294" s="38"/>
      <c r="Z294" s="38"/>
      <c r="AA294" s="38"/>
      <c r="AB294" s="4"/>
      <c r="AC294" s="4"/>
      <c r="AD294" s="4"/>
      <c r="AE294" s="4"/>
      <c r="AF294" s="4"/>
      <c r="AG294" s="4"/>
      <c r="AH294" s="4"/>
      <c r="AI294" s="4"/>
      <c r="AJ294" s="4"/>
      <c r="AK294" s="4"/>
      <c r="AL294" s="4"/>
      <c r="AM294" s="4"/>
      <c r="AN294" s="4"/>
      <c r="AO294" s="4"/>
      <c r="AP294" s="4"/>
      <c r="AQ294" s="4"/>
      <c r="AR294" s="4"/>
      <c r="AS294" s="4"/>
      <c r="AT294" s="4"/>
      <c r="AU294" s="4"/>
      <c r="AV294" s="4"/>
      <c r="AW294" s="5">
        <f t="shared" si="49"/>
        <v>272</v>
      </c>
      <c r="AX294" s="51" t="str">
        <f t="array" ref="AX294">IF(AW294=1, "", IF($G294=1,(C294&amp;IF(ISBLANK(C294), "", "s ")&amp;"(N="&amp;AW294&amp;"): "&amp;(H$3&amp;" "&amp;MIN(IF($F$3:$F$1002=F294,$H$3:$H$1002,""))&amp;"–"&amp;MAX(IF($F$3:$F$1002=F294,$H$3:$H$1002,""))&amp;IF($A$2&lt;&gt;"y", "", " ("&amp;ROUND((AVERAGE(IF($F$3:$F$1002=F294, $H$3:$H$1002))), $B$2)&amp;")"))&amp;IF(E294&gt;1,(", "&amp;I$3&amp;" "&amp;MIN(IF($F$3:$F$1002=F294,$I$3:$I$1002,""))&amp;"–"&amp;MAX(IF($F$3:$F$1002=F294,$I$3:$I$1002,""))&amp;IF($A$2&lt;&gt;"y", "", " ("&amp;ROUND((AVERAGE(IF($F$3:$F$1002=F294, $I$3:$I$1002))), $B$2)&amp;")")),"")&amp;IF(E294&gt;2,(", "&amp;J$3&amp;" "&amp;MIN(IF($F$3:$F$1002=F294,$J$3:$J$1002,""))&amp;"–"&amp;MAX(IF($F$3:$F$1002=F294,$J$3:$J$1002,""))&amp;IF($A$2&lt;&gt;"y", "", " ("&amp;ROUND((AVERAGE(IF($F$3:$F$1002=F294, $J$3:$J$1002))), $B$2)&amp;")")),"")&amp;IF(E294&gt;3,(", "&amp;K$3&amp;" "&amp;MIN(IF($F$3:$F$1002=F294,$K$3:$K$1002,""))&amp;"–"&amp;MAX(IF($F$3:$F$1002=F294,$K$3:$K$1002,""))&amp;IF($A$2&lt;&gt;"y", "", " ("&amp;ROUND((AVERAGE(IF($F$3:$F$1002=F294, $K$3:$K$1002))), $B$2)&amp;")")),"")&amp;IF(E294&gt;4,(", "&amp;L$3&amp;" "&amp;MIN(IF($F$3:$F$1002=F294,$L$3:$L$1002,""))&amp;"–"&amp;MAX(IF($F$3:$F$1002=F294,$L$3:$L$1002,""))&amp;IF($A$2&lt;&gt;"y", "", " ("&amp;ROUND((AVERAGE(IF($F$3:$F$1002=F294, $L$3:$L$1002))), $B$2)&amp;")")),"")&amp;"."),""))</f>
        <v/>
      </c>
    </row>
    <row r="295" spans="1:50" s="1" customFormat="1" x14ac:dyDescent="0.2">
      <c r="A295" s="45">
        <f t="shared" si="46"/>
        <v>5</v>
      </c>
      <c r="B295" s="38"/>
      <c r="C295" s="38"/>
      <c r="D295" s="38"/>
      <c r="E295" s="4">
        <f t="shared" si="50"/>
        <v>0</v>
      </c>
      <c r="F295" s="4" t="str">
        <f t="shared" si="47"/>
        <v/>
      </c>
      <c r="G295" s="5">
        <f t="shared" si="48"/>
        <v>0</v>
      </c>
      <c r="H295" s="38"/>
      <c r="I295" s="38"/>
      <c r="J295" s="38"/>
      <c r="K295" s="38"/>
      <c r="L295" s="38"/>
      <c r="M295" s="38"/>
      <c r="N295" s="38"/>
      <c r="O295" s="38"/>
      <c r="P295" s="38"/>
      <c r="Q295" s="38"/>
      <c r="R295" s="38"/>
      <c r="S295" s="38"/>
      <c r="T295" s="38"/>
      <c r="U295" s="38"/>
      <c r="V295" s="38"/>
      <c r="W295" s="38"/>
      <c r="X295" s="38"/>
      <c r="Y295" s="38"/>
      <c r="Z295" s="38"/>
      <c r="AA295" s="38"/>
      <c r="AB295" s="4"/>
      <c r="AC295" s="4"/>
      <c r="AD295" s="4"/>
      <c r="AE295" s="4"/>
      <c r="AF295" s="4"/>
      <c r="AG295" s="4"/>
      <c r="AH295" s="4"/>
      <c r="AI295" s="4"/>
      <c r="AJ295" s="4"/>
      <c r="AK295" s="4"/>
      <c r="AL295" s="4"/>
      <c r="AM295" s="4"/>
      <c r="AN295" s="4"/>
      <c r="AO295" s="4"/>
      <c r="AP295" s="4"/>
      <c r="AQ295" s="4"/>
      <c r="AR295" s="4"/>
      <c r="AS295" s="4"/>
      <c r="AT295" s="4"/>
      <c r="AU295" s="4"/>
      <c r="AV295" s="4"/>
      <c r="AW295" s="5">
        <f t="shared" si="49"/>
        <v>273</v>
      </c>
      <c r="AX295" s="51" t="str">
        <f t="array" ref="AX295">IF(AW295=1, "", IF($G295=1,(C295&amp;IF(ISBLANK(C295), "", "s ")&amp;"(N="&amp;AW295&amp;"): "&amp;(H$3&amp;" "&amp;MIN(IF($F$3:$F$1002=F295,$H$3:$H$1002,""))&amp;"–"&amp;MAX(IF($F$3:$F$1002=F295,$H$3:$H$1002,""))&amp;IF($A$2&lt;&gt;"y", "", " ("&amp;ROUND((AVERAGE(IF($F$3:$F$1002=F295, $H$3:$H$1002))), $B$2)&amp;")"))&amp;IF(E295&gt;1,(", "&amp;I$3&amp;" "&amp;MIN(IF($F$3:$F$1002=F295,$I$3:$I$1002,""))&amp;"–"&amp;MAX(IF($F$3:$F$1002=F295,$I$3:$I$1002,""))&amp;IF($A$2&lt;&gt;"y", "", " ("&amp;ROUND((AVERAGE(IF($F$3:$F$1002=F295, $I$3:$I$1002))), $B$2)&amp;")")),"")&amp;IF(E295&gt;2,(", "&amp;J$3&amp;" "&amp;MIN(IF($F$3:$F$1002=F295,$J$3:$J$1002,""))&amp;"–"&amp;MAX(IF($F$3:$F$1002=F295,$J$3:$J$1002,""))&amp;IF($A$2&lt;&gt;"y", "", " ("&amp;ROUND((AVERAGE(IF($F$3:$F$1002=F295, $J$3:$J$1002))), $B$2)&amp;")")),"")&amp;IF(E295&gt;3,(", "&amp;K$3&amp;" "&amp;MIN(IF($F$3:$F$1002=F295,$K$3:$K$1002,""))&amp;"–"&amp;MAX(IF($F$3:$F$1002=F295,$K$3:$K$1002,""))&amp;IF($A$2&lt;&gt;"y", "", " ("&amp;ROUND((AVERAGE(IF($F$3:$F$1002=F295, $K$3:$K$1002))), $B$2)&amp;")")),"")&amp;IF(E295&gt;4,(", "&amp;L$3&amp;" "&amp;MIN(IF($F$3:$F$1002=F295,$L$3:$L$1002,""))&amp;"–"&amp;MAX(IF($F$3:$F$1002=F295,$L$3:$L$1002,""))&amp;IF($A$2&lt;&gt;"y", "", " ("&amp;ROUND((AVERAGE(IF($F$3:$F$1002=F295, $L$3:$L$1002))), $B$2)&amp;")")),"")&amp;"."),""))</f>
        <v/>
      </c>
    </row>
    <row r="296" spans="1:50" s="1" customFormat="1" x14ac:dyDescent="0.2">
      <c r="A296" s="45">
        <f t="shared" si="46"/>
        <v>5</v>
      </c>
      <c r="B296" s="38"/>
      <c r="C296" s="38"/>
      <c r="D296" s="38"/>
      <c r="E296" s="4">
        <f t="shared" si="50"/>
        <v>0</v>
      </c>
      <c r="F296" s="4" t="str">
        <f t="shared" si="47"/>
        <v/>
      </c>
      <c r="G296" s="5">
        <f t="shared" si="48"/>
        <v>0</v>
      </c>
      <c r="H296" s="38"/>
      <c r="I296" s="38"/>
      <c r="J296" s="38"/>
      <c r="K296" s="38"/>
      <c r="L296" s="38"/>
      <c r="M296" s="38"/>
      <c r="N296" s="38"/>
      <c r="O296" s="38"/>
      <c r="P296" s="38"/>
      <c r="Q296" s="38"/>
      <c r="R296" s="38"/>
      <c r="S296" s="38"/>
      <c r="T296" s="38"/>
      <c r="U296" s="38"/>
      <c r="V296" s="38"/>
      <c r="W296" s="38"/>
      <c r="X296" s="38"/>
      <c r="Y296" s="38"/>
      <c r="Z296" s="38"/>
      <c r="AA296" s="38"/>
      <c r="AB296" s="4"/>
      <c r="AC296" s="4"/>
      <c r="AD296" s="4"/>
      <c r="AE296" s="4"/>
      <c r="AF296" s="4"/>
      <c r="AG296" s="4"/>
      <c r="AH296" s="4"/>
      <c r="AI296" s="4"/>
      <c r="AJ296" s="4"/>
      <c r="AK296" s="4"/>
      <c r="AL296" s="4"/>
      <c r="AM296" s="4"/>
      <c r="AN296" s="4"/>
      <c r="AO296" s="4"/>
      <c r="AP296" s="4"/>
      <c r="AQ296" s="4"/>
      <c r="AR296" s="4"/>
      <c r="AS296" s="4"/>
      <c r="AT296" s="4"/>
      <c r="AU296" s="4"/>
      <c r="AV296" s="4"/>
      <c r="AW296" s="5">
        <f t="shared" si="49"/>
        <v>274</v>
      </c>
      <c r="AX296" s="51" t="str">
        <f t="array" ref="AX296">IF(AW296=1, "", IF($G296=1,(C296&amp;IF(ISBLANK(C296), "", "s ")&amp;"(N="&amp;AW296&amp;"): "&amp;(H$3&amp;" "&amp;MIN(IF($F$3:$F$1002=F296,$H$3:$H$1002,""))&amp;"–"&amp;MAX(IF($F$3:$F$1002=F296,$H$3:$H$1002,""))&amp;IF($A$2&lt;&gt;"y", "", " ("&amp;ROUND((AVERAGE(IF($F$3:$F$1002=F296, $H$3:$H$1002))), $B$2)&amp;")"))&amp;IF(E296&gt;1,(", "&amp;I$3&amp;" "&amp;MIN(IF($F$3:$F$1002=F296,$I$3:$I$1002,""))&amp;"–"&amp;MAX(IF($F$3:$F$1002=F296,$I$3:$I$1002,""))&amp;IF($A$2&lt;&gt;"y", "", " ("&amp;ROUND((AVERAGE(IF($F$3:$F$1002=F296, $I$3:$I$1002))), $B$2)&amp;")")),"")&amp;IF(E296&gt;2,(", "&amp;J$3&amp;" "&amp;MIN(IF($F$3:$F$1002=F296,$J$3:$J$1002,""))&amp;"–"&amp;MAX(IF($F$3:$F$1002=F296,$J$3:$J$1002,""))&amp;IF($A$2&lt;&gt;"y", "", " ("&amp;ROUND((AVERAGE(IF($F$3:$F$1002=F296, $J$3:$J$1002))), $B$2)&amp;")")),"")&amp;IF(E296&gt;3,(", "&amp;K$3&amp;" "&amp;MIN(IF($F$3:$F$1002=F296,$K$3:$K$1002,""))&amp;"–"&amp;MAX(IF($F$3:$F$1002=F296,$K$3:$K$1002,""))&amp;IF($A$2&lt;&gt;"y", "", " ("&amp;ROUND((AVERAGE(IF($F$3:$F$1002=F296, $K$3:$K$1002))), $B$2)&amp;")")),"")&amp;IF(E296&gt;4,(", "&amp;L$3&amp;" "&amp;MIN(IF($F$3:$F$1002=F296,$L$3:$L$1002,""))&amp;"–"&amp;MAX(IF($F$3:$F$1002=F296,$L$3:$L$1002,""))&amp;IF($A$2&lt;&gt;"y", "", " ("&amp;ROUND((AVERAGE(IF($F$3:$F$1002=F296, $L$3:$L$1002))), $B$2)&amp;")")),"")&amp;"."),""))</f>
        <v/>
      </c>
    </row>
    <row r="297" spans="1:50" s="1" customFormat="1" x14ac:dyDescent="0.2">
      <c r="A297" s="45">
        <f t="shared" si="46"/>
        <v>5</v>
      </c>
      <c r="B297" s="38"/>
      <c r="C297" s="38"/>
      <c r="D297" s="38"/>
      <c r="E297" s="4">
        <f t="shared" si="50"/>
        <v>0</v>
      </c>
      <c r="F297" s="4" t="str">
        <f t="shared" si="47"/>
        <v/>
      </c>
      <c r="G297" s="5">
        <f t="shared" si="48"/>
        <v>0</v>
      </c>
      <c r="H297" s="38"/>
      <c r="I297" s="38"/>
      <c r="J297" s="38"/>
      <c r="K297" s="38"/>
      <c r="L297" s="38"/>
      <c r="M297" s="38"/>
      <c r="N297" s="38"/>
      <c r="O297" s="38"/>
      <c r="P297" s="38"/>
      <c r="Q297" s="38"/>
      <c r="R297" s="38"/>
      <c r="S297" s="38"/>
      <c r="T297" s="38"/>
      <c r="U297" s="38"/>
      <c r="V297" s="38"/>
      <c r="W297" s="38"/>
      <c r="X297" s="38"/>
      <c r="Y297" s="38"/>
      <c r="Z297" s="38"/>
      <c r="AA297" s="38"/>
      <c r="AB297" s="4"/>
      <c r="AC297" s="4"/>
      <c r="AD297" s="4"/>
      <c r="AE297" s="4"/>
      <c r="AF297" s="4"/>
      <c r="AG297" s="4"/>
      <c r="AH297" s="4"/>
      <c r="AI297" s="4"/>
      <c r="AJ297" s="4"/>
      <c r="AK297" s="4"/>
      <c r="AL297" s="4"/>
      <c r="AM297" s="4"/>
      <c r="AN297" s="4"/>
      <c r="AO297" s="4"/>
      <c r="AP297" s="4"/>
      <c r="AQ297" s="4"/>
      <c r="AR297" s="4"/>
      <c r="AS297" s="4"/>
      <c r="AT297" s="4"/>
      <c r="AU297" s="4"/>
      <c r="AV297" s="4"/>
      <c r="AW297" s="5">
        <f t="shared" si="49"/>
        <v>275</v>
      </c>
      <c r="AX297" s="51" t="str">
        <f t="array" ref="AX297">IF(AW297=1, "", IF($G297=1,(C297&amp;IF(ISBLANK(C297), "", "s ")&amp;"(N="&amp;AW297&amp;"): "&amp;(H$3&amp;" "&amp;MIN(IF($F$3:$F$1002=F297,$H$3:$H$1002,""))&amp;"–"&amp;MAX(IF($F$3:$F$1002=F297,$H$3:$H$1002,""))&amp;IF($A$2&lt;&gt;"y", "", " ("&amp;ROUND((AVERAGE(IF($F$3:$F$1002=F297, $H$3:$H$1002))), $B$2)&amp;")"))&amp;IF(E297&gt;1,(", "&amp;I$3&amp;" "&amp;MIN(IF($F$3:$F$1002=F297,$I$3:$I$1002,""))&amp;"–"&amp;MAX(IF($F$3:$F$1002=F297,$I$3:$I$1002,""))&amp;IF($A$2&lt;&gt;"y", "", " ("&amp;ROUND((AVERAGE(IF($F$3:$F$1002=F297, $I$3:$I$1002))), $B$2)&amp;")")),"")&amp;IF(E297&gt;2,(", "&amp;J$3&amp;" "&amp;MIN(IF($F$3:$F$1002=F297,$J$3:$J$1002,""))&amp;"–"&amp;MAX(IF($F$3:$F$1002=F297,$J$3:$J$1002,""))&amp;IF($A$2&lt;&gt;"y", "", " ("&amp;ROUND((AVERAGE(IF($F$3:$F$1002=F297, $J$3:$J$1002))), $B$2)&amp;")")),"")&amp;IF(E297&gt;3,(", "&amp;K$3&amp;" "&amp;MIN(IF($F$3:$F$1002=F297,$K$3:$K$1002,""))&amp;"–"&amp;MAX(IF($F$3:$F$1002=F297,$K$3:$K$1002,""))&amp;IF($A$2&lt;&gt;"y", "", " ("&amp;ROUND((AVERAGE(IF($F$3:$F$1002=F297, $K$3:$K$1002))), $B$2)&amp;")")),"")&amp;IF(E297&gt;4,(", "&amp;L$3&amp;" "&amp;MIN(IF($F$3:$F$1002=F297,$L$3:$L$1002,""))&amp;"–"&amp;MAX(IF($F$3:$F$1002=F297,$L$3:$L$1002,""))&amp;IF($A$2&lt;&gt;"y", "", " ("&amp;ROUND((AVERAGE(IF($F$3:$F$1002=F297, $L$3:$L$1002))), $B$2)&amp;")")),"")&amp;"."),""))</f>
        <v/>
      </c>
    </row>
    <row r="298" spans="1:50" s="1" customFormat="1" x14ac:dyDescent="0.2">
      <c r="A298" s="45">
        <f t="shared" si="46"/>
        <v>5</v>
      </c>
      <c r="B298" s="38"/>
      <c r="C298" s="38"/>
      <c r="D298" s="38"/>
      <c r="E298" s="4">
        <f t="shared" si="50"/>
        <v>0</v>
      </c>
      <c r="F298" s="4" t="str">
        <f t="shared" si="47"/>
        <v/>
      </c>
      <c r="G298" s="5">
        <f t="shared" si="48"/>
        <v>0</v>
      </c>
      <c r="H298" s="38"/>
      <c r="I298" s="38"/>
      <c r="J298" s="38"/>
      <c r="K298" s="38"/>
      <c r="L298" s="38"/>
      <c r="M298" s="38"/>
      <c r="N298" s="38"/>
      <c r="O298" s="38"/>
      <c r="P298" s="38"/>
      <c r="Q298" s="38"/>
      <c r="R298" s="38"/>
      <c r="S298" s="38"/>
      <c r="T298" s="38"/>
      <c r="U298" s="38"/>
      <c r="V298" s="38"/>
      <c r="W298" s="38"/>
      <c r="X298" s="38"/>
      <c r="Y298" s="38"/>
      <c r="Z298" s="38"/>
      <c r="AA298" s="38"/>
      <c r="AB298" s="4"/>
      <c r="AC298" s="4"/>
      <c r="AD298" s="4"/>
      <c r="AE298" s="4"/>
      <c r="AF298" s="4"/>
      <c r="AG298" s="4"/>
      <c r="AH298" s="4"/>
      <c r="AI298" s="4"/>
      <c r="AJ298" s="4"/>
      <c r="AK298" s="4"/>
      <c r="AL298" s="4"/>
      <c r="AM298" s="4"/>
      <c r="AN298" s="4"/>
      <c r="AO298" s="4"/>
      <c r="AP298" s="4"/>
      <c r="AQ298" s="4"/>
      <c r="AR298" s="4"/>
      <c r="AS298" s="4"/>
      <c r="AT298" s="4"/>
      <c r="AU298" s="4"/>
      <c r="AV298" s="4"/>
      <c r="AW298" s="5">
        <f t="shared" si="49"/>
        <v>276</v>
      </c>
      <c r="AX298" s="51" t="str">
        <f t="array" ref="AX298">IF(AW298=1, "", IF($G298=1,(C298&amp;IF(ISBLANK(C298), "", "s ")&amp;"(N="&amp;AW298&amp;"): "&amp;(H$3&amp;" "&amp;MIN(IF($F$3:$F$1002=F298,$H$3:$H$1002,""))&amp;"–"&amp;MAX(IF($F$3:$F$1002=F298,$H$3:$H$1002,""))&amp;IF($A$2&lt;&gt;"y", "", " ("&amp;ROUND((AVERAGE(IF($F$3:$F$1002=F298, $H$3:$H$1002))), $B$2)&amp;")"))&amp;IF(E298&gt;1,(", "&amp;I$3&amp;" "&amp;MIN(IF($F$3:$F$1002=F298,$I$3:$I$1002,""))&amp;"–"&amp;MAX(IF($F$3:$F$1002=F298,$I$3:$I$1002,""))&amp;IF($A$2&lt;&gt;"y", "", " ("&amp;ROUND((AVERAGE(IF($F$3:$F$1002=F298, $I$3:$I$1002))), $B$2)&amp;")")),"")&amp;IF(E298&gt;2,(", "&amp;J$3&amp;" "&amp;MIN(IF($F$3:$F$1002=F298,$J$3:$J$1002,""))&amp;"–"&amp;MAX(IF($F$3:$F$1002=F298,$J$3:$J$1002,""))&amp;IF($A$2&lt;&gt;"y", "", " ("&amp;ROUND((AVERAGE(IF($F$3:$F$1002=F298, $J$3:$J$1002))), $B$2)&amp;")")),"")&amp;IF(E298&gt;3,(", "&amp;K$3&amp;" "&amp;MIN(IF($F$3:$F$1002=F298,$K$3:$K$1002,""))&amp;"–"&amp;MAX(IF($F$3:$F$1002=F298,$K$3:$K$1002,""))&amp;IF($A$2&lt;&gt;"y", "", " ("&amp;ROUND((AVERAGE(IF($F$3:$F$1002=F298, $K$3:$K$1002))), $B$2)&amp;")")),"")&amp;IF(E298&gt;4,(", "&amp;L$3&amp;" "&amp;MIN(IF($F$3:$F$1002=F298,$L$3:$L$1002,""))&amp;"–"&amp;MAX(IF($F$3:$F$1002=F298,$L$3:$L$1002,""))&amp;IF($A$2&lt;&gt;"y", "", " ("&amp;ROUND((AVERAGE(IF($F$3:$F$1002=F298, $L$3:$L$1002))), $B$2)&amp;")")),"")&amp;"."),""))</f>
        <v/>
      </c>
    </row>
    <row r="299" spans="1:50" s="1" customFormat="1" x14ac:dyDescent="0.2">
      <c r="A299" s="45">
        <f t="shared" si="46"/>
        <v>5</v>
      </c>
      <c r="B299" s="38"/>
      <c r="C299" s="38"/>
      <c r="D299" s="38"/>
      <c r="E299" s="4">
        <f t="shared" si="50"/>
        <v>0</v>
      </c>
      <c r="F299" s="4" t="str">
        <f t="shared" si="47"/>
        <v/>
      </c>
      <c r="G299" s="5">
        <f t="shared" si="48"/>
        <v>0</v>
      </c>
      <c r="H299" s="38"/>
      <c r="I299" s="38"/>
      <c r="J299" s="38"/>
      <c r="K299" s="38"/>
      <c r="L299" s="38"/>
      <c r="M299" s="38"/>
      <c r="N299" s="38"/>
      <c r="O299" s="38"/>
      <c r="P299" s="38"/>
      <c r="Q299" s="38"/>
      <c r="R299" s="38"/>
      <c r="S299" s="38"/>
      <c r="T299" s="38"/>
      <c r="U299" s="38"/>
      <c r="V299" s="38"/>
      <c r="W299" s="38"/>
      <c r="X299" s="38"/>
      <c r="Y299" s="38"/>
      <c r="Z299" s="38"/>
      <c r="AA299" s="38"/>
      <c r="AB299" s="4"/>
      <c r="AC299" s="4"/>
      <c r="AD299" s="4"/>
      <c r="AE299" s="4"/>
      <c r="AF299" s="4"/>
      <c r="AG299" s="4"/>
      <c r="AH299" s="4"/>
      <c r="AI299" s="4"/>
      <c r="AJ299" s="4"/>
      <c r="AK299" s="4"/>
      <c r="AL299" s="4"/>
      <c r="AM299" s="4"/>
      <c r="AN299" s="4"/>
      <c r="AO299" s="4"/>
      <c r="AP299" s="4"/>
      <c r="AQ299" s="4"/>
      <c r="AR299" s="4"/>
      <c r="AS299" s="4"/>
      <c r="AT299" s="4"/>
      <c r="AU299" s="4"/>
      <c r="AV299" s="4"/>
      <c r="AW299" s="5">
        <f t="shared" si="49"/>
        <v>277</v>
      </c>
      <c r="AX299" s="51" t="str">
        <f t="array" ref="AX299">IF(AW299=1, "", IF($G299=1,(C299&amp;IF(ISBLANK(C299), "", "s ")&amp;"(N="&amp;AW299&amp;"): "&amp;(H$3&amp;" "&amp;MIN(IF($F$3:$F$1002=F299,$H$3:$H$1002,""))&amp;"–"&amp;MAX(IF($F$3:$F$1002=F299,$H$3:$H$1002,""))&amp;IF($A$2&lt;&gt;"y", "", " ("&amp;ROUND((AVERAGE(IF($F$3:$F$1002=F299, $H$3:$H$1002))), $B$2)&amp;")"))&amp;IF(E299&gt;1,(", "&amp;I$3&amp;" "&amp;MIN(IF($F$3:$F$1002=F299,$I$3:$I$1002,""))&amp;"–"&amp;MAX(IF($F$3:$F$1002=F299,$I$3:$I$1002,""))&amp;IF($A$2&lt;&gt;"y", "", " ("&amp;ROUND((AVERAGE(IF($F$3:$F$1002=F299, $I$3:$I$1002))), $B$2)&amp;")")),"")&amp;IF(E299&gt;2,(", "&amp;J$3&amp;" "&amp;MIN(IF($F$3:$F$1002=F299,$J$3:$J$1002,""))&amp;"–"&amp;MAX(IF($F$3:$F$1002=F299,$J$3:$J$1002,""))&amp;IF($A$2&lt;&gt;"y", "", " ("&amp;ROUND((AVERAGE(IF($F$3:$F$1002=F299, $J$3:$J$1002))), $B$2)&amp;")")),"")&amp;IF(E299&gt;3,(", "&amp;K$3&amp;" "&amp;MIN(IF($F$3:$F$1002=F299,$K$3:$K$1002,""))&amp;"–"&amp;MAX(IF($F$3:$F$1002=F299,$K$3:$K$1002,""))&amp;IF($A$2&lt;&gt;"y", "", " ("&amp;ROUND((AVERAGE(IF($F$3:$F$1002=F299, $K$3:$K$1002))), $B$2)&amp;")")),"")&amp;IF(E299&gt;4,(", "&amp;L$3&amp;" "&amp;MIN(IF($F$3:$F$1002=F299,$L$3:$L$1002,""))&amp;"–"&amp;MAX(IF($F$3:$F$1002=F299,$L$3:$L$1002,""))&amp;IF($A$2&lt;&gt;"y", "", " ("&amp;ROUND((AVERAGE(IF($F$3:$F$1002=F299, $L$3:$L$1002))), $B$2)&amp;")")),"")&amp;"."),""))</f>
        <v/>
      </c>
    </row>
    <row r="300" spans="1:50" s="1" customFormat="1" x14ac:dyDescent="0.2">
      <c r="A300" s="45">
        <f t="shared" si="46"/>
        <v>5</v>
      </c>
      <c r="B300" s="38"/>
      <c r="C300" s="38"/>
      <c r="D300" s="38"/>
      <c r="E300" s="4">
        <f t="shared" si="50"/>
        <v>0</v>
      </c>
      <c r="F300" s="4" t="str">
        <f t="shared" si="47"/>
        <v/>
      </c>
      <c r="G300" s="5">
        <f t="shared" si="48"/>
        <v>0</v>
      </c>
      <c r="H300" s="38"/>
      <c r="I300" s="38"/>
      <c r="J300" s="38"/>
      <c r="K300" s="38"/>
      <c r="L300" s="38"/>
      <c r="M300" s="38"/>
      <c r="N300" s="38"/>
      <c r="O300" s="38"/>
      <c r="P300" s="38"/>
      <c r="Q300" s="38"/>
      <c r="R300" s="38"/>
      <c r="S300" s="38"/>
      <c r="T300" s="38"/>
      <c r="U300" s="38"/>
      <c r="V300" s="38"/>
      <c r="W300" s="38"/>
      <c r="X300" s="38"/>
      <c r="Y300" s="38"/>
      <c r="Z300" s="38"/>
      <c r="AA300" s="38"/>
      <c r="AB300" s="4"/>
      <c r="AC300" s="4"/>
      <c r="AD300" s="4"/>
      <c r="AE300" s="4"/>
      <c r="AF300" s="4"/>
      <c r="AG300" s="4"/>
      <c r="AH300" s="4"/>
      <c r="AI300" s="4"/>
      <c r="AJ300" s="4"/>
      <c r="AK300" s="4"/>
      <c r="AL300" s="4"/>
      <c r="AM300" s="4"/>
      <c r="AN300" s="4"/>
      <c r="AO300" s="4"/>
      <c r="AP300" s="4"/>
      <c r="AQ300" s="4"/>
      <c r="AR300" s="4"/>
      <c r="AS300" s="4"/>
      <c r="AT300" s="4"/>
      <c r="AU300" s="4"/>
      <c r="AV300" s="4"/>
      <c r="AW300" s="5">
        <f t="shared" si="49"/>
        <v>278</v>
      </c>
      <c r="AX300" s="51" t="str">
        <f t="array" ref="AX300">IF(AW300=1, "", IF($G300=1,(C300&amp;IF(ISBLANK(C300), "", "s ")&amp;"(N="&amp;AW300&amp;"): "&amp;(H$3&amp;" "&amp;MIN(IF($F$3:$F$1002=F300,$H$3:$H$1002,""))&amp;"–"&amp;MAX(IF($F$3:$F$1002=F300,$H$3:$H$1002,""))&amp;IF($A$2&lt;&gt;"y", "", " ("&amp;ROUND((AVERAGE(IF($F$3:$F$1002=F300, $H$3:$H$1002))), $B$2)&amp;")"))&amp;IF(E300&gt;1,(", "&amp;I$3&amp;" "&amp;MIN(IF($F$3:$F$1002=F300,$I$3:$I$1002,""))&amp;"–"&amp;MAX(IF($F$3:$F$1002=F300,$I$3:$I$1002,""))&amp;IF($A$2&lt;&gt;"y", "", " ("&amp;ROUND((AVERAGE(IF($F$3:$F$1002=F300, $I$3:$I$1002))), $B$2)&amp;")")),"")&amp;IF(E300&gt;2,(", "&amp;J$3&amp;" "&amp;MIN(IF($F$3:$F$1002=F300,$J$3:$J$1002,""))&amp;"–"&amp;MAX(IF($F$3:$F$1002=F300,$J$3:$J$1002,""))&amp;IF($A$2&lt;&gt;"y", "", " ("&amp;ROUND((AVERAGE(IF($F$3:$F$1002=F300, $J$3:$J$1002))), $B$2)&amp;")")),"")&amp;IF(E300&gt;3,(", "&amp;K$3&amp;" "&amp;MIN(IF($F$3:$F$1002=F300,$K$3:$K$1002,""))&amp;"–"&amp;MAX(IF($F$3:$F$1002=F300,$K$3:$K$1002,""))&amp;IF($A$2&lt;&gt;"y", "", " ("&amp;ROUND((AVERAGE(IF($F$3:$F$1002=F300, $K$3:$K$1002))), $B$2)&amp;")")),"")&amp;IF(E300&gt;4,(", "&amp;L$3&amp;" "&amp;MIN(IF($F$3:$F$1002=F300,$L$3:$L$1002,""))&amp;"–"&amp;MAX(IF($F$3:$F$1002=F300,$L$3:$L$1002,""))&amp;IF($A$2&lt;&gt;"y", "", " ("&amp;ROUND((AVERAGE(IF($F$3:$F$1002=F300, $L$3:$L$1002))), $B$2)&amp;")")),"")&amp;"."),""))</f>
        <v/>
      </c>
    </row>
    <row r="301" spans="1:50" s="1" customFormat="1" x14ac:dyDescent="0.2">
      <c r="A301" s="45">
        <f t="shared" si="46"/>
        <v>5</v>
      </c>
      <c r="B301" s="38"/>
      <c r="C301" s="38"/>
      <c r="D301" s="38"/>
      <c r="E301" s="4">
        <f t="shared" si="50"/>
        <v>0</v>
      </c>
      <c r="F301" s="4" t="str">
        <f t="shared" si="47"/>
        <v/>
      </c>
      <c r="G301" s="5">
        <f t="shared" si="48"/>
        <v>0</v>
      </c>
      <c r="H301" s="38"/>
      <c r="I301" s="38"/>
      <c r="J301" s="38"/>
      <c r="K301" s="38"/>
      <c r="L301" s="38"/>
      <c r="M301" s="38"/>
      <c r="N301" s="38"/>
      <c r="O301" s="38"/>
      <c r="P301" s="38"/>
      <c r="Q301" s="38"/>
      <c r="R301" s="38"/>
      <c r="S301" s="38"/>
      <c r="T301" s="38"/>
      <c r="U301" s="38"/>
      <c r="V301" s="38"/>
      <c r="W301" s="38"/>
      <c r="X301" s="38"/>
      <c r="Y301" s="38"/>
      <c r="Z301" s="38"/>
      <c r="AA301" s="38"/>
      <c r="AB301" s="4"/>
      <c r="AC301" s="4"/>
      <c r="AD301" s="4"/>
      <c r="AE301" s="4"/>
      <c r="AF301" s="4"/>
      <c r="AG301" s="4"/>
      <c r="AH301" s="4"/>
      <c r="AI301" s="4"/>
      <c r="AJ301" s="4"/>
      <c r="AK301" s="4"/>
      <c r="AL301" s="4"/>
      <c r="AM301" s="4"/>
      <c r="AN301" s="4"/>
      <c r="AO301" s="4"/>
      <c r="AP301" s="4"/>
      <c r="AQ301" s="4"/>
      <c r="AR301" s="4"/>
      <c r="AS301" s="4"/>
      <c r="AT301" s="4"/>
      <c r="AU301" s="4"/>
      <c r="AV301" s="4"/>
      <c r="AW301" s="5">
        <f t="shared" si="49"/>
        <v>279</v>
      </c>
      <c r="AX301" s="51" t="str">
        <f t="array" ref="AX301">IF(AW301=1, "", IF($G301=1,(C301&amp;IF(ISBLANK(C301), "", "s ")&amp;"(N="&amp;AW301&amp;"): "&amp;(H$3&amp;" "&amp;MIN(IF($F$3:$F$1002=F301,$H$3:$H$1002,""))&amp;"–"&amp;MAX(IF($F$3:$F$1002=F301,$H$3:$H$1002,""))&amp;IF($A$2&lt;&gt;"y", "", " ("&amp;ROUND((AVERAGE(IF($F$3:$F$1002=F301, $H$3:$H$1002))), $B$2)&amp;")"))&amp;IF(E301&gt;1,(", "&amp;I$3&amp;" "&amp;MIN(IF($F$3:$F$1002=F301,$I$3:$I$1002,""))&amp;"–"&amp;MAX(IF($F$3:$F$1002=F301,$I$3:$I$1002,""))&amp;IF($A$2&lt;&gt;"y", "", " ("&amp;ROUND((AVERAGE(IF($F$3:$F$1002=F301, $I$3:$I$1002))), $B$2)&amp;")")),"")&amp;IF(E301&gt;2,(", "&amp;J$3&amp;" "&amp;MIN(IF($F$3:$F$1002=F301,$J$3:$J$1002,""))&amp;"–"&amp;MAX(IF($F$3:$F$1002=F301,$J$3:$J$1002,""))&amp;IF($A$2&lt;&gt;"y", "", " ("&amp;ROUND((AVERAGE(IF($F$3:$F$1002=F301, $J$3:$J$1002))), $B$2)&amp;")")),"")&amp;IF(E301&gt;3,(", "&amp;K$3&amp;" "&amp;MIN(IF($F$3:$F$1002=F301,$K$3:$K$1002,""))&amp;"–"&amp;MAX(IF($F$3:$F$1002=F301,$K$3:$K$1002,""))&amp;IF($A$2&lt;&gt;"y", "", " ("&amp;ROUND((AVERAGE(IF($F$3:$F$1002=F301, $K$3:$K$1002))), $B$2)&amp;")")),"")&amp;IF(E301&gt;4,(", "&amp;L$3&amp;" "&amp;MIN(IF($F$3:$F$1002=F301,$L$3:$L$1002,""))&amp;"–"&amp;MAX(IF($F$3:$F$1002=F301,$L$3:$L$1002,""))&amp;IF($A$2&lt;&gt;"y", "", " ("&amp;ROUND((AVERAGE(IF($F$3:$F$1002=F301, $L$3:$L$1002))), $B$2)&amp;")")),"")&amp;"."),""))</f>
        <v/>
      </c>
    </row>
    <row r="302" spans="1:50" s="1" customFormat="1" x14ac:dyDescent="0.2">
      <c r="A302" s="45">
        <f t="shared" si="46"/>
        <v>5</v>
      </c>
      <c r="B302" s="38"/>
      <c r="C302" s="38"/>
      <c r="D302" s="38"/>
      <c r="E302" s="4">
        <f t="shared" si="50"/>
        <v>0</v>
      </c>
      <c r="F302" s="4" t="str">
        <f t="shared" si="47"/>
        <v/>
      </c>
      <c r="G302" s="5">
        <f t="shared" si="48"/>
        <v>0</v>
      </c>
      <c r="H302" s="38"/>
      <c r="I302" s="38"/>
      <c r="J302" s="38"/>
      <c r="K302" s="38"/>
      <c r="L302" s="38"/>
      <c r="M302" s="38"/>
      <c r="N302" s="38"/>
      <c r="O302" s="38"/>
      <c r="P302" s="38"/>
      <c r="Q302" s="38"/>
      <c r="R302" s="38"/>
      <c r="S302" s="38"/>
      <c r="T302" s="38"/>
      <c r="U302" s="38"/>
      <c r="V302" s="38"/>
      <c r="W302" s="38"/>
      <c r="X302" s="38"/>
      <c r="Y302" s="38"/>
      <c r="Z302" s="38"/>
      <c r="AA302" s="38"/>
      <c r="AB302" s="4"/>
      <c r="AC302" s="4"/>
      <c r="AD302" s="4"/>
      <c r="AE302" s="4"/>
      <c r="AF302" s="4"/>
      <c r="AG302" s="4"/>
      <c r="AH302" s="4"/>
      <c r="AI302" s="4"/>
      <c r="AJ302" s="4"/>
      <c r="AK302" s="4"/>
      <c r="AL302" s="4"/>
      <c r="AM302" s="4"/>
      <c r="AN302" s="4"/>
      <c r="AO302" s="4"/>
      <c r="AP302" s="4"/>
      <c r="AQ302" s="4"/>
      <c r="AR302" s="4"/>
      <c r="AS302" s="4"/>
      <c r="AT302" s="4"/>
      <c r="AU302" s="4"/>
      <c r="AV302" s="4"/>
      <c r="AW302" s="5">
        <f t="shared" si="49"/>
        <v>280</v>
      </c>
      <c r="AX302" s="51" t="str">
        <f t="array" ref="AX302">IF(AW302=1, "", IF($G302=1,(C302&amp;IF(ISBLANK(C302), "", "s ")&amp;"(N="&amp;AW302&amp;"): "&amp;(H$3&amp;" "&amp;MIN(IF($F$3:$F$1002=F302,$H$3:$H$1002,""))&amp;"–"&amp;MAX(IF($F$3:$F$1002=F302,$H$3:$H$1002,""))&amp;IF($A$2&lt;&gt;"y", "", " ("&amp;ROUND((AVERAGE(IF($F$3:$F$1002=F302, $H$3:$H$1002))), $B$2)&amp;")"))&amp;IF(E302&gt;1,(", "&amp;I$3&amp;" "&amp;MIN(IF($F$3:$F$1002=F302,$I$3:$I$1002,""))&amp;"–"&amp;MAX(IF($F$3:$F$1002=F302,$I$3:$I$1002,""))&amp;IF($A$2&lt;&gt;"y", "", " ("&amp;ROUND((AVERAGE(IF($F$3:$F$1002=F302, $I$3:$I$1002))), $B$2)&amp;")")),"")&amp;IF(E302&gt;2,(", "&amp;J$3&amp;" "&amp;MIN(IF($F$3:$F$1002=F302,$J$3:$J$1002,""))&amp;"–"&amp;MAX(IF($F$3:$F$1002=F302,$J$3:$J$1002,""))&amp;IF($A$2&lt;&gt;"y", "", " ("&amp;ROUND((AVERAGE(IF($F$3:$F$1002=F302, $J$3:$J$1002))), $B$2)&amp;")")),"")&amp;IF(E302&gt;3,(", "&amp;K$3&amp;" "&amp;MIN(IF($F$3:$F$1002=F302,$K$3:$K$1002,""))&amp;"–"&amp;MAX(IF($F$3:$F$1002=F302,$K$3:$K$1002,""))&amp;IF($A$2&lt;&gt;"y", "", " ("&amp;ROUND((AVERAGE(IF($F$3:$F$1002=F302, $K$3:$K$1002))), $B$2)&amp;")")),"")&amp;IF(E302&gt;4,(", "&amp;L$3&amp;" "&amp;MIN(IF($F$3:$F$1002=F302,$L$3:$L$1002,""))&amp;"–"&amp;MAX(IF($F$3:$F$1002=F302,$L$3:$L$1002,""))&amp;IF($A$2&lt;&gt;"y", "", " ("&amp;ROUND((AVERAGE(IF($F$3:$F$1002=F302, $L$3:$L$1002))), $B$2)&amp;")")),"")&amp;"."),""))</f>
        <v/>
      </c>
    </row>
    <row r="303" spans="1:50" s="1" customFormat="1" x14ac:dyDescent="0.2">
      <c r="A303" s="45">
        <f t="shared" si="46"/>
        <v>5</v>
      </c>
      <c r="B303" s="38"/>
      <c r="C303" s="38"/>
      <c r="D303" s="38"/>
      <c r="E303" s="4">
        <f t="shared" si="50"/>
        <v>0</v>
      </c>
      <c r="F303" s="4" t="str">
        <f t="shared" si="47"/>
        <v/>
      </c>
      <c r="G303" s="5">
        <f t="shared" si="48"/>
        <v>0</v>
      </c>
      <c r="H303" s="38"/>
      <c r="I303" s="38"/>
      <c r="J303" s="38"/>
      <c r="K303" s="38"/>
      <c r="L303" s="38"/>
      <c r="M303" s="38"/>
      <c r="N303" s="38"/>
      <c r="O303" s="38"/>
      <c r="P303" s="38"/>
      <c r="Q303" s="38"/>
      <c r="R303" s="38"/>
      <c r="S303" s="38"/>
      <c r="T303" s="38"/>
      <c r="U303" s="38"/>
      <c r="V303" s="38"/>
      <c r="W303" s="38"/>
      <c r="X303" s="38"/>
      <c r="Y303" s="38"/>
      <c r="Z303" s="38"/>
      <c r="AA303" s="38"/>
      <c r="AB303" s="4"/>
      <c r="AC303" s="4"/>
      <c r="AD303" s="4"/>
      <c r="AE303" s="4"/>
      <c r="AF303" s="4"/>
      <c r="AG303" s="4"/>
      <c r="AH303" s="4"/>
      <c r="AI303" s="4"/>
      <c r="AJ303" s="4"/>
      <c r="AK303" s="4"/>
      <c r="AL303" s="4"/>
      <c r="AM303" s="4"/>
      <c r="AN303" s="4"/>
      <c r="AO303" s="4"/>
      <c r="AP303" s="4"/>
      <c r="AQ303" s="4"/>
      <c r="AR303" s="4"/>
      <c r="AS303" s="4"/>
      <c r="AT303" s="4"/>
      <c r="AU303" s="4"/>
      <c r="AV303" s="4"/>
      <c r="AW303" s="5">
        <f t="shared" si="49"/>
        <v>281</v>
      </c>
      <c r="AX303" s="51" t="str">
        <f t="array" ref="AX303">IF(AW303=1, "", IF($G303=1,(C303&amp;IF(ISBLANK(C303), "", "s ")&amp;"(N="&amp;AW303&amp;"): "&amp;(H$3&amp;" "&amp;MIN(IF($F$3:$F$1002=F303,$H$3:$H$1002,""))&amp;"–"&amp;MAX(IF($F$3:$F$1002=F303,$H$3:$H$1002,""))&amp;IF($A$2&lt;&gt;"y", "", " ("&amp;ROUND((AVERAGE(IF($F$3:$F$1002=F303, $H$3:$H$1002))), $B$2)&amp;")"))&amp;IF(E303&gt;1,(", "&amp;I$3&amp;" "&amp;MIN(IF($F$3:$F$1002=F303,$I$3:$I$1002,""))&amp;"–"&amp;MAX(IF($F$3:$F$1002=F303,$I$3:$I$1002,""))&amp;IF($A$2&lt;&gt;"y", "", " ("&amp;ROUND((AVERAGE(IF($F$3:$F$1002=F303, $I$3:$I$1002))), $B$2)&amp;")")),"")&amp;IF(E303&gt;2,(", "&amp;J$3&amp;" "&amp;MIN(IF($F$3:$F$1002=F303,$J$3:$J$1002,""))&amp;"–"&amp;MAX(IF($F$3:$F$1002=F303,$J$3:$J$1002,""))&amp;IF($A$2&lt;&gt;"y", "", " ("&amp;ROUND((AVERAGE(IF($F$3:$F$1002=F303, $J$3:$J$1002))), $B$2)&amp;")")),"")&amp;IF(E303&gt;3,(", "&amp;K$3&amp;" "&amp;MIN(IF($F$3:$F$1002=F303,$K$3:$K$1002,""))&amp;"–"&amp;MAX(IF($F$3:$F$1002=F303,$K$3:$K$1002,""))&amp;IF($A$2&lt;&gt;"y", "", " ("&amp;ROUND((AVERAGE(IF($F$3:$F$1002=F303, $K$3:$K$1002))), $B$2)&amp;")")),"")&amp;IF(E303&gt;4,(", "&amp;L$3&amp;" "&amp;MIN(IF($F$3:$F$1002=F303,$L$3:$L$1002,""))&amp;"–"&amp;MAX(IF($F$3:$F$1002=F303,$L$3:$L$1002,""))&amp;IF($A$2&lt;&gt;"y", "", " ("&amp;ROUND((AVERAGE(IF($F$3:$F$1002=F303, $L$3:$L$1002))), $B$2)&amp;")")),"")&amp;"."),""))</f>
        <v/>
      </c>
    </row>
    <row r="304" spans="1:50" s="1" customFormat="1" x14ac:dyDescent="0.2">
      <c r="A304" s="45">
        <f t="shared" si="46"/>
        <v>5</v>
      </c>
      <c r="B304" s="38"/>
      <c r="C304" s="38"/>
      <c r="D304" s="38"/>
      <c r="E304" s="4">
        <f t="shared" si="50"/>
        <v>0</v>
      </c>
      <c r="F304" s="4" t="str">
        <f t="shared" si="47"/>
        <v/>
      </c>
      <c r="G304" s="5">
        <f t="shared" si="48"/>
        <v>0</v>
      </c>
      <c r="H304" s="38"/>
      <c r="I304" s="38"/>
      <c r="J304" s="38"/>
      <c r="K304" s="38"/>
      <c r="L304" s="38"/>
      <c r="M304" s="38"/>
      <c r="N304" s="38"/>
      <c r="O304" s="38"/>
      <c r="P304" s="38"/>
      <c r="Q304" s="38"/>
      <c r="R304" s="38"/>
      <c r="S304" s="38"/>
      <c r="T304" s="38"/>
      <c r="U304" s="38"/>
      <c r="V304" s="38"/>
      <c r="W304" s="38"/>
      <c r="X304" s="38"/>
      <c r="Y304" s="38"/>
      <c r="Z304" s="38"/>
      <c r="AA304" s="38"/>
      <c r="AB304" s="4"/>
      <c r="AC304" s="4"/>
      <c r="AD304" s="4"/>
      <c r="AE304" s="4"/>
      <c r="AF304" s="4"/>
      <c r="AG304" s="4"/>
      <c r="AH304" s="4"/>
      <c r="AI304" s="4"/>
      <c r="AJ304" s="4"/>
      <c r="AK304" s="4"/>
      <c r="AL304" s="4"/>
      <c r="AM304" s="4"/>
      <c r="AN304" s="4"/>
      <c r="AO304" s="4"/>
      <c r="AP304" s="4"/>
      <c r="AQ304" s="4"/>
      <c r="AR304" s="4"/>
      <c r="AS304" s="4"/>
      <c r="AT304" s="4"/>
      <c r="AU304" s="4"/>
      <c r="AV304" s="4"/>
      <c r="AW304" s="5">
        <f t="shared" si="49"/>
        <v>282</v>
      </c>
      <c r="AX304" s="51" t="str">
        <f t="array" ref="AX304">IF(AW304=1, "", IF($G304=1,(C304&amp;IF(ISBLANK(C304), "", "s ")&amp;"(N="&amp;AW304&amp;"): "&amp;(H$3&amp;" "&amp;MIN(IF($F$3:$F$1002=F304,$H$3:$H$1002,""))&amp;"–"&amp;MAX(IF($F$3:$F$1002=F304,$H$3:$H$1002,""))&amp;IF($A$2&lt;&gt;"y", "", " ("&amp;ROUND((AVERAGE(IF($F$3:$F$1002=F304, $H$3:$H$1002))), $B$2)&amp;")"))&amp;IF(E304&gt;1,(", "&amp;I$3&amp;" "&amp;MIN(IF($F$3:$F$1002=F304,$I$3:$I$1002,""))&amp;"–"&amp;MAX(IF($F$3:$F$1002=F304,$I$3:$I$1002,""))&amp;IF($A$2&lt;&gt;"y", "", " ("&amp;ROUND((AVERAGE(IF($F$3:$F$1002=F304, $I$3:$I$1002))), $B$2)&amp;")")),"")&amp;IF(E304&gt;2,(", "&amp;J$3&amp;" "&amp;MIN(IF($F$3:$F$1002=F304,$J$3:$J$1002,""))&amp;"–"&amp;MAX(IF($F$3:$F$1002=F304,$J$3:$J$1002,""))&amp;IF($A$2&lt;&gt;"y", "", " ("&amp;ROUND((AVERAGE(IF($F$3:$F$1002=F304, $J$3:$J$1002))), $B$2)&amp;")")),"")&amp;IF(E304&gt;3,(", "&amp;K$3&amp;" "&amp;MIN(IF($F$3:$F$1002=F304,$K$3:$K$1002,""))&amp;"–"&amp;MAX(IF($F$3:$F$1002=F304,$K$3:$K$1002,""))&amp;IF($A$2&lt;&gt;"y", "", " ("&amp;ROUND((AVERAGE(IF($F$3:$F$1002=F304, $K$3:$K$1002))), $B$2)&amp;")")),"")&amp;IF(E304&gt;4,(", "&amp;L$3&amp;" "&amp;MIN(IF($F$3:$F$1002=F304,$L$3:$L$1002,""))&amp;"–"&amp;MAX(IF($F$3:$F$1002=F304,$L$3:$L$1002,""))&amp;IF($A$2&lt;&gt;"y", "", " ("&amp;ROUND((AVERAGE(IF($F$3:$F$1002=F304, $L$3:$L$1002))), $B$2)&amp;")")),"")&amp;"."),""))</f>
        <v/>
      </c>
    </row>
    <row r="305" spans="1:50" s="1" customFormat="1" x14ac:dyDescent="0.2">
      <c r="A305" s="45">
        <f t="shared" si="46"/>
        <v>5</v>
      </c>
      <c r="B305" s="38"/>
      <c r="C305" s="38"/>
      <c r="D305" s="38"/>
      <c r="E305" s="4">
        <f t="shared" si="50"/>
        <v>0</v>
      </c>
      <c r="F305" s="4" t="str">
        <f t="shared" si="47"/>
        <v/>
      </c>
      <c r="G305" s="5">
        <f t="shared" si="48"/>
        <v>0</v>
      </c>
      <c r="H305" s="38"/>
      <c r="I305" s="38"/>
      <c r="J305" s="38"/>
      <c r="K305" s="38"/>
      <c r="L305" s="38"/>
      <c r="M305" s="38"/>
      <c r="N305" s="38"/>
      <c r="O305" s="38"/>
      <c r="P305" s="38"/>
      <c r="Q305" s="38"/>
      <c r="R305" s="38"/>
      <c r="S305" s="38"/>
      <c r="T305" s="38"/>
      <c r="U305" s="38"/>
      <c r="V305" s="38"/>
      <c r="W305" s="38"/>
      <c r="X305" s="38"/>
      <c r="Y305" s="38"/>
      <c r="Z305" s="38"/>
      <c r="AA305" s="38"/>
      <c r="AB305" s="4"/>
      <c r="AC305" s="4"/>
      <c r="AD305" s="4"/>
      <c r="AE305" s="4"/>
      <c r="AF305" s="4"/>
      <c r="AG305" s="4"/>
      <c r="AH305" s="4"/>
      <c r="AI305" s="4"/>
      <c r="AJ305" s="4"/>
      <c r="AK305" s="4"/>
      <c r="AL305" s="4"/>
      <c r="AM305" s="4"/>
      <c r="AN305" s="4"/>
      <c r="AO305" s="4"/>
      <c r="AP305" s="4"/>
      <c r="AQ305" s="4"/>
      <c r="AR305" s="4"/>
      <c r="AS305" s="4"/>
      <c r="AT305" s="4"/>
      <c r="AU305" s="4"/>
      <c r="AV305" s="4"/>
      <c r="AW305" s="5">
        <f t="shared" si="49"/>
        <v>283</v>
      </c>
      <c r="AX305" s="51" t="str">
        <f t="array" ref="AX305">IF(AW305=1, "", IF($G305=1,(C305&amp;IF(ISBLANK(C305), "", "s ")&amp;"(N="&amp;AW305&amp;"): "&amp;(H$3&amp;" "&amp;MIN(IF($F$3:$F$1002=F305,$H$3:$H$1002,""))&amp;"–"&amp;MAX(IF($F$3:$F$1002=F305,$H$3:$H$1002,""))&amp;IF($A$2&lt;&gt;"y", "", " ("&amp;ROUND((AVERAGE(IF($F$3:$F$1002=F305, $H$3:$H$1002))), $B$2)&amp;")"))&amp;IF(E305&gt;1,(", "&amp;I$3&amp;" "&amp;MIN(IF($F$3:$F$1002=F305,$I$3:$I$1002,""))&amp;"–"&amp;MAX(IF($F$3:$F$1002=F305,$I$3:$I$1002,""))&amp;IF($A$2&lt;&gt;"y", "", " ("&amp;ROUND((AVERAGE(IF($F$3:$F$1002=F305, $I$3:$I$1002))), $B$2)&amp;")")),"")&amp;IF(E305&gt;2,(", "&amp;J$3&amp;" "&amp;MIN(IF($F$3:$F$1002=F305,$J$3:$J$1002,""))&amp;"–"&amp;MAX(IF($F$3:$F$1002=F305,$J$3:$J$1002,""))&amp;IF($A$2&lt;&gt;"y", "", " ("&amp;ROUND((AVERAGE(IF($F$3:$F$1002=F305, $J$3:$J$1002))), $B$2)&amp;")")),"")&amp;IF(E305&gt;3,(", "&amp;K$3&amp;" "&amp;MIN(IF($F$3:$F$1002=F305,$K$3:$K$1002,""))&amp;"–"&amp;MAX(IF($F$3:$F$1002=F305,$K$3:$K$1002,""))&amp;IF($A$2&lt;&gt;"y", "", " ("&amp;ROUND((AVERAGE(IF($F$3:$F$1002=F305, $K$3:$K$1002))), $B$2)&amp;")")),"")&amp;IF(E305&gt;4,(", "&amp;L$3&amp;" "&amp;MIN(IF($F$3:$F$1002=F305,$L$3:$L$1002,""))&amp;"–"&amp;MAX(IF($F$3:$F$1002=F305,$L$3:$L$1002,""))&amp;IF($A$2&lt;&gt;"y", "", " ("&amp;ROUND((AVERAGE(IF($F$3:$F$1002=F305, $L$3:$L$1002))), $B$2)&amp;")")),"")&amp;"."),""))</f>
        <v/>
      </c>
    </row>
    <row r="306" spans="1:50" s="1" customFormat="1" x14ac:dyDescent="0.2">
      <c r="A306" s="45">
        <f t="shared" si="46"/>
        <v>5</v>
      </c>
      <c r="B306" s="38"/>
      <c r="C306" s="38"/>
      <c r="D306" s="38"/>
      <c r="E306" s="4">
        <f t="shared" si="50"/>
        <v>0</v>
      </c>
      <c r="F306" s="4" t="str">
        <f t="shared" si="47"/>
        <v/>
      </c>
      <c r="G306" s="5">
        <f t="shared" si="48"/>
        <v>0</v>
      </c>
      <c r="H306" s="38"/>
      <c r="I306" s="38"/>
      <c r="J306" s="38"/>
      <c r="K306" s="38"/>
      <c r="L306" s="38"/>
      <c r="M306" s="38"/>
      <c r="N306" s="38"/>
      <c r="O306" s="38"/>
      <c r="P306" s="38"/>
      <c r="Q306" s="38"/>
      <c r="R306" s="38"/>
      <c r="S306" s="38"/>
      <c r="T306" s="38"/>
      <c r="U306" s="38"/>
      <c r="V306" s="38"/>
      <c r="W306" s="38"/>
      <c r="X306" s="38"/>
      <c r="Y306" s="38"/>
      <c r="Z306" s="38"/>
      <c r="AA306" s="38"/>
      <c r="AB306" s="4"/>
      <c r="AC306" s="4"/>
      <c r="AD306" s="4"/>
      <c r="AE306" s="4"/>
      <c r="AF306" s="4"/>
      <c r="AG306" s="4"/>
      <c r="AH306" s="4"/>
      <c r="AI306" s="4"/>
      <c r="AJ306" s="4"/>
      <c r="AK306" s="4"/>
      <c r="AL306" s="4"/>
      <c r="AM306" s="4"/>
      <c r="AN306" s="4"/>
      <c r="AO306" s="4"/>
      <c r="AP306" s="4"/>
      <c r="AQ306" s="4"/>
      <c r="AR306" s="4"/>
      <c r="AS306" s="4"/>
      <c r="AT306" s="4"/>
      <c r="AU306" s="4"/>
      <c r="AV306" s="4"/>
      <c r="AW306" s="5">
        <f t="shared" si="49"/>
        <v>284</v>
      </c>
      <c r="AX306" s="51" t="str">
        <f t="array" ref="AX306">IF(AW306=1, "", IF($G306=1,(C306&amp;IF(ISBLANK(C306), "", "s ")&amp;"(N="&amp;AW306&amp;"): "&amp;(H$3&amp;" "&amp;MIN(IF($F$3:$F$1002=F306,$H$3:$H$1002,""))&amp;"–"&amp;MAX(IF($F$3:$F$1002=F306,$H$3:$H$1002,""))&amp;IF($A$2&lt;&gt;"y", "", " ("&amp;ROUND((AVERAGE(IF($F$3:$F$1002=F306, $H$3:$H$1002))), $B$2)&amp;")"))&amp;IF(E306&gt;1,(", "&amp;I$3&amp;" "&amp;MIN(IF($F$3:$F$1002=F306,$I$3:$I$1002,""))&amp;"–"&amp;MAX(IF($F$3:$F$1002=F306,$I$3:$I$1002,""))&amp;IF($A$2&lt;&gt;"y", "", " ("&amp;ROUND((AVERAGE(IF($F$3:$F$1002=F306, $I$3:$I$1002))), $B$2)&amp;")")),"")&amp;IF(E306&gt;2,(", "&amp;J$3&amp;" "&amp;MIN(IF($F$3:$F$1002=F306,$J$3:$J$1002,""))&amp;"–"&amp;MAX(IF($F$3:$F$1002=F306,$J$3:$J$1002,""))&amp;IF($A$2&lt;&gt;"y", "", " ("&amp;ROUND((AVERAGE(IF($F$3:$F$1002=F306, $J$3:$J$1002))), $B$2)&amp;")")),"")&amp;IF(E306&gt;3,(", "&amp;K$3&amp;" "&amp;MIN(IF($F$3:$F$1002=F306,$K$3:$K$1002,""))&amp;"–"&amp;MAX(IF($F$3:$F$1002=F306,$K$3:$K$1002,""))&amp;IF($A$2&lt;&gt;"y", "", " ("&amp;ROUND((AVERAGE(IF($F$3:$F$1002=F306, $K$3:$K$1002))), $B$2)&amp;")")),"")&amp;IF(E306&gt;4,(", "&amp;L$3&amp;" "&amp;MIN(IF($F$3:$F$1002=F306,$L$3:$L$1002,""))&amp;"–"&amp;MAX(IF($F$3:$F$1002=F306,$L$3:$L$1002,""))&amp;IF($A$2&lt;&gt;"y", "", " ("&amp;ROUND((AVERAGE(IF($F$3:$F$1002=F306, $L$3:$L$1002))), $B$2)&amp;")")),"")&amp;"."),""))</f>
        <v/>
      </c>
    </row>
    <row r="307" spans="1:50" s="1" customFormat="1" x14ac:dyDescent="0.2">
      <c r="A307" s="45">
        <f t="shared" si="46"/>
        <v>5</v>
      </c>
      <c r="B307" s="38"/>
      <c r="C307" s="38"/>
      <c r="D307" s="38"/>
      <c r="E307" s="4">
        <f t="shared" si="50"/>
        <v>0</v>
      </c>
      <c r="F307" s="4" t="str">
        <f t="shared" si="47"/>
        <v/>
      </c>
      <c r="G307" s="5">
        <f t="shared" si="48"/>
        <v>0</v>
      </c>
      <c r="H307" s="38"/>
      <c r="I307" s="38"/>
      <c r="J307" s="38"/>
      <c r="K307" s="38"/>
      <c r="L307" s="38"/>
      <c r="M307" s="38"/>
      <c r="N307" s="38"/>
      <c r="O307" s="38"/>
      <c r="P307" s="38"/>
      <c r="Q307" s="38"/>
      <c r="R307" s="38"/>
      <c r="S307" s="38"/>
      <c r="T307" s="38"/>
      <c r="U307" s="38"/>
      <c r="V307" s="38"/>
      <c r="W307" s="38"/>
      <c r="X307" s="38"/>
      <c r="Y307" s="38"/>
      <c r="Z307" s="38"/>
      <c r="AA307" s="38"/>
      <c r="AB307" s="4"/>
      <c r="AC307" s="4"/>
      <c r="AD307" s="4"/>
      <c r="AE307" s="4"/>
      <c r="AF307" s="4"/>
      <c r="AG307" s="4"/>
      <c r="AH307" s="4"/>
      <c r="AI307" s="4"/>
      <c r="AJ307" s="4"/>
      <c r="AK307" s="4"/>
      <c r="AL307" s="4"/>
      <c r="AM307" s="4"/>
      <c r="AN307" s="4"/>
      <c r="AO307" s="4"/>
      <c r="AP307" s="4"/>
      <c r="AQ307" s="4"/>
      <c r="AR307" s="4"/>
      <c r="AS307" s="4"/>
      <c r="AT307" s="4"/>
      <c r="AU307" s="4"/>
      <c r="AV307" s="4"/>
      <c r="AW307" s="5">
        <f t="shared" si="49"/>
        <v>285</v>
      </c>
      <c r="AX307" s="51" t="str">
        <f t="array" ref="AX307">IF(AW307=1, "", IF($G307=1,(C307&amp;IF(ISBLANK(C307), "", "s ")&amp;"(N="&amp;AW307&amp;"): "&amp;(H$3&amp;" "&amp;MIN(IF($F$3:$F$1002=F307,$H$3:$H$1002,""))&amp;"–"&amp;MAX(IF($F$3:$F$1002=F307,$H$3:$H$1002,""))&amp;IF($A$2&lt;&gt;"y", "", " ("&amp;ROUND((AVERAGE(IF($F$3:$F$1002=F307, $H$3:$H$1002))), $B$2)&amp;")"))&amp;IF(E307&gt;1,(", "&amp;I$3&amp;" "&amp;MIN(IF($F$3:$F$1002=F307,$I$3:$I$1002,""))&amp;"–"&amp;MAX(IF($F$3:$F$1002=F307,$I$3:$I$1002,""))&amp;IF($A$2&lt;&gt;"y", "", " ("&amp;ROUND((AVERAGE(IF($F$3:$F$1002=F307, $I$3:$I$1002))), $B$2)&amp;")")),"")&amp;IF(E307&gt;2,(", "&amp;J$3&amp;" "&amp;MIN(IF($F$3:$F$1002=F307,$J$3:$J$1002,""))&amp;"–"&amp;MAX(IF($F$3:$F$1002=F307,$J$3:$J$1002,""))&amp;IF($A$2&lt;&gt;"y", "", " ("&amp;ROUND((AVERAGE(IF($F$3:$F$1002=F307, $J$3:$J$1002))), $B$2)&amp;")")),"")&amp;IF(E307&gt;3,(", "&amp;K$3&amp;" "&amp;MIN(IF($F$3:$F$1002=F307,$K$3:$K$1002,""))&amp;"–"&amp;MAX(IF($F$3:$F$1002=F307,$K$3:$K$1002,""))&amp;IF($A$2&lt;&gt;"y", "", " ("&amp;ROUND((AVERAGE(IF($F$3:$F$1002=F307, $K$3:$K$1002))), $B$2)&amp;")")),"")&amp;IF(E307&gt;4,(", "&amp;L$3&amp;" "&amp;MIN(IF($F$3:$F$1002=F307,$L$3:$L$1002,""))&amp;"–"&amp;MAX(IF($F$3:$F$1002=F307,$L$3:$L$1002,""))&amp;IF($A$2&lt;&gt;"y", "", " ("&amp;ROUND((AVERAGE(IF($F$3:$F$1002=F307, $L$3:$L$1002))), $B$2)&amp;")")),"")&amp;"."),""))</f>
        <v/>
      </c>
    </row>
    <row r="308" spans="1:50" s="1" customFormat="1" x14ac:dyDescent="0.2">
      <c r="A308" s="45">
        <f t="shared" si="46"/>
        <v>5</v>
      </c>
      <c r="B308" s="38"/>
      <c r="C308" s="38"/>
      <c r="D308" s="38"/>
      <c r="E308" s="4">
        <f t="shared" si="50"/>
        <v>0</v>
      </c>
      <c r="F308" s="4" t="str">
        <f t="shared" si="47"/>
        <v/>
      </c>
      <c r="G308" s="5">
        <f t="shared" si="48"/>
        <v>0</v>
      </c>
      <c r="H308" s="38"/>
      <c r="I308" s="38"/>
      <c r="J308" s="38"/>
      <c r="K308" s="38"/>
      <c r="L308" s="38"/>
      <c r="M308" s="38"/>
      <c r="N308" s="38"/>
      <c r="O308" s="38"/>
      <c r="P308" s="38"/>
      <c r="Q308" s="38"/>
      <c r="R308" s="38"/>
      <c r="S308" s="38"/>
      <c r="T308" s="38"/>
      <c r="U308" s="38"/>
      <c r="V308" s="38"/>
      <c r="W308" s="38"/>
      <c r="X308" s="38"/>
      <c r="Y308" s="38"/>
      <c r="Z308" s="38"/>
      <c r="AA308" s="38"/>
      <c r="AB308" s="4"/>
      <c r="AC308" s="4"/>
      <c r="AD308" s="4"/>
      <c r="AE308" s="4"/>
      <c r="AF308" s="4"/>
      <c r="AG308" s="4"/>
      <c r="AH308" s="4"/>
      <c r="AI308" s="4"/>
      <c r="AJ308" s="4"/>
      <c r="AK308" s="4"/>
      <c r="AL308" s="4"/>
      <c r="AM308" s="4"/>
      <c r="AN308" s="4"/>
      <c r="AO308" s="4"/>
      <c r="AP308" s="4"/>
      <c r="AQ308" s="4"/>
      <c r="AR308" s="4"/>
      <c r="AS308" s="4"/>
      <c r="AT308" s="4"/>
      <c r="AU308" s="4"/>
      <c r="AV308" s="4"/>
      <c r="AW308" s="5">
        <f t="shared" si="49"/>
        <v>286</v>
      </c>
      <c r="AX308" s="51" t="str">
        <f t="array" ref="AX308">IF(AW308=1, "", IF($G308=1,(C308&amp;IF(ISBLANK(C308), "", "s ")&amp;"(N="&amp;AW308&amp;"): "&amp;(H$3&amp;" "&amp;MIN(IF($F$3:$F$1002=F308,$H$3:$H$1002,""))&amp;"–"&amp;MAX(IF($F$3:$F$1002=F308,$H$3:$H$1002,""))&amp;IF($A$2&lt;&gt;"y", "", " ("&amp;ROUND((AVERAGE(IF($F$3:$F$1002=F308, $H$3:$H$1002))), $B$2)&amp;")"))&amp;IF(E308&gt;1,(", "&amp;I$3&amp;" "&amp;MIN(IF($F$3:$F$1002=F308,$I$3:$I$1002,""))&amp;"–"&amp;MAX(IF($F$3:$F$1002=F308,$I$3:$I$1002,""))&amp;IF($A$2&lt;&gt;"y", "", " ("&amp;ROUND((AVERAGE(IF($F$3:$F$1002=F308, $I$3:$I$1002))), $B$2)&amp;")")),"")&amp;IF(E308&gt;2,(", "&amp;J$3&amp;" "&amp;MIN(IF($F$3:$F$1002=F308,$J$3:$J$1002,""))&amp;"–"&amp;MAX(IF($F$3:$F$1002=F308,$J$3:$J$1002,""))&amp;IF($A$2&lt;&gt;"y", "", " ("&amp;ROUND((AVERAGE(IF($F$3:$F$1002=F308, $J$3:$J$1002))), $B$2)&amp;")")),"")&amp;IF(E308&gt;3,(", "&amp;K$3&amp;" "&amp;MIN(IF($F$3:$F$1002=F308,$K$3:$K$1002,""))&amp;"–"&amp;MAX(IF($F$3:$F$1002=F308,$K$3:$K$1002,""))&amp;IF($A$2&lt;&gt;"y", "", " ("&amp;ROUND((AVERAGE(IF($F$3:$F$1002=F308, $K$3:$K$1002))), $B$2)&amp;")")),"")&amp;IF(E308&gt;4,(", "&amp;L$3&amp;" "&amp;MIN(IF($F$3:$F$1002=F308,$L$3:$L$1002,""))&amp;"–"&amp;MAX(IF($F$3:$F$1002=F308,$L$3:$L$1002,""))&amp;IF($A$2&lt;&gt;"y", "", " ("&amp;ROUND((AVERAGE(IF($F$3:$F$1002=F308, $L$3:$L$1002))), $B$2)&amp;")")),"")&amp;"."),""))</f>
        <v/>
      </c>
    </row>
    <row r="309" spans="1:50" s="1" customFormat="1" x14ac:dyDescent="0.2">
      <c r="A309" s="45">
        <f t="shared" si="46"/>
        <v>5</v>
      </c>
      <c r="B309" s="38"/>
      <c r="C309" s="38"/>
      <c r="D309" s="38"/>
      <c r="E309" s="4">
        <f t="shared" si="50"/>
        <v>0</v>
      </c>
      <c r="F309" s="4" t="str">
        <f t="shared" si="47"/>
        <v/>
      </c>
      <c r="G309" s="5">
        <f t="shared" si="48"/>
        <v>0</v>
      </c>
      <c r="H309" s="38"/>
      <c r="I309" s="38"/>
      <c r="J309" s="38"/>
      <c r="K309" s="38"/>
      <c r="L309" s="38"/>
      <c r="M309" s="38"/>
      <c r="N309" s="38"/>
      <c r="O309" s="38"/>
      <c r="P309" s="38"/>
      <c r="Q309" s="38"/>
      <c r="R309" s="38"/>
      <c r="S309" s="38"/>
      <c r="T309" s="38"/>
      <c r="U309" s="38"/>
      <c r="V309" s="38"/>
      <c r="W309" s="38"/>
      <c r="X309" s="38"/>
      <c r="Y309" s="38"/>
      <c r="Z309" s="38"/>
      <c r="AA309" s="38"/>
      <c r="AB309" s="4"/>
      <c r="AC309" s="4"/>
      <c r="AD309" s="4"/>
      <c r="AE309" s="4"/>
      <c r="AF309" s="4"/>
      <c r="AG309" s="4"/>
      <c r="AH309" s="4"/>
      <c r="AI309" s="4"/>
      <c r="AJ309" s="4"/>
      <c r="AK309" s="4"/>
      <c r="AL309" s="4"/>
      <c r="AM309" s="4"/>
      <c r="AN309" s="4"/>
      <c r="AO309" s="4"/>
      <c r="AP309" s="4"/>
      <c r="AQ309" s="4"/>
      <c r="AR309" s="4"/>
      <c r="AS309" s="4"/>
      <c r="AT309" s="4"/>
      <c r="AU309" s="4"/>
      <c r="AV309" s="4"/>
      <c r="AW309" s="5">
        <f t="shared" si="49"/>
        <v>287</v>
      </c>
      <c r="AX309" s="51" t="str">
        <f t="array" ref="AX309">IF(AW309=1, "", IF($G309=1,(C309&amp;IF(ISBLANK(C309), "", "s ")&amp;"(N="&amp;AW309&amp;"): "&amp;(H$3&amp;" "&amp;MIN(IF($F$3:$F$1002=F309,$H$3:$H$1002,""))&amp;"–"&amp;MAX(IF($F$3:$F$1002=F309,$H$3:$H$1002,""))&amp;IF($A$2&lt;&gt;"y", "", " ("&amp;ROUND((AVERAGE(IF($F$3:$F$1002=F309, $H$3:$H$1002))), $B$2)&amp;")"))&amp;IF(E309&gt;1,(", "&amp;I$3&amp;" "&amp;MIN(IF($F$3:$F$1002=F309,$I$3:$I$1002,""))&amp;"–"&amp;MAX(IF($F$3:$F$1002=F309,$I$3:$I$1002,""))&amp;IF($A$2&lt;&gt;"y", "", " ("&amp;ROUND((AVERAGE(IF($F$3:$F$1002=F309, $I$3:$I$1002))), $B$2)&amp;")")),"")&amp;IF(E309&gt;2,(", "&amp;J$3&amp;" "&amp;MIN(IF($F$3:$F$1002=F309,$J$3:$J$1002,""))&amp;"–"&amp;MAX(IF($F$3:$F$1002=F309,$J$3:$J$1002,""))&amp;IF($A$2&lt;&gt;"y", "", " ("&amp;ROUND((AVERAGE(IF($F$3:$F$1002=F309, $J$3:$J$1002))), $B$2)&amp;")")),"")&amp;IF(E309&gt;3,(", "&amp;K$3&amp;" "&amp;MIN(IF($F$3:$F$1002=F309,$K$3:$K$1002,""))&amp;"–"&amp;MAX(IF($F$3:$F$1002=F309,$K$3:$K$1002,""))&amp;IF($A$2&lt;&gt;"y", "", " ("&amp;ROUND((AVERAGE(IF($F$3:$F$1002=F309, $K$3:$K$1002))), $B$2)&amp;")")),"")&amp;IF(E309&gt;4,(", "&amp;L$3&amp;" "&amp;MIN(IF($F$3:$F$1002=F309,$L$3:$L$1002,""))&amp;"–"&amp;MAX(IF($F$3:$F$1002=F309,$L$3:$L$1002,""))&amp;IF($A$2&lt;&gt;"y", "", " ("&amp;ROUND((AVERAGE(IF($F$3:$F$1002=F309, $L$3:$L$1002))), $B$2)&amp;")")),"")&amp;"."),""))</f>
        <v/>
      </c>
    </row>
    <row r="310" spans="1:50" s="1" customFormat="1" x14ac:dyDescent="0.2">
      <c r="A310" s="45">
        <f t="shared" si="46"/>
        <v>5</v>
      </c>
      <c r="B310" s="38"/>
      <c r="C310" s="38"/>
      <c r="D310" s="38"/>
      <c r="E310" s="4">
        <f t="shared" si="50"/>
        <v>0</v>
      </c>
      <c r="F310" s="4" t="str">
        <f t="shared" si="47"/>
        <v/>
      </c>
      <c r="G310" s="5">
        <f t="shared" si="48"/>
        <v>0</v>
      </c>
      <c r="H310" s="38"/>
      <c r="I310" s="38"/>
      <c r="J310" s="38"/>
      <c r="K310" s="38"/>
      <c r="L310" s="38"/>
      <c r="M310" s="38"/>
      <c r="N310" s="38"/>
      <c r="O310" s="38"/>
      <c r="P310" s="38"/>
      <c r="Q310" s="38"/>
      <c r="R310" s="38"/>
      <c r="S310" s="38"/>
      <c r="T310" s="38"/>
      <c r="U310" s="38"/>
      <c r="V310" s="38"/>
      <c r="W310" s="38"/>
      <c r="X310" s="38"/>
      <c r="Y310" s="38"/>
      <c r="Z310" s="38"/>
      <c r="AA310" s="38"/>
      <c r="AB310" s="4"/>
      <c r="AC310" s="4"/>
      <c r="AD310" s="4"/>
      <c r="AE310" s="4"/>
      <c r="AF310" s="4"/>
      <c r="AG310" s="4"/>
      <c r="AH310" s="4"/>
      <c r="AI310" s="4"/>
      <c r="AJ310" s="4"/>
      <c r="AK310" s="4"/>
      <c r="AL310" s="4"/>
      <c r="AM310" s="4"/>
      <c r="AN310" s="4"/>
      <c r="AO310" s="4"/>
      <c r="AP310" s="4"/>
      <c r="AQ310" s="4"/>
      <c r="AR310" s="4"/>
      <c r="AS310" s="4"/>
      <c r="AT310" s="4"/>
      <c r="AU310" s="4"/>
      <c r="AV310" s="4"/>
      <c r="AW310" s="5">
        <f t="shared" si="49"/>
        <v>288</v>
      </c>
      <c r="AX310" s="51" t="str">
        <f t="array" ref="AX310">IF(AW310=1, "", IF($G310=1,(C310&amp;IF(ISBLANK(C310), "", "s ")&amp;"(N="&amp;AW310&amp;"): "&amp;(H$3&amp;" "&amp;MIN(IF($F$3:$F$1002=F310,$H$3:$H$1002,""))&amp;"–"&amp;MAX(IF($F$3:$F$1002=F310,$H$3:$H$1002,""))&amp;IF($A$2&lt;&gt;"y", "", " ("&amp;ROUND((AVERAGE(IF($F$3:$F$1002=F310, $H$3:$H$1002))), $B$2)&amp;")"))&amp;IF(E310&gt;1,(", "&amp;I$3&amp;" "&amp;MIN(IF($F$3:$F$1002=F310,$I$3:$I$1002,""))&amp;"–"&amp;MAX(IF($F$3:$F$1002=F310,$I$3:$I$1002,""))&amp;IF($A$2&lt;&gt;"y", "", " ("&amp;ROUND((AVERAGE(IF($F$3:$F$1002=F310, $I$3:$I$1002))), $B$2)&amp;")")),"")&amp;IF(E310&gt;2,(", "&amp;J$3&amp;" "&amp;MIN(IF($F$3:$F$1002=F310,$J$3:$J$1002,""))&amp;"–"&amp;MAX(IF($F$3:$F$1002=F310,$J$3:$J$1002,""))&amp;IF($A$2&lt;&gt;"y", "", " ("&amp;ROUND((AVERAGE(IF($F$3:$F$1002=F310, $J$3:$J$1002))), $B$2)&amp;")")),"")&amp;IF(E310&gt;3,(", "&amp;K$3&amp;" "&amp;MIN(IF($F$3:$F$1002=F310,$K$3:$K$1002,""))&amp;"–"&amp;MAX(IF($F$3:$F$1002=F310,$K$3:$K$1002,""))&amp;IF($A$2&lt;&gt;"y", "", " ("&amp;ROUND((AVERAGE(IF($F$3:$F$1002=F310, $K$3:$K$1002))), $B$2)&amp;")")),"")&amp;IF(E310&gt;4,(", "&amp;L$3&amp;" "&amp;MIN(IF($F$3:$F$1002=F310,$L$3:$L$1002,""))&amp;"–"&amp;MAX(IF($F$3:$F$1002=F310,$L$3:$L$1002,""))&amp;IF($A$2&lt;&gt;"y", "", " ("&amp;ROUND((AVERAGE(IF($F$3:$F$1002=F310, $L$3:$L$1002))), $B$2)&amp;")")),"")&amp;"."),""))</f>
        <v/>
      </c>
    </row>
    <row r="311" spans="1:50" s="1" customFormat="1" x14ac:dyDescent="0.2">
      <c r="A311" s="45">
        <f t="shared" si="46"/>
        <v>5</v>
      </c>
      <c r="B311" s="38"/>
      <c r="C311" s="38"/>
      <c r="D311" s="38"/>
      <c r="E311" s="4">
        <f t="shared" si="50"/>
        <v>0</v>
      </c>
      <c r="F311" s="4" t="str">
        <f t="shared" si="47"/>
        <v/>
      </c>
      <c r="G311" s="5">
        <f t="shared" si="48"/>
        <v>0</v>
      </c>
      <c r="H311" s="38"/>
      <c r="I311" s="38"/>
      <c r="J311" s="38"/>
      <c r="K311" s="38"/>
      <c r="L311" s="38"/>
      <c r="M311" s="38"/>
      <c r="N311" s="38"/>
      <c r="O311" s="38"/>
      <c r="P311" s="38"/>
      <c r="Q311" s="38"/>
      <c r="R311" s="38"/>
      <c r="S311" s="38"/>
      <c r="T311" s="38"/>
      <c r="U311" s="38"/>
      <c r="V311" s="38"/>
      <c r="W311" s="38"/>
      <c r="X311" s="38"/>
      <c r="Y311" s="38"/>
      <c r="Z311" s="38"/>
      <c r="AA311" s="38"/>
      <c r="AB311" s="4"/>
      <c r="AC311" s="4"/>
      <c r="AD311" s="4"/>
      <c r="AE311" s="4"/>
      <c r="AF311" s="4"/>
      <c r="AG311" s="4"/>
      <c r="AH311" s="4"/>
      <c r="AI311" s="4"/>
      <c r="AJ311" s="4"/>
      <c r="AK311" s="4"/>
      <c r="AL311" s="4"/>
      <c r="AM311" s="4"/>
      <c r="AN311" s="4"/>
      <c r="AO311" s="4"/>
      <c r="AP311" s="4"/>
      <c r="AQ311" s="4"/>
      <c r="AR311" s="4"/>
      <c r="AS311" s="4"/>
      <c r="AT311" s="4"/>
      <c r="AU311" s="4"/>
      <c r="AV311" s="4"/>
      <c r="AW311" s="5">
        <f t="shared" si="49"/>
        <v>289</v>
      </c>
      <c r="AX311" s="51" t="str">
        <f t="array" ref="AX311">IF(AW311=1, "", IF($G311=1,(C311&amp;IF(ISBLANK(C311), "", "s ")&amp;"(N="&amp;AW311&amp;"): "&amp;(H$3&amp;" "&amp;MIN(IF($F$3:$F$1002=F311,$H$3:$H$1002,""))&amp;"–"&amp;MAX(IF($F$3:$F$1002=F311,$H$3:$H$1002,""))&amp;IF($A$2&lt;&gt;"y", "", " ("&amp;ROUND((AVERAGE(IF($F$3:$F$1002=F311, $H$3:$H$1002))), $B$2)&amp;")"))&amp;IF(E311&gt;1,(", "&amp;I$3&amp;" "&amp;MIN(IF($F$3:$F$1002=F311,$I$3:$I$1002,""))&amp;"–"&amp;MAX(IF($F$3:$F$1002=F311,$I$3:$I$1002,""))&amp;IF($A$2&lt;&gt;"y", "", " ("&amp;ROUND((AVERAGE(IF($F$3:$F$1002=F311, $I$3:$I$1002))), $B$2)&amp;")")),"")&amp;IF(E311&gt;2,(", "&amp;J$3&amp;" "&amp;MIN(IF($F$3:$F$1002=F311,$J$3:$J$1002,""))&amp;"–"&amp;MAX(IF($F$3:$F$1002=F311,$J$3:$J$1002,""))&amp;IF($A$2&lt;&gt;"y", "", " ("&amp;ROUND((AVERAGE(IF($F$3:$F$1002=F311, $J$3:$J$1002))), $B$2)&amp;")")),"")&amp;IF(E311&gt;3,(", "&amp;K$3&amp;" "&amp;MIN(IF($F$3:$F$1002=F311,$K$3:$K$1002,""))&amp;"–"&amp;MAX(IF($F$3:$F$1002=F311,$K$3:$K$1002,""))&amp;IF($A$2&lt;&gt;"y", "", " ("&amp;ROUND((AVERAGE(IF($F$3:$F$1002=F311, $K$3:$K$1002))), $B$2)&amp;")")),"")&amp;IF(E311&gt;4,(", "&amp;L$3&amp;" "&amp;MIN(IF($F$3:$F$1002=F311,$L$3:$L$1002,""))&amp;"–"&amp;MAX(IF($F$3:$F$1002=F311,$L$3:$L$1002,""))&amp;IF($A$2&lt;&gt;"y", "", " ("&amp;ROUND((AVERAGE(IF($F$3:$F$1002=F311, $L$3:$L$1002))), $B$2)&amp;")")),"")&amp;"."),""))</f>
        <v/>
      </c>
    </row>
    <row r="312" spans="1:50" s="1" customFormat="1" x14ac:dyDescent="0.2">
      <c r="A312" s="45">
        <f t="shared" si="46"/>
        <v>5</v>
      </c>
      <c r="B312" s="38"/>
      <c r="C312" s="38"/>
      <c r="D312" s="38"/>
      <c r="E312" s="4">
        <f t="shared" si="50"/>
        <v>0</v>
      </c>
      <c r="F312" s="4" t="str">
        <f t="shared" si="47"/>
        <v/>
      </c>
      <c r="G312" s="5">
        <f t="shared" si="48"/>
        <v>0</v>
      </c>
      <c r="H312" s="38"/>
      <c r="I312" s="38"/>
      <c r="J312" s="38"/>
      <c r="K312" s="38"/>
      <c r="L312" s="38"/>
      <c r="M312" s="38"/>
      <c r="N312" s="38"/>
      <c r="O312" s="38"/>
      <c r="P312" s="38"/>
      <c r="Q312" s="38"/>
      <c r="R312" s="38"/>
      <c r="S312" s="38"/>
      <c r="T312" s="38"/>
      <c r="U312" s="38"/>
      <c r="V312" s="38"/>
      <c r="W312" s="38"/>
      <c r="X312" s="38"/>
      <c r="Y312" s="38"/>
      <c r="Z312" s="38"/>
      <c r="AA312" s="38"/>
      <c r="AB312" s="4"/>
      <c r="AC312" s="4"/>
      <c r="AD312" s="4"/>
      <c r="AE312" s="4"/>
      <c r="AF312" s="4"/>
      <c r="AG312" s="4"/>
      <c r="AH312" s="4"/>
      <c r="AI312" s="4"/>
      <c r="AJ312" s="4"/>
      <c r="AK312" s="4"/>
      <c r="AL312" s="4"/>
      <c r="AM312" s="4"/>
      <c r="AN312" s="4"/>
      <c r="AO312" s="4"/>
      <c r="AP312" s="4"/>
      <c r="AQ312" s="4"/>
      <c r="AR312" s="4"/>
      <c r="AS312" s="4"/>
      <c r="AT312" s="4"/>
      <c r="AU312" s="4"/>
      <c r="AV312" s="4"/>
      <c r="AW312" s="5">
        <f t="shared" si="49"/>
        <v>290</v>
      </c>
      <c r="AX312" s="51" t="str">
        <f t="array" ref="AX312">IF(AW312=1, "", IF($G312=1,(C312&amp;IF(ISBLANK(C312), "", "s ")&amp;"(N="&amp;AW312&amp;"): "&amp;(H$3&amp;" "&amp;MIN(IF($F$3:$F$1002=F312,$H$3:$H$1002,""))&amp;"–"&amp;MAX(IF($F$3:$F$1002=F312,$H$3:$H$1002,""))&amp;IF($A$2&lt;&gt;"y", "", " ("&amp;ROUND((AVERAGE(IF($F$3:$F$1002=F312, $H$3:$H$1002))), $B$2)&amp;")"))&amp;IF(E312&gt;1,(", "&amp;I$3&amp;" "&amp;MIN(IF($F$3:$F$1002=F312,$I$3:$I$1002,""))&amp;"–"&amp;MAX(IF($F$3:$F$1002=F312,$I$3:$I$1002,""))&amp;IF($A$2&lt;&gt;"y", "", " ("&amp;ROUND((AVERAGE(IF($F$3:$F$1002=F312, $I$3:$I$1002))), $B$2)&amp;")")),"")&amp;IF(E312&gt;2,(", "&amp;J$3&amp;" "&amp;MIN(IF($F$3:$F$1002=F312,$J$3:$J$1002,""))&amp;"–"&amp;MAX(IF($F$3:$F$1002=F312,$J$3:$J$1002,""))&amp;IF($A$2&lt;&gt;"y", "", " ("&amp;ROUND((AVERAGE(IF($F$3:$F$1002=F312, $J$3:$J$1002))), $B$2)&amp;")")),"")&amp;IF(E312&gt;3,(", "&amp;K$3&amp;" "&amp;MIN(IF($F$3:$F$1002=F312,$K$3:$K$1002,""))&amp;"–"&amp;MAX(IF($F$3:$F$1002=F312,$K$3:$K$1002,""))&amp;IF($A$2&lt;&gt;"y", "", " ("&amp;ROUND((AVERAGE(IF($F$3:$F$1002=F312, $K$3:$K$1002))), $B$2)&amp;")")),"")&amp;IF(E312&gt;4,(", "&amp;L$3&amp;" "&amp;MIN(IF($F$3:$F$1002=F312,$L$3:$L$1002,""))&amp;"–"&amp;MAX(IF($F$3:$F$1002=F312,$L$3:$L$1002,""))&amp;IF($A$2&lt;&gt;"y", "", " ("&amp;ROUND((AVERAGE(IF($F$3:$F$1002=F312, $L$3:$L$1002))), $B$2)&amp;")")),"")&amp;"."),""))</f>
        <v/>
      </c>
    </row>
    <row r="313" spans="1:50" s="1" customFormat="1" x14ac:dyDescent="0.2">
      <c r="A313" s="45">
        <f t="shared" si="46"/>
        <v>5</v>
      </c>
      <c r="B313" s="38"/>
      <c r="C313" s="38"/>
      <c r="D313" s="38"/>
      <c r="E313" s="4">
        <f t="shared" si="50"/>
        <v>0</v>
      </c>
      <c r="F313" s="4" t="str">
        <f t="shared" si="47"/>
        <v/>
      </c>
      <c r="G313" s="5">
        <f t="shared" si="48"/>
        <v>0</v>
      </c>
      <c r="H313" s="38"/>
      <c r="I313" s="38"/>
      <c r="J313" s="38"/>
      <c r="K313" s="38"/>
      <c r="L313" s="38"/>
      <c r="M313" s="38"/>
      <c r="N313" s="38"/>
      <c r="O313" s="38"/>
      <c r="P313" s="38"/>
      <c r="Q313" s="38"/>
      <c r="R313" s="38"/>
      <c r="S313" s="38"/>
      <c r="T313" s="38"/>
      <c r="U313" s="38"/>
      <c r="V313" s="38"/>
      <c r="W313" s="38"/>
      <c r="X313" s="38"/>
      <c r="Y313" s="38"/>
      <c r="Z313" s="38"/>
      <c r="AA313" s="38"/>
      <c r="AB313" s="4"/>
      <c r="AC313" s="4"/>
      <c r="AD313" s="4"/>
      <c r="AE313" s="4"/>
      <c r="AF313" s="4"/>
      <c r="AG313" s="4"/>
      <c r="AH313" s="4"/>
      <c r="AI313" s="4"/>
      <c r="AJ313" s="4"/>
      <c r="AK313" s="4"/>
      <c r="AL313" s="4"/>
      <c r="AM313" s="4"/>
      <c r="AN313" s="4"/>
      <c r="AO313" s="4"/>
      <c r="AP313" s="4"/>
      <c r="AQ313" s="4"/>
      <c r="AR313" s="4"/>
      <c r="AS313" s="4"/>
      <c r="AT313" s="4"/>
      <c r="AU313" s="4"/>
      <c r="AV313" s="4"/>
      <c r="AW313" s="5">
        <f t="shared" si="49"/>
        <v>291</v>
      </c>
      <c r="AX313" s="51" t="str">
        <f t="array" ref="AX313">IF(AW313=1, "", IF($G313=1,(C313&amp;IF(ISBLANK(C313), "", "s ")&amp;"(N="&amp;AW313&amp;"): "&amp;(H$3&amp;" "&amp;MIN(IF($F$3:$F$1002=F313,$H$3:$H$1002,""))&amp;"–"&amp;MAX(IF($F$3:$F$1002=F313,$H$3:$H$1002,""))&amp;IF($A$2&lt;&gt;"y", "", " ("&amp;ROUND((AVERAGE(IF($F$3:$F$1002=F313, $H$3:$H$1002))), $B$2)&amp;")"))&amp;IF(E313&gt;1,(", "&amp;I$3&amp;" "&amp;MIN(IF($F$3:$F$1002=F313,$I$3:$I$1002,""))&amp;"–"&amp;MAX(IF($F$3:$F$1002=F313,$I$3:$I$1002,""))&amp;IF($A$2&lt;&gt;"y", "", " ("&amp;ROUND((AVERAGE(IF($F$3:$F$1002=F313, $I$3:$I$1002))), $B$2)&amp;")")),"")&amp;IF(E313&gt;2,(", "&amp;J$3&amp;" "&amp;MIN(IF($F$3:$F$1002=F313,$J$3:$J$1002,""))&amp;"–"&amp;MAX(IF($F$3:$F$1002=F313,$J$3:$J$1002,""))&amp;IF($A$2&lt;&gt;"y", "", " ("&amp;ROUND((AVERAGE(IF($F$3:$F$1002=F313, $J$3:$J$1002))), $B$2)&amp;")")),"")&amp;IF(E313&gt;3,(", "&amp;K$3&amp;" "&amp;MIN(IF($F$3:$F$1002=F313,$K$3:$K$1002,""))&amp;"–"&amp;MAX(IF($F$3:$F$1002=F313,$K$3:$K$1002,""))&amp;IF($A$2&lt;&gt;"y", "", " ("&amp;ROUND((AVERAGE(IF($F$3:$F$1002=F313, $K$3:$K$1002))), $B$2)&amp;")")),"")&amp;IF(E313&gt;4,(", "&amp;L$3&amp;" "&amp;MIN(IF($F$3:$F$1002=F313,$L$3:$L$1002,""))&amp;"–"&amp;MAX(IF($F$3:$F$1002=F313,$L$3:$L$1002,""))&amp;IF($A$2&lt;&gt;"y", "", " ("&amp;ROUND((AVERAGE(IF($F$3:$F$1002=F313, $L$3:$L$1002))), $B$2)&amp;")")),"")&amp;"."),""))</f>
        <v/>
      </c>
    </row>
    <row r="314" spans="1:50" s="1" customFormat="1" x14ac:dyDescent="0.2">
      <c r="A314" s="45">
        <f t="shared" si="46"/>
        <v>5</v>
      </c>
      <c r="B314" s="38"/>
      <c r="C314" s="38"/>
      <c r="D314" s="38"/>
      <c r="E314" s="4">
        <f t="shared" si="50"/>
        <v>0</v>
      </c>
      <c r="F314" s="4" t="str">
        <f t="shared" si="47"/>
        <v/>
      </c>
      <c r="G314" s="5">
        <f t="shared" si="48"/>
        <v>0</v>
      </c>
      <c r="H314" s="38"/>
      <c r="I314" s="38"/>
      <c r="J314" s="38"/>
      <c r="K314" s="38"/>
      <c r="L314" s="38"/>
      <c r="M314" s="38"/>
      <c r="N314" s="38"/>
      <c r="O314" s="38"/>
      <c r="P314" s="38"/>
      <c r="Q314" s="38"/>
      <c r="R314" s="38"/>
      <c r="S314" s="38"/>
      <c r="T314" s="38"/>
      <c r="U314" s="38"/>
      <c r="V314" s="38"/>
      <c r="W314" s="38"/>
      <c r="X314" s="38"/>
      <c r="Y314" s="38"/>
      <c r="Z314" s="38"/>
      <c r="AA314" s="38"/>
      <c r="AB314" s="4"/>
      <c r="AC314" s="4"/>
      <c r="AD314" s="4"/>
      <c r="AE314" s="4"/>
      <c r="AF314" s="4"/>
      <c r="AG314" s="4"/>
      <c r="AH314" s="4"/>
      <c r="AI314" s="4"/>
      <c r="AJ314" s="4"/>
      <c r="AK314" s="4"/>
      <c r="AL314" s="4"/>
      <c r="AM314" s="4"/>
      <c r="AN314" s="4"/>
      <c r="AO314" s="4"/>
      <c r="AP314" s="4"/>
      <c r="AQ314" s="4"/>
      <c r="AR314" s="4"/>
      <c r="AS314" s="4"/>
      <c r="AT314" s="4"/>
      <c r="AU314" s="4"/>
      <c r="AV314" s="4"/>
      <c r="AW314" s="5">
        <f t="shared" si="49"/>
        <v>292</v>
      </c>
      <c r="AX314" s="51" t="str">
        <f t="array" ref="AX314">IF(AW314=1, "", IF($G314=1,(C314&amp;IF(ISBLANK(C314), "", "s ")&amp;"(N="&amp;AW314&amp;"): "&amp;(H$3&amp;" "&amp;MIN(IF($F$3:$F$1002=F314,$H$3:$H$1002,""))&amp;"–"&amp;MAX(IF($F$3:$F$1002=F314,$H$3:$H$1002,""))&amp;IF($A$2&lt;&gt;"y", "", " ("&amp;ROUND((AVERAGE(IF($F$3:$F$1002=F314, $H$3:$H$1002))), $B$2)&amp;")"))&amp;IF(E314&gt;1,(", "&amp;I$3&amp;" "&amp;MIN(IF($F$3:$F$1002=F314,$I$3:$I$1002,""))&amp;"–"&amp;MAX(IF($F$3:$F$1002=F314,$I$3:$I$1002,""))&amp;IF($A$2&lt;&gt;"y", "", " ("&amp;ROUND((AVERAGE(IF($F$3:$F$1002=F314, $I$3:$I$1002))), $B$2)&amp;")")),"")&amp;IF(E314&gt;2,(", "&amp;J$3&amp;" "&amp;MIN(IF($F$3:$F$1002=F314,$J$3:$J$1002,""))&amp;"–"&amp;MAX(IF($F$3:$F$1002=F314,$J$3:$J$1002,""))&amp;IF($A$2&lt;&gt;"y", "", " ("&amp;ROUND((AVERAGE(IF($F$3:$F$1002=F314, $J$3:$J$1002))), $B$2)&amp;")")),"")&amp;IF(E314&gt;3,(", "&amp;K$3&amp;" "&amp;MIN(IF($F$3:$F$1002=F314,$K$3:$K$1002,""))&amp;"–"&amp;MAX(IF($F$3:$F$1002=F314,$K$3:$K$1002,""))&amp;IF($A$2&lt;&gt;"y", "", " ("&amp;ROUND((AVERAGE(IF($F$3:$F$1002=F314, $K$3:$K$1002))), $B$2)&amp;")")),"")&amp;IF(E314&gt;4,(", "&amp;L$3&amp;" "&amp;MIN(IF($F$3:$F$1002=F314,$L$3:$L$1002,""))&amp;"–"&amp;MAX(IF($F$3:$F$1002=F314,$L$3:$L$1002,""))&amp;IF($A$2&lt;&gt;"y", "", " ("&amp;ROUND((AVERAGE(IF($F$3:$F$1002=F314, $L$3:$L$1002))), $B$2)&amp;")")),"")&amp;"."),""))</f>
        <v/>
      </c>
    </row>
    <row r="315" spans="1:50" s="1" customFormat="1" x14ac:dyDescent="0.2">
      <c r="A315" s="45">
        <f t="shared" si="46"/>
        <v>5</v>
      </c>
      <c r="B315" s="38"/>
      <c r="C315" s="38"/>
      <c r="D315" s="38"/>
      <c r="E315" s="4">
        <f t="shared" si="50"/>
        <v>0</v>
      </c>
      <c r="F315" s="4" t="str">
        <f t="shared" si="47"/>
        <v/>
      </c>
      <c r="G315" s="5">
        <f t="shared" si="48"/>
        <v>0</v>
      </c>
      <c r="H315" s="38"/>
      <c r="I315" s="38"/>
      <c r="J315" s="38"/>
      <c r="K315" s="38"/>
      <c r="L315" s="38"/>
      <c r="M315" s="38"/>
      <c r="N315" s="38"/>
      <c r="O315" s="38"/>
      <c r="P315" s="38"/>
      <c r="Q315" s="38"/>
      <c r="R315" s="38"/>
      <c r="S315" s="38"/>
      <c r="T315" s="38"/>
      <c r="U315" s="38"/>
      <c r="V315" s="38"/>
      <c r="W315" s="38"/>
      <c r="X315" s="38"/>
      <c r="Y315" s="38"/>
      <c r="Z315" s="38"/>
      <c r="AA315" s="38"/>
      <c r="AB315" s="4"/>
      <c r="AC315" s="4"/>
      <c r="AD315" s="4"/>
      <c r="AE315" s="4"/>
      <c r="AF315" s="4"/>
      <c r="AG315" s="4"/>
      <c r="AH315" s="4"/>
      <c r="AI315" s="4"/>
      <c r="AJ315" s="4"/>
      <c r="AK315" s="4"/>
      <c r="AL315" s="4"/>
      <c r="AM315" s="4"/>
      <c r="AN315" s="4"/>
      <c r="AO315" s="4"/>
      <c r="AP315" s="4"/>
      <c r="AQ315" s="4"/>
      <c r="AR315" s="4"/>
      <c r="AS315" s="4"/>
      <c r="AT315" s="4"/>
      <c r="AU315" s="4"/>
      <c r="AV315" s="4"/>
      <c r="AW315" s="5">
        <f t="shared" si="49"/>
        <v>293</v>
      </c>
      <c r="AX315" s="51" t="str">
        <f t="array" ref="AX315">IF(AW315=1, "", IF($G315=1,(C315&amp;IF(ISBLANK(C315), "", "s ")&amp;"(N="&amp;AW315&amp;"): "&amp;(H$3&amp;" "&amp;MIN(IF($F$3:$F$1002=F315,$H$3:$H$1002,""))&amp;"–"&amp;MAX(IF($F$3:$F$1002=F315,$H$3:$H$1002,""))&amp;IF($A$2&lt;&gt;"y", "", " ("&amp;ROUND((AVERAGE(IF($F$3:$F$1002=F315, $H$3:$H$1002))), $B$2)&amp;")"))&amp;IF(E315&gt;1,(", "&amp;I$3&amp;" "&amp;MIN(IF($F$3:$F$1002=F315,$I$3:$I$1002,""))&amp;"–"&amp;MAX(IF($F$3:$F$1002=F315,$I$3:$I$1002,""))&amp;IF($A$2&lt;&gt;"y", "", " ("&amp;ROUND((AVERAGE(IF($F$3:$F$1002=F315, $I$3:$I$1002))), $B$2)&amp;")")),"")&amp;IF(E315&gt;2,(", "&amp;J$3&amp;" "&amp;MIN(IF($F$3:$F$1002=F315,$J$3:$J$1002,""))&amp;"–"&amp;MAX(IF($F$3:$F$1002=F315,$J$3:$J$1002,""))&amp;IF($A$2&lt;&gt;"y", "", " ("&amp;ROUND((AVERAGE(IF($F$3:$F$1002=F315, $J$3:$J$1002))), $B$2)&amp;")")),"")&amp;IF(E315&gt;3,(", "&amp;K$3&amp;" "&amp;MIN(IF($F$3:$F$1002=F315,$K$3:$K$1002,""))&amp;"–"&amp;MAX(IF($F$3:$F$1002=F315,$K$3:$K$1002,""))&amp;IF($A$2&lt;&gt;"y", "", " ("&amp;ROUND((AVERAGE(IF($F$3:$F$1002=F315, $K$3:$K$1002))), $B$2)&amp;")")),"")&amp;IF(E315&gt;4,(", "&amp;L$3&amp;" "&amp;MIN(IF($F$3:$F$1002=F315,$L$3:$L$1002,""))&amp;"–"&amp;MAX(IF($F$3:$F$1002=F315,$L$3:$L$1002,""))&amp;IF($A$2&lt;&gt;"y", "", " ("&amp;ROUND((AVERAGE(IF($F$3:$F$1002=F315, $L$3:$L$1002))), $B$2)&amp;")")),"")&amp;"."),""))</f>
        <v/>
      </c>
    </row>
    <row r="316" spans="1:50" s="1" customFormat="1" x14ac:dyDescent="0.2">
      <c r="A316" s="45">
        <f t="shared" si="46"/>
        <v>5</v>
      </c>
      <c r="B316" s="38"/>
      <c r="C316" s="38"/>
      <c r="D316" s="38"/>
      <c r="E316" s="4">
        <f t="shared" si="50"/>
        <v>0</v>
      </c>
      <c r="F316" s="4" t="str">
        <f t="shared" si="47"/>
        <v/>
      </c>
      <c r="G316" s="5">
        <f t="shared" si="48"/>
        <v>0</v>
      </c>
      <c r="H316" s="38"/>
      <c r="I316" s="38"/>
      <c r="J316" s="38"/>
      <c r="K316" s="38"/>
      <c r="L316" s="38"/>
      <c r="M316" s="38"/>
      <c r="N316" s="38"/>
      <c r="O316" s="38"/>
      <c r="P316" s="38"/>
      <c r="Q316" s="38"/>
      <c r="R316" s="38"/>
      <c r="S316" s="38"/>
      <c r="T316" s="38"/>
      <c r="U316" s="38"/>
      <c r="V316" s="38"/>
      <c r="W316" s="38"/>
      <c r="X316" s="38"/>
      <c r="Y316" s="38"/>
      <c r="Z316" s="38"/>
      <c r="AA316" s="38"/>
      <c r="AB316" s="4"/>
      <c r="AC316" s="4"/>
      <c r="AD316" s="4"/>
      <c r="AE316" s="4"/>
      <c r="AF316" s="4"/>
      <c r="AG316" s="4"/>
      <c r="AH316" s="4"/>
      <c r="AI316" s="4"/>
      <c r="AJ316" s="4"/>
      <c r="AK316" s="4"/>
      <c r="AL316" s="4"/>
      <c r="AM316" s="4"/>
      <c r="AN316" s="4"/>
      <c r="AO316" s="4"/>
      <c r="AP316" s="4"/>
      <c r="AQ316" s="4"/>
      <c r="AR316" s="4"/>
      <c r="AS316" s="4"/>
      <c r="AT316" s="4"/>
      <c r="AU316" s="4"/>
      <c r="AV316" s="4"/>
      <c r="AW316" s="5">
        <f t="shared" si="49"/>
        <v>294</v>
      </c>
      <c r="AX316" s="51" t="str">
        <f t="array" ref="AX316">IF(AW316=1, "", IF($G316=1,(C316&amp;IF(ISBLANK(C316), "", "s ")&amp;"(N="&amp;AW316&amp;"): "&amp;(H$3&amp;" "&amp;MIN(IF($F$3:$F$1002=F316,$H$3:$H$1002,""))&amp;"–"&amp;MAX(IF($F$3:$F$1002=F316,$H$3:$H$1002,""))&amp;IF($A$2&lt;&gt;"y", "", " ("&amp;ROUND((AVERAGE(IF($F$3:$F$1002=F316, $H$3:$H$1002))), $B$2)&amp;")"))&amp;IF(E316&gt;1,(", "&amp;I$3&amp;" "&amp;MIN(IF($F$3:$F$1002=F316,$I$3:$I$1002,""))&amp;"–"&amp;MAX(IF($F$3:$F$1002=F316,$I$3:$I$1002,""))&amp;IF($A$2&lt;&gt;"y", "", " ("&amp;ROUND((AVERAGE(IF($F$3:$F$1002=F316, $I$3:$I$1002))), $B$2)&amp;")")),"")&amp;IF(E316&gt;2,(", "&amp;J$3&amp;" "&amp;MIN(IF($F$3:$F$1002=F316,$J$3:$J$1002,""))&amp;"–"&amp;MAX(IF($F$3:$F$1002=F316,$J$3:$J$1002,""))&amp;IF($A$2&lt;&gt;"y", "", " ("&amp;ROUND((AVERAGE(IF($F$3:$F$1002=F316, $J$3:$J$1002))), $B$2)&amp;")")),"")&amp;IF(E316&gt;3,(", "&amp;K$3&amp;" "&amp;MIN(IF($F$3:$F$1002=F316,$K$3:$K$1002,""))&amp;"–"&amp;MAX(IF($F$3:$F$1002=F316,$K$3:$K$1002,""))&amp;IF($A$2&lt;&gt;"y", "", " ("&amp;ROUND((AVERAGE(IF($F$3:$F$1002=F316, $K$3:$K$1002))), $B$2)&amp;")")),"")&amp;IF(E316&gt;4,(", "&amp;L$3&amp;" "&amp;MIN(IF($F$3:$F$1002=F316,$L$3:$L$1002,""))&amp;"–"&amp;MAX(IF($F$3:$F$1002=F316,$L$3:$L$1002,""))&amp;IF($A$2&lt;&gt;"y", "", " ("&amp;ROUND((AVERAGE(IF($F$3:$F$1002=F316, $L$3:$L$1002))), $B$2)&amp;")")),"")&amp;"."),""))</f>
        <v/>
      </c>
    </row>
    <row r="317" spans="1:50" s="1" customFormat="1" x14ac:dyDescent="0.2">
      <c r="A317" s="45">
        <f t="shared" si="46"/>
        <v>5</v>
      </c>
      <c r="B317" s="38"/>
      <c r="C317" s="38"/>
      <c r="D317" s="38"/>
      <c r="E317" s="4">
        <f t="shared" si="50"/>
        <v>0</v>
      </c>
      <c r="F317" s="4" t="str">
        <f t="shared" si="47"/>
        <v/>
      </c>
      <c r="G317" s="5">
        <f t="shared" si="48"/>
        <v>0</v>
      </c>
      <c r="H317" s="38"/>
      <c r="I317" s="38"/>
      <c r="J317" s="38"/>
      <c r="K317" s="38"/>
      <c r="L317" s="38"/>
      <c r="M317" s="38"/>
      <c r="N317" s="38"/>
      <c r="O317" s="38"/>
      <c r="P317" s="38"/>
      <c r="Q317" s="38"/>
      <c r="R317" s="38"/>
      <c r="S317" s="38"/>
      <c r="T317" s="38"/>
      <c r="U317" s="38"/>
      <c r="V317" s="38"/>
      <c r="W317" s="38"/>
      <c r="X317" s="38"/>
      <c r="Y317" s="38"/>
      <c r="Z317" s="38"/>
      <c r="AA317" s="38"/>
      <c r="AB317" s="4"/>
      <c r="AC317" s="4"/>
      <c r="AD317" s="4"/>
      <c r="AE317" s="4"/>
      <c r="AF317" s="4"/>
      <c r="AG317" s="4"/>
      <c r="AH317" s="4"/>
      <c r="AI317" s="4"/>
      <c r="AJ317" s="4"/>
      <c r="AK317" s="4"/>
      <c r="AL317" s="4"/>
      <c r="AM317" s="4"/>
      <c r="AN317" s="4"/>
      <c r="AO317" s="4"/>
      <c r="AP317" s="4"/>
      <c r="AQ317" s="4"/>
      <c r="AR317" s="4"/>
      <c r="AS317" s="4"/>
      <c r="AT317" s="4"/>
      <c r="AU317" s="4"/>
      <c r="AV317" s="4"/>
      <c r="AW317" s="5">
        <f t="shared" si="49"/>
        <v>295</v>
      </c>
      <c r="AX317" s="51" t="str">
        <f t="array" ref="AX317">IF(AW317=1, "", IF($G317=1,(C317&amp;IF(ISBLANK(C317), "", "s ")&amp;"(N="&amp;AW317&amp;"): "&amp;(H$3&amp;" "&amp;MIN(IF($F$3:$F$1002=F317,$H$3:$H$1002,""))&amp;"–"&amp;MAX(IF($F$3:$F$1002=F317,$H$3:$H$1002,""))&amp;IF($A$2&lt;&gt;"y", "", " ("&amp;ROUND((AVERAGE(IF($F$3:$F$1002=F317, $H$3:$H$1002))), $B$2)&amp;")"))&amp;IF(E317&gt;1,(", "&amp;I$3&amp;" "&amp;MIN(IF($F$3:$F$1002=F317,$I$3:$I$1002,""))&amp;"–"&amp;MAX(IF($F$3:$F$1002=F317,$I$3:$I$1002,""))&amp;IF($A$2&lt;&gt;"y", "", " ("&amp;ROUND((AVERAGE(IF($F$3:$F$1002=F317, $I$3:$I$1002))), $B$2)&amp;")")),"")&amp;IF(E317&gt;2,(", "&amp;J$3&amp;" "&amp;MIN(IF($F$3:$F$1002=F317,$J$3:$J$1002,""))&amp;"–"&amp;MAX(IF($F$3:$F$1002=F317,$J$3:$J$1002,""))&amp;IF($A$2&lt;&gt;"y", "", " ("&amp;ROUND((AVERAGE(IF($F$3:$F$1002=F317, $J$3:$J$1002))), $B$2)&amp;")")),"")&amp;IF(E317&gt;3,(", "&amp;K$3&amp;" "&amp;MIN(IF($F$3:$F$1002=F317,$K$3:$K$1002,""))&amp;"–"&amp;MAX(IF($F$3:$F$1002=F317,$K$3:$K$1002,""))&amp;IF($A$2&lt;&gt;"y", "", " ("&amp;ROUND((AVERAGE(IF($F$3:$F$1002=F317, $K$3:$K$1002))), $B$2)&amp;")")),"")&amp;IF(E317&gt;4,(", "&amp;L$3&amp;" "&amp;MIN(IF($F$3:$F$1002=F317,$L$3:$L$1002,""))&amp;"–"&amp;MAX(IF($F$3:$F$1002=F317,$L$3:$L$1002,""))&amp;IF($A$2&lt;&gt;"y", "", " ("&amp;ROUND((AVERAGE(IF($F$3:$F$1002=F317, $L$3:$L$1002))), $B$2)&amp;")")),"")&amp;"."),""))</f>
        <v/>
      </c>
    </row>
    <row r="318" spans="1:50" s="1" customFormat="1" x14ac:dyDescent="0.2">
      <c r="A318" s="45">
        <f t="shared" si="46"/>
        <v>5</v>
      </c>
      <c r="B318" s="38"/>
      <c r="C318" s="38"/>
      <c r="D318" s="38"/>
      <c r="E318" s="4">
        <f t="shared" si="50"/>
        <v>0</v>
      </c>
      <c r="F318" s="4" t="str">
        <f t="shared" si="47"/>
        <v/>
      </c>
      <c r="G318" s="5">
        <f t="shared" si="48"/>
        <v>0</v>
      </c>
      <c r="H318" s="38"/>
      <c r="I318" s="38"/>
      <c r="J318" s="38"/>
      <c r="K318" s="38"/>
      <c r="L318" s="38"/>
      <c r="M318" s="38"/>
      <c r="N318" s="38"/>
      <c r="O318" s="38"/>
      <c r="P318" s="38"/>
      <c r="Q318" s="38"/>
      <c r="R318" s="38"/>
      <c r="S318" s="38"/>
      <c r="T318" s="38"/>
      <c r="U318" s="38"/>
      <c r="V318" s="38"/>
      <c r="W318" s="38"/>
      <c r="X318" s="38"/>
      <c r="Y318" s="38"/>
      <c r="Z318" s="38"/>
      <c r="AA318" s="38"/>
      <c r="AB318" s="4"/>
      <c r="AC318" s="4"/>
      <c r="AD318" s="4"/>
      <c r="AE318" s="4"/>
      <c r="AF318" s="4"/>
      <c r="AG318" s="4"/>
      <c r="AH318" s="4"/>
      <c r="AI318" s="4"/>
      <c r="AJ318" s="4"/>
      <c r="AK318" s="4"/>
      <c r="AL318" s="4"/>
      <c r="AM318" s="4"/>
      <c r="AN318" s="4"/>
      <c r="AO318" s="4"/>
      <c r="AP318" s="4"/>
      <c r="AQ318" s="4"/>
      <c r="AR318" s="4"/>
      <c r="AS318" s="4"/>
      <c r="AT318" s="4"/>
      <c r="AU318" s="4"/>
      <c r="AV318" s="4"/>
      <c r="AW318" s="5">
        <f t="shared" si="49"/>
        <v>296</v>
      </c>
      <c r="AX318" s="51" t="str">
        <f t="array" ref="AX318">IF(AW318=1, "", IF($G318=1,(C318&amp;IF(ISBLANK(C318), "", "s ")&amp;"(N="&amp;AW318&amp;"): "&amp;(H$3&amp;" "&amp;MIN(IF($F$3:$F$1002=F318,$H$3:$H$1002,""))&amp;"–"&amp;MAX(IF($F$3:$F$1002=F318,$H$3:$H$1002,""))&amp;IF($A$2&lt;&gt;"y", "", " ("&amp;ROUND((AVERAGE(IF($F$3:$F$1002=F318, $H$3:$H$1002))), $B$2)&amp;")"))&amp;IF(E318&gt;1,(", "&amp;I$3&amp;" "&amp;MIN(IF($F$3:$F$1002=F318,$I$3:$I$1002,""))&amp;"–"&amp;MAX(IF($F$3:$F$1002=F318,$I$3:$I$1002,""))&amp;IF($A$2&lt;&gt;"y", "", " ("&amp;ROUND((AVERAGE(IF($F$3:$F$1002=F318, $I$3:$I$1002))), $B$2)&amp;")")),"")&amp;IF(E318&gt;2,(", "&amp;J$3&amp;" "&amp;MIN(IF($F$3:$F$1002=F318,$J$3:$J$1002,""))&amp;"–"&amp;MAX(IF($F$3:$F$1002=F318,$J$3:$J$1002,""))&amp;IF($A$2&lt;&gt;"y", "", " ("&amp;ROUND((AVERAGE(IF($F$3:$F$1002=F318, $J$3:$J$1002))), $B$2)&amp;")")),"")&amp;IF(E318&gt;3,(", "&amp;K$3&amp;" "&amp;MIN(IF($F$3:$F$1002=F318,$K$3:$K$1002,""))&amp;"–"&amp;MAX(IF($F$3:$F$1002=F318,$K$3:$K$1002,""))&amp;IF($A$2&lt;&gt;"y", "", " ("&amp;ROUND((AVERAGE(IF($F$3:$F$1002=F318, $K$3:$K$1002))), $B$2)&amp;")")),"")&amp;IF(E318&gt;4,(", "&amp;L$3&amp;" "&amp;MIN(IF($F$3:$F$1002=F318,$L$3:$L$1002,""))&amp;"–"&amp;MAX(IF($F$3:$F$1002=F318,$L$3:$L$1002,""))&amp;IF($A$2&lt;&gt;"y", "", " ("&amp;ROUND((AVERAGE(IF($F$3:$F$1002=F318, $L$3:$L$1002))), $B$2)&amp;")")),"")&amp;"."),""))</f>
        <v/>
      </c>
    </row>
    <row r="319" spans="1:50" s="1" customFormat="1" x14ac:dyDescent="0.2">
      <c r="A319" s="45">
        <f t="shared" si="46"/>
        <v>5</v>
      </c>
      <c r="B319" s="38"/>
      <c r="C319" s="38"/>
      <c r="D319" s="38"/>
      <c r="E319" s="4">
        <f t="shared" si="50"/>
        <v>0</v>
      </c>
      <c r="F319" s="4" t="str">
        <f t="shared" si="47"/>
        <v/>
      </c>
      <c r="G319" s="5">
        <f t="shared" si="48"/>
        <v>0</v>
      </c>
      <c r="H319" s="38"/>
      <c r="I319" s="38"/>
      <c r="J319" s="38"/>
      <c r="K319" s="38"/>
      <c r="L319" s="38"/>
      <c r="M319" s="38"/>
      <c r="N319" s="38"/>
      <c r="O319" s="38"/>
      <c r="P319" s="38"/>
      <c r="Q319" s="38"/>
      <c r="R319" s="38"/>
      <c r="S319" s="38"/>
      <c r="T319" s="38"/>
      <c r="U319" s="38"/>
      <c r="V319" s="38"/>
      <c r="W319" s="38"/>
      <c r="X319" s="38"/>
      <c r="Y319" s="38"/>
      <c r="Z319" s="38"/>
      <c r="AA319" s="38"/>
      <c r="AB319" s="4"/>
      <c r="AC319" s="4"/>
      <c r="AD319" s="4"/>
      <c r="AE319" s="4"/>
      <c r="AF319" s="4"/>
      <c r="AG319" s="4"/>
      <c r="AH319" s="4"/>
      <c r="AI319" s="4"/>
      <c r="AJ319" s="4"/>
      <c r="AK319" s="4"/>
      <c r="AL319" s="4"/>
      <c r="AM319" s="4"/>
      <c r="AN319" s="4"/>
      <c r="AO319" s="4"/>
      <c r="AP319" s="4"/>
      <c r="AQ319" s="4"/>
      <c r="AR319" s="4"/>
      <c r="AS319" s="4"/>
      <c r="AT319" s="4"/>
      <c r="AU319" s="4"/>
      <c r="AV319" s="4"/>
      <c r="AW319" s="5">
        <f t="shared" si="49"/>
        <v>297</v>
      </c>
      <c r="AX319" s="51" t="str">
        <f t="array" ref="AX319">IF(AW319=1, "", IF($G319=1,(C319&amp;IF(ISBLANK(C319), "", "s ")&amp;"(N="&amp;AW319&amp;"): "&amp;(H$3&amp;" "&amp;MIN(IF($F$3:$F$1002=F319,$H$3:$H$1002,""))&amp;"–"&amp;MAX(IF($F$3:$F$1002=F319,$H$3:$H$1002,""))&amp;IF($A$2&lt;&gt;"y", "", " ("&amp;ROUND((AVERAGE(IF($F$3:$F$1002=F319, $H$3:$H$1002))), $B$2)&amp;")"))&amp;IF(E319&gt;1,(", "&amp;I$3&amp;" "&amp;MIN(IF($F$3:$F$1002=F319,$I$3:$I$1002,""))&amp;"–"&amp;MAX(IF($F$3:$F$1002=F319,$I$3:$I$1002,""))&amp;IF($A$2&lt;&gt;"y", "", " ("&amp;ROUND((AVERAGE(IF($F$3:$F$1002=F319, $I$3:$I$1002))), $B$2)&amp;")")),"")&amp;IF(E319&gt;2,(", "&amp;J$3&amp;" "&amp;MIN(IF($F$3:$F$1002=F319,$J$3:$J$1002,""))&amp;"–"&amp;MAX(IF($F$3:$F$1002=F319,$J$3:$J$1002,""))&amp;IF($A$2&lt;&gt;"y", "", " ("&amp;ROUND((AVERAGE(IF($F$3:$F$1002=F319, $J$3:$J$1002))), $B$2)&amp;")")),"")&amp;IF(E319&gt;3,(", "&amp;K$3&amp;" "&amp;MIN(IF($F$3:$F$1002=F319,$K$3:$K$1002,""))&amp;"–"&amp;MAX(IF($F$3:$F$1002=F319,$K$3:$K$1002,""))&amp;IF($A$2&lt;&gt;"y", "", " ("&amp;ROUND((AVERAGE(IF($F$3:$F$1002=F319, $K$3:$K$1002))), $B$2)&amp;")")),"")&amp;IF(E319&gt;4,(", "&amp;L$3&amp;" "&amp;MIN(IF($F$3:$F$1002=F319,$L$3:$L$1002,""))&amp;"–"&amp;MAX(IF($F$3:$F$1002=F319,$L$3:$L$1002,""))&amp;IF($A$2&lt;&gt;"y", "", " ("&amp;ROUND((AVERAGE(IF($F$3:$F$1002=F319, $L$3:$L$1002))), $B$2)&amp;")")),"")&amp;"."),""))</f>
        <v/>
      </c>
    </row>
    <row r="320" spans="1:50" s="1" customFormat="1" x14ac:dyDescent="0.2">
      <c r="A320" s="45">
        <f t="shared" si="46"/>
        <v>5</v>
      </c>
      <c r="B320" s="38"/>
      <c r="C320" s="38"/>
      <c r="D320" s="38"/>
      <c r="E320" s="4">
        <f t="shared" si="50"/>
        <v>0</v>
      </c>
      <c r="F320" s="4" t="str">
        <f t="shared" si="47"/>
        <v/>
      </c>
      <c r="G320" s="5">
        <f t="shared" si="48"/>
        <v>0</v>
      </c>
      <c r="H320" s="38"/>
      <c r="I320" s="38"/>
      <c r="J320" s="38"/>
      <c r="K320" s="38"/>
      <c r="L320" s="38"/>
      <c r="M320" s="38"/>
      <c r="N320" s="38"/>
      <c r="O320" s="38"/>
      <c r="P320" s="38"/>
      <c r="Q320" s="38"/>
      <c r="R320" s="38"/>
      <c r="S320" s="38"/>
      <c r="T320" s="38"/>
      <c r="U320" s="38"/>
      <c r="V320" s="38"/>
      <c r="W320" s="38"/>
      <c r="X320" s="38"/>
      <c r="Y320" s="38"/>
      <c r="Z320" s="38"/>
      <c r="AA320" s="38"/>
      <c r="AB320" s="4"/>
      <c r="AC320" s="4"/>
      <c r="AD320" s="4"/>
      <c r="AE320" s="4"/>
      <c r="AF320" s="4"/>
      <c r="AG320" s="4"/>
      <c r="AH320" s="4"/>
      <c r="AI320" s="4"/>
      <c r="AJ320" s="4"/>
      <c r="AK320" s="4"/>
      <c r="AL320" s="4"/>
      <c r="AM320" s="4"/>
      <c r="AN320" s="4"/>
      <c r="AO320" s="4"/>
      <c r="AP320" s="4"/>
      <c r="AQ320" s="4"/>
      <c r="AR320" s="4"/>
      <c r="AS320" s="4"/>
      <c r="AT320" s="4"/>
      <c r="AU320" s="4"/>
      <c r="AV320" s="4"/>
      <c r="AW320" s="5">
        <f t="shared" si="49"/>
        <v>298</v>
      </c>
      <c r="AX320" s="51" t="str">
        <f t="array" ref="AX320">IF(AW320=1, "", IF($G320=1,(C320&amp;IF(ISBLANK(C320), "", "s ")&amp;"(N="&amp;AW320&amp;"): "&amp;(H$3&amp;" "&amp;MIN(IF($F$3:$F$1002=F320,$H$3:$H$1002,""))&amp;"–"&amp;MAX(IF($F$3:$F$1002=F320,$H$3:$H$1002,""))&amp;IF($A$2&lt;&gt;"y", "", " ("&amp;ROUND((AVERAGE(IF($F$3:$F$1002=F320, $H$3:$H$1002))), $B$2)&amp;")"))&amp;IF(E320&gt;1,(", "&amp;I$3&amp;" "&amp;MIN(IF($F$3:$F$1002=F320,$I$3:$I$1002,""))&amp;"–"&amp;MAX(IF($F$3:$F$1002=F320,$I$3:$I$1002,""))&amp;IF($A$2&lt;&gt;"y", "", " ("&amp;ROUND((AVERAGE(IF($F$3:$F$1002=F320, $I$3:$I$1002))), $B$2)&amp;")")),"")&amp;IF(E320&gt;2,(", "&amp;J$3&amp;" "&amp;MIN(IF($F$3:$F$1002=F320,$J$3:$J$1002,""))&amp;"–"&amp;MAX(IF($F$3:$F$1002=F320,$J$3:$J$1002,""))&amp;IF($A$2&lt;&gt;"y", "", " ("&amp;ROUND((AVERAGE(IF($F$3:$F$1002=F320, $J$3:$J$1002))), $B$2)&amp;")")),"")&amp;IF(E320&gt;3,(", "&amp;K$3&amp;" "&amp;MIN(IF($F$3:$F$1002=F320,$K$3:$K$1002,""))&amp;"–"&amp;MAX(IF($F$3:$F$1002=F320,$K$3:$K$1002,""))&amp;IF($A$2&lt;&gt;"y", "", " ("&amp;ROUND((AVERAGE(IF($F$3:$F$1002=F320, $K$3:$K$1002))), $B$2)&amp;")")),"")&amp;IF(E320&gt;4,(", "&amp;L$3&amp;" "&amp;MIN(IF($F$3:$F$1002=F320,$L$3:$L$1002,""))&amp;"–"&amp;MAX(IF($F$3:$F$1002=F320,$L$3:$L$1002,""))&amp;IF($A$2&lt;&gt;"y", "", " ("&amp;ROUND((AVERAGE(IF($F$3:$F$1002=F320, $L$3:$L$1002))), $B$2)&amp;")")),"")&amp;"."),""))</f>
        <v/>
      </c>
    </row>
    <row r="321" spans="1:50" s="1" customFormat="1" x14ac:dyDescent="0.2">
      <c r="A321" s="45">
        <f t="shared" si="46"/>
        <v>5</v>
      </c>
      <c r="B321" s="38"/>
      <c r="C321" s="38"/>
      <c r="D321" s="38"/>
      <c r="E321" s="4">
        <f t="shared" si="50"/>
        <v>0</v>
      </c>
      <c r="F321" s="4" t="str">
        <f t="shared" si="47"/>
        <v/>
      </c>
      <c r="G321" s="5">
        <f t="shared" si="48"/>
        <v>0</v>
      </c>
      <c r="H321" s="38"/>
      <c r="I321" s="38"/>
      <c r="J321" s="38"/>
      <c r="K321" s="38"/>
      <c r="L321" s="38"/>
      <c r="M321" s="38"/>
      <c r="N321" s="38"/>
      <c r="O321" s="38"/>
      <c r="P321" s="38"/>
      <c r="Q321" s="38"/>
      <c r="R321" s="38"/>
      <c r="S321" s="38"/>
      <c r="T321" s="38"/>
      <c r="U321" s="38"/>
      <c r="V321" s="38"/>
      <c r="W321" s="38"/>
      <c r="X321" s="38"/>
      <c r="Y321" s="38"/>
      <c r="Z321" s="38"/>
      <c r="AA321" s="38"/>
      <c r="AB321" s="4"/>
      <c r="AC321" s="4"/>
      <c r="AD321" s="4"/>
      <c r="AE321" s="4"/>
      <c r="AF321" s="4"/>
      <c r="AG321" s="4"/>
      <c r="AH321" s="4"/>
      <c r="AI321" s="4"/>
      <c r="AJ321" s="4"/>
      <c r="AK321" s="4"/>
      <c r="AL321" s="4"/>
      <c r="AM321" s="4"/>
      <c r="AN321" s="4"/>
      <c r="AO321" s="4"/>
      <c r="AP321" s="4"/>
      <c r="AQ321" s="4"/>
      <c r="AR321" s="4"/>
      <c r="AS321" s="4"/>
      <c r="AT321" s="4"/>
      <c r="AU321" s="4"/>
      <c r="AV321" s="4"/>
      <c r="AW321" s="5">
        <f t="shared" si="49"/>
        <v>299</v>
      </c>
      <c r="AX321" s="51" t="str">
        <f t="array" ref="AX321">IF(AW321=1, "", IF($G321=1,(C321&amp;IF(ISBLANK(C321), "", "s ")&amp;"(N="&amp;AW321&amp;"): "&amp;(H$3&amp;" "&amp;MIN(IF($F$3:$F$1002=F321,$H$3:$H$1002,""))&amp;"–"&amp;MAX(IF($F$3:$F$1002=F321,$H$3:$H$1002,""))&amp;IF($A$2&lt;&gt;"y", "", " ("&amp;ROUND((AVERAGE(IF($F$3:$F$1002=F321, $H$3:$H$1002))), $B$2)&amp;")"))&amp;IF(E321&gt;1,(", "&amp;I$3&amp;" "&amp;MIN(IF($F$3:$F$1002=F321,$I$3:$I$1002,""))&amp;"–"&amp;MAX(IF($F$3:$F$1002=F321,$I$3:$I$1002,""))&amp;IF($A$2&lt;&gt;"y", "", " ("&amp;ROUND((AVERAGE(IF($F$3:$F$1002=F321, $I$3:$I$1002))), $B$2)&amp;")")),"")&amp;IF(E321&gt;2,(", "&amp;J$3&amp;" "&amp;MIN(IF($F$3:$F$1002=F321,$J$3:$J$1002,""))&amp;"–"&amp;MAX(IF($F$3:$F$1002=F321,$J$3:$J$1002,""))&amp;IF($A$2&lt;&gt;"y", "", " ("&amp;ROUND((AVERAGE(IF($F$3:$F$1002=F321, $J$3:$J$1002))), $B$2)&amp;")")),"")&amp;IF(E321&gt;3,(", "&amp;K$3&amp;" "&amp;MIN(IF($F$3:$F$1002=F321,$K$3:$K$1002,""))&amp;"–"&amp;MAX(IF($F$3:$F$1002=F321,$K$3:$K$1002,""))&amp;IF($A$2&lt;&gt;"y", "", " ("&amp;ROUND((AVERAGE(IF($F$3:$F$1002=F321, $K$3:$K$1002))), $B$2)&amp;")")),"")&amp;IF(E321&gt;4,(", "&amp;L$3&amp;" "&amp;MIN(IF($F$3:$F$1002=F321,$L$3:$L$1002,""))&amp;"–"&amp;MAX(IF($F$3:$F$1002=F321,$L$3:$L$1002,""))&amp;IF($A$2&lt;&gt;"y", "", " ("&amp;ROUND((AVERAGE(IF($F$3:$F$1002=F321, $L$3:$L$1002))), $B$2)&amp;")")),"")&amp;"."),""))</f>
        <v/>
      </c>
    </row>
    <row r="322" spans="1:50" s="1" customFormat="1" x14ac:dyDescent="0.2">
      <c r="A322" s="45">
        <f t="shared" si="46"/>
        <v>5</v>
      </c>
      <c r="B322" s="38"/>
      <c r="C322" s="38"/>
      <c r="D322" s="38"/>
      <c r="E322" s="4">
        <f t="shared" si="50"/>
        <v>0</v>
      </c>
      <c r="F322" s="4" t="str">
        <f t="shared" si="47"/>
        <v/>
      </c>
      <c r="G322" s="5">
        <f t="shared" si="48"/>
        <v>0</v>
      </c>
      <c r="H322" s="38"/>
      <c r="I322" s="38"/>
      <c r="J322" s="38"/>
      <c r="K322" s="38"/>
      <c r="L322" s="38"/>
      <c r="M322" s="38"/>
      <c r="N322" s="38"/>
      <c r="O322" s="38"/>
      <c r="P322" s="38"/>
      <c r="Q322" s="38"/>
      <c r="R322" s="38"/>
      <c r="S322" s="38"/>
      <c r="T322" s="38"/>
      <c r="U322" s="38"/>
      <c r="V322" s="38"/>
      <c r="W322" s="38"/>
      <c r="X322" s="38"/>
      <c r="Y322" s="38"/>
      <c r="Z322" s="38"/>
      <c r="AA322" s="38"/>
      <c r="AB322" s="4"/>
      <c r="AC322" s="4"/>
      <c r="AD322" s="4"/>
      <c r="AE322" s="4"/>
      <c r="AF322" s="4"/>
      <c r="AG322" s="4"/>
      <c r="AH322" s="4"/>
      <c r="AI322" s="4"/>
      <c r="AJ322" s="4"/>
      <c r="AK322" s="4"/>
      <c r="AL322" s="4"/>
      <c r="AM322" s="4"/>
      <c r="AN322" s="4"/>
      <c r="AO322" s="4"/>
      <c r="AP322" s="4"/>
      <c r="AQ322" s="4"/>
      <c r="AR322" s="4"/>
      <c r="AS322" s="4"/>
      <c r="AT322" s="4"/>
      <c r="AU322" s="4"/>
      <c r="AV322" s="4"/>
      <c r="AW322" s="5">
        <f t="shared" si="49"/>
        <v>300</v>
      </c>
      <c r="AX322" s="51" t="str">
        <f t="array" ref="AX322">IF(AW322=1, "", IF($G322=1,(C322&amp;IF(ISBLANK(C322), "", "s ")&amp;"(N="&amp;AW322&amp;"): "&amp;(H$3&amp;" "&amp;MIN(IF($F$3:$F$1002=F322,$H$3:$H$1002,""))&amp;"–"&amp;MAX(IF($F$3:$F$1002=F322,$H$3:$H$1002,""))&amp;IF($A$2&lt;&gt;"y", "", " ("&amp;ROUND((AVERAGE(IF($F$3:$F$1002=F322, $H$3:$H$1002))), $B$2)&amp;")"))&amp;IF(E322&gt;1,(", "&amp;I$3&amp;" "&amp;MIN(IF($F$3:$F$1002=F322,$I$3:$I$1002,""))&amp;"–"&amp;MAX(IF($F$3:$F$1002=F322,$I$3:$I$1002,""))&amp;IF($A$2&lt;&gt;"y", "", " ("&amp;ROUND((AVERAGE(IF($F$3:$F$1002=F322, $I$3:$I$1002))), $B$2)&amp;")")),"")&amp;IF(E322&gt;2,(", "&amp;J$3&amp;" "&amp;MIN(IF($F$3:$F$1002=F322,$J$3:$J$1002,""))&amp;"–"&amp;MAX(IF($F$3:$F$1002=F322,$J$3:$J$1002,""))&amp;IF($A$2&lt;&gt;"y", "", " ("&amp;ROUND((AVERAGE(IF($F$3:$F$1002=F322, $J$3:$J$1002))), $B$2)&amp;")")),"")&amp;IF(E322&gt;3,(", "&amp;K$3&amp;" "&amp;MIN(IF($F$3:$F$1002=F322,$K$3:$K$1002,""))&amp;"–"&amp;MAX(IF($F$3:$F$1002=F322,$K$3:$K$1002,""))&amp;IF($A$2&lt;&gt;"y", "", " ("&amp;ROUND((AVERAGE(IF($F$3:$F$1002=F322, $K$3:$K$1002))), $B$2)&amp;")")),"")&amp;IF(E322&gt;4,(", "&amp;L$3&amp;" "&amp;MIN(IF($F$3:$F$1002=F322,$L$3:$L$1002,""))&amp;"–"&amp;MAX(IF($F$3:$F$1002=F322,$L$3:$L$1002,""))&amp;IF($A$2&lt;&gt;"y", "", " ("&amp;ROUND((AVERAGE(IF($F$3:$F$1002=F322, $L$3:$L$1002))), $B$2)&amp;")")),"")&amp;"."),""))</f>
        <v/>
      </c>
    </row>
    <row r="323" spans="1:50" s="1" customFormat="1" x14ac:dyDescent="0.2">
      <c r="A323" s="45">
        <f t="shared" si="46"/>
        <v>5</v>
      </c>
      <c r="B323" s="38"/>
      <c r="C323" s="38"/>
      <c r="D323" s="38"/>
      <c r="E323" s="4">
        <f t="shared" si="50"/>
        <v>0</v>
      </c>
      <c r="F323" s="4" t="str">
        <f t="shared" si="47"/>
        <v/>
      </c>
      <c r="G323" s="5">
        <f t="shared" si="48"/>
        <v>0</v>
      </c>
      <c r="H323" s="38"/>
      <c r="I323" s="38"/>
      <c r="J323" s="38"/>
      <c r="K323" s="38"/>
      <c r="L323" s="38"/>
      <c r="M323" s="38"/>
      <c r="N323" s="38"/>
      <c r="O323" s="38"/>
      <c r="P323" s="38"/>
      <c r="Q323" s="38"/>
      <c r="R323" s="38"/>
      <c r="S323" s="38"/>
      <c r="T323" s="38"/>
      <c r="U323" s="38"/>
      <c r="V323" s="38"/>
      <c r="W323" s="38"/>
      <c r="X323" s="38"/>
      <c r="Y323" s="38"/>
      <c r="Z323" s="38"/>
      <c r="AA323" s="38"/>
      <c r="AB323" s="4"/>
      <c r="AC323" s="4"/>
      <c r="AD323" s="4"/>
      <c r="AE323" s="4"/>
      <c r="AF323" s="4"/>
      <c r="AG323" s="4"/>
      <c r="AH323" s="4"/>
      <c r="AI323" s="4"/>
      <c r="AJ323" s="4"/>
      <c r="AK323" s="4"/>
      <c r="AL323" s="4"/>
      <c r="AM323" s="4"/>
      <c r="AN323" s="4"/>
      <c r="AO323" s="4"/>
      <c r="AP323" s="4"/>
      <c r="AQ323" s="4"/>
      <c r="AR323" s="4"/>
      <c r="AS323" s="4"/>
      <c r="AT323" s="4"/>
      <c r="AU323" s="4"/>
      <c r="AV323" s="4"/>
      <c r="AW323" s="5">
        <f t="shared" si="49"/>
        <v>301</v>
      </c>
      <c r="AX323" s="51" t="str">
        <f t="array" ref="AX323">IF(AW323=1, "", IF($G323=1,(C323&amp;IF(ISBLANK(C323), "", "s ")&amp;"(N="&amp;AW323&amp;"): "&amp;(H$3&amp;" "&amp;MIN(IF($F$3:$F$1002=F323,$H$3:$H$1002,""))&amp;"–"&amp;MAX(IF($F$3:$F$1002=F323,$H$3:$H$1002,""))&amp;IF($A$2&lt;&gt;"y", "", " ("&amp;ROUND((AVERAGE(IF($F$3:$F$1002=F323, $H$3:$H$1002))), $B$2)&amp;")"))&amp;IF(E323&gt;1,(", "&amp;I$3&amp;" "&amp;MIN(IF($F$3:$F$1002=F323,$I$3:$I$1002,""))&amp;"–"&amp;MAX(IF($F$3:$F$1002=F323,$I$3:$I$1002,""))&amp;IF($A$2&lt;&gt;"y", "", " ("&amp;ROUND((AVERAGE(IF($F$3:$F$1002=F323, $I$3:$I$1002))), $B$2)&amp;")")),"")&amp;IF(E323&gt;2,(", "&amp;J$3&amp;" "&amp;MIN(IF($F$3:$F$1002=F323,$J$3:$J$1002,""))&amp;"–"&amp;MAX(IF($F$3:$F$1002=F323,$J$3:$J$1002,""))&amp;IF($A$2&lt;&gt;"y", "", " ("&amp;ROUND((AVERAGE(IF($F$3:$F$1002=F323, $J$3:$J$1002))), $B$2)&amp;")")),"")&amp;IF(E323&gt;3,(", "&amp;K$3&amp;" "&amp;MIN(IF($F$3:$F$1002=F323,$K$3:$K$1002,""))&amp;"–"&amp;MAX(IF($F$3:$F$1002=F323,$K$3:$K$1002,""))&amp;IF($A$2&lt;&gt;"y", "", " ("&amp;ROUND((AVERAGE(IF($F$3:$F$1002=F323, $K$3:$K$1002))), $B$2)&amp;")")),"")&amp;IF(E323&gt;4,(", "&amp;L$3&amp;" "&amp;MIN(IF($F$3:$F$1002=F323,$L$3:$L$1002,""))&amp;"–"&amp;MAX(IF($F$3:$F$1002=F323,$L$3:$L$1002,""))&amp;IF($A$2&lt;&gt;"y", "", " ("&amp;ROUND((AVERAGE(IF($F$3:$F$1002=F323, $L$3:$L$1002))), $B$2)&amp;")")),"")&amp;"."),""))</f>
        <v/>
      </c>
    </row>
    <row r="324" spans="1:50" s="1" customFormat="1" x14ac:dyDescent="0.2">
      <c r="A324" s="45">
        <f t="shared" ref="A324:A387" si="51">IF(A323="index", 1, (IF(F324&lt;&gt;F323, A323+1, A323)))</f>
        <v>5</v>
      </c>
      <c r="B324" s="38"/>
      <c r="C324" s="38"/>
      <c r="D324" s="38"/>
      <c r="E324" s="4">
        <f t="shared" si="50"/>
        <v>0</v>
      </c>
      <c r="F324" s="4" t="str">
        <f t="shared" ref="F324:F387" si="52">B324&amp;C324</f>
        <v/>
      </c>
      <c r="G324" s="5">
        <f t="shared" ref="G324:G387" si="53">IF((B324=B325), (IF(C324=C325, 0, 1)), 1)</f>
        <v>0</v>
      </c>
      <c r="H324" s="38"/>
      <c r="I324" s="38"/>
      <c r="J324" s="38"/>
      <c r="K324" s="38"/>
      <c r="L324" s="38"/>
      <c r="M324" s="38"/>
      <c r="N324" s="38"/>
      <c r="O324" s="38"/>
      <c r="P324" s="38"/>
      <c r="Q324" s="38"/>
      <c r="R324" s="38"/>
      <c r="S324" s="38"/>
      <c r="T324" s="38"/>
      <c r="U324" s="38"/>
      <c r="V324" s="38"/>
      <c r="W324" s="38"/>
      <c r="X324" s="38"/>
      <c r="Y324" s="38"/>
      <c r="Z324" s="38"/>
      <c r="AA324" s="38"/>
      <c r="AB324" s="4"/>
      <c r="AC324" s="4"/>
      <c r="AD324" s="4"/>
      <c r="AE324" s="4"/>
      <c r="AF324" s="4"/>
      <c r="AG324" s="4"/>
      <c r="AH324" s="4"/>
      <c r="AI324" s="4"/>
      <c r="AJ324" s="4"/>
      <c r="AK324" s="4"/>
      <c r="AL324" s="4"/>
      <c r="AM324" s="4"/>
      <c r="AN324" s="4"/>
      <c r="AO324" s="4"/>
      <c r="AP324" s="4"/>
      <c r="AQ324" s="4"/>
      <c r="AR324" s="4"/>
      <c r="AS324" s="4"/>
      <c r="AT324" s="4"/>
      <c r="AU324" s="4"/>
      <c r="AV324" s="4"/>
      <c r="AW324" s="5">
        <f t="shared" ref="AW324:AW387" si="54">IF(AW323="N", 1, (IF(((B324=B323)*AND(C324=C323)), AW323+1,  1)))</f>
        <v>302</v>
      </c>
      <c r="AX324" s="51" t="str">
        <f t="array" ref="AX324">IF(AW324=1, "", IF($G324=1,(C324&amp;IF(ISBLANK(C324), "", "s ")&amp;"(N="&amp;AW324&amp;"): "&amp;(H$3&amp;" "&amp;MIN(IF($F$3:$F$1002=F324,$H$3:$H$1002,""))&amp;"–"&amp;MAX(IF($F$3:$F$1002=F324,$H$3:$H$1002,""))&amp;IF($A$2&lt;&gt;"y", "", " ("&amp;ROUND((AVERAGE(IF($F$3:$F$1002=F324, $H$3:$H$1002))), $B$2)&amp;")"))&amp;IF(E324&gt;1,(", "&amp;I$3&amp;" "&amp;MIN(IF($F$3:$F$1002=F324,$I$3:$I$1002,""))&amp;"–"&amp;MAX(IF($F$3:$F$1002=F324,$I$3:$I$1002,""))&amp;IF($A$2&lt;&gt;"y", "", " ("&amp;ROUND((AVERAGE(IF($F$3:$F$1002=F324, $I$3:$I$1002))), $B$2)&amp;")")),"")&amp;IF(E324&gt;2,(", "&amp;J$3&amp;" "&amp;MIN(IF($F$3:$F$1002=F324,$J$3:$J$1002,""))&amp;"–"&amp;MAX(IF($F$3:$F$1002=F324,$J$3:$J$1002,""))&amp;IF($A$2&lt;&gt;"y", "", " ("&amp;ROUND((AVERAGE(IF($F$3:$F$1002=F324, $J$3:$J$1002))), $B$2)&amp;")")),"")&amp;IF(E324&gt;3,(", "&amp;K$3&amp;" "&amp;MIN(IF($F$3:$F$1002=F324,$K$3:$K$1002,""))&amp;"–"&amp;MAX(IF($F$3:$F$1002=F324,$K$3:$K$1002,""))&amp;IF($A$2&lt;&gt;"y", "", " ("&amp;ROUND((AVERAGE(IF($F$3:$F$1002=F324, $K$3:$K$1002))), $B$2)&amp;")")),"")&amp;IF(E324&gt;4,(", "&amp;L$3&amp;" "&amp;MIN(IF($F$3:$F$1002=F324,$L$3:$L$1002,""))&amp;"–"&amp;MAX(IF($F$3:$F$1002=F324,$L$3:$L$1002,""))&amp;IF($A$2&lt;&gt;"y", "", " ("&amp;ROUND((AVERAGE(IF($F$3:$F$1002=F324, $L$3:$L$1002))), $B$2)&amp;")")),"")&amp;"."),""))</f>
        <v/>
      </c>
    </row>
    <row r="325" spans="1:50" s="1" customFormat="1" x14ac:dyDescent="0.2">
      <c r="A325" s="45">
        <f t="shared" si="51"/>
        <v>5</v>
      </c>
      <c r="B325" s="38"/>
      <c r="C325" s="38"/>
      <c r="D325" s="38"/>
      <c r="E325" s="4">
        <f t="shared" ref="E325:E388" si="55">COUNTA(H325:AA325)</f>
        <v>0</v>
      </c>
      <c r="F325" s="4" t="str">
        <f t="shared" si="52"/>
        <v/>
      </c>
      <c r="G325" s="5">
        <f t="shared" si="53"/>
        <v>0</v>
      </c>
      <c r="H325" s="38"/>
      <c r="I325" s="38"/>
      <c r="J325" s="38"/>
      <c r="K325" s="38"/>
      <c r="L325" s="38"/>
      <c r="M325" s="38"/>
      <c r="N325" s="38"/>
      <c r="O325" s="38"/>
      <c r="P325" s="38"/>
      <c r="Q325" s="38"/>
      <c r="R325" s="38"/>
      <c r="S325" s="38"/>
      <c r="T325" s="38"/>
      <c r="U325" s="38"/>
      <c r="V325" s="38"/>
      <c r="W325" s="38"/>
      <c r="X325" s="38"/>
      <c r="Y325" s="38"/>
      <c r="Z325" s="38"/>
      <c r="AA325" s="38"/>
      <c r="AB325" s="4"/>
      <c r="AC325" s="4"/>
      <c r="AD325" s="4"/>
      <c r="AE325" s="4"/>
      <c r="AF325" s="4"/>
      <c r="AG325" s="4"/>
      <c r="AH325" s="4"/>
      <c r="AI325" s="4"/>
      <c r="AJ325" s="4"/>
      <c r="AK325" s="4"/>
      <c r="AL325" s="4"/>
      <c r="AM325" s="4"/>
      <c r="AN325" s="4"/>
      <c r="AO325" s="4"/>
      <c r="AP325" s="4"/>
      <c r="AQ325" s="4"/>
      <c r="AR325" s="4"/>
      <c r="AS325" s="4"/>
      <c r="AT325" s="4"/>
      <c r="AU325" s="4"/>
      <c r="AV325" s="4"/>
      <c r="AW325" s="5">
        <f t="shared" si="54"/>
        <v>303</v>
      </c>
      <c r="AX325" s="51" t="str">
        <f t="array" ref="AX325">IF(AW325=1, "", IF($G325=1,(C325&amp;IF(ISBLANK(C325), "", "s ")&amp;"(N="&amp;AW325&amp;"): "&amp;(H$3&amp;" "&amp;MIN(IF($F$3:$F$1002=F325,$H$3:$H$1002,""))&amp;"–"&amp;MAX(IF($F$3:$F$1002=F325,$H$3:$H$1002,""))&amp;IF($A$2&lt;&gt;"y", "", " ("&amp;ROUND((AVERAGE(IF($F$3:$F$1002=F325, $H$3:$H$1002))), $B$2)&amp;")"))&amp;IF(E325&gt;1,(", "&amp;I$3&amp;" "&amp;MIN(IF($F$3:$F$1002=F325,$I$3:$I$1002,""))&amp;"–"&amp;MAX(IF($F$3:$F$1002=F325,$I$3:$I$1002,""))&amp;IF($A$2&lt;&gt;"y", "", " ("&amp;ROUND((AVERAGE(IF($F$3:$F$1002=F325, $I$3:$I$1002))), $B$2)&amp;")")),"")&amp;IF(E325&gt;2,(", "&amp;J$3&amp;" "&amp;MIN(IF($F$3:$F$1002=F325,$J$3:$J$1002,""))&amp;"–"&amp;MAX(IF($F$3:$F$1002=F325,$J$3:$J$1002,""))&amp;IF($A$2&lt;&gt;"y", "", " ("&amp;ROUND((AVERAGE(IF($F$3:$F$1002=F325, $J$3:$J$1002))), $B$2)&amp;")")),"")&amp;IF(E325&gt;3,(", "&amp;K$3&amp;" "&amp;MIN(IF($F$3:$F$1002=F325,$K$3:$K$1002,""))&amp;"–"&amp;MAX(IF($F$3:$F$1002=F325,$K$3:$K$1002,""))&amp;IF($A$2&lt;&gt;"y", "", " ("&amp;ROUND((AVERAGE(IF($F$3:$F$1002=F325, $K$3:$K$1002))), $B$2)&amp;")")),"")&amp;IF(E325&gt;4,(", "&amp;L$3&amp;" "&amp;MIN(IF($F$3:$F$1002=F325,$L$3:$L$1002,""))&amp;"–"&amp;MAX(IF($F$3:$F$1002=F325,$L$3:$L$1002,""))&amp;IF($A$2&lt;&gt;"y", "", " ("&amp;ROUND((AVERAGE(IF($F$3:$F$1002=F325, $L$3:$L$1002))), $B$2)&amp;")")),"")&amp;"."),""))</f>
        <v/>
      </c>
    </row>
    <row r="326" spans="1:50" s="1" customFormat="1" x14ac:dyDescent="0.2">
      <c r="A326" s="45">
        <f t="shared" si="51"/>
        <v>5</v>
      </c>
      <c r="B326" s="38"/>
      <c r="C326" s="38"/>
      <c r="D326" s="38"/>
      <c r="E326" s="4">
        <f t="shared" si="55"/>
        <v>0</v>
      </c>
      <c r="F326" s="4" t="str">
        <f t="shared" si="52"/>
        <v/>
      </c>
      <c r="G326" s="5">
        <f t="shared" si="53"/>
        <v>0</v>
      </c>
      <c r="H326" s="38"/>
      <c r="I326" s="38"/>
      <c r="J326" s="38"/>
      <c r="K326" s="38"/>
      <c r="L326" s="38"/>
      <c r="M326" s="38"/>
      <c r="N326" s="38"/>
      <c r="O326" s="38"/>
      <c r="P326" s="38"/>
      <c r="Q326" s="38"/>
      <c r="R326" s="38"/>
      <c r="S326" s="38"/>
      <c r="T326" s="38"/>
      <c r="U326" s="38"/>
      <c r="V326" s="38"/>
      <c r="W326" s="38"/>
      <c r="X326" s="38"/>
      <c r="Y326" s="38"/>
      <c r="Z326" s="38"/>
      <c r="AA326" s="38"/>
      <c r="AB326" s="4"/>
      <c r="AC326" s="4"/>
      <c r="AD326" s="4"/>
      <c r="AE326" s="4"/>
      <c r="AF326" s="4"/>
      <c r="AG326" s="4"/>
      <c r="AH326" s="4"/>
      <c r="AI326" s="4"/>
      <c r="AJ326" s="4"/>
      <c r="AK326" s="4"/>
      <c r="AL326" s="4"/>
      <c r="AM326" s="4"/>
      <c r="AN326" s="4"/>
      <c r="AO326" s="4"/>
      <c r="AP326" s="4"/>
      <c r="AQ326" s="4"/>
      <c r="AR326" s="4"/>
      <c r="AS326" s="4"/>
      <c r="AT326" s="4"/>
      <c r="AU326" s="4"/>
      <c r="AV326" s="4"/>
      <c r="AW326" s="5">
        <f t="shared" si="54"/>
        <v>304</v>
      </c>
      <c r="AX326" s="51" t="str">
        <f t="array" ref="AX326">IF(AW326=1, "", IF($G326=1,(C326&amp;IF(ISBLANK(C326), "", "s ")&amp;"(N="&amp;AW326&amp;"): "&amp;(H$3&amp;" "&amp;MIN(IF($F$3:$F$1002=F326,$H$3:$H$1002,""))&amp;"–"&amp;MAX(IF($F$3:$F$1002=F326,$H$3:$H$1002,""))&amp;IF($A$2&lt;&gt;"y", "", " ("&amp;ROUND((AVERAGE(IF($F$3:$F$1002=F326, $H$3:$H$1002))), $B$2)&amp;")"))&amp;IF(E326&gt;1,(", "&amp;I$3&amp;" "&amp;MIN(IF($F$3:$F$1002=F326,$I$3:$I$1002,""))&amp;"–"&amp;MAX(IF($F$3:$F$1002=F326,$I$3:$I$1002,""))&amp;IF($A$2&lt;&gt;"y", "", " ("&amp;ROUND((AVERAGE(IF($F$3:$F$1002=F326, $I$3:$I$1002))), $B$2)&amp;")")),"")&amp;IF(E326&gt;2,(", "&amp;J$3&amp;" "&amp;MIN(IF($F$3:$F$1002=F326,$J$3:$J$1002,""))&amp;"–"&amp;MAX(IF($F$3:$F$1002=F326,$J$3:$J$1002,""))&amp;IF($A$2&lt;&gt;"y", "", " ("&amp;ROUND((AVERAGE(IF($F$3:$F$1002=F326, $J$3:$J$1002))), $B$2)&amp;")")),"")&amp;IF(E326&gt;3,(", "&amp;K$3&amp;" "&amp;MIN(IF($F$3:$F$1002=F326,$K$3:$K$1002,""))&amp;"–"&amp;MAX(IF($F$3:$F$1002=F326,$K$3:$K$1002,""))&amp;IF($A$2&lt;&gt;"y", "", " ("&amp;ROUND((AVERAGE(IF($F$3:$F$1002=F326, $K$3:$K$1002))), $B$2)&amp;")")),"")&amp;IF(E326&gt;4,(", "&amp;L$3&amp;" "&amp;MIN(IF($F$3:$F$1002=F326,$L$3:$L$1002,""))&amp;"–"&amp;MAX(IF($F$3:$F$1002=F326,$L$3:$L$1002,""))&amp;IF($A$2&lt;&gt;"y", "", " ("&amp;ROUND((AVERAGE(IF($F$3:$F$1002=F326, $L$3:$L$1002))), $B$2)&amp;")")),"")&amp;"."),""))</f>
        <v/>
      </c>
    </row>
    <row r="327" spans="1:50" s="1" customFormat="1" x14ac:dyDescent="0.2">
      <c r="A327" s="45">
        <f t="shared" si="51"/>
        <v>5</v>
      </c>
      <c r="B327" s="38"/>
      <c r="C327" s="38"/>
      <c r="D327" s="38"/>
      <c r="E327" s="4">
        <f t="shared" si="55"/>
        <v>0</v>
      </c>
      <c r="F327" s="4" t="str">
        <f t="shared" si="52"/>
        <v/>
      </c>
      <c r="G327" s="5">
        <f t="shared" si="53"/>
        <v>0</v>
      </c>
      <c r="H327" s="38"/>
      <c r="I327" s="38"/>
      <c r="J327" s="38"/>
      <c r="K327" s="38"/>
      <c r="L327" s="38"/>
      <c r="M327" s="38"/>
      <c r="N327" s="38"/>
      <c r="O327" s="38"/>
      <c r="P327" s="38"/>
      <c r="Q327" s="38"/>
      <c r="R327" s="38"/>
      <c r="S327" s="38"/>
      <c r="T327" s="38"/>
      <c r="U327" s="38"/>
      <c r="V327" s="38"/>
      <c r="W327" s="38"/>
      <c r="X327" s="38"/>
      <c r="Y327" s="38"/>
      <c r="Z327" s="38"/>
      <c r="AA327" s="38"/>
      <c r="AB327" s="4"/>
      <c r="AC327" s="4"/>
      <c r="AD327" s="4"/>
      <c r="AE327" s="4"/>
      <c r="AF327" s="4"/>
      <c r="AG327" s="4"/>
      <c r="AH327" s="4"/>
      <c r="AI327" s="4"/>
      <c r="AJ327" s="4"/>
      <c r="AK327" s="4"/>
      <c r="AL327" s="4"/>
      <c r="AM327" s="4"/>
      <c r="AN327" s="4"/>
      <c r="AO327" s="4"/>
      <c r="AP327" s="4"/>
      <c r="AQ327" s="4"/>
      <c r="AR327" s="4"/>
      <c r="AS327" s="4"/>
      <c r="AT327" s="4"/>
      <c r="AU327" s="4"/>
      <c r="AV327" s="4"/>
      <c r="AW327" s="5">
        <f t="shared" si="54"/>
        <v>305</v>
      </c>
      <c r="AX327" s="51" t="str">
        <f t="array" ref="AX327">IF(AW327=1, "", IF($G327=1,(C327&amp;IF(ISBLANK(C327), "", "s ")&amp;"(N="&amp;AW327&amp;"): "&amp;(H$3&amp;" "&amp;MIN(IF($F$3:$F$1002=F327,$H$3:$H$1002,""))&amp;"–"&amp;MAX(IF($F$3:$F$1002=F327,$H$3:$H$1002,""))&amp;IF($A$2&lt;&gt;"y", "", " ("&amp;ROUND((AVERAGE(IF($F$3:$F$1002=F327, $H$3:$H$1002))), $B$2)&amp;")"))&amp;IF(E327&gt;1,(", "&amp;I$3&amp;" "&amp;MIN(IF($F$3:$F$1002=F327,$I$3:$I$1002,""))&amp;"–"&amp;MAX(IF($F$3:$F$1002=F327,$I$3:$I$1002,""))&amp;IF($A$2&lt;&gt;"y", "", " ("&amp;ROUND((AVERAGE(IF($F$3:$F$1002=F327, $I$3:$I$1002))), $B$2)&amp;")")),"")&amp;IF(E327&gt;2,(", "&amp;J$3&amp;" "&amp;MIN(IF($F$3:$F$1002=F327,$J$3:$J$1002,""))&amp;"–"&amp;MAX(IF($F$3:$F$1002=F327,$J$3:$J$1002,""))&amp;IF($A$2&lt;&gt;"y", "", " ("&amp;ROUND((AVERAGE(IF($F$3:$F$1002=F327, $J$3:$J$1002))), $B$2)&amp;")")),"")&amp;IF(E327&gt;3,(", "&amp;K$3&amp;" "&amp;MIN(IF($F$3:$F$1002=F327,$K$3:$K$1002,""))&amp;"–"&amp;MAX(IF($F$3:$F$1002=F327,$K$3:$K$1002,""))&amp;IF($A$2&lt;&gt;"y", "", " ("&amp;ROUND((AVERAGE(IF($F$3:$F$1002=F327, $K$3:$K$1002))), $B$2)&amp;")")),"")&amp;IF(E327&gt;4,(", "&amp;L$3&amp;" "&amp;MIN(IF($F$3:$F$1002=F327,$L$3:$L$1002,""))&amp;"–"&amp;MAX(IF($F$3:$F$1002=F327,$L$3:$L$1002,""))&amp;IF($A$2&lt;&gt;"y", "", " ("&amp;ROUND((AVERAGE(IF($F$3:$F$1002=F327, $L$3:$L$1002))), $B$2)&amp;")")),"")&amp;"."),""))</f>
        <v/>
      </c>
    </row>
    <row r="328" spans="1:50" s="1" customFormat="1" x14ac:dyDescent="0.2">
      <c r="A328" s="45">
        <f t="shared" si="51"/>
        <v>5</v>
      </c>
      <c r="B328" s="38"/>
      <c r="C328" s="38"/>
      <c r="D328" s="38"/>
      <c r="E328" s="4">
        <f t="shared" si="55"/>
        <v>0</v>
      </c>
      <c r="F328" s="4" t="str">
        <f t="shared" si="52"/>
        <v/>
      </c>
      <c r="G328" s="5">
        <f t="shared" si="53"/>
        <v>0</v>
      </c>
      <c r="H328" s="38"/>
      <c r="I328" s="38"/>
      <c r="J328" s="38"/>
      <c r="K328" s="38"/>
      <c r="L328" s="38"/>
      <c r="M328" s="38"/>
      <c r="N328" s="38"/>
      <c r="O328" s="38"/>
      <c r="P328" s="38"/>
      <c r="Q328" s="38"/>
      <c r="R328" s="38"/>
      <c r="S328" s="38"/>
      <c r="T328" s="38"/>
      <c r="U328" s="38"/>
      <c r="V328" s="38"/>
      <c r="W328" s="38"/>
      <c r="X328" s="38"/>
      <c r="Y328" s="38"/>
      <c r="Z328" s="38"/>
      <c r="AA328" s="38"/>
      <c r="AB328" s="4"/>
      <c r="AC328" s="4"/>
      <c r="AD328" s="4"/>
      <c r="AE328" s="4"/>
      <c r="AF328" s="4"/>
      <c r="AG328" s="4"/>
      <c r="AH328" s="4"/>
      <c r="AI328" s="4"/>
      <c r="AJ328" s="4"/>
      <c r="AK328" s="4"/>
      <c r="AL328" s="4"/>
      <c r="AM328" s="4"/>
      <c r="AN328" s="4"/>
      <c r="AO328" s="4"/>
      <c r="AP328" s="4"/>
      <c r="AQ328" s="4"/>
      <c r="AR328" s="4"/>
      <c r="AS328" s="4"/>
      <c r="AT328" s="4"/>
      <c r="AU328" s="4"/>
      <c r="AV328" s="4"/>
      <c r="AW328" s="5">
        <f t="shared" si="54"/>
        <v>306</v>
      </c>
      <c r="AX328" s="51" t="str">
        <f t="array" ref="AX328">IF(AW328=1, "", IF($G328=1,(C328&amp;IF(ISBLANK(C328), "", "s ")&amp;"(N="&amp;AW328&amp;"): "&amp;(H$3&amp;" "&amp;MIN(IF($F$3:$F$1002=F328,$H$3:$H$1002,""))&amp;"–"&amp;MAX(IF($F$3:$F$1002=F328,$H$3:$H$1002,""))&amp;IF($A$2&lt;&gt;"y", "", " ("&amp;ROUND((AVERAGE(IF($F$3:$F$1002=F328, $H$3:$H$1002))), $B$2)&amp;")"))&amp;IF(E328&gt;1,(", "&amp;I$3&amp;" "&amp;MIN(IF($F$3:$F$1002=F328,$I$3:$I$1002,""))&amp;"–"&amp;MAX(IF($F$3:$F$1002=F328,$I$3:$I$1002,""))&amp;IF($A$2&lt;&gt;"y", "", " ("&amp;ROUND((AVERAGE(IF($F$3:$F$1002=F328, $I$3:$I$1002))), $B$2)&amp;")")),"")&amp;IF(E328&gt;2,(", "&amp;J$3&amp;" "&amp;MIN(IF($F$3:$F$1002=F328,$J$3:$J$1002,""))&amp;"–"&amp;MAX(IF($F$3:$F$1002=F328,$J$3:$J$1002,""))&amp;IF($A$2&lt;&gt;"y", "", " ("&amp;ROUND((AVERAGE(IF($F$3:$F$1002=F328, $J$3:$J$1002))), $B$2)&amp;")")),"")&amp;IF(E328&gt;3,(", "&amp;K$3&amp;" "&amp;MIN(IF($F$3:$F$1002=F328,$K$3:$K$1002,""))&amp;"–"&amp;MAX(IF($F$3:$F$1002=F328,$K$3:$K$1002,""))&amp;IF($A$2&lt;&gt;"y", "", " ("&amp;ROUND((AVERAGE(IF($F$3:$F$1002=F328, $K$3:$K$1002))), $B$2)&amp;")")),"")&amp;IF(E328&gt;4,(", "&amp;L$3&amp;" "&amp;MIN(IF($F$3:$F$1002=F328,$L$3:$L$1002,""))&amp;"–"&amp;MAX(IF($F$3:$F$1002=F328,$L$3:$L$1002,""))&amp;IF($A$2&lt;&gt;"y", "", " ("&amp;ROUND((AVERAGE(IF($F$3:$F$1002=F328, $L$3:$L$1002))), $B$2)&amp;")")),"")&amp;"."),""))</f>
        <v/>
      </c>
    </row>
    <row r="329" spans="1:50" s="1" customFormat="1" x14ac:dyDescent="0.2">
      <c r="A329" s="45">
        <f t="shared" si="51"/>
        <v>5</v>
      </c>
      <c r="B329" s="38"/>
      <c r="C329" s="38"/>
      <c r="D329" s="38"/>
      <c r="E329" s="4">
        <f t="shared" si="55"/>
        <v>0</v>
      </c>
      <c r="F329" s="4" t="str">
        <f t="shared" si="52"/>
        <v/>
      </c>
      <c r="G329" s="5">
        <f t="shared" si="53"/>
        <v>0</v>
      </c>
      <c r="H329" s="38"/>
      <c r="I329" s="38"/>
      <c r="J329" s="38"/>
      <c r="K329" s="38"/>
      <c r="L329" s="38"/>
      <c r="M329" s="38"/>
      <c r="N329" s="38"/>
      <c r="O329" s="38"/>
      <c r="P329" s="38"/>
      <c r="Q329" s="38"/>
      <c r="R329" s="38"/>
      <c r="S329" s="38"/>
      <c r="T329" s="38"/>
      <c r="U329" s="38"/>
      <c r="V329" s="38"/>
      <c r="W329" s="38"/>
      <c r="X329" s="38"/>
      <c r="Y329" s="38"/>
      <c r="Z329" s="38"/>
      <c r="AA329" s="38"/>
      <c r="AB329" s="4"/>
      <c r="AC329" s="4"/>
      <c r="AD329" s="4"/>
      <c r="AE329" s="4"/>
      <c r="AF329" s="4"/>
      <c r="AG329" s="4"/>
      <c r="AH329" s="4"/>
      <c r="AI329" s="4"/>
      <c r="AJ329" s="4"/>
      <c r="AK329" s="4"/>
      <c r="AL329" s="4"/>
      <c r="AM329" s="4"/>
      <c r="AN329" s="4"/>
      <c r="AO329" s="4"/>
      <c r="AP329" s="4"/>
      <c r="AQ329" s="4"/>
      <c r="AR329" s="4"/>
      <c r="AS329" s="4"/>
      <c r="AT329" s="4"/>
      <c r="AU329" s="4"/>
      <c r="AV329" s="4"/>
      <c r="AW329" s="5">
        <f t="shared" si="54"/>
        <v>307</v>
      </c>
      <c r="AX329" s="51" t="str">
        <f t="array" ref="AX329">IF(AW329=1, "", IF($G329=1,(C329&amp;IF(ISBLANK(C329), "", "s ")&amp;"(N="&amp;AW329&amp;"): "&amp;(H$3&amp;" "&amp;MIN(IF($F$3:$F$1002=F329,$H$3:$H$1002,""))&amp;"–"&amp;MAX(IF($F$3:$F$1002=F329,$H$3:$H$1002,""))&amp;IF($A$2&lt;&gt;"y", "", " ("&amp;ROUND((AVERAGE(IF($F$3:$F$1002=F329, $H$3:$H$1002))), $B$2)&amp;")"))&amp;IF(E329&gt;1,(", "&amp;I$3&amp;" "&amp;MIN(IF($F$3:$F$1002=F329,$I$3:$I$1002,""))&amp;"–"&amp;MAX(IF($F$3:$F$1002=F329,$I$3:$I$1002,""))&amp;IF($A$2&lt;&gt;"y", "", " ("&amp;ROUND((AVERAGE(IF($F$3:$F$1002=F329, $I$3:$I$1002))), $B$2)&amp;")")),"")&amp;IF(E329&gt;2,(", "&amp;J$3&amp;" "&amp;MIN(IF($F$3:$F$1002=F329,$J$3:$J$1002,""))&amp;"–"&amp;MAX(IF($F$3:$F$1002=F329,$J$3:$J$1002,""))&amp;IF($A$2&lt;&gt;"y", "", " ("&amp;ROUND((AVERAGE(IF($F$3:$F$1002=F329, $J$3:$J$1002))), $B$2)&amp;")")),"")&amp;IF(E329&gt;3,(", "&amp;K$3&amp;" "&amp;MIN(IF($F$3:$F$1002=F329,$K$3:$K$1002,""))&amp;"–"&amp;MAX(IF($F$3:$F$1002=F329,$K$3:$K$1002,""))&amp;IF($A$2&lt;&gt;"y", "", " ("&amp;ROUND((AVERAGE(IF($F$3:$F$1002=F329, $K$3:$K$1002))), $B$2)&amp;")")),"")&amp;IF(E329&gt;4,(", "&amp;L$3&amp;" "&amp;MIN(IF($F$3:$F$1002=F329,$L$3:$L$1002,""))&amp;"–"&amp;MAX(IF($F$3:$F$1002=F329,$L$3:$L$1002,""))&amp;IF($A$2&lt;&gt;"y", "", " ("&amp;ROUND((AVERAGE(IF($F$3:$F$1002=F329, $L$3:$L$1002))), $B$2)&amp;")")),"")&amp;"."),""))</f>
        <v/>
      </c>
    </row>
    <row r="330" spans="1:50" s="1" customFormat="1" x14ac:dyDescent="0.2">
      <c r="A330" s="45">
        <f t="shared" si="51"/>
        <v>5</v>
      </c>
      <c r="B330" s="38"/>
      <c r="C330" s="38"/>
      <c r="D330" s="38"/>
      <c r="E330" s="4">
        <f t="shared" si="55"/>
        <v>0</v>
      </c>
      <c r="F330" s="4" t="str">
        <f t="shared" si="52"/>
        <v/>
      </c>
      <c r="G330" s="5">
        <f t="shared" si="53"/>
        <v>0</v>
      </c>
      <c r="H330" s="38"/>
      <c r="I330" s="38"/>
      <c r="J330" s="38"/>
      <c r="K330" s="38"/>
      <c r="L330" s="38"/>
      <c r="M330" s="38"/>
      <c r="N330" s="38"/>
      <c r="O330" s="38"/>
      <c r="P330" s="38"/>
      <c r="Q330" s="38"/>
      <c r="R330" s="38"/>
      <c r="S330" s="38"/>
      <c r="T330" s="38"/>
      <c r="U330" s="38"/>
      <c r="V330" s="38"/>
      <c r="W330" s="38"/>
      <c r="X330" s="38"/>
      <c r="Y330" s="38"/>
      <c r="Z330" s="38"/>
      <c r="AA330" s="38"/>
      <c r="AB330" s="4"/>
      <c r="AC330" s="4"/>
      <c r="AD330" s="4"/>
      <c r="AE330" s="4"/>
      <c r="AF330" s="4"/>
      <c r="AG330" s="4"/>
      <c r="AH330" s="4"/>
      <c r="AI330" s="4"/>
      <c r="AJ330" s="4"/>
      <c r="AK330" s="4"/>
      <c r="AL330" s="4"/>
      <c r="AM330" s="4"/>
      <c r="AN330" s="4"/>
      <c r="AO330" s="4"/>
      <c r="AP330" s="4"/>
      <c r="AQ330" s="4"/>
      <c r="AR330" s="4"/>
      <c r="AS330" s="4"/>
      <c r="AT330" s="4"/>
      <c r="AU330" s="4"/>
      <c r="AV330" s="4"/>
      <c r="AW330" s="5">
        <f t="shared" si="54"/>
        <v>308</v>
      </c>
      <c r="AX330" s="51" t="str">
        <f t="array" ref="AX330">IF(AW330=1, "", IF($G330=1,(C330&amp;IF(ISBLANK(C330), "", "s ")&amp;"(N="&amp;AW330&amp;"): "&amp;(H$3&amp;" "&amp;MIN(IF($F$3:$F$1002=F330,$H$3:$H$1002,""))&amp;"–"&amp;MAX(IF($F$3:$F$1002=F330,$H$3:$H$1002,""))&amp;IF($A$2&lt;&gt;"y", "", " ("&amp;ROUND((AVERAGE(IF($F$3:$F$1002=F330, $H$3:$H$1002))), $B$2)&amp;")"))&amp;IF(E330&gt;1,(", "&amp;I$3&amp;" "&amp;MIN(IF($F$3:$F$1002=F330,$I$3:$I$1002,""))&amp;"–"&amp;MAX(IF($F$3:$F$1002=F330,$I$3:$I$1002,""))&amp;IF($A$2&lt;&gt;"y", "", " ("&amp;ROUND((AVERAGE(IF($F$3:$F$1002=F330, $I$3:$I$1002))), $B$2)&amp;")")),"")&amp;IF(E330&gt;2,(", "&amp;J$3&amp;" "&amp;MIN(IF($F$3:$F$1002=F330,$J$3:$J$1002,""))&amp;"–"&amp;MAX(IF($F$3:$F$1002=F330,$J$3:$J$1002,""))&amp;IF($A$2&lt;&gt;"y", "", " ("&amp;ROUND((AVERAGE(IF($F$3:$F$1002=F330, $J$3:$J$1002))), $B$2)&amp;")")),"")&amp;IF(E330&gt;3,(", "&amp;K$3&amp;" "&amp;MIN(IF($F$3:$F$1002=F330,$K$3:$K$1002,""))&amp;"–"&amp;MAX(IF($F$3:$F$1002=F330,$K$3:$K$1002,""))&amp;IF($A$2&lt;&gt;"y", "", " ("&amp;ROUND((AVERAGE(IF($F$3:$F$1002=F330, $K$3:$K$1002))), $B$2)&amp;")")),"")&amp;IF(E330&gt;4,(", "&amp;L$3&amp;" "&amp;MIN(IF($F$3:$F$1002=F330,$L$3:$L$1002,""))&amp;"–"&amp;MAX(IF($F$3:$F$1002=F330,$L$3:$L$1002,""))&amp;IF($A$2&lt;&gt;"y", "", " ("&amp;ROUND((AVERAGE(IF($F$3:$F$1002=F330, $L$3:$L$1002))), $B$2)&amp;")")),"")&amp;"."),""))</f>
        <v/>
      </c>
    </row>
    <row r="331" spans="1:50" s="1" customFormat="1" x14ac:dyDescent="0.2">
      <c r="A331" s="45">
        <f t="shared" si="51"/>
        <v>5</v>
      </c>
      <c r="B331" s="38"/>
      <c r="C331" s="38"/>
      <c r="D331" s="38"/>
      <c r="E331" s="4">
        <f t="shared" si="55"/>
        <v>0</v>
      </c>
      <c r="F331" s="4" t="str">
        <f t="shared" si="52"/>
        <v/>
      </c>
      <c r="G331" s="5">
        <f t="shared" si="53"/>
        <v>0</v>
      </c>
      <c r="H331" s="38"/>
      <c r="I331" s="38"/>
      <c r="J331" s="38"/>
      <c r="K331" s="38"/>
      <c r="L331" s="38"/>
      <c r="M331" s="38"/>
      <c r="N331" s="38"/>
      <c r="O331" s="38"/>
      <c r="P331" s="38"/>
      <c r="Q331" s="38"/>
      <c r="R331" s="38"/>
      <c r="S331" s="38"/>
      <c r="T331" s="38"/>
      <c r="U331" s="38"/>
      <c r="V331" s="38"/>
      <c r="W331" s="38"/>
      <c r="X331" s="38"/>
      <c r="Y331" s="38"/>
      <c r="Z331" s="38"/>
      <c r="AA331" s="38"/>
      <c r="AB331" s="4"/>
      <c r="AC331" s="4"/>
      <c r="AD331" s="4"/>
      <c r="AE331" s="4"/>
      <c r="AF331" s="4"/>
      <c r="AG331" s="4"/>
      <c r="AH331" s="4"/>
      <c r="AI331" s="4"/>
      <c r="AJ331" s="4"/>
      <c r="AK331" s="4"/>
      <c r="AL331" s="4"/>
      <c r="AM331" s="4"/>
      <c r="AN331" s="4"/>
      <c r="AO331" s="4"/>
      <c r="AP331" s="4"/>
      <c r="AQ331" s="4"/>
      <c r="AR331" s="4"/>
      <c r="AS331" s="4"/>
      <c r="AT331" s="4"/>
      <c r="AU331" s="4"/>
      <c r="AV331" s="4"/>
      <c r="AW331" s="5">
        <f t="shared" si="54"/>
        <v>309</v>
      </c>
      <c r="AX331" s="51" t="str">
        <f t="array" ref="AX331">IF(AW331=1, "", IF($G331=1,(C331&amp;IF(ISBLANK(C331), "", "s ")&amp;"(N="&amp;AW331&amp;"): "&amp;(H$3&amp;" "&amp;MIN(IF($F$3:$F$1002=F331,$H$3:$H$1002,""))&amp;"–"&amp;MAX(IF($F$3:$F$1002=F331,$H$3:$H$1002,""))&amp;IF($A$2&lt;&gt;"y", "", " ("&amp;ROUND((AVERAGE(IF($F$3:$F$1002=F331, $H$3:$H$1002))), $B$2)&amp;")"))&amp;IF(E331&gt;1,(", "&amp;I$3&amp;" "&amp;MIN(IF($F$3:$F$1002=F331,$I$3:$I$1002,""))&amp;"–"&amp;MAX(IF($F$3:$F$1002=F331,$I$3:$I$1002,""))&amp;IF($A$2&lt;&gt;"y", "", " ("&amp;ROUND((AVERAGE(IF($F$3:$F$1002=F331, $I$3:$I$1002))), $B$2)&amp;")")),"")&amp;IF(E331&gt;2,(", "&amp;J$3&amp;" "&amp;MIN(IF($F$3:$F$1002=F331,$J$3:$J$1002,""))&amp;"–"&amp;MAX(IF($F$3:$F$1002=F331,$J$3:$J$1002,""))&amp;IF($A$2&lt;&gt;"y", "", " ("&amp;ROUND((AVERAGE(IF($F$3:$F$1002=F331, $J$3:$J$1002))), $B$2)&amp;")")),"")&amp;IF(E331&gt;3,(", "&amp;K$3&amp;" "&amp;MIN(IF($F$3:$F$1002=F331,$K$3:$K$1002,""))&amp;"–"&amp;MAX(IF($F$3:$F$1002=F331,$K$3:$K$1002,""))&amp;IF($A$2&lt;&gt;"y", "", " ("&amp;ROUND((AVERAGE(IF($F$3:$F$1002=F331, $K$3:$K$1002))), $B$2)&amp;")")),"")&amp;IF(E331&gt;4,(", "&amp;L$3&amp;" "&amp;MIN(IF($F$3:$F$1002=F331,$L$3:$L$1002,""))&amp;"–"&amp;MAX(IF($F$3:$F$1002=F331,$L$3:$L$1002,""))&amp;IF($A$2&lt;&gt;"y", "", " ("&amp;ROUND((AVERAGE(IF($F$3:$F$1002=F331, $L$3:$L$1002))), $B$2)&amp;")")),"")&amp;"."),""))</f>
        <v/>
      </c>
    </row>
    <row r="332" spans="1:50" s="1" customFormat="1" x14ac:dyDescent="0.2">
      <c r="A332" s="45">
        <f t="shared" si="51"/>
        <v>5</v>
      </c>
      <c r="B332" s="38"/>
      <c r="C332" s="38"/>
      <c r="D332" s="38"/>
      <c r="E332" s="4">
        <f t="shared" si="55"/>
        <v>0</v>
      </c>
      <c r="F332" s="4" t="str">
        <f t="shared" si="52"/>
        <v/>
      </c>
      <c r="G332" s="5">
        <f t="shared" si="53"/>
        <v>0</v>
      </c>
      <c r="H332" s="38"/>
      <c r="I332" s="38"/>
      <c r="J332" s="38"/>
      <c r="K332" s="38"/>
      <c r="L332" s="38"/>
      <c r="M332" s="38"/>
      <c r="N332" s="38"/>
      <c r="O332" s="38"/>
      <c r="P332" s="38"/>
      <c r="Q332" s="38"/>
      <c r="R332" s="38"/>
      <c r="S332" s="38"/>
      <c r="T332" s="38"/>
      <c r="U332" s="38"/>
      <c r="V332" s="38"/>
      <c r="W332" s="38"/>
      <c r="X332" s="38"/>
      <c r="Y332" s="38"/>
      <c r="Z332" s="38"/>
      <c r="AA332" s="38"/>
      <c r="AB332" s="4"/>
      <c r="AC332" s="4"/>
      <c r="AD332" s="4"/>
      <c r="AE332" s="4"/>
      <c r="AF332" s="4"/>
      <c r="AG332" s="4"/>
      <c r="AH332" s="4"/>
      <c r="AI332" s="4"/>
      <c r="AJ332" s="4"/>
      <c r="AK332" s="4"/>
      <c r="AL332" s="4"/>
      <c r="AM332" s="4"/>
      <c r="AN332" s="4"/>
      <c r="AO332" s="4"/>
      <c r="AP332" s="4"/>
      <c r="AQ332" s="4"/>
      <c r="AR332" s="4"/>
      <c r="AS332" s="4"/>
      <c r="AT332" s="4"/>
      <c r="AU332" s="4"/>
      <c r="AV332" s="4"/>
      <c r="AW332" s="5">
        <f t="shared" si="54"/>
        <v>310</v>
      </c>
      <c r="AX332" s="51" t="str">
        <f t="array" ref="AX332">IF(AW332=1, "", IF($G332=1,(C332&amp;IF(ISBLANK(C332), "", "s ")&amp;"(N="&amp;AW332&amp;"): "&amp;(H$3&amp;" "&amp;MIN(IF($F$3:$F$1002=F332,$H$3:$H$1002,""))&amp;"–"&amp;MAX(IF($F$3:$F$1002=F332,$H$3:$H$1002,""))&amp;IF($A$2&lt;&gt;"y", "", " ("&amp;ROUND((AVERAGE(IF($F$3:$F$1002=F332, $H$3:$H$1002))), $B$2)&amp;")"))&amp;IF(E332&gt;1,(", "&amp;I$3&amp;" "&amp;MIN(IF($F$3:$F$1002=F332,$I$3:$I$1002,""))&amp;"–"&amp;MAX(IF($F$3:$F$1002=F332,$I$3:$I$1002,""))&amp;IF($A$2&lt;&gt;"y", "", " ("&amp;ROUND((AVERAGE(IF($F$3:$F$1002=F332, $I$3:$I$1002))), $B$2)&amp;")")),"")&amp;IF(E332&gt;2,(", "&amp;J$3&amp;" "&amp;MIN(IF($F$3:$F$1002=F332,$J$3:$J$1002,""))&amp;"–"&amp;MAX(IF($F$3:$F$1002=F332,$J$3:$J$1002,""))&amp;IF($A$2&lt;&gt;"y", "", " ("&amp;ROUND((AVERAGE(IF($F$3:$F$1002=F332, $J$3:$J$1002))), $B$2)&amp;")")),"")&amp;IF(E332&gt;3,(", "&amp;K$3&amp;" "&amp;MIN(IF($F$3:$F$1002=F332,$K$3:$K$1002,""))&amp;"–"&amp;MAX(IF($F$3:$F$1002=F332,$K$3:$K$1002,""))&amp;IF($A$2&lt;&gt;"y", "", " ("&amp;ROUND((AVERAGE(IF($F$3:$F$1002=F332, $K$3:$K$1002))), $B$2)&amp;")")),"")&amp;IF(E332&gt;4,(", "&amp;L$3&amp;" "&amp;MIN(IF($F$3:$F$1002=F332,$L$3:$L$1002,""))&amp;"–"&amp;MAX(IF($F$3:$F$1002=F332,$L$3:$L$1002,""))&amp;IF($A$2&lt;&gt;"y", "", " ("&amp;ROUND((AVERAGE(IF($F$3:$F$1002=F332, $L$3:$L$1002))), $B$2)&amp;")")),"")&amp;"."),""))</f>
        <v/>
      </c>
    </row>
    <row r="333" spans="1:50" s="1" customFormat="1" x14ac:dyDescent="0.2">
      <c r="A333" s="45">
        <f t="shared" si="51"/>
        <v>5</v>
      </c>
      <c r="B333" s="38"/>
      <c r="C333" s="38"/>
      <c r="D333" s="38"/>
      <c r="E333" s="4">
        <f t="shared" si="55"/>
        <v>0</v>
      </c>
      <c r="F333" s="4" t="str">
        <f t="shared" si="52"/>
        <v/>
      </c>
      <c r="G333" s="5">
        <f t="shared" si="53"/>
        <v>0</v>
      </c>
      <c r="H333" s="38"/>
      <c r="I333" s="38"/>
      <c r="J333" s="38"/>
      <c r="K333" s="38"/>
      <c r="L333" s="38"/>
      <c r="M333" s="38"/>
      <c r="N333" s="38"/>
      <c r="O333" s="38"/>
      <c r="P333" s="38"/>
      <c r="Q333" s="38"/>
      <c r="R333" s="38"/>
      <c r="S333" s="38"/>
      <c r="T333" s="38"/>
      <c r="U333" s="38"/>
      <c r="V333" s="38"/>
      <c r="W333" s="38"/>
      <c r="X333" s="38"/>
      <c r="Y333" s="38"/>
      <c r="Z333" s="38"/>
      <c r="AA333" s="38"/>
      <c r="AB333" s="4"/>
      <c r="AC333" s="4"/>
      <c r="AD333" s="4"/>
      <c r="AE333" s="4"/>
      <c r="AF333" s="4"/>
      <c r="AG333" s="4"/>
      <c r="AH333" s="4"/>
      <c r="AI333" s="4"/>
      <c r="AJ333" s="4"/>
      <c r="AK333" s="4"/>
      <c r="AL333" s="4"/>
      <c r="AM333" s="4"/>
      <c r="AN333" s="4"/>
      <c r="AO333" s="4"/>
      <c r="AP333" s="4"/>
      <c r="AQ333" s="4"/>
      <c r="AR333" s="4"/>
      <c r="AS333" s="4"/>
      <c r="AT333" s="4"/>
      <c r="AU333" s="4"/>
      <c r="AV333" s="4"/>
      <c r="AW333" s="5">
        <f t="shared" si="54"/>
        <v>311</v>
      </c>
      <c r="AX333" s="51" t="str">
        <f t="array" ref="AX333">IF(AW333=1, "", IF($G333=1,(C333&amp;IF(ISBLANK(C333), "", "s ")&amp;"(N="&amp;AW333&amp;"): "&amp;(H$3&amp;" "&amp;MIN(IF($F$3:$F$1002=F333,$H$3:$H$1002,""))&amp;"–"&amp;MAX(IF($F$3:$F$1002=F333,$H$3:$H$1002,""))&amp;IF($A$2&lt;&gt;"y", "", " ("&amp;ROUND((AVERAGE(IF($F$3:$F$1002=F333, $H$3:$H$1002))), $B$2)&amp;")"))&amp;IF(E333&gt;1,(", "&amp;I$3&amp;" "&amp;MIN(IF($F$3:$F$1002=F333,$I$3:$I$1002,""))&amp;"–"&amp;MAX(IF($F$3:$F$1002=F333,$I$3:$I$1002,""))&amp;IF($A$2&lt;&gt;"y", "", " ("&amp;ROUND((AVERAGE(IF($F$3:$F$1002=F333, $I$3:$I$1002))), $B$2)&amp;")")),"")&amp;IF(E333&gt;2,(", "&amp;J$3&amp;" "&amp;MIN(IF($F$3:$F$1002=F333,$J$3:$J$1002,""))&amp;"–"&amp;MAX(IF($F$3:$F$1002=F333,$J$3:$J$1002,""))&amp;IF($A$2&lt;&gt;"y", "", " ("&amp;ROUND((AVERAGE(IF($F$3:$F$1002=F333, $J$3:$J$1002))), $B$2)&amp;")")),"")&amp;IF(E333&gt;3,(", "&amp;K$3&amp;" "&amp;MIN(IF($F$3:$F$1002=F333,$K$3:$K$1002,""))&amp;"–"&amp;MAX(IF($F$3:$F$1002=F333,$K$3:$K$1002,""))&amp;IF($A$2&lt;&gt;"y", "", " ("&amp;ROUND((AVERAGE(IF($F$3:$F$1002=F333, $K$3:$K$1002))), $B$2)&amp;")")),"")&amp;IF(E333&gt;4,(", "&amp;L$3&amp;" "&amp;MIN(IF($F$3:$F$1002=F333,$L$3:$L$1002,""))&amp;"–"&amp;MAX(IF($F$3:$F$1002=F333,$L$3:$L$1002,""))&amp;IF($A$2&lt;&gt;"y", "", " ("&amp;ROUND((AVERAGE(IF($F$3:$F$1002=F333, $L$3:$L$1002))), $B$2)&amp;")")),"")&amp;"."),""))</f>
        <v/>
      </c>
    </row>
    <row r="334" spans="1:50" s="1" customFormat="1" x14ac:dyDescent="0.2">
      <c r="A334" s="45">
        <f t="shared" si="51"/>
        <v>5</v>
      </c>
      <c r="B334" s="38"/>
      <c r="C334" s="38"/>
      <c r="D334" s="38"/>
      <c r="E334" s="4">
        <f t="shared" si="55"/>
        <v>0</v>
      </c>
      <c r="F334" s="4" t="str">
        <f t="shared" si="52"/>
        <v/>
      </c>
      <c r="G334" s="5">
        <f t="shared" si="53"/>
        <v>0</v>
      </c>
      <c r="H334" s="38"/>
      <c r="I334" s="38"/>
      <c r="J334" s="38"/>
      <c r="K334" s="38"/>
      <c r="L334" s="38"/>
      <c r="M334" s="38"/>
      <c r="N334" s="38"/>
      <c r="O334" s="38"/>
      <c r="P334" s="38"/>
      <c r="Q334" s="38"/>
      <c r="R334" s="38"/>
      <c r="S334" s="38"/>
      <c r="T334" s="38"/>
      <c r="U334" s="38"/>
      <c r="V334" s="38"/>
      <c r="W334" s="38"/>
      <c r="X334" s="38"/>
      <c r="Y334" s="38"/>
      <c r="Z334" s="38"/>
      <c r="AA334" s="38"/>
      <c r="AB334" s="4"/>
      <c r="AC334" s="4"/>
      <c r="AD334" s="4"/>
      <c r="AE334" s="4"/>
      <c r="AF334" s="4"/>
      <c r="AG334" s="4"/>
      <c r="AH334" s="4"/>
      <c r="AI334" s="4"/>
      <c r="AJ334" s="4"/>
      <c r="AK334" s="4"/>
      <c r="AL334" s="4"/>
      <c r="AM334" s="4"/>
      <c r="AN334" s="4"/>
      <c r="AO334" s="4"/>
      <c r="AP334" s="4"/>
      <c r="AQ334" s="4"/>
      <c r="AR334" s="4"/>
      <c r="AS334" s="4"/>
      <c r="AT334" s="4"/>
      <c r="AU334" s="4"/>
      <c r="AV334" s="4"/>
      <c r="AW334" s="5">
        <f t="shared" si="54"/>
        <v>312</v>
      </c>
      <c r="AX334" s="51" t="str">
        <f t="array" ref="AX334">IF(AW334=1, "", IF($G334=1,(C334&amp;IF(ISBLANK(C334), "", "s ")&amp;"(N="&amp;AW334&amp;"): "&amp;(H$3&amp;" "&amp;MIN(IF($F$3:$F$1002=F334,$H$3:$H$1002,""))&amp;"–"&amp;MAX(IF($F$3:$F$1002=F334,$H$3:$H$1002,""))&amp;IF($A$2&lt;&gt;"y", "", " ("&amp;ROUND((AVERAGE(IF($F$3:$F$1002=F334, $H$3:$H$1002))), $B$2)&amp;")"))&amp;IF(E334&gt;1,(", "&amp;I$3&amp;" "&amp;MIN(IF($F$3:$F$1002=F334,$I$3:$I$1002,""))&amp;"–"&amp;MAX(IF($F$3:$F$1002=F334,$I$3:$I$1002,""))&amp;IF($A$2&lt;&gt;"y", "", " ("&amp;ROUND((AVERAGE(IF($F$3:$F$1002=F334, $I$3:$I$1002))), $B$2)&amp;")")),"")&amp;IF(E334&gt;2,(", "&amp;J$3&amp;" "&amp;MIN(IF($F$3:$F$1002=F334,$J$3:$J$1002,""))&amp;"–"&amp;MAX(IF($F$3:$F$1002=F334,$J$3:$J$1002,""))&amp;IF($A$2&lt;&gt;"y", "", " ("&amp;ROUND((AVERAGE(IF($F$3:$F$1002=F334, $J$3:$J$1002))), $B$2)&amp;")")),"")&amp;IF(E334&gt;3,(", "&amp;K$3&amp;" "&amp;MIN(IF($F$3:$F$1002=F334,$K$3:$K$1002,""))&amp;"–"&amp;MAX(IF($F$3:$F$1002=F334,$K$3:$K$1002,""))&amp;IF($A$2&lt;&gt;"y", "", " ("&amp;ROUND((AVERAGE(IF($F$3:$F$1002=F334, $K$3:$K$1002))), $B$2)&amp;")")),"")&amp;IF(E334&gt;4,(", "&amp;L$3&amp;" "&amp;MIN(IF($F$3:$F$1002=F334,$L$3:$L$1002,""))&amp;"–"&amp;MAX(IF($F$3:$F$1002=F334,$L$3:$L$1002,""))&amp;IF($A$2&lt;&gt;"y", "", " ("&amp;ROUND((AVERAGE(IF($F$3:$F$1002=F334, $L$3:$L$1002))), $B$2)&amp;")")),"")&amp;"."),""))</f>
        <v/>
      </c>
    </row>
    <row r="335" spans="1:50" s="1" customFormat="1" x14ac:dyDescent="0.2">
      <c r="A335" s="45">
        <f t="shared" si="51"/>
        <v>5</v>
      </c>
      <c r="B335" s="38"/>
      <c r="C335" s="38"/>
      <c r="D335" s="38"/>
      <c r="E335" s="4">
        <f t="shared" si="55"/>
        <v>0</v>
      </c>
      <c r="F335" s="4" t="str">
        <f t="shared" si="52"/>
        <v/>
      </c>
      <c r="G335" s="5">
        <f t="shared" si="53"/>
        <v>0</v>
      </c>
      <c r="H335" s="38"/>
      <c r="I335" s="38"/>
      <c r="J335" s="38"/>
      <c r="K335" s="38"/>
      <c r="L335" s="38"/>
      <c r="M335" s="38"/>
      <c r="N335" s="38"/>
      <c r="O335" s="38"/>
      <c r="P335" s="38"/>
      <c r="Q335" s="38"/>
      <c r="R335" s="38"/>
      <c r="S335" s="38"/>
      <c r="T335" s="38"/>
      <c r="U335" s="38"/>
      <c r="V335" s="38"/>
      <c r="W335" s="38"/>
      <c r="X335" s="38"/>
      <c r="Y335" s="38"/>
      <c r="Z335" s="38"/>
      <c r="AA335" s="38"/>
      <c r="AB335" s="4"/>
      <c r="AC335" s="4"/>
      <c r="AD335" s="4"/>
      <c r="AE335" s="4"/>
      <c r="AF335" s="4"/>
      <c r="AG335" s="4"/>
      <c r="AH335" s="4"/>
      <c r="AI335" s="4"/>
      <c r="AJ335" s="4"/>
      <c r="AK335" s="4"/>
      <c r="AL335" s="4"/>
      <c r="AM335" s="4"/>
      <c r="AN335" s="4"/>
      <c r="AO335" s="4"/>
      <c r="AP335" s="4"/>
      <c r="AQ335" s="4"/>
      <c r="AR335" s="4"/>
      <c r="AS335" s="4"/>
      <c r="AT335" s="4"/>
      <c r="AU335" s="4"/>
      <c r="AV335" s="4"/>
      <c r="AW335" s="5">
        <f t="shared" si="54"/>
        <v>313</v>
      </c>
      <c r="AX335" s="51" t="str">
        <f t="array" ref="AX335">IF(AW335=1, "", IF($G335=1,(C335&amp;IF(ISBLANK(C335), "", "s ")&amp;"(N="&amp;AW335&amp;"): "&amp;(H$3&amp;" "&amp;MIN(IF($F$3:$F$1002=F335,$H$3:$H$1002,""))&amp;"–"&amp;MAX(IF($F$3:$F$1002=F335,$H$3:$H$1002,""))&amp;IF($A$2&lt;&gt;"y", "", " ("&amp;ROUND((AVERAGE(IF($F$3:$F$1002=F335, $H$3:$H$1002))), $B$2)&amp;")"))&amp;IF(E335&gt;1,(", "&amp;I$3&amp;" "&amp;MIN(IF($F$3:$F$1002=F335,$I$3:$I$1002,""))&amp;"–"&amp;MAX(IF($F$3:$F$1002=F335,$I$3:$I$1002,""))&amp;IF($A$2&lt;&gt;"y", "", " ("&amp;ROUND((AVERAGE(IF($F$3:$F$1002=F335, $I$3:$I$1002))), $B$2)&amp;")")),"")&amp;IF(E335&gt;2,(", "&amp;J$3&amp;" "&amp;MIN(IF($F$3:$F$1002=F335,$J$3:$J$1002,""))&amp;"–"&amp;MAX(IF($F$3:$F$1002=F335,$J$3:$J$1002,""))&amp;IF($A$2&lt;&gt;"y", "", " ("&amp;ROUND((AVERAGE(IF($F$3:$F$1002=F335, $J$3:$J$1002))), $B$2)&amp;")")),"")&amp;IF(E335&gt;3,(", "&amp;K$3&amp;" "&amp;MIN(IF($F$3:$F$1002=F335,$K$3:$K$1002,""))&amp;"–"&amp;MAX(IF($F$3:$F$1002=F335,$K$3:$K$1002,""))&amp;IF($A$2&lt;&gt;"y", "", " ("&amp;ROUND((AVERAGE(IF($F$3:$F$1002=F335, $K$3:$K$1002))), $B$2)&amp;")")),"")&amp;IF(E335&gt;4,(", "&amp;L$3&amp;" "&amp;MIN(IF($F$3:$F$1002=F335,$L$3:$L$1002,""))&amp;"–"&amp;MAX(IF($F$3:$F$1002=F335,$L$3:$L$1002,""))&amp;IF($A$2&lt;&gt;"y", "", " ("&amp;ROUND((AVERAGE(IF($F$3:$F$1002=F335, $L$3:$L$1002))), $B$2)&amp;")")),"")&amp;"."),""))</f>
        <v/>
      </c>
    </row>
    <row r="336" spans="1:50" s="1" customFormat="1" x14ac:dyDescent="0.2">
      <c r="A336" s="45">
        <f t="shared" si="51"/>
        <v>5</v>
      </c>
      <c r="B336" s="38"/>
      <c r="C336" s="38"/>
      <c r="D336" s="38"/>
      <c r="E336" s="4">
        <f t="shared" si="55"/>
        <v>0</v>
      </c>
      <c r="F336" s="4" t="str">
        <f t="shared" si="52"/>
        <v/>
      </c>
      <c r="G336" s="5">
        <f t="shared" si="53"/>
        <v>0</v>
      </c>
      <c r="H336" s="38"/>
      <c r="I336" s="38"/>
      <c r="J336" s="38"/>
      <c r="K336" s="38"/>
      <c r="L336" s="38"/>
      <c r="M336" s="38"/>
      <c r="N336" s="38"/>
      <c r="O336" s="38"/>
      <c r="P336" s="38"/>
      <c r="Q336" s="38"/>
      <c r="R336" s="38"/>
      <c r="S336" s="38"/>
      <c r="T336" s="38"/>
      <c r="U336" s="38"/>
      <c r="V336" s="38"/>
      <c r="W336" s="38"/>
      <c r="X336" s="38"/>
      <c r="Y336" s="38"/>
      <c r="Z336" s="38"/>
      <c r="AA336" s="38"/>
      <c r="AB336" s="4"/>
      <c r="AC336" s="4"/>
      <c r="AD336" s="4"/>
      <c r="AE336" s="4"/>
      <c r="AF336" s="4"/>
      <c r="AG336" s="4"/>
      <c r="AH336" s="4"/>
      <c r="AI336" s="4"/>
      <c r="AJ336" s="4"/>
      <c r="AK336" s="4"/>
      <c r="AL336" s="4"/>
      <c r="AM336" s="4"/>
      <c r="AN336" s="4"/>
      <c r="AO336" s="4"/>
      <c r="AP336" s="4"/>
      <c r="AQ336" s="4"/>
      <c r="AR336" s="4"/>
      <c r="AS336" s="4"/>
      <c r="AT336" s="4"/>
      <c r="AU336" s="4"/>
      <c r="AV336" s="4"/>
      <c r="AW336" s="5">
        <f t="shared" si="54"/>
        <v>314</v>
      </c>
      <c r="AX336" s="51" t="str">
        <f t="array" ref="AX336">IF(AW336=1, "", IF($G336=1,(C336&amp;IF(ISBLANK(C336), "", "s ")&amp;"(N="&amp;AW336&amp;"): "&amp;(H$3&amp;" "&amp;MIN(IF($F$3:$F$1002=F336,$H$3:$H$1002,""))&amp;"–"&amp;MAX(IF($F$3:$F$1002=F336,$H$3:$H$1002,""))&amp;IF($A$2&lt;&gt;"y", "", " ("&amp;ROUND((AVERAGE(IF($F$3:$F$1002=F336, $H$3:$H$1002))), $B$2)&amp;")"))&amp;IF(E336&gt;1,(", "&amp;I$3&amp;" "&amp;MIN(IF($F$3:$F$1002=F336,$I$3:$I$1002,""))&amp;"–"&amp;MAX(IF($F$3:$F$1002=F336,$I$3:$I$1002,""))&amp;IF($A$2&lt;&gt;"y", "", " ("&amp;ROUND((AVERAGE(IF($F$3:$F$1002=F336, $I$3:$I$1002))), $B$2)&amp;")")),"")&amp;IF(E336&gt;2,(", "&amp;J$3&amp;" "&amp;MIN(IF($F$3:$F$1002=F336,$J$3:$J$1002,""))&amp;"–"&amp;MAX(IF($F$3:$F$1002=F336,$J$3:$J$1002,""))&amp;IF($A$2&lt;&gt;"y", "", " ("&amp;ROUND((AVERAGE(IF($F$3:$F$1002=F336, $J$3:$J$1002))), $B$2)&amp;")")),"")&amp;IF(E336&gt;3,(", "&amp;K$3&amp;" "&amp;MIN(IF($F$3:$F$1002=F336,$K$3:$K$1002,""))&amp;"–"&amp;MAX(IF($F$3:$F$1002=F336,$K$3:$K$1002,""))&amp;IF($A$2&lt;&gt;"y", "", " ("&amp;ROUND((AVERAGE(IF($F$3:$F$1002=F336, $K$3:$K$1002))), $B$2)&amp;")")),"")&amp;IF(E336&gt;4,(", "&amp;L$3&amp;" "&amp;MIN(IF($F$3:$F$1002=F336,$L$3:$L$1002,""))&amp;"–"&amp;MAX(IF($F$3:$F$1002=F336,$L$3:$L$1002,""))&amp;IF($A$2&lt;&gt;"y", "", " ("&amp;ROUND((AVERAGE(IF($F$3:$F$1002=F336, $L$3:$L$1002))), $B$2)&amp;")")),"")&amp;"."),""))</f>
        <v/>
      </c>
    </row>
    <row r="337" spans="1:50" s="1" customFormat="1" x14ac:dyDescent="0.2">
      <c r="A337" s="45">
        <f t="shared" si="51"/>
        <v>5</v>
      </c>
      <c r="B337" s="38"/>
      <c r="C337" s="38"/>
      <c r="D337" s="38"/>
      <c r="E337" s="4">
        <f t="shared" si="55"/>
        <v>0</v>
      </c>
      <c r="F337" s="4" t="str">
        <f t="shared" si="52"/>
        <v/>
      </c>
      <c r="G337" s="5">
        <f t="shared" si="53"/>
        <v>0</v>
      </c>
      <c r="H337" s="38"/>
      <c r="I337" s="38"/>
      <c r="J337" s="38"/>
      <c r="K337" s="38"/>
      <c r="L337" s="38"/>
      <c r="M337" s="38"/>
      <c r="N337" s="38"/>
      <c r="O337" s="38"/>
      <c r="P337" s="38"/>
      <c r="Q337" s="38"/>
      <c r="R337" s="38"/>
      <c r="S337" s="38"/>
      <c r="T337" s="38"/>
      <c r="U337" s="38"/>
      <c r="V337" s="38"/>
      <c r="W337" s="38"/>
      <c r="X337" s="38"/>
      <c r="Y337" s="38"/>
      <c r="Z337" s="38"/>
      <c r="AA337" s="38"/>
      <c r="AB337" s="4"/>
      <c r="AC337" s="4"/>
      <c r="AD337" s="4"/>
      <c r="AE337" s="4"/>
      <c r="AF337" s="4"/>
      <c r="AG337" s="4"/>
      <c r="AH337" s="4"/>
      <c r="AI337" s="4"/>
      <c r="AJ337" s="4"/>
      <c r="AK337" s="4"/>
      <c r="AL337" s="4"/>
      <c r="AM337" s="4"/>
      <c r="AN337" s="4"/>
      <c r="AO337" s="4"/>
      <c r="AP337" s="4"/>
      <c r="AQ337" s="4"/>
      <c r="AR337" s="4"/>
      <c r="AS337" s="4"/>
      <c r="AT337" s="4"/>
      <c r="AU337" s="4"/>
      <c r="AV337" s="4"/>
      <c r="AW337" s="5">
        <f t="shared" si="54"/>
        <v>315</v>
      </c>
      <c r="AX337" s="51" t="str">
        <f t="array" ref="AX337">IF(AW337=1, "", IF($G337=1,(C337&amp;IF(ISBLANK(C337), "", "s ")&amp;"(N="&amp;AW337&amp;"): "&amp;(H$3&amp;" "&amp;MIN(IF($F$3:$F$1002=F337,$H$3:$H$1002,""))&amp;"–"&amp;MAX(IF($F$3:$F$1002=F337,$H$3:$H$1002,""))&amp;IF($A$2&lt;&gt;"y", "", " ("&amp;ROUND((AVERAGE(IF($F$3:$F$1002=F337, $H$3:$H$1002))), $B$2)&amp;")"))&amp;IF(E337&gt;1,(", "&amp;I$3&amp;" "&amp;MIN(IF($F$3:$F$1002=F337,$I$3:$I$1002,""))&amp;"–"&amp;MAX(IF($F$3:$F$1002=F337,$I$3:$I$1002,""))&amp;IF($A$2&lt;&gt;"y", "", " ("&amp;ROUND((AVERAGE(IF($F$3:$F$1002=F337, $I$3:$I$1002))), $B$2)&amp;")")),"")&amp;IF(E337&gt;2,(", "&amp;J$3&amp;" "&amp;MIN(IF($F$3:$F$1002=F337,$J$3:$J$1002,""))&amp;"–"&amp;MAX(IF($F$3:$F$1002=F337,$J$3:$J$1002,""))&amp;IF($A$2&lt;&gt;"y", "", " ("&amp;ROUND((AVERAGE(IF($F$3:$F$1002=F337, $J$3:$J$1002))), $B$2)&amp;")")),"")&amp;IF(E337&gt;3,(", "&amp;K$3&amp;" "&amp;MIN(IF($F$3:$F$1002=F337,$K$3:$K$1002,""))&amp;"–"&amp;MAX(IF($F$3:$F$1002=F337,$K$3:$K$1002,""))&amp;IF($A$2&lt;&gt;"y", "", " ("&amp;ROUND((AVERAGE(IF($F$3:$F$1002=F337, $K$3:$K$1002))), $B$2)&amp;")")),"")&amp;IF(E337&gt;4,(", "&amp;L$3&amp;" "&amp;MIN(IF($F$3:$F$1002=F337,$L$3:$L$1002,""))&amp;"–"&amp;MAX(IF($F$3:$F$1002=F337,$L$3:$L$1002,""))&amp;IF($A$2&lt;&gt;"y", "", " ("&amp;ROUND((AVERAGE(IF($F$3:$F$1002=F337, $L$3:$L$1002))), $B$2)&amp;")")),"")&amp;"."),""))</f>
        <v/>
      </c>
    </row>
    <row r="338" spans="1:50" s="1" customFormat="1" x14ac:dyDescent="0.2">
      <c r="A338" s="45">
        <f t="shared" si="51"/>
        <v>5</v>
      </c>
      <c r="B338" s="38"/>
      <c r="C338" s="38"/>
      <c r="D338" s="38"/>
      <c r="E338" s="4">
        <f t="shared" si="55"/>
        <v>0</v>
      </c>
      <c r="F338" s="4" t="str">
        <f t="shared" si="52"/>
        <v/>
      </c>
      <c r="G338" s="5">
        <f t="shared" si="53"/>
        <v>0</v>
      </c>
      <c r="H338" s="38"/>
      <c r="I338" s="38"/>
      <c r="J338" s="38"/>
      <c r="K338" s="38"/>
      <c r="L338" s="38"/>
      <c r="M338" s="38"/>
      <c r="N338" s="38"/>
      <c r="O338" s="38"/>
      <c r="P338" s="38"/>
      <c r="Q338" s="38"/>
      <c r="R338" s="38"/>
      <c r="S338" s="38"/>
      <c r="T338" s="38"/>
      <c r="U338" s="38"/>
      <c r="V338" s="38"/>
      <c r="W338" s="38"/>
      <c r="X338" s="38"/>
      <c r="Y338" s="38"/>
      <c r="Z338" s="38"/>
      <c r="AA338" s="38"/>
      <c r="AB338" s="4"/>
      <c r="AC338" s="4"/>
      <c r="AD338" s="4"/>
      <c r="AE338" s="4"/>
      <c r="AF338" s="4"/>
      <c r="AG338" s="4"/>
      <c r="AH338" s="4"/>
      <c r="AI338" s="4"/>
      <c r="AJ338" s="4"/>
      <c r="AK338" s="4"/>
      <c r="AL338" s="4"/>
      <c r="AM338" s="4"/>
      <c r="AN338" s="4"/>
      <c r="AO338" s="4"/>
      <c r="AP338" s="4"/>
      <c r="AQ338" s="4"/>
      <c r="AR338" s="4"/>
      <c r="AS338" s="4"/>
      <c r="AT338" s="4"/>
      <c r="AU338" s="4"/>
      <c r="AV338" s="4"/>
      <c r="AW338" s="5">
        <f t="shared" si="54"/>
        <v>316</v>
      </c>
      <c r="AX338" s="51" t="str">
        <f t="array" ref="AX338">IF(AW338=1, "", IF($G338=1,(C338&amp;IF(ISBLANK(C338), "", "s ")&amp;"(N="&amp;AW338&amp;"): "&amp;(H$3&amp;" "&amp;MIN(IF($F$3:$F$1002=F338,$H$3:$H$1002,""))&amp;"–"&amp;MAX(IF($F$3:$F$1002=F338,$H$3:$H$1002,""))&amp;IF($A$2&lt;&gt;"y", "", " ("&amp;ROUND((AVERAGE(IF($F$3:$F$1002=F338, $H$3:$H$1002))), $B$2)&amp;")"))&amp;IF(E338&gt;1,(", "&amp;I$3&amp;" "&amp;MIN(IF($F$3:$F$1002=F338,$I$3:$I$1002,""))&amp;"–"&amp;MAX(IF($F$3:$F$1002=F338,$I$3:$I$1002,""))&amp;IF($A$2&lt;&gt;"y", "", " ("&amp;ROUND((AVERAGE(IF($F$3:$F$1002=F338, $I$3:$I$1002))), $B$2)&amp;")")),"")&amp;IF(E338&gt;2,(", "&amp;J$3&amp;" "&amp;MIN(IF($F$3:$F$1002=F338,$J$3:$J$1002,""))&amp;"–"&amp;MAX(IF($F$3:$F$1002=F338,$J$3:$J$1002,""))&amp;IF($A$2&lt;&gt;"y", "", " ("&amp;ROUND((AVERAGE(IF($F$3:$F$1002=F338, $J$3:$J$1002))), $B$2)&amp;")")),"")&amp;IF(E338&gt;3,(", "&amp;K$3&amp;" "&amp;MIN(IF($F$3:$F$1002=F338,$K$3:$K$1002,""))&amp;"–"&amp;MAX(IF($F$3:$F$1002=F338,$K$3:$K$1002,""))&amp;IF($A$2&lt;&gt;"y", "", " ("&amp;ROUND((AVERAGE(IF($F$3:$F$1002=F338, $K$3:$K$1002))), $B$2)&amp;")")),"")&amp;IF(E338&gt;4,(", "&amp;L$3&amp;" "&amp;MIN(IF($F$3:$F$1002=F338,$L$3:$L$1002,""))&amp;"–"&amp;MAX(IF($F$3:$F$1002=F338,$L$3:$L$1002,""))&amp;IF($A$2&lt;&gt;"y", "", " ("&amp;ROUND((AVERAGE(IF($F$3:$F$1002=F338, $L$3:$L$1002))), $B$2)&amp;")")),"")&amp;"."),""))</f>
        <v/>
      </c>
    </row>
    <row r="339" spans="1:50" s="1" customFormat="1" x14ac:dyDescent="0.2">
      <c r="A339" s="45">
        <f t="shared" si="51"/>
        <v>5</v>
      </c>
      <c r="B339" s="38"/>
      <c r="C339" s="38"/>
      <c r="D339" s="38"/>
      <c r="E339" s="4">
        <f t="shared" si="55"/>
        <v>0</v>
      </c>
      <c r="F339" s="4" t="str">
        <f t="shared" si="52"/>
        <v/>
      </c>
      <c r="G339" s="5">
        <f t="shared" si="53"/>
        <v>0</v>
      </c>
      <c r="H339" s="38"/>
      <c r="I339" s="38"/>
      <c r="J339" s="38"/>
      <c r="K339" s="38"/>
      <c r="L339" s="38"/>
      <c r="M339" s="38"/>
      <c r="N339" s="38"/>
      <c r="O339" s="38"/>
      <c r="P339" s="38"/>
      <c r="Q339" s="38"/>
      <c r="R339" s="38"/>
      <c r="S339" s="38"/>
      <c r="T339" s="38"/>
      <c r="U339" s="38"/>
      <c r="V339" s="38"/>
      <c r="W339" s="38"/>
      <c r="X339" s="38"/>
      <c r="Y339" s="38"/>
      <c r="Z339" s="38"/>
      <c r="AA339" s="38"/>
      <c r="AB339" s="4"/>
      <c r="AC339" s="4"/>
      <c r="AD339" s="4"/>
      <c r="AE339" s="4"/>
      <c r="AF339" s="4"/>
      <c r="AG339" s="4"/>
      <c r="AH339" s="4"/>
      <c r="AI339" s="4"/>
      <c r="AJ339" s="4"/>
      <c r="AK339" s="4"/>
      <c r="AL339" s="4"/>
      <c r="AM339" s="4"/>
      <c r="AN339" s="4"/>
      <c r="AO339" s="4"/>
      <c r="AP339" s="4"/>
      <c r="AQ339" s="4"/>
      <c r="AR339" s="4"/>
      <c r="AS339" s="4"/>
      <c r="AT339" s="4"/>
      <c r="AU339" s="4"/>
      <c r="AV339" s="4"/>
      <c r="AW339" s="5">
        <f t="shared" si="54"/>
        <v>317</v>
      </c>
      <c r="AX339" s="51" t="str">
        <f t="array" ref="AX339">IF(AW339=1, "", IF($G339=1,(C339&amp;IF(ISBLANK(C339), "", "s ")&amp;"(N="&amp;AW339&amp;"): "&amp;(H$3&amp;" "&amp;MIN(IF($F$3:$F$1002=F339,$H$3:$H$1002,""))&amp;"–"&amp;MAX(IF($F$3:$F$1002=F339,$H$3:$H$1002,""))&amp;IF($A$2&lt;&gt;"y", "", " ("&amp;ROUND((AVERAGE(IF($F$3:$F$1002=F339, $H$3:$H$1002))), $B$2)&amp;")"))&amp;IF(E339&gt;1,(", "&amp;I$3&amp;" "&amp;MIN(IF($F$3:$F$1002=F339,$I$3:$I$1002,""))&amp;"–"&amp;MAX(IF($F$3:$F$1002=F339,$I$3:$I$1002,""))&amp;IF($A$2&lt;&gt;"y", "", " ("&amp;ROUND((AVERAGE(IF($F$3:$F$1002=F339, $I$3:$I$1002))), $B$2)&amp;")")),"")&amp;IF(E339&gt;2,(", "&amp;J$3&amp;" "&amp;MIN(IF($F$3:$F$1002=F339,$J$3:$J$1002,""))&amp;"–"&amp;MAX(IF($F$3:$F$1002=F339,$J$3:$J$1002,""))&amp;IF($A$2&lt;&gt;"y", "", " ("&amp;ROUND((AVERAGE(IF($F$3:$F$1002=F339, $J$3:$J$1002))), $B$2)&amp;")")),"")&amp;IF(E339&gt;3,(", "&amp;K$3&amp;" "&amp;MIN(IF($F$3:$F$1002=F339,$K$3:$K$1002,""))&amp;"–"&amp;MAX(IF($F$3:$F$1002=F339,$K$3:$K$1002,""))&amp;IF($A$2&lt;&gt;"y", "", " ("&amp;ROUND((AVERAGE(IF($F$3:$F$1002=F339, $K$3:$K$1002))), $B$2)&amp;")")),"")&amp;IF(E339&gt;4,(", "&amp;L$3&amp;" "&amp;MIN(IF($F$3:$F$1002=F339,$L$3:$L$1002,""))&amp;"–"&amp;MAX(IF($F$3:$F$1002=F339,$L$3:$L$1002,""))&amp;IF($A$2&lt;&gt;"y", "", " ("&amp;ROUND((AVERAGE(IF($F$3:$F$1002=F339, $L$3:$L$1002))), $B$2)&amp;")")),"")&amp;"."),""))</f>
        <v/>
      </c>
    </row>
    <row r="340" spans="1:50" s="1" customFormat="1" x14ac:dyDescent="0.2">
      <c r="A340" s="45">
        <f t="shared" si="51"/>
        <v>5</v>
      </c>
      <c r="B340" s="38"/>
      <c r="C340" s="38"/>
      <c r="D340" s="38"/>
      <c r="E340" s="4">
        <f t="shared" si="55"/>
        <v>0</v>
      </c>
      <c r="F340" s="4" t="str">
        <f t="shared" si="52"/>
        <v/>
      </c>
      <c r="G340" s="5">
        <f t="shared" si="53"/>
        <v>0</v>
      </c>
      <c r="H340" s="38"/>
      <c r="I340" s="38"/>
      <c r="J340" s="38"/>
      <c r="K340" s="38"/>
      <c r="L340" s="38"/>
      <c r="M340" s="38"/>
      <c r="N340" s="38"/>
      <c r="O340" s="38"/>
      <c r="P340" s="38"/>
      <c r="Q340" s="38"/>
      <c r="R340" s="38"/>
      <c r="S340" s="38"/>
      <c r="T340" s="38"/>
      <c r="U340" s="38"/>
      <c r="V340" s="38"/>
      <c r="W340" s="38"/>
      <c r="X340" s="38"/>
      <c r="Y340" s="38"/>
      <c r="Z340" s="38"/>
      <c r="AA340" s="38"/>
      <c r="AB340" s="4"/>
      <c r="AC340" s="4"/>
      <c r="AD340" s="4"/>
      <c r="AE340" s="4"/>
      <c r="AF340" s="4"/>
      <c r="AG340" s="4"/>
      <c r="AH340" s="4"/>
      <c r="AI340" s="4"/>
      <c r="AJ340" s="4"/>
      <c r="AK340" s="4"/>
      <c r="AL340" s="4"/>
      <c r="AM340" s="4"/>
      <c r="AN340" s="4"/>
      <c r="AO340" s="4"/>
      <c r="AP340" s="4"/>
      <c r="AQ340" s="4"/>
      <c r="AR340" s="4"/>
      <c r="AS340" s="4"/>
      <c r="AT340" s="4"/>
      <c r="AU340" s="4"/>
      <c r="AV340" s="4"/>
      <c r="AW340" s="5">
        <f t="shared" si="54"/>
        <v>318</v>
      </c>
      <c r="AX340" s="51" t="str">
        <f t="array" ref="AX340">IF(AW340=1, "", IF($G340=1,(C340&amp;IF(ISBLANK(C340), "", "s ")&amp;"(N="&amp;AW340&amp;"): "&amp;(H$3&amp;" "&amp;MIN(IF($F$3:$F$1002=F340,$H$3:$H$1002,""))&amp;"–"&amp;MAX(IF($F$3:$F$1002=F340,$H$3:$H$1002,""))&amp;IF($A$2&lt;&gt;"y", "", " ("&amp;ROUND((AVERAGE(IF($F$3:$F$1002=F340, $H$3:$H$1002))), $B$2)&amp;")"))&amp;IF(E340&gt;1,(", "&amp;I$3&amp;" "&amp;MIN(IF($F$3:$F$1002=F340,$I$3:$I$1002,""))&amp;"–"&amp;MAX(IF($F$3:$F$1002=F340,$I$3:$I$1002,""))&amp;IF($A$2&lt;&gt;"y", "", " ("&amp;ROUND((AVERAGE(IF($F$3:$F$1002=F340, $I$3:$I$1002))), $B$2)&amp;")")),"")&amp;IF(E340&gt;2,(", "&amp;J$3&amp;" "&amp;MIN(IF($F$3:$F$1002=F340,$J$3:$J$1002,""))&amp;"–"&amp;MAX(IF($F$3:$F$1002=F340,$J$3:$J$1002,""))&amp;IF($A$2&lt;&gt;"y", "", " ("&amp;ROUND((AVERAGE(IF($F$3:$F$1002=F340, $J$3:$J$1002))), $B$2)&amp;")")),"")&amp;IF(E340&gt;3,(", "&amp;K$3&amp;" "&amp;MIN(IF($F$3:$F$1002=F340,$K$3:$K$1002,""))&amp;"–"&amp;MAX(IF($F$3:$F$1002=F340,$K$3:$K$1002,""))&amp;IF($A$2&lt;&gt;"y", "", " ("&amp;ROUND((AVERAGE(IF($F$3:$F$1002=F340, $K$3:$K$1002))), $B$2)&amp;")")),"")&amp;IF(E340&gt;4,(", "&amp;L$3&amp;" "&amp;MIN(IF($F$3:$F$1002=F340,$L$3:$L$1002,""))&amp;"–"&amp;MAX(IF($F$3:$F$1002=F340,$L$3:$L$1002,""))&amp;IF($A$2&lt;&gt;"y", "", " ("&amp;ROUND((AVERAGE(IF($F$3:$F$1002=F340, $L$3:$L$1002))), $B$2)&amp;")")),"")&amp;"."),""))</f>
        <v/>
      </c>
    </row>
    <row r="341" spans="1:50" s="1" customFormat="1" x14ac:dyDescent="0.2">
      <c r="A341" s="45">
        <f t="shared" si="51"/>
        <v>5</v>
      </c>
      <c r="B341" s="38"/>
      <c r="C341" s="38"/>
      <c r="D341" s="38"/>
      <c r="E341" s="4">
        <f t="shared" si="55"/>
        <v>0</v>
      </c>
      <c r="F341" s="4" t="str">
        <f t="shared" si="52"/>
        <v/>
      </c>
      <c r="G341" s="5">
        <f t="shared" si="53"/>
        <v>0</v>
      </c>
      <c r="H341" s="38"/>
      <c r="I341" s="38"/>
      <c r="J341" s="38"/>
      <c r="K341" s="38"/>
      <c r="L341" s="38"/>
      <c r="M341" s="38"/>
      <c r="N341" s="38"/>
      <c r="O341" s="38"/>
      <c r="P341" s="38"/>
      <c r="Q341" s="38"/>
      <c r="R341" s="38"/>
      <c r="S341" s="38"/>
      <c r="T341" s="38"/>
      <c r="U341" s="38"/>
      <c r="V341" s="38"/>
      <c r="W341" s="38"/>
      <c r="X341" s="38"/>
      <c r="Y341" s="38"/>
      <c r="Z341" s="38"/>
      <c r="AA341" s="38"/>
      <c r="AB341" s="4"/>
      <c r="AC341" s="4"/>
      <c r="AD341" s="4"/>
      <c r="AE341" s="4"/>
      <c r="AF341" s="4"/>
      <c r="AG341" s="4"/>
      <c r="AH341" s="4"/>
      <c r="AI341" s="4"/>
      <c r="AJ341" s="4"/>
      <c r="AK341" s="4"/>
      <c r="AL341" s="4"/>
      <c r="AM341" s="4"/>
      <c r="AN341" s="4"/>
      <c r="AO341" s="4"/>
      <c r="AP341" s="4"/>
      <c r="AQ341" s="4"/>
      <c r="AR341" s="4"/>
      <c r="AS341" s="4"/>
      <c r="AT341" s="4"/>
      <c r="AU341" s="4"/>
      <c r="AV341" s="4"/>
      <c r="AW341" s="5">
        <f t="shared" si="54"/>
        <v>319</v>
      </c>
      <c r="AX341" s="51" t="str">
        <f t="array" ref="AX341">IF(AW341=1, "", IF($G341=1,(C341&amp;IF(ISBLANK(C341), "", "s ")&amp;"(N="&amp;AW341&amp;"): "&amp;(H$3&amp;" "&amp;MIN(IF($F$3:$F$1002=F341,$H$3:$H$1002,""))&amp;"–"&amp;MAX(IF($F$3:$F$1002=F341,$H$3:$H$1002,""))&amp;IF($A$2&lt;&gt;"y", "", " ("&amp;ROUND((AVERAGE(IF($F$3:$F$1002=F341, $H$3:$H$1002))), $B$2)&amp;")"))&amp;IF(E341&gt;1,(", "&amp;I$3&amp;" "&amp;MIN(IF($F$3:$F$1002=F341,$I$3:$I$1002,""))&amp;"–"&amp;MAX(IF($F$3:$F$1002=F341,$I$3:$I$1002,""))&amp;IF($A$2&lt;&gt;"y", "", " ("&amp;ROUND((AVERAGE(IF($F$3:$F$1002=F341, $I$3:$I$1002))), $B$2)&amp;")")),"")&amp;IF(E341&gt;2,(", "&amp;J$3&amp;" "&amp;MIN(IF($F$3:$F$1002=F341,$J$3:$J$1002,""))&amp;"–"&amp;MAX(IF($F$3:$F$1002=F341,$J$3:$J$1002,""))&amp;IF($A$2&lt;&gt;"y", "", " ("&amp;ROUND((AVERAGE(IF($F$3:$F$1002=F341, $J$3:$J$1002))), $B$2)&amp;")")),"")&amp;IF(E341&gt;3,(", "&amp;K$3&amp;" "&amp;MIN(IF($F$3:$F$1002=F341,$K$3:$K$1002,""))&amp;"–"&amp;MAX(IF($F$3:$F$1002=F341,$K$3:$K$1002,""))&amp;IF($A$2&lt;&gt;"y", "", " ("&amp;ROUND((AVERAGE(IF($F$3:$F$1002=F341, $K$3:$K$1002))), $B$2)&amp;")")),"")&amp;IF(E341&gt;4,(", "&amp;L$3&amp;" "&amp;MIN(IF($F$3:$F$1002=F341,$L$3:$L$1002,""))&amp;"–"&amp;MAX(IF($F$3:$F$1002=F341,$L$3:$L$1002,""))&amp;IF($A$2&lt;&gt;"y", "", " ("&amp;ROUND((AVERAGE(IF($F$3:$F$1002=F341, $L$3:$L$1002))), $B$2)&amp;")")),"")&amp;"."),""))</f>
        <v/>
      </c>
    </row>
    <row r="342" spans="1:50" s="1" customFormat="1" x14ac:dyDescent="0.2">
      <c r="A342" s="45">
        <f t="shared" si="51"/>
        <v>5</v>
      </c>
      <c r="B342" s="38"/>
      <c r="C342" s="38"/>
      <c r="D342" s="38"/>
      <c r="E342" s="4">
        <f t="shared" si="55"/>
        <v>0</v>
      </c>
      <c r="F342" s="4" t="str">
        <f t="shared" si="52"/>
        <v/>
      </c>
      <c r="G342" s="5">
        <f t="shared" si="53"/>
        <v>0</v>
      </c>
      <c r="H342" s="38"/>
      <c r="I342" s="38"/>
      <c r="J342" s="38"/>
      <c r="K342" s="38"/>
      <c r="L342" s="38"/>
      <c r="M342" s="38"/>
      <c r="N342" s="38"/>
      <c r="O342" s="38"/>
      <c r="P342" s="38"/>
      <c r="Q342" s="38"/>
      <c r="R342" s="38"/>
      <c r="S342" s="38"/>
      <c r="T342" s="38"/>
      <c r="U342" s="38"/>
      <c r="V342" s="38"/>
      <c r="W342" s="38"/>
      <c r="X342" s="38"/>
      <c r="Y342" s="38"/>
      <c r="Z342" s="38"/>
      <c r="AA342" s="38"/>
      <c r="AB342" s="4"/>
      <c r="AC342" s="4"/>
      <c r="AD342" s="4"/>
      <c r="AE342" s="4"/>
      <c r="AF342" s="4"/>
      <c r="AG342" s="4"/>
      <c r="AH342" s="4"/>
      <c r="AI342" s="4"/>
      <c r="AJ342" s="4"/>
      <c r="AK342" s="4"/>
      <c r="AL342" s="4"/>
      <c r="AM342" s="4"/>
      <c r="AN342" s="4"/>
      <c r="AO342" s="4"/>
      <c r="AP342" s="4"/>
      <c r="AQ342" s="4"/>
      <c r="AR342" s="4"/>
      <c r="AS342" s="4"/>
      <c r="AT342" s="4"/>
      <c r="AU342" s="4"/>
      <c r="AV342" s="4"/>
      <c r="AW342" s="5">
        <f t="shared" si="54"/>
        <v>320</v>
      </c>
      <c r="AX342" s="51" t="str">
        <f t="array" ref="AX342">IF(AW342=1, "", IF($G342=1,(C342&amp;IF(ISBLANK(C342), "", "s ")&amp;"(N="&amp;AW342&amp;"): "&amp;(H$3&amp;" "&amp;MIN(IF($F$3:$F$1002=F342,$H$3:$H$1002,""))&amp;"–"&amp;MAX(IF($F$3:$F$1002=F342,$H$3:$H$1002,""))&amp;IF($A$2&lt;&gt;"y", "", " ("&amp;ROUND((AVERAGE(IF($F$3:$F$1002=F342, $H$3:$H$1002))), $B$2)&amp;")"))&amp;IF(E342&gt;1,(", "&amp;I$3&amp;" "&amp;MIN(IF($F$3:$F$1002=F342,$I$3:$I$1002,""))&amp;"–"&amp;MAX(IF($F$3:$F$1002=F342,$I$3:$I$1002,""))&amp;IF($A$2&lt;&gt;"y", "", " ("&amp;ROUND((AVERAGE(IF($F$3:$F$1002=F342, $I$3:$I$1002))), $B$2)&amp;")")),"")&amp;IF(E342&gt;2,(", "&amp;J$3&amp;" "&amp;MIN(IF($F$3:$F$1002=F342,$J$3:$J$1002,""))&amp;"–"&amp;MAX(IF($F$3:$F$1002=F342,$J$3:$J$1002,""))&amp;IF($A$2&lt;&gt;"y", "", " ("&amp;ROUND((AVERAGE(IF($F$3:$F$1002=F342, $J$3:$J$1002))), $B$2)&amp;")")),"")&amp;IF(E342&gt;3,(", "&amp;K$3&amp;" "&amp;MIN(IF($F$3:$F$1002=F342,$K$3:$K$1002,""))&amp;"–"&amp;MAX(IF($F$3:$F$1002=F342,$K$3:$K$1002,""))&amp;IF($A$2&lt;&gt;"y", "", " ("&amp;ROUND((AVERAGE(IF($F$3:$F$1002=F342, $K$3:$K$1002))), $B$2)&amp;")")),"")&amp;IF(E342&gt;4,(", "&amp;L$3&amp;" "&amp;MIN(IF($F$3:$F$1002=F342,$L$3:$L$1002,""))&amp;"–"&amp;MAX(IF($F$3:$F$1002=F342,$L$3:$L$1002,""))&amp;IF($A$2&lt;&gt;"y", "", " ("&amp;ROUND((AVERAGE(IF($F$3:$F$1002=F342, $L$3:$L$1002))), $B$2)&amp;")")),"")&amp;"."),""))</f>
        <v/>
      </c>
    </row>
    <row r="343" spans="1:50" s="1" customFormat="1" x14ac:dyDescent="0.2">
      <c r="A343" s="45">
        <f t="shared" si="51"/>
        <v>5</v>
      </c>
      <c r="B343" s="38"/>
      <c r="C343" s="38"/>
      <c r="D343" s="38"/>
      <c r="E343" s="4">
        <f t="shared" si="55"/>
        <v>0</v>
      </c>
      <c r="F343" s="4" t="str">
        <f t="shared" si="52"/>
        <v/>
      </c>
      <c r="G343" s="5">
        <f t="shared" si="53"/>
        <v>0</v>
      </c>
      <c r="H343" s="38"/>
      <c r="I343" s="38"/>
      <c r="J343" s="38"/>
      <c r="K343" s="38"/>
      <c r="L343" s="38"/>
      <c r="M343" s="38"/>
      <c r="N343" s="38"/>
      <c r="O343" s="38"/>
      <c r="P343" s="38"/>
      <c r="Q343" s="38"/>
      <c r="R343" s="38"/>
      <c r="S343" s="38"/>
      <c r="T343" s="38"/>
      <c r="U343" s="38"/>
      <c r="V343" s="38"/>
      <c r="W343" s="38"/>
      <c r="X343" s="38"/>
      <c r="Y343" s="38"/>
      <c r="Z343" s="38"/>
      <c r="AA343" s="38"/>
      <c r="AB343" s="4"/>
      <c r="AC343" s="4"/>
      <c r="AD343" s="4"/>
      <c r="AE343" s="4"/>
      <c r="AF343" s="4"/>
      <c r="AG343" s="4"/>
      <c r="AH343" s="4"/>
      <c r="AI343" s="4"/>
      <c r="AJ343" s="4"/>
      <c r="AK343" s="4"/>
      <c r="AL343" s="4"/>
      <c r="AM343" s="4"/>
      <c r="AN343" s="4"/>
      <c r="AO343" s="4"/>
      <c r="AP343" s="4"/>
      <c r="AQ343" s="4"/>
      <c r="AR343" s="4"/>
      <c r="AS343" s="4"/>
      <c r="AT343" s="4"/>
      <c r="AU343" s="4"/>
      <c r="AV343" s="4"/>
      <c r="AW343" s="5">
        <f t="shared" si="54"/>
        <v>321</v>
      </c>
      <c r="AX343" s="51" t="str">
        <f t="array" ref="AX343">IF(AW343=1, "", IF($G343=1,(C343&amp;IF(ISBLANK(C343), "", "s ")&amp;"(N="&amp;AW343&amp;"): "&amp;(H$3&amp;" "&amp;MIN(IF($F$3:$F$1002=F343,$H$3:$H$1002,""))&amp;"–"&amp;MAX(IF($F$3:$F$1002=F343,$H$3:$H$1002,""))&amp;IF($A$2&lt;&gt;"y", "", " ("&amp;ROUND((AVERAGE(IF($F$3:$F$1002=F343, $H$3:$H$1002))), $B$2)&amp;")"))&amp;IF(E343&gt;1,(", "&amp;I$3&amp;" "&amp;MIN(IF($F$3:$F$1002=F343,$I$3:$I$1002,""))&amp;"–"&amp;MAX(IF($F$3:$F$1002=F343,$I$3:$I$1002,""))&amp;IF($A$2&lt;&gt;"y", "", " ("&amp;ROUND((AVERAGE(IF($F$3:$F$1002=F343, $I$3:$I$1002))), $B$2)&amp;")")),"")&amp;IF(E343&gt;2,(", "&amp;J$3&amp;" "&amp;MIN(IF($F$3:$F$1002=F343,$J$3:$J$1002,""))&amp;"–"&amp;MAX(IF($F$3:$F$1002=F343,$J$3:$J$1002,""))&amp;IF($A$2&lt;&gt;"y", "", " ("&amp;ROUND((AVERAGE(IF($F$3:$F$1002=F343, $J$3:$J$1002))), $B$2)&amp;")")),"")&amp;IF(E343&gt;3,(", "&amp;K$3&amp;" "&amp;MIN(IF($F$3:$F$1002=F343,$K$3:$K$1002,""))&amp;"–"&amp;MAX(IF($F$3:$F$1002=F343,$K$3:$K$1002,""))&amp;IF($A$2&lt;&gt;"y", "", " ("&amp;ROUND((AVERAGE(IF($F$3:$F$1002=F343, $K$3:$K$1002))), $B$2)&amp;")")),"")&amp;IF(E343&gt;4,(", "&amp;L$3&amp;" "&amp;MIN(IF($F$3:$F$1002=F343,$L$3:$L$1002,""))&amp;"–"&amp;MAX(IF($F$3:$F$1002=F343,$L$3:$L$1002,""))&amp;IF($A$2&lt;&gt;"y", "", " ("&amp;ROUND((AVERAGE(IF($F$3:$F$1002=F343, $L$3:$L$1002))), $B$2)&amp;")")),"")&amp;"."),""))</f>
        <v/>
      </c>
    </row>
    <row r="344" spans="1:50" s="1" customFormat="1" x14ac:dyDescent="0.2">
      <c r="A344" s="45">
        <f t="shared" si="51"/>
        <v>5</v>
      </c>
      <c r="B344" s="38"/>
      <c r="C344" s="38"/>
      <c r="D344" s="38"/>
      <c r="E344" s="4">
        <f t="shared" si="55"/>
        <v>0</v>
      </c>
      <c r="F344" s="4" t="str">
        <f t="shared" si="52"/>
        <v/>
      </c>
      <c r="G344" s="5">
        <f t="shared" si="53"/>
        <v>0</v>
      </c>
      <c r="H344" s="38"/>
      <c r="I344" s="38"/>
      <c r="J344" s="38"/>
      <c r="K344" s="38"/>
      <c r="L344" s="38"/>
      <c r="M344" s="38"/>
      <c r="N344" s="38"/>
      <c r="O344" s="38"/>
      <c r="P344" s="38"/>
      <c r="Q344" s="38"/>
      <c r="R344" s="38"/>
      <c r="S344" s="38"/>
      <c r="T344" s="38"/>
      <c r="U344" s="38"/>
      <c r="V344" s="38"/>
      <c r="W344" s="38"/>
      <c r="X344" s="38"/>
      <c r="Y344" s="38"/>
      <c r="Z344" s="38"/>
      <c r="AA344" s="38"/>
      <c r="AB344" s="4"/>
      <c r="AC344" s="4"/>
      <c r="AD344" s="4"/>
      <c r="AE344" s="4"/>
      <c r="AF344" s="4"/>
      <c r="AG344" s="4"/>
      <c r="AH344" s="4"/>
      <c r="AI344" s="4"/>
      <c r="AJ344" s="4"/>
      <c r="AK344" s="4"/>
      <c r="AL344" s="4"/>
      <c r="AM344" s="4"/>
      <c r="AN344" s="4"/>
      <c r="AO344" s="4"/>
      <c r="AP344" s="4"/>
      <c r="AQ344" s="4"/>
      <c r="AR344" s="4"/>
      <c r="AS344" s="4"/>
      <c r="AT344" s="4"/>
      <c r="AU344" s="4"/>
      <c r="AV344" s="4"/>
      <c r="AW344" s="5">
        <f t="shared" si="54"/>
        <v>322</v>
      </c>
      <c r="AX344" s="51" t="str">
        <f t="array" ref="AX344">IF(AW344=1, "", IF($G344=1,(C344&amp;IF(ISBLANK(C344), "", "s ")&amp;"(N="&amp;AW344&amp;"): "&amp;(H$3&amp;" "&amp;MIN(IF($F$3:$F$1002=F344,$H$3:$H$1002,""))&amp;"–"&amp;MAX(IF($F$3:$F$1002=F344,$H$3:$H$1002,""))&amp;IF($A$2&lt;&gt;"y", "", " ("&amp;ROUND((AVERAGE(IF($F$3:$F$1002=F344, $H$3:$H$1002))), $B$2)&amp;")"))&amp;IF(E344&gt;1,(", "&amp;I$3&amp;" "&amp;MIN(IF($F$3:$F$1002=F344,$I$3:$I$1002,""))&amp;"–"&amp;MAX(IF($F$3:$F$1002=F344,$I$3:$I$1002,""))&amp;IF($A$2&lt;&gt;"y", "", " ("&amp;ROUND((AVERAGE(IF($F$3:$F$1002=F344, $I$3:$I$1002))), $B$2)&amp;")")),"")&amp;IF(E344&gt;2,(", "&amp;J$3&amp;" "&amp;MIN(IF($F$3:$F$1002=F344,$J$3:$J$1002,""))&amp;"–"&amp;MAX(IF($F$3:$F$1002=F344,$J$3:$J$1002,""))&amp;IF($A$2&lt;&gt;"y", "", " ("&amp;ROUND((AVERAGE(IF($F$3:$F$1002=F344, $J$3:$J$1002))), $B$2)&amp;")")),"")&amp;IF(E344&gt;3,(", "&amp;K$3&amp;" "&amp;MIN(IF($F$3:$F$1002=F344,$K$3:$K$1002,""))&amp;"–"&amp;MAX(IF($F$3:$F$1002=F344,$K$3:$K$1002,""))&amp;IF($A$2&lt;&gt;"y", "", " ("&amp;ROUND((AVERAGE(IF($F$3:$F$1002=F344, $K$3:$K$1002))), $B$2)&amp;")")),"")&amp;IF(E344&gt;4,(", "&amp;L$3&amp;" "&amp;MIN(IF($F$3:$F$1002=F344,$L$3:$L$1002,""))&amp;"–"&amp;MAX(IF($F$3:$F$1002=F344,$L$3:$L$1002,""))&amp;IF($A$2&lt;&gt;"y", "", " ("&amp;ROUND((AVERAGE(IF($F$3:$F$1002=F344, $L$3:$L$1002))), $B$2)&amp;")")),"")&amp;"."),""))</f>
        <v/>
      </c>
    </row>
    <row r="345" spans="1:50" s="1" customFormat="1" x14ac:dyDescent="0.2">
      <c r="A345" s="45">
        <f t="shared" si="51"/>
        <v>5</v>
      </c>
      <c r="B345" s="38"/>
      <c r="C345" s="38"/>
      <c r="D345" s="38"/>
      <c r="E345" s="4">
        <f t="shared" si="55"/>
        <v>0</v>
      </c>
      <c r="F345" s="4" t="str">
        <f t="shared" si="52"/>
        <v/>
      </c>
      <c r="G345" s="5">
        <f t="shared" si="53"/>
        <v>0</v>
      </c>
      <c r="H345" s="38"/>
      <c r="I345" s="38"/>
      <c r="J345" s="38"/>
      <c r="K345" s="38"/>
      <c r="L345" s="38"/>
      <c r="M345" s="38"/>
      <c r="N345" s="38"/>
      <c r="O345" s="38"/>
      <c r="P345" s="38"/>
      <c r="Q345" s="38"/>
      <c r="R345" s="38"/>
      <c r="S345" s="38"/>
      <c r="T345" s="38"/>
      <c r="U345" s="38"/>
      <c r="V345" s="38"/>
      <c r="W345" s="38"/>
      <c r="X345" s="38"/>
      <c r="Y345" s="38"/>
      <c r="Z345" s="38"/>
      <c r="AA345" s="38"/>
      <c r="AB345" s="4"/>
      <c r="AC345" s="4"/>
      <c r="AD345" s="4"/>
      <c r="AE345" s="4"/>
      <c r="AF345" s="4"/>
      <c r="AG345" s="4"/>
      <c r="AH345" s="4"/>
      <c r="AI345" s="4"/>
      <c r="AJ345" s="4"/>
      <c r="AK345" s="4"/>
      <c r="AL345" s="4"/>
      <c r="AM345" s="4"/>
      <c r="AN345" s="4"/>
      <c r="AO345" s="4"/>
      <c r="AP345" s="4"/>
      <c r="AQ345" s="4"/>
      <c r="AR345" s="4"/>
      <c r="AS345" s="4"/>
      <c r="AT345" s="4"/>
      <c r="AU345" s="4"/>
      <c r="AV345" s="4"/>
      <c r="AW345" s="5">
        <f t="shared" si="54"/>
        <v>323</v>
      </c>
      <c r="AX345" s="51" t="str">
        <f t="array" ref="AX345">IF(AW345=1, "", IF($G345=1,(C345&amp;IF(ISBLANK(C345), "", "s ")&amp;"(N="&amp;AW345&amp;"): "&amp;(H$3&amp;" "&amp;MIN(IF($F$3:$F$1002=F345,$H$3:$H$1002,""))&amp;"–"&amp;MAX(IF($F$3:$F$1002=F345,$H$3:$H$1002,""))&amp;IF($A$2&lt;&gt;"y", "", " ("&amp;ROUND((AVERAGE(IF($F$3:$F$1002=F345, $H$3:$H$1002))), $B$2)&amp;")"))&amp;IF(E345&gt;1,(", "&amp;I$3&amp;" "&amp;MIN(IF($F$3:$F$1002=F345,$I$3:$I$1002,""))&amp;"–"&amp;MAX(IF($F$3:$F$1002=F345,$I$3:$I$1002,""))&amp;IF($A$2&lt;&gt;"y", "", " ("&amp;ROUND((AVERAGE(IF($F$3:$F$1002=F345, $I$3:$I$1002))), $B$2)&amp;")")),"")&amp;IF(E345&gt;2,(", "&amp;J$3&amp;" "&amp;MIN(IF($F$3:$F$1002=F345,$J$3:$J$1002,""))&amp;"–"&amp;MAX(IF($F$3:$F$1002=F345,$J$3:$J$1002,""))&amp;IF($A$2&lt;&gt;"y", "", " ("&amp;ROUND((AVERAGE(IF($F$3:$F$1002=F345, $J$3:$J$1002))), $B$2)&amp;")")),"")&amp;IF(E345&gt;3,(", "&amp;K$3&amp;" "&amp;MIN(IF($F$3:$F$1002=F345,$K$3:$K$1002,""))&amp;"–"&amp;MAX(IF($F$3:$F$1002=F345,$K$3:$K$1002,""))&amp;IF($A$2&lt;&gt;"y", "", " ("&amp;ROUND((AVERAGE(IF($F$3:$F$1002=F345, $K$3:$K$1002))), $B$2)&amp;")")),"")&amp;IF(E345&gt;4,(", "&amp;L$3&amp;" "&amp;MIN(IF($F$3:$F$1002=F345,$L$3:$L$1002,""))&amp;"–"&amp;MAX(IF($F$3:$F$1002=F345,$L$3:$L$1002,""))&amp;IF($A$2&lt;&gt;"y", "", " ("&amp;ROUND((AVERAGE(IF($F$3:$F$1002=F345, $L$3:$L$1002))), $B$2)&amp;")")),"")&amp;"."),""))</f>
        <v/>
      </c>
    </row>
    <row r="346" spans="1:50" s="1" customFormat="1" x14ac:dyDescent="0.2">
      <c r="A346" s="45">
        <f t="shared" si="51"/>
        <v>5</v>
      </c>
      <c r="B346" s="38"/>
      <c r="C346" s="38"/>
      <c r="D346" s="38"/>
      <c r="E346" s="4">
        <f t="shared" si="55"/>
        <v>0</v>
      </c>
      <c r="F346" s="4" t="str">
        <f t="shared" si="52"/>
        <v/>
      </c>
      <c r="G346" s="5">
        <f t="shared" si="53"/>
        <v>0</v>
      </c>
      <c r="H346" s="38"/>
      <c r="I346" s="38"/>
      <c r="J346" s="38"/>
      <c r="K346" s="38"/>
      <c r="L346" s="38"/>
      <c r="M346" s="38"/>
      <c r="N346" s="38"/>
      <c r="O346" s="38"/>
      <c r="P346" s="38"/>
      <c r="Q346" s="38"/>
      <c r="R346" s="38"/>
      <c r="S346" s="38"/>
      <c r="T346" s="38"/>
      <c r="U346" s="38"/>
      <c r="V346" s="38"/>
      <c r="W346" s="38"/>
      <c r="X346" s="38"/>
      <c r="Y346" s="38"/>
      <c r="Z346" s="38"/>
      <c r="AA346" s="38"/>
      <c r="AB346" s="4"/>
      <c r="AC346" s="4"/>
      <c r="AD346" s="4"/>
      <c r="AE346" s="4"/>
      <c r="AF346" s="4"/>
      <c r="AG346" s="4"/>
      <c r="AH346" s="4"/>
      <c r="AI346" s="4"/>
      <c r="AJ346" s="4"/>
      <c r="AK346" s="4"/>
      <c r="AL346" s="4"/>
      <c r="AM346" s="4"/>
      <c r="AN346" s="4"/>
      <c r="AO346" s="4"/>
      <c r="AP346" s="4"/>
      <c r="AQ346" s="4"/>
      <c r="AR346" s="4"/>
      <c r="AS346" s="4"/>
      <c r="AT346" s="4"/>
      <c r="AU346" s="4"/>
      <c r="AV346" s="4"/>
      <c r="AW346" s="5">
        <f t="shared" si="54"/>
        <v>324</v>
      </c>
      <c r="AX346" s="51" t="str">
        <f t="array" ref="AX346">IF(AW346=1, "", IF($G346=1,(C346&amp;IF(ISBLANK(C346), "", "s ")&amp;"(N="&amp;AW346&amp;"): "&amp;(H$3&amp;" "&amp;MIN(IF($F$3:$F$1002=F346,$H$3:$H$1002,""))&amp;"–"&amp;MAX(IF($F$3:$F$1002=F346,$H$3:$H$1002,""))&amp;IF($A$2&lt;&gt;"y", "", " ("&amp;ROUND((AVERAGE(IF($F$3:$F$1002=F346, $H$3:$H$1002))), $B$2)&amp;")"))&amp;IF(E346&gt;1,(", "&amp;I$3&amp;" "&amp;MIN(IF($F$3:$F$1002=F346,$I$3:$I$1002,""))&amp;"–"&amp;MAX(IF($F$3:$F$1002=F346,$I$3:$I$1002,""))&amp;IF($A$2&lt;&gt;"y", "", " ("&amp;ROUND((AVERAGE(IF($F$3:$F$1002=F346, $I$3:$I$1002))), $B$2)&amp;")")),"")&amp;IF(E346&gt;2,(", "&amp;J$3&amp;" "&amp;MIN(IF($F$3:$F$1002=F346,$J$3:$J$1002,""))&amp;"–"&amp;MAX(IF($F$3:$F$1002=F346,$J$3:$J$1002,""))&amp;IF($A$2&lt;&gt;"y", "", " ("&amp;ROUND((AVERAGE(IF($F$3:$F$1002=F346, $J$3:$J$1002))), $B$2)&amp;")")),"")&amp;IF(E346&gt;3,(", "&amp;K$3&amp;" "&amp;MIN(IF($F$3:$F$1002=F346,$K$3:$K$1002,""))&amp;"–"&amp;MAX(IF($F$3:$F$1002=F346,$K$3:$K$1002,""))&amp;IF($A$2&lt;&gt;"y", "", " ("&amp;ROUND((AVERAGE(IF($F$3:$F$1002=F346, $K$3:$K$1002))), $B$2)&amp;")")),"")&amp;IF(E346&gt;4,(", "&amp;L$3&amp;" "&amp;MIN(IF($F$3:$F$1002=F346,$L$3:$L$1002,""))&amp;"–"&amp;MAX(IF($F$3:$F$1002=F346,$L$3:$L$1002,""))&amp;IF($A$2&lt;&gt;"y", "", " ("&amp;ROUND((AVERAGE(IF($F$3:$F$1002=F346, $L$3:$L$1002))), $B$2)&amp;")")),"")&amp;"."),""))</f>
        <v/>
      </c>
    </row>
    <row r="347" spans="1:50" s="1" customFormat="1" x14ac:dyDescent="0.2">
      <c r="A347" s="45">
        <f t="shared" si="51"/>
        <v>5</v>
      </c>
      <c r="B347" s="38"/>
      <c r="C347" s="38"/>
      <c r="D347" s="38"/>
      <c r="E347" s="4">
        <f t="shared" si="55"/>
        <v>0</v>
      </c>
      <c r="F347" s="4" t="str">
        <f t="shared" si="52"/>
        <v/>
      </c>
      <c r="G347" s="5">
        <f t="shared" si="53"/>
        <v>0</v>
      </c>
      <c r="H347" s="38"/>
      <c r="I347" s="38"/>
      <c r="J347" s="38"/>
      <c r="K347" s="38"/>
      <c r="L347" s="38"/>
      <c r="M347" s="38"/>
      <c r="N347" s="38"/>
      <c r="O347" s="38"/>
      <c r="P347" s="38"/>
      <c r="Q347" s="38"/>
      <c r="R347" s="38"/>
      <c r="S347" s="38"/>
      <c r="T347" s="38"/>
      <c r="U347" s="38"/>
      <c r="V347" s="38"/>
      <c r="W347" s="38"/>
      <c r="X347" s="38"/>
      <c r="Y347" s="38"/>
      <c r="Z347" s="38"/>
      <c r="AA347" s="38"/>
      <c r="AB347" s="4"/>
      <c r="AC347" s="4"/>
      <c r="AD347" s="4"/>
      <c r="AE347" s="4"/>
      <c r="AF347" s="4"/>
      <c r="AG347" s="4"/>
      <c r="AH347" s="4"/>
      <c r="AI347" s="4"/>
      <c r="AJ347" s="4"/>
      <c r="AK347" s="4"/>
      <c r="AL347" s="4"/>
      <c r="AM347" s="4"/>
      <c r="AN347" s="4"/>
      <c r="AO347" s="4"/>
      <c r="AP347" s="4"/>
      <c r="AQ347" s="4"/>
      <c r="AR347" s="4"/>
      <c r="AS347" s="4"/>
      <c r="AT347" s="4"/>
      <c r="AU347" s="4"/>
      <c r="AV347" s="4"/>
      <c r="AW347" s="5">
        <f t="shared" si="54"/>
        <v>325</v>
      </c>
      <c r="AX347" s="51" t="str">
        <f t="array" ref="AX347">IF(AW347=1, "", IF($G347=1,(C347&amp;IF(ISBLANK(C347), "", "s ")&amp;"(N="&amp;AW347&amp;"): "&amp;(H$3&amp;" "&amp;MIN(IF($F$3:$F$1002=F347,$H$3:$H$1002,""))&amp;"–"&amp;MAX(IF($F$3:$F$1002=F347,$H$3:$H$1002,""))&amp;IF($A$2&lt;&gt;"y", "", " ("&amp;ROUND((AVERAGE(IF($F$3:$F$1002=F347, $H$3:$H$1002))), $B$2)&amp;")"))&amp;IF(E347&gt;1,(", "&amp;I$3&amp;" "&amp;MIN(IF($F$3:$F$1002=F347,$I$3:$I$1002,""))&amp;"–"&amp;MAX(IF($F$3:$F$1002=F347,$I$3:$I$1002,""))&amp;IF($A$2&lt;&gt;"y", "", " ("&amp;ROUND((AVERAGE(IF($F$3:$F$1002=F347, $I$3:$I$1002))), $B$2)&amp;")")),"")&amp;IF(E347&gt;2,(", "&amp;J$3&amp;" "&amp;MIN(IF($F$3:$F$1002=F347,$J$3:$J$1002,""))&amp;"–"&amp;MAX(IF($F$3:$F$1002=F347,$J$3:$J$1002,""))&amp;IF($A$2&lt;&gt;"y", "", " ("&amp;ROUND((AVERAGE(IF($F$3:$F$1002=F347, $J$3:$J$1002))), $B$2)&amp;")")),"")&amp;IF(E347&gt;3,(", "&amp;K$3&amp;" "&amp;MIN(IF($F$3:$F$1002=F347,$K$3:$K$1002,""))&amp;"–"&amp;MAX(IF($F$3:$F$1002=F347,$K$3:$K$1002,""))&amp;IF($A$2&lt;&gt;"y", "", " ("&amp;ROUND((AVERAGE(IF($F$3:$F$1002=F347, $K$3:$K$1002))), $B$2)&amp;")")),"")&amp;IF(E347&gt;4,(", "&amp;L$3&amp;" "&amp;MIN(IF($F$3:$F$1002=F347,$L$3:$L$1002,""))&amp;"–"&amp;MAX(IF($F$3:$F$1002=F347,$L$3:$L$1002,""))&amp;IF($A$2&lt;&gt;"y", "", " ("&amp;ROUND((AVERAGE(IF($F$3:$F$1002=F347, $L$3:$L$1002))), $B$2)&amp;")")),"")&amp;"."),""))</f>
        <v/>
      </c>
    </row>
    <row r="348" spans="1:50" s="1" customFormat="1" x14ac:dyDescent="0.2">
      <c r="A348" s="45">
        <f t="shared" si="51"/>
        <v>5</v>
      </c>
      <c r="B348" s="38"/>
      <c r="C348" s="38"/>
      <c r="D348" s="38"/>
      <c r="E348" s="4">
        <f t="shared" si="55"/>
        <v>0</v>
      </c>
      <c r="F348" s="4" t="str">
        <f t="shared" si="52"/>
        <v/>
      </c>
      <c r="G348" s="5">
        <f t="shared" si="53"/>
        <v>0</v>
      </c>
      <c r="H348" s="38"/>
      <c r="I348" s="38"/>
      <c r="J348" s="38"/>
      <c r="K348" s="38"/>
      <c r="L348" s="38"/>
      <c r="M348" s="38"/>
      <c r="N348" s="38"/>
      <c r="O348" s="38"/>
      <c r="P348" s="38"/>
      <c r="Q348" s="38"/>
      <c r="R348" s="38"/>
      <c r="S348" s="38"/>
      <c r="T348" s="38"/>
      <c r="U348" s="38"/>
      <c r="V348" s="38"/>
      <c r="W348" s="38"/>
      <c r="X348" s="38"/>
      <c r="Y348" s="38"/>
      <c r="Z348" s="38"/>
      <c r="AA348" s="38"/>
      <c r="AB348" s="4"/>
      <c r="AC348" s="4"/>
      <c r="AD348" s="4"/>
      <c r="AE348" s="4"/>
      <c r="AF348" s="4"/>
      <c r="AG348" s="4"/>
      <c r="AH348" s="4"/>
      <c r="AI348" s="4"/>
      <c r="AJ348" s="4"/>
      <c r="AK348" s="4"/>
      <c r="AL348" s="4"/>
      <c r="AM348" s="4"/>
      <c r="AN348" s="4"/>
      <c r="AO348" s="4"/>
      <c r="AP348" s="4"/>
      <c r="AQ348" s="4"/>
      <c r="AR348" s="4"/>
      <c r="AS348" s="4"/>
      <c r="AT348" s="4"/>
      <c r="AU348" s="4"/>
      <c r="AV348" s="4"/>
      <c r="AW348" s="5">
        <f t="shared" si="54"/>
        <v>326</v>
      </c>
      <c r="AX348" s="51" t="str">
        <f t="array" ref="AX348">IF(AW348=1, "", IF($G348=1,(C348&amp;IF(ISBLANK(C348), "", "s ")&amp;"(N="&amp;AW348&amp;"): "&amp;(H$3&amp;" "&amp;MIN(IF($F$3:$F$1002=F348,$H$3:$H$1002,""))&amp;"–"&amp;MAX(IF($F$3:$F$1002=F348,$H$3:$H$1002,""))&amp;IF($A$2&lt;&gt;"y", "", " ("&amp;ROUND((AVERAGE(IF($F$3:$F$1002=F348, $H$3:$H$1002))), $B$2)&amp;")"))&amp;IF(E348&gt;1,(", "&amp;I$3&amp;" "&amp;MIN(IF($F$3:$F$1002=F348,$I$3:$I$1002,""))&amp;"–"&amp;MAX(IF($F$3:$F$1002=F348,$I$3:$I$1002,""))&amp;IF($A$2&lt;&gt;"y", "", " ("&amp;ROUND((AVERAGE(IF($F$3:$F$1002=F348, $I$3:$I$1002))), $B$2)&amp;")")),"")&amp;IF(E348&gt;2,(", "&amp;J$3&amp;" "&amp;MIN(IF($F$3:$F$1002=F348,$J$3:$J$1002,""))&amp;"–"&amp;MAX(IF($F$3:$F$1002=F348,$J$3:$J$1002,""))&amp;IF($A$2&lt;&gt;"y", "", " ("&amp;ROUND((AVERAGE(IF($F$3:$F$1002=F348, $J$3:$J$1002))), $B$2)&amp;")")),"")&amp;IF(E348&gt;3,(", "&amp;K$3&amp;" "&amp;MIN(IF($F$3:$F$1002=F348,$K$3:$K$1002,""))&amp;"–"&amp;MAX(IF($F$3:$F$1002=F348,$K$3:$K$1002,""))&amp;IF($A$2&lt;&gt;"y", "", " ("&amp;ROUND((AVERAGE(IF($F$3:$F$1002=F348, $K$3:$K$1002))), $B$2)&amp;")")),"")&amp;IF(E348&gt;4,(", "&amp;L$3&amp;" "&amp;MIN(IF($F$3:$F$1002=F348,$L$3:$L$1002,""))&amp;"–"&amp;MAX(IF($F$3:$F$1002=F348,$L$3:$L$1002,""))&amp;IF($A$2&lt;&gt;"y", "", " ("&amp;ROUND((AVERAGE(IF($F$3:$F$1002=F348, $L$3:$L$1002))), $B$2)&amp;")")),"")&amp;"."),""))</f>
        <v/>
      </c>
    </row>
    <row r="349" spans="1:50" s="1" customFormat="1" x14ac:dyDescent="0.2">
      <c r="A349" s="45">
        <f t="shared" si="51"/>
        <v>5</v>
      </c>
      <c r="B349" s="38"/>
      <c r="C349" s="38"/>
      <c r="D349" s="38"/>
      <c r="E349" s="4">
        <f t="shared" si="55"/>
        <v>0</v>
      </c>
      <c r="F349" s="4" t="str">
        <f t="shared" si="52"/>
        <v/>
      </c>
      <c r="G349" s="5">
        <f t="shared" si="53"/>
        <v>0</v>
      </c>
      <c r="H349" s="38"/>
      <c r="I349" s="38"/>
      <c r="J349" s="38"/>
      <c r="K349" s="38"/>
      <c r="L349" s="38"/>
      <c r="M349" s="38"/>
      <c r="N349" s="38"/>
      <c r="O349" s="38"/>
      <c r="P349" s="38"/>
      <c r="Q349" s="38"/>
      <c r="R349" s="38"/>
      <c r="S349" s="38"/>
      <c r="T349" s="38"/>
      <c r="U349" s="38"/>
      <c r="V349" s="38"/>
      <c r="W349" s="38"/>
      <c r="X349" s="38"/>
      <c r="Y349" s="38"/>
      <c r="Z349" s="38"/>
      <c r="AA349" s="38"/>
      <c r="AB349" s="4"/>
      <c r="AC349" s="4"/>
      <c r="AD349" s="4"/>
      <c r="AE349" s="4"/>
      <c r="AF349" s="4"/>
      <c r="AG349" s="4"/>
      <c r="AH349" s="4"/>
      <c r="AI349" s="4"/>
      <c r="AJ349" s="4"/>
      <c r="AK349" s="4"/>
      <c r="AL349" s="4"/>
      <c r="AM349" s="4"/>
      <c r="AN349" s="4"/>
      <c r="AO349" s="4"/>
      <c r="AP349" s="4"/>
      <c r="AQ349" s="4"/>
      <c r="AR349" s="4"/>
      <c r="AS349" s="4"/>
      <c r="AT349" s="4"/>
      <c r="AU349" s="4"/>
      <c r="AV349" s="4"/>
      <c r="AW349" s="5">
        <f t="shared" si="54"/>
        <v>327</v>
      </c>
      <c r="AX349" s="51" t="str">
        <f t="array" ref="AX349">IF(AW349=1, "", IF($G349=1,(C349&amp;IF(ISBLANK(C349), "", "s ")&amp;"(N="&amp;AW349&amp;"): "&amp;(H$3&amp;" "&amp;MIN(IF($F$3:$F$1002=F349,$H$3:$H$1002,""))&amp;"–"&amp;MAX(IF($F$3:$F$1002=F349,$H$3:$H$1002,""))&amp;IF($A$2&lt;&gt;"y", "", " ("&amp;ROUND((AVERAGE(IF($F$3:$F$1002=F349, $H$3:$H$1002))), $B$2)&amp;")"))&amp;IF(E349&gt;1,(", "&amp;I$3&amp;" "&amp;MIN(IF($F$3:$F$1002=F349,$I$3:$I$1002,""))&amp;"–"&amp;MAX(IF($F$3:$F$1002=F349,$I$3:$I$1002,""))&amp;IF($A$2&lt;&gt;"y", "", " ("&amp;ROUND((AVERAGE(IF($F$3:$F$1002=F349, $I$3:$I$1002))), $B$2)&amp;")")),"")&amp;IF(E349&gt;2,(", "&amp;J$3&amp;" "&amp;MIN(IF($F$3:$F$1002=F349,$J$3:$J$1002,""))&amp;"–"&amp;MAX(IF($F$3:$F$1002=F349,$J$3:$J$1002,""))&amp;IF($A$2&lt;&gt;"y", "", " ("&amp;ROUND((AVERAGE(IF($F$3:$F$1002=F349, $J$3:$J$1002))), $B$2)&amp;")")),"")&amp;IF(E349&gt;3,(", "&amp;K$3&amp;" "&amp;MIN(IF($F$3:$F$1002=F349,$K$3:$K$1002,""))&amp;"–"&amp;MAX(IF($F$3:$F$1002=F349,$K$3:$K$1002,""))&amp;IF($A$2&lt;&gt;"y", "", " ("&amp;ROUND((AVERAGE(IF($F$3:$F$1002=F349, $K$3:$K$1002))), $B$2)&amp;")")),"")&amp;IF(E349&gt;4,(", "&amp;L$3&amp;" "&amp;MIN(IF($F$3:$F$1002=F349,$L$3:$L$1002,""))&amp;"–"&amp;MAX(IF($F$3:$F$1002=F349,$L$3:$L$1002,""))&amp;IF($A$2&lt;&gt;"y", "", " ("&amp;ROUND((AVERAGE(IF($F$3:$F$1002=F349, $L$3:$L$1002))), $B$2)&amp;")")),"")&amp;"."),""))</f>
        <v/>
      </c>
    </row>
    <row r="350" spans="1:50" s="1" customFormat="1" x14ac:dyDescent="0.2">
      <c r="A350" s="45">
        <f t="shared" si="51"/>
        <v>5</v>
      </c>
      <c r="B350" s="38"/>
      <c r="C350" s="38"/>
      <c r="D350" s="38"/>
      <c r="E350" s="4">
        <f t="shared" si="55"/>
        <v>0</v>
      </c>
      <c r="F350" s="4" t="str">
        <f t="shared" si="52"/>
        <v/>
      </c>
      <c r="G350" s="5">
        <f t="shared" si="53"/>
        <v>0</v>
      </c>
      <c r="H350" s="38"/>
      <c r="I350" s="38"/>
      <c r="J350" s="38"/>
      <c r="K350" s="38"/>
      <c r="L350" s="38"/>
      <c r="M350" s="38"/>
      <c r="N350" s="38"/>
      <c r="O350" s="38"/>
      <c r="P350" s="38"/>
      <c r="Q350" s="38"/>
      <c r="R350" s="38"/>
      <c r="S350" s="38"/>
      <c r="T350" s="38"/>
      <c r="U350" s="38"/>
      <c r="V350" s="38"/>
      <c r="W350" s="38"/>
      <c r="X350" s="38"/>
      <c r="Y350" s="38"/>
      <c r="Z350" s="38"/>
      <c r="AA350" s="38"/>
      <c r="AB350" s="4"/>
      <c r="AC350" s="4"/>
      <c r="AD350" s="4"/>
      <c r="AE350" s="4"/>
      <c r="AF350" s="4"/>
      <c r="AG350" s="4"/>
      <c r="AH350" s="4"/>
      <c r="AI350" s="4"/>
      <c r="AJ350" s="4"/>
      <c r="AK350" s="4"/>
      <c r="AL350" s="4"/>
      <c r="AM350" s="4"/>
      <c r="AN350" s="4"/>
      <c r="AO350" s="4"/>
      <c r="AP350" s="4"/>
      <c r="AQ350" s="4"/>
      <c r="AR350" s="4"/>
      <c r="AS350" s="4"/>
      <c r="AT350" s="4"/>
      <c r="AU350" s="4"/>
      <c r="AV350" s="4"/>
      <c r="AW350" s="5">
        <f t="shared" si="54"/>
        <v>328</v>
      </c>
      <c r="AX350" s="51" t="str">
        <f t="array" ref="AX350">IF(AW350=1, "", IF($G350=1,(C350&amp;IF(ISBLANK(C350), "", "s ")&amp;"(N="&amp;AW350&amp;"): "&amp;(H$3&amp;" "&amp;MIN(IF($F$3:$F$1002=F350,$H$3:$H$1002,""))&amp;"–"&amp;MAX(IF($F$3:$F$1002=F350,$H$3:$H$1002,""))&amp;IF($A$2&lt;&gt;"y", "", " ("&amp;ROUND((AVERAGE(IF($F$3:$F$1002=F350, $H$3:$H$1002))), $B$2)&amp;")"))&amp;IF(E350&gt;1,(", "&amp;I$3&amp;" "&amp;MIN(IF($F$3:$F$1002=F350,$I$3:$I$1002,""))&amp;"–"&amp;MAX(IF($F$3:$F$1002=F350,$I$3:$I$1002,""))&amp;IF($A$2&lt;&gt;"y", "", " ("&amp;ROUND((AVERAGE(IF($F$3:$F$1002=F350, $I$3:$I$1002))), $B$2)&amp;")")),"")&amp;IF(E350&gt;2,(", "&amp;J$3&amp;" "&amp;MIN(IF($F$3:$F$1002=F350,$J$3:$J$1002,""))&amp;"–"&amp;MAX(IF($F$3:$F$1002=F350,$J$3:$J$1002,""))&amp;IF($A$2&lt;&gt;"y", "", " ("&amp;ROUND((AVERAGE(IF($F$3:$F$1002=F350, $J$3:$J$1002))), $B$2)&amp;")")),"")&amp;IF(E350&gt;3,(", "&amp;K$3&amp;" "&amp;MIN(IF($F$3:$F$1002=F350,$K$3:$K$1002,""))&amp;"–"&amp;MAX(IF($F$3:$F$1002=F350,$K$3:$K$1002,""))&amp;IF($A$2&lt;&gt;"y", "", " ("&amp;ROUND((AVERAGE(IF($F$3:$F$1002=F350, $K$3:$K$1002))), $B$2)&amp;")")),"")&amp;IF(E350&gt;4,(", "&amp;L$3&amp;" "&amp;MIN(IF($F$3:$F$1002=F350,$L$3:$L$1002,""))&amp;"–"&amp;MAX(IF($F$3:$F$1002=F350,$L$3:$L$1002,""))&amp;IF($A$2&lt;&gt;"y", "", " ("&amp;ROUND((AVERAGE(IF($F$3:$F$1002=F350, $L$3:$L$1002))), $B$2)&amp;")")),"")&amp;"."),""))</f>
        <v/>
      </c>
    </row>
    <row r="351" spans="1:50" s="1" customFormat="1" x14ac:dyDescent="0.2">
      <c r="A351" s="45">
        <f t="shared" si="51"/>
        <v>5</v>
      </c>
      <c r="B351" s="38"/>
      <c r="C351" s="38"/>
      <c r="D351" s="38"/>
      <c r="E351" s="4">
        <f t="shared" si="55"/>
        <v>0</v>
      </c>
      <c r="F351" s="4" t="str">
        <f t="shared" si="52"/>
        <v/>
      </c>
      <c r="G351" s="5">
        <f t="shared" si="53"/>
        <v>0</v>
      </c>
      <c r="H351" s="38"/>
      <c r="I351" s="38"/>
      <c r="J351" s="38"/>
      <c r="K351" s="38"/>
      <c r="L351" s="38"/>
      <c r="M351" s="38"/>
      <c r="N351" s="38"/>
      <c r="O351" s="38"/>
      <c r="P351" s="38"/>
      <c r="Q351" s="38"/>
      <c r="R351" s="38"/>
      <c r="S351" s="38"/>
      <c r="T351" s="38"/>
      <c r="U351" s="38"/>
      <c r="V351" s="38"/>
      <c r="W351" s="38"/>
      <c r="X351" s="38"/>
      <c r="Y351" s="38"/>
      <c r="Z351" s="38"/>
      <c r="AA351" s="38"/>
      <c r="AB351" s="4"/>
      <c r="AC351" s="4"/>
      <c r="AD351" s="4"/>
      <c r="AE351" s="4"/>
      <c r="AF351" s="4"/>
      <c r="AG351" s="4"/>
      <c r="AH351" s="4"/>
      <c r="AI351" s="4"/>
      <c r="AJ351" s="4"/>
      <c r="AK351" s="4"/>
      <c r="AL351" s="4"/>
      <c r="AM351" s="4"/>
      <c r="AN351" s="4"/>
      <c r="AO351" s="4"/>
      <c r="AP351" s="4"/>
      <c r="AQ351" s="4"/>
      <c r="AR351" s="4"/>
      <c r="AS351" s="4"/>
      <c r="AT351" s="4"/>
      <c r="AU351" s="4"/>
      <c r="AV351" s="4"/>
      <c r="AW351" s="5">
        <f t="shared" si="54"/>
        <v>329</v>
      </c>
      <c r="AX351" s="51" t="str">
        <f t="array" ref="AX351">IF(AW351=1, "", IF($G351=1,(C351&amp;IF(ISBLANK(C351), "", "s ")&amp;"(N="&amp;AW351&amp;"): "&amp;(H$3&amp;" "&amp;MIN(IF($F$3:$F$1002=F351,$H$3:$H$1002,""))&amp;"–"&amp;MAX(IF($F$3:$F$1002=F351,$H$3:$H$1002,""))&amp;IF($A$2&lt;&gt;"y", "", " ("&amp;ROUND((AVERAGE(IF($F$3:$F$1002=F351, $H$3:$H$1002))), $B$2)&amp;")"))&amp;IF(E351&gt;1,(", "&amp;I$3&amp;" "&amp;MIN(IF($F$3:$F$1002=F351,$I$3:$I$1002,""))&amp;"–"&amp;MAX(IF($F$3:$F$1002=F351,$I$3:$I$1002,""))&amp;IF($A$2&lt;&gt;"y", "", " ("&amp;ROUND((AVERAGE(IF($F$3:$F$1002=F351, $I$3:$I$1002))), $B$2)&amp;")")),"")&amp;IF(E351&gt;2,(", "&amp;J$3&amp;" "&amp;MIN(IF($F$3:$F$1002=F351,$J$3:$J$1002,""))&amp;"–"&amp;MAX(IF($F$3:$F$1002=F351,$J$3:$J$1002,""))&amp;IF($A$2&lt;&gt;"y", "", " ("&amp;ROUND((AVERAGE(IF($F$3:$F$1002=F351, $J$3:$J$1002))), $B$2)&amp;")")),"")&amp;IF(E351&gt;3,(", "&amp;K$3&amp;" "&amp;MIN(IF($F$3:$F$1002=F351,$K$3:$K$1002,""))&amp;"–"&amp;MAX(IF($F$3:$F$1002=F351,$K$3:$K$1002,""))&amp;IF($A$2&lt;&gt;"y", "", " ("&amp;ROUND((AVERAGE(IF($F$3:$F$1002=F351, $K$3:$K$1002))), $B$2)&amp;")")),"")&amp;IF(E351&gt;4,(", "&amp;L$3&amp;" "&amp;MIN(IF($F$3:$F$1002=F351,$L$3:$L$1002,""))&amp;"–"&amp;MAX(IF($F$3:$F$1002=F351,$L$3:$L$1002,""))&amp;IF($A$2&lt;&gt;"y", "", " ("&amp;ROUND((AVERAGE(IF($F$3:$F$1002=F351, $L$3:$L$1002))), $B$2)&amp;")")),"")&amp;"."),""))</f>
        <v/>
      </c>
    </row>
    <row r="352" spans="1:50" s="1" customFormat="1" x14ac:dyDescent="0.2">
      <c r="A352" s="45">
        <f t="shared" si="51"/>
        <v>5</v>
      </c>
      <c r="B352" s="38"/>
      <c r="C352" s="38"/>
      <c r="D352" s="38"/>
      <c r="E352" s="4">
        <f t="shared" si="55"/>
        <v>0</v>
      </c>
      <c r="F352" s="4" t="str">
        <f t="shared" si="52"/>
        <v/>
      </c>
      <c r="G352" s="5">
        <f t="shared" si="53"/>
        <v>0</v>
      </c>
      <c r="H352" s="38"/>
      <c r="I352" s="38"/>
      <c r="J352" s="38"/>
      <c r="K352" s="38"/>
      <c r="L352" s="38"/>
      <c r="M352" s="38"/>
      <c r="N352" s="38"/>
      <c r="O352" s="38"/>
      <c r="P352" s="38"/>
      <c r="Q352" s="38"/>
      <c r="R352" s="38"/>
      <c r="S352" s="38"/>
      <c r="T352" s="38"/>
      <c r="U352" s="38"/>
      <c r="V352" s="38"/>
      <c r="W352" s="38"/>
      <c r="X352" s="38"/>
      <c r="Y352" s="38"/>
      <c r="Z352" s="38"/>
      <c r="AA352" s="38"/>
      <c r="AB352" s="4"/>
      <c r="AC352" s="4"/>
      <c r="AD352" s="4"/>
      <c r="AE352" s="4"/>
      <c r="AF352" s="4"/>
      <c r="AG352" s="4"/>
      <c r="AH352" s="4"/>
      <c r="AI352" s="4"/>
      <c r="AJ352" s="4"/>
      <c r="AK352" s="4"/>
      <c r="AL352" s="4"/>
      <c r="AM352" s="4"/>
      <c r="AN352" s="4"/>
      <c r="AO352" s="4"/>
      <c r="AP352" s="4"/>
      <c r="AQ352" s="4"/>
      <c r="AR352" s="4"/>
      <c r="AS352" s="4"/>
      <c r="AT352" s="4"/>
      <c r="AU352" s="4"/>
      <c r="AV352" s="4"/>
      <c r="AW352" s="5">
        <f t="shared" si="54"/>
        <v>330</v>
      </c>
      <c r="AX352" s="51" t="str">
        <f t="array" ref="AX352">IF(AW352=1, "", IF($G352=1,(C352&amp;IF(ISBLANK(C352), "", "s ")&amp;"(N="&amp;AW352&amp;"): "&amp;(H$3&amp;" "&amp;MIN(IF($F$3:$F$1002=F352,$H$3:$H$1002,""))&amp;"–"&amp;MAX(IF($F$3:$F$1002=F352,$H$3:$H$1002,""))&amp;IF($A$2&lt;&gt;"y", "", " ("&amp;ROUND((AVERAGE(IF($F$3:$F$1002=F352, $H$3:$H$1002))), $B$2)&amp;")"))&amp;IF(E352&gt;1,(", "&amp;I$3&amp;" "&amp;MIN(IF($F$3:$F$1002=F352,$I$3:$I$1002,""))&amp;"–"&amp;MAX(IF($F$3:$F$1002=F352,$I$3:$I$1002,""))&amp;IF($A$2&lt;&gt;"y", "", " ("&amp;ROUND((AVERAGE(IF($F$3:$F$1002=F352, $I$3:$I$1002))), $B$2)&amp;")")),"")&amp;IF(E352&gt;2,(", "&amp;J$3&amp;" "&amp;MIN(IF($F$3:$F$1002=F352,$J$3:$J$1002,""))&amp;"–"&amp;MAX(IF($F$3:$F$1002=F352,$J$3:$J$1002,""))&amp;IF($A$2&lt;&gt;"y", "", " ("&amp;ROUND((AVERAGE(IF($F$3:$F$1002=F352, $J$3:$J$1002))), $B$2)&amp;")")),"")&amp;IF(E352&gt;3,(", "&amp;K$3&amp;" "&amp;MIN(IF($F$3:$F$1002=F352,$K$3:$K$1002,""))&amp;"–"&amp;MAX(IF($F$3:$F$1002=F352,$K$3:$K$1002,""))&amp;IF($A$2&lt;&gt;"y", "", " ("&amp;ROUND((AVERAGE(IF($F$3:$F$1002=F352, $K$3:$K$1002))), $B$2)&amp;")")),"")&amp;IF(E352&gt;4,(", "&amp;L$3&amp;" "&amp;MIN(IF($F$3:$F$1002=F352,$L$3:$L$1002,""))&amp;"–"&amp;MAX(IF($F$3:$F$1002=F352,$L$3:$L$1002,""))&amp;IF($A$2&lt;&gt;"y", "", " ("&amp;ROUND((AVERAGE(IF($F$3:$F$1002=F352, $L$3:$L$1002))), $B$2)&amp;")")),"")&amp;"."),""))</f>
        <v/>
      </c>
    </row>
    <row r="353" spans="1:50" s="1" customFormat="1" x14ac:dyDescent="0.2">
      <c r="A353" s="45">
        <f t="shared" si="51"/>
        <v>5</v>
      </c>
      <c r="B353" s="38"/>
      <c r="C353" s="38"/>
      <c r="D353" s="38"/>
      <c r="E353" s="4">
        <f t="shared" si="55"/>
        <v>0</v>
      </c>
      <c r="F353" s="4" t="str">
        <f t="shared" si="52"/>
        <v/>
      </c>
      <c r="G353" s="5">
        <f t="shared" si="53"/>
        <v>0</v>
      </c>
      <c r="H353" s="38"/>
      <c r="I353" s="38"/>
      <c r="J353" s="38"/>
      <c r="K353" s="38"/>
      <c r="L353" s="38"/>
      <c r="M353" s="38"/>
      <c r="N353" s="38"/>
      <c r="O353" s="38"/>
      <c r="P353" s="38"/>
      <c r="Q353" s="38"/>
      <c r="R353" s="38"/>
      <c r="S353" s="38"/>
      <c r="T353" s="38"/>
      <c r="U353" s="38"/>
      <c r="V353" s="38"/>
      <c r="W353" s="38"/>
      <c r="X353" s="38"/>
      <c r="Y353" s="38"/>
      <c r="Z353" s="38"/>
      <c r="AA353" s="38"/>
      <c r="AB353" s="4"/>
      <c r="AC353" s="4"/>
      <c r="AD353" s="4"/>
      <c r="AE353" s="4"/>
      <c r="AF353" s="4"/>
      <c r="AG353" s="4"/>
      <c r="AH353" s="4"/>
      <c r="AI353" s="4"/>
      <c r="AJ353" s="4"/>
      <c r="AK353" s="4"/>
      <c r="AL353" s="4"/>
      <c r="AM353" s="4"/>
      <c r="AN353" s="4"/>
      <c r="AO353" s="4"/>
      <c r="AP353" s="4"/>
      <c r="AQ353" s="4"/>
      <c r="AR353" s="4"/>
      <c r="AS353" s="4"/>
      <c r="AT353" s="4"/>
      <c r="AU353" s="4"/>
      <c r="AV353" s="4"/>
      <c r="AW353" s="5">
        <f t="shared" si="54"/>
        <v>331</v>
      </c>
      <c r="AX353" s="51" t="str">
        <f t="array" ref="AX353">IF(AW353=1, "", IF($G353=1,(C353&amp;IF(ISBLANK(C353), "", "s ")&amp;"(N="&amp;AW353&amp;"): "&amp;(H$3&amp;" "&amp;MIN(IF($F$3:$F$1002=F353,$H$3:$H$1002,""))&amp;"–"&amp;MAX(IF($F$3:$F$1002=F353,$H$3:$H$1002,""))&amp;IF($A$2&lt;&gt;"y", "", " ("&amp;ROUND((AVERAGE(IF($F$3:$F$1002=F353, $H$3:$H$1002))), $B$2)&amp;")"))&amp;IF(E353&gt;1,(", "&amp;I$3&amp;" "&amp;MIN(IF($F$3:$F$1002=F353,$I$3:$I$1002,""))&amp;"–"&amp;MAX(IF($F$3:$F$1002=F353,$I$3:$I$1002,""))&amp;IF($A$2&lt;&gt;"y", "", " ("&amp;ROUND((AVERAGE(IF($F$3:$F$1002=F353, $I$3:$I$1002))), $B$2)&amp;")")),"")&amp;IF(E353&gt;2,(", "&amp;J$3&amp;" "&amp;MIN(IF($F$3:$F$1002=F353,$J$3:$J$1002,""))&amp;"–"&amp;MAX(IF($F$3:$F$1002=F353,$J$3:$J$1002,""))&amp;IF($A$2&lt;&gt;"y", "", " ("&amp;ROUND((AVERAGE(IF($F$3:$F$1002=F353, $J$3:$J$1002))), $B$2)&amp;")")),"")&amp;IF(E353&gt;3,(", "&amp;K$3&amp;" "&amp;MIN(IF($F$3:$F$1002=F353,$K$3:$K$1002,""))&amp;"–"&amp;MAX(IF($F$3:$F$1002=F353,$K$3:$K$1002,""))&amp;IF($A$2&lt;&gt;"y", "", " ("&amp;ROUND((AVERAGE(IF($F$3:$F$1002=F353, $K$3:$K$1002))), $B$2)&amp;")")),"")&amp;IF(E353&gt;4,(", "&amp;L$3&amp;" "&amp;MIN(IF($F$3:$F$1002=F353,$L$3:$L$1002,""))&amp;"–"&amp;MAX(IF($F$3:$F$1002=F353,$L$3:$L$1002,""))&amp;IF($A$2&lt;&gt;"y", "", " ("&amp;ROUND((AVERAGE(IF($F$3:$F$1002=F353, $L$3:$L$1002))), $B$2)&amp;")")),"")&amp;"."),""))</f>
        <v/>
      </c>
    </row>
    <row r="354" spans="1:50" s="1" customFormat="1" x14ac:dyDescent="0.2">
      <c r="A354" s="45">
        <f t="shared" si="51"/>
        <v>5</v>
      </c>
      <c r="B354" s="38"/>
      <c r="C354" s="38"/>
      <c r="D354" s="38"/>
      <c r="E354" s="4">
        <f t="shared" si="55"/>
        <v>0</v>
      </c>
      <c r="F354" s="4" t="str">
        <f t="shared" si="52"/>
        <v/>
      </c>
      <c r="G354" s="5">
        <f t="shared" si="53"/>
        <v>0</v>
      </c>
      <c r="H354" s="38"/>
      <c r="I354" s="38"/>
      <c r="J354" s="38"/>
      <c r="K354" s="38"/>
      <c r="L354" s="38"/>
      <c r="M354" s="38"/>
      <c r="N354" s="38"/>
      <c r="O354" s="38"/>
      <c r="P354" s="38"/>
      <c r="Q354" s="38"/>
      <c r="R354" s="38"/>
      <c r="S354" s="38"/>
      <c r="T354" s="38"/>
      <c r="U354" s="38"/>
      <c r="V354" s="38"/>
      <c r="W354" s="38"/>
      <c r="X354" s="38"/>
      <c r="Y354" s="38"/>
      <c r="Z354" s="38"/>
      <c r="AA354" s="38"/>
      <c r="AB354" s="4"/>
      <c r="AC354" s="4"/>
      <c r="AD354" s="4"/>
      <c r="AE354" s="4"/>
      <c r="AF354" s="4"/>
      <c r="AG354" s="4"/>
      <c r="AH354" s="4"/>
      <c r="AI354" s="4"/>
      <c r="AJ354" s="4"/>
      <c r="AK354" s="4"/>
      <c r="AL354" s="4"/>
      <c r="AM354" s="4"/>
      <c r="AN354" s="4"/>
      <c r="AO354" s="4"/>
      <c r="AP354" s="4"/>
      <c r="AQ354" s="4"/>
      <c r="AR354" s="4"/>
      <c r="AS354" s="4"/>
      <c r="AT354" s="4"/>
      <c r="AU354" s="4"/>
      <c r="AV354" s="4"/>
      <c r="AW354" s="5">
        <f t="shared" si="54"/>
        <v>332</v>
      </c>
      <c r="AX354" s="51" t="str">
        <f t="array" ref="AX354">IF(AW354=1, "", IF($G354=1,(C354&amp;IF(ISBLANK(C354), "", "s ")&amp;"(N="&amp;AW354&amp;"): "&amp;(H$3&amp;" "&amp;MIN(IF($F$3:$F$1002=F354,$H$3:$H$1002,""))&amp;"–"&amp;MAX(IF($F$3:$F$1002=F354,$H$3:$H$1002,""))&amp;IF($A$2&lt;&gt;"y", "", " ("&amp;ROUND((AVERAGE(IF($F$3:$F$1002=F354, $H$3:$H$1002))), $B$2)&amp;")"))&amp;IF(E354&gt;1,(", "&amp;I$3&amp;" "&amp;MIN(IF($F$3:$F$1002=F354,$I$3:$I$1002,""))&amp;"–"&amp;MAX(IF($F$3:$F$1002=F354,$I$3:$I$1002,""))&amp;IF($A$2&lt;&gt;"y", "", " ("&amp;ROUND((AVERAGE(IF($F$3:$F$1002=F354, $I$3:$I$1002))), $B$2)&amp;")")),"")&amp;IF(E354&gt;2,(", "&amp;J$3&amp;" "&amp;MIN(IF($F$3:$F$1002=F354,$J$3:$J$1002,""))&amp;"–"&amp;MAX(IF($F$3:$F$1002=F354,$J$3:$J$1002,""))&amp;IF($A$2&lt;&gt;"y", "", " ("&amp;ROUND((AVERAGE(IF($F$3:$F$1002=F354, $J$3:$J$1002))), $B$2)&amp;")")),"")&amp;IF(E354&gt;3,(", "&amp;K$3&amp;" "&amp;MIN(IF($F$3:$F$1002=F354,$K$3:$K$1002,""))&amp;"–"&amp;MAX(IF($F$3:$F$1002=F354,$K$3:$K$1002,""))&amp;IF($A$2&lt;&gt;"y", "", " ("&amp;ROUND((AVERAGE(IF($F$3:$F$1002=F354, $K$3:$K$1002))), $B$2)&amp;")")),"")&amp;IF(E354&gt;4,(", "&amp;L$3&amp;" "&amp;MIN(IF($F$3:$F$1002=F354,$L$3:$L$1002,""))&amp;"–"&amp;MAX(IF($F$3:$F$1002=F354,$L$3:$L$1002,""))&amp;IF($A$2&lt;&gt;"y", "", " ("&amp;ROUND((AVERAGE(IF($F$3:$F$1002=F354, $L$3:$L$1002))), $B$2)&amp;")")),"")&amp;"."),""))</f>
        <v/>
      </c>
    </row>
    <row r="355" spans="1:50" s="1" customFormat="1" x14ac:dyDescent="0.2">
      <c r="A355" s="45">
        <f t="shared" si="51"/>
        <v>5</v>
      </c>
      <c r="B355" s="38"/>
      <c r="C355" s="38"/>
      <c r="D355" s="38"/>
      <c r="E355" s="4">
        <f t="shared" si="55"/>
        <v>0</v>
      </c>
      <c r="F355" s="4" t="str">
        <f t="shared" si="52"/>
        <v/>
      </c>
      <c r="G355" s="5">
        <f t="shared" si="53"/>
        <v>0</v>
      </c>
      <c r="H355" s="38"/>
      <c r="I355" s="38"/>
      <c r="J355" s="38"/>
      <c r="K355" s="38"/>
      <c r="L355" s="38"/>
      <c r="M355" s="38"/>
      <c r="N355" s="38"/>
      <c r="O355" s="38"/>
      <c r="P355" s="38"/>
      <c r="Q355" s="38"/>
      <c r="R355" s="38"/>
      <c r="S355" s="38"/>
      <c r="T355" s="38"/>
      <c r="U355" s="38"/>
      <c r="V355" s="38"/>
      <c r="W355" s="38"/>
      <c r="X355" s="38"/>
      <c r="Y355" s="38"/>
      <c r="Z355" s="38"/>
      <c r="AA355" s="38"/>
      <c r="AB355" s="4"/>
      <c r="AC355" s="4"/>
      <c r="AD355" s="4"/>
      <c r="AE355" s="4"/>
      <c r="AF355" s="4"/>
      <c r="AG355" s="4"/>
      <c r="AH355" s="4"/>
      <c r="AI355" s="4"/>
      <c r="AJ355" s="4"/>
      <c r="AK355" s="4"/>
      <c r="AL355" s="4"/>
      <c r="AM355" s="4"/>
      <c r="AN355" s="4"/>
      <c r="AO355" s="4"/>
      <c r="AP355" s="4"/>
      <c r="AQ355" s="4"/>
      <c r="AR355" s="4"/>
      <c r="AS355" s="4"/>
      <c r="AT355" s="4"/>
      <c r="AU355" s="4"/>
      <c r="AV355" s="4"/>
      <c r="AW355" s="5">
        <f t="shared" si="54"/>
        <v>333</v>
      </c>
      <c r="AX355" s="51" t="str">
        <f t="array" ref="AX355">IF(AW355=1, "", IF($G355=1,(C355&amp;IF(ISBLANK(C355), "", "s ")&amp;"(N="&amp;AW355&amp;"): "&amp;(H$3&amp;" "&amp;MIN(IF($F$3:$F$1002=F355,$H$3:$H$1002,""))&amp;"–"&amp;MAX(IF($F$3:$F$1002=F355,$H$3:$H$1002,""))&amp;IF($A$2&lt;&gt;"y", "", " ("&amp;ROUND((AVERAGE(IF($F$3:$F$1002=F355, $H$3:$H$1002))), $B$2)&amp;")"))&amp;IF(E355&gt;1,(", "&amp;I$3&amp;" "&amp;MIN(IF($F$3:$F$1002=F355,$I$3:$I$1002,""))&amp;"–"&amp;MAX(IF($F$3:$F$1002=F355,$I$3:$I$1002,""))&amp;IF($A$2&lt;&gt;"y", "", " ("&amp;ROUND((AVERAGE(IF($F$3:$F$1002=F355, $I$3:$I$1002))), $B$2)&amp;")")),"")&amp;IF(E355&gt;2,(", "&amp;J$3&amp;" "&amp;MIN(IF($F$3:$F$1002=F355,$J$3:$J$1002,""))&amp;"–"&amp;MAX(IF($F$3:$F$1002=F355,$J$3:$J$1002,""))&amp;IF($A$2&lt;&gt;"y", "", " ("&amp;ROUND((AVERAGE(IF($F$3:$F$1002=F355, $J$3:$J$1002))), $B$2)&amp;")")),"")&amp;IF(E355&gt;3,(", "&amp;K$3&amp;" "&amp;MIN(IF($F$3:$F$1002=F355,$K$3:$K$1002,""))&amp;"–"&amp;MAX(IF($F$3:$F$1002=F355,$K$3:$K$1002,""))&amp;IF($A$2&lt;&gt;"y", "", " ("&amp;ROUND((AVERAGE(IF($F$3:$F$1002=F355, $K$3:$K$1002))), $B$2)&amp;")")),"")&amp;IF(E355&gt;4,(", "&amp;L$3&amp;" "&amp;MIN(IF($F$3:$F$1002=F355,$L$3:$L$1002,""))&amp;"–"&amp;MAX(IF($F$3:$F$1002=F355,$L$3:$L$1002,""))&amp;IF($A$2&lt;&gt;"y", "", " ("&amp;ROUND((AVERAGE(IF($F$3:$F$1002=F355, $L$3:$L$1002))), $B$2)&amp;")")),"")&amp;"."),""))</f>
        <v/>
      </c>
    </row>
    <row r="356" spans="1:50" s="1" customFormat="1" x14ac:dyDescent="0.2">
      <c r="A356" s="45">
        <f t="shared" si="51"/>
        <v>5</v>
      </c>
      <c r="B356" s="38"/>
      <c r="C356" s="38"/>
      <c r="D356" s="38"/>
      <c r="E356" s="4">
        <f t="shared" si="55"/>
        <v>0</v>
      </c>
      <c r="F356" s="4" t="str">
        <f t="shared" si="52"/>
        <v/>
      </c>
      <c r="G356" s="5">
        <f t="shared" si="53"/>
        <v>0</v>
      </c>
      <c r="H356" s="38"/>
      <c r="I356" s="38"/>
      <c r="J356" s="38"/>
      <c r="K356" s="38"/>
      <c r="L356" s="38"/>
      <c r="M356" s="38"/>
      <c r="N356" s="38"/>
      <c r="O356" s="38"/>
      <c r="P356" s="38"/>
      <c r="Q356" s="38"/>
      <c r="R356" s="38"/>
      <c r="S356" s="38"/>
      <c r="T356" s="38"/>
      <c r="U356" s="38"/>
      <c r="V356" s="38"/>
      <c r="W356" s="38"/>
      <c r="X356" s="38"/>
      <c r="Y356" s="38"/>
      <c r="Z356" s="38"/>
      <c r="AA356" s="38"/>
      <c r="AB356" s="4"/>
      <c r="AC356" s="4"/>
      <c r="AD356" s="4"/>
      <c r="AE356" s="4"/>
      <c r="AF356" s="4"/>
      <c r="AG356" s="4"/>
      <c r="AH356" s="4"/>
      <c r="AI356" s="4"/>
      <c r="AJ356" s="4"/>
      <c r="AK356" s="4"/>
      <c r="AL356" s="4"/>
      <c r="AM356" s="4"/>
      <c r="AN356" s="4"/>
      <c r="AO356" s="4"/>
      <c r="AP356" s="4"/>
      <c r="AQ356" s="4"/>
      <c r="AR356" s="4"/>
      <c r="AS356" s="4"/>
      <c r="AT356" s="4"/>
      <c r="AU356" s="4"/>
      <c r="AV356" s="4"/>
      <c r="AW356" s="5">
        <f t="shared" si="54"/>
        <v>334</v>
      </c>
      <c r="AX356" s="51" t="str">
        <f t="array" ref="AX356">IF(AW356=1, "", IF($G356=1,(C356&amp;IF(ISBLANK(C356), "", "s ")&amp;"(N="&amp;AW356&amp;"): "&amp;(H$3&amp;" "&amp;MIN(IF($F$3:$F$1002=F356,$H$3:$H$1002,""))&amp;"–"&amp;MAX(IF($F$3:$F$1002=F356,$H$3:$H$1002,""))&amp;IF($A$2&lt;&gt;"y", "", " ("&amp;ROUND((AVERAGE(IF($F$3:$F$1002=F356, $H$3:$H$1002))), $B$2)&amp;")"))&amp;IF(E356&gt;1,(", "&amp;I$3&amp;" "&amp;MIN(IF($F$3:$F$1002=F356,$I$3:$I$1002,""))&amp;"–"&amp;MAX(IF($F$3:$F$1002=F356,$I$3:$I$1002,""))&amp;IF($A$2&lt;&gt;"y", "", " ("&amp;ROUND((AVERAGE(IF($F$3:$F$1002=F356, $I$3:$I$1002))), $B$2)&amp;")")),"")&amp;IF(E356&gt;2,(", "&amp;J$3&amp;" "&amp;MIN(IF($F$3:$F$1002=F356,$J$3:$J$1002,""))&amp;"–"&amp;MAX(IF($F$3:$F$1002=F356,$J$3:$J$1002,""))&amp;IF($A$2&lt;&gt;"y", "", " ("&amp;ROUND((AVERAGE(IF($F$3:$F$1002=F356, $J$3:$J$1002))), $B$2)&amp;")")),"")&amp;IF(E356&gt;3,(", "&amp;K$3&amp;" "&amp;MIN(IF($F$3:$F$1002=F356,$K$3:$K$1002,""))&amp;"–"&amp;MAX(IF($F$3:$F$1002=F356,$K$3:$K$1002,""))&amp;IF($A$2&lt;&gt;"y", "", " ("&amp;ROUND((AVERAGE(IF($F$3:$F$1002=F356, $K$3:$K$1002))), $B$2)&amp;")")),"")&amp;IF(E356&gt;4,(", "&amp;L$3&amp;" "&amp;MIN(IF($F$3:$F$1002=F356,$L$3:$L$1002,""))&amp;"–"&amp;MAX(IF($F$3:$F$1002=F356,$L$3:$L$1002,""))&amp;IF($A$2&lt;&gt;"y", "", " ("&amp;ROUND((AVERAGE(IF($F$3:$F$1002=F356, $L$3:$L$1002))), $B$2)&amp;")")),"")&amp;"."),""))</f>
        <v/>
      </c>
    </row>
    <row r="357" spans="1:50" s="1" customFormat="1" x14ac:dyDescent="0.2">
      <c r="A357" s="45">
        <f t="shared" si="51"/>
        <v>5</v>
      </c>
      <c r="B357" s="38"/>
      <c r="C357" s="38"/>
      <c r="D357" s="38"/>
      <c r="E357" s="4">
        <f t="shared" si="55"/>
        <v>0</v>
      </c>
      <c r="F357" s="4" t="str">
        <f t="shared" si="52"/>
        <v/>
      </c>
      <c r="G357" s="5">
        <f t="shared" si="53"/>
        <v>0</v>
      </c>
      <c r="H357" s="38"/>
      <c r="I357" s="38"/>
      <c r="J357" s="38"/>
      <c r="K357" s="38"/>
      <c r="L357" s="38"/>
      <c r="M357" s="38"/>
      <c r="N357" s="38"/>
      <c r="O357" s="38"/>
      <c r="P357" s="38"/>
      <c r="Q357" s="38"/>
      <c r="R357" s="38"/>
      <c r="S357" s="38"/>
      <c r="T357" s="38"/>
      <c r="U357" s="38"/>
      <c r="V357" s="38"/>
      <c r="W357" s="38"/>
      <c r="X357" s="38"/>
      <c r="Y357" s="38"/>
      <c r="Z357" s="38"/>
      <c r="AA357" s="38"/>
      <c r="AB357" s="4"/>
      <c r="AC357" s="4"/>
      <c r="AD357" s="4"/>
      <c r="AE357" s="4"/>
      <c r="AF357" s="4"/>
      <c r="AG357" s="4"/>
      <c r="AH357" s="4"/>
      <c r="AI357" s="4"/>
      <c r="AJ357" s="4"/>
      <c r="AK357" s="4"/>
      <c r="AL357" s="4"/>
      <c r="AM357" s="4"/>
      <c r="AN357" s="4"/>
      <c r="AO357" s="4"/>
      <c r="AP357" s="4"/>
      <c r="AQ357" s="4"/>
      <c r="AR357" s="4"/>
      <c r="AS357" s="4"/>
      <c r="AT357" s="4"/>
      <c r="AU357" s="4"/>
      <c r="AV357" s="4"/>
      <c r="AW357" s="5">
        <f t="shared" si="54"/>
        <v>335</v>
      </c>
      <c r="AX357" s="51" t="str">
        <f t="array" ref="AX357">IF(AW357=1, "", IF($G357=1,(C357&amp;IF(ISBLANK(C357), "", "s ")&amp;"(N="&amp;AW357&amp;"): "&amp;(H$3&amp;" "&amp;MIN(IF($F$3:$F$1002=F357,$H$3:$H$1002,""))&amp;"–"&amp;MAX(IF($F$3:$F$1002=F357,$H$3:$H$1002,""))&amp;IF($A$2&lt;&gt;"y", "", " ("&amp;ROUND((AVERAGE(IF($F$3:$F$1002=F357, $H$3:$H$1002))), $B$2)&amp;")"))&amp;IF(E357&gt;1,(", "&amp;I$3&amp;" "&amp;MIN(IF($F$3:$F$1002=F357,$I$3:$I$1002,""))&amp;"–"&amp;MAX(IF($F$3:$F$1002=F357,$I$3:$I$1002,""))&amp;IF($A$2&lt;&gt;"y", "", " ("&amp;ROUND((AVERAGE(IF($F$3:$F$1002=F357, $I$3:$I$1002))), $B$2)&amp;")")),"")&amp;IF(E357&gt;2,(", "&amp;J$3&amp;" "&amp;MIN(IF($F$3:$F$1002=F357,$J$3:$J$1002,""))&amp;"–"&amp;MAX(IF($F$3:$F$1002=F357,$J$3:$J$1002,""))&amp;IF($A$2&lt;&gt;"y", "", " ("&amp;ROUND((AVERAGE(IF($F$3:$F$1002=F357, $J$3:$J$1002))), $B$2)&amp;")")),"")&amp;IF(E357&gt;3,(", "&amp;K$3&amp;" "&amp;MIN(IF($F$3:$F$1002=F357,$K$3:$K$1002,""))&amp;"–"&amp;MAX(IF($F$3:$F$1002=F357,$K$3:$K$1002,""))&amp;IF($A$2&lt;&gt;"y", "", " ("&amp;ROUND((AVERAGE(IF($F$3:$F$1002=F357, $K$3:$K$1002))), $B$2)&amp;")")),"")&amp;IF(E357&gt;4,(", "&amp;L$3&amp;" "&amp;MIN(IF($F$3:$F$1002=F357,$L$3:$L$1002,""))&amp;"–"&amp;MAX(IF($F$3:$F$1002=F357,$L$3:$L$1002,""))&amp;IF($A$2&lt;&gt;"y", "", " ("&amp;ROUND((AVERAGE(IF($F$3:$F$1002=F357, $L$3:$L$1002))), $B$2)&amp;")")),"")&amp;"."),""))</f>
        <v/>
      </c>
    </row>
    <row r="358" spans="1:50" s="1" customFormat="1" x14ac:dyDescent="0.2">
      <c r="A358" s="45">
        <f t="shared" si="51"/>
        <v>5</v>
      </c>
      <c r="B358" s="38"/>
      <c r="C358" s="38"/>
      <c r="D358" s="38"/>
      <c r="E358" s="4">
        <f t="shared" si="55"/>
        <v>0</v>
      </c>
      <c r="F358" s="4" t="str">
        <f t="shared" si="52"/>
        <v/>
      </c>
      <c r="G358" s="5">
        <f t="shared" si="53"/>
        <v>0</v>
      </c>
      <c r="H358" s="38"/>
      <c r="I358" s="38"/>
      <c r="J358" s="38"/>
      <c r="K358" s="38"/>
      <c r="L358" s="38"/>
      <c r="M358" s="38"/>
      <c r="N358" s="38"/>
      <c r="O358" s="38"/>
      <c r="P358" s="38"/>
      <c r="Q358" s="38"/>
      <c r="R358" s="38"/>
      <c r="S358" s="38"/>
      <c r="T358" s="38"/>
      <c r="U358" s="38"/>
      <c r="V358" s="38"/>
      <c r="W358" s="38"/>
      <c r="X358" s="38"/>
      <c r="Y358" s="38"/>
      <c r="Z358" s="38"/>
      <c r="AA358" s="38"/>
      <c r="AB358" s="4"/>
      <c r="AC358" s="4"/>
      <c r="AD358" s="4"/>
      <c r="AE358" s="4"/>
      <c r="AF358" s="4"/>
      <c r="AG358" s="4"/>
      <c r="AH358" s="4"/>
      <c r="AI358" s="4"/>
      <c r="AJ358" s="4"/>
      <c r="AK358" s="4"/>
      <c r="AL358" s="4"/>
      <c r="AM358" s="4"/>
      <c r="AN358" s="4"/>
      <c r="AO358" s="4"/>
      <c r="AP358" s="4"/>
      <c r="AQ358" s="4"/>
      <c r="AR358" s="4"/>
      <c r="AS358" s="4"/>
      <c r="AT358" s="4"/>
      <c r="AU358" s="4"/>
      <c r="AV358" s="4"/>
      <c r="AW358" s="5">
        <f t="shared" si="54"/>
        <v>336</v>
      </c>
      <c r="AX358" s="51" t="str">
        <f t="array" ref="AX358">IF(AW358=1, "", IF($G358=1,(C358&amp;IF(ISBLANK(C358), "", "s ")&amp;"(N="&amp;AW358&amp;"): "&amp;(H$3&amp;" "&amp;MIN(IF($F$3:$F$1002=F358,$H$3:$H$1002,""))&amp;"–"&amp;MAX(IF($F$3:$F$1002=F358,$H$3:$H$1002,""))&amp;IF($A$2&lt;&gt;"y", "", " ("&amp;ROUND((AVERAGE(IF($F$3:$F$1002=F358, $H$3:$H$1002))), $B$2)&amp;")"))&amp;IF(E358&gt;1,(", "&amp;I$3&amp;" "&amp;MIN(IF($F$3:$F$1002=F358,$I$3:$I$1002,""))&amp;"–"&amp;MAX(IF($F$3:$F$1002=F358,$I$3:$I$1002,""))&amp;IF($A$2&lt;&gt;"y", "", " ("&amp;ROUND((AVERAGE(IF($F$3:$F$1002=F358, $I$3:$I$1002))), $B$2)&amp;")")),"")&amp;IF(E358&gt;2,(", "&amp;J$3&amp;" "&amp;MIN(IF($F$3:$F$1002=F358,$J$3:$J$1002,""))&amp;"–"&amp;MAX(IF($F$3:$F$1002=F358,$J$3:$J$1002,""))&amp;IF($A$2&lt;&gt;"y", "", " ("&amp;ROUND((AVERAGE(IF($F$3:$F$1002=F358, $J$3:$J$1002))), $B$2)&amp;")")),"")&amp;IF(E358&gt;3,(", "&amp;K$3&amp;" "&amp;MIN(IF($F$3:$F$1002=F358,$K$3:$K$1002,""))&amp;"–"&amp;MAX(IF($F$3:$F$1002=F358,$K$3:$K$1002,""))&amp;IF($A$2&lt;&gt;"y", "", " ("&amp;ROUND((AVERAGE(IF($F$3:$F$1002=F358, $K$3:$K$1002))), $B$2)&amp;")")),"")&amp;IF(E358&gt;4,(", "&amp;L$3&amp;" "&amp;MIN(IF($F$3:$F$1002=F358,$L$3:$L$1002,""))&amp;"–"&amp;MAX(IF($F$3:$F$1002=F358,$L$3:$L$1002,""))&amp;IF($A$2&lt;&gt;"y", "", " ("&amp;ROUND((AVERAGE(IF($F$3:$F$1002=F358, $L$3:$L$1002))), $B$2)&amp;")")),"")&amp;"."),""))</f>
        <v/>
      </c>
    </row>
    <row r="359" spans="1:50" s="1" customFormat="1" x14ac:dyDescent="0.2">
      <c r="A359" s="45">
        <f t="shared" si="51"/>
        <v>5</v>
      </c>
      <c r="B359" s="38"/>
      <c r="C359" s="38"/>
      <c r="D359" s="38"/>
      <c r="E359" s="4">
        <f t="shared" si="55"/>
        <v>0</v>
      </c>
      <c r="F359" s="4" t="str">
        <f t="shared" si="52"/>
        <v/>
      </c>
      <c r="G359" s="5">
        <f t="shared" si="53"/>
        <v>0</v>
      </c>
      <c r="H359" s="38"/>
      <c r="I359" s="38"/>
      <c r="J359" s="38"/>
      <c r="K359" s="38"/>
      <c r="L359" s="38"/>
      <c r="M359" s="38"/>
      <c r="N359" s="38"/>
      <c r="O359" s="38"/>
      <c r="P359" s="38"/>
      <c r="Q359" s="38"/>
      <c r="R359" s="38"/>
      <c r="S359" s="38"/>
      <c r="T359" s="38"/>
      <c r="U359" s="38"/>
      <c r="V359" s="38"/>
      <c r="W359" s="38"/>
      <c r="X359" s="38"/>
      <c r="Y359" s="38"/>
      <c r="Z359" s="38"/>
      <c r="AA359" s="38"/>
      <c r="AB359" s="4"/>
      <c r="AC359" s="4"/>
      <c r="AD359" s="4"/>
      <c r="AE359" s="4"/>
      <c r="AF359" s="4"/>
      <c r="AG359" s="4"/>
      <c r="AH359" s="4"/>
      <c r="AI359" s="4"/>
      <c r="AJ359" s="4"/>
      <c r="AK359" s="4"/>
      <c r="AL359" s="4"/>
      <c r="AM359" s="4"/>
      <c r="AN359" s="4"/>
      <c r="AO359" s="4"/>
      <c r="AP359" s="4"/>
      <c r="AQ359" s="4"/>
      <c r="AR359" s="4"/>
      <c r="AS359" s="4"/>
      <c r="AT359" s="4"/>
      <c r="AU359" s="4"/>
      <c r="AV359" s="4"/>
      <c r="AW359" s="5">
        <f t="shared" si="54"/>
        <v>337</v>
      </c>
      <c r="AX359" s="51" t="str">
        <f t="array" ref="AX359">IF(AW359=1, "", IF($G359=1,(C359&amp;IF(ISBLANK(C359), "", "s ")&amp;"(N="&amp;AW359&amp;"): "&amp;(H$3&amp;" "&amp;MIN(IF($F$3:$F$1002=F359,$H$3:$H$1002,""))&amp;"–"&amp;MAX(IF($F$3:$F$1002=F359,$H$3:$H$1002,""))&amp;IF($A$2&lt;&gt;"y", "", " ("&amp;ROUND((AVERAGE(IF($F$3:$F$1002=F359, $H$3:$H$1002))), $B$2)&amp;")"))&amp;IF(E359&gt;1,(", "&amp;I$3&amp;" "&amp;MIN(IF($F$3:$F$1002=F359,$I$3:$I$1002,""))&amp;"–"&amp;MAX(IF($F$3:$F$1002=F359,$I$3:$I$1002,""))&amp;IF($A$2&lt;&gt;"y", "", " ("&amp;ROUND((AVERAGE(IF($F$3:$F$1002=F359, $I$3:$I$1002))), $B$2)&amp;")")),"")&amp;IF(E359&gt;2,(", "&amp;J$3&amp;" "&amp;MIN(IF($F$3:$F$1002=F359,$J$3:$J$1002,""))&amp;"–"&amp;MAX(IF($F$3:$F$1002=F359,$J$3:$J$1002,""))&amp;IF($A$2&lt;&gt;"y", "", " ("&amp;ROUND((AVERAGE(IF($F$3:$F$1002=F359, $J$3:$J$1002))), $B$2)&amp;")")),"")&amp;IF(E359&gt;3,(", "&amp;K$3&amp;" "&amp;MIN(IF($F$3:$F$1002=F359,$K$3:$K$1002,""))&amp;"–"&amp;MAX(IF($F$3:$F$1002=F359,$K$3:$K$1002,""))&amp;IF($A$2&lt;&gt;"y", "", " ("&amp;ROUND((AVERAGE(IF($F$3:$F$1002=F359, $K$3:$K$1002))), $B$2)&amp;")")),"")&amp;IF(E359&gt;4,(", "&amp;L$3&amp;" "&amp;MIN(IF($F$3:$F$1002=F359,$L$3:$L$1002,""))&amp;"–"&amp;MAX(IF($F$3:$F$1002=F359,$L$3:$L$1002,""))&amp;IF($A$2&lt;&gt;"y", "", " ("&amp;ROUND((AVERAGE(IF($F$3:$F$1002=F359, $L$3:$L$1002))), $B$2)&amp;")")),"")&amp;"."),""))</f>
        <v/>
      </c>
    </row>
    <row r="360" spans="1:50" s="1" customFormat="1" x14ac:dyDescent="0.2">
      <c r="A360" s="45">
        <f t="shared" si="51"/>
        <v>5</v>
      </c>
      <c r="B360" s="38"/>
      <c r="C360" s="38"/>
      <c r="D360" s="38"/>
      <c r="E360" s="4">
        <f t="shared" si="55"/>
        <v>0</v>
      </c>
      <c r="F360" s="4" t="str">
        <f t="shared" si="52"/>
        <v/>
      </c>
      <c r="G360" s="5">
        <f t="shared" si="53"/>
        <v>0</v>
      </c>
      <c r="H360" s="38"/>
      <c r="I360" s="38"/>
      <c r="J360" s="38"/>
      <c r="K360" s="38"/>
      <c r="L360" s="38"/>
      <c r="M360" s="38"/>
      <c r="N360" s="38"/>
      <c r="O360" s="38"/>
      <c r="P360" s="38"/>
      <c r="Q360" s="38"/>
      <c r="R360" s="38"/>
      <c r="S360" s="38"/>
      <c r="T360" s="38"/>
      <c r="U360" s="38"/>
      <c r="V360" s="38"/>
      <c r="W360" s="38"/>
      <c r="X360" s="38"/>
      <c r="Y360" s="38"/>
      <c r="Z360" s="38"/>
      <c r="AA360" s="38"/>
      <c r="AB360" s="4"/>
      <c r="AC360" s="4"/>
      <c r="AD360" s="4"/>
      <c r="AE360" s="4"/>
      <c r="AF360" s="4"/>
      <c r="AG360" s="4"/>
      <c r="AH360" s="4"/>
      <c r="AI360" s="4"/>
      <c r="AJ360" s="4"/>
      <c r="AK360" s="4"/>
      <c r="AL360" s="4"/>
      <c r="AM360" s="4"/>
      <c r="AN360" s="4"/>
      <c r="AO360" s="4"/>
      <c r="AP360" s="4"/>
      <c r="AQ360" s="4"/>
      <c r="AR360" s="4"/>
      <c r="AS360" s="4"/>
      <c r="AT360" s="4"/>
      <c r="AU360" s="4"/>
      <c r="AV360" s="4"/>
      <c r="AW360" s="5">
        <f t="shared" si="54"/>
        <v>338</v>
      </c>
      <c r="AX360" s="51" t="str">
        <f t="array" ref="AX360">IF(AW360=1, "", IF($G360=1,(C360&amp;IF(ISBLANK(C360), "", "s ")&amp;"(N="&amp;AW360&amp;"): "&amp;(H$3&amp;" "&amp;MIN(IF($F$3:$F$1002=F360,$H$3:$H$1002,""))&amp;"–"&amp;MAX(IF($F$3:$F$1002=F360,$H$3:$H$1002,""))&amp;IF($A$2&lt;&gt;"y", "", " ("&amp;ROUND((AVERAGE(IF($F$3:$F$1002=F360, $H$3:$H$1002))), $B$2)&amp;")"))&amp;IF(E360&gt;1,(", "&amp;I$3&amp;" "&amp;MIN(IF($F$3:$F$1002=F360,$I$3:$I$1002,""))&amp;"–"&amp;MAX(IF($F$3:$F$1002=F360,$I$3:$I$1002,""))&amp;IF($A$2&lt;&gt;"y", "", " ("&amp;ROUND((AVERAGE(IF($F$3:$F$1002=F360, $I$3:$I$1002))), $B$2)&amp;")")),"")&amp;IF(E360&gt;2,(", "&amp;J$3&amp;" "&amp;MIN(IF($F$3:$F$1002=F360,$J$3:$J$1002,""))&amp;"–"&amp;MAX(IF($F$3:$F$1002=F360,$J$3:$J$1002,""))&amp;IF($A$2&lt;&gt;"y", "", " ("&amp;ROUND((AVERAGE(IF($F$3:$F$1002=F360, $J$3:$J$1002))), $B$2)&amp;")")),"")&amp;IF(E360&gt;3,(", "&amp;K$3&amp;" "&amp;MIN(IF($F$3:$F$1002=F360,$K$3:$K$1002,""))&amp;"–"&amp;MAX(IF($F$3:$F$1002=F360,$K$3:$K$1002,""))&amp;IF($A$2&lt;&gt;"y", "", " ("&amp;ROUND((AVERAGE(IF($F$3:$F$1002=F360, $K$3:$K$1002))), $B$2)&amp;")")),"")&amp;IF(E360&gt;4,(", "&amp;L$3&amp;" "&amp;MIN(IF($F$3:$F$1002=F360,$L$3:$L$1002,""))&amp;"–"&amp;MAX(IF($F$3:$F$1002=F360,$L$3:$L$1002,""))&amp;IF($A$2&lt;&gt;"y", "", " ("&amp;ROUND((AVERAGE(IF($F$3:$F$1002=F360, $L$3:$L$1002))), $B$2)&amp;")")),"")&amp;"."),""))</f>
        <v/>
      </c>
    </row>
    <row r="361" spans="1:50" s="1" customFormat="1" x14ac:dyDescent="0.2">
      <c r="A361" s="45">
        <f t="shared" si="51"/>
        <v>5</v>
      </c>
      <c r="B361" s="38"/>
      <c r="C361" s="38"/>
      <c r="D361" s="38"/>
      <c r="E361" s="4">
        <f t="shared" si="55"/>
        <v>0</v>
      </c>
      <c r="F361" s="4" t="str">
        <f t="shared" si="52"/>
        <v/>
      </c>
      <c r="G361" s="5">
        <f t="shared" si="53"/>
        <v>0</v>
      </c>
      <c r="H361" s="38"/>
      <c r="I361" s="38"/>
      <c r="J361" s="38"/>
      <c r="K361" s="38"/>
      <c r="L361" s="38"/>
      <c r="M361" s="38"/>
      <c r="N361" s="38"/>
      <c r="O361" s="38"/>
      <c r="P361" s="38"/>
      <c r="Q361" s="38"/>
      <c r="R361" s="38"/>
      <c r="S361" s="38"/>
      <c r="T361" s="38"/>
      <c r="U361" s="38"/>
      <c r="V361" s="38"/>
      <c r="W361" s="38"/>
      <c r="X361" s="38"/>
      <c r="Y361" s="38"/>
      <c r="Z361" s="38"/>
      <c r="AA361" s="38"/>
      <c r="AB361" s="4"/>
      <c r="AC361" s="4"/>
      <c r="AD361" s="4"/>
      <c r="AE361" s="4"/>
      <c r="AF361" s="4"/>
      <c r="AG361" s="4"/>
      <c r="AH361" s="4"/>
      <c r="AI361" s="4"/>
      <c r="AJ361" s="4"/>
      <c r="AK361" s="4"/>
      <c r="AL361" s="4"/>
      <c r="AM361" s="4"/>
      <c r="AN361" s="4"/>
      <c r="AO361" s="4"/>
      <c r="AP361" s="4"/>
      <c r="AQ361" s="4"/>
      <c r="AR361" s="4"/>
      <c r="AS361" s="4"/>
      <c r="AT361" s="4"/>
      <c r="AU361" s="4"/>
      <c r="AV361" s="4"/>
      <c r="AW361" s="5">
        <f t="shared" si="54"/>
        <v>339</v>
      </c>
      <c r="AX361" s="51" t="str">
        <f t="array" ref="AX361">IF(AW361=1, "", IF($G361=1,(C361&amp;IF(ISBLANK(C361), "", "s ")&amp;"(N="&amp;AW361&amp;"): "&amp;(H$3&amp;" "&amp;MIN(IF($F$3:$F$1002=F361,$H$3:$H$1002,""))&amp;"–"&amp;MAX(IF($F$3:$F$1002=F361,$H$3:$H$1002,""))&amp;IF($A$2&lt;&gt;"y", "", " ("&amp;ROUND((AVERAGE(IF($F$3:$F$1002=F361, $H$3:$H$1002))), $B$2)&amp;")"))&amp;IF(E361&gt;1,(", "&amp;I$3&amp;" "&amp;MIN(IF($F$3:$F$1002=F361,$I$3:$I$1002,""))&amp;"–"&amp;MAX(IF($F$3:$F$1002=F361,$I$3:$I$1002,""))&amp;IF($A$2&lt;&gt;"y", "", " ("&amp;ROUND((AVERAGE(IF($F$3:$F$1002=F361, $I$3:$I$1002))), $B$2)&amp;")")),"")&amp;IF(E361&gt;2,(", "&amp;J$3&amp;" "&amp;MIN(IF($F$3:$F$1002=F361,$J$3:$J$1002,""))&amp;"–"&amp;MAX(IF($F$3:$F$1002=F361,$J$3:$J$1002,""))&amp;IF($A$2&lt;&gt;"y", "", " ("&amp;ROUND((AVERAGE(IF($F$3:$F$1002=F361, $J$3:$J$1002))), $B$2)&amp;")")),"")&amp;IF(E361&gt;3,(", "&amp;K$3&amp;" "&amp;MIN(IF($F$3:$F$1002=F361,$K$3:$K$1002,""))&amp;"–"&amp;MAX(IF($F$3:$F$1002=F361,$K$3:$K$1002,""))&amp;IF($A$2&lt;&gt;"y", "", " ("&amp;ROUND((AVERAGE(IF($F$3:$F$1002=F361, $K$3:$K$1002))), $B$2)&amp;")")),"")&amp;IF(E361&gt;4,(", "&amp;L$3&amp;" "&amp;MIN(IF($F$3:$F$1002=F361,$L$3:$L$1002,""))&amp;"–"&amp;MAX(IF($F$3:$F$1002=F361,$L$3:$L$1002,""))&amp;IF($A$2&lt;&gt;"y", "", " ("&amp;ROUND((AVERAGE(IF($F$3:$F$1002=F361, $L$3:$L$1002))), $B$2)&amp;")")),"")&amp;"."),""))</f>
        <v/>
      </c>
    </row>
    <row r="362" spans="1:50" s="1" customFormat="1" x14ac:dyDescent="0.2">
      <c r="A362" s="45">
        <f t="shared" si="51"/>
        <v>5</v>
      </c>
      <c r="B362" s="38"/>
      <c r="C362" s="38"/>
      <c r="D362" s="38"/>
      <c r="E362" s="4">
        <f t="shared" si="55"/>
        <v>0</v>
      </c>
      <c r="F362" s="4" t="str">
        <f t="shared" si="52"/>
        <v/>
      </c>
      <c r="G362" s="5">
        <f t="shared" si="53"/>
        <v>0</v>
      </c>
      <c r="H362" s="38"/>
      <c r="I362" s="38"/>
      <c r="J362" s="38"/>
      <c r="K362" s="38"/>
      <c r="L362" s="38"/>
      <c r="M362" s="38"/>
      <c r="N362" s="38"/>
      <c r="O362" s="38"/>
      <c r="P362" s="38"/>
      <c r="Q362" s="38"/>
      <c r="R362" s="38"/>
      <c r="S362" s="38"/>
      <c r="T362" s="38"/>
      <c r="U362" s="38"/>
      <c r="V362" s="38"/>
      <c r="W362" s="38"/>
      <c r="X362" s="38"/>
      <c r="Y362" s="38"/>
      <c r="Z362" s="38"/>
      <c r="AA362" s="38"/>
      <c r="AB362" s="4"/>
      <c r="AC362" s="4"/>
      <c r="AD362" s="4"/>
      <c r="AE362" s="4"/>
      <c r="AF362" s="4"/>
      <c r="AG362" s="4"/>
      <c r="AH362" s="4"/>
      <c r="AI362" s="4"/>
      <c r="AJ362" s="4"/>
      <c r="AK362" s="4"/>
      <c r="AL362" s="4"/>
      <c r="AM362" s="4"/>
      <c r="AN362" s="4"/>
      <c r="AO362" s="4"/>
      <c r="AP362" s="4"/>
      <c r="AQ362" s="4"/>
      <c r="AR362" s="4"/>
      <c r="AS362" s="4"/>
      <c r="AT362" s="4"/>
      <c r="AU362" s="4"/>
      <c r="AV362" s="4"/>
      <c r="AW362" s="5">
        <f t="shared" si="54"/>
        <v>340</v>
      </c>
      <c r="AX362" s="51" t="str">
        <f t="array" ref="AX362">IF(AW362=1, "", IF($G362=1,(C362&amp;IF(ISBLANK(C362), "", "s ")&amp;"(N="&amp;AW362&amp;"): "&amp;(H$3&amp;" "&amp;MIN(IF($F$3:$F$1002=F362,$H$3:$H$1002,""))&amp;"–"&amp;MAX(IF($F$3:$F$1002=F362,$H$3:$H$1002,""))&amp;IF($A$2&lt;&gt;"y", "", " ("&amp;ROUND((AVERAGE(IF($F$3:$F$1002=F362, $H$3:$H$1002))), $B$2)&amp;")"))&amp;IF(E362&gt;1,(", "&amp;I$3&amp;" "&amp;MIN(IF($F$3:$F$1002=F362,$I$3:$I$1002,""))&amp;"–"&amp;MAX(IF($F$3:$F$1002=F362,$I$3:$I$1002,""))&amp;IF($A$2&lt;&gt;"y", "", " ("&amp;ROUND((AVERAGE(IF($F$3:$F$1002=F362, $I$3:$I$1002))), $B$2)&amp;")")),"")&amp;IF(E362&gt;2,(", "&amp;J$3&amp;" "&amp;MIN(IF($F$3:$F$1002=F362,$J$3:$J$1002,""))&amp;"–"&amp;MAX(IF($F$3:$F$1002=F362,$J$3:$J$1002,""))&amp;IF($A$2&lt;&gt;"y", "", " ("&amp;ROUND((AVERAGE(IF($F$3:$F$1002=F362, $J$3:$J$1002))), $B$2)&amp;")")),"")&amp;IF(E362&gt;3,(", "&amp;K$3&amp;" "&amp;MIN(IF($F$3:$F$1002=F362,$K$3:$K$1002,""))&amp;"–"&amp;MAX(IF($F$3:$F$1002=F362,$K$3:$K$1002,""))&amp;IF($A$2&lt;&gt;"y", "", " ("&amp;ROUND((AVERAGE(IF($F$3:$F$1002=F362, $K$3:$K$1002))), $B$2)&amp;")")),"")&amp;IF(E362&gt;4,(", "&amp;L$3&amp;" "&amp;MIN(IF($F$3:$F$1002=F362,$L$3:$L$1002,""))&amp;"–"&amp;MAX(IF($F$3:$F$1002=F362,$L$3:$L$1002,""))&amp;IF($A$2&lt;&gt;"y", "", " ("&amp;ROUND((AVERAGE(IF($F$3:$F$1002=F362, $L$3:$L$1002))), $B$2)&amp;")")),"")&amp;"."),""))</f>
        <v/>
      </c>
    </row>
    <row r="363" spans="1:50" s="1" customFormat="1" x14ac:dyDescent="0.2">
      <c r="A363" s="45">
        <f t="shared" si="51"/>
        <v>5</v>
      </c>
      <c r="B363" s="38"/>
      <c r="C363" s="38"/>
      <c r="D363" s="38"/>
      <c r="E363" s="4">
        <f t="shared" si="55"/>
        <v>0</v>
      </c>
      <c r="F363" s="4" t="str">
        <f t="shared" si="52"/>
        <v/>
      </c>
      <c r="G363" s="5">
        <f t="shared" si="53"/>
        <v>0</v>
      </c>
      <c r="H363" s="38"/>
      <c r="I363" s="38"/>
      <c r="J363" s="38"/>
      <c r="K363" s="38"/>
      <c r="L363" s="38"/>
      <c r="M363" s="38"/>
      <c r="N363" s="38"/>
      <c r="O363" s="38"/>
      <c r="P363" s="38"/>
      <c r="Q363" s="38"/>
      <c r="R363" s="38"/>
      <c r="S363" s="38"/>
      <c r="T363" s="38"/>
      <c r="U363" s="38"/>
      <c r="V363" s="38"/>
      <c r="W363" s="38"/>
      <c r="X363" s="38"/>
      <c r="Y363" s="38"/>
      <c r="Z363" s="38"/>
      <c r="AA363" s="38"/>
      <c r="AB363" s="4"/>
      <c r="AC363" s="4"/>
      <c r="AD363" s="4"/>
      <c r="AE363" s="4"/>
      <c r="AF363" s="4"/>
      <c r="AG363" s="4"/>
      <c r="AH363" s="4"/>
      <c r="AI363" s="4"/>
      <c r="AJ363" s="4"/>
      <c r="AK363" s="4"/>
      <c r="AL363" s="4"/>
      <c r="AM363" s="4"/>
      <c r="AN363" s="4"/>
      <c r="AO363" s="4"/>
      <c r="AP363" s="4"/>
      <c r="AQ363" s="4"/>
      <c r="AR363" s="4"/>
      <c r="AS363" s="4"/>
      <c r="AT363" s="4"/>
      <c r="AU363" s="4"/>
      <c r="AV363" s="4"/>
      <c r="AW363" s="5">
        <f t="shared" si="54"/>
        <v>341</v>
      </c>
      <c r="AX363" s="51" t="str">
        <f t="array" ref="AX363">IF(AW363=1, "", IF($G363=1,(C363&amp;IF(ISBLANK(C363), "", "s ")&amp;"(N="&amp;AW363&amp;"): "&amp;(H$3&amp;" "&amp;MIN(IF($F$3:$F$1002=F363,$H$3:$H$1002,""))&amp;"–"&amp;MAX(IF($F$3:$F$1002=F363,$H$3:$H$1002,""))&amp;IF($A$2&lt;&gt;"y", "", " ("&amp;ROUND((AVERAGE(IF($F$3:$F$1002=F363, $H$3:$H$1002))), $B$2)&amp;")"))&amp;IF(E363&gt;1,(", "&amp;I$3&amp;" "&amp;MIN(IF($F$3:$F$1002=F363,$I$3:$I$1002,""))&amp;"–"&amp;MAX(IF($F$3:$F$1002=F363,$I$3:$I$1002,""))&amp;IF($A$2&lt;&gt;"y", "", " ("&amp;ROUND((AVERAGE(IF($F$3:$F$1002=F363, $I$3:$I$1002))), $B$2)&amp;")")),"")&amp;IF(E363&gt;2,(", "&amp;J$3&amp;" "&amp;MIN(IF($F$3:$F$1002=F363,$J$3:$J$1002,""))&amp;"–"&amp;MAX(IF($F$3:$F$1002=F363,$J$3:$J$1002,""))&amp;IF($A$2&lt;&gt;"y", "", " ("&amp;ROUND((AVERAGE(IF($F$3:$F$1002=F363, $J$3:$J$1002))), $B$2)&amp;")")),"")&amp;IF(E363&gt;3,(", "&amp;K$3&amp;" "&amp;MIN(IF($F$3:$F$1002=F363,$K$3:$K$1002,""))&amp;"–"&amp;MAX(IF($F$3:$F$1002=F363,$K$3:$K$1002,""))&amp;IF($A$2&lt;&gt;"y", "", " ("&amp;ROUND((AVERAGE(IF($F$3:$F$1002=F363, $K$3:$K$1002))), $B$2)&amp;")")),"")&amp;IF(E363&gt;4,(", "&amp;L$3&amp;" "&amp;MIN(IF($F$3:$F$1002=F363,$L$3:$L$1002,""))&amp;"–"&amp;MAX(IF($F$3:$F$1002=F363,$L$3:$L$1002,""))&amp;IF($A$2&lt;&gt;"y", "", " ("&amp;ROUND((AVERAGE(IF($F$3:$F$1002=F363, $L$3:$L$1002))), $B$2)&amp;")")),"")&amp;"."),""))</f>
        <v/>
      </c>
    </row>
    <row r="364" spans="1:50" s="1" customFormat="1" x14ac:dyDescent="0.2">
      <c r="A364" s="45">
        <f t="shared" si="51"/>
        <v>5</v>
      </c>
      <c r="B364" s="38"/>
      <c r="C364" s="38"/>
      <c r="D364" s="38"/>
      <c r="E364" s="4">
        <f t="shared" si="55"/>
        <v>0</v>
      </c>
      <c r="F364" s="4" t="str">
        <f t="shared" si="52"/>
        <v/>
      </c>
      <c r="G364" s="5">
        <f t="shared" si="53"/>
        <v>0</v>
      </c>
      <c r="H364" s="38"/>
      <c r="I364" s="38"/>
      <c r="J364" s="38"/>
      <c r="K364" s="38"/>
      <c r="L364" s="38"/>
      <c r="M364" s="38"/>
      <c r="N364" s="38"/>
      <c r="O364" s="38"/>
      <c r="P364" s="38"/>
      <c r="Q364" s="38"/>
      <c r="R364" s="38"/>
      <c r="S364" s="38"/>
      <c r="T364" s="38"/>
      <c r="U364" s="38"/>
      <c r="V364" s="38"/>
      <c r="W364" s="38"/>
      <c r="X364" s="38"/>
      <c r="Y364" s="38"/>
      <c r="Z364" s="38"/>
      <c r="AA364" s="38"/>
      <c r="AB364" s="4"/>
      <c r="AC364" s="4"/>
      <c r="AD364" s="4"/>
      <c r="AE364" s="4"/>
      <c r="AF364" s="4"/>
      <c r="AG364" s="4"/>
      <c r="AH364" s="4"/>
      <c r="AI364" s="4"/>
      <c r="AJ364" s="4"/>
      <c r="AK364" s="4"/>
      <c r="AL364" s="4"/>
      <c r="AM364" s="4"/>
      <c r="AN364" s="4"/>
      <c r="AO364" s="4"/>
      <c r="AP364" s="4"/>
      <c r="AQ364" s="4"/>
      <c r="AR364" s="4"/>
      <c r="AS364" s="4"/>
      <c r="AT364" s="4"/>
      <c r="AU364" s="4"/>
      <c r="AV364" s="4"/>
      <c r="AW364" s="5">
        <f t="shared" si="54"/>
        <v>342</v>
      </c>
      <c r="AX364" s="51" t="str">
        <f t="array" ref="AX364">IF(AW364=1, "", IF($G364=1,(C364&amp;IF(ISBLANK(C364), "", "s ")&amp;"(N="&amp;AW364&amp;"): "&amp;(H$3&amp;" "&amp;MIN(IF($F$3:$F$1002=F364,$H$3:$H$1002,""))&amp;"–"&amp;MAX(IF($F$3:$F$1002=F364,$H$3:$H$1002,""))&amp;IF($A$2&lt;&gt;"y", "", " ("&amp;ROUND((AVERAGE(IF($F$3:$F$1002=F364, $H$3:$H$1002))), $B$2)&amp;")"))&amp;IF(E364&gt;1,(", "&amp;I$3&amp;" "&amp;MIN(IF($F$3:$F$1002=F364,$I$3:$I$1002,""))&amp;"–"&amp;MAX(IF($F$3:$F$1002=F364,$I$3:$I$1002,""))&amp;IF($A$2&lt;&gt;"y", "", " ("&amp;ROUND((AVERAGE(IF($F$3:$F$1002=F364, $I$3:$I$1002))), $B$2)&amp;")")),"")&amp;IF(E364&gt;2,(", "&amp;J$3&amp;" "&amp;MIN(IF($F$3:$F$1002=F364,$J$3:$J$1002,""))&amp;"–"&amp;MAX(IF($F$3:$F$1002=F364,$J$3:$J$1002,""))&amp;IF($A$2&lt;&gt;"y", "", " ("&amp;ROUND((AVERAGE(IF($F$3:$F$1002=F364, $J$3:$J$1002))), $B$2)&amp;")")),"")&amp;IF(E364&gt;3,(", "&amp;K$3&amp;" "&amp;MIN(IF($F$3:$F$1002=F364,$K$3:$K$1002,""))&amp;"–"&amp;MAX(IF($F$3:$F$1002=F364,$K$3:$K$1002,""))&amp;IF($A$2&lt;&gt;"y", "", " ("&amp;ROUND((AVERAGE(IF($F$3:$F$1002=F364, $K$3:$K$1002))), $B$2)&amp;")")),"")&amp;IF(E364&gt;4,(", "&amp;L$3&amp;" "&amp;MIN(IF($F$3:$F$1002=F364,$L$3:$L$1002,""))&amp;"–"&amp;MAX(IF($F$3:$F$1002=F364,$L$3:$L$1002,""))&amp;IF($A$2&lt;&gt;"y", "", " ("&amp;ROUND((AVERAGE(IF($F$3:$F$1002=F364, $L$3:$L$1002))), $B$2)&amp;")")),"")&amp;"."),""))</f>
        <v/>
      </c>
    </row>
    <row r="365" spans="1:50" s="1" customFormat="1" x14ac:dyDescent="0.2">
      <c r="A365" s="45">
        <f t="shared" si="51"/>
        <v>5</v>
      </c>
      <c r="B365" s="38"/>
      <c r="C365" s="38"/>
      <c r="D365" s="38"/>
      <c r="E365" s="4">
        <f t="shared" si="55"/>
        <v>0</v>
      </c>
      <c r="F365" s="4" t="str">
        <f t="shared" si="52"/>
        <v/>
      </c>
      <c r="G365" s="5">
        <f t="shared" si="53"/>
        <v>0</v>
      </c>
      <c r="H365" s="38"/>
      <c r="I365" s="38"/>
      <c r="J365" s="38"/>
      <c r="K365" s="38"/>
      <c r="L365" s="38"/>
      <c r="M365" s="38"/>
      <c r="N365" s="38"/>
      <c r="O365" s="38"/>
      <c r="P365" s="38"/>
      <c r="Q365" s="38"/>
      <c r="R365" s="38"/>
      <c r="S365" s="38"/>
      <c r="T365" s="38"/>
      <c r="U365" s="38"/>
      <c r="V365" s="38"/>
      <c r="W365" s="38"/>
      <c r="X365" s="38"/>
      <c r="Y365" s="38"/>
      <c r="Z365" s="38"/>
      <c r="AA365" s="38"/>
      <c r="AB365" s="4"/>
      <c r="AC365" s="4"/>
      <c r="AD365" s="4"/>
      <c r="AE365" s="4"/>
      <c r="AF365" s="4"/>
      <c r="AG365" s="4"/>
      <c r="AH365" s="4"/>
      <c r="AI365" s="4"/>
      <c r="AJ365" s="4"/>
      <c r="AK365" s="4"/>
      <c r="AL365" s="4"/>
      <c r="AM365" s="4"/>
      <c r="AN365" s="4"/>
      <c r="AO365" s="4"/>
      <c r="AP365" s="4"/>
      <c r="AQ365" s="4"/>
      <c r="AR365" s="4"/>
      <c r="AS365" s="4"/>
      <c r="AT365" s="4"/>
      <c r="AU365" s="4"/>
      <c r="AV365" s="4"/>
      <c r="AW365" s="5">
        <f t="shared" si="54"/>
        <v>343</v>
      </c>
      <c r="AX365" s="51" t="str">
        <f t="array" ref="AX365">IF(AW365=1, "", IF($G365=1,(C365&amp;IF(ISBLANK(C365), "", "s ")&amp;"(N="&amp;AW365&amp;"): "&amp;(H$3&amp;" "&amp;MIN(IF($F$3:$F$1002=F365,$H$3:$H$1002,""))&amp;"–"&amp;MAX(IF($F$3:$F$1002=F365,$H$3:$H$1002,""))&amp;IF($A$2&lt;&gt;"y", "", " ("&amp;ROUND((AVERAGE(IF($F$3:$F$1002=F365, $H$3:$H$1002))), $B$2)&amp;")"))&amp;IF(E365&gt;1,(", "&amp;I$3&amp;" "&amp;MIN(IF($F$3:$F$1002=F365,$I$3:$I$1002,""))&amp;"–"&amp;MAX(IF($F$3:$F$1002=F365,$I$3:$I$1002,""))&amp;IF($A$2&lt;&gt;"y", "", " ("&amp;ROUND((AVERAGE(IF($F$3:$F$1002=F365, $I$3:$I$1002))), $B$2)&amp;")")),"")&amp;IF(E365&gt;2,(", "&amp;J$3&amp;" "&amp;MIN(IF($F$3:$F$1002=F365,$J$3:$J$1002,""))&amp;"–"&amp;MAX(IF($F$3:$F$1002=F365,$J$3:$J$1002,""))&amp;IF($A$2&lt;&gt;"y", "", " ("&amp;ROUND((AVERAGE(IF($F$3:$F$1002=F365, $J$3:$J$1002))), $B$2)&amp;")")),"")&amp;IF(E365&gt;3,(", "&amp;K$3&amp;" "&amp;MIN(IF($F$3:$F$1002=F365,$K$3:$K$1002,""))&amp;"–"&amp;MAX(IF($F$3:$F$1002=F365,$K$3:$K$1002,""))&amp;IF($A$2&lt;&gt;"y", "", " ("&amp;ROUND((AVERAGE(IF($F$3:$F$1002=F365, $K$3:$K$1002))), $B$2)&amp;")")),"")&amp;IF(E365&gt;4,(", "&amp;L$3&amp;" "&amp;MIN(IF($F$3:$F$1002=F365,$L$3:$L$1002,""))&amp;"–"&amp;MAX(IF($F$3:$F$1002=F365,$L$3:$L$1002,""))&amp;IF($A$2&lt;&gt;"y", "", " ("&amp;ROUND((AVERAGE(IF($F$3:$F$1002=F365, $L$3:$L$1002))), $B$2)&amp;")")),"")&amp;"."),""))</f>
        <v/>
      </c>
    </row>
    <row r="366" spans="1:50" s="1" customFormat="1" x14ac:dyDescent="0.2">
      <c r="A366" s="45">
        <f t="shared" si="51"/>
        <v>5</v>
      </c>
      <c r="B366" s="38"/>
      <c r="C366" s="38"/>
      <c r="D366" s="38"/>
      <c r="E366" s="4">
        <f t="shared" si="55"/>
        <v>0</v>
      </c>
      <c r="F366" s="4" t="str">
        <f t="shared" si="52"/>
        <v/>
      </c>
      <c r="G366" s="5">
        <f t="shared" si="53"/>
        <v>0</v>
      </c>
      <c r="H366" s="38"/>
      <c r="I366" s="38"/>
      <c r="J366" s="38"/>
      <c r="K366" s="38"/>
      <c r="L366" s="38"/>
      <c r="M366" s="38"/>
      <c r="N366" s="38"/>
      <c r="O366" s="38"/>
      <c r="P366" s="38"/>
      <c r="Q366" s="38"/>
      <c r="R366" s="38"/>
      <c r="S366" s="38"/>
      <c r="T366" s="38"/>
      <c r="U366" s="38"/>
      <c r="V366" s="38"/>
      <c r="W366" s="38"/>
      <c r="X366" s="38"/>
      <c r="Y366" s="38"/>
      <c r="Z366" s="38"/>
      <c r="AA366" s="38"/>
      <c r="AB366" s="4"/>
      <c r="AC366" s="4"/>
      <c r="AD366" s="4"/>
      <c r="AE366" s="4"/>
      <c r="AF366" s="4"/>
      <c r="AG366" s="4"/>
      <c r="AH366" s="4"/>
      <c r="AI366" s="4"/>
      <c r="AJ366" s="4"/>
      <c r="AK366" s="4"/>
      <c r="AL366" s="4"/>
      <c r="AM366" s="4"/>
      <c r="AN366" s="4"/>
      <c r="AO366" s="4"/>
      <c r="AP366" s="4"/>
      <c r="AQ366" s="4"/>
      <c r="AR366" s="4"/>
      <c r="AS366" s="4"/>
      <c r="AT366" s="4"/>
      <c r="AU366" s="4"/>
      <c r="AV366" s="4"/>
      <c r="AW366" s="5">
        <f t="shared" si="54"/>
        <v>344</v>
      </c>
      <c r="AX366" s="51" t="str">
        <f t="array" ref="AX366">IF(AW366=1, "", IF($G366=1,(C366&amp;IF(ISBLANK(C366), "", "s ")&amp;"(N="&amp;AW366&amp;"): "&amp;(H$3&amp;" "&amp;MIN(IF($F$3:$F$1002=F366,$H$3:$H$1002,""))&amp;"–"&amp;MAX(IF($F$3:$F$1002=F366,$H$3:$H$1002,""))&amp;IF($A$2&lt;&gt;"y", "", " ("&amp;ROUND((AVERAGE(IF($F$3:$F$1002=F366, $H$3:$H$1002))), $B$2)&amp;")"))&amp;IF(E366&gt;1,(", "&amp;I$3&amp;" "&amp;MIN(IF($F$3:$F$1002=F366,$I$3:$I$1002,""))&amp;"–"&amp;MAX(IF($F$3:$F$1002=F366,$I$3:$I$1002,""))&amp;IF($A$2&lt;&gt;"y", "", " ("&amp;ROUND((AVERAGE(IF($F$3:$F$1002=F366, $I$3:$I$1002))), $B$2)&amp;")")),"")&amp;IF(E366&gt;2,(", "&amp;J$3&amp;" "&amp;MIN(IF($F$3:$F$1002=F366,$J$3:$J$1002,""))&amp;"–"&amp;MAX(IF($F$3:$F$1002=F366,$J$3:$J$1002,""))&amp;IF($A$2&lt;&gt;"y", "", " ("&amp;ROUND((AVERAGE(IF($F$3:$F$1002=F366, $J$3:$J$1002))), $B$2)&amp;")")),"")&amp;IF(E366&gt;3,(", "&amp;K$3&amp;" "&amp;MIN(IF($F$3:$F$1002=F366,$K$3:$K$1002,""))&amp;"–"&amp;MAX(IF($F$3:$F$1002=F366,$K$3:$K$1002,""))&amp;IF($A$2&lt;&gt;"y", "", " ("&amp;ROUND((AVERAGE(IF($F$3:$F$1002=F366, $K$3:$K$1002))), $B$2)&amp;")")),"")&amp;IF(E366&gt;4,(", "&amp;L$3&amp;" "&amp;MIN(IF($F$3:$F$1002=F366,$L$3:$L$1002,""))&amp;"–"&amp;MAX(IF($F$3:$F$1002=F366,$L$3:$L$1002,""))&amp;IF($A$2&lt;&gt;"y", "", " ("&amp;ROUND((AVERAGE(IF($F$3:$F$1002=F366, $L$3:$L$1002))), $B$2)&amp;")")),"")&amp;"."),""))</f>
        <v/>
      </c>
    </row>
    <row r="367" spans="1:50" s="1" customFormat="1" x14ac:dyDescent="0.2">
      <c r="A367" s="45">
        <f t="shared" si="51"/>
        <v>5</v>
      </c>
      <c r="B367" s="38"/>
      <c r="C367" s="38"/>
      <c r="D367" s="38"/>
      <c r="E367" s="4">
        <f t="shared" si="55"/>
        <v>0</v>
      </c>
      <c r="F367" s="4" t="str">
        <f t="shared" si="52"/>
        <v/>
      </c>
      <c r="G367" s="5">
        <f t="shared" si="53"/>
        <v>0</v>
      </c>
      <c r="H367" s="38"/>
      <c r="I367" s="38"/>
      <c r="J367" s="38"/>
      <c r="K367" s="38"/>
      <c r="L367" s="38"/>
      <c r="M367" s="38"/>
      <c r="N367" s="38"/>
      <c r="O367" s="38"/>
      <c r="P367" s="38"/>
      <c r="Q367" s="38"/>
      <c r="R367" s="38"/>
      <c r="S367" s="38"/>
      <c r="T367" s="38"/>
      <c r="U367" s="38"/>
      <c r="V367" s="38"/>
      <c r="W367" s="38"/>
      <c r="X367" s="38"/>
      <c r="Y367" s="38"/>
      <c r="Z367" s="38"/>
      <c r="AA367" s="38"/>
      <c r="AB367" s="4"/>
      <c r="AC367" s="4"/>
      <c r="AD367" s="4"/>
      <c r="AE367" s="4"/>
      <c r="AF367" s="4"/>
      <c r="AG367" s="4"/>
      <c r="AH367" s="4"/>
      <c r="AI367" s="4"/>
      <c r="AJ367" s="4"/>
      <c r="AK367" s="4"/>
      <c r="AL367" s="4"/>
      <c r="AM367" s="4"/>
      <c r="AN367" s="4"/>
      <c r="AO367" s="4"/>
      <c r="AP367" s="4"/>
      <c r="AQ367" s="4"/>
      <c r="AR367" s="4"/>
      <c r="AS367" s="4"/>
      <c r="AT367" s="4"/>
      <c r="AU367" s="4"/>
      <c r="AV367" s="4"/>
      <c r="AW367" s="5">
        <f t="shared" si="54"/>
        <v>345</v>
      </c>
      <c r="AX367" s="51" t="str">
        <f t="array" ref="AX367">IF(AW367=1, "", IF($G367=1,(C367&amp;IF(ISBLANK(C367), "", "s ")&amp;"(N="&amp;AW367&amp;"): "&amp;(H$3&amp;" "&amp;MIN(IF($F$3:$F$1002=F367,$H$3:$H$1002,""))&amp;"–"&amp;MAX(IF($F$3:$F$1002=F367,$H$3:$H$1002,""))&amp;IF($A$2&lt;&gt;"y", "", " ("&amp;ROUND((AVERAGE(IF($F$3:$F$1002=F367, $H$3:$H$1002))), $B$2)&amp;")"))&amp;IF(E367&gt;1,(", "&amp;I$3&amp;" "&amp;MIN(IF($F$3:$F$1002=F367,$I$3:$I$1002,""))&amp;"–"&amp;MAX(IF($F$3:$F$1002=F367,$I$3:$I$1002,""))&amp;IF($A$2&lt;&gt;"y", "", " ("&amp;ROUND((AVERAGE(IF($F$3:$F$1002=F367, $I$3:$I$1002))), $B$2)&amp;")")),"")&amp;IF(E367&gt;2,(", "&amp;J$3&amp;" "&amp;MIN(IF($F$3:$F$1002=F367,$J$3:$J$1002,""))&amp;"–"&amp;MAX(IF($F$3:$F$1002=F367,$J$3:$J$1002,""))&amp;IF($A$2&lt;&gt;"y", "", " ("&amp;ROUND((AVERAGE(IF($F$3:$F$1002=F367, $J$3:$J$1002))), $B$2)&amp;")")),"")&amp;IF(E367&gt;3,(", "&amp;K$3&amp;" "&amp;MIN(IF($F$3:$F$1002=F367,$K$3:$K$1002,""))&amp;"–"&amp;MAX(IF($F$3:$F$1002=F367,$K$3:$K$1002,""))&amp;IF($A$2&lt;&gt;"y", "", " ("&amp;ROUND((AVERAGE(IF($F$3:$F$1002=F367, $K$3:$K$1002))), $B$2)&amp;")")),"")&amp;IF(E367&gt;4,(", "&amp;L$3&amp;" "&amp;MIN(IF($F$3:$F$1002=F367,$L$3:$L$1002,""))&amp;"–"&amp;MAX(IF($F$3:$F$1002=F367,$L$3:$L$1002,""))&amp;IF($A$2&lt;&gt;"y", "", " ("&amp;ROUND((AVERAGE(IF($F$3:$F$1002=F367, $L$3:$L$1002))), $B$2)&amp;")")),"")&amp;"."),""))</f>
        <v/>
      </c>
    </row>
    <row r="368" spans="1:50" s="1" customFormat="1" x14ac:dyDescent="0.2">
      <c r="A368" s="45">
        <f t="shared" si="51"/>
        <v>5</v>
      </c>
      <c r="B368" s="38"/>
      <c r="C368" s="38"/>
      <c r="D368" s="38"/>
      <c r="E368" s="4">
        <f t="shared" si="55"/>
        <v>0</v>
      </c>
      <c r="F368" s="4" t="str">
        <f t="shared" si="52"/>
        <v/>
      </c>
      <c r="G368" s="5">
        <f t="shared" si="53"/>
        <v>0</v>
      </c>
      <c r="H368" s="38"/>
      <c r="I368" s="38"/>
      <c r="J368" s="38"/>
      <c r="K368" s="38"/>
      <c r="L368" s="38"/>
      <c r="M368" s="38"/>
      <c r="N368" s="38"/>
      <c r="O368" s="38"/>
      <c r="P368" s="38"/>
      <c r="Q368" s="38"/>
      <c r="R368" s="38"/>
      <c r="S368" s="38"/>
      <c r="T368" s="38"/>
      <c r="U368" s="38"/>
      <c r="V368" s="38"/>
      <c r="W368" s="38"/>
      <c r="X368" s="38"/>
      <c r="Y368" s="38"/>
      <c r="Z368" s="38"/>
      <c r="AA368" s="38"/>
      <c r="AB368" s="4"/>
      <c r="AC368" s="4"/>
      <c r="AD368" s="4"/>
      <c r="AE368" s="4"/>
      <c r="AF368" s="4"/>
      <c r="AG368" s="4"/>
      <c r="AH368" s="4"/>
      <c r="AI368" s="4"/>
      <c r="AJ368" s="4"/>
      <c r="AK368" s="4"/>
      <c r="AL368" s="4"/>
      <c r="AM368" s="4"/>
      <c r="AN368" s="4"/>
      <c r="AO368" s="4"/>
      <c r="AP368" s="4"/>
      <c r="AQ368" s="4"/>
      <c r="AR368" s="4"/>
      <c r="AS368" s="4"/>
      <c r="AT368" s="4"/>
      <c r="AU368" s="4"/>
      <c r="AV368" s="4"/>
      <c r="AW368" s="5">
        <f t="shared" si="54"/>
        <v>346</v>
      </c>
      <c r="AX368" s="51" t="str">
        <f t="array" ref="AX368">IF(AW368=1, "", IF($G368=1,(C368&amp;IF(ISBLANK(C368), "", "s ")&amp;"(N="&amp;AW368&amp;"): "&amp;(H$3&amp;" "&amp;MIN(IF($F$3:$F$1002=F368,$H$3:$H$1002,""))&amp;"–"&amp;MAX(IF($F$3:$F$1002=F368,$H$3:$H$1002,""))&amp;IF($A$2&lt;&gt;"y", "", " ("&amp;ROUND((AVERAGE(IF($F$3:$F$1002=F368, $H$3:$H$1002))), $B$2)&amp;")"))&amp;IF(E368&gt;1,(", "&amp;I$3&amp;" "&amp;MIN(IF($F$3:$F$1002=F368,$I$3:$I$1002,""))&amp;"–"&amp;MAX(IF($F$3:$F$1002=F368,$I$3:$I$1002,""))&amp;IF($A$2&lt;&gt;"y", "", " ("&amp;ROUND((AVERAGE(IF($F$3:$F$1002=F368, $I$3:$I$1002))), $B$2)&amp;")")),"")&amp;IF(E368&gt;2,(", "&amp;J$3&amp;" "&amp;MIN(IF($F$3:$F$1002=F368,$J$3:$J$1002,""))&amp;"–"&amp;MAX(IF($F$3:$F$1002=F368,$J$3:$J$1002,""))&amp;IF($A$2&lt;&gt;"y", "", " ("&amp;ROUND((AVERAGE(IF($F$3:$F$1002=F368, $J$3:$J$1002))), $B$2)&amp;")")),"")&amp;IF(E368&gt;3,(", "&amp;K$3&amp;" "&amp;MIN(IF($F$3:$F$1002=F368,$K$3:$K$1002,""))&amp;"–"&amp;MAX(IF($F$3:$F$1002=F368,$K$3:$K$1002,""))&amp;IF($A$2&lt;&gt;"y", "", " ("&amp;ROUND((AVERAGE(IF($F$3:$F$1002=F368, $K$3:$K$1002))), $B$2)&amp;")")),"")&amp;IF(E368&gt;4,(", "&amp;L$3&amp;" "&amp;MIN(IF($F$3:$F$1002=F368,$L$3:$L$1002,""))&amp;"–"&amp;MAX(IF($F$3:$F$1002=F368,$L$3:$L$1002,""))&amp;IF($A$2&lt;&gt;"y", "", " ("&amp;ROUND((AVERAGE(IF($F$3:$F$1002=F368, $L$3:$L$1002))), $B$2)&amp;")")),"")&amp;"."),""))</f>
        <v/>
      </c>
    </row>
    <row r="369" spans="1:50" s="1" customFormat="1" x14ac:dyDescent="0.2">
      <c r="A369" s="45">
        <f t="shared" si="51"/>
        <v>5</v>
      </c>
      <c r="B369" s="38"/>
      <c r="C369" s="38"/>
      <c r="D369" s="38"/>
      <c r="E369" s="4">
        <f t="shared" si="55"/>
        <v>0</v>
      </c>
      <c r="F369" s="4" t="str">
        <f t="shared" si="52"/>
        <v/>
      </c>
      <c r="G369" s="5">
        <f t="shared" si="53"/>
        <v>0</v>
      </c>
      <c r="H369" s="38"/>
      <c r="I369" s="38"/>
      <c r="J369" s="38"/>
      <c r="K369" s="38"/>
      <c r="L369" s="38"/>
      <c r="M369" s="38"/>
      <c r="N369" s="38"/>
      <c r="O369" s="38"/>
      <c r="P369" s="38"/>
      <c r="Q369" s="38"/>
      <c r="R369" s="38"/>
      <c r="S369" s="38"/>
      <c r="T369" s="38"/>
      <c r="U369" s="38"/>
      <c r="V369" s="38"/>
      <c r="W369" s="38"/>
      <c r="X369" s="38"/>
      <c r="Y369" s="38"/>
      <c r="Z369" s="38"/>
      <c r="AA369" s="38"/>
      <c r="AB369" s="4"/>
      <c r="AC369" s="4"/>
      <c r="AD369" s="4"/>
      <c r="AE369" s="4"/>
      <c r="AF369" s="4"/>
      <c r="AG369" s="4"/>
      <c r="AH369" s="4"/>
      <c r="AI369" s="4"/>
      <c r="AJ369" s="4"/>
      <c r="AK369" s="4"/>
      <c r="AL369" s="4"/>
      <c r="AM369" s="4"/>
      <c r="AN369" s="4"/>
      <c r="AO369" s="4"/>
      <c r="AP369" s="4"/>
      <c r="AQ369" s="4"/>
      <c r="AR369" s="4"/>
      <c r="AS369" s="4"/>
      <c r="AT369" s="4"/>
      <c r="AU369" s="4"/>
      <c r="AV369" s="4"/>
      <c r="AW369" s="5">
        <f t="shared" si="54"/>
        <v>347</v>
      </c>
      <c r="AX369" s="51" t="str">
        <f t="array" ref="AX369">IF(AW369=1, "", IF($G369=1,(C369&amp;IF(ISBLANK(C369), "", "s ")&amp;"(N="&amp;AW369&amp;"): "&amp;(H$3&amp;" "&amp;MIN(IF($F$3:$F$1002=F369,$H$3:$H$1002,""))&amp;"–"&amp;MAX(IF($F$3:$F$1002=F369,$H$3:$H$1002,""))&amp;IF($A$2&lt;&gt;"y", "", " ("&amp;ROUND((AVERAGE(IF($F$3:$F$1002=F369, $H$3:$H$1002))), $B$2)&amp;")"))&amp;IF(E369&gt;1,(", "&amp;I$3&amp;" "&amp;MIN(IF($F$3:$F$1002=F369,$I$3:$I$1002,""))&amp;"–"&amp;MAX(IF($F$3:$F$1002=F369,$I$3:$I$1002,""))&amp;IF($A$2&lt;&gt;"y", "", " ("&amp;ROUND((AVERAGE(IF($F$3:$F$1002=F369, $I$3:$I$1002))), $B$2)&amp;")")),"")&amp;IF(E369&gt;2,(", "&amp;J$3&amp;" "&amp;MIN(IF($F$3:$F$1002=F369,$J$3:$J$1002,""))&amp;"–"&amp;MAX(IF($F$3:$F$1002=F369,$J$3:$J$1002,""))&amp;IF($A$2&lt;&gt;"y", "", " ("&amp;ROUND((AVERAGE(IF($F$3:$F$1002=F369, $J$3:$J$1002))), $B$2)&amp;")")),"")&amp;IF(E369&gt;3,(", "&amp;K$3&amp;" "&amp;MIN(IF($F$3:$F$1002=F369,$K$3:$K$1002,""))&amp;"–"&amp;MAX(IF($F$3:$F$1002=F369,$K$3:$K$1002,""))&amp;IF($A$2&lt;&gt;"y", "", " ("&amp;ROUND((AVERAGE(IF($F$3:$F$1002=F369, $K$3:$K$1002))), $B$2)&amp;")")),"")&amp;IF(E369&gt;4,(", "&amp;L$3&amp;" "&amp;MIN(IF($F$3:$F$1002=F369,$L$3:$L$1002,""))&amp;"–"&amp;MAX(IF($F$3:$F$1002=F369,$L$3:$L$1002,""))&amp;IF($A$2&lt;&gt;"y", "", " ("&amp;ROUND((AVERAGE(IF($F$3:$F$1002=F369, $L$3:$L$1002))), $B$2)&amp;")")),"")&amp;"."),""))</f>
        <v/>
      </c>
    </row>
    <row r="370" spans="1:50" s="1" customFormat="1" x14ac:dyDescent="0.2">
      <c r="A370" s="45">
        <f t="shared" si="51"/>
        <v>5</v>
      </c>
      <c r="B370" s="38"/>
      <c r="C370" s="38"/>
      <c r="D370" s="38"/>
      <c r="E370" s="4">
        <f t="shared" si="55"/>
        <v>0</v>
      </c>
      <c r="F370" s="4" t="str">
        <f t="shared" si="52"/>
        <v/>
      </c>
      <c r="G370" s="5">
        <f t="shared" si="53"/>
        <v>0</v>
      </c>
      <c r="H370" s="38"/>
      <c r="I370" s="38"/>
      <c r="J370" s="38"/>
      <c r="K370" s="38"/>
      <c r="L370" s="38"/>
      <c r="M370" s="38"/>
      <c r="N370" s="38"/>
      <c r="O370" s="38"/>
      <c r="P370" s="38"/>
      <c r="Q370" s="38"/>
      <c r="R370" s="38"/>
      <c r="S370" s="38"/>
      <c r="T370" s="38"/>
      <c r="U370" s="38"/>
      <c r="V370" s="38"/>
      <c r="W370" s="38"/>
      <c r="X370" s="38"/>
      <c r="Y370" s="38"/>
      <c r="Z370" s="38"/>
      <c r="AA370" s="38"/>
      <c r="AB370" s="4"/>
      <c r="AC370" s="4"/>
      <c r="AD370" s="4"/>
      <c r="AE370" s="4"/>
      <c r="AF370" s="4"/>
      <c r="AG370" s="4"/>
      <c r="AH370" s="4"/>
      <c r="AI370" s="4"/>
      <c r="AJ370" s="4"/>
      <c r="AK370" s="4"/>
      <c r="AL370" s="4"/>
      <c r="AM370" s="4"/>
      <c r="AN370" s="4"/>
      <c r="AO370" s="4"/>
      <c r="AP370" s="4"/>
      <c r="AQ370" s="4"/>
      <c r="AR370" s="4"/>
      <c r="AS370" s="4"/>
      <c r="AT370" s="4"/>
      <c r="AU370" s="4"/>
      <c r="AV370" s="4"/>
      <c r="AW370" s="5">
        <f t="shared" si="54"/>
        <v>348</v>
      </c>
      <c r="AX370" s="51" t="str">
        <f t="array" ref="AX370">IF(AW370=1, "", IF($G370=1,(C370&amp;IF(ISBLANK(C370), "", "s ")&amp;"(N="&amp;AW370&amp;"): "&amp;(H$3&amp;" "&amp;MIN(IF($F$3:$F$1002=F370,$H$3:$H$1002,""))&amp;"–"&amp;MAX(IF($F$3:$F$1002=F370,$H$3:$H$1002,""))&amp;IF($A$2&lt;&gt;"y", "", " ("&amp;ROUND((AVERAGE(IF($F$3:$F$1002=F370, $H$3:$H$1002))), $B$2)&amp;")"))&amp;IF(E370&gt;1,(", "&amp;I$3&amp;" "&amp;MIN(IF($F$3:$F$1002=F370,$I$3:$I$1002,""))&amp;"–"&amp;MAX(IF($F$3:$F$1002=F370,$I$3:$I$1002,""))&amp;IF($A$2&lt;&gt;"y", "", " ("&amp;ROUND((AVERAGE(IF($F$3:$F$1002=F370, $I$3:$I$1002))), $B$2)&amp;")")),"")&amp;IF(E370&gt;2,(", "&amp;J$3&amp;" "&amp;MIN(IF($F$3:$F$1002=F370,$J$3:$J$1002,""))&amp;"–"&amp;MAX(IF($F$3:$F$1002=F370,$J$3:$J$1002,""))&amp;IF($A$2&lt;&gt;"y", "", " ("&amp;ROUND((AVERAGE(IF($F$3:$F$1002=F370, $J$3:$J$1002))), $B$2)&amp;")")),"")&amp;IF(E370&gt;3,(", "&amp;K$3&amp;" "&amp;MIN(IF($F$3:$F$1002=F370,$K$3:$K$1002,""))&amp;"–"&amp;MAX(IF($F$3:$F$1002=F370,$K$3:$K$1002,""))&amp;IF($A$2&lt;&gt;"y", "", " ("&amp;ROUND((AVERAGE(IF($F$3:$F$1002=F370, $K$3:$K$1002))), $B$2)&amp;")")),"")&amp;IF(E370&gt;4,(", "&amp;L$3&amp;" "&amp;MIN(IF($F$3:$F$1002=F370,$L$3:$L$1002,""))&amp;"–"&amp;MAX(IF($F$3:$F$1002=F370,$L$3:$L$1002,""))&amp;IF($A$2&lt;&gt;"y", "", " ("&amp;ROUND((AVERAGE(IF($F$3:$F$1002=F370, $L$3:$L$1002))), $B$2)&amp;")")),"")&amp;"."),""))</f>
        <v/>
      </c>
    </row>
    <row r="371" spans="1:50" s="1" customFormat="1" x14ac:dyDescent="0.2">
      <c r="A371" s="45">
        <f t="shared" si="51"/>
        <v>5</v>
      </c>
      <c r="B371" s="38"/>
      <c r="C371" s="38"/>
      <c r="D371" s="38"/>
      <c r="E371" s="4">
        <f t="shared" si="55"/>
        <v>0</v>
      </c>
      <c r="F371" s="4" t="str">
        <f t="shared" si="52"/>
        <v/>
      </c>
      <c r="G371" s="5">
        <f t="shared" si="53"/>
        <v>0</v>
      </c>
      <c r="H371" s="38"/>
      <c r="I371" s="38"/>
      <c r="J371" s="38"/>
      <c r="K371" s="38"/>
      <c r="L371" s="38"/>
      <c r="M371" s="38"/>
      <c r="N371" s="38"/>
      <c r="O371" s="38"/>
      <c r="P371" s="38"/>
      <c r="Q371" s="38"/>
      <c r="R371" s="38"/>
      <c r="S371" s="38"/>
      <c r="T371" s="38"/>
      <c r="U371" s="38"/>
      <c r="V371" s="38"/>
      <c r="W371" s="38"/>
      <c r="X371" s="38"/>
      <c r="Y371" s="38"/>
      <c r="Z371" s="38"/>
      <c r="AA371" s="38"/>
      <c r="AB371" s="4"/>
      <c r="AC371" s="4"/>
      <c r="AD371" s="4"/>
      <c r="AE371" s="4"/>
      <c r="AF371" s="4"/>
      <c r="AG371" s="4"/>
      <c r="AH371" s="4"/>
      <c r="AI371" s="4"/>
      <c r="AJ371" s="4"/>
      <c r="AK371" s="4"/>
      <c r="AL371" s="4"/>
      <c r="AM371" s="4"/>
      <c r="AN371" s="4"/>
      <c r="AO371" s="4"/>
      <c r="AP371" s="4"/>
      <c r="AQ371" s="4"/>
      <c r="AR371" s="4"/>
      <c r="AS371" s="4"/>
      <c r="AT371" s="4"/>
      <c r="AU371" s="4"/>
      <c r="AV371" s="4"/>
      <c r="AW371" s="5">
        <f t="shared" si="54"/>
        <v>349</v>
      </c>
      <c r="AX371" s="51" t="str">
        <f t="array" ref="AX371">IF(AW371=1, "", IF($G371=1,(C371&amp;IF(ISBLANK(C371), "", "s ")&amp;"(N="&amp;AW371&amp;"): "&amp;(H$3&amp;" "&amp;MIN(IF($F$3:$F$1002=F371,$H$3:$H$1002,""))&amp;"–"&amp;MAX(IF($F$3:$F$1002=F371,$H$3:$H$1002,""))&amp;IF($A$2&lt;&gt;"y", "", " ("&amp;ROUND((AVERAGE(IF($F$3:$F$1002=F371, $H$3:$H$1002))), $B$2)&amp;")"))&amp;IF(E371&gt;1,(", "&amp;I$3&amp;" "&amp;MIN(IF($F$3:$F$1002=F371,$I$3:$I$1002,""))&amp;"–"&amp;MAX(IF($F$3:$F$1002=F371,$I$3:$I$1002,""))&amp;IF($A$2&lt;&gt;"y", "", " ("&amp;ROUND((AVERAGE(IF($F$3:$F$1002=F371, $I$3:$I$1002))), $B$2)&amp;")")),"")&amp;IF(E371&gt;2,(", "&amp;J$3&amp;" "&amp;MIN(IF($F$3:$F$1002=F371,$J$3:$J$1002,""))&amp;"–"&amp;MAX(IF($F$3:$F$1002=F371,$J$3:$J$1002,""))&amp;IF($A$2&lt;&gt;"y", "", " ("&amp;ROUND((AVERAGE(IF($F$3:$F$1002=F371, $J$3:$J$1002))), $B$2)&amp;")")),"")&amp;IF(E371&gt;3,(", "&amp;K$3&amp;" "&amp;MIN(IF($F$3:$F$1002=F371,$K$3:$K$1002,""))&amp;"–"&amp;MAX(IF($F$3:$F$1002=F371,$K$3:$K$1002,""))&amp;IF($A$2&lt;&gt;"y", "", " ("&amp;ROUND((AVERAGE(IF($F$3:$F$1002=F371, $K$3:$K$1002))), $B$2)&amp;")")),"")&amp;IF(E371&gt;4,(", "&amp;L$3&amp;" "&amp;MIN(IF($F$3:$F$1002=F371,$L$3:$L$1002,""))&amp;"–"&amp;MAX(IF($F$3:$F$1002=F371,$L$3:$L$1002,""))&amp;IF($A$2&lt;&gt;"y", "", " ("&amp;ROUND((AVERAGE(IF($F$3:$F$1002=F371, $L$3:$L$1002))), $B$2)&amp;")")),"")&amp;"."),""))</f>
        <v/>
      </c>
    </row>
    <row r="372" spans="1:50" s="1" customFormat="1" x14ac:dyDescent="0.2">
      <c r="A372" s="45">
        <f t="shared" si="51"/>
        <v>5</v>
      </c>
      <c r="B372" s="38"/>
      <c r="C372" s="38"/>
      <c r="D372" s="38"/>
      <c r="E372" s="4">
        <f t="shared" si="55"/>
        <v>0</v>
      </c>
      <c r="F372" s="4" t="str">
        <f t="shared" si="52"/>
        <v/>
      </c>
      <c r="G372" s="5">
        <f t="shared" si="53"/>
        <v>0</v>
      </c>
      <c r="H372" s="38"/>
      <c r="I372" s="38"/>
      <c r="J372" s="38"/>
      <c r="K372" s="38"/>
      <c r="L372" s="38"/>
      <c r="M372" s="38"/>
      <c r="N372" s="38"/>
      <c r="O372" s="38"/>
      <c r="P372" s="38"/>
      <c r="Q372" s="38"/>
      <c r="R372" s="38"/>
      <c r="S372" s="38"/>
      <c r="T372" s="38"/>
      <c r="U372" s="38"/>
      <c r="V372" s="38"/>
      <c r="W372" s="38"/>
      <c r="X372" s="38"/>
      <c r="Y372" s="38"/>
      <c r="Z372" s="38"/>
      <c r="AA372" s="38"/>
      <c r="AB372" s="4"/>
      <c r="AC372" s="4"/>
      <c r="AD372" s="4"/>
      <c r="AE372" s="4"/>
      <c r="AF372" s="4"/>
      <c r="AG372" s="4"/>
      <c r="AH372" s="4"/>
      <c r="AI372" s="4"/>
      <c r="AJ372" s="4"/>
      <c r="AK372" s="4"/>
      <c r="AL372" s="4"/>
      <c r="AM372" s="4"/>
      <c r="AN372" s="4"/>
      <c r="AO372" s="4"/>
      <c r="AP372" s="4"/>
      <c r="AQ372" s="4"/>
      <c r="AR372" s="4"/>
      <c r="AS372" s="4"/>
      <c r="AT372" s="4"/>
      <c r="AU372" s="4"/>
      <c r="AV372" s="4"/>
      <c r="AW372" s="5">
        <f t="shared" si="54"/>
        <v>350</v>
      </c>
      <c r="AX372" s="51" t="str">
        <f t="array" ref="AX372">IF(AW372=1, "", IF($G372=1,(C372&amp;IF(ISBLANK(C372), "", "s ")&amp;"(N="&amp;AW372&amp;"): "&amp;(H$3&amp;" "&amp;MIN(IF($F$3:$F$1002=F372,$H$3:$H$1002,""))&amp;"–"&amp;MAX(IF($F$3:$F$1002=F372,$H$3:$H$1002,""))&amp;IF($A$2&lt;&gt;"y", "", " ("&amp;ROUND((AVERAGE(IF($F$3:$F$1002=F372, $H$3:$H$1002))), $B$2)&amp;")"))&amp;IF(E372&gt;1,(", "&amp;I$3&amp;" "&amp;MIN(IF($F$3:$F$1002=F372,$I$3:$I$1002,""))&amp;"–"&amp;MAX(IF($F$3:$F$1002=F372,$I$3:$I$1002,""))&amp;IF($A$2&lt;&gt;"y", "", " ("&amp;ROUND((AVERAGE(IF($F$3:$F$1002=F372, $I$3:$I$1002))), $B$2)&amp;")")),"")&amp;IF(E372&gt;2,(", "&amp;J$3&amp;" "&amp;MIN(IF($F$3:$F$1002=F372,$J$3:$J$1002,""))&amp;"–"&amp;MAX(IF($F$3:$F$1002=F372,$J$3:$J$1002,""))&amp;IF($A$2&lt;&gt;"y", "", " ("&amp;ROUND((AVERAGE(IF($F$3:$F$1002=F372, $J$3:$J$1002))), $B$2)&amp;")")),"")&amp;IF(E372&gt;3,(", "&amp;K$3&amp;" "&amp;MIN(IF($F$3:$F$1002=F372,$K$3:$K$1002,""))&amp;"–"&amp;MAX(IF($F$3:$F$1002=F372,$K$3:$K$1002,""))&amp;IF($A$2&lt;&gt;"y", "", " ("&amp;ROUND((AVERAGE(IF($F$3:$F$1002=F372, $K$3:$K$1002))), $B$2)&amp;")")),"")&amp;IF(E372&gt;4,(", "&amp;L$3&amp;" "&amp;MIN(IF($F$3:$F$1002=F372,$L$3:$L$1002,""))&amp;"–"&amp;MAX(IF($F$3:$F$1002=F372,$L$3:$L$1002,""))&amp;IF($A$2&lt;&gt;"y", "", " ("&amp;ROUND((AVERAGE(IF($F$3:$F$1002=F372, $L$3:$L$1002))), $B$2)&amp;")")),"")&amp;"."),""))</f>
        <v/>
      </c>
    </row>
    <row r="373" spans="1:50" s="1" customFormat="1" x14ac:dyDescent="0.2">
      <c r="A373" s="45">
        <f t="shared" si="51"/>
        <v>5</v>
      </c>
      <c r="B373" s="38"/>
      <c r="C373" s="38"/>
      <c r="D373" s="38"/>
      <c r="E373" s="4">
        <f t="shared" si="55"/>
        <v>0</v>
      </c>
      <c r="F373" s="4" t="str">
        <f t="shared" si="52"/>
        <v/>
      </c>
      <c r="G373" s="5">
        <f t="shared" si="53"/>
        <v>0</v>
      </c>
      <c r="H373" s="38"/>
      <c r="I373" s="38"/>
      <c r="J373" s="38"/>
      <c r="K373" s="38"/>
      <c r="L373" s="38"/>
      <c r="M373" s="38"/>
      <c r="N373" s="38"/>
      <c r="O373" s="38"/>
      <c r="P373" s="38"/>
      <c r="Q373" s="38"/>
      <c r="R373" s="38"/>
      <c r="S373" s="38"/>
      <c r="T373" s="38"/>
      <c r="U373" s="38"/>
      <c r="V373" s="38"/>
      <c r="W373" s="38"/>
      <c r="X373" s="38"/>
      <c r="Y373" s="38"/>
      <c r="Z373" s="38"/>
      <c r="AA373" s="38"/>
      <c r="AB373" s="4"/>
      <c r="AC373" s="4"/>
      <c r="AD373" s="4"/>
      <c r="AE373" s="4"/>
      <c r="AF373" s="4"/>
      <c r="AG373" s="4"/>
      <c r="AH373" s="4"/>
      <c r="AI373" s="4"/>
      <c r="AJ373" s="4"/>
      <c r="AK373" s="4"/>
      <c r="AL373" s="4"/>
      <c r="AM373" s="4"/>
      <c r="AN373" s="4"/>
      <c r="AO373" s="4"/>
      <c r="AP373" s="4"/>
      <c r="AQ373" s="4"/>
      <c r="AR373" s="4"/>
      <c r="AS373" s="4"/>
      <c r="AT373" s="4"/>
      <c r="AU373" s="4"/>
      <c r="AV373" s="4"/>
      <c r="AW373" s="5">
        <f t="shared" si="54"/>
        <v>351</v>
      </c>
      <c r="AX373" s="51" t="str">
        <f t="array" ref="AX373">IF(AW373=1, "", IF($G373=1,(C373&amp;IF(ISBLANK(C373), "", "s ")&amp;"(N="&amp;AW373&amp;"): "&amp;(H$3&amp;" "&amp;MIN(IF($F$3:$F$1002=F373,$H$3:$H$1002,""))&amp;"–"&amp;MAX(IF($F$3:$F$1002=F373,$H$3:$H$1002,""))&amp;IF($A$2&lt;&gt;"y", "", " ("&amp;ROUND((AVERAGE(IF($F$3:$F$1002=F373, $H$3:$H$1002))), $B$2)&amp;")"))&amp;IF(E373&gt;1,(", "&amp;I$3&amp;" "&amp;MIN(IF($F$3:$F$1002=F373,$I$3:$I$1002,""))&amp;"–"&amp;MAX(IF($F$3:$F$1002=F373,$I$3:$I$1002,""))&amp;IF($A$2&lt;&gt;"y", "", " ("&amp;ROUND((AVERAGE(IF($F$3:$F$1002=F373, $I$3:$I$1002))), $B$2)&amp;")")),"")&amp;IF(E373&gt;2,(", "&amp;J$3&amp;" "&amp;MIN(IF($F$3:$F$1002=F373,$J$3:$J$1002,""))&amp;"–"&amp;MAX(IF($F$3:$F$1002=F373,$J$3:$J$1002,""))&amp;IF($A$2&lt;&gt;"y", "", " ("&amp;ROUND((AVERAGE(IF($F$3:$F$1002=F373, $J$3:$J$1002))), $B$2)&amp;")")),"")&amp;IF(E373&gt;3,(", "&amp;K$3&amp;" "&amp;MIN(IF($F$3:$F$1002=F373,$K$3:$K$1002,""))&amp;"–"&amp;MAX(IF($F$3:$F$1002=F373,$K$3:$K$1002,""))&amp;IF($A$2&lt;&gt;"y", "", " ("&amp;ROUND((AVERAGE(IF($F$3:$F$1002=F373, $K$3:$K$1002))), $B$2)&amp;")")),"")&amp;IF(E373&gt;4,(", "&amp;L$3&amp;" "&amp;MIN(IF($F$3:$F$1002=F373,$L$3:$L$1002,""))&amp;"–"&amp;MAX(IF($F$3:$F$1002=F373,$L$3:$L$1002,""))&amp;IF($A$2&lt;&gt;"y", "", " ("&amp;ROUND((AVERAGE(IF($F$3:$F$1002=F373, $L$3:$L$1002))), $B$2)&amp;")")),"")&amp;"."),""))</f>
        <v/>
      </c>
    </row>
    <row r="374" spans="1:50" s="1" customFormat="1" x14ac:dyDescent="0.2">
      <c r="A374" s="45">
        <f t="shared" si="51"/>
        <v>5</v>
      </c>
      <c r="B374" s="38"/>
      <c r="C374" s="38"/>
      <c r="D374" s="38"/>
      <c r="E374" s="4">
        <f t="shared" si="55"/>
        <v>0</v>
      </c>
      <c r="F374" s="4" t="str">
        <f t="shared" si="52"/>
        <v/>
      </c>
      <c r="G374" s="5">
        <f t="shared" si="53"/>
        <v>0</v>
      </c>
      <c r="H374" s="38"/>
      <c r="I374" s="38"/>
      <c r="J374" s="38"/>
      <c r="K374" s="38"/>
      <c r="L374" s="38"/>
      <c r="M374" s="38"/>
      <c r="N374" s="38"/>
      <c r="O374" s="38"/>
      <c r="P374" s="38"/>
      <c r="Q374" s="38"/>
      <c r="R374" s="38"/>
      <c r="S374" s="38"/>
      <c r="T374" s="38"/>
      <c r="U374" s="38"/>
      <c r="V374" s="38"/>
      <c r="W374" s="38"/>
      <c r="X374" s="38"/>
      <c r="Y374" s="38"/>
      <c r="Z374" s="38"/>
      <c r="AA374" s="38"/>
      <c r="AB374" s="4"/>
      <c r="AC374" s="4"/>
      <c r="AD374" s="4"/>
      <c r="AE374" s="4"/>
      <c r="AF374" s="4"/>
      <c r="AG374" s="4"/>
      <c r="AH374" s="4"/>
      <c r="AI374" s="4"/>
      <c r="AJ374" s="4"/>
      <c r="AK374" s="4"/>
      <c r="AL374" s="4"/>
      <c r="AM374" s="4"/>
      <c r="AN374" s="4"/>
      <c r="AO374" s="4"/>
      <c r="AP374" s="4"/>
      <c r="AQ374" s="4"/>
      <c r="AR374" s="4"/>
      <c r="AS374" s="4"/>
      <c r="AT374" s="4"/>
      <c r="AU374" s="4"/>
      <c r="AV374" s="4"/>
      <c r="AW374" s="5">
        <f t="shared" si="54"/>
        <v>352</v>
      </c>
      <c r="AX374" s="51" t="str">
        <f t="array" ref="AX374">IF(AW374=1, "", IF($G374=1,(C374&amp;IF(ISBLANK(C374), "", "s ")&amp;"(N="&amp;AW374&amp;"): "&amp;(H$3&amp;" "&amp;MIN(IF($F$3:$F$1002=F374,$H$3:$H$1002,""))&amp;"–"&amp;MAX(IF($F$3:$F$1002=F374,$H$3:$H$1002,""))&amp;IF($A$2&lt;&gt;"y", "", " ("&amp;ROUND((AVERAGE(IF($F$3:$F$1002=F374, $H$3:$H$1002))), $B$2)&amp;")"))&amp;IF(E374&gt;1,(", "&amp;I$3&amp;" "&amp;MIN(IF($F$3:$F$1002=F374,$I$3:$I$1002,""))&amp;"–"&amp;MAX(IF($F$3:$F$1002=F374,$I$3:$I$1002,""))&amp;IF($A$2&lt;&gt;"y", "", " ("&amp;ROUND((AVERAGE(IF($F$3:$F$1002=F374, $I$3:$I$1002))), $B$2)&amp;")")),"")&amp;IF(E374&gt;2,(", "&amp;J$3&amp;" "&amp;MIN(IF($F$3:$F$1002=F374,$J$3:$J$1002,""))&amp;"–"&amp;MAX(IF($F$3:$F$1002=F374,$J$3:$J$1002,""))&amp;IF($A$2&lt;&gt;"y", "", " ("&amp;ROUND((AVERAGE(IF($F$3:$F$1002=F374, $J$3:$J$1002))), $B$2)&amp;")")),"")&amp;IF(E374&gt;3,(", "&amp;K$3&amp;" "&amp;MIN(IF($F$3:$F$1002=F374,$K$3:$K$1002,""))&amp;"–"&amp;MAX(IF($F$3:$F$1002=F374,$K$3:$K$1002,""))&amp;IF($A$2&lt;&gt;"y", "", " ("&amp;ROUND((AVERAGE(IF($F$3:$F$1002=F374, $K$3:$K$1002))), $B$2)&amp;")")),"")&amp;IF(E374&gt;4,(", "&amp;L$3&amp;" "&amp;MIN(IF($F$3:$F$1002=F374,$L$3:$L$1002,""))&amp;"–"&amp;MAX(IF($F$3:$F$1002=F374,$L$3:$L$1002,""))&amp;IF($A$2&lt;&gt;"y", "", " ("&amp;ROUND((AVERAGE(IF($F$3:$F$1002=F374, $L$3:$L$1002))), $B$2)&amp;")")),"")&amp;"."),""))</f>
        <v/>
      </c>
    </row>
    <row r="375" spans="1:50" s="1" customFormat="1" x14ac:dyDescent="0.2">
      <c r="A375" s="45">
        <f t="shared" si="51"/>
        <v>5</v>
      </c>
      <c r="B375" s="38"/>
      <c r="C375" s="38"/>
      <c r="D375" s="38"/>
      <c r="E375" s="4">
        <f t="shared" si="55"/>
        <v>0</v>
      </c>
      <c r="F375" s="4" t="str">
        <f t="shared" si="52"/>
        <v/>
      </c>
      <c r="G375" s="5">
        <f t="shared" si="53"/>
        <v>0</v>
      </c>
      <c r="H375" s="38"/>
      <c r="I375" s="38"/>
      <c r="J375" s="38"/>
      <c r="K375" s="38"/>
      <c r="L375" s="38"/>
      <c r="M375" s="38"/>
      <c r="N375" s="38"/>
      <c r="O375" s="38"/>
      <c r="P375" s="38"/>
      <c r="Q375" s="38"/>
      <c r="R375" s="38"/>
      <c r="S375" s="38"/>
      <c r="T375" s="38"/>
      <c r="U375" s="38"/>
      <c r="V375" s="38"/>
      <c r="W375" s="38"/>
      <c r="X375" s="38"/>
      <c r="Y375" s="38"/>
      <c r="Z375" s="38"/>
      <c r="AA375" s="38"/>
      <c r="AB375" s="4"/>
      <c r="AC375" s="4"/>
      <c r="AD375" s="4"/>
      <c r="AE375" s="4"/>
      <c r="AF375" s="4"/>
      <c r="AG375" s="4"/>
      <c r="AH375" s="4"/>
      <c r="AI375" s="4"/>
      <c r="AJ375" s="4"/>
      <c r="AK375" s="4"/>
      <c r="AL375" s="4"/>
      <c r="AM375" s="4"/>
      <c r="AN375" s="4"/>
      <c r="AO375" s="4"/>
      <c r="AP375" s="4"/>
      <c r="AQ375" s="4"/>
      <c r="AR375" s="4"/>
      <c r="AS375" s="4"/>
      <c r="AT375" s="4"/>
      <c r="AU375" s="4"/>
      <c r="AV375" s="4"/>
      <c r="AW375" s="5">
        <f t="shared" si="54"/>
        <v>353</v>
      </c>
      <c r="AX375" s="51" t="str">
        <f t="array" ref="AX375">IF(AW375=1, "", IF($G375=1,(C375&amp;IF(ISBLANK(C375), "", "s ")&amp;"(N="&amp;AW375&amp;"): "&amp;(H$3&amp;" "&amp;MIN(IF($F$3:$F$1002=F375,$H$3:$H$1002,""))&amp;"–"&amp;MAX(IF($F$3:$F$1002=F375,$H$3:$H$1002,""))&amp;IF($A$2&lt;&gt;"y", "", " ("&amp;ROUND((AVERAGE(IF($F$3:$F$1002=F375, $H$3:$H$1002))), $B$2)&amp;")"))&amp;IF(E375&gt;1,(", "&amp;I$3&amp;" "&amp;MIN(IF($F$3:$F$1002=F375,$I$3:$I$1002,""))&amp;"–"&amp;MAX(IF($F$3:$F$1002=F375,$I$3:$I$1002,""))&amp;IF($A$2&lt;&gt;"y", "", " ("&amp;ROUND((AVERAGE(IF($F$3:$F$1002=F375, $I$3:$I$1002))), $B$2)&amp;")")),"")&amp;IF(E375&gt;2,(", "&amp;J$3&amp;" "&amp;MIN(IF($F$3:$F$1002=F375,$J$3:$J$1002,""))&amp;"–"&amp;MAX(IF($F$3:$F$1002=F375,$J$3:$J$1002,""))&amp;IF($A$2&lt;&gt;"y", "", " ("&amp;ROUND((AVERAGE(IF($F$3:$F$1002=F375, $J$3:$J$1002))), $B$2)&amp;")")),"")&amp;IF(E375&gt;3,(", "&amp;K$3&amp;" "&amp;MIN(IF($F$3:$F$1002=F375,$K$3:$K$1002,""))&amp;"–"&amp;MAX(IF($F$3:$F$1002=F375,$K$3:$K$1002,""))&amp;IF($A$2&lt;&gt;"y", "", " ("&amp;ROUND((AVERAGE(IF($F$3:$F$1002=F375, $K$3:$K$1002))), $B$2)&amp;")")),"")&amp;IF(E375&gt;4,(", "&amp;L$3&amp;" "&amp;MIN(IF($F$3:$F$1002=F375,$L$3:$L$1002,""))&amp;"–"&amp;MAX(IF($F$3:$F$1002=F375,$L$3:$L$1002,""))&amp;IF($A$2&lt;&gt;"y", "", " ("&amp;ROUND((AVERAGE(IF($F$3:$F$1002=F375, $L$3:$L$1002))), $B$2)&amp;")")),"")&amp;"."),""))</f>
        <v/>
      </c>
    </row>
    <row r="376" spans="1:50" s="1" customFormat="1" x14ac:dyDescent="0.2">
      <c r="A376" s="45">
        <f t="shared" si="51"/>
        <v>5</v>
      </c>
      <c r="B376" s="38"/>
      <c r="C376" s="38"/>
      <c r="D376" s="38"/>
      <c r="E376" s="4">
        <f t="shared" si="55"/>
        <v>0</v>
      </c>
      <c r="F376" s="4" t="str">
        <f t="shared" si="52"/>
        <v/>
      </c>
      <c r="G376" s="5">
        <f t="shared" si="53"/>
        <v>0</v>
      </c>
      <c r="H376" s="38"/>
      <c r="I376" s="38"/>
      <c r="J376" s="38"/>
      <c r="K376" s="38"/>
      <c r="L376" s="38"/>
      <c r="M376" s="38"/>
      <c r="N376" s="38"/>
      <c r="O376" s="38"/>
      <c r="P376" s="38"/>
      <c r="Q376" s="38"/>
      <c r="R376" s="38"/>
      <c r="S376" s="38"/>
      <c r="T376" s="38"/>
      <c r="U376" s="38"/>
      <c r="V376" s="38"/>
      <c r="W376" s="38"/>
      <c r="X376" s="38"/>
      <c r="Y376" s="38"/>
      <c r="Z376" s="38"/>
      <c r="AA376" s="38"/>
      <c r="AB376" s="4"/>
      <c r="AC376" s="4"/>
      <c r="AD376" s="4"/>
      <c r="AE376" s="4"/>
      <c r="AF376" s="4"/>
      <c r="AG376" s="4"/>
      <c r="AH376" s="4"/>
      <c r="AI376" s="4"/>
      <c r="AJ376" s="4"/>
      <c r="AK376" s="4"/>
      <c r="AL376" s="4"/>
      <c r="AM376" s="4"/>
      <c r="AN376" s="4"/>
      <c r="AO376" s="4"/>
      <c r="AP376" s="4"/>
      <c r="AQ376" s="4"/>
      <c r="AR376" s="4"/>
      <c r="AS376" s="4"/>
      <c r="AT376" s="4"/>
      <c r="AU376" s="4"/>
      <c r="AV376" s="4"/>
      <c r="AW376" s="5">
        <f t="shared" si="54"/>
        <v>354</v>
      </c>
      <c r="AX376" s="51" t="str">
        <f t="array" ref="AX376">IF(AW376=1, "", IF($G376=1,(C376&amp;IF(ISBLANK(C376), "", "s ")&amp;"(N="&amp;AW376&amp;"): "&amp;(H$3&amp;" "&amp;MIN(IF($F$3:$F$1002=F376,$H$3:$H$1002,""))&amp;"–"&amp;MAX(IF($F$3:$F$1002=F376,$H$3:$H$1002,""))&amp;IF($A$2&lt;&gt;"y", "", " ("&amp;ROUND((AVERAGE(IF($F$3:$F$1002=F376, $H$3:$H$1002))), $B$2)&amp;")"))&amp;IF(E376&gt;1,(", "&amp;I$3&amp;" "&amp;MIN(IF($F$3:$F$1002=F376,$I$3:$I$1002,""))&amp;"–"&amp;MAX(IF($F$3:$F$1002=F376,$I$3:$I$1002,""))&amp;IF($A$2&lt;&gt;"y", "", " ("&amp;ROUND((AVERAGE(IF($F$3:$F$1002=F376, $I$3:$I$1002))), $B$2)&amp;")")),"")&amp;IF(E376&gt;2,(", "&amp;J$3&amp;" "&amp;MIN(IF($F$3:$F$1002=F376,$J$3:$J$1002,""))&amp;"–"&amp;MAX(IF($F$3:$F$1002=F376,$J$3:$J$1002,""))&amp;IF($A$2&lt;&gt;"y", "", " ("&amp;ROUND((AVERAGE(IF($F$3:$F$1002=F376, $J$3:$J$1002))), $B$2)&amp;")")),"")&amp;IF(E376&gt;3,(", "&amp;K$3&amp;" "&amp;MIN(IF($F$3:$F$1002=F376,$K$3:$K$1002,""))&amp;"–"&amp;MAX(IF($F$3:$F$1002=F376,$K$3:$K$1002,""))&amp;IF($A$2&lt;&gt;"y", "", " ("&amp;ROUND((AVERAGE(IF($F$3:$F$1002=F376, $K$3:$K$1002))), $B$2)&amp;")")),"")&amp;IF(E376&gt;4,(", "&amp;L$3&amp;" "&amp;MIN(IF($F$3:$F$1002=F376,$L$3:$L$1002,""))&amp;"–"&amp;MAX(IF($F$3:$F$1002=F376,$L$3:$L$1002,""))&amp;IF($A$2&lt;&gt;"y", "", " ("&amp;ROUND((AVERAGE(IF($F$3:$F$1002=F376, $L$3:$L$1002))), $B$2)&amp;")")),"")&amp;"."),""))</f>
        <v/>
      </c>
    </row>
    <row r="377" spans="1:50" s="1" customFormat="1" x14ac:dyDescent="0.2">
      <c r="A377" s="45">
        <f t="shared" si="51"/>
        <v>5</v>
      </c>
      <c r="B377" s="38"/>
      <c r="C377" s="38"/>
      <c r="D377" s="38"/>
      <c r="E377" s="4">
        <f t="shared" si="55"/>
        <v>0</v>
      </c>
      <c r="F377" s="4" t="str">
        <f t="shared" si="52"/>
        <v/>
      </c>
      <c r="G377" s="5">
        <f t="shared" si="53"/>
        <v>0</v>
      </c>
      <c r="H377" s="38"/>
      <c r="I377" s="38"/>
      <c r="J377" s="38"/>
      <c r="K377" s="38"/>
      <c r="L377" s="38"/>
      <c r="M377" s="38"/>
      <c r="N377" s="38"/>
      <c r="O377" s="38"/>
      <c r="P377" s="38"/>
      <c r="Q377" s="38"/>
      <c r="R377" s="38"/>
      <c r="S377" s="38"/>
      <c r="T377" s="38"/>
      <c r="U377" s="38"/>
      <c r="V377" s="38"/>
      <c r="W377" s="38"/>
      <c r="X377" s="38"/>
      <c r="Y377" s="38"/>
      <c r="Z377" s="38"/>
      <c r="AA377" s="38"/>
      <c r="AB377" s="4"/>
      <c r="AC377" s="4"/>
      <c r="AD377" s="4"/>
      <c r="AE377" s="4"/>
      <c r="AF377" s="4"/>
      <c r="AG377" s="4"/>
      <c r="AH377" s="4"/>
      <c r="AI377" s="4"/>
      <c r="AJ377" s="4"/>
      <c r="AK377" s="4"/>
      <c r="AL377" s="4"/>
      <c r="AM377" s="4"/>
      <c r="AN377" s="4"/>
      <c r="AO377" s="4"/>
      <c r="AP377" s="4"/>
      <c r="AQ377" s="4"/>
      <c r="AR377" s="4"/>
      <c r="AS377" s="4"/>
      <c r="AT377" s="4"/>
      <c r="AU377" s="4"/>
      <c r="AV377" s="4"/>
      <c r="AW377" s="5">
        <f t="shared" si="54"/>
        <v>355</v>
      </c>
      <c r="AX377" s="51" t="str">
        <f t="array" ref="AX377">IF(AW377=1, "", IF($G377=1,(C377&amp;IF(ISBLANK(C377), "", "s ")&amp;"(N="&amp;AW377&amp;"): "&amp;(H$3&amp;" "&amp;MIN(IF($F$3:$F$1002=F377,$H$3:$H$1002,""))&amp;"–"&amp;MAX(IF($F$3:$F$1002=F377,$H$3:$H$1002,""))&amp;IF($A$2&lt;&gt;"y", "", " ("&amp;ROUND((AVERAGE(IF($F$3:$F$1002=F377, $H$3:$H$1002))), $B$2)&amp;")"))&amp;IF(E377&gt;1,(", "&amp;I$3&amp;" "&amp;MIN(IF($F$3:$F$1002=F377,$I$3:$I$1002,""))&amp;"–"&amp;MAX(IF($F$3:$F$1002=F377,$I$3:$I$1002,""))&amp;IF($A$2&lt;&gt;"y", "", " ("&amp;ROUND((AVERAGE(IF($F$3:$F$1002=F377, $I$3:$I$1002))), $B$2)&amp;")")),"")&amp;IF(E377&gt;2,(", "&amp;J$3&amp;" "&amp;MIN(IF($F$3:$F$1002=F377,$J$3:$J$1002,""))&amp;"–"&amp;MAX(IF($F$3:$F$1002=F377,$J$3:$J$1002,""))&amp;IF($A$2&lt;&gt;"y", "", " ("&amp;ROUND((AVERAGE(IF($F$3:$F$1002=F377, $J$3:$J$1002))), $B$2)&amp;")")),"")&amp;IF(E377&gt;3,(", "&amp;K$3&amp;" "&amp;MIN(IF($F$3:$F$1002=F377,$K$3:$K$1002,""))&amp;"–"&amp;MAX(IF($F$3:$F$1002=F377,$K$3:$K$1002,""))&amp;IF($A$2&lt;&gt;"y", "", " ("&amp;ROUND((AVERAGE(IF($F$3:$F$1002=F377, $K$3:$K$1002))), $B$2)&amp;")")),"")&amp;IF(E377&gt;4,(", "&amp;L$3&amp;" "&amp;MIN(IF($F$3:$F$1002=F377,$L$3:$L$1002,""))&amp;"–"&amp;MAX(IF($F$3:$F$1002=F377,$L$3:$L$1002,""))&amp;IF($A$2&lt;&gt;"y", "", " ("&amp;ROUND((AVERAGE(IF($F$3:$F$1002=F377, $L$3:$L$1002))), $B$2)&amp;")")),"")&amp;"."),""))</f>
        <v/>
      </c>
    </row>
    <row r="378" spans="1:50" s="1" customFormat="1" x14ac:dyDescent="0.2">
      <c r="A378" s="45">
        <f t="shared" si="51"/>
        <v>5</v>
      </c>
      <c r="B378" s="38"/>
      <c r="C378" s="38"/>
      <c r="D378" s="38"/>
      <c r="E378" s="4">
        <f t="shared" si="55"/>
        <v>0</v>
      </c>
      <c r="F378" s="4" t="str">
        <f t="shared" si="52"/>
        <v/>
      </c>
      <c r="G378" s="5">
        <f t="shared" si="53"/>
        <v>0</v>
      </c>
      <c r="H378" s="38"/>
      <c r="I378" s="38"/>
      <c r="J378" s="38"/>
      <c r="K378" s="38"/>
      <c r="L378" s="38"/>
      <c r="M378" s="38"/>
      <c r="N378" s="38"/>
      <c r="O378" s="38"/>
      <c r="P378" s="38"/>
      <c r="Q378" s="38"/>
      <c r="R378" s="38"/>
      <c r="S378" s="38"/>
      <c r="T378" s="38"/>
      <c r="U378" s="38"/>
      <c r="V378" s="38"/>
      <c r="W378" s="38"/>
      <c r="X378" s="38"/>
      <c r="Y378" s="38"/>
      <c r="Z378" s="38"/>
      <c r="AA378" s="38"/>
      <c r="AB378" s="4"/>
      <c r="AC378" s="4"/>
      <c r="AD378" s="4"/>
      <c r="AE378" s="4"/>
      <c r="AF378" s="4"/>
      <c r="AG378" s="4"/>
      <c r="AH378" s="4"/>
      <c r="AI378" s="4"/>
      <c r="AJ378" s="4"/>
      <c r="AK378" s="4"/>
      <c r="AL378" s="4"/>
      <c r="AM378" s="4"/>
      <c r="AN378" s="4"/>
      <c r="AO378" s="4"/>
      <c r="AP378" s="4"/>
      <c r="AQ378" s="4"/>
      <c r="AR378" s="4"/>
      <c r="AS378" s="4"/>
      <c r="AT378" s="4"/>
      <c r="AU378" s="4"/>
      <c r="AV378" s="4"/>
      <c r="AW378" s="5">
        <f t="shared" si="54"/>
        <v>356</v>
      </c>
      <c r="AX378" s="51" t="str">
        <f t="array" ref="AX378">IF(AW378=1, "", IF($G378=1,(C378&amp;IF(ISBLANK(C378), "", "s ")&amp;"(N="&amp;AW378&amp;"): "&amp;(H$3&amp;" "&amp;MIN(IF($F$3:$F$1002=F378,$H$3:$H$1002,""))&amp;"–"&amp;MAX(IF($F$3:$F$1002=F378,$H$3:$H$1002,""))&amp;IF($A$2&lt;&gt;"y", "", " ("&amp;ROUND((AVERAGE(IF($F$3:$F$1002=F378, $H$3:$H$1002))), $B$2)&amp;")"))&amp;IF(E378&gt;1,(", "&amp;I$3&amp;" "&amp;MIN(IF($F$3:$F$1002=F378,$I$3:$I$1002,""))&amp;"–"&amp;MAX(IF($F$3:$F$1002=F378,$I$3:$I$1002,""))&amp;IF($A$2&lt;&gt;"y", "", " ("&amp;ROUND((AVERAGE(IF($F$3:$F$1002=F378, $I$3:$I$1002))), $B$2)&amp;")")),"")&amp;IF(E378&gt;2,(", "&amp;J$3&amp;" "&amp;MIN(IF($F$3:$F$1002=F378,$J$3:$J$1002,""))&amp;"–"&amp;MAX(IF($F$3:$F$1002=F378,$J$3:$J$1002,""))&amp;IF($A$2&lt;&gt;"y", "", " ("&amp;ROUND((AVERAGE(IF($F$3:$F$1002=F378, $J$3:$J$1002))), $B$2)&amp;")")),"")&amp;IF(E378&gt;3,(", "&amp;K$3&amp;" "&amp;MIN(IF($F$3:$F$1002=F378,$K$3:$K$1002,""))&amp;"–"&amp;MAX(IF($F$3:$F$1002=F378,$K$3:$K$1002,""))&amp;IF($A$2&lt;&gt;"y", "", " ("&amp;ROUND((AVERAGE(IF($F$3:$F$1002=F378, $K$3:$K$1002))), $B$2)&amp;")")),"")&amp;IF(E378&gt;4,(", "&amp;L$3&amp;" "&amp;MIN(IF($F$3:$F$1002=F378,$L$3:$L$1002,""))&amp;"–"&amp;MAX(IF($F$3:$F$1002=F378,$L$3:$L$1002,""))&amp;IF($A$2&lt;&gt;"y", "", " ("&amp;ROUND((AVERAGE(IF($F$3:$F$1002=F378, $L$3:$L$1002))), $B$2)&amp;")")),"")&amp;"."),""))</f>
        <v/>
      </c>
    </row>
    <row r="379" spans="1:50" s="1" customFormat="1" x14ac:dyDescent="0.2">
      <c r="A379" s="45">
        <f t="shared" si="51"/>
        <v>5</v>
      </c>
      <c r="B379" s="38"/>
      <c r="C379" s="38"/>
      <c r="D379" s="38"/>
      <c r="E379" s="4">
        <f t="shared" si="55"/>
        <v>0</v>
      </c>
      <c r="F379" s="4" t="str">
        <f t="shared" si="52"/>
        <v/>
      </c>
      <c r="G379" s="5">
        <f t="shared" si="53"/>
        <v>0</v>
      </c>
      <c r="H379" s="38"/>
      <c r="I379" s="38"/>
      <c r="J379" s="38"/>
      <c r="K379" s="38"/>
      <c r="L379" s="38"/>
      <c r="M379" s="38"/>
      <c r="N379" s="38"/>
      <c r="O379" s="38"/>
      <c r="P379" s="38"/>
      <c r="Q379" s="38"/>
      <c r="R379" s="38"/>
      <c r="S379" s="38"/>
      <c r="T379" s="38"/>
      <c r="U379" s="38"/>
      <c r="V379" s="38"/>
      <c r="W379" s="38"/>
      <c r="X379" s="38"/>
      <c r="Y379" s="38"/>
      <c r="Z379" s="38"/>
      <c r="AA379" s="38"/>
      <c r="AB379" s="4"/>
      <c r="AC379" s="4"/>
      <c r="AD379" s="4"/>
      <c r="AE379" s="4"/>
      <c r="AF379" s="4"/>
      <c r="AG379" s="4"/>
      <c r="AH379" s="4"/>
      <c r="AI379" s="4"/>
      <c r="AJ379" s="4"/>
      <c r="AK379" s="4"/>
      <c r="AL379" s="4"/>
      <c r="AM379" s="4"/>
      <c r="AN379" s="4"/>
      <c r="AO379" s="4"/>
      <c r="AP379" s="4"/>
      <c r="AQ379" s="4"/>
      <c r="AR379" s="4"/>
      <c r="AS379" s="4"/>
      <c r="AT379" s="4"/>
      <c r="AU379" s="4"/>
      <c r="AV379" s="4"/>
      <c r="AW379" s="5">
        <f t="shared" si="54"/>
        <v>357</v>
      </c>
      <c r="AX379" s="51" t="str">
        <f t="array" ref="AX379">IF(AW379=1, "", IF($G379=1,(C379&amp;IF(ISBLANK(C379), "", "s ")&amp;"(N="&amp;AW379&amp;"): "&amp;(H$3&amp;" "&amp;MIN(IF($F$3:$F$1002=F379,$H$3:$H$1002,""))&amp;"–"&amp;MAX(IF($F$3:$F$1002=F379,$H$3:$H$1002,""))&amp;IF($A$2&lt;&gt;"y", "", " ("&amp;ROUND((AVERAGE(IF($F$3:$F$1002=F379, $H$3:$H$1002))), $B$2)&amp;")"))&amp;IF(E379&gt;1,(", "&amp;I$3&amp;" "&amp;MIN(IF($F$3:$F$1002=F379,$I$3:$I$1002,""))&amp;"–"&amp;MAX(IF($F$3:$F$1002=F379,$I$3:$I$1002,""))&amp;IF($A$2&lt;&gt;"y", "", " ("&amp;ROUND((AVERAGE(IF($F$3:$F$1002=F379, $I$3:$I$1002))), $B$2)&amp;")")),"")&amp;IF(E379&gt;2,(", "&amp;J$3&amp;" "&amp;MIN(IF($F$3:$F$1002=F379,$J$3:$J$1002,""))&amp;"–"&amp;MAX(IF($F$3:$F$1002=F379,$J$3:$J$1002,""))&amp;IF($A$2&lt;&gt;"y", "", " ("&amp;ROUND((AVERAGE(IF($F$3:$F$1002=F379, $J$3:$J$1002))), $B$2)&amp;")")),"")&amp;IF(E379&gt;3,(", "&amp;K$3&amp;" "&amp;MIN(IF($F$3:$F$1002=F379,$K$3:$K$1002,""))&amp;"–"&amp;MAX(IF($F$3:$F$1002=F379,$K$3:$K$1002,""))&amp;IF($A$2&lt;&gt;"y", "", " ("&amp;ROUND((AVERAGE(IF($F$3:$F$1002=F379, $K$3:$K$1002))), $B$2)&amp;")")),"")&amp;IF(E379&gt;4,(", "&amp;L$3&amp;" "&amp;MIN(IF($F$3:$F$1002=F379,$L$3:$L$1002,""))&amp;"–"&amp;MAX(IF($F$3:$F$1002=F379,$L$3:$L$1002,""))&amp;IF($A$2&lt;&gt;"y", "", " ("&amp;ROUND((AVERAGE(IF($F$3:$F$1002=F379, $L$3:$L$1002))), $B$2)&amp;")")),"")&amp;"."),""))</f>
        <v/>
      </c>
    </row>
    <row r="380" spans="1:50" s="1" customFormat="1" x14ac:dyDescent="0.2">
      <c r="A380" s="45">
        <f t="shared" si="51"/>
        <v>5</v>
      </c>
      <c r="B380" s="38"/>
      <c r="C380" s="38"/>
      <c r="D380" s="38"/>
      <c r="E380" s="4">
        <f t="shared" si="55"/>
        <v>0</v>
      </c>
      <c r="F380" s="4" t="str">
        <f t="shared" si="52"/>
        <v/>
      </c>
      <c r="G380" s="5">
        <f t="shared" si="53"/>
        <v>0</v>
      </c>
      <c r="H380" s="38"/>
      <c r="I380" s="38"/>
      <c r="J380" s="38"/>
      <c r="K380" s="38"/>
      <c r="L380" s="38"/>
      <c r="M380" s="38"/>
      <c r="N380" s="38"/>
      <c r="O380" s="38"/>
      <c r="P380" s="38"/>
      <c r="Q380" s="38"/>
      <c r="R380" s="38"/>
      <c r="S380" s="38"/>
      <c r="T380" s="38"/>
      <c r="U380" s="38"/>
      <c r="V380" s="38"/>
      <c r="W380" s="38"/>
      <c r="X380" s="38"/>
      <c r="Y380" s="38"/>
      <c r="Z380" s="38"/>
      <c r="AA380" s="38"/>
      <c r="AB380" s="4"/>
      <c r="AC380" s="4"/>
      <c r="AD380" s="4"/>
      <c r="AE380" s="4"/>
      <c r="AF380" s="4"/>
      <c r="AG380" s="4"/>
      <c r="AH380" s="4"/>
      <c r="AI380" s="4"/>
      <c r="AJ380" s="4"/>
      <c r="AK380" s="4"/>
      <c r="AL380" s="4"/>
      <c r="AM380" s="4"/>
      <c r="AN380" s="4"/>
      <c r="AO380" s="4"/>
      <c r="AP380" s="4"/>
      <c r="AQ380" s="4"/>
      <c r="AR380" s="4"/>
      <c r="AS380" s="4"/>
      <c r="AT380" s="4"/>
      <c r="AU380" s="4"/>
      <c r="AV380" s="4"/>
      <c r="AW380" s="5">
        <f t="shared" si="54"/>
        <v>358</v>
      </c>
      <c r="AX380" s="51" t="str">
        <f t="array" ref="AX380">IF(AW380=1, "", IF($G380=1,(C380&amp;IF(ISBLANK(C380), "", "s ")&amp;"(N="&amp;AW380&amp;"): "&amp;(H$3&amp;" "&amp;MIN(IF($F$3:$F$1002=F380,$H$3:$H$1002,""))&amp;"–"&amp;MAX(IF($F$3:$F$1002=F380,$H$3:$H$1002,""))&amp;IF($A$2&lt;&gt;"y", "", " ("&amp;ROUND((AVERAGE(IF($F$3:$F$1002=F380, $H$3:$H$1002))), $B$2)&amp;")"))&amp;IF(E380&gt;1,(", "&amp;I$3&amp;" "&amp;MIN(IF($F$3:$F$1002=F380,$I$3:$I$1002,""))&amp;"–"&amp;MAX(IF($F$3:$F$1002=F380,$I$3:$I$1002,""))&amp;IF($A$2&lt;&gt;"y", "", " ("&amp;ROUND((AVERAGE(IF($F$3:$F$1002=F380, $I$3:$I$1002))), $B$2)&amp;")")),"")&amp;IF(E380&gt;2,(", "&amp;J$3&amp;" "&amp;MIN(IF($F$3:$F$1002=F380,$J$3:$J$1002,""))&amp;"–"&amp;MAX(IF($F$3:$F$1002=F380,$J$3:$J$1002,""))&amp;IF($A$2&lt;&gt;"y", "", " ("&amp;ROUND((AVERAGE(IF($F$3:$F$1002=F380, $J$3:$J$1002))), $B$2)&amp;")")),"")&amp;IF(E380&gt;3,(", "&amp;K$3&amp;" "&amp;MIN(IF($F$3:$F$1002=F380,$K$3:$K$1002,""))&amp;"–"&amp;MAX(IF($F$3:$F$1002=F380,$K$3:$K$1002,""))&amp;IF($A$2&lt;&gt;"y", "", " ("&amp;ROUND((AVERAGE(IF($F$3:$F$1002=F380, $K$3:$K$1002))), $B$2)&amp;")")),"")&amp;IF(E380&gt;4,(", "&amp;L$3&amp;" "&amp;MIN(IF($F$3:$F$1002=F380,$L$3:$L$1002,""))&amp;"–"&amp;MAX(IF($F$3:$F$1002=F380,$L$3:$L$1002,""))&amp;IF($A$2&lt;&gt;"y", "", " ("&amp;ROUND((AVERAGE(IF($F$3:$F$1002=F380, $L$3:$L$1002))), $B$2)&amp;")")),"")&amp;"."),""))</f>
        <v/>
      </c>
    </row>
    <row r="381" spans="1:50" s="1" customFormat="1" x14ac:dyDescent="0.2">
      <c r="A381" s="45">
        <f t="shared" si="51"/>
        <v>5</v>
      </c>
      <c r="B381" s="38"/>
      <c r="C381" s="38"/>
      <c r="D381" s="38"/>
      <c r="E381" s="4">
        <f t="shared" si="55"/>
        <v>0</v>
      </c>
      <c r="F381" s="4" t="str">
        <f t="shared" si="52"/>
        <v/>
      </c>
      <c r="G381" s="5">
        <f t="shared" si="53"/>
        <v>0</v>
      </c>
      <c r="H381" s="38"/>
      <c r="I381" s="38"/>
      <c r="J381" s="38"/>
      <c r="K381" s="38"/>
      <c r="L381" s="38"/>
      <c r="M381" s="38"/>
      <c r="N381" s="38"/>
      <c r="O381" s="38"/>
      <c r="P381" s="38"/>
      <c r="Q381" s="38"/>
      <c r="R381" s="38"/>
      <c r="S381" s="38"/>
      <c r="T381" s="38"/>
      <c r="U381" s="38"/>
      <c r="V381" s="38"/>
      <c r="W381" s="38"/>
      <c r="X381" s="38"/>
      <c r="Y381" s="38"/>
      <c r="Z381" s="38"/>
      <c r="AA381" s="38"/>
      <c r="AB381" s="4"/>
      <c r="AC381" s="4"/>
      <c r="AD381" s="4"/>
      <c r="AE381" s="4"/>
      <c r="AF381" s="4"/>
      <c r="AG381" s="4"/>
      <c r="AH381" s="4"/>
      <c r="AI381" s="4"/>
      <c r="AJ381" s="4"/>
      <c r="AK381" s="4"/>
      <c r="AL381" s="4"/>
      <c r="AM381" s="4"/>
      <c r="AN381" s="4"/>
      <c r="AO381" s="4"/>
      <c r="AP381" s="4"/>
      <c r="AQ381" s="4"/>
      <c r="AR381" s="4"/>
      <c r="AS381" s="4"/>
      <c r="AT381" s="4"/>
      <c r="AU381" s="4"/>
      <c r="AV381" s="4"/>
      <c r="AW381" s="5">
        <f t="shared" si="54"/>
        <v>359</v>
      </c>
      <c r="AX381" s="51" t="str">
        <f t="array" ref="AX381">IF(AW381=1, "", IF($G381=1,(C381&amp;IF(ISBLANK(C381), "", "s ")&amp;"(N="&amp;AW381&amp;"): "&amp;(H$3&amp;" "&amp;MIN(IF($F$3:$F$1002=F381,$H$3:$H$1002,""))&amp;"–"&amp;MAX(IF($F$3:$F$1002=F381,$H$3:$H$1002,""))&amp;IF($A$2&lt;&gt;"y", "", " ("&amp;ROUND((AVERAGE(IF($F$3:$F$1002=F381, $H$3:$H$1002))), $B$2)&amp;")"))&amp;IF(E381&gt;1,(", "&amp;I$3&amp;" "&amp;MIN(IF($F$3:$F$1002=F381,$I$3:$I$1002,""))&amp;"–"&amp;MAX(IF($F$3:$F$1002=F381,$I$3:$I$1002,""))&amp;IF($A$2&lt;&gt;"y", "", " ("&amp;ROUND((AVERAGE(IF($F$3:$F$1002=F381, $I$3:$I$1002))), $B$2)&amp;")")),"")&amp;IF(E381&gt;2,(", "&amp;J$3&amp;" "&amp;MIN(IF($F$3:$F$1002=F381,$J$3:$J$1002,""))&amp;"–"&amp;MAX(IF($F$3:$F$1002=F381,$J$3:$J$1002,""))&amp;IF($A$2&lt;&gt;"y", "", " ("&amp;ROUND((AVERAGE(IF($F$3:$F$1002=F381, $J$3:$J$1002))), $B$2)&amp;")")),"")&amp;IF(E381&gt;3,(", "&amp;K$3&amp;" "&amp;MIN(IF($F$3:$F$1002=F381,$K$3:$K$1002,""))&amp;"–"&amp;MAX(IF($F$3:$F$1002=F381,$K$3:$K$1002,""))&amp;IF($A$2&lt;&gt;"y", "", " ("&amp;ROUND((AVERAGE(IF($F$3:$F$1002=F381, $K$3:$K$1002))), $B$2)&amp;")")),"")&amp;IF(E381&gt;4,(", "&amp;L$3&amp;" "&amp;MIN(IF($F$3:$F$1002=F381,$L$3:$L$1002,""))&amp;"–"&amp;MAX(IF($F$3:$F$1002=F381,$L$3:$L$1002,""))&amp;IF($A$2&lt;&gt;"y", "", " ("&amp;ROUND((AVERAGE(IF($F$3:$F$1002=F381, $L$3:$L$1002))), $B$2)&amp;")")),"")&amp;"."),""))</f>
        <v/>
      </c>
    </row>
    <row r="382" spans="1:50" s="1" customFormat="1" x14ac:dyDescent="0.2">
      <c r="A382" s="45">
        <f t="shared" si="51"/>
        <v>5</v>
      </c>
      <c r="B382" s="38"/>
      <c r="C382" s="38"/>
      <c r="D382" s="38"/>
      <c r="E382" s="4">
        <f t="shared" si="55"/>
        <v>0</v>
      </c>
      <c r="F382" s="4" t="str">
        <f t="shared" si="52"/>
        <v/>
      </c>
      <c r="G382" s="5">
        <f t="shared" si="53"/>
        <v>0</v>
      </c>
      <c r="H382" s="38"/>
      <c r="I382" s="38"/>
      <c r="J382" s="38"/>
      <c r="K382" s="38"/>
      <c r="L382" s="38"/>
      <c r="M382" s="38"/>
      <c r="N382" s="38"/>
      <c r="O382" s="38"/>
      <c r="P382" s="38"/>
      <c r="Q382" s="38"/>
      <c r="R382" s="38"/>
      <c r="S382" s="38"/>
      <c r="T382" s="38"/>
      <c r="U382" s="38"/>
      <c r="V382" s="38"/>
      <c r="W382" s="38"/>
      <c r="X382" s="38"/>
      <c r="Y382" s="38"/>
      <c r="Z382" s="38"/>
      <c r="AA382" s="38"/>
      <c r="AB382" s="4"/>
      <c r="AC382" s="4"/>
      <c r="AD382" s="4"/>
      <c r="AE382" s="4"/>
      <c r="AF382" s="4"/>
      <c r="AG382" s="4"/>
      <c r="AH382" s="4"/>
      <c r="AI382" s="4"/>
      <c r="AJ382" s="4"/>
      <c r="AK382" s="4"/>
      <c r="AL382" s="4"/>
      <c r="AM382" s="4"/>
      <c r="AN382" s="4"/>
      <c r="AO382" s="4"/>
      <c r="AP382" s="4"/>
      <c r="AQ382" s="4"/>
      <c r="AR382" s="4"/>
      <c r="AS382" s="4"/>
      <c r="AT382" s="4"/>
      <c r="AU382" s="4"/>
      <c r="AV382" s="4"/>
      <c r="AW382" s="5">
        <f t="shared" si="54"/>
        <v>360</v>
      </c>
      <c r="AX382" s="51" t="str">
        <f t="array" ref="AX382">IF(AW382=1, "", IF($G382=1,(C382&amp;IF(ISBLANK(C382), "", "s ")&amp;"(N="&amp;AW382&amp;"): "&amp;(H$3&amp;" "&amp;MIN(IF($F$3:$F$1002=F382,$H$3:$H$1002,""))&amp;"–"&amp;MAX(IF($F$3:$F$1002=F382,$H$3:$H$1002,""))&amp;IF($A$2&lt;&gt;"y", "", " ("&amp;ROUND((AVERAGE(IF($F$3:$F$1002=F382, $H$3:$H$1002))), $B$2)&amp;")"))&amp;IF(E382&gt;1,(", "&amp;I$3&amp;" "&amp;MIN(IF($F$3:$F$1002=F382,$I$3:$I$1002,""))&amp;"–"&amp;MAX(IF($F$3:$F$1002=F382,$I$3:$I$1002,""))&amp;IF($A$2&lt;&gt;"y", "", " ("&amp;ROUND((AVERAGE(IF($F$3:$F$1002=F382, $I$3:$I$1002))), $B$2)&amp;")")),"")&amp;IF(E382&gt;2,(", "&amp;J$3&amp;" "&amp;MIN(IF($F$3:$F$1002=F382,$J$3:$J$1002,""))&amp;"–"&amp;MAX(IF($F$3:$F$1002=F382,$J$3:$J$1002,""))&amp;IF($A$2&lt;&gt;"y", "", " ("&amp;ROUND((AVERAGE(IF($F$3:$F$1002=F382, $J$3:$J$1002))), $B$2)&amp;")")),"")&amp;IF(E382&gt;3,(", "&amp;K$3&amp;" "&amp;MIN(IF($F$3:$F$1002=F382,$K$3:$K$1002,""))&amp;"–"&amp;MAX(IF($F$3:$F$1002=F382,$K$3:$K$1002,""))&amp;IF($A$2&lt;&gt;"y", "", " ("&amp;ROUND((AVERAGE(IF($F$3:$F$1002=F382, $K$3:$K$1002))), $B$2)&amp;")")),"")&amp;IF(E382&gt;4,(", "&amp;L$3&amp;" "&amp;MIN(IF($F$3:$F$1002=F382,$L$3:$L$1002,""))&amp;"–"&amp;MAX(IF($F$3:$F$1002=F382,$L$3:$L$1002,""))&amp;IF($A$2&lt;&gt;"y", "", " ("&amp;ROUND((AVERAGE(IF($F$3:$F$1002=F382, $L$3:$L$1002))), $B$2)&amp;")")),"")&amp;"."),""))</f>
        <v/>
      </c>
    </row>
    <row r="383" spans="1:50" s="1" customFormat="1" x14ac:dyDescent="0.2">
      <c r="A383" s="45">
        <f t="shared" si="51"/>
        <v>5</v>
      </c>
      <c r="B383" s="38"/>
      <c r="C383" s="38"/>
      <c r="D383" s="38"/>
      <c r="E383" s="4">
        <f t="shared" si="55"/>
        <v>0</v>
      </c>
      <c r="F383" s="4" t="str">
        <f t="shared" si="52"/>
        <v/>
      </c>
      <c r="G383" s="5">
        <f t="shared" si="53"/>
        <v>0</v>
      </c>
      <c r="H383" s="38"/>
      <c r="I383" s="38"/>
      <c r="J383" s="38"/>
      <c r="K383" s="38"/>
      <c r="L383" s="38"/>
      <c r="M383" s="38"/>
      <c r="N383" s="38"/>
      <c r="O383" s="38"/>
      <c r="P383" s="38"/>
      <c r="Q383" s="38"/>
      <c r="R383" s="38"/>
      <c r="S383" s="38"/>
      <c r="T383" s="38"/>
      <c r="U383" s="38"/>
      <c r="V383" s="38"/>
      <c r="W383" s="38"/>
      <c r="X383" s="38"/>
      <c r="Y383" s="38"/>
      <c r="Z383" s="38"/>
      <c r="AA383" s="38"/>
      <c r="AB383" s="4"/>
      <c r="AC383" s="4"/>
      <c r="AD383" s="4"/>
      <c r="AE383" s="4"/>
      <c r="AF383" s="4"/>
      <c r="AG383" s="4"/>
      <c r="AH383" s="4"/>
      <c r="AI383" s="4"/>
      <c r="AJ383" s="4"/>
      <c r="AK383" s="4"/>
      <c r="AL383" s="4"/>
      <c r="AM383" s="4"/>
      <c r="AN383" s="4"/>
      <c r="AO383" s="4"/>
      <c r="AP383" s="4"/>
      <c r="AQ383" s="4"/>
      <c r="AR383" s="4"/>
      <c r="AS383" s="4"/>
      <c r="AT383" s="4"/>
      <c r="AU383" s="4"/>
      <c r="AV383" s="4"/>
      <c r="AW383" s="5">
        <f t="shared" si="54"/>
        <v>361</v>
      </c>
      <c r="AX383" s="51" t="str">
        <f t="array" ref="AX383">IF(AW383=1, "", IF($G383=1,(C383&amp;IF(ISBLANK(C383), "", "s ")&amp;"(N="&amp;AW383&amp;"): "&amp;(H$3&amp;" "&amp;MIN(IF($F$3:$F$1002=F383,$H$3:$H$1002,""))&amp;"–"&amp;MAX(IF($F$3:$F$1002=F383,$H$3:$H$1002,""))&amp;IF($A$2&lt;&gt;"y", "", " ("&amp;ROUND((AVERAGE(IF($F$3:$F$1002=F383, $H$3:$H$1002))), $B$2)&amp;")"))&amp;IF(E383&gt;1,(", "&amp;I$3&amp;" "&amp;MIN(IF($F$3:$F$1002=F383,$I$3:$I$1002,""))&amp;"–"&amp;MAX(IF($F$3:$F$1002=F383,$I$3:$I$1002,""))&amp;IF($A$2&lt;&gt;"y", "", " ("&amp;ROUND((AVERAGE(IF($F$3:$F$1002=F383, $I$3:$I$1002))), $B$2)&amp;")")),"")&amp;IF(E383&gt;2,(", "&amp;J$3&amp;" "&amp;MIN(IF($F$3:$F$1002=F383,$J$3:$J$1002,""))&amp;"–"&amp;MAX(IF($F$3:$F$1002=F383,$J$3:$J$1002,""))&amp;IF($A$2&lt;&gt;"y", "", " ("&amp;ROUND((AVERAGE(IF($F$3:$F$1002=F383, $J$3:$J$1002))), $B$2)&amp;")")),"")&amp;IF(E383&gt;3,(", "&amp;K$3&amp;" "&amp;MIN(IF($F$3:$F$1002=F383,$K$3:$K$1002,""))&amp;"–"&amp;MAX(IF($F$3:$F$1002=F383,$K$3:$K$1002,""))&amp;IF($A$2&lt;&gt;"y", "", " ("&amp;ROUND((AVERAGE(IF($F$3:$F$1002=F383, $K$3:$K$1002))), $B$2)&amp;")")),"")&amp;IF(E383&gt;4,(", "&amp;L$3&amp;" "&amp;MIN(IF($F$3:$F$1002=F383,$L$3:$L$1002,""))&amp;"–"&amp;MAX(IF($F$3:$F$1002=F383,$L$3:$L$1002,""))&amp;IF($A$2&lt;&gt;"y", "", " ("&amp;ROUND((AVERAGE(IF($F$3:$F$1002=F383, $L$3:$L$1002))), $B$2)&amp;")")),"")&amp;"."),""))</f>
        <v/>
      </c>
    </row>
    <row r="384" spans="1:50" s="1" customFormat="1" x14ac:dyDescent="0.2">
      <c r="A384" s="45">
        <f t="shared" si="51"/>
        <v>5</v>
      </c>
      <c r="B384" s="38"/>
      <c r="C384" s="38"/>
      <c r="D384" s="38"/>
      <c r="E384" s="4">
        <f t="shared" si="55"/>
        <v>0</v>
      </c>
      <c r="F384" s="4" t="str">
        <f t="shared" si="52"/>
        <v/>
      </c>
      <c r="G384" s="5">
        <f t="shared" si="53"/>
        <v>0</v>
      </c>
      <c r="H384" s="38"/>
      <c r="I384" s="38"/>
      <c r="J384" s="38"/>
      <c r="K384" s="38"/>
      <c r="L384" s="38"/>
      <c r="M384" s="38"/>
      <c r="N384" s="38"/>
      <c r="O384" s="38"/>
      <c r="P384" s="38"/>
      <c r="Q384" s="38"/>
      <c r="R384" s="38"/>
      <c r="S384" s="38"/>
      <c r="T384" s="38"/>
      <c r="U384" s="38"/>
      <c r="V384" s="38"/>
      <c r="W384" s="38"/>
      <c r="X384" s="38"/>
      <c r="Y384" s="38"/>
      <c r="Z384" s="38"/>
      <c r="AA384" s="38"/>
      <c r="AB384" s="4"/>
      <c r="AC384" s="4"/>
      <c r="AD384" s="4"/>
      <c r="AE384" s="4"/>
      <c r="AF384" s="4"/>
      <c r="AG384" s="4"/>
      <c r="AH384" s="4"/>
      <c r="AI384" s="4"/>
      <c r="AJ384" s="4"/>
      <c r="AK384" s="4"/>
      <c r="AL384" s="4"/>
      <c r="AM384" s="4"/>
      <c r="AN384" s="4"/>
      <c r="AO384" s="4"/>
      <c r="AP384" s="4"/>
      <c r="AQ384" s="4"/>
      <c r="AR384" s="4"/>
      <c r="AS384" s="4"/>
      <c r="AT384" s="4"/>
      <c r="AU384" s="4"/>
      <c r="AV384" s="4"/>
      <c r="AW384" s="5">
        <f t="shared" si="54"/>
        <v>362</v>
      </c>
      <c r="AX384" s="51" t="str">
        <f t="array" ref="AX384">IF(AW384=1, "", IF($G384=1,(C384&amp;IF(ISBLANK(C384), "", "s ")&amp;"(N="&amp;AW384&amp;"): "&amp;(H$3&amp;" "&amp;MIN(IF($F$3:$F$1002=F384,$H$3:$H$1002,""))&amp;"–"&amp;MAX(IF($F$3:$F$1002=F384,$H$3:$H$1002,""))&amp;IF($A$2&lt;&gt;"y", "", " ("&amp;ROUND((AVERAGE(IF($F$3:$F$1002=F384, $H$3:$H$1002))), $B$2)&amp;")"))&amp;IF(E384&gt;1,(", "&amp;I$3&amp;" "&amp;MIN(IF($F$3:$F$1002=F384,$I$3:$I$1002,""))&amp;"–"&amp;MAX(IF($F$3:$F$1002=F384,$I$3:$I$1002,""))&amp;IF($A$2&lt;&gt;"y", "", " ("&amp;ROUND((AVERAGE(IF($F$3:$F$1002=F384, $I$3:$I$1002))), $B$2)&amp;")")),"")&amp;IF(E384&gt;2,(", "&amp;J$3&amp;" "&amp;MIN(IF($F$3:$F$1002=F384,$J$3:$J$1002,""))&amp;"–"&amp;MAX(IF($F$3:$F$1002=F384,$J$3:$J$1002,""))&amp;IF($A$2&lt;&gt;"y", "", " ("&amp;ROUND((AVERAGE(IF($F$3:$F$1002=F384, $J$3:$J$1002))), $B$2)&amp;")")),"")&amp;IF(E384&gt;3,(", "&amp;K$3&amp;" "&amp;MIN(IF($F$3:$F$1002=F384,$K$3:$K$1002,""))&amp;"–"&amp;MAX(IF($F$3:$F$1002=F384,$K$3:$K$1002,""))&amp;IF($A$2&lt;&gt;"y", "", " ("&amp;ROUND((AVERAGE(IF($F$3:$F$1002=F384, $K$3:$K$1002))), $B$2)&amp;")")),"")&amp;IF(E384&gt;4,(", "&amp;L$3&amp;" "&amp;MIN(IF($F$3:$F$1002=F384,$L$3:$L$1002,""))&amp;"–"&amp;MAX(IF($F$3:$F$1002=F384,$L$3:$L$1002,""))&amp;IF($A$2&lt;&gt;"y", "", " ("&amp;ROUND((AVERAGE(IF($F$3:$F$1002=F384, $L$3:$L$1002))), $B$2)&amp;")")),"")&amp;"."),""))</f>
        <v/>
      </c>
    </row>
    <row r="385" spans="1:50" s="1" customFormat="1" x14ac:dyDescent="0.2">
      <c r="A385" s="45">
        <f t="shared" si="51"/>
        <v>5</v>
      </c>
      <c r="B385" s="38"/>
      <c r="C385" s="38"/>
      <c r="D385" s="38"/>
      <c r="E385" s="4">
        <f t="shared" si="55"/>
        <v>0</v>
      </c>
      <c r="F385" s="4" t="str">
        <f t="shared" si="52"/>
        <v/>
      </c>
      <c r="G385" s="5">
        <f t="shared" si="53"/>
        <v>0</v>
      </c>
      <c r="H385" s="38"/>
      <c r="I385" s="38"/>
      <c r="J385" s="38"/>
      <c r="K385" s="38"/>
      <c r="L385" s="38"/>
      <c r="M385" s="38"/>
      <c r="N385" s="38"/>
      <c r="O385" s="38"/>
      <c r="P385" s="38"/>
      <c r="Q385" s="38"/>
      <c r="R385" s="38"/>
      <c r="S385" s="38"/>
      <c r="T385" s="38"/>
      <c r="U385" s="38"/>
      <c r="V385" s="38"/>
      <c r="W385" s="38"/>
      <c r="X385" s="38"/>
      <c r="Y385" s="38"/>
      <c r="Z385" s="38"/>
      <c r="AA385" s="38"/>
      <c r="AB385" s="4"/>
      <c r="AC385" s="4"/>
      <c r="AD385" s="4"/>
      <c r="AE385" s="4"/>
      <c r="AF385" s="4"/>
      <c r="AG385" s="4"/>
      <c r="AH385" s="4"/>
      <c r="AI385" s="4"/>
      <c r="AJ385" s="4"/>
      <c r="AK385" s="4"/>
      <c r="AL385" s="4"/>
      <c r="AM385" s="4"/>
      <c r="AN385" s="4"/>
      <c r="AO385" s="4"/>
      <c r="AP385" s="4"/>
      <c r="AQ385" s="4"/>
      <c r="AR385" s="4"/>
      <c r="AS385" s="4"/>
      <c r="AT385" s="4"/>
      <c r="AU385" s="4"/>
      <c r="AV385" s="4"/>
      <c r="AW385" s="5">
        <f t="shared" si="54"/>
        <v>363</v>
      </c>
      <c r="AX385" s="51" t="str">
        <f t="array" ref="AX385">IF(AW385=1, "", IF($G385=1,(C385&amp;IF(ISBLANK(C385), "", "s ")&amp;"(N="&amp;AW385&amp;"): "&amp;(H$3&amp;" "&amp;MIN(IF($F$3:$F$1002=F385,$H$3:$H$1002,""))&amp;"–"&amp;MAX(IF($F$3:$F$1002=F385,$H$3:$H$1002,""))&amp;IF($A$2&lt;&gt;"y", "", " ("&amp;ROUND((AVERAGE(IF($F$3:$F$1002=F385, $H$3:$H$1002))), $B$2)&amp;")"))&amp;IF(E385&gt;1,(", "&amp;I$3&amp;" "&amp;MIN(IF($F$3:$F$1002=F385,$I$3:$I$1002,""))&amp;"–"&amp;MAX(IF($F$3:$F$1002=F385,$I$3:$I$1002,""))&amp;IF($A$2&lt;&gt;"y", "", " ("&amp;ROUND((AVERAGE(IF($F$3:$F$1002=F385, $I$3:$I$1002))), $B$2)&amp;")")),"")&amp;IF(E385&gt;2,(", "&amp;J$3&amp;" "&amp;MIN(IF($F$3:$F$1002=F385,$J$3:$J$1002,""))&amp;"–"&amp;MAX(IF($F$3:$F$1002=F385,$J$3:$J$1002,""))&amp;IF($A$2&lt;&gt;"y", "", " ("&amp;ROUND((AVERAGE(IF($F$3:$F$1002=F385, $J$3:$J$1002))), $B$2)&amp;")")),"")&amp;IF(E385&gt;3,(", "&amp;K$3&amp;" "&amp;MIN(IF($F$3:$F$1002=F385,$K$3:$K$1002,""))&amp;"–"&amp;MAX(IF($F$3:$F$1002=F385,$K$3:$K$1002,""))&amp;IF($A$2&lt;&gt;"y", "", " ("&amp;ROUND((AVERAGE(IF($F$3:$F$1002=F385, $K$3:$K$1002))), $B$2)&amp;")")),"")&amp;IF(E385&gt;4,(", "&amp;L$3&amp;" "&amp;MIN(IF($F$3:$F$1002=F385,$L$3:$L$1002,""))&amp;"–"&amp;MAX(IF($F$3:$F$1002=F385,$L$3:$L$1002,""))&amp;IF($A$2&lt;&gt;"y", "", " ("&amp;ROUND((AVERAGE(IF($F$3:$F$1002=F385, $L$3:$L$1002))), $B$2)&amp;")")),"")&amp;"."),""))</f>
        <v/>
      </c>
    </row>
    <row r="386" spans="1:50" s="1" customFormat="1" x14ac:dyDescent="0.2">
      <c r="A386" s="45">
        <f t="shared" si="51"/>
        <v>5</v>
      </c>
      <c r="B386" s="38"/>
      <c r="C386" s="38"/>
      <c r="D386" s="38"/>
      <c r="E386" s="4">
        <f t="shared" si="55"/>
        <v>0</v>
      </c>
      <c r="F386" s="4" t="str">
        <f t="shared" si="52"/>
        <v/>
      </c>
      <c r="G386" s="5">
        <f t="shared" si="53"/>
        <v>0</v>
      </c>
      <c r="H386" s="38"/>
      <c r="I386" s="38"/>
      <c r="J386" s="38"/>
      <c r="K386" s="38"/>
      <c r="L386" s="38"/>
      <c r="M386" s="38"/>
      <c r="N386" s="38"/>
      <c r="O386" s="38"/>
      <c r="P386" s="38"/>
      <c r="Q386" s="38"/>
      <c r="R386" s="38"/>
      <c r="S386" s="38"/>
      <c r="T386" s="38"/>
      <c r="U386" s="38"/>
      <c r="V386" s="38"/>
      <c r="W386" s="38"/>
      <c r="X386" s="38"/>
      <c r="Y386" s="38"/>
      <c r="Z386" s="38"/>
      <c r="AA386" s="38"/>
      <c r="AB386" s="4"/>
      <c r="AC386" s="4"/>
      <c r="AD386" s="4"/>
      <c r="AE386" s="4"/>
      <c r="AF386" s="4"/>
      <c r="AG386" s="4"/>
      <c r="AH386" s="4"/>
      <c r="AI386" s="4"/>
      <c r="AJ386" s="4"/>
      <c r="AK386" s="4"/>
      <c r="AL386" s="4"/>
      <c r="AM386" s="4"/>
      <c r="AN386" s="4"/>
      <c r="AO386" s="4"/>
      <c r="AP386" s="4"/>
      <c r="AQ386" s="4"/>
      <c r="AR386" s="4"/>
      <c r="AS386" s="4"/>
      <c r="AT386" s="4"/>
      <c r="AU386" s="4"/>
      <c r="AV386" s="4"/>
      <c r="AW386" s="5">
        <f t="shared" si="54"/>
        <v>364</v>
      </c>
      <c r="AX386" s="51" t="str">
        <f t="array" ref="AX386">IF(AW386=1, "", IF($G386=1,(C386&amp;IF(ISBLANK(C386), "", "s ")&amp;"(N="&amp;AW386&amp;"): "&amp;(H$3&amp;" "&amp;MIN(IF($F$3:$F$1002=F386,$H$3:$H$1002,""))&amp;"–"&amp;MAX(IF($F$3:$F$1002=F386,$H$3:$H$1002,""))&amp;IF($A$2&lt;&gt;"y", "", " ("&amp;ROUND((AVERAGE(IF($F$3:$F$1002=F386, $H$3:$H$1002))), $B$2)&amp;")"))&amp;IF(E386&gt;1,(", "&amp;I$3&amp;" "&amp;MIN(IF($F$3:$F$1002=F386,$I$3:$I$1002,""))&amp;"–"&amp;MAX(IF($F$3:$F$1002=F386,$I$3:$I$1002,""))&amp;IF($A$2&lt;&gt;"y", "", " ("&amp;ROUND((AVERAGE(IF($F$3:$F$1002=F386, $I$3:$I$1002))), $B$2)&amp;")")),"")&amp;IF(E386&gt;2,(", "&amp;J$3&amp;" "&amp;MIN(IF($F$3:$F$1002=F386,$J$3:$J$1002,""))&amp;"–"&amp;MAX(IF($F$3:$F$1002=F386,$J$3:$J$1002,""))&amp;IF($A$2&lt;&gt;"y", "", " ("&amp;ROUND((AVERAGE(IF($F$3:$F$1002=F386, $J$3:$J$1002))), $B$2)&amp;")")),"")&amp;IF(E386&gt;3,(", "&amp;K$3&amp;" "&amp;MIN(IF($F$3:$F$1002=F386,$K$3:$K$1002,""))&amp;"–"&amp;MAX(IF($F$3:$F$1002=F386,$K$3:$K$1002,""))&amp;IF($A$2&lt;&gt;"y", "", " ("&amp;ROUND((AVERAGE(IF($F$3:$F$1002=F386, $K$3:$K$1002))), $B$2)&amp;")")),"")&amp;IF(E386&gt;4,(", "&amp;L$3&amp;" "&amp;MIN(IF($F$3:$F$1002=F386,$L$3:$L$1002,""))&amp;"–"&amp;MAX(IF($F$3:$F$1002=F386,$L$3:$L$1002,""))&amp;IF($A$2&lt;&gt;"y", "", " ("&amp;ROUND((AVERAGE(IF($F$3:$F$1002=F386, $L$3:$L$1002))), $B$2)&amp;")")),"")&amp;"."),""))</f>
        <v/>
      </c>
    </row>
    <row r="387" spans="1:50" s="1" customFormat="1" x14ac:dyDescent="0.2">
      <c r="A387" s="45">
        <f t="shared" si="51"/>
        <v>5</v>
      </c>
      <c r="B387" s="38"/>
      <c r="C387" s="38"/>
      <c r="D387" s="38"/>
      <c r="E387" s="4">
        <f t="shared" si="55"/>
        <v>0</v>
      </c>
      <c r="F387" s="4" t="str">
        <f t="shared" si="52"/>
        <v/>
      </c>
      <c r="G387" s="5">
        <f t="shared" si="53"/>
        <v>0</v>
      </c>
      <c r="H387" s="38"/>
      <c r="I387" s="38"/>
      <c r="J387" s="38"/>
      <c r="K387" s="38"/>
      <c r="L387" s="38"/>
      <c r="M387" s="38"/>
      <c r="N387" s="38"/>
      <c r="O387" s="38"/>
      <c r="P387" s="38"/>
      <c r="Q387" s="38"/>
      <c r="R387" s="38"/>
      <c r="S387" s="38"/>
      <c r="T387" s="38"/>
      <c r="U387" s="38"/>
      <c r="V387" s="38"/>
      <c r="W387" s="38"/>
      <c r="X387" s="38"/>
      <c r="Y387" s="38"/>
      <c r="Z387" s="38"/>
      <c r="AA387" s="38"/>
      <c r="AB387" s="4"/>
      <c r="AC387" s="4"/>
      <c r="AD387" s="4"/>
      <c r="AE387" s="4"/>
      <c r="AF387" s="4"/>
      <c r="AG387" s="4"/>
      <c r="AH387" s="4"/>
      <c r="AI387" s="4"/>
      <c r="AJ387" s="4"/>
      <c r="AK387" s="4"/>
      <c r="AL387" s="4"/>
      <c r="AM387" s="4"/>
      <c r="AN387" s="4"/>
      <c r="AO387" s="4"/>
      <c r="AP387" s="4"/>
      <c r="AQ387" s="4"/>
      <c r="AR387" s="4"/>
      <c r="AS387" s="4"/>
      <c r="AT387" s="4"/>
      <c r="AU387" s="4"/>
      <c r="AV387" s="4"/>
      <c r="AW387" s="5">
        <f t="shared" si="54"/>
        <v>365</v>
      </c>
      <c r="AX387" s="51" t="str">
        <f t="array" ref="AX387">IF(AW387=1, "", IF($G387=1,(C387&amp;IF(ISBLANK(C387), "", "s ")&amp;"(N="&amp;AW387&amp;"): "&amp;(H$3&amp;" "&amp;MIN(IF($F$3:$F$1002=F387,$H$3:$H$1002,""))&amp;"–"&amp;MAX(IF($F$3:$F$1002=F387,$H$3:$H$1002,""))&amp;IF($A$2&lt;&gt;"y", "", " ("&amp;ROUND((AVERAGE(IF($F$3:$F$1002=F387, $H$3:$H$1002))), $B$2)&amp;")"))&amp;IF(E387&gt;1,(", "&amp;I$3&amp;" "&amp;MIN(IF($F$3:$F$1002=F387,$I$3:$I$1002,""))&amp;"–"&amp;MAX(IF($F$3:$F$1002=F387,$I$3:$I$1002,""))&amp;IF($A$2&lt;&gt;"y", "", " ("&amp;ROUND((AVERAGE(IF($F$3:$F$1002=F387, $I$3:$I$1002))), $B$2)&amp;")")),"")&amp;IF(E387&gt;2,(", "&amp;J$3&amp;" "&amp;MIN(IF($F$3:$F$1002=F387,$J$3:$J$1002,""))&amp;"–"&amp;MAX(IF($F$3:$F$1002=F387,$J$3:$J$1002,""))&amp;IF($A$2&lt;&gt;"y", "", " ("&amp;ROUND((AVERAGE(IF($F$3:$F$1002=F387, $J$3:$J$1002))), $B$2)&amp;")")),"")&amp;IF(E387&gt;3,(", "&amp;K$3&amp;" "&amp;MIN(IF($F$3:$F$1002=F387,$K$3:$K$1002,""))&amp;"–"&amp;MAX(IF($F$3:$F$1002=F387,$K$3:$K$1002,""))&amp;IF($A$2&lt;&gt;"y", "", " ("&amp;ROUND((AVERAGE(IF($F$3:$F$1002=F387, $K$3:$K$1002))), $B$2)&amp;")")),"")&amp;IF(E387&gt;4,(", "&amp;L$3&amp;" "&amp;MIN(IF($F$3:$F$1002=F387,$L$3:$L$1002,""))&amp;"–"&amp;MAX(IF($F$3:$F$1002=F387,$L$3:$L$1002,""))&amp;IF($A$2&lt;&gt;"y", "", " ("&amp;ROUND((AVERAGE(IF($F$3:$F$1002=F387, $L$3:$L$1002))), $B$2)&amp;")")),"")&amp;"."),""))</f>
        <v/>
      </c>
    </row>
    <row r="388" spans="1:50" s="1" customFormat="1" x14ac:dyDescent="0.2">
      <c r="A388" s="45">
        <f t="shared" ref="A388:A451" si="56">IF(A387="index", 1, (IF(F388&lt;&gt;F387, A387+1, A387)))</f>
        <v>5</v>
      </c>
      <c r="B388" s="38"/>
      <c r="C388" s="38"/>
      <c r="D388" s="38"/>
      <c r="E388" s="4">
        <f t="shared" si="55"/>
        <v>0</v>
      </c>
      <c r="F388" s="4" t="str">
        <f t="shared" ref="F388:F451" si="57">B388&amp;C388</f>
        <v/>
      </c>
      <c r="G388" s="5">
        <f t="shared" ref="G388:G451" si="58">IF((B388=B389), (IF(C388=C389, 0, 1)), 1)</f>
        <v>0</v>
      </c>
      <c r="H388" s="38"/>
      <c r="I388" s="38"/>
      <c r="J388" s="38"/>
      <c r="K388" s="38"/>
      <c r="L388" s="38"/>
      <c r="M388" s="38"/>
      <c r="N388" s="38"/>
      <c r="O388" s="38"/>
      <c r="P388" s="38"/>
      <c r="Q388" s="38"/>
      <c r="R388" s="38"/>
      <c r="S388" s="38"/>
      <c r="T388" s="38"/>
      <c r="U388" s="38"/>
      <c r="V388" s="38"/>
      <c r="W388" s="38"/>
      <c r="X388" s="38"/>
      <c r="Y388" s="38"/>
      <c r="Z388" s="38"/>
      <c r="AA388" s="38"/>
      <c r="AB388" s="4"/>
      <c r="AC388" s="4"/>
      <c r="AD388" s="4"/>
      <c r="AE388" s="4"/>
      <c r="AF388" s="4"/>
      <c r="AG388" s="4"/>
      <c r="AH388" s="4"/>
      <c r="AI388" s="4"/>
      <c r="AJ388" s="4"/>
      <c r="AK388" s="4"/>
      <c r="AL388" s="4"/>
      <c r="AM388" s="4"/>
      <c r="AN388" s="4"/>
      <c r="AO388" s="4"/>
      <c r="AP388" s="4"/>
      <c r="AQ388" s="4"/>
      <c r="AR388" s="4"/>
      <c r="AS388" s="4"/>
      <c r="AT388" s="4"/>
      <c r="AU388" s="4"/>
      <c r="AV388" s="4"/>
      <c r="AW388" s="5">
        <f t="shared" ref="AW388:AW451" si="59">IF(AW387="N", 1, (IF(((B388=B387)*AND(C388=C387)), AW387+1,  1)))</f>
        <v>366</v>
      </c>
      <c r="AX388" s="51" t="str">
        <f t="array" ref="AX388">IF(AW388=1, "", IF($G388=1,(C388&amp;IF(ISBLANK(C388), "", "s ")&amp;"(N="&amp;AW388&amp;"): "&amp;(H$3&amp;" "&amp;MIN(IF($F$3:$F$1002=F388,$H$3:$H$1002,""))&amp;"–"&amp;MAX(IF($F$3:$F$1002=F388,$H$3:$H$1002,""))&amp;IF($A$2&lt;&gt;"y", "", " ("&amp;ROUND((AVERAGE(IF($F$3:$F$1002=F388, $H$3:$H$1002))), $B$2)&amp;")"))&amp;IF(E388&gt;1,(", "&amp;I$3&amp;" "&amp;MIN(IF($F$3:$F$1002=F388,$I$3:$I$1002,""))&amp;"–"&amp;MAX(IF($F$3:$F$1002=F388,$I$3:$I$1002,""))&amp;IF($A$2&lt;&gt;"y", "", " ("&amp;ROUND((AVERAGE(IF($F$3:$F$1002=F388, $I$3:$I$1002))), $B$2)&amp;")")),"")&amp;IF(E388&gt;2,(", "&amp;J$3&amp;" "&amp;MIN(IF($F$3:$F$1002=F388,$J$3:$J$1002,""))&amp;"–"&amp;MAX(IF($F$3:$F$1002=F388,$J$3:$J$1002,""))&amp;IF($A$2&lt;&gt;"y", "", " ("&amp;ROUND((AVERAGE(IF($F$3:$F$1002=F388, $J$3:$J$1002))), $B$2)&amp;")")),"")&amp;IF(E388&gt;3,(", "&amp;K$3&amp;" "&amp;MIN(IF($F$3:$F$1002=F388,$K$3:$K$1002,""))&amp;"–"&amp;MAX(IF($F$3:$F$1002=F388,$K$3:$K$1002,""))&amp;IF($A$2&lt;&gt;"y", "", " ("&amp;ROUND((AVERAGE(IF($F$3:$F$1002=F388, $K$3:$K$1002))), $B$2)&amp;")")),"")&amp;IF(E388&gt;4,(", "&amp;L$3&amp;" "&amp;MIN(IF($F$3:$F$1002=F388,$L$3:$L$1002,""))&amp;"–"&amp;MAX(IF($F$3:$F$1002=F388,$L$3:$L$1002,""))&amp;IF($A$2&lt;&gt;"y", "", " ("&amp;ROUND((AVERAGE(IF($F$3:$F$1002=F388, $L$3:$L$1002))), $B$2)&amp;")")),"")&amp;"."),""))</f>
        <v/>
      </c>
    </row>
    <row r="389" spans="1:50" s="1" customFormat="1" x14ac:dyDescent="0.2">
      <c r="A389" s="45">
        <f t="shared" si="56"/>
        <v>5</v>
      </c>
      <c r="B389" s="38"/>
      <c r="C389" s="38"/>
      <c r="D389" s="38"/>
      <c r="E389" s="4">
        <f t="shared" ref="E389:E452" si="60">COUNTA(H389:AA389)</f>
        <v>0</v>
      </c>
      <c r="F389" s="4" t="str">
        <f t="shared" si="57"/>
        <v/>
      </c>
      <c r="G389" s="5">
        <f t="shared" si="58"/>
        <v>0</v>
      </c>
      <c r="H389" s="38"/>
      <c r="I389" s="38"/>
      <c r="J389" s="38"/>
      <c r="K389" s="38"/>
      <c r="L389" s="38"/>
      <c r="M389" s="38"/>
      <c r="N389" s="38"/>
      <c r="O389" s="38"/>
      <c r="P389" s="38"/>
      <c r="Q389" s="38"/>
      <c r="R389" s="38"/>
      <c r="S389" s="38"/>
      <c r="T389" s="38"/>
      <c r="U389" s="38"/>
      <c r="V389" s="38"/>
      <c r="W389" s="38"/>
      <c r="X389" s="38"/>
      <c r="Y389" s="38"/>
      <c r="Z389" s="38"/>
      <c r="AA389" s="38"/>
      <c r="AB389" s="4"/>
      <c r="AC389" s="4"/>
      <c r="AD389" s="4"/>
      <c r="AE389" s="4"/>
      <c r="AF389" s="4"/>
      <c r="AG389" s="4"/>
      <c r="AH389" s="4"/>
      <c r="AI389" s="4"/>
      <c r="AJ389" s="4"/>
      <c r="AK389" s="4"/>
      <c r="AL389" s="4"/>
      <c r="AM389" s="4"/>
      <c r="AN389" s="4"/>
      <c r="AO389" s="4"/>
      <c r="AP389" s="4"/>
      <c r="AQ389" s="4"/>
      <c r="AR389" s="4"/>
      <c r="AS389" s="4"/>
      <c r="AT389" s="4"/>
      <c r="AU389" s="4"/>
      <c r="AV389" s="4"/>
      <c r="AW389" s="5">
        <f t="shared" si="59"/>
        <v>367</v>
      </c>
      <c r="AX389" s="51" t="str">
        <f t="array" ref="AX389">IF(AW389=1, "", IF($G389=1,(C389&amp;IF(ISBLANK(C389), "", "s ")&amp;"(N="&amp;AW389&amp;"): "&amp;(H$3&amp;" "&amp;MIN(IF($F$3:$F$1002=F389,$H$3:$H$1002,""))&amp;"–"&amp;MAX(IF($F$3:$F$1002=F389,$H$3:$H$1002,""))&amp;IF($A$2&lt;&gt;"y", "", " ("&amp;ROUND((AVERAGE(IF($F$3:$F$1002=F389, $H$3:$H$1002))), $B$2)&amp;")"))&amp;IF(E389&gt;1,(", "&amp;I$3&amp;" "&amp;MIN(IF($F$3:$F$1002=F389,$I$3:$I$1002,""))&amp;"–"&amp;MAX(IF($F$3:$F$1002=F389,$I$3:$I$1002,""))&amp;IF($A$2&lt;&gt;"y", "", " ("&amp;ROUND((AVERAGE(IF($F$3:$F$1002=F389, $I$3:$I$1002))), $B$2)&amp;")")),"")&amp;IF(E389&gt;2,(", "&amp;J$3&amp;" "&amp;MIN(IF($F$3:$F$1002=F389,$J$3:$J$1002,""))&amp;"–"&amp;MAX(IF($F$3:$F$1002=F389,$J$3:$J$1002,""))&amp;IF($A$2&lt;&gt;"y", "", " ("&amp;ROUND((AVERAGE(IF($F$3:$F$1002=F389, $J$3:$J$1002))), $B$2)&amp;")")),"")&amp;IF(E389&gt;3,(", "&amp;K$3&amp;" "&amp;MIN(IF($F$3:$F$1002=F389,$K$3:$K$1002,""))&amp;"–"&amp;MAX(IF($F$3:$F$1002=F389,$K$3:$K$1002,""))&amp;IF($A$2&lt;&gt;"y", "", " ("&amp;ROUND((AVERAGE(IF($F$3:$F$1002=F389, $K$3:$K$1002))), $B$2)&amp;")")),"")&amp;IF(E389&gt;4,(", "&amp;L$3&amp;" "&amp;MIN(IF($F$3:$F$1002=F389,$L$3:$L$1002,""))&amp;"–"&amp;MAX(IF($F$3:$F$1002=F389,$L$3:$L$1002,""))&amp;IF($A$2&lt;&gt;"y", "", " ("&amp;ROUND((AVERAGE(IF($F$3:$F$1002=F389, $L$3:$L$1002))), $B$2)&amp;")")),"")&amp;"."),""))</f>
        <v/>
      </c>
    </row>
    <row r="390" spans="1:50" s="1" customFormat="1" x14ac:dyDescent="0.2">
      <c r="A390" s="45">
        <f t="shared" si="56"/>
        <v>5</v>
      </c>
      <c r="B390" s="38"/>
      <c r="C390" s="38"/>
      <c r="D390" s="38"/>
      <c r="E390" s="4">
        <f t="shared" si="60"/>
        <v>0</v>
      </c>
      <c r="F390" s="4" t="str">
        <f t="shared" si="57"/>
        <v/>
      </c>
      <c r="G390" s="5">
        <f t="shared" si="58"/>
        <v>0</v>
      </c>
      <c r="H390" s="38"/>
      <c r="I390" s="38"/>
      <c r="J390" s="38"/>
      <c r="K390" s="38"/>
      <c r="L390" s="38"/>
      <c r="M390" s="38"/>
      <c r="N390" s="38"/>
      <c r="O390" s="38"/>
      <c r="P390" s="38"/>
      <c r="Q390" s="38"/>
      <c r="R390" s="38"/>
      <c r="S390" s="38"/>
      <c r="T390" s="38"/>
      <c r="U390" s="38"/>
      <c r="V390" s="38"/>
      <c r="W390" s="38"/>
      <c r="X390" s="38"/>
      <c r="Y390" s="38"/>
      <c r="Z390" s="38"/>
      <c r="AA390" s="38"/>
      <c r="AB390" s="4"/>
      <c r="AC390" s="4"/>
      <c r="AD390" s="4"/>
      <c r="AE390" s="4"/>
      <c r="AF390" s="4"/>
      <c r="AG390" s="4"/>
      <c r="AH390" s="4"/>
      <c r="AI390" s="4"/>
      <c r="AJ390" s="4"/>
      <c r="AK390" s="4"/>
      <c r="AL390" s="4"/>
      <c r="AM390" s="4"/>
      <c r="AN390" s="4"/>
      <c r="AO390" s="4"/>
      <c r="AP390" s="4"/>
      <c r="AQ390" s="4"/>
      <c r="AR390" s="4"/>
      <c r="AS390" s="4"/>
      <c r="AT390" s="4"/>
      <c r="AU390" s="4"/>
      <c r="AV390" s="4"/>
      <c r="AW390" s="5">
        <f t="shared" si="59"/>
        <v>368</v>
      </c>
      <c r="AX390" s="51" t="str">
        <f t="array" ref="AX390">IF(AW390=1, "", IF($G390=1,(C390&amp;IF(ISBLANK(C390), "", "s ")&amp;"(N="&amp;AW390&amp;"): "&amp;(H$3&amp;" "&amp;MIN(IF($F$3:$F$1002=F390,$H$3:$H$1002,""))&amp;"–"&amp;MAX(IF($F$3:$F$1002=F390,$H$3:$H$1002,""))&amp;IF($A$2&lt;&gt;"y", "", " ("&amp;ROUND((AVERAGE(IF($F$3:$F$1002=F390, $H$3:$H$1002))), $B$2)&amp;")"))&amp;IF(E390&gt;1,(", "&amp;I$3&amp;" "&amp;MIN(IF($F$3:$F$1002=F390,$I$3:$I$1002,""))&amp;"–"&amp;MAX(IF($F$3:$F$1002=F390,$I$3:$I$1002,""))&amp;IF($A$2&lt;&gt;"y", "", " ("&amp;ROUND((AVERAGE(IF($F$3:$F$1002=F390, $I$3:$I$1002))), $B$2)&amp;")")),"")&amp;IF(E390&gt;2,(", "&amp;J$3&amp;" "&amp;MIN(IF($F$3:$F$1002=F390,$J$3:$J$1002,""))&amp;"–"&amp;MAX(IF($F$3:$F$1002=F390,$J$3:$J$1002,""))&amp;IF($A$2&lt;&gt;"y", "", " ("&amp;ROUND((AVERAGE(IF($F$3:$F$1002=F390, $J$3:$J$1002))), $B$2)&amp;")")),"")&amp;IF(E390&gt;3,(", "&amp;K$3&amp;" "&amp;MIN(IF($F$3:$F$1002=F390,$K$3:$K$1002,""))&amp;"–"&amp;MAX(IF($F$3:$F$1002=F390,$K$3:$K$1002,""))&amp;IF($A$2&lt;&gt;"y", "", " ("&amp;ROUND((AVERAGE(IF($F$3:$F$1002=F390, $K$3:$K$1002))), $B$2)&amp;")")),"")&amp;IF(E390&gt;4,(", "&amp;L$3&amp;" "&amp;MIN(IF($F$3:$F$1002=F390,$L$3:$L$1002,""))&amp;"–"&amp;MAX(IF($F$3:$F$1002=F390,$L$3:$L$1002,""))&amp;IF($A$2&lt;&gt;"y", "", " ("&amp;ROUND((AVERAGE(IF($F$3:$F$1002=F390, $L$3:$L$1002))), $B$2)&amp;")")),"")&amp;"."),""))</f>
        <v/>
      </c>
    </row>
    <row r="391" spans="1:50" s="1" customFormat="1" x14ac:dyDescent="0.2">
      <c r="A391" s="45">
        <f t="shared" si="56"/>
        <v>5</v>
      </c>
      <c r="B391" s="38"/>
      <c r="C391" s="38"/>
      <c r="D391" s="38"/>
      <c r="E391" s="4">
        <f t="shared" si="60"/>
        <v>0</v>
      </c>
      <c r="F391" s="4" t="str">
        <f t="shared" si="57"/>
        <v/>
      </c>
      <c r="G391" s="5">
        <f t="shared" si="58"/>
        <v>0</v>
      </c>
      <c r="H391" s="38"/>
      <c r="I391" s="38"/>
      <c r="J391" s="38"/>
      <c r="K391" s="38"/>
      <c r="L391" s="38"/>
      <c r="M391" s="38"/>
      <c r="N391" s="38"/>
      <c r="O391" s="38"/>
      <c r="P391" s="38"/>
      <c r="Q391" s="38"/>
      <c r="R391" s="38"/>
      <c r="S391" s="38"/>
      <c r="T391" s="38"/>
      <c r="U391" s="38"/>
      <c r="V391" s="38"/>
      <c r="W391" s="38"/>
      <c r="X391" s="38"/>
      <c r="Y391" s="38"/>
      <c r="Z391" s="38"/>
      <c r="AA391" s="38"/>
      <c r="AB391" s="4"/>
      <c r="AC391" s="4"/>
      <c r="AD391" s="4"/>
      <c r="AE391" s="4"/>
      <c r="AF391" s="4"/>
      <c r="AG391" s="4"/>
      <c r="AH391" s="4"/>
      <c r="AI391" s="4"/>
      <c r="AJ391" s="4"/>
      <c r="AK391" s="4"/>
      <c r="AL391" s="4"/>
      <c r="AM391" s="4"/>
      <c r="AN391" s="4"/>
      <c r="AO391" s="4"/>
      <c r="AP391" s="4"/>
      <c r="AQ391" s="4"/>
      <c r="AR391" s="4"/>
      <c r="AS391" s="4"/>
      <c r="AT391" s="4"/>
      <c r="AU391" s="4"/>
      <c r="AV391" s="4"/>
      <c r="AW391" s="5">
        <f t="shared" si="59"/>
        <v>369</v>
      </c>
      <c r="AX391" s="51" t="str">
        <f t="array" ref="AX391">IF(AW391=1, "", IF($G391=1,(C391&amp;IF(ISBLANK(C391), "", "s ")&amp;"(N="&amp;AW391&amp;"): "&amp;(H$3&amp;" "&amp;MIN(IF($F$3:$F$1002=F391,$H$3:$H$1002,""))&amp;"–"&amp;MAX(IF($F$3:$F$1002=F391,$H$3:$H$1002,""))&amp;IF($A$2&lt;&gt;"y", "", " ("&amp;ROUND((AVERAGE(IF($F$3:$F$1002=F391, $H$3:$H$1002))), $B$2)&amp;")"))&amp;IF(E391&gt;1,(", "&amp;I$3&amp;" "&amp;MIN(IF($F$3:$F$1002=F391,$I$3:$I$1002,""))&amp;"–"&amp;MAX(IF($F$3:$F$1002=F391,$I$3:$I$1002,""))&amp;IF($A$2&lt;&gt;"y", "", " ("&amp;ROUND((AVERAGE(IF($F$3:$F$1002=F391, $I$3:$I$1002))), $B$2)&amp;")")),"")&amp;IF(E391&gt;2,(", "&amp;J$3&amp;" "&amp;MIN(IF($F$3:$F$1002=F391,$J$3:$J$1002,""))&amp;"–"&amp;MAX(IF($F$3:$F$1002=F391,$J$3:$J$1002,""))&amp;IF($A$2&lt;&gt;"y", "", " ("&amp;ROUND((AVERAGE(IF($F$3:$F$1002=F391, $J$3:$J$1002))), $B$2)&amp;")")),"")&amp;IF(E391&gt;3,(", "&amp;K$3&amp;" "&amp;MIN(IF($F$3:$F$1002=F391,$K$3:$K$1002,""))&amp;"–"&amp;MAX(IF($F$3:$F$1002=F391,$K$3:$K$1002,""))&amp;IF($A$2&lt;&gt;"y", "", " ("&amp;ROUND((AVERAGE(IF($F$3:$F$1002=F391, $K$3:$K$1002))), $B$2)&amp;")")),"")&amp;IF(E391&gt;4,(", "&amp;L$3&amp;" "&amp;MIN(IF($F$3:$F$1002=F391,$L$3:$L$1002,""))&amp;"–"&amp;MAX(IF($F$3:$F$1002=F391,$L$3:$L$1002,""))&amp;IF($A$2&lt;&gt;"y", "", " ("&amp;ROUND((AVERAGE(IF($F$3:$F$1002=F391, $L$3:$L$1002))), $B$2)&amp;")")),"")&amp;"."),""))</f>
        <v/>
      </c>
    </row>
    <row r="392" spans="1:50" s="1" customFormat="1" x14ac:dyDescent="0.2">
      <c r="A392" s="45">
        <f t="shared" si="56"/>
        <v>5</v>
      </c>
      <c r="B392" s="38"/>
      <c r="C392" s="38"/>
      <c r="D392" s="38"/>
      <c r="E392" s="4">
        <f t="shared" si="60"/>
        <v>0</v>
      </c>
      <c r="F392" s="4" t="str">
        <f t="shared" si="57"/>
        <v/>
      </c>
      <c r="G392" s="5">
        <f t="shared" si="58"/>
        <v>0</v>
      </c>
      <c r="H392" s="38"/>
      <c r="I392" s="38"/>
      <c r="J392" s="38"/>
      <c r="K392" s="38"/>
      <c r="L392" s="38"/>
      <c r="M392" s="38"/>
      <c r="N392" s="38"/>
      <c r="O392" s="38"/>
      <c r="P392" s="38"/>
      <c r="Q392" s="38"/>
      <c r="R392" s="38"/>
      <c r="S392" s="38"/>
      <c r="T392" s="38"/>
      <c r="U392" s="38"/>
      <c r="V392" s="38"/>
      <c r="W392" s="38"/>
      <c r="X392" s="38"/>
      <c r="Y392" s="38"/>
      <c r="Z392" s="38"/>
      <c r="AA392" s="38"/>
      <c r="AB392" s="4"/>
      <c r="AC392" s="4"/>
      <c r="AD392" s="4"/>
      <c r="AE392" s="4"/>
      <c r="AF392" s="4"/>
      <c r="AG392" s="4"/>
      <c r="AH392" s="4"/>
      <c r="AI392" s="4"/>
      <c r="AJ392" s="4"/>
      <c r="AK392" s="4"/>
      <c r="AL392" s="4"/>
      <c r="AM392" s="4"/>
      <c r="AN392" s="4"/>
      <c r="AO392" s="4"/>
      <c r="AP392" s="4"/>
      <c r="AQ392" s="4"/>
      <c r="AR392" s="4"/>
      <c r="AS392" s="4"/>
      <c r="AT392" s="4"/>
      <c r="AU392" s="4"/>
      <c r="AV392" s="4"/>
      <c r="AW392" s="5">
        <f t="shared" si="59"/>
        <v>370</v>
      </c>
      <c r="AX392" s="51" t="str">
        <f t="array" ref="AX392">IF(AW392=1, "", IF($G392=1,(C392&amp;IF(ISBLANK(C392), "", "s ")&amp;"(N="&amp;AW392&amp;"): "&amp;(H$3&amp;" "&amp;MIN(IF($F$3:$F$1002=F392,$H$3:$H$1002,""))&amp;"–"&amp;MAX(IF($F$3:$F$1002=F392,$H$3:$H$1002,""))&amp;IF($A$2&lt;&gt;"y", "", " ("&amp;ROUND((AVERAGE(IF($F$3:$F$1002=F392, $H$3:$H$1002))), $B$2)&amp;")"))&amp;IF(E392&gt;1,(", "&amp;I$3&amp;" "&amp;MIN(IF($F$3:$F$1002=F392,$I$3:$I$1002,""))&amp;"–"&amp;MAX(IF($F$3:$F$1002=F392,$I$3:$I$1002,""))&amp;IF($A$2&lt;&gt;"y", "", " ("&amp;ROUND((AVERAGE(IF($F$3:$F$1002=F392, $I$3:$I$1002))), $B$2)&amp;")")),"")&amp;IF(E392&gt;2,(", "&amp;J$3&amp;" "&amp;MIN(IF($F$3:$F$1002=F392,$J$3:$J$1002,""))&amp;"–"&amp;MAX(IF($F$3:$F$1002=F392,$J$3:$J$1002,""))&amp;IF($A$2&lt;&gt;"y", "", " ("&amp;ROUND((AVERAGE(IF($F$3:$F$1002=F392, $J$3:$J$1002))), $B$2)&amp;")")),"")&amp;IF(E392&gt;3,(", "&amp;K$3&amp;" "&amp;MIN(IF($F$3:$F$1002=F392,$K$3:$K$1002,""))&amp;"–"&amp;MAX(IF($F$3:$F$1002=F392,$K$3:$K$1002,""))&amp;IF($A$2&lt;&gt;"y", "", " ("&amp;ROUND((AVERAGE(IF($F$3:$F$1002=F392, $K$3:$K$1002))), $B$2)&amp;")")),"")&amp;IF(E392&gt;4,(", "&amp;L$3&amp;" "&amp;MIN(IF($F$3:$F$1002=F392,$L$3:$L$1002,""))&amp;"–"&amp;MAX(IF($F$3:$F$1002=F392,$L$3:$L$1002,""))&amp;IF($A$2&lt;&gt;"y", "", " ("&amp;ROUND((AVERAGE(IF($F$3:$F$1002=F392, $L$3:$L$1002))), $B$2)&amp;")")),"")&amp;"."),""))</f>
        <v/>
      </c>
    </row>
    <row r="393" spans="1:50" s="1" customFormat="1" x14ac:dyDescent="0.2">
      <c r="A393" s="45">
        <f t="shared" si="56"/>
        <v>5</v>
      </c>
      <c r="B393" s="38"/>
      <c r="C393" s="38"/>
      <c r="D393" s="38"/>
      <c r="E393" s="4">
        <f t="shared" si="60"/>
        <v>0</v>
      </c>
      <c r="F393" s="4" t="str">
        <f t="shared" si="57"/>
        <v/>
      </c>
      <c r="G393" s="5">
        <f t="shared" si="58"/>
        <v>0</v>
      </c>
      <c r="H393" s="38"/>
      <c r="I393" s="38"/>
      <c r="J393" s="38"/>
      <c r="K393" s="38"/>
      <c r="L393" s="38"/>
      <c r="M393" s="38"/>
      <c r="N393" s="38"/>
      <c r="O393" s="38"/>
      <c r="P393" s="38"/>
      <c r="Q393" s="38"/>
      <c r="R393" s="38"/>
      <c r="S393" s="38"/>
      <c r="T393" s="38"/>
      <c r="U393" s="38"/>
      <c r="V393" s="38"/>
      <c r="W393" s="38"/>
      <c r="X393" s="38"/>
      <c r="Y393" s="38"/>
      <c r="Z393" s="38"/>
      <c r="AA393" s="38"/>
      <c r="AB393" s="4"/>
      <c r="AC393" s="4"/>
      <c r="AD393" s="4"/>
      <c r="AE393" s="4"/>
      <c r="AF393" s="4"/>
      <c r="AG393" s="4"/>
      <c r="AH393" s="4"/>
      <c r="AI393" s="4"/>
      <c r="AJ393" s="4"/>
      <c r="AK393" s="4"/>
      <c r="AL393" s="4"/>
      <c r="AM393" s="4"/>
      <c r="AN393" s="4"/>
      <c r="AO393" s="4"/>
      <c r="AP393" s="4"/>
      <c r="AQ393" s="4"/>
      <c r="AR393" s="4"/>
      <c r="AS393" s="4"/>
      <c r="AT393" s="4"/>
      <c r="AU393" s="4"/>
      <c r="AV393" s="4"/>
      <c r="AW393" s="5">
        <f t="shared" si="59"/>
        <v>371</v>
      </c>
      <c r="AX393" s="51" t="str">
        <f t="array" ref="AX393">IF(AW393=1, "", IF($G393=1,(C393&amp;IF(ISBLANK(C393), "", "s ")&amp;"(N="&amp;AW393&amp;"): "&amp;(H$3&amp;" "&amp;MIN(IF($F$3:$F$1002=F393,$H$3:$H$1002,""))&amp;"–"&amp;MAX(IF($F$3:$F$1002=F393,$H$3:$H$1002,""))&amp;IF($A$2&lt;&gt;"y", "", " ("&amp;ROUND((AVERAGE(IF($F$3:$F$1002=F393, $H$3:$H$1002))), $B$2)&amp;")"))&amp;IF(E393&gt;1,(", "&amp;I$3&amp;" "&amp;MIN(IF($F$3:$F$1002=F393,$I$3:$I$1002,""))&amp;"–"&amp;MAX(IF($F$3:$F$1002=F393,$I$3:$I$1002,""))&amp;IF($A$2&lt;&gt;"y", "", " ("&amp;ROUND((AVERAGE(IF($F$3:$F$1002=F393, $I$3:$I$1002))), $B$2)&amp;")")),"")&amp;IF(E393&gt;2,(", "&amp;J$3&amp;" "&amp;MIN(IF($F$3:$F$1002=F393,$J$3:$J$1002,""))&amp;"–"&amp;MAX(IF($F$3:$F$1002=F393,$J$3:$J$1002,""))&amp;IF($A$2&lt;&gt;"y", "", " ("&amp;ROUND((AVERAGE(IF($F$3:$F$1002=F393, $J$3:$J$1002))), $B$2)&amp;")")),"")&amp;IF(E393&gt;3,(", "&amp;K$3&amp;" "&amp;MIN(IF($F$3:$F$1002=F393,$K$3:$K$1002,""))&amp;"–"&amp;MAX(IF($F$3:$F$1002=F393,$K$3:$K$1002,""))&amp;IF($A$2&lt;&gt;"y", "", " ("&amp;ROUND((AVERAGE(IF($F$3:$F$1002=F393, $K$3:$K$1002))), $B$2)&amp;")")),"")&amp;IF(E393&gt;4,(", "&amp;L$3&amp;" "&amp;MIN(IF($F$3:$F$1002=F393,$L$3:$L$1002,""))&amp;"–"&amp;MAX(IF($F$3:$F$1002=F393,$L$3:$L$1002,""))&amp;IF($A$2&lt;&gt;"y", "", " ("&amp;ROUND((AVERAGE(IF($F$3:$F$1002=F393, $L$3:$L$1002))), $B$2)&amp;")")),"")&amp;"."),""))</f>
        <v/>
      </c>
    </row>
    <row r="394" spans="1:50" s="1" customFormat="1" x14ac:dyDescent="0.2">
      <c r="A394" s="45">
        <f t="shared" si="56"/>
        <v>5</v>
      </c>
      <c r="B394" s="38"/>
      <c r="C394" s="38"/>
      <c r="D394" s="38"/>
      <c r="E394" s="4">
        <f t="shared" si="60"/>
        <v>0</v>
      </c>
      <c r="F394" s="4" t="str">
        <f t="shared" si="57"/>
        <v/>
      </c>
      <c r="G394" s="5">
        <f t="shared" si="58"/>
        <v>0</v>
      </c>
      <c r="H394" s="38"/>
      <c r="I394" s="38"/>
      <c r="J394" s="38"/>
      <c r="K394" s="38"/>
      <c r="L394" s="38"/>
      <c r="M394" s="38"/>
      <c r="N394" s="38"/>
      <c r="O394" s="38"/>
      <c r="P394" s="38"/>
      <c r="Q394" s="38"/>
      <c r="R394" s="38"/>
      <c r="S394" s="38"/>
      <c r="T394" s="38"/>
      <c r="U394" s="38"/>
      <c r="V394" s="38"/>
      <c r="W394" s="38"/>
      <c r="X394" s="38"/>
      <c r="Y394" s="38"/>
      <c r="Z394" s="38"/>
      <c r="AA394" s="38"/>
      <c r="AB394" s="4"/>
      <c r="AC394" s="4"/>
      <c r="AD394" s="4"/>
      <c r="AE394" s="4"/>
      <c r="AF394" s="4"/>
      <c r="AG394" s="4"/>
      <c r="AH394" s="4"/>
      <c r="AI394" s="4"/>
      <c r="AJ394" s="4"/>
      <c r="AK394" s="4"/>
      <c r="AL394" s="4"/>
      <c r="AM394" s="4"/>
      <c r="AN394" s="4"/>
      <c r="AO394" s="4"/>
      <c r="AP394" s="4"/>
      <c r="AQ394" s="4"/>
      <c r="AR394" s="4"/>
      <c r="AS394" s="4"/>
      <c r="AT394" s="4"/>
      <c r="AU394" s="4"/>
      <c r="AV394" s="4"/>
      <c r="AW394" s="5">
        <f t="shared" si="59"/>
        <v>372</v>
      </c>
      <c r="AX394" s="51" t="str">
        <f t="array" ref="AX394">IF(AW394=1, "", IF($G394=1,(C394&amp;IF(ISBLANK(C394), "", "s ")&amp;"(N="&amp;AW394&amp;"): "&amp;(H$3&amp;" "&amp;MIN(IF($F$3:$F$1002=F394,$H$3:$H$1002,""))&amp;"–"&amp;MAX(IF($F$3:$F$1002=F394,$H$3:$H$1002,""))&amp;IF($A$2&lt;&gt;"y", "", " ("&amp;ROUND((AVERAGE(IF($F$3:$F$1002=F394, $H$3:$H$1002))), $B$2)&amp;")"))&amp;IF(E394&gt;1,(", "&amp;I$3&amp;" "&amp;MIN(IF($F$3:$F$1002=F394,$I$3:$I$1002,""))&amp;"–"&amp;MAX(IF($F$3:$F$1002=F394,$I$3:$I$1002,""))&amp;IF($A$2&lt;&gt;"y", "", " ("&amp;ROUND((AVERAGE(IF($F$3:$F$1002=F394, $I$3:$I$1002))), $B$2)&amp;")")),"")&amp;IF(E394&gt;2,(", "&amp;J$3&amp;" "&amp;MIN(IF($F$3:$F$1002=F394,$J$3:$J$1002,""))&amp;"–"&amp;MAX(IF($F$3:$F$1002=F394,$J$3:$J$1002,""))&amp;IF($A$2&lt;&gt;"y", "", " ("&amp;ROUND((AVERAGE(IF($F$3:$F$1002=F394, $J$3:$J$1002))), $B$2)&amp;")")),"")&amp;IF(E394&gt;3,(", "&amp;K$3&amp;" "&amp;MIN(IF($F$3:$F$1002=F394,$K$3:$K$1002,""))&amp;"–"&amp;MAX(IF($F$3:$F$1002=F394,$K$3:$K$1002,""))&amp;IF($A$2&lt;&gt;"y", "", " ("&amp;ROUND((AVERAGE(IF($F$3:$F$1002=F394, $K$3:$K$1002))), $B$2)&amp;")")),"")&amp;IF(E394&gt;4,(", "&amp;L$3&amp;" "&amp;MIN(IF($F$3:$F$1002=F394,$L$3:$L$1002,""))&amp;"–"&amp;MAX(IF($F$3:$F$1002=F394,$L$3:$L$1002,""))&amp;IF($A$2&lt;&gt;"y", "", " ("&amp;ROUND((AVERAGE(IF($F$3:$F$1002=F394, $L$3:$L$1002))), $B$2)&amp;")")),"")&amp;"."),""))</f>
        <v/>
      </c>
    </row>
    <row r="395" spans="1:50" s="1" customFormat="1" x14ac:dyDescent="0.2">
      <c r="A395" s="45">
        <f t="shared" si="56"/>
        <v>5</v>
      </c>
      <c r="B395" s="38"/>
      <c r="C395" s="38"/>
      <c r="D395" s="38"/>
      <c r="E395" s="4">
        <f t="shared" si="60"/>
        <v>0</v>
      </c>
      <c r="F395" s="4" t="str">
        <f t="shared" si="57"/>
        <v/>
      </c>
      <c r="G395" s="5">
        <f t="shared" si="58"/>
        <v>0</v>
      </c>
      <c r="H395" s="38"/>
      <c r="I395" s="38"/>
      <c r="J395" s="38"/>
      <c r="K395" s="38"/>
      <c r="L395" s="38"/>
      <c r="M395" s="38"/>
      <c r="N395" s="38"/>
      <c r="O395" s="38"/>
      <c r="P395" s="38"/>
      <c r="Q395" s="38"/>
      <c r="R395" s="38"/>
      <c r="S395" s="38"/>
      <c r="T395" s="38"/>
      <c r="U395" s="38"/>
      <c r="V395" s="38"/>
      <c r="W395" s="38"/>
      <c r="X395" s="38"/>
      <c r="Y395" s="38"/>
      <c r="Z395" s="38"/>
      <c r="AA395" s="38"/>
      <c r="AB395" s="4"/>
      <c r="AC395" s="4"/>
      <c r="AD395" s="4"/>
      <c r="AE395" s="4"/>
      <c r="AF395" s="4"/>
      <c r="AG395" s="4"/>
      <c r="AH395" s="4"/>
      <c r="AI395" s="4"/>
      <c r="AJ395" s="4"/>
      <c r="AK395" s="4"/>
      <c r="AL395" s="4"/>
      <c r="AM395" s="4"/>
      <c r="AN395" s="4"/>
      <c r="AO395" s="4"/>
      <c r="AP395" s="4"/>
      <c r="AQ395" s="4"/>
      <c r="AR395" s="4"/>
      <c r="AS395" s="4"/>
      <c r="AT395" s="4"/>
      <c r="AU395" s="4"/>
      <c r="AV395" s="4"/>
      <c r="AW395" s="5">
        <f t="shared" si="59"/>
        <v>373</v>
      </c>
      <c r="AX395" s="51" t="str">
        <f t="array" ref="AX395">IF(AW395=1, "", IF($G395=1,(C395&amp;IF(ISBLANK(C395), "", "s ")&amp;"(N="&amp;AW395&amp;"): "&amp;(H$3&amp;" "&amp;MIN(IF($F$3:$F$1002=F395,$H$3:$H$1002,""))&amp;"–"&amp;MAX(IF($F$3:$F$1002=F395,$H$3:$H$1002,""))&amp;IF($A$2&lt;&gt;"y", "", " ("&amp;ROUND((AVERAGE(IF($F$3:$F$1002=F395, $H$3:$H$1002))), $B$2)&amp;")"))&amp;IF(E395&gt;1,(", "&amp;I$3&amp;" "&amp;MIN(IF($F$3:$F$1002=F395,$I$3:$I$1002,""))&amp;"–"&amp;MAX(IF($F$3:$F$1002=F395,$I$3:$I$1002,""))&amp;IF($A$2&lt;&gt;"y", "", " ("&amp;ROUND((AVERAGE(IF($F$3:$F$1002=F395, $I$3:$I$1002))), $B$2)&amp;")")),"")&amp;IF(E395&gt;2,(", "&amp;J$3&amp;" "&amp;MIN(IF($F$3:$F$1002=F395,$J$3:$J$1002,""))&amp;"–"&amp;MAX(IF($F$3:$F$1002=F395,$J$3:$J$1002,""))&amp;IF($A$2&lt;&gt;"y", "", " ("&amp;ROUND((AVERAGE(IF($F$3:$F$1002=F395, $J$3:$J$1002))), $B$2)&amp;")")),"")&amp;IF(E395&gt;3,(", "&amp;K$3&amp;" "&amp;MIN(IF($F$3:$F$1002=F395,$K$3:$K$1002,""))&amp;"–"&amp;MAX(IF($F$3:$F$1002=F395,$K$3:$K$1002,""))&amp;IF($A$2&lt;&gt;"y", "", " ("&amp;ROUND((AVERAGE(IF($F$3:$F$1002=F395, $K$3:$K$1002))), $B$2)&amp;")")),"")&amp;IF(E395&gt;4,(", "&amp;L$3&amp;" "&amp;MIN(IF($F$3:$F$1002=F395,$L$3:$L$1002,""))&amp;"–"&amp;MAX(IF($F$3:$F$1002=F395,$L$3:$L$1002,""))&amp;IF($A$2&lt;&gt;"y", "", " ("&amp;ROUND((AVERAGE(IF($F$3:$F$1002=F395, $L$3:$L$1002))), $B$2)&amp;")")),"")&amp;"."),""))</f>
        <v/>
      </c>
    </row>
    <row r="396" spans="1:50" s="1" customFormat="1" x14ac:dyDescent="0.2">
      <c r="A396" s="45">
        <f t="shared" si="56"/>
        <v>5</v>
      </c>
      <c r="B396" s="38"/>
      <c r="C396" s="38"/>
      <c r="D396" s="38"/>
      <c r="E396" s="4">
        <f t="shared" si="60"/>
        <v>0</v>
      </c>
      <c r="F396" s="4" t="str">
        <f t="shared" si="57"/>
        <v/>
      </c>
      <c r="G396" s="5">
        <f t="shared" si="58"/>
        <v>0</v>
      </c>
      <c r="H396" s="38"/>
      <c r="I396" s="38"/>
      <c r="J396" s="38"/>
      <c r="K396" s="38"/>
      <c r="L396" s="38"/>
      <c r="M396" s="38"/>
      <c r="N396" s="38"/>
      <c r="O396" s="38"/>
      <c r="P396" s="38"/>
      <c r="Q396" s="38"/>
      <c r="R396" s="38"/>
      <c r="S396" s="38"/>
      <c r="T396" s="38"/>
      <c r="U396" s="38"/>
      <c r="V396" s="38"/>
      <c r="W396" s="38"/>
      <c r="X396" s="38"/>
      <c r="Y396" s="38"/>
      <c r="Z396" s="38"/>
      <c r="AA396" s="38"/>
      <c r="AB396" s="4"/>
      <c r="AC396" s="4"/>
      <c r="AD396" s="4"/>
      <c r="AE396" s="4"/>
      <c r="AF396" s="4"/>
      <c r="AG396" s="4"/>
      <c r="AH396" s="4"/>
      <c r="AI396" s="4"/>
      <c r="AJ396" s="4"/>
      <c r="AK396" s="4"/>
      <c r="AL396" s="4"/>
      <c r="AM396" s="4"/>
      <c r="AN396" s="4"/>
      <c r="AO396" s="4"/>
      <c r="AP396" s="4"/>
      <c r="AQ396" s="4"/>
      <c r="AR396" s="4"/>
      <c r="AS396" s="4"/>
      <c r="AT396" s="4"/>
      <c r="AU396" s="4"/>
      <c r="AV396" s="4"/>
      <c r="AW396" s="5">
        <f t="shared" si="59"/>
        <v>374</v>
      </c>
      <c r="AX396" s="51" t="str">
        <f t="array" ref="AX396">IF(AW396=1, "", IF($G396=1,(C396&amp;IF(ISBLANK(C396), "", "s ")&amp;"(N="&amp;AW396&amp;"): "&amp;(H$3&amp;" "&amp;MIN(IF($F$3:$F$1002=F396,$H$3:$H$1002,""))&amp;"–"&amp;MAX(IF($F$3:$F$1002=F396,$H$3:$H$1002,""))&amp;IF($A$2&lt;&gt;"y", "", " ("&amp;ROUND((AVERAGE(IF($F$3:$F$1002=F396, $H$3:$H$1002))), $B$2)&amp;")"))&amp;IF(E396&gt;1,(", "&amp;I$3&amp;" "&amp;MIN(IF($F$3:$F$1002=F396,$I$3:$I$1002,""))&amp;"–"&amp;MAX(IF($F$3:$F$1002=F396,$I$3:$I$1002,""))&amp;IF($A$2&lt;&gt;"y", "", " ("&amp;ROUND((AVERAGE(IF($F$3:$F$1002=F396, $I$3:$I$1002))), $B$2)&amp;")")),"")&amp;IF(E396&gt;2,(", "&amp;J$3&amp;" "&amp;MIN(IF($F$3:$F$1002=F396,$J$3:$J$1002,""))&amp;"–"&amp;MAX(IF($F$3:$F$1002=F396,$J$3:$J$1002,""))&amp;IF($A$2&lt;&gt;"y", "", " ("&amp;ROUND((AVERAGE(IF($F$3:$F$1002=F396, $J$3:$J$1002))), $B$2)&amp;")")),"")&amp;IF(E396&gt;3,(", "&amp;K$3&amp;" "&amp;MIN(IF($F$3:$F$1002=F396,$K$3:$K$1002,""))&amp;"–"&amp;MAX(IF($F$3:$F$1002=F396,$K$3:$K$1002,""))&amp;IF($A$2&lt;&gt;"y", "", " ("&amp;ROUND((AVERAGE(IF($F$3:$F$1002=F396, $K$3:$K$1002))), $B$2)&amp;")")),"")&amp;IF(E396&gt;4,(", "&amp;L$3&amp;" "&amp;MIN(IF($F$3:$F$1002=F396,$L$3:$L$1002,""))&amp;"–"&amp;MAX(IF($F$3:$F$1002=F396,$L$3:$L$1002,""))&amp;IF($A$2&lt;&gt;"y", "", " ("&amp;ROUND((AVERAGE(IF($F$3:$F$1002=F396, $L$3:$L$1002))), $B$2)&amp;")")),"")&amp;"."),""))</f>
        <v/>
      </c>
    </row>
    <row r="397" spans="1:50" s="1" customFormat="1" x14ac:dyDescent="0.2">
      <c r="A397" s="45">
        <f t="shared" si="56"/>
        <v>5</v>
      </c>
      <c r="B397" s="38"/>
      <c r="C397" s="38"/>
      <c r="D397" s="38"/>
      <c r="E397" s="4">
        <f t="shared" si="60"/>
        <v>0</v>
      </c>
      <c r="F397" s="4" t="str">
        <f t="shared" si="57"/>
        <v/>
      </c>
      <c r="G397" s="5">
        <f t="shared" si="58"/>
        <v>0</v>
      </c>
      <c r="H397" s="38"/>
      <c r="I397" s="38"/>
      <c r="J397" s="38"/>
      <c r="K397" s="38"/>
      <c r="L397" s="38"/>
      <c r="M397" s="38"/>
      <c r="N397" s="38"/>
      <c r="O397" s="38"/>
      <c r="P397" s="38"/>
      <c r="Q397" s="38"/>
      <c r="R397" s="38"/>
      <c r="S397" s="38"/>
      <c r="T397" s="38"/>
      <c r="U397" s="38"/>
      <c r="V397" s="38"/>
      <c r="W397" s="38"/>
      <c r="X397" s="38"/>
      <c r="Y397" s="38"/>
      <c r="Z397" s="38"/>
      <c r="AA397" s="38"/>
      <c r="AB397" s="4"/>
      <c r="AC397" s="4"/>
      <c r="AD397" s="4"/>
      <c r="AE397" s="4"/>
      <c r="AF397" s="4"/>
      <c r="AG397" s="4"/>
      <c r="AH397" s="4"/>
      <c r="AI397" s="4"/>
      <c r="AJ397" s="4"/>
      <c r="AK397" s="4"/>
      <c r="AL397" s="4"/>
      <c r="AM397" s="4"/>
      <c r="AN397" s="4"/>
      <c r="AO397" s="4"/>
      <c r="AP397" s="4"/>
      <c r="AQ397" s="4"/>
      <c r="AR397" s="4"/>
      <c r="AS397" s="4"/>
      <c r="AT397" s="4"/>
      <c r="AU397" s="4"/>
      <c r="AV397" s="4"/>
      <c r="AW397" s="5">
        <f t="shared" si="59"/>
        <v>375</v>
      </c>
      <c r="AX397" s="51" t="str">
        <f t="array" ref="AX397">IF(AW397=1, "", IF($G397=1,(C397&amp;IF(ISBLANK(C397), "", "s ")&amp;"(N="&amp;AW397&amp;"): "&amp;(H$3&amp;" "&amp;MIN(IF($F$3:$F$1002=F397,$H$3:$H$1002,""))&amp;"–"&amp;MAX(IF($F$3:$F$1002=F397,$H$3:$H$1002,""))&amp;IF($A$2&lt;&gt;"y", "", " ("&amp;ROUND((AVERAGE(IF($F$3:$F$1002=F397, $H$3:$H$1002))), $B$2)&amp;")"))&amp;IF(E397&gt;1,(", "&amp;I$3&amp;" "&amp;MIN(IF($F$3:$F$1002=F397,$I$3:$I$1002,""))&amp;"–"&amp;MAX(IF($F$3:$F$1002=F397,$I$3:$I$1002,""))&amp;IF($A$2&lt;&gt;"y", "", " ("&amp;ROUND((AVERAGE(IF($F$3:$F$1002=F397, $I$3:$I$1002))), $B$2)&amp;")")),"")&amp;IF(E397&gt;2,(", "&amp;J$3&amp;" "&amp;MIN(IF($F$3:$F$1002=F397,$J$3:$J$1002,""))&amp;"–"&amp;MAX(IF($F$3:$F$1002=F397,$J$3:$J$1002,""))&amp;IF($A$2&lt;&gt;"y", "", " ("&amp;ROUND((AVERAGE(IF($F$3:$F$1002=F397, $J$3:$J$1002))), $B$2)&amp;")")),"")&amp;IF(E397&gt;3,(", "&amp;K$3&amp;" "&amp;MIN(IF($F$3:$F$1002=F397,$K$3:$K$1002,""))&amp;"–"&amp;MAX(IF($F$3:$F$1002=F397,$K$3:$K$1002,""))&amp;IF($A$2&lt;&gt;"y", "", " ("&amp;ROUND((AVERAGE(IF($F$3:$F$1002=F397, $K$3:$K$1002))), $B$2)&amp;")")),"")&amp;IF(E397&gt;4,(", "&amp;L$3&amp;" "&amp;MIN(IF($F$3:$F$1002=F397,$L$3:$L$1002,""))&amp;"–"&amp;MAX(IF($F$3:$F$1002=F397,$L$3:$L$1002,""))&amp;IF($A$2&lt;&gt;"y", "", " ("&amp;ROUND((AVERAGE(IF($F$3:$F$1002=F397, $L$3:$L$1002))), $B$2)&amp;")")),"")&amp;"."),""))</f>
        <v/>
      </c>
    </row>
    <row r="398" spans="1:50" s="1" customFormat="1" x14ac:dyDescent="0.2">
      <c r="A398" s="45">
        <f t="shared" si="56"/>
        <v>5</v>
      </c>
      <c r="B398" s="38"/>
      <c r="C398" s="38"/>
      <c r="D398" s="38"/>
      <c r="E398" s="4">
        <f t="shared" si="60"/>
        <v>0</v>
      </c>
      <c r="F398" s="4" t="str">
        <f t="shared" si="57"/>
        <v/>
      </c>
      <c r="G398" s="5">
        <f t="shared" si="58"/>
        <v>0</v>
      </c>
      <c r="H398" s="38"/>
      <c r="I398" s="38"/>
      <c r="J398" s="38"/>
      <c r="K398" s="38"/>
      <c r="L398" s="38"/>
      <c r="M398" s="38"/>
      <c r="N398" s="38"/>
      <c r="O398" s="38"/>
      <c r="P398" s="38"/>
      <c r="Q398" s="38"/>
      <c r="R398" s="38"/>
      <c r="S398" s="38"/>
      <c r="T398" s="38"/>
      <c r="U398" s="38"/>
      <c r="V398" s="38"/>
      <c r="W398" s="38"/>
      <c r="X398" s="38"/>
      <c r="Y398" s="38"/>
      <c r="Z398" s="38"/>
      <c r="AA398" s="38"/>
      <c r="AB398" s="4"/>
      <c r="AC398" s="4"/>
      <c r="AD398" s="4"/>
      <c r="AE398" s="4"/>
      <c r="AF398" s="4"/>
      <c r="AG398" s="4"/>
      <c r="AH398" s="4"/>
      <c r="AI398" s="4"/>
      <c r="AJ398" s="4"/>
      <c r="AK398" s="4"/>
      <c r="AL398" s="4"/>
      <c r="AM398" s="4"/>
      <c r="AN398" s="4"/>
      <c r="AO398" s="4"/>
      <c r="AP398" s="4"/>
      <c r="AQ398" s="4"/>
      <c r="AR398" s="4"/>
      <c r="AS398" s="4"/>
      <c r="AT398" s="4"/>
      <c r="AU398" s="4"/>
      <c r="AV398" s="4"/>
      <c r="AW398" s="5">
        <f t="shared" si="59"/>
        <v>376</v>
      </c>
      <c r="AX398" s="51" t="str">
        <f t="array" ref="AX398">IF(AW398=1, "", IF($G398=1,(C398&amp;IF(ISBLANK(C398), "", "s ")&amp;"(N="&amp;AW398&amp;"): "&amp;(H$3&amp;" "&amp;MIN(IF($F$3:$F$1002=F398,$H$3:$H$1002,""))&amp;"–"&amp;MAX(IF($F$3:$F$1002=F398,$H$3:$H$1002,""))&amp;IF($A$2&lt;&gt;"y", "", " ("&amp;ROUND((AVERAGE(IF($F$3:$F$1002=F398, $H$3:$H$1002))), $B$2)&amp;")"))&amp;IF(E398&gt;1,(", "&amp;I$3&amp;" "&amp;MIN(IF($F$3:$F$1002=F398,$I$3:$I$1002,""))&amp;"–"&amp;MAX(IF($F$3:$F$1002=F398,$I$3:$I$1002,""))&amp;IF($A$2&lt;&gt;"y", "", " ("&amp;ROUND((AVERAGE(IF($F$3:$F$1002=F398, $I$3:$I$1002))), $B$2)&amp;")")),"")&amp;IF(E398&gt;2,(", "&amp;J$3&amp;" "&amp;MIN(IF($F$3:$F$1002=F398,$J$3:$J$1002,""))&amp;"–"&amp;MAX(IF($F$3:$F$1002=F398,$J$3:$J$1002,""))&amp;IF($A$2&lt;&gt;"y", "", " ("&amp;ROUND((AVERAGE(IF($F$3:$F$1002=F398, $J$3:$J$1002))), $B$2)&amp;")")),"")&amp;IF(E398&gt;3,(", "&amp;K$3&amp;" "&amp;MIN(IF($F$3:$F$1002=F398,$K$3:$K$1002,""))&amp;"–"&amp;MAX(IF($F$3:$F$1002=F398,$K$3:$K$1002,""))&amp;IF($A$2&lt;&gt;"y", "", " ("&amp;ROUND((AVERAGE(IF($F$3:$F$1002=F398, $K$3:$K$1002))), $B$2)&amp;")")),"")&amp;IF(E398&gt;4,(", "&amp;L$3&amp;" "&amp;MIN(IF($F$3:$F$1002=F398,$L$3:$L$1002,""))&amp;"–"&amp;MAX(IF($F$3:$F$1002=F398,$L$3:$L$1002,""))&amp;IF($A$2&lt;&gt;"y", "", " ("&amp;ROUND((AVERAGE(IF($F$3:$F$1002=F398, $L$3:$L$1002))), $B$2)&amp;")")),"")&amp;"."),""))</f>
        <v/>
      </c>
    </row>
    <row r="399" spans="1:50" s="1" customFormat="1" x14ac:dyDescent="0.2">
      <c r="A399" s="45">
        <f t="shared" si="56"/>
        <v>5</v>
      </c>
      <c r="B399" s="38"/>
      <c r="C399" s="38"/>
      <c r="D399" s="38"/>
      <c r="E399" s="4">
        <f t="shared" si="60"/>
        <v>0</v>
      </c>
      <c r="F399" s="4" t="str">
        <f t="shared" si="57"/>
        <v/>
      </c>
      <c r="G399" s="5">
        <f t="shared" si="58"/>
        <v>0</v>
      </c>
      <c r="H399" s="38"/>
      <c r="I399" s="38"/>
      <c r="J399" s="38"/>
      <c r="K399" s="38"/>
      <c r="L399" s="38"/>
      <c r="M399" s="38"/>
      <c r="N399" s="38"/>
      <c r="O399" s="38"/>
      <c r="P399" s="38"/>
      <c r="Q399" s="38"/>
      <c r="R399" s="38"/>
      <c r="S399" s="38"/>
      <c r="T399" s="38"/>
      <c r="U399" s="38"/>
      <c r="V399" s="38"/>
      <c r="W399" s="38"/>
      <c r="X399" s="38"/>
      <c r="Y399" s="38"/>
      <c r="Z399" s="38"/>
      <c r="AA399" s="38"/>
      <c r="AB399" s="4"/>
      <c r="AC399" s="4"/>
      <c r="AD399" s="4"/>
      <c r="AE399" s="4"/>
      <c r="AF399" s="4"/>
      <c r="AG399" s="4"/>
      <c r="AH399" s="4"/>
      <c r="AI399" s="4"/>
      <c r="AJ399" s="4"/>
      <c r="AK399" s="4"/>
      <c r="AL399" s="4"/>
      <c r="AM399" s="4"/>
      <c r="AN399" s="4"/>
      <c r="AO399" s="4"/>
      <c r="AP399" s="4"/>
      <c r="AQ399" s="4"/>
      <c r="AR399" s="4"/>
      <c r="AS399" s="4"/>
      <c r="AT399" s="4"/>
      <c r="AU399" s="4"/>
      <c r="AV399" s="4"/>
      <c r="AW399" s="5">
        <f t="shared" si="59"/>
        <v>377</v>
      </c>
      <c r="AX399" s="51" t="str">
        <f t="array" ref="AX399">IF(AW399=1, "", IF($G399=1,(C399&amp;IF(ISBLANK(C399), "", "s ")&amp;"(N="&amp;AW399&amp;"): "&amp;(H$3&amp;" "&amp;MIN(IF($F$3:$F$1002=F399,$H$3:$H$1002,""))&amp;"–"&amp;MAX(IF($F$3:$F$1002=F399,$H$3:$H$1002,""))&amp;IF($A$2&lt;&gt;"y", "", " ("&amp;ROUND((AVERAGE(IF($F$3:$F$1002=F399, $H$3:$H$1002))), $B$2)&amp;")"))&amp;IF(E399&gt;1,(", "&amp;I$3&amp;" "&amp;MIN(IF($F$3:$F$1002=F399,$I$3:$I$1002,""))&amp;"–"&amp;MAX(IF($F$3:$F$1002=F399,$I$3:$I$1002,""))&amp;IF($A$2&lt;&gt;"y", "", " ("&amp;ROUND((AVERAGE(IF($F$3:$F$1002=F399, $I$3:$I$1002))), $B$2)&amp;")")),"")&amp;IF(E399&gt;2,(", "&amp;J$3&amp;" "&amp;MIN(IF($F$3:$F$1002=F399,$J$3:$J$1002,""))&amp;"–"&amp;MAX(IF($F$3:$F$1002=F399,$J$3:$J$1002,""))&amp;IF($A$2&lt;&gt;"y", "", " ("&amp;ROUND((AVERAGE(IF($F$3:$F$1002=F399, $J$3:$J$1002))), $B$2)&amp;")")),"")&amp;IF(E399&gt;3,(", "&amp;K$3&amp;" "&amp;MIN(IF($F$3:$F$1002=F399,$K$3:$K$1002,""))&amp;"–"&amp;MAX(IF($F$3:$F$1002=F399,$K$3:$K$1002,""))&amp;IF($A$2&lt;&gt;"y", "", " ("&amp;ROUND((AVERAGE(IF($F$3:$F$1002=F399, $K$3:$K$1002))), $B$2)&amp;")")),"")&amp;IF(E399&gt;4,(", "&amp;L$3&amp;" "&amp;MIN(IF($F$3:$F$1002=F399,$L$3:$L$1002,""))&amp;"–"&amp;MAX(IF($F$3:$F$1002=F399,$L$3:$L$1002,""))&amp;IF($A$2&lt;&gt;"y", "", " ("&amp;ROUND((AVERAGE(IF($F$3:$F$1002=F399, $L$3:$L$1002))), $B$2)&amp;")")),"")&amp;"."),""))</f>
        <v/>
      </c>
    </row>
    <row r="400" spans="1:50" s="1" customFormat="1" x14ac:dyDescent="0.2">
      <c r="A400" s="45">
        <f t="shared" si="56"/>
        <v>5</v>
      </c>
      <c r="B400" s="38"/>
      <c r="C400" s="38"/>
      <c r="D400" s="38"/>
      <c r="E400" s="4">
        <f t="shared" si="60"/>
        <v>0</v>
      </c>
      <c r="F400" s="4" t="str">
        <f t="shared" si="57"/>
        <v/>
      </c>
      <c r="G400" s="5">
        <f t="shared" si="58"/>
        <v>0</v>
      </c>
      <c r="H400" s="38"/>
      <c r="I400" s="38"/>
      <c r="J400" s="38"/>
      <c r="K400" s="38"/>
      <c r="L400" s="38"/>
      <c r="M400" s="38"/>
      <c r="N400" s="38"/>
      <c r="O400" s="38"/>
      <c r="P400" s="38"/>
      <c r="Q400" s="38"/>
      <c r="R400" s="38"/>
      <c r="S400" s="38"/>
      <c r="T400" s="38"/>
      <c r="U400" s="38"/>
      <c r="V400" s="38"/>
      <c r="W400" s="38"/>
      <c r="X400" s="38"/>
      <c r="Y400" s="38"/>
      <c r="Z400" s="38"/>
      <c r="AA400" s="38"/>
      <c r="AB400" s="4"/>
      <c r="AC400" s="4"/>
      <c r="AD400" s="4"/>
      <c r="AE400" s="4"/>
      <c r="AF400" s="4"/>
      <c r="AG400" s="4"/>
      <c r="AH400" s="4"/>
      <c r="AI400" s="4"/>
      <c r="AJ400" s="4"/>
      <c r="AK400" s="4"/>
      <c r="AL400" s="4"/>
      <c r="AM400" s="4"/>
      <c r="AN400" s="4"/>
      <c r="AO400" s="4"/>
      <c r="AP400" s="4"/>
      <c r="AQ400" s="4"/>
      <c r="AR400" s="4"/>
      <c r="AS400" s="4"/>
      <c r="AT400" s="4"/>
      <c r="AU400" s="4"/>
      <c r="AV400" s="4"/>
      <c r="AW400" s="5">
        <f t="shared" si="59"/>
        <v>378</v>
      </c>
      <c r="AX400" s="51" t="str">
        <f t="array" ref="AX400">IF(AW400=1, "", IF($G400=1,(C400&amp;IF(ISBLANK(C400), "", "s ")&amp;"(N="&amp;AW400&amp;"): "&amp;(H$3&amp;" "&amp;MIN(IF($F$3:$F$1002=F400,$H$3:$H$1002,""))&amp;"–"&amp;MAX(IF($F$3:$F$1002=F400,$H$3:$H$1002,""))&amp;IF($A$2&lt;&gt;"y", "", " ("&amp;ROUND((AVERAGE(IF($F$3:$F$1002=F400, $H$3:$H$1002))), $B$2)&amp;")"))&amp;IF(E400&gt;1,(", "&amp;I$3&amp;" "&amp;MIN(IF($F$3:$F$1002=F400,$I$3:$I$1002,""))&amp;"–"&amp;MAX(IF($F$3:$F$1002=F400,$I$3:$I$1002,""))&amp;IF($A$2&lt;&gt;"y", "", " ("&amp;ROUND((AVERAGE(IF($F$3:$F$1002=F400, $I$3:$I$1002))), $B$2)&amp;")")),"")&amp;IF(E400&gt;2,(", "&amp;J$3&amp;" "&amp;MIN(IF($F$3:$F$1002=F400,$J$3:$J$1002,""))&amp;"–"&amp;MAX(IF($F$3:$F$1002=F400,$J$3:$J$1002,""))&amp;IF($A$2&lt;&gt;"y", "", " ("&amp;ROUND((AVERAGE(IF($F$3:$F$1002=F400, $J$3:$J$1002))), $B$2)&amp;")")),"")&amp;IF(E400&gt;3,(", "&amp;K$3&amp;" "&amp;MIN(IF($F$3:$F$1002=F400,$K$3:$K$1002,""))&amp;"–"&amp;MAX(IF($F$3:$F$1002=F400,$K$3:$K$1002,""))&amp;IF($A$2&lt;&gt;"y", "", " ("&amp;ROUND((AVERAGE(IF($F$3:$F$1002=F400, $K$3:$K$1002))), $B$2)&amp;")")),"")&amp;IF(E400&gt;4,(", "&amp;L$3&amp;" "&amp;MIN(IF($F$3:$F$1002=F400,$L$3:$L$1002,""))&amp;"–"&amp;MAX(IF($F$3:$F$1002=F400,$L$3:$L$1002,""))&amp;IF($A$2&lt;&gt;"y", "", " ("&amp;ROUND((AVERAGE(IF($F$3:$F$1002=F400, $L$3:$L$1002))), $B$2)&amp;")")),"")&amp;"."),""))</f>
        <v/>
      </c>
    </row>
    <row r="401" spans="1:50" s="1" customFormat="1" x14ac:dyDescent="0.2">
      <c r="A401" s="45">
        <f t="shared" si="56"/>
        <v>5</v>
      </c>
      <c r="B401" s="38"/>
      <c r="C401" s="38"/>
      <c r="D401" s="38"/>
      <c r="E401" s="4">
        <f t="shared" si="60"/>
        <v>0</v>
      </c>
      <c r="F401" s="4" t="str">
        <f t="shared" si="57"/>
        <v/>
      </c>
      <c r="G401" s="5">
        <f t="shared" si="58"/>
        <v>0</v>
      </c>
      <c r="H401" s="38"/>
      <c r="I401" s="38"/>
      <c r="J401" s="38"/>
      <c r="K401" s="38"/>
      <c r="L401" s="38"/>
      <c r="M401" s="38"/>
      <c r="N401" s="38"/>
      <c r="O401" s="38"/>
      <c r="P401" s="38"/>
      <c r="Q401" s="38"/>
      <c r="R401" s="38"/>
      <c r="S401" s="38"/>
      <c r="T401" s="38"/>
      <c r="U401" s="38"/>
      <c r="V401" s="38"/>
      <c r="W401" s="38"/>
      <c r="X401" s="38"/>
      <c r="Y401" s="38"/>
      <c r="Z401" s="38"/>
      <c r="AA401" s="38"/>
      <c r="AB401" s="4"/>
      <c r="AC401" s="4"/>
      <c r="AD401" s="4"/>
      <c r="AE401" s="4"/>
      <c r="AF401" s="4"/>
      <c r="AG401" s="4"/>
      <c r="AH401" s="4"/>
      <c r="AI401" s="4"/>
      <c r="AJ401" s="4"/>
      <c r="AK401" s="4"/>
      <c r="AL401" s="4"/>
      <c r="AM401" s="4"/>
      <c r="AN401" s="4"/>
      <c r="AO401" s="4"/>
      <c r="AP401" s="4"/>
      <c r="AQ401" s="4"/>
      <c r="AR401" s="4"/>
      <c r="AS401" s="4"/>
      <c r="AT401" s="4"/>
      <c r="AU401" s="4"/>
      <c r="AV401" s="4"/>
      <c r="AW401" s="5">
        <f t="shared" si="59"/>
        <v>379</v>
      </c>
      <c r="AX401" s="51" t="str">
        <f t="array" ref="AX401">IF(AW401=1, "", IF($G401=1,(C401&amp;IF(ISBLANK(C401), "", "s ")&amp;"(N="&amp;AW401&amp;"): "&amp;(H$3&amp;" "&amp;MIN(IF($F$3:$F$1002=F401,$H$3:$H$1002,""))&amp;"–"&amp;MAX(IF($F$3:$F$1002=F401,$H$3:$H$1002,""))&amp;IF($A$2&lt;&gt;"y", "", " ("&amp;ROUND((AVERAGE(IF($F$3:$F$1002=F401, $H$3:$H$1002))), $B$2)&amp;")"))&amp;IF(E401&gt;1,(", "&amp;I$3&amp;" "&amp;MIN(IF($F$3:$F$1002=F401,$I$3:$I$1002,""))&amp;"–"&amp;MAX(IF($F$3:$F$1002=F401,$I$3:$I$1002,""))&amp;IF($A$2&lt;&gt;"y", "", " ("&amp;ROUND((AVERAGE(IF($F$3:$F$1002=F401, $I$3:$I$1002))), $B$2)&amp;")")),"")&amp;IF(E401&gt;2,(", "&amp;J$3&amp;" "&amp;MIN(IF($F$3:$F$1002=F401,$J$3:$J$1002,""))&amp;"–"&amp;MAX(IF($F$3:$F$1002=F401,$J$3:$J$1002,""))&amp;IF($A$2&lt;&gt;"y", "", " ("&amp;ROUND((AVERAGE(IF($F$3:$F$1002=F401, $J$3:$J$1002))), $B$2)&amp;")")),"")&amp;IF(E401&gt;3,(", "&amp;K$3&amp;" "&amp;MIN(IF($F$3:$F$1002=F401,$K$3:$K$1002,""))&amp;"–"&amp;MAX(IF($F$3:$F$1002=F401,$K$3:$K$1002,""))&amp;IF($A$2&lt;&gt;"y", "", " ("&amp;ROUND((AVERAGE(IF($F$3:$F$1002=F401, $K$3:$K$1002))), $B$2)&amp;")")),"")&amp;IF(E401&gt;4,(", "&amp;L$3&amp;" "&amp;MIN(IF($F$3:$F$1002=F401,$L$3:$L$1002,""))&amp;"–"&amp;MAX(IF($F$3:$F$1002=F401,$L$3:$L$1002,""))&amp;IF($A$2&lt;&gt;"y", "", " ("&amp;ROUND((AVERAGE(IF($F$3:$F$1002=F401, $L$3:$L$1002))), $B$2)&amp;")")),"")&amp;"."),""))</f>
        <v/>
      </c>
    </row>
    <row r="402" spans="1:50" s="1" customFormat="1" x14ac:dyDescent="0.2">
      <c r="A402" s="45">
        <f t="shared" si="56"/>
        <v>5</v>
      </c>
      <c r="B402" s="38"/>
      <c r="C402" s="38"/>
      <c r="D402" s="38"/>
      <c r="E402" s="4">
        <f t="shared" si="60"/>
        <v>0</v>
      </c>
      <c r="F402" s="4" t="str">
        <f t="shared" si="57"/>
        <v/>
      </c>
      <c r="G402" s="5">
        <f t="shared" si="58"/>
        <v>0</v>
      </c>
      <c r="H402" s="38"/>
      <c r="I402" s="38"/>
      <c r="J402" s="38"/>
      <c r="K402" s="38"/>
      <c r="L402" s="38"/>
      <c r="M402" s="38"/>
      <c r="N402" s="38"/>
      <c r="O402" s="38"/>
      <c r="P402" s="38"/>
      <c r="Q402" s="38"/>
      <c r="R402" s="38"/>
      <c r="S402" s="38"/>
      <c r="T402" s="38"/>
      <c r="U402" s="38"/>
      <c r="V402" s="38"/>
      <c r="W402" s="38"/>
      <c r="X402" s="38"/>
      <c r="Y402" s="38"/>
      <c r="Z402" s="38"/>
      <c r="AA402" s="38"/>
      <c r="AB402" s="4"/>
      <c r="AC402" s="4"/>
      <c r="AD402" s="4"/>
      <c r="AE402" s="4"/>
      <c r="AF402" s="4"/>
      <c r="AG402" s="4"/>
      <c r="AH402" s="4"/>
      <c r="AI402" s="4"/>
      <c r="AJ402" s="4"/>
      <c r="AK402" s="4"/>
      <c r="AL402" s="4"/>
      <c r="AM402" s="4"/>
      <c r="AN402" s="4"/>
      <c r="AO402" s="4"/>
      <c r="AP402" s="4"/>
      <c r="AQ402" s="4"/>
      <c r="AR402" s="4"/>
      <c r="AS402" s="4"/>
      <c r="AT402" s="4"/>
      <c r="AU402" s="4"/>
      <c r="AV402" s="4"/>
      <c r="AW402" s="5">
        <f t="shared" si="59"/>
        <v>380</v>
      </c>
      <c r="AX402" s="51" t="str">
        <f t="array" ref="AX402">IF(AW402=1, "", IF($G402=1,(C402&amp;IF(ISBLANK(C402), "", "s ")&amp;"(N="&amp;AW402&amp;"): "&amp;(H$3&amp;" "&amp;MIN(IF($F$3:$F$1002=F402,$H$3:$H$1002,""))&amp;"–"&amp;MAX(IF($F$3:$F$1002=F402,$H$3:$H$1002,""))&amp;IF($A$2&lt;&gt;"y", "", " ("&amp;ROUND((AVERAGE(IF($F$3:$F$1002=F402, $H$3:$H$1002))), $B$2)&amp;")"))&amp;IF(E402&gt;1,(", "&amp;I$3&amp;" "&amp;MIN(IF($F$3:$F$1002=F402,$I$3:$I$1002,""))&amp;"–"&amp;MAX(IF($F$3:$F$1002=F402,$I$3:$I$1002,""))&amp;IF($A$2&lt;&gt;"y", "", " ("&amp;ROUND((AVERAGE(IF($F$3:$F$1002=F402, $I$3:$I$1002))), $B$2)&amp;")")),"")&amp;IF(E402&gt;2,(", "&amp;J$3&amp;" "&amp;MIN(IF($F$3:$F$1002=F402,$J$3:$J$1002,""))&amp;"–"&amp;MAX(IF($F$3:$F$1002=F402,$J$3:$J$1002,""))&amp;IF($A$2&lt;&gt;"y", "", " ("&amp;ROUND((AVERAGE(IF($F$3:$F$1002=F402, $J$3:$J$1002))), $B$2)&amp;")")),"")&amp;IF(E402&gt;3,(", "&amp;K$3&amp;" "&amp;MIN(IF($F$3:$F$1002=F402,$K$3:$K$1002,""))&amp;"–"&amp;MAX(IF($F$3:$F$1002=F402,$K$3:$K$1002,""))&amp;IF($A$2&lt;&gt;"y", "", " ("&amp;ROUND((AVERAGE(IF($F$3:$F$1002=F402, $K$3:$K$1002))), $B$2)&amp;")")),"")&amp;IF(E402&gt;4,(", "&amp;L$3&amp;" "&amp;MIN(IF($F$3:$F$1002=F402,$L$3:$L$1002,""))&amp;"–"&amp;MAX(IF($F$3:$F$1002=F402,$L$3:$L$1002,""))&amp;IF($A$2&lt;&gt;"y", "", " ("&amp;ROUND((AVERAGE(IF($F$3:$F$1002=F402, $L$3:$L$1002))), $B$2)&amp;")")),"")&amp;"."),""))</f>
        <v/>
      </c>
    </row>
    <row r="403" spans="1:50" s="1" customFormat="1" x14ac:dyDescent="0.2">
      <c r="A403" s="45">
        <f t="shared" si="56"/>
        <v>5</v>
      </c>
      <c r="B403" s="38"/>
      <c r="C403" s="38"/>
      <c r="D403" s="38"/>
      <c r="E403" s="4">
        <f t="shared" si="60"/>
        <v>0</v>
      </c>
      <c r="F403" s="4" t="str">
        <f t="shared" si="57"/>
        <v/>
      </c>
      <c r="G403" s="5">
        <f t="shared" si="58"/>
        <v>0</v>
      </c>
      <c r="H403" s="38"/>
      <c r="I403" s="38"/>
      <c r="J403" s="38"/>
      <c r="K403" s="38"/>
      <c r="L403" s="38"/>
      <c r="M403" s="38"/>
      <c r="N403" s="38"/>
      <c r="O403" s="38"/>
      <c r="P403" s="38"/>
      <c r="Q403" s="38"/>
      <c r="R403" s="38"/>
      <c r="S403" s="38"/>
      <c r="T403" s="38"/>
      <c r="U403" s="38"/>
      <c r="V403" s="38"/>
      <c r="W403" s="38"/>
      <c r="X403" s="38"/>
      <c r="Y403" s="38"/>
      <c r="Z403" s="38"/>
      <c r="AA403" s="38"/>
      <c r="AB403" s="4"/>
      <c r="AC403" s="4"/>
      <c r="AD403" s="4"/>
      <c r="AE403" s="4"/>
      <c r="AF403" s="4"/>
      <c r="AG403" s="4"/>
      <c r="AH403" s="4"/>
      <c r="AI403" s="4"/>
      <c r="AJ403" s="4"/>
      <c r="AK403" s="4"/>
      <c r="AL403" s="4"/>
      <c r="AM403" s="4"/>
      <c r="AN403" s="4"/>
      <c r="AO403" s="4"/>
      <c r="AP403" s="4"/>
      <c r="AQ403" s="4"/>
      <c r="AR403" s="4"/>
      <c r="AS403" s="4"/>
      <c r="AT403" s="4"/>
      <c r="AU403" s="4"/>
      <c r="AV403" s="4"/>
      <c r="AW403" s="5">
        <f t="shared" si="59"/>
        <v>381</v>
      </c>
      <c r="AX403" s="51" t="str">
        <f t="array" ref="AX403">IF(AW403=1, "", IF($G403=1,(C403&amp;IF(ISBLANK(C403), "", "s ")&amp;"(N="&amp;AW403&amp;"): "&amp;(H$3&amp;" "&amp;MIN(IF($F$3:$F$1002=F403,$H$3:$H$1002,""))&amp;"–"&amp;MAX(IF($F$3:$F$1002=F403,$H$3:$H$1002,""))&amp;IF($A$2&lt;&gt;"y", "", " ("&amp;ROUND((AVERAGE(IF($F$3:$F$1002=F403, $H$3:$H$1002))), $B$2)&amp;")"))&amp;IF(E403&gt;1,(", "&amp;I$3&amp;" "&amp;MIN(IF($F$3:$F$1002=F403,$I$3:$I$1002,""))&amp;"–"&amp;MAX(IF($F$3:$F$1002=F403,$I$3:$I$1002,""))&amp;IF($A$2&lt;&gt;"y", "", " ("&amp;ROUND((AVERAGE(IF($F$3:$F$1002=F403, $I$3:$I$1002))), $B$2)&amp;")")),"")&amp;IF(E403&gt;2,(", "&amp;J$3&amp;" "&amp;MIN(IF($F$3:$F$1002=F403,$J$3:$J$1002,""))&amp;"–"&amp;MAX(IF($F$3:$F$1002=F403,$J$3:$J$1002,""))&amp;IF($A$2&lt;&gt;"y", "", " ("&amp;ROUND((AVERAGE(IF($F$3:$F$1002=F403, $J$3:$J$1002))), $B$2)&amp;")")),"")&amp;IF(E403&gt;3,(", "&amp;K$3&amp;" "&amp;MIN(IF($F$3:$F$1002=F403,$K$3:$K$1002,""))&amp;"–"&amp;MAX(IF($F$3:$F$1002=F403,$K$3:$K$1002,""))&amp;IF($A$2&lt;&gt;"y", "", " ("&amp;ROUND((AVERAGE(IF($F$3:$F$1002=F403, $K$3:$K$1002))), $B$2)&amp;")")),"")&amp;IF(E403&gt;4,(", "&amp;L$3&amp;" "&amp;MIN(IF($F$3:$F$1002=F403,$L$3:$L$1002,""))&amp;"–"&amp;MAX(IF($F$3:$F$1002=F403,$L$3:$L$1002,""))&amp;IF($A$2&lt;&gt;"y", "", " ("&amp;ROUND((AVERAGE(IF($F$3:$F$1002=F403, $L$3:$L$1002))), $B$2)&amp;")")),"")&amp;"."),""))</f>
        <v/>
      </c>
    </row>
    <row r="404" spans="1:50" s="1" customFormat="1" x14ac:dyDescent="0.2">
      <c r="A404" s="45">
        <f t="shared" si="56"/>
        <v>5</v>
      </c>
      <c r="B404" s="38"/>
      <c r="C404" s="38"/>
      <c r="D404" s="38"/>
      <c r="E404" s="4">
        <f t="shared" si="60"/>
        <v>0</v>
      </c>
      <c r="F404" s="4" t="str">
        <f t="shared" si="57"/>
        <v/>
      </c>
      <c r="G404" s="5">
        <f t="shared" si="58"/>
        <v>0</v>
      </c>
      <c r="H404" s="38"/>
      <c r="I404" s="38"/>
      <c r="J404" s="38"/>
      <c r="K404" s="38"/>
      <c r="L404" s="38"/>
      <c r="M404" s="38"/>
      <c r="N404" s="38"/>
      <c r="O404" s="38"/>
      <c r="P404" s="38"/>
      <c r="Q404" s="38"/>
      <c r="R404" s="38"/>
      <c r="S404" s="38"/>
      <c r="T404" s="38"/>
      <c r="U404" s="38"/>
      <c r="V404" s="38"/>
      <c r="W404" s="38"/>
      <c r="X404" s="38"/>
      <c r="Y404" s="38"/>
      <c r="Z404" s="38"/>
      <c r="AA404" s="38"/>
      <c r="AB404" s="4"/>
      <c r="AC404" s="4"/>
      <c r="AD404" s="4"/>
      <c r="AE404" s="4"/>
      <c r="AF404" s="4"/>
      <c r="AG404" s="4"/>
      <c r="AH404" s="4"/>
      <c r="AI404" s="4"/>
      <c r="AJ404" s="4"/>
      <c r="AK404" s="4"/>
      <c r="AL404" s="4"/>
      <c r="AM404" s="4"/>
      <c r="AN404" s="4"/>
      <c r="AO404" s="4"/>
      <c r="AP404" s="4"/>
      <c r="AQ404" s="4"/>
      <c r="AR404" s="4"/>
      <c r="AS404" s="4"/>
      <c r="AT404" s="4"/>
      <c r="AU404" s="4"/>
      <c r="AV404" s="4"/>
      <c r="AW404" s="5">
        <f t="shared" si="59"/>
        <v>382</v>
      </c>
      <c r="AX404" s="51" t="str">
        <f t="array" ref="AX404">IF(AW404=1, "", IF($G404=1,(C404&amp;IF(ISBLANK(C404), "", "s ")&amp;"(N="&amp;AW404&amp;"): "&amp;(H$3&amp;" "&amp;MIN(IF($F$3:$F$1002=F404,$H$3:$H$1002,""))&amp;"–"&amp;MAX(IF($F$3:$F$1002=F404,$H$3:$H$1002,""))&amp;IF($A$2&lt;&gt;"y", "", " ("&amp;ROUND((AVERAGE(IF($F$3:$F$1002=F404, $H$3:$H$1002))), $B$2)&amp;")"))&amp;IF(E404&gt;1,(", "&amp;I$3&amp;" "&amp;MIN(IF($F$3:$F$1002=F404,$I$3:$I$1002,""))&amp;"–"&amp;MAX(IF($F$3:$F$1002=F404,$I$3:$I$1002,""))&amp;IF($A$2&lt;&gt;"y", "", " ("&amp;ROUND((AVERAGE(IF($F$3:$F$1002=F404, $I$3:$I$1002))), $B$2)&amp;")")),"")&amp;IF(E404&gt;2,(", "&amp;J$3&amp;" "&amp;MIN(IF($F$3:$F$1002=F404,$J$3:$J$1002,""))&amp;"–"&amp;MAX(IF($F$3:$F$1002=F404,$J$3:$J$1002,""))&amp;IF($A$2&lt;&gt;"y", "", " ("&amp;ROUND((AVERAGE(IF($F$3:$F$1002=F404, $J$3:$J$1002))), $B$2)&amp;")")),"")&amp;IF(E404&gt;3,(", "&amp;K$3&amp;" "&amp;MIN(IF($F$3:$F$1002=F404,$K$3:$K$1002,""))&amp;"–"&amp;MAX(IF($F$3:$F$1002=F404,$K$3:$K$1002,""))&amp;IF($A$2&lt;&gt;"y", "", " ("&amp;ROUND((AVERAGE(IF($F$3:$F$1002=F404, $K$3:$K$1002))), $B$2)&amp;")")),"")&amp;IF(E404&gt;4,(", "&amp;L$3&amp;" "&amp;MIN(IF($F$3:$F$1002=F404,$L$3:$L$1002,""))&amp;"–"&amp;MAX(IF($F$3:$F$1002=F404,$L$3:$L$1002,""))&amp;IF($A$2&lt;&gt;"y", "", " ("&amp;ROUND((AVERAGE(IF($F$3:$F$1002=F404, $L$3:$L$1002))), $B$2)&amp;")")),"")&amp;"."),""))</f>
        <v/>
      </c>
    </row>
    <row r="405" spans="1:50" s="1" customFormat="1" x14ac:dyDescent="0.2">
      <c r="A405" s="45">
        <f t="shared" si="56"/>
        <v>5</v>
      </c>
      <c r="B405" s="38"/>
      <c r="C405" s="38"/>
      <c r="D405" s="38"/>
      <c r="E405" s="4">
        <f t="shared" si="60"/>
        <v>0</v>
      </c>
      <c r="F405" s="4" t="str">
        <f t="shared" si="57"/>
        <v/>
      </c>
      <c r="G405" s="5">
        <f t="shared" si="58"/>
        <v>0</v>
      </c>
      <c r="H405" s="38"/>
      <c r="I405" s="38"/>
      <c r="J405" s="38"/>
      <c r="K405" s="38"/>
      <c r="L405" s="38"/>
      <c r="M405" s="38"/>
      <c r="N405" s="38"/>
      <c r="O405" s="38"/>
      <c r="P405" s="38"/>
      <c r="Q405" s="38"/>
      <c r="R405" s="38"/>
      <c r="S405" s="38"/>
      <c r="T405" s="38"/>
      <c r="U405" s="38"/>
      <c r="V405" s="38"/>
      <c r="W405" s="38"/>
      <c r="X405" s="38"/>
      <c r="Y405" s="38"/>
      <c r="Z405" s="38"/>
      <c r="AA405" s="38"/>
      <c r="AB405" s="4"/>
      <c r="AC405" s="4"/>
      <c r="AD405" s="4"/>
      <c r="AE405" s="4"/>
      <c r="AF405" s="4"/>
      <c r="AG405" s="4"/>
      <c r="AH405" s="4"/>
      <c r="AI405" s="4"/>
      <c r="AJ405" s="4"/>
      <c r="AK405" s="4"/>
      <c r="AL405" s="4"/>
      <c r="AM405" s="4"/>
      <c r="AN405" s="4"/>
      <c r="AO405" s="4"/>
      <c r="AP405" s="4"/>
      <c r="AQ405" s="4"/>
      <c r="AR405" s="4"/>
      <c r="AS405" s="4"/>
      <c r="AT405" s="4"/>
      <c r="AU405" s="4"/>
      <c r="AV405" s="4"/>
      <c r="AW405" s="5">
        <f t="shared" si="59"/>
        <v>383</v>
      </c>
      <c r="AX405" s="51" t="str">
        <f t="array" ref="AX405">IF(AW405=1, "", IF($G405=1,(C405&amp;IF(ISBLANK(C405), "", "s ")&amp;"(N="&amp;AW405&amp;"): "&amp;(H$3&amp;" "&amp;MIN(IF($F$3:$F$1002=F405,$H$3:$H$1002,""))&amp;"–"&amp;MAX(IF($F$3:$F$1002=F405,$H$3:$H$1002,""))&amp;IF($A$2&lt;&gt;"y", "", " ("&amp;ROUND((AVERAGE(IF($F$3:$F$1002=F405, $H$3:$H$1002))), $B$2)&amp;")"))&amp;IF(E405&gt;1,(", "&amp;I$3&amp;" "&amp;MIN(IF($F$3:$F$1002=F405,$I$3:$I$1002,""))&amp;"–"&amp;MAX(IF($F$3:$F$1002=F405,$I$3:$I$1002,""))&amp;IF($A$2&lt;&gt;"y", "", " ("&amp;ROUND((AVERAGE(IF($F$3:$F$1002=F405, $I$3:$I$1002))), $B$2)&amp;")")),"")&amp;IF(E405&gt;2,(", "&amp;J$3&amp;" "&amp;MIN(IF($F$3:$F$1002=F405,$J$3:$J$1002,""))&amp;"–"&amp;MAX(IF($F$3:$F$1002=F405,$J$3:$J$1002,""))&amp;IF($A$2&lt;&gt;"y", "", " ("&amp;ROUND((AVERAGE(IF($F$3:$F$1002=F405, $J$3:$J$1002))), $B$2)&amp;")")),"")&amp;IF(E405&gt;3,(", "&amp;K$3&amp;" "&amp;MIN(IF($F$3:$F$1002=F405,$K$3:$K$1002,""))&amp;"–"&amp;MAX(IF($F$3:$F$1002=F405,$K$3:$K$1002,""))&amp;IF($A$2&lt;&gt;"y", "", " ("&amp;ROUND((AVERAGE(IF($F$3:$F$1002=F405, $K$3:$K$1002))), $B$2)&amp;")")),"")&amp;IF(E405&gt;4,(", "&amp;L$3&amp;" "&amp;MIN(IF($F$3:$F$1002=F405,$L$3:$L$1002,""))&amp;"–"&amp;MAX(IF($F$3:$F$1002=F405,$L$3:$L$1002,""))&amp;IF($A$2&lt;&gt;"y", "", " ("&amp;ROUND((AVERAGE(IF($F$3:$F$1002=F405, $L$3:$L$1002))), $B$2)&amp;")")),"")&amp;"."),""))</f>
        <v/>
      </c>
    </row>
    <row r="406" spans="1:50" s="1" customFormat="1" x14ac:dyDescent="0.2">
      <c r="A406" s="45">
        <f t="shared" si="56"/>
        <v>5</v>
      </c>
      <c r="B406" s="38"/>
      <c r="C406" s="38"/>
      <c r="D406" s="38"/>
      <c r="E406" s="4">
        <f t="shared" si="60"/>
        <v>0</v>
      </c>
      <c r="F406" s="4" t="str">
        <f t="shared" si="57"/>
        <v/>
      </c>
      <c r="G406" s="5">
        <f t="shared" si="58"/>
        <v>0</v>
      </c>
      <c r="H406" s="38"/>
      <c r="I406" s="38"/>
      <c r="J406" s="38"/>
      <c r="K406" s="38"/>
      <c r="L406" s="38"/>
      <c r="M406" s="38"/>
      <c r="N406" s="38"/>
      <c r="O406" s="38"/>
      <c r="P406" s="38"/>
      <c r="Q406" s="38"/>
      <c r="R406" s="38"/>
      <c r="S406" s="38"/>
      <c r="T406" s="38"/>
      <c r="U406" s="38"/>
      <c r="V406" s="38"/>
      <c r="W406" s="38"/>
      <c r="X406" s="38"/>
      <c r="Y406" s="38"/>
      <c r="Z406" s="38"/>
      <c r="AA406" s="38"/>
      <c r="AB406" s="4"/>
      <c r="AC406" s="4"/>
      <c r="AD406" s="4"/>
      <c r="AE406" s="4"/>
      <c r="AF406" s="4"/>
      <c r="AG406" s="4"/>
      <c r="AH406" s="4"/>
      <c r="AI406" s="4"/>
      <c r="AJ406" s="4"/>
      <c r="AK406" s="4"/>
      <c r="AL406" s="4"/>
      <c r="AM406" s="4"/>
      <c r="AN406" s="4"/>
      <c r="AO406" s="4"/>
      <c r="AP406" s="4"/>
      <c r="AQ406" s="4"/>
      <c r="AR406" s="4"/>
      <c r="AS406" s="4"/>
      <c r="AT406" s="4"/>
      <c r="AU406" s="4"/>
      <c r="AV406" s="4"/>
      <c r="AW406" s="5">
        <f t="shared" si="59"/>
        <v>384</v>
      </c>
      <c r="AX406" s="51" t="str">
        <f t="array" ref="AX406">IF(AW406=1, "", IF($G406=1,(C406&amp;IF(ISBLANK(C406), "", "s ")&amp;"(N="&amp;AW406&amp;"): "&amp;(H$3&amp;" "&amp;MIN(IF($F$3:$F$1002=F406,$H$3:$H$1002,""))&amp;"–"&amp;MAX(IF($F$3:$F$1002=F406,$H$3:$H$1002,""))&amp;IF($A$2&lt;&gt;"y", "", " ("&amp;ROUND((AVERAGE(IF($F$3:$F$1002=F406, $H$3:$H$1002))), $B$2)&amp;")"))&amp;IF(E406&gt;1,(", "&amp;I$3&amp;" "&amp;MIN(IF($F$3:$F$1002=F406,$I$3:$I$1002,""))&amp;"–"&amp;MAX(IF($F$3:$F$1002=F406,$I$3:$I$1002,""))&amp;IF($A$2&lt;&gt;"y", "", " ("&amp;ROUND((AVERAGE(IF($F$3:$F$1002=F406, $I$3:$I$1002))), $B$2)&amp;")")),"")&amp;IF(E406&gt;2,(", "&amp;J$3&amp;" "&amp;MIN(IF($F$3:$F$1002=F406,$J$3:$J$1002,""))&amp;"–"&amp;MAX(IF($F$3:$F$1002=F406,$J$3:$J$1002,""))&amp;IF($A$2&lt;&gt;"y", "", " ("&amp;ROUND((AVERAGE(IF($F$3:$F$1002=F406, $J$3:$J$1002))), $B$2)&amp;")")),"")&amp;IF(E406&gt;3,(", "&amp;K$3&amp;" "&amp;MIN(IF($F$3:$F$1002=F406,$K$3:$K$1002,""))&amp;"–"&amp;MAX(IF($F$3:$F$1002=F406,$K$3:$K$1002,""))&amp;IF($A$2&lt;&gt;"y", "", " ("&amp;ROUND((AVERAGE(IF($F$3:$F$1002=F406, $K$3:$K$1002))), $B$2)&amp;")")),"")&amp;IF(E406&gt;4,(", "&amp;L$3&amp;" "&amp;MIN(IF($F$3:$F$1002=F406,$L$3:$L$1002,""))&amp;"–"&amp;MAX(IF($F$3:$F$1002=F406,$L$3:$L$1002,""))&amp;IF($A$2&lt;&gt;"y", "", " ("&amp;ROUND((AVERAGE(IF($F$3:$F$1002=F406, $L$3:$L$1002))), $B$2)&amp;")")),"")&amp;"."),""))</f>
        <v/>
      </c>
    </row>
    <row r="407" spans="1:50" s="1" customFormat="1" x14ac:dyDescent="0.2">
      <c r="A407" s="45">
        <f t="shared" si="56"/>
        <v>5</v>
      </c>
      <c r="B407" s="38"/>
      <c r="C407" s="38"/>
      <c r="D407" s="38"/>
      <c r="E407" s="4">
        <f t="shared" si="60"/>
        <v>0</v>
      </c>
      <c r="F407" s="4" t="str">
        <f t="shared" si="57"/>
        <v/>
      </c>
      <c r="G407" s="5">
        <f t="shared" si="58"/>
        <v>0</v>
      </c>
      <c r="H407" s="38"/>
      <c r="I407" s="38"/>
      <c r="J407" s="38"/>
      <c r="K407" s="38"/>
      <c r="L407" s="38"/>
      <c r="M407" s="38"/>
      <c r="N407" s="38"/>
      <c r="O407" s="38"/>
      <c r="P407" s="38"/>
      <c r="Q407" s="38"/>
      <c r="R407" s="38"/>
      <c r="S407" s="38"/>
      <c r="T407" s="38"/>
      <c r="U407" s="38"/>
      <c r="V407" s="38"/>
      <c r="W407" s="38"/>
      <c r="X407" s="38"/>
      <c r="Y407" s="38"/>
      <c r="Z407" s="38"/>
      <c r="AA407" s="38"/>
      <c r="AB407" s="4"/>
      <c r="AC407" s="4"/>
      <c r="AD407" s="4"/>
      <c r="AE407" s="4"/>
      <c r="AF407" s="4"/>
      <c r="AG407" s="4"/>
      <c r="AH407" s="4"/>
      <c r="AI407" s="4"/>
      <c r="AJ407" s="4"/>
      <c r="AK407" s="4"/>
      <c r="AL407" s="4"/>
      <c r="AM407" s="4"/>
      <c r="AN407" s="4"/>
      <c r="AO407" s="4"/>
      <c r="AP407" s="4"/>
      <c r="AQ407" s="4"/>
      <c r="AR407" s="4"/>
      <c r="AS407" s="4"/>
      <c r="AT407" s="4"/>
      <c r="AU407" s="4"/>
      <c r="AV407" s="4"/>
      <c r="AW407" s="5">
        <f t="shared" si="59"/>
        <v>385</v>
      </c>
      <c r="AX407" s="51" t="str">
        <f t="array" ref="AX407">IF(AW407=1, "", IF($G407=1,(C407&amp;IF(ISBLANK(C407), "", "s ")&amp;"(N="&amp;AW407&amp;"): "&amp;(H$3&amp;" "&amp;MIN(IF($F$3:$F$1002=F407,$H$3:$H$1002,""))&amp;"–"&amp;MAX(IF($F$3:$F$1002=F407,$H$3:$H$1002,""))&amp;IF($A$2&lt;&gt;"y", "", " ("&amp;ROUND((AVERAGE(IF($F$3:$F$1002=F407, $H$3:$H$1002))), $B$2)&amp;")"))&amp;IF(E407&gt;1,(", "&amp;I$3&amp;" "&amp;MIN(IF($F$3:$F$1002=F407,$I$3:$I$1002,""))&amp;"–"&amp;MAX(IF($F$3:$F$1002=F407,$I$3:$I$1002,""))&amp;IF($A$2&lt;&gt;"y", "", " ("&amp;ROUND((AVERAGE(IF($F$3:$F$1002=F407, $I$3:$I$1002))), $B$2)&amp;")")),"")&amp;IF(E407&gt;2,(", "&amp;J$3&amp;" "&amp;MIN(IF($F$3:$F$1002=F407,$J$3:$J$1002,""))&amp;"–"&amp;MAX(IF($F$3:$F$1002=F407,$J$3:$J$1002,""))&amp;IF($A$2&lt;&gt;"y", "", " ("&amp;ROUND((AVERAGE(IF($F$3:$F$1002=F407, $J$3:$J$1002))), $B$2)&amp;")")),"")&amp;IF(E407&gt;3,(", "&amp;K$3&amp;" "&amp;MIN(IF($F$3:$F$1002=F407,$K$3:$K$1002,""))&amp;"–"&amp;MAX(IF($F$3:$F$1002=F407,$K$3:$K$1002,""))&amp;IF($A$2&lt;&gt;"y", "", " ("&amp;ROUND((AVERAGE(IF($F$3:$F$1002=F407, $K$3:$K$1002))), $B$2)&amp;")")),"")&amp;IF(E407&gt;4,(", "&amp;L$3&amp;" "&amp;MIN(IF($F$3:$F$1002=F407,$L$3:$L$1002,""))&amp;"–"&amp;MAX(IF($F$3:$F$1002=F407,$L$3:$L$1002,""))&amp;IF($A$2&lt;&gt;"y", "", " ("&amp;ROUND((AVERAGE(IF($F$3:$F$1002=F407, $L$3:$L$1002))), $B$2)&amp;")")),"")&amp;"."),""))</f>
        <v/>
      </c>
    </row>
    <row r="408" spans="1:50" s="1" customFormat="1" x14ac:dyDescent="0.2">
      <c r="A408" s="45">
        <f t="shared" si="56"/>
        <v>5</v>
      </c>
      <c r="B408" s="38"/>
      <c r="C408" s="38"/>
      <c r="D408" s="38"/>
      <c r="E408" s="4">
        <f t="shared" si="60"/>
        <v>0</v>
      </c>
      <c r="F408" s="4" t="str">
        <f t="shared" si="57"/>
        <v/>
      </c>
      <c r="G408" s="5">
        <f t="shared" si="58"/>
        <v>0</v>
      </c>
      <c r="H408" s="38"/>
      <c r="I408" s="38"/>
      <c r="J408" s="38"/>
      <c r="K408" s="38"/>
      <c r="L408" s="38"/>
      <c r="M408" s="38"/>
      <c r="N408" s="38"/>
      <c r="O408" s="38"/>
      <c r="P408" s="38"/>
      <c r="Q408" s="38"/>
      <c r="R408" s="38"/>
      <c r="S408" s="38"/>
      <c r="T408" s="38"/>
      <c r="U408" s="38"/>
      <c r="V408" s="38"/>
      <c r="W408" s="38"/>
      <c r="X408" s="38"/>
      <c r="Y408" s="38"/>
      <c r="Z408" s="38"/>
      <c r="AA408" s="38"/>
      <c r="AB408" s="4"/>
      <c r="AC408" s="4"/>
      <c r="AD408" s="4"/>
      <c r="AE408" s="4"/>
      <c r="AF408" s="4"/>
      <c r="AG408" s="4"/>
      <c r="AH408" s="4"/>
      <c r="AI408" s="4"/>
      <c r="AJ408" s="4"/>
      <c r="AK408" s="4"/>
      <c r="AL408" s="4"/>
      <c r="AM408" s="4"/>
      <c r="AN408" s="4"/>
      <c r="AO408" s="4"/>
      <c r="AP408" s="4"/>
      <c r="AQ408" s="4"/>
      <c r="AR408" s="4"/>
      <c r="AS408" s="4"/>
      <c r="AT408" s="4"/>
      <c r="AU408" s="4"/>
      <c r="AV408" s="4"/>
      <c r="AW408" s="5">
        <f t="shared" si="59"/>
        <v>386</v>
      </c>
      <c r="AX408" s="51" t="str">
        <f t="array" ref="AX408">IF(AW408=1, "", IF($G408=1,(C408&amp;IF(ISBLANK(C408), "", "s ")&amp;"(N="&amp;AW408&amp;"): "&amp;(H$3&amp;" "&amp;MIN(IF($F$3:$F$1002=F408,$H$3:$H$1002,""))&amp;"–"&amp;MAX(IF($F$3:$F$1002=F408,$H$3:$H$1002,""))&amp;IF($A$2&lt;&gt;"y", "", " ("&amp;ROUND((AVERAGE(IF($F$3:$F$1002=F408, $H$3:$H$1002))), $B$2)&amp;")"))&amp;IF(E408&gt;1,(", "&amp;I$3&amp;" "&amp;MIN(IF($F$3:$F$1002=F408,$I$3:$I$1002,""))&amp;"–"&amp;MAX(IF($F$3:$F$1002=F408,$I$3:$I$1002,""))&amp;IF($A$2&lt;&gt;"y", "", " ("&amp;ROUND((AVERAGE(IF($F$3:$F$1002=F408, $I$3:$I$1002))), $B$2)&amp;")")),"")&amp;IF(E408&gt;2,(", "&amp;J$3&amp;" "&amp;MIN(IF($F$3:$F$1002=F408,$J$3:$J$1002,""))&amp;"–"&amp;MAX(IF($F$3:$F$1002=F408,$J$3:$J$1002,""))&amp;IF($A$2&lt;&gt;"y", "", " ("&amp;ROUND((AVERAGE(IF($F$3:$F$1002=F408, $J$3:$J$1002))), $B$2)&amp;")")),"")&amp;IF(E408&gt;3,(", "&amp;K$3&amp;" "&amp;MIN(IF($F$3:$F$1002=F408,$K$3:$K$1002,""))&amp;"–"&amp;MAX(IF($F$3:$F$1002=F408,$K$3:$K$1002,""))&amp;IF($A$2&lt;&gt;"y", "", " ("&amp;ROUND((AVERAGE(IF($F$3:$F$1002=F408, $K$3:$K$1002))), $B$2)&amp;")")),"")&amp;IF(E408&gt;4,(", "&amp;L$3&amp;" "&amp;MIN(IF($F$3:$F$1002=F408,$L$3:$L$1002,""))&amp;"–"&amp;MAX(IF($F$3:$F$1002=F408,$L$3:$L$1002,""))&amp;IF($A$2&lt;&gt;"y", "", " ("&amp;ROUND((AVERAGE(IF($F$3:$F$1002=F408, $L$3:$L$1002))), $B$2)&amp;")")),"")&amp;"."),""))</f>
        <v/>
      </c>
    </row>
    <row r="409" spans="1:50" s="1" customFormat="1" x14ac:dyDescent="0.2">
      <c r="A409" s="45">
        <f t="shared" si="56"/>
        <v>5</v>
      </c>
      <c r="B409" s="38"/>
      <c r="C409" s="38"/>
      <c r="D409" s="38"/>
      <c r="E409" s="4">
        <f t="shared" si="60"/>
        <v>0</v>
      </c>
      <c r="F409" s="4" t="str">
        <f t="shared" si="57"/>
        <v/>
      </c>
      <c r="G409" s="5">
        <f t="shared" si="58"/>
        <v>0</v>
      </c>
      <c r="H409" s="38"/>
      <c r="I409" s="38"/>
      <c r="J409" s="38"/>
      <c r="K409" s="38"/>
      <c r="L409" s="38"/>
      <c r="M409" s="38"/>
      <c r="N409" s="38"/>
      <c r="O409" s="38"/>
      <c r="P409" s="38"/>
      <c r="Q409" s="38"/>
      <c r="R409" s="38"/>
      <c r="S409" s="38"/>
      <c r="T409" s="38"/>
      <c r="U409" s="38"/>
      <c r="V409" s="38"/>
      <c r="W409" s="38"/>
      <c r="X409" s="38"/>
      <c r="Y409" s="38"/>
      <c r="Z409" s="38"/>
      <c r="AA409" s="38"/>
      <c r="AB409" s="4"/>
      <c r="AC409" s="4"/>
      <c r="AD409" s="4"/>
      <c r="AE409" s="4"/>
      <c r="AF409" s="4"/>
      <c r="AG409" s="4"/>
      <c r="AH409" s="4"/>
      <c r="AI409" s="4"/>
      <c r="AJ409" s="4"/>
      <c r="AK409" s="4"/>
      <c r="AL409" s="4"/>
      <c r="AM409" s="4"/>
      <c r="AN409" s="4"/>
      <c r="AO409" s="4"/>
      <c r="AP409" s="4"/>
      <c r="AQ409" s="4"/>
      <c r="AR409" s="4"/>
      <c r="AS409" s="4"/>
      <c r="AT409" s="4"/>
      <c r="AU409" s="4"/>
      <c r="AV409" s="4"/>
      <c r="AW409" s="5">
        <f t="shared" si="59"/>
        <v>387</v>
      </c>
      <c r="AX409" s="51" t="str">
        <f t="array" ref="AX409">IF(AW409=1, "", IF($G409=1,(C409&amp;IF(ISBLANK(C409), "", "s ")&amp;"(N="&amp;AW409&amp;"): "&amp;(H$3&amp;" "&amp;MIN(IF($F$3:$F$1002=F409,$H$3:$H$1002,""))&amp;"–"&amp;MAX(IF($F$3:$F$1002=F409,$H$3:$H$1002,""))&amp;IF($A$2&lt;&gt;"y", "", " ("&amp;ROUND((AVERAGE(IF($F$3:$F$1002=F409, $H$3:$H$1002))), $B$2)&amp;")"))&amp;IF(E409&gt;1,(", "&amp;I$3&amp;" "&amp;MIN(IF($F$3:$F$1002=F409,$I$3:$I$1002,""))&amp;"–"&amp;MAX(IF($F$3:$F$1002=F409,$I$3:$I$1002,""))&amp;IF($A$2&lt;&gt;"y", "", " ("&amp;ROUND((AVERAGE(IF($F$3:$F$1002=F409, $I$3:$I$1002))), $B$2)&amp;")")),"")&amp;IF(E409&gt;2,(", "&amp;J$3&amp;" "&amp;MIN(IF($F$3:$F$1002=F409,$J$3:$J$1002,""))&amp;"–"&amp;MAX(IF($F$3:$F$1002=F409,$J$3:$J$1002,""))&amp;IF($A$2&lt;&gt;"y", "", " ("&amp;ROUND((AVERAGE(IF($F$3:$F$1002=F409, $J$3:$J$1002))), $B$2)&amp;")")),"")&amp;IF(E409&gt;3,(", "&amp;K$3&amp;" "&amp;MIN(IF($F$3:$F$1002=F409,$K$3:$K$1002,""))&amp;"–"&amp;MAX(IF($F$3:$F$1002=F409,$K$3:$K$1002,""))&amp;IF($A$2&lt;&gt;"y", "", " ("&amp;ROUND((AVERAGE(IF($F$3:$F$1002=F409, $K$3:$K$1002))), $B$2)&amp;")")),"")&amp;IF(E409&gt;4,(", "&amp;L$3&amp;" "&amp;MIN(IF($F$3:$F$1002=F409,$L$3:$L$1002,""))&amp;"–"&amp;MAX(IF($F$3:$F$1002=F409,$L$3:$L$1002,""))&amp;IF($A$2&lt;&gt;"y", "", " ("&amp;ROUND((AVERAGE(IF($F$3:$F$1002=F409, $L$3:$L$1002))), $B$2)&amp;")")),"")&amp;"."),""))</f>
        <v/>
      </c>
    </row>
    <row r="410" spans="1:50" s="1" customFormat="1" x14ac:dyDescent="0.2">
      <c r="A410" s="45">
        <f t="shared" si="56"/>
        <v>5</v>
      </c>
      <c r="B410" s="38"/>
      <c r="C410" s="38"/>
      <c r="D410" s="38"/>
      <c r="E410" s="4">
        <f t="shared" si="60"/>
        <v>0</v>
      </c>
      <c r="F410" s="4" t="str">
        <f t="shared" si="57"/>
        <v/>
      </c>
      <c r="G410" s="5">
        <f t="shared" si="58"/>
        <v>0</v>
      </c>
      <c r="H410" s="38"/>
      <c r="I410" s="38"/>
      <c r="J410" s="38"/>
      <c r="K410" s="38"/>
      <c r="L410" s="38"/>
      <c r="M410" s="38"/>
      <c r="N410" s="38"/>
      <c r="O410" s="38"/>
      <c r="P410" s="38"/>
      <c r="Q410" s="38"/>
      <c r="R410" s="38"/>
      <c r="S410" s="38"/>
      <c r="T410" s="38"/>
      <c r="U410" s="38"/>
      <c r="V410" s="38"/>
      <c r="W410" s="38"/>
      <c r="X410" s="38"/>
      <c r="Y410" s="38"/>
      <c r="Z410" s="38"/>
      <c r="AA410" s="38"/>
      <c r="AB410" s="4"/>
      <c r="AC410" s="4"/>
      <c r="AD410" s="4"/>
      <c r="AE410" s="4"/>
      <c r="AF410" s="4"/>
      <c r="AG410" s="4"/>
      <c r="AH410" s="4"/>
      <c r="AI410" s="4"/>
      <c r="AJ410" s="4"/>
      <c r="AK410" s="4"/>
      <c r="AL410" s="4"/>
      <c r="AM410" s="4"/>
      <c r="AN410" s="4"/>
      <c r="AO410" s="4"/>
      <c r="AP410" s="4"/>
      <c r="AQ410" s="4"/>
      <c r="AR410" s="4"/>
      <c r="AS410" s="4"/>
      <c r="AT410" s="4"/>
      <c r="AU410" s="4"/>
      <c r="AV410" s="4"/>
      <c r="AW410" s="5">
        <f t="shared" si="59"/>
        <v>388</v>
      </c>
      <c r="AX410" s="51" t="str">
        <f t="array" ref="AX410">IF(AW410=1, "", IF($G410=1,(C410&amp;IF(ISBLANK(C410), "", "s ")&amp;"(N="&amp;AW410&amp;"): "&amp;(H$3&amp;" "&amp;MIN(IF($F$3:$F$1002=F410,$H$3:$H$1002,""))&amp;"–"&amp;MAX(IF($F$3:$F$1002=F410,$H$3:$H$1002,""))&amp;IF($A$2&lt;&gt;"y", "", " ("&amp;ROUND((AVERAGE(IF($F$3:$F$1002=F410, $H$3:$H$1002))), $B$2)&amp;")"))&amp;IF(E410&gt;1,(", "&amp;I$3&amp;" "&amp;MIN(IF($F$3:$F$1002=F410,$I$3:$I$1002,""))&amp;"–"&amp;MAX(IF($F$3:$F$1002=F410,$I$3:$I$1002,""))&amp;IF($A$2&lt;&gt;"y", "", " ("&amp;ROUND((AVERAGE(IF($F$3:$F$1002=F410, $I$3:$I$1002))), $B$2)&amp;")")),"")&amp;IF(E410&gt;2,(", "&amp;J$3&amp;" "&amp;MIN(IF($F$3:$F$1002=F410,$J$3:$J$1002,""))&amp;"–"&amp;MAX(IF($F$3:$F$1002=F410,$J$3:$J$1002,""))&amp;IF($A$2&lt;&gt;"y", "", " ("&amp;ROUND((AVERAGE(IF($F$3:$F$1002=F410, $J$3:$J$1002))), $B$2)&amp;")")),"")&amp;IF(E410&gt;3,(", "&amp;K$3&amp;" "&amp;MIN(IF($F$3:$F$1002=F410,$K$3:$K$1002,""))&amp;"–"&amp;MAX(IF($F$3:$F$1002=F410,$K$3:$K$1002,""))&amp;IF($A$2&lt;&gt;"y", "", " ("&amp;ROUND((AVERAGE(IF($F$3:$F$1002=F410, $K$3:$K$1002))), $B$2)&amp;")")),"")&amp;IF(E410&gt;4,(", "&amp;L$3&amp;" "&amp;MIN(IF($F$3:$F$1002=F410,$L$3:$L$1002,""))&amp;"–"&amp;MAX(IF($F$3:$F$1002=F410,$L$3:$L$1002,""))&amp;IF($A$2&lt;&gt;"y", "", " ("&amp;ROUND((AVERAGE(IF($F$3:$F$1002=F410, $L$3:$L$1002))), $B$2)&amp;")")),"")&amp;"."),""))</f>
        <v/>
      </c>
    </row>
    <row r="411" spans="1:50" s="1" customFormat="1" x14ac:dyDescent="0.2">
      <c r="A411" s="45">
        <f t="shared" si="56"/>
        <v>5</v>
      </c>
      <c r="B411" s="38"/>
      <c r="C411" s="38"/>
      <c r="D411" s="38"/>
      <c r="E411" s="4">
        <f t="shared" si="60"/>
        <v>0</v>
      </c>
      <c r="F411" s="4" t="str">
        <f t="shared" si="57"/>
        <v/>
      </c>
      <c r="G411" s="5">
        <f t="shared" si="58"/>
        <v>0</v>
      </c>
      <c r="H411" s="38"/>
      <c r="I411" s="38"/>
      <c r="J411" s="38"/>
      <c r="K411" s="38"/>
      <c r="L411" s="38"/>
      <c r="M411" s="38"/>
      <c r="N411" s="38"/>
      <c r="O411" s="38"/>
      <c r="P411" s="38"/>
      <c r="Q411" s="38"/>
      <c r="R411" s="38"/>
      <c r="S411" s="38"/>
      <c r="T411" s="38"/>
      <c r="U411" s="38"/>
      <c r="V411" s="38"/>
      <c r="W411" s="38"/>
      <c r="X411" s="38"/>
      <c r="Y411" s="38"/>
      <c r="Z411" s="38"/>
      <c r="AA411" s="38"/>
      <c r="AB411" s="4"/>
      <c r="AC411" s="4"/>
      <c r="AD411" s="4"/>
      <c r="AE411" s="4"/>
      <c r="AF411" s="4"/>
      <c r="AG411" s="4"/>
      <c r="AH411" s="4"/>
      <c r="AI411" s="4"/>
      <c r="AJ411" s="4"/>
      <c r="AK411" s="4"/>
      <c r="AL411" s="4"/>
      <c r="AM411" s="4"/>
      <c r="AN411" s="4"/>
      <c r="AO411" s="4"/>
      <c r="AP411" s="4"/>
      <c r="AQ411" s="4"/>
      <c r="AR411" s="4"/>
      <c r="AS411" s="4"/>
      <c r="AT411" s="4"/>
      <c r="AU411" s="4"/>
      <c r="AV411" s="4"/>
      <c r="AW411" s="5">
        <f t="shared" si="59"/>
        <v>389</v>
      </c>
      <c r="AX411" s="51" t="str">
        <f t="array" ref="AX411">IF(AW411=1, "", IF($G411=1,(C411&amp;IF(ISBLANK(C411), "", "s ")&amp;"(N="&amp;AW411&amp;"): "&amp;(H$3&amp;" "&amp;MIN(IF($F$3:$F$1002=F411,$H$3:$H$1002,""))&amp;"–"&amp;MAX(IF($F$3:$F$1002=F411,$H$3:$H$1002,""))&amp;IF($A$2&lt;&gt;"y", "", " ("&amp;ROUND((AVERAGE(IF($F$3:$F$1002=F411, $H$3:$H$1002))), $B$2)&amp;")"))&amp;IF(E411&gt;1,(", "&amp;I$3&amp;" "&amp;MIN(IF($F$3:$F$1002=F411,$I$3:$I$1002,""))&amp;"–"&amp;MAX(IF($F$3:$F$1002=F411,$I$3:$I$1002,""))&amp;IF($A$2&lt;&gt;"y", "", " ("&amp;ROUND((AVERAGE(IF($F$3:$F$1002=F411, $I$3:$I$1002))), $B$2)&amp;")")),"")&amp;IF(E411&gt;2,(", "&amp;J$3&amp;" "&amp;MIN(IF($F$3:$F$1002=F411,$J$3:$J$1002,""))&amp;"–"&amp;MAX(IF($F$3:$F$1002=F411,$J$3:$J$1002,""))&amp;IF($A$2&lt;&gt;"y", "", " ("&amp;ROUND((AVERAGE(IF($F$3:$F$1002=F411, $J$3:$J$1002))), $B$2)&amp;")")),"")&amp;IF(E411&gt;3,(", "&amp;K$3&amp;" "&amp;MIN(IF($F$3:$F$1002=F411,$K$3:$K$1002,""))&amp;"–"&amp;MAX(IF($F$3:$F$1002=F411,$K$3:$K$1002,""))&amp;IF($A$2&lt;&gt;"y", "", " ("&amp;ROUND((AVERAGE(IF($F$3:$F$1002=F411, $K$3:$K$1002))), $B$2)&amp;")")),"")&amp;IF(E411&gt;4,(", "&amp;L$3&amp;" "&amp;MIN(IF($F$3:$F$1002=F411,$L$3:$L$1002,""))&amp;"–"&amp;MAX(IF($F$3:$F$1002=F411,$L$3:$L$1002,""))&amp;IF($A$2&lt;&gt;"y", "", " ("&amp;ROUND((AVERAGE(IF($F$3:$F$1002=F411, $L$3:$L$1002))), $B$2)&amp;")")),"")&amp;"."),""))</f>
        <v/>
      </c>
    </row>
    <row r="412" spans="1:50" s="1" customFormat="1" x14ac:dyDescent="0.2">
      <c r="A412" s="45">
        <f t="shared" si="56"/>
        <v>5</v>
      </c>
      <c r="B412" s="38"/>
      <c r="C412" s="38"/>
      <c r="D412" s="38"/>
      <c r="E412" s="4">
        <f t="shared" si="60"/>
        <v>0</v>
      </c>
      <c r="F412" s="4" t="str">
        <f t="shared" si="57"/>
        <v/>
      </c>
      <c r="G412" s="5">
        <f t="shared" si="58"/>
        <v>0</v>
      </c>
      <c r="H412" s="38"/>
      <c r="I412" s="38"/>
      <c r="J412" s="38"/>
      <c r="K412" s="38"/>
      <c r="L412" s="38"/>
      <c r="M412" s="38"/>
      <c r="N412" s="38"/>
      <c r="O412" s="38"/>
      <c r="P412" s="38"/>
      <c r="Q412" s="38"/>
      <c r="R412" s="38"/>
      <c r="S412" s="38"/>
      <c r="T412" s="38"/>
      <c r="U412" s="38"/>
      <c r="V412" s="38"/>
      <c r="W412" s="38"/>
      <c r="X412" s="38"/>
      <c r="Y412" s="38"/>
      <c r="Z412" s="38"/>
      <c r="AA412" s="38"/>
      <c r="AB412" s="4"/>
      <c r="AC412" s="4"/>
      <c r="AD412" s="4"/>
      <c r="AE412" s="4"/>
      <c r="AF412" s="4"/>
      <c r="AG412" s="4"/>
      <c r="AH412" s="4"/>
      <c r="AI412" s="4"/>
      <c r="AJ412" s="4"/>
      <c r="AK412" s="4"/>
      <c r="AL412" s="4"/>
      <c r="AM412" s="4"/>
      <c r="AN412" s="4"/>
      <c r="AO412" s="4"/>
      <c r="AP412" s="4"/>
      <c r="AQ412" s="4"/>
      <c r="AR412" s="4"/>
      <c r="AS412" s="4"/>
      <c r="AT412" s="4"/>
      <c r="AU412" s="4"/>
      <c r="AV412" s="4"/>
      <c r="AW412" s="5">
        <f t="shared" si="59"/>
        <v>390</v>
      </c>
      <c r="AX412" s="51" t="str">
        <f t="array" ref="AX412">IF(AW412=1, "", IF($G412=1,(C412&amp;IF(ISBLANK(C412), "", "s ")&amp;"(N="&amp;AW412&amp;"): "&amp;(H$3&amp;" "&amp;MIN(IF($F$3:$F$1002=F412,$H$3:$H$1002,""))&amp;"–"&amp;MAX(IF($F$3:$F$1002=F412,$H$3:$H$1002,""))&amp;IF($A$2&lt;&gt;"y", "", " ("&amp;ROUND((AVERAGE(IF($F$3:$F$1002=F412, $H$3:$H$1002))), $B$2)&amp;")"))&amp;IF(E412&gt;1,(", "&amp;I$3&amp;" "&amp;MIN(IF($F$3:$F$1002=F412,$I$3:$I$1002,""))&amp;"–"&amp;MAX(IF($F$3:$F$1002=F412,$I$3:$I$1002,""))&amp;IF($A$2&lt;&gt;"y", "", " ("&amp;ROUND((AVERAGE(IF($F$3:$F$1002=F412, $I$3:$I$1002))), $B$2)&amp;")")),"")&amp;IF(E412&gt;2,(", "&amp;J$3&amp;" "&amp;MIN(IF($F$3:$F$1002=F412,$J$3:$J$1002,""))&amp;"–"&amp;MAX(IF($F$3:$F$1002=F412,$J$3:$J$1002,""))&amp;IF($A$2&lt;&gt;"y", "", " ("&amp;ROUND((AVERAGE(IF($F$3:$F$1002=F412, $J$3:$J$1002))), $B$2)&amp;")")),"")&amp;IF(E412&gt;3,(", "&amp;K$3&amp;" "&amp;MIN(IF($F$3:$F$1002=F412,$K$3:$K$1002,""))&amp;"–"&amp;MAX(IF($F$3:$F$1002=F412,$K$3:$K$1002,""))&amp;IF($A$2&lt;&gt;"y", "", " ("&amp;ROUND((AVERAGE(IF($F$3:$F$1002=F412, $K$3:$K$1002))), $B$2)&amp;")")),"")&amp;IF(E412&gt;4,(", "&amp;L$3&amp;" "&amp;MIN(IF($F$3:$F$1002=F412,$L$3:$L$1002,""))&amp;"–"&amp;MAX(IF($F$3:$F$1002=F412,$L$3:$L$1002,""))&amp;IF($A$2&lt;&gt;"y", "", " ("&amp;ROUND((AVERAGE(IF($F$3:$F$1002=F412, $L$3:$L$1002))), $B$2)&amp;")")),"")&amp;"."),""))</f>
        <v/>
      </c>
    </row>
    <row r="413" spans="1:50" s="1" customFormat="1" x14ac:dyDescent="0.2">
      <c r="A413" s="45">
        <f t="shared" si="56"/>
        <v>5</v>
      </c>
      <c r="B413" s="38"/>
      <c r="C413" s="38"/>
      <c r="D413" s="38"/>
      <c r="E413" s="4">
        <f t="shared" si="60"/>
        <v>0</v>
      </c>
      <c r="F413" s="4" t="str">
        <f t="shared" si="57"/>
        <v/>
      </c>
      <c r="G413" s="5">
        <f t="shared" si="58"/>
        <v>0</v>
      </c>
      <c r="H413" s="38"/>
      <c r="I413" s="38"/>
      <c r="J413" s="38"/>
      <c r="K413" s="38"/>
      <c r="L413" s="38"/>
      <c r="M413" s="38"/>
      <c r="N413" s="38"/>
      <c r="O413" s="38"/>
      <c r="P413" s="38"/>
      <c r="Q413" s="38"/>
      <c r="R413" s="38"/>
      <c r="S413" s="38"/>
      <c r="T413" s="38"/>
      <c r="U413" s="38"/>
      <c r="V413" s="38"/>
      <c r="W413" s="38"/>
      <c r="X413" s="38"/>
      <c r="Y413" s="38"/>
      <c r="Z413" s="38"/>
      <c r="AA413" s="38"/>
      <c r="AB413" s="4"/>
      <c r="AC413" s="4"/>
      <c r="AD413" s="4"/>
      <c r="AE413" s="4"/>
      <c r="AF413" s="4"/>
      <c r="AG413" s="4"/>
      <c r="AH413" s="4"/>
      <c r="AI413" s="4"/>
      <c r="AJ413" s="4"/>
      <c r="AK413" s="4"/>
      <c r="AL413" s="4"/>
      <c r="AM413" s="4"/>
      <c r="AN413" s="4"/>
      <c r="AO413" s="4"/>
      <c r="AP413" s="4"/>
      <c r="AQ413" s="4"/>
      <c r="AR413" s="4"/>
      <c r="AS413" s="4"/>
      <c r="AT413" s="4"/>
      <c r="AU413" s="4"/>
      <c r="AV413" s="4"/>
      <c r="AW413" s="5">
        <f t="shared" si="59"/>
        <v>391</v>
      </c>
      <c r="AX413" s="51" t="str">
        <f t="array" ref="AX413">IF(AW413=1, "", IF($G413=1,(C413&amp;IF(ISBLANK(C413), "", "s ")&amp;"(N="&amp;AW413&amp;"): "&amp;(H$3&amp;" "&amp;MIN(IF($F$3:$F$1002=F413,$H$3:$H$1002,""))&amp;"–"&amp;MAX(IF($F$3:$F$1002=F413,$H$3:$H$1002,""))&amp;IF($A$2&lt;&gt;"y", "", " ("&amp;ROUND((AVERAGE(IF($F$3:$F$1002=F413, $H$3:$H$1002))), $B$2)&amp;")"))&amp;IF(E413&gt;1,(", "&amp;I$3&amp;" "&amp;MIN(IF($F$3:$F$1002=F413,$I$3:$I$1002,""))&amp;"–"&amp;MAX(IF($F$3:$F$1002=F413,$I$3:$I$1002,""))&amp;IF($A$2&lt;&gt;"y", "", " ("&amp;ROUND((AVERAGE(IF($F$3:$F$1002=F413, $I$3:$I$1002))), $B$2)&amp;")")),"")&amp;IF(E413&gt;2,(", "&amp;J$3&amp;" "&amp;MIN(IF($F$3:$F$1002=F413,$J$3:$J$1002,""))&amp;"–"&amp;MAX(IF($F$3:$F$1002=F413,$J$3:$J$1002,""))&amp;IF($A$2&lt;&gt;"y", "", " ("&amp;ROUND((AVERAGE(IF($F$3:$F$1002=F413, $J$3:$J$1002))), $B$2)&amp;")")),"")&amp;IF(E413&gt;3,(", "&amp;K$3&amp;" "&amp;MIN(IF($F$3:$F$1002=F413,$K$3:$K$1002,""))&amp;"–"&amp;MAX(IF($F$3:$F$1002=F413,$K$3:$K$1002,""))&amp;IF($A$2&lt;&gt;"y", "", " ("&amp;ROUND((AVERAGE(IF($F$3:$F$1002=F413, $K$3:$K$1002))), $B$2)&amp;")")),"")&amp;IF(E413&gt;4,(", "&amp;L$3&amp;" "&amp;MIN(IF($F$3:$F$1002=F413,$L$3:$L$1002,""))&amp;"–"&amp;MAX(IF($F$3:$F$1002=F413,$L$3:$L$1002,""))&amp;IF($A$2&lt;&gt;"y", "", " ("&amp;ROUND((AVERAGE(IF($F$3:$F$1002=F413, $L$3:$L$1002))), $B$2)&amp;")")),"")&amp;"."),""))</f>
        <v/>
      </c>
    </row>
    <row r="414" spans="1:50" s="1" customFormat="1" x14ac:dyDescent="0.2">
      <c r="A414" s="45">
        <f t="shared" si="56"/>
        <v>5</v>
      </c>
      <c r="B414" s="38"/>
      <c r="C414" s="38"/>
      <c r="D414" s="38"/>
      <c r="E414" s="4">
        <f t="shared" si="60"/>
        <v>0</v>
      </c>
      <c r="F414" s="4" t="str">
        <f t="shared" si="57"/>
        <v/>
      </c>
      <c r="G414" s="5">
        <f t="shared" si="58"/>
        <v>0</v>
      </c>
      <c r="H414" s="38"/>
      <c r="I414" s="38"/>
      <c r="J414" s="38"/>
      <c r="K414" s="38"/>
      <c r="L414" s="38"/>
      <c r="M414" s="38"/>
      <c r="N414" s="38"/>
      <c r="O414" s="38"/>
      <c r="P414" s="38"/>
      <c r="Q414" s="38"/>
      <c r="R414" s="38"/>
      <c r="S414" s="38"/>
      <c r="T414" s="38"/>
      <c r="U414" s="38"/>
      <c r="V414" s="38"/>
      <c r="W414" s="38"/>
      <c r="X414" s="38"/>
      <c r="Y414" s="38"/>
      <c r="Z414" s="38"/>
      <c r="AA414" s="38"/>
      <c r="AB414" s="4"/>
      <c r="AC414" s="4"/>
      <c r="AD414" s="4"/>
      <c r="AE414" s="4"/>
      <c r="AF414" s="4"/>
      <c r="AG414" s="4"/>
      <c r="AH414" s="4"/>
      <c r="AI414" s="4"/>
      <c r="AJ414" s="4"/>
      <c r="AK414" s="4"/>
      <c r="AL414" s="4"/>
      <c r="AM414" s="4"/>
      <c r="AN414" s="4"/>
      <c r="AO414" s="4"/>
      <c r="AP414" s="4"/>
      <c r="AQ414" s="4"/>
      <c r="AR414" s="4"/>
      <c r="AS414" s="4"/>
      <c r="AT414" s="4"/>
      <c r="AU414" s="4"/>
      <c r="AV414" s="4"/>
      <c r="AW414" s="5">
        <f t="shared" si="59"/>
        <v>392</v>
      </c>
      <c r="AX414" s="51" t="str">
        <f t="array" ref="AX414">IF(AW414=1, "", IF($G414=1,(C414&amp;IF(ISBLANK(C414), "", "s ")&amp;"(N="&amp;AW414&amp;"): "&amp;(H$3&amp;" "&amp;MIN(IF($F$3:$F$1002=F414,$H$3:$H$1002,""))&amp;"–"&amp;MAX(IF($F$3:$F$1002=F414,$H$3:$H$1002,""))&amp;IF($A$2&lt;&gt;"y", "", " ("&amp;ROUND((AVERAGE(IF($F$3:$F$1002=F414, $H$3:$H$1002))), $B$2)&amp;")"))&amp;IF(E414&gt;1,(", "&amp;I$3&amp;" "&amp;MIN(IF($F$3:$F$1002=F414,$I$3:$I$1002,""))&amp;"–"&amp;MAX(IF($F$3:$F$1002=F414,$I$3:$I$1002,""))&amp;IF($A$2&lt;&gt;"y", "", " ("&amp;ROUND((AVERAGE(IF($F$3:$F$1002=F414, $I$3:$I$1002))), $B$2)&amp;")")),"")&amp;IF(E414&gt;2,(", "&amp;J$3&amp;" "&amp;MIN(IF($F$3:$F$1002=F414,$J$3:$J$1002,""))&amp;"–"&amp;MAX(IF($F$3:$F$1002=F414,$J$3:$J$1002,""))&amp;IF($A$2&lt;&gt;"y", "", " ("&amp;ROUND((AVERAGE(IF($F$3:$F$1002=F414, $J$3:$J$1002))), $B$2)&amp;")")),"")&amp;IF(E414&gt;3,(", "&amp;K$3&amp;" "&amp;MIN(IF($F$3:$F$1002=F414,$K$3:$K$1002,""))&amp;"–"&amp;MAX(IF($F$3:$F$1002=F414,$K$3:$K$1002,""))&amp;IF($A$2&lt;&gt;"y", "", " ("&amp;ROUND((AVERAGE(IF($F$3:$F$1002=F414, $K$3:$K$1002))), $B$2)&amp;")")),"")&amp;IF(E414&gt;4,(", "&amp;L$3&amp;" "&amp;MIN(IF($F$3:$F$1002=F414,$L$3:$L$1002,""))&amp;"–"&amp;MAX(IF($F$3:$F$1002=F414,$L$3:$L$1002,""))&amp;IF($A$2&lt;&gt;"y", "", " ("&amp;ROUND((AVERAGE(IF($F$3:$F$1002=F414, $L$3:$L$1002))), $B$2)&amp;")")),"")&amp;"."),""))</f>
        <v/>
      </c>
    </row>
    <row r="415" spans="1:50" s="1" customFormat="1" x14ac:dyDescent="0.2">
      <c r="A415" s="45">
        <f t="shared" si="56"/>
        <v>5</v>
      </c>
      <c r="B415" s="38"/>
      <c r="C415" s="38"/>
      <c r="D415" s="38"/>
      <c r="E415" s="4">
        <f t="shared" si="60"/>
        <v>0</v>
      </c>
      <c r="F415" s="4" t="str">
        <f t="shared" si="57"/>
        <v/>
      </c>
      <c r="G415" s="5">
        <f t="shared" si="58"/>
        <v>0</v>
      </c>
      <c r="H415" s="38"/>
      <c r="I415" s="38"/>
      <c r="J415" s="38"/>
      <c r="K415" s="38"/>
      <c r="L415" s="38"/>
      <c r="M415" s="38"/>
      <c r="N415" s="38"/>
      <c r="O415" s="38"/>
      <c r="P415" s="38"/>
      <c r="Q415" s="38"/>
      <c r="R415" s="38"/>
      <c r="S415" s="38"/>
      <c r="T415" s="38"/>
      <c r="U415" s="38"/>
      <c r="V415" s="38"/>
      <c r="W415" s="38"/>
      <c r="X415" s="38"/>
      <c r="Y415" s="38"/>
      <c r="Z415" s="38"/>
      <c r="AA415" s="38"/>
      <c r="AB415" s="4"/>
      <c r="AC415" s="4"/>
      <c r="AD415" s="4"/>
      <c r="AE415" s="4"/>
      <c r="AF415" s="4"/>
      <c r="AG415" s="4"/>
      <c r="AH415" s="4"/>
      <c r="AI415" s="4"/>
      <c r="AJ415" s="4"/>
      <c r="AK415" s="4"/>
      <c r="AL415" s="4"/>
      <c r="AM415" s="4"/>
      <c r="AN415" s="4"/>
      <c r="AO415" s="4"/>
      <c r="AP415" s="4"/>
      <c r="AQ415" s="4"/>
      <c r="AR415" s="4"/>
      <c r="AS415" s="4"/>
      <c r="AT415" s="4"/>
      <c r="AU415" s="4"/>
      <c r="AV415" s="4"/>
      <c r="AW415" s="5">
        <f t="shared" si="59"/>
        <v>393</v>
      </c>
      <c r="AX415" s="51" t="str">
        <f t="array" ref="AX415">IF(AW415=1, "", IF($G415=1,(C415&amp;IF(ISBLANK(C415), "", "s ")&amp;"(N="&amp;AW415&amp;"): "&amp;(H$3&amp;" "&amp;MIN(IF($F$3:$F$1002=F415,$H$3:$H$1002,""))&amp;"–"&amp;MAX(IF($F$3:$F$1002=F415,$H$3:$H$1002,""))&amp;IF($A$2&lt;&gt;"y", "", " ("&amp;ROUND((AVERAGE(IF($F$3:$F$1002=F415, $H$3:$H$1002))), $B$2)&amp;")"))&amp;IF(E415&gt;1,(", "&amp;I$3&amp;" "&amp;MIN(IF($F$3:$F$1002=F415,$I$3:$I$1002,""))&amp;"–"&amp;MAX(IF($F$3:$F$1002=F415,$I$3:$I$1002,""))&amp;IF($A$2&lt;&gt;"y", "", " ("&amp;ROUND((AVERAGE(IF($F$3:$F$1002=F415, $I$3:$I$1002))), $B$2)&amp;")")),"")&amp;IF(E415&gt;2,(", "&amp;J$3&amp;" "&amp;MIN(IF($F$3:$F$1002=F415,$J$3:$J$1002,""))&amp;"–"&amp;MAX(IF($F$3:$F$1002=F415,$J$3:$J$1002,""))&amp;IF($A$2&lt;&gt;"y", "", " ("&amp;ROUND((AVERAGE(IF($F$3:$F$1002=F415, $J$3:$J$1002))), $B$2)&amp;")")),"")&amp;IF(E415&gt;3,(", "&amp;K$3&amp;" "&amp;MIN(IF($F$3:$F$1002=F415,$K$3:$K$1002,""))&amp;"–"&amp;MAX(IF($F$3:$F$1002=F415,$K$3:$K$1002,""))&amp;IF($A$2&lt;&gt;"y", "", " ("&amp;ROUND((AVERAGE(IF($F$3:$F$1002=F415, $K$3:$K$1002))), $B$2)&amp;")")),"")&amp;IF(E415&gt;4,(", "&amp;L$3&amp;" "&amp;MIN(IF($F$3:$F$1002=F415,$L$3:$L$1002,""))&amp;"–"&amp;MAX(IF($F$3:$F$1002=F415,$L$3:$L$1002,""))&amp;IF($A$2&lt;&gt;"y", "", " ("&amp;ROUND((AVERAGE(IF($F$3:$F$1002=F415, $L$3:$L$1002))), $B$2)&amp;")")),"")&amp;"."),""))</f>
        <v/>
      </c>
    </row>
    <row r="416" spans="1:50" s="1" customFormat="1" x14ac:dyDescent="0.2">
      <c r="A416" s="45">
        <f t="shared" si="56"/>
        <v>5</v>
      </c>
      <c r="B416" s="38"/>
      <c r="C416" s="38"/>
      <c r="D416" s="38"/>
      <c r="E416" s="4">
        <f t="shared" si="60"/>
        <v>0</v>
      </c>
      <c r="F416" s="4" t="str">
        <f t="shared" si="57"/>
        <v/>
      </c>
      <c r="G416" s="5">
        <f t="shared" si="58"/>
        <v>0</v>
      </c>
      <c r="H416" s="38"/>
      <c r="I416" s="38"/>
      <c r="J416" s="38"/>
      <c r="K416" s="38"/>
      <c r="L416" s="38"/>
      <c r="M416" s="38"/>
      <c r="N416" s="38"/>
      <c r="O416" s="38"/>
      <c r="P416" s="38"/>
      <c r="Q416" s="38"/>
      <c r="R416" s="38"/>
      <c r="S416" s="38"/>
      <c r="T416" s="38"/>
      <c r="U416" s="38"/>
      <c r="V416" s="38"/>
      <c r="W416" s="38"/>
      <c r="X416" s="38"/>
      <c r="Y416" s="38"/>
      <c r="Z416" s="38"/>
      <c r="AA416" s="38"/>
      <c r="AB416" s="4"/>
      <c r="AC416" s="4"/>
      <c r="AD416" s="4"/>
      <c r="AE416" s="4"/>
      <c r="AF416" s="4"/>
      <c r="AG416" s="4"/>
      <c r="AH416" s="4"/>
      <c r="AI416" s="4"/>
      <c r="AJ416" s="4"/>
      <c r="AK416" s="4"/>
      <c r="AL416" s="4"/>
      <c r="AM416" s="4"/>
      <c r="AN416" s="4"/>
      <c r="AO416" s="4"/>
      <c r="AP416" s="4"/>
      <c r="AQ416" s="4"/>
      <c r="AR416" s="4"/>
      <c r="AS416" s="4"/>
      <c r="AT416" s="4"/>
      <c r="AU416" s="4"/>
      <c r="AV416" s="4"/>
      <c r="AW416" s="5">
        <f t="shared" si="59"/>
        <v>394</v>
      </c>
      <c r="AX416" s="51" t="str">
        <f t="array" ref="AX416">IF(AW416=1, "", IF($G416=1,(C416&amp;IF(ISBLANK(C416), "", "s ")&amp;"(N="&amp;AW416&amp;"): "&amp;(H$3&amp;" "&amp;MIN(IF($F$3:$F$1002=F416,$H$3:$H$1002,""))&amp;"–"&amp;MAX(IF($F$3:$F$1002=F416,$H$3:$H$1002,""))&amp;IF($A$2&lt;&gt;"y", "", " ("&amp;ROUND((AVERAGE(IF($F$3:$F$1002=F416, $H$3:$H$1002))), $B$2)&amp;")"))&amp;IF(E416&gt;1,(", "&amp;I$3&amp;" "&amp;MIN(IF($F$3:$F$1002=F416,$I$3:$I$1002,""))&amp;"–"&amp;MAX(IF($F$3:$F$1002=F416,$I$3:$I$1002,""))&amp;IF($A$2&lt;&gt;"y", "", " ("&amp;ROUND((AVERAGE(IF($F$3:$F$1002=F416, $I$3:$I$1002))), $B$2)&amp;")")),"")&amp;IF(E416&gt;2,(", "&amp;J$3&amp;" "&amp;MIN(IF($F$3:$F$1002=F416,$J$3:$J$1002,""))&amp;"–"&amp;MAX(IF($F$3:$F$1002=F416,$J$3:$J$1002,""))&amp;IF($A$2&lt;&gt;"y", "", " ("&amp;ROUND((AVERAGE(IF($F$3:$F$1002=F416, $J$3:$J$1002))), $B$2)&amp;")")),"")&amp;IF(E416&gt;3,(", "&amp;K$3&amp;" "&amp;MIN(IF($F$3:$F$1002=F416,$K$3:$K$1002,""))&amp;"–"&amp;MAX(IF($F$3:$F$1002=F416,$K$3:$K$1002,""))&amp;IF($A$2&lt;&gt;"y", "", " ("&amp;ROUND((AVERAGE(IF($F$3:$F$1002=F416, $K$3:$K$1002))), $B$2)&amp;")")),"")&amp;IF(E416&gt;4,(", "&amp;L$3&amp;" "&amp;MIN(IF($F$3:$F$1002=F416,$L$3:$L$1002,""))&amp;"–"&amp;MAX(IF($F$3:$F$1002=F416,$L$3:$L$1002,""))&amp;IF($A$2&lt;&gt;"y", "", " ("&amp;ROUND((AVERAGE(IF($F$3:$F$1002=F416, $L$3:$L$1002))), $B$2)&amp;")")),"")&amp;"."),""))</f>
        <v/>
      </c>
    </row>
    <row r="417" spans="1:50" s="1" customFormat="1" x14ac:dyDescent="0.2">
      <c r="A417" s="45">
        <f t="shared" si="56"/>
        <v>5</v>
      </c>
      <c r="B417" s="38"/>
      <c r="C417" s="38"/>
      <c r="D417" s="38"/>
      <c r="E417" s="4">
        <f t="shared" si="60"/>
        <v>0</v>
      </c>
      <c r="F417" s="4" t="str">
        <f t="shared" si="57"/>
        <v/>
      </c>
      <c r="G417" s="5">
        <f t="shared" si="58"/>
        <v>0</v>
      </c>
      <c r="H417" s="38"/>
      <c r="I417" s="38"/>
      <c r="J417" s="38"/>
      <c r="K417" s="38"/>
      <c r="L417" s="38"/>
      <c r="M417" s="38"/>
      <c r="N417" s="38"/>
      <c r="O417" s="38"/>
      <c r="P417" s="38"/>
      <c r="Q417" s="38"/>
      <c r="R417" s="38"/>
      <c r="S417" s="38"/>
      <c r="T417" s="38"/>
      <c r="U417" s="38"/>
      <c r="V417" s="38"/>
      <c r="W417" s="38"/>
      <c r="X417" s="38"/>
      <c r="Y417" s="38"/>
      <c r="Z417" s="38"/>
      <c r="AA417" s="38"/>
      <c r="AB417" s="4"/>
      <c r="AC417" s="4"/>
      <c r="AD417" s="4"/>
      <c r="AE417" s="4"/>
      <c r="AF417" s="4"/>
      <c r="AG417" s="4"/>
      <c r="AH417" s="4"/>
      <c r="AI417" s="4"/>
      <c r="AJ417" s="4"/>
      <c r="AK417" s="4"/>
      <c r="AL417" s="4"/>
      <c r="AM417" s="4"/>
      <c r="AN417" s="4"/>
      <c r="AO417" s="4"/>
      <c r="AP417" s="4"/>
      <c r="AQ417" s="4"/>
      <c r="AR417" s="4"/>
      <c r="AS417" s="4"/>
      <c r="AT417" s="4"/>
      <c r="AU417" s="4"/>
      <c r="AV417" s="4"/>
      <c r="AW417" s="5">
        <f t="shared" si="59"/>
        <v>395</v>
      </c>
      <c r="AX417" s="51" t="str">
        <f t="array" ref="AX417">IF(AW417=1, "", IF($G417=1,(C417&amp;IF(ISBLANK(C417), "", "s ")&amp;"(N="&amp;AW417&amp;"): "&amp;(H$3&amp;" "&amp;MIN(IF($F$3:$F$1002=F417,$H$3:$H$1002,""))&amp;"–"&amp;MAX(IF($F$3:$F$1002=F417,$H$3:$H$1002,""))&amp;IF($A$2&lt;&gt;"y", "", " ("&amp;ROUND((AVERAGE(IF($F$3:$F$1002=F417, $H$3:$H$1002))), $B$2)&amp;")"))&amp;IF(E417&gt;1,(", "&amp;I$3&amp;" "&amp;MIN(IF($F$3:$F$1002=F417,$I$3:$I$1002,""))&amp;"–"&amp;MAX(IF($F$3:$F$1002=F417,$I$3:$I$1002,""))&amp;IF($A$2&lt;&gt;"y", "", " ("&amp;ROUND((AVERAGE(IF($F$3:$F$1002=F417, $I$3:$I$1002))), $B$2)&amp;")")),"")&amp;IF(E417&gt;2,(", "&amp;J$3&amp;" "&amp;MIN(IF($F$3:$F$1002=F417,$J$3:$J$1002,""))&amp;"–"&amp;MAX(IF($F$3:$F$1002=F417,$J$3:$J$1002,""))&amp;IF($A$2&lt;&gt;"y", "", " ("&amp;ROUND((AVERAGE(IF($F$3:$F$1002=F417, $J$3:$J$1002))), $B$2)&amp;")")),"")&amp;IF(E417&gt;3,(", "&amp;K$3&amp;" "&amp;MIN(IF($F$3:$F$1002=F417,$K$3:$K$1002,""))&amp;"–"&amp;MAX(IF($F$3:$F$1002=F417,$K$3:$K$1002,""))&amp;IF($A$2&lt;&gt;"y", "", " ("&amp;ROUND((AVERAGE(IF($F$3:$F$1002=F417, $K$3:$K$1002))), $B$2)&amp;")")),"")&amp;IF(E417&gt;4,(", "&amp;L$3&amp;" "&amp;MIN(IF($F$3:$F$1002=F417,$L$3:$L$1002,""))&amp;"–"&amp;MAX(IF($F$3:$F$1002=F417,$L$3:$L$1002,""))&amp;IF($A$2&lt;&gt;"y", "", " ("&amp;ROUND((AVERAGE(IF($F$3:$F$1002=F417, $L$3:$L$1002))), $B$2)&amp;")")),"")&amp;"."),""))</f>
        <v/>
      </c>
    </row>
    <row r="418" spans="1:50" s="1" customFormat="1" x14ac:dyDescent="0.2">
      <c r="A418" s="45">
        <f t="shared" si="56"/>
        <v>5</v>
      </c>
      <c r="B418" s="38"/>
      <c r="C418" s="38"/>
      <c r="D418" s="38"/>
      <c r="E418" s="4">
        <f t="shared" si="60"/>
        <v>0</v>
      </c>
      <c r="F418" s="4" t="str">
        <f t="shared" si="57"/>
        <v/>
      </c>
      <c r="G418" s="5">
        <f t="shared" si="58"/>
        <v>0</v>
      </c>
      <c r="H418" s="38"/>
      <c r="I418" s="38"/>
      <c r="J418" s="38"/>
      <c r="K418" s="38"/>
      <c r="L418" s="38"/>
      <c r="M418" s="38"/>
      <c r="N418" s="38"/>
      <c r="O418" s="38"/>
      <c r="P418" s="38"/>
      <c r="Q418" s="38"/>
      <c r="R418" s="38"/>
      <c r="S418" s="38"/>
      <c r="T418" s="38"/>
      <c r="U418" s="38"/>
      <c r="V418" s="38"/>
      <c r="W418" s="38"/>
      <c r="X418" s="38"/>
      <c r="Y418" s="38"/>
      <c r="Z418" s="38"/>
      <c r="AA418" s="38"/>
      <c r="AB418" s="4"/>
      <c r="AC418" s="4"/>
      <c r="AD418" s="4"/>
      <c r="AE418" s="4"/>
      <c r="AF418" s="4"/>
      <c r="AG418" s="4"/>
      <c r="AH418" s="4"/>
      <c r="AI418" s="4"/>
      <c r="AJ418" s="4"/>
      <c r="AK418" s="4"/>
      <c r="AL418" s="4"/>
      <c r="AM418" s="4"/>
      <c r="AN418" s="4"/>
      <c r="AO418" s="4"/>
      <c r="AP418" s="4"/>
      <c r="AQ418" s="4"/>
      <c r="AR418" s="4"/>
      <c r="AS418" s="4"/>
      <c r="AT418" s="4"/>
      <c r="AU418" s="4"/>
      <c r="AV418" s="4"/>
      <c r="AW418" s="5">
        <f t="shared" si="59"/>
        <v>396</v>
      </c>
      <c r="AX418" s="51" t="str">
        <f t="array" ref="AX418">IF(AW418=1, "", IF($G418=1,(C418&amp;IF(ISBLANK(C418), "", "s ")&amp;"(N="&amp;AW418&amp;"): "&amp;(H$3&amp;" "&amp;MIN(IF($F$3:$F$1002=F418,$H$3:$H$1002,""))&amp;"–"&amp;MAX(IF($F$3:$F$1002=F418,$H$3:$H$1002,""))&amp;IF($A$2&lt;&gt;"y", "", " ("&amp;ROUND((AVERAGE(IF($F$3:$F$1002=F418, $H$3:$H$1002))), $B$2)&amp;")"))&amp;IF(E418&gt;1,(", "&amp;I$3&amp;" "&amp;MIN(IF($F$3:$F$1002=F418,$I$3:$I$1002,""))&amp;"–"&amp;MAX(IF($F$3:$F$1002=F418,$I$3:$I$1002,""))&amp;IF($A$2&lt;&gt;"y", "", " ("&amp;ROUND((AVERAGE(IF($F$3:$F$1002=F418, $I$3:$I$1002))), $B$2)&amp;")")),"")&amp;IF(E418&gt;2,(", "&amp;J$3&amp;" "&amp;MIN(IF($F$3:$F$1002=F418,$J$3:$J$1002,""))&amp;"–"&amp;MAX(IF($F$3:$F$1002=F418,$J$3:$J$1002,""))&amp;IF($A$2&lt;&gt;"y", "", " ("&amp;ROUND((AVERAGE(IF($F$3:$F$1002=F418, $J$3:$J$1002))), $B$2)&amp;")")),"")&amp;IF(E418&gt;3,(", "&amp;K$3&amp;" "&amp;MIN(IF($F$3:$F$1002=F418,$K$3:$K$1002,""))&amp;"–"&amp;MAX(IF($F$3:$F$1002=F418,$K$3:$K$1002,""))&amp;IF($A$2&lt;&gt;"y", "", " ("&amp;ROUND((AVERAGE(IF($F$3:$F$1002=F418, $K$3:$K$1002))), $B$2)&amp;")")),"")&amp;IF(E418&gt;4,(", "&amp;L$3&amp;" "&amp;MIN(IF($F$3:$F$1002=F418,$L$3:$L$1002,""))&amp;"–"&amp;MAX(IF($F$3:$F$1002=F418,$L$3:$L$1002,""))&amp;IF($A$2&lt;&gt;"y", "", " ("&amp;ROUND((AVERAGE(IF($F$3:$F$1002=F418, $L$3:$L$1002))), $B$2)&amp;")")),"")&amp;"."),""))</f>
        <v/>
      </c>
    </row>
    <row r="419" spans="1:50" s="1" customFormat="1" x14ac:dyDescent="0.2">
      <c r="A419" s="45">
        <f t="shared" si="56"/>
        <v>5</v>
      </c>
      <c r="B419" s="38"/>
      <c r="C419" s="38"/>
      <c r="D419" s="38"/>
      <c r="E419" s="4">
        <f t="shared" si="60"/>
        <v>0</v>
      </c>
      <c r="F419" s="4" t="str">
        <f t="shared" si="57"/>
        <v/>
      </c>
      <c r="G419" s="5">
        <f t="shared" si="58"/>
        <v>0</v>
      </c>
      <c r="H419" s="38"/>
      <c r="I419" s="38"/>
      <c r="J419" s="38"/>
      <c r="K419" s="38"/>
      <c r="L419" s="38"/>
      <c r="M419" s="38"/>
      <c r="N419" s="38"/>
      <c r="O419" s="38"/>
      <c r="P419" s="38"/>
      <c r="Q419" s="38"/>
      <c r="R419" s="38"/>
      <c r="S419" s="38"/>
      <c r="T419" s="38"/>
      <c r="U419" s="38"/>
      <c r="V419" s="38"/>
      <c r="W419" s="38"/>
      <c r="X419" s="38"/>
      <c r="Y419" s="38"/>
      <c r="Z419" s="38"/>
      <c r="AA419" s="38"/>
      <c r="AB419" s="4"/>
      <c r="AC419" s="4"/>
      <c r="AD419" s="4"/>
      <c r="AE419" s="4"/>
      <c r="AF419" s="4"/>
      <c r="AG419" s="4"/>
      <c r="AH419" s="4"/>
      <c r="AI419" s="4"/>
      <c r="AJ419" s="4"/>
      <c r="AK419" s="4"/>
      <c r="AL419" s="4"/>
      <c r="AM419" s="4"/>
      <c r="AN419" s="4"/>
      <c r="AO419" s="4"/>
      <c r="AP419" s="4"/>
      <c r="AQ419" s="4"/>
      <c r="AR419" s="4"/>
      <c r="AS419" s="4"/>
      <c r="AT419" s="4"/>
      <c r="AU419" s="4"/>
      <c r="AV419" s="4"/>
      <c r="AW419" s="5">
        <f t="shared" si="59"/>
        <v>397</v>
      </c>
      <c r="AX419" s="51" t="str">
        <f t="array" ref="AX419">IF(AW419=1, "", IF($G419=1,(C419&amp;IF(ISBLANK(C419), "", "s ")&amp;"(N="&amp;AW419&amp;"): "&amp;(H$3&amp;" "&amp;MIN(IF($F$3:$F$1002=F419,$H$3:$H$1002,""))&amp;"–"&amp;MAX(IF($F$3:$F$1002=F419,$H$3:$H$1002,""))&amp;IF($A$2&lt;&gt;"y", "", " ("&amp;ROUND((AVERAGE(IF($F$3:$F$1002=F419, $H$3:$H$1002))), $B$2)&amp;")"))&amp;IF(E419&gt;1,(", "&amp;I$3&amp;" "&amp;MIN(IF($F$3:$F$1002=F419,$I$3:$I$1002,""))&amp;"–"&amp;MAX(IF($F$3:$F$1002=F419,$I$3:$I$1002,""))&amp;IF($A$2&lt;&gt;"y", "", " ("&amp;ROUND((AVERAGE(IF($F$3:$F$1002=F419, $I$3:$I$1002))), $B$2)&amp;")")),"")&amp;IF(E419&gt;2,(", "&amp;J$3&amp;" "&amp;MIN(IF($F$3:$F$1002=F419,$J$3:$J$1002,""))&amp;"–"&amp;MAX(IF($F$3:$F$1002=F419,$J$3:$J$1002,""))&amp;IF($A$2&lt;&gt;"y", "", " ("&amp;ROUND((AVERAGE(IF($F$3:$F$1002=F419, $J$3:$J$1002))), $B$2)&amp;")")),"")&amp;IF(E419&gt;3,(", "&amp;K$3&amp;" "&amp;MIN(IF($F$3:$F$1002=F419,$K$3:$K$1002,""))&amp;"–"&amp;MAX(IF($F$3:$F$1002=F419,$K$3:$K$1002,""))&amp;IF($A$2&lt;&gt;"y", "", " ("&amp;ROUND((AVERAGE(IF($F$3:$F$1002=F419, $K$3:$K$1002))), $B$2)&amp;")")),"")&amp;IF(E419&gt;4,(", "&amp;L$3&amp;" "&amp;MIN(IF($F$3:$F$1002=F419,$L$3:$L$1002,""))&amp;"–"&amp;MAX(IF($F$3:$F$1002=F419,$L$3:$L$1002,""))&amp;IF($A$2&lt;&gt;"y", "", " ("&amp;ROUND((AVERAGE(IF($F$3:$F$1002=F419, $L$3:$L$1002))), $B$2)&amp;")")),"")&amp;"."),""))</f>
        <v/>
      </c>
    </row>
    <row r="420" spans="1:50" s="1" customFormat="1" x14ac:dyDescent="0.2">
      <c r="A420" s="45">
        <f t="shared" si="56"/>
        <v>5</v>
      </c>
      <c r="B420" s="38"/>
      <c r="C420" s="38"/>
      <c r="D420" s="38"/>
      <c r="E420" s="4">
        <f t="shared" si="60"/>
        <v>0</v>
      </c>
      <c r="F420" s="4" t="str">
        <f t="shared" si="57"/>
        <v/>
      </c>
      <c r="G420" s="5">
        <f t="shared" si="58"/>
        <v>0</v>
      </c>
      <c r="H420" s="38"/>
      <c r="I420" s="38"/>
      <c r="J420" s="38"/>
      <c r="K420" s="38"/>
      <c r="L420" s="38"/>
      <c r="M420" s="38"/>
      <c r="N420" s="38"/>
      <c r="O420" s="38"/>
      <c r="P420" s="38"/>
      <c r="Q420" s="38"/>
      <c r="R420" s="38"/>
      <c r="S420" s="38"/>
      <c r="T420" s="38"/>
      <c r="U420" s="38"/>
      <c r="V420" s="38"/>
      <c r="W420" s="38"/>
      <c r="X420" s="38"/>
      <c r="Y420" s="38"/>
      <c r="Z420" s="38"/>
      <c r="AA420" s="38"/>
      <c r="AB420" s="4"/>
      <c r="AC420" s="4"/>
      <c r="AD420" s="4"/>
      <c r="AE420" s="4"/>
      <c r="AF420" s="4"/>
      <c r="AG420" s="4"/>
      <c r="AH420" s="4"/>
      <c r="AI420" s="4"/>
      <c r="AJ420" s="4"/>
      <c r="AK420" s="4"/>
      <c r="AL420" s="4"/>
      <c r="AM420" s="4"/>
      <c r="AN420" s="4"/>
      <c r="AO420" s="4"/>
      <c r="AP420" s="4"/>
      <c r="AQ420" s="4"/>
      <c r="AR420" s="4"/>
      <c r="AS420" s="4"/>
      <c r="AT420" s="4"/>
      <c r="AU420" s="4"/>
      <c r="AV420" s="4"/>
      <c r="AW420" s="5">
        <f t="shared" si="59"/>
        <v>398</v>
      </c>
      <c r="AX420" s="51" t="str">
        <f t="array" ref="AX420">IF(AW420=1, "", IF($G420=1,(C420&amp;IF(ISBLANK(C420), "", "s ")&amp;"(N="&amp;AW420&amp;"): "&amp;(H$3&amp;" "&amp;MIN(IF($F$3:$F$1002=F420,$H$3:$H$1002,""))&amp;"–"&amp;MAX(IF($F$3:$F$1002=F420,$H$3:$H$1002,""))&amp;IF($A$2&lt;&gt;"y", "", " ("&amp;ROUND((AVERAGE(IF($F$3:$F$1002=F420, $H$3:$H$1002))), $B$2)&amp;")"))&amp;IF(E420&gt;1,(", "&amp;I$3&amp;" "&amp;MIN(IF($F$3:$F$1002=F420,$I$3:$I$1002,""))&amp;"–"&amp;MAX(IF($F$3:$F$1002=F420,$I$3:$I$1002,""))&amp;IF($A$2&lt;&gt;"y", "", " ("&amp;ROUND((AVERAGE(IF($F$3:$F$1002=F420, $I$3:$I$1002))), $B$2)&amp;")")),"")&amp;IF(E420&gt;2,(", "&amp;J$3&amp;" "&amp;MIN(IF($F$3:$F$1002=F420,$J$3:$J$1002,""))&amp;"–"&amp;MAX(IF($F$3:$F$1002=F420,$J$3:$J$1002,""))&amp;IF($A$2&lt;&gt;"y", "", " ("&amp;ROUND((AVERAGE(IF($F$3:$F$1002=F420, $J$3:$J$1002))), $B$2)&amp;")")),"")&amp;IF(E420&gt;3,(", "&amp;K$3&amp;" "&amp;MIN(IF($F$3:$F$1002=F420,$K$3:$K$1002,""))&amp;"–"&amp;MAX(IF($F$3:$F$1002=F420,$K$3:$K$1002,""))&amp;IF($A$2&lt;&gt;"y", "", " ("&amp;ROUND((AVERAGE(IF($F$3:$F$1002=F420, $K$3:$K$1002))), $B$2)&amp;")")),"")&amp;IF(E420&gt;4,(", "&amp;L$3&amp;" "&amp;MIN(IF($F$3:$F$1002=F420,$L$3:$L$1002,""))&amp;"–"&amp;MAX(IF($F$3:$F$1002=F420,$L$3:$L$1002,""))&amp;IF($A$2&lt;&gt;"y", "", " ("&amp;ROUND((AVERAGE(IF($F$3:$F$1002=F420, $L$3:$L$1002))), $B$2)&amp;")")),"")&amp;"."),""))</f>
        <v/>
      </c>
    </row>
    <row r="421" spans="1:50" s="1" customFormat="1" x14ac:dyDescent="0.2">
      <c r="A421" s="45">
        <f t="shared" si="56"/>
        <v>5</v>
      </c>
      <c r="B421" s="38"/>
      <c r="C421" s="38"/>
      <c r="D421" s="38"/>
      <c r="E421" s="4">
        <f t="shared" si="60"/>
        <v>0</v>
      </c>
      <c r="F421" s="4" t="str">
        <f t="shared" si="57"/>
        <v/>
      </c>
      <c r="G421" s="5">
        <f t="shared" si="58"/>
        <v>0</v>
      </c>
      <c r="H421" s="38"/>
      <c r="I421" s="38"/>
      <c r="J421" s="38"/>
      <c r="K421" s="38"/>
      <c r="L421" s="38"/>
      <c r="M421" s="38"/>
      <c r="N421" s="38"/>
      <c r="O421" s="38"/>
      <c r="P421" s="38"/>
      <c r="Q421" s="38"/>
      <c r="R421" s="38"/>
      <c r="S421" s="38"/>
      <c r="T421" s="38"/>
      <c r="U421" s="38"/>
      <c r="V421" s="38"/>
      <c r="W421" s="38"/>
      <c r="X421" s="38"/>
      <c r="Y421" s="38"/>
      <c r="Z421" s="38"/>
      <c r="AA421" s="38"/>
      <c r="AB421" s="4"/>
      <c r="AC421" s="4"/>
      <c r="AD421" s="4"/>
      <c r="AE421" s="4"/>
      <c r="AF421" s="4"/>
      <c r="AG421" s="4"/>
      <c r="AH421" s="4"/>
      <c r="AI421" s="4"/>
      <c r="AJ421" s="4"/>
      <c r="AK421" s="4"/>
      <c r="AL421" s="4"/>
      <c r="AM421" s="4"/>
      <c r="AN421" s="4"/>
      <c r="AO421" s="4"/>
      <c r="AP421" s="4"/>
      <c r="AQ421" s="4"/>
      <c r="AR421" s="4"/>
      <c r="AS421" s="4"/>
      <c r="AT421" s="4"/>
      <c r="AU421" s="4"/>
      <c r="AV421" s="4"/>
      <c r="AW421" s="5">
        <f t="shared" si="59"/>
        <v>399</v>
      </c>
      <c r="AX421" s="51" t="str">
        <f t="array" ref="AX421">IF(AW421=1, "", IF($G421=1,(C421&amp;IF(ISBLANK(C421), "", "s ")&amp;"(N="&amp;AW421&amp;"): "&amp;(H$3&amp;" "&amp;MIN(IF($F$3:$F$1002=F421,$H$3:$H$1002,""))&amp;"–"&amp;MAX(IF($F$3:$F$1002=F421,$H$3:$H$1002,""))&amp;IF($A$2&lt;&gt;"y", "", " ("&amp;ROUND((AVERAGE(IF($F$3:$F$1002=F421, $H$3:$H$1002))), $B$2)&amp;")"))&amp;IF(E421&gt;1,(", "&amp;I$3&amp;" "&amp;MIN(IF($F$3:$F$1002=F421,$I$3:$I$1002,""))&amp;"–"&amp;MAX(IF($F$3:$F$1002=F421,$I$3:$I$1002,""))&amp;IF($A$2&lt;&gt;"y", "", " ("&amp;ROUND((AVERAGE(IF($F$3:$F$1002=F421, $I$3:$I$1002))), $B$2)&amp;")")),"")&amp;IF(E421&gt;2,(", "&amp;J$3&amp;" "&amp;MIN(IF($F$3:$F$1002=F421,$J$3:$J$1002,""))&amp;"–"&amp;MAX(IF($F$3:$F$1002=F421,$J$3:$J$1002,""))&amp;IF($A$2&lt;&gt;"y", "", " ("&amp;ROUND((AVERAGE(IF($F$3:$F$1002=F421, $J$3:$J$1002))), $B$2)&amp;")")),"")&amp;IF(E421&gt;3,(", "&amp;K$3&amp;" "&amp;MIN(IF($F$3:$F$1002=F421,$K$3:$K$1002,""))&amp;"–"&amp;MAX(IF($F$3:$F$1002=F421,$K$3:$K$1002,""))&amp;IF($A$2&lt;&gt;"y", "", " ("&amp;ROUND((AVERAGE(IF($F$3:$F$1002=F421, $K$3:$K$1002))), $B$2)&amp;")")),"")&amp;IF(E421&gt;4,(", "&amp;L$3&amp;" "&amp;MIN(IF($F$3:$F$1002=F421,$L$3:$L$1002,""))&amp;"–"&amp;MAX(IF($F$3:$F$1002=F421,$L$3:$L$1002,""))&amp;IF($A$2&lt;&gt;"y", "", " ("&amp;ROUND((AVERAGE(IF($F$3:$F$1002=F421, $L$3:$L$1002))), $B$2)&amp;")")),"")&amp;"."),""))</f>
        <v/>
      </c>
    </row>
    <row r="422" spans="1:50" s="1" customFormat="1" x14ac:dyDescent="0.2">
      <c r="A422" s="45">
        <f t="shared" si="56"/>
        <v>5</v>
      </c>
      <c r="B422" s="38"/>
      <c r="C422" s="38"/>
      <c r="D422" s="38"/>
      <c r="E422" s="4">
        <f t="shared" si="60"/>
        <v>0</v>
      </c>
      <c r="F422" s="4" t="str">
        <f t="shared" si="57"/>
        <v/>
      </c>
      <c r="G422" s="5">
        <f t="shared" si="58"/>
        <v>0</v>
      </c>
      <c r="H422" s="38"/>
      <c r="I422" s="38"/>
      <c r="J422" s="38"/>
      <c r="K422" s="38"/>
      <c r="L422" s="38"/>
      <c r="M422" s="38"/>
      <c r="N422" s="38"/>
      <c r="O422" s="38"/>
      <c r="P422" s="38"/>
      <c r="Q422" s="38"/>
      <c r="R422" s="38"/>
      <c r="S422" s="38"/>
      <c r="T422" s="38"/>
      <c r="U422" s="38"/>
      <c r="V422" s="38"/>
      <c r="W422" s="38"/>
      <c r="X422" s="38"/>
      <c r="Y422" s="38"/>
      <c r="Z422" s="38"/>
      <c r="AA422" s="38"/>
      <c r="AB422" s="4"/>
      <c r="AC422" s="4"/>
      <c r="AD422" s="4"/>
      <c r="AE422" s="4"/>
      <c r="AF422" s="4"/>
      <c r="AG422" s="4"/>
      <c r="AH422" s="4"/>
      <c r="AI422" s="4"/>
      <c r="AJ422" s="4"/>
      <c r="AK422" s="4"/>
      <c r="AL422" s="4"/>
      <c r="AM422" s="4"/>
      <c r="AN422" s="4"/>
      <c r="AO422" s="4"/>
      <c r="AP422" s="4"/>
      <c r="AQ422" s="4"/>
      <c r="AR422" s="4"/>
      <c r="AS422" s="4"/>
      <c r="AT422" s="4"/>
      <c r="AU422" s="4"/>
      <c r="AV422" s="4"/>
      <c r="AW422" s="5">
        <f t="shared" si="59"/>
        <v>400</v>
      </c>
      <c r="AX422" s="51" t="str">
        <f t="array" ref="AX422">IF(AW422=1, "", IF($G422=1,(C422&amp;IF(ISBLANK(C422), "", "s ")&amp;"(N="&amp;AW422&amp;"): "&amp;(H$3&amp;" "&amp;MIN(IF($F$3:$F$1002=F422,$H$3:$H$1002,""))&amp;"–"&amp;MAX(IF($F$3:$F$1002=F422,$H$3:$H$1002,""))&amp;IF($A$2&lt;&gt;"y", "", " ("&amp;ROUND((AVERAGE(IF($F$3:$F$1002=F422, $H$3:$H$1002))), $B$2)&amp;")"))&amp;IF(E422&gt;1,(", "&amp;I$3&amp;" "&amp;MIN(IF($F$3:$F$1002=F422,$I$3:$I$1002,""))&amp;"–"&amp;MAX(IF($F$3:$F$1002=F422,$I$3:$I$1002,""))&amp;IF($A$2&lt;&gt;"y", "", " ("&amp;ROUND((AVERAGE(IF($F$3:$F$1002=F422, $I$3:$I$1002))), $B$2)&amp;")")),"")&amp;IF(E422&gt;2,(", "&amp;J$3&amp;" "&amp;MIN(IF($F$3:$F$1002=F422,$J$3:$J$1002,""))&amp;"–"&amp;MAX(IF($F$3:$F$1002=F422,$J$3:$J$1002,""))&amp;IF($A$2&lt;&gt;"y", "", " ("&amp;ROUND((AVERAGE(IF($F$3:$F$1002=F422, $J$3:$J$1002))), $B$2)&amp;")")),"")&amp;IF(E422&gt;3,(", "&amp;K$3&amp;" "&amp;MIN(IF($F$3:$F$1002=F422,$K$3:$K$1002,""))&amp;"–"&amp;MAX(IF($F$3:$F$1002=F422,$K$3:$K$1002,""))&amp;IF($A$2&lt;&gt;"y", "", " ("&amp;ROUND((AVERAGE(IF($F$3:$F$1002=F422, $K$3:$K$1002))), $B$2)&amp;")")),"")&amp;IF(E422&gt;4,(", "&amp;L$3&amp;" "&amp;MIN(IF($F$3:$F$1002=F422,$L$3:$L$1002,""))&amp;"–"&amp;MAX(IF($F$3:$F$1002=F422,$L$3:$L$1002,""))&amp;IF($A$2&lt;&gt;"y", "", " ("&amp;ROUND((AVERAGE(IF($F$3:$F$1002=F422, $L$3:$L$1002))), $B$2)&amp;")")),"")&amp;"."),""))</f>
        <v/>
      </c>
    </row>
    <row r="423" spans="1:50" s="1" customFormat="1" x14ac:dyDescent="0.2">
      <c r="A423" s="45">
        <f t="shared" si="56"/>
        <v>5</v>
      </c>
      <c r="B423" s="38"/>
      <c r="C423" s="38"/>
      <c r="D423" s="38"/>
      <c r="E423" s="4">
        <f t="shared" si="60"/>
        <v>0</v>
      </c>
      <c r="F423" s="4" t="str">
        <f t="shared" si="57"/>
        <v/>
      </c>
      <c r="G423" s="5">
        <f t="shared" si="58"/>
        <v>0</v>
      </c>
      <c r="H423" s="38"/>
      <c r="I423" s="38"/>
      <c r="J423" s="38"/>
      <c r="K423" s="38"/>
      <c r="L423" s="38"/>
      <c r="M423" s="38"/>
      <c r="N423" s="38"/>
      <c r="O423" s="38"/>
      <c r="P423" s="38"/>
      <c r="Q423" s="38"/>
      <c r="R423" s="38"/>
      <c r="S423" s="38"/>
      <c r="T423" s="38"/>
      <c r="U423" s="38"/>
      <c r="V423" s="38"/>
      <c r="W423" s="38"/>
      <c r="X423" s="38"/>
      <c r="Y423" s="38"/>
      <c r="Z423" s="38"/>
      <c r="AA423" s="38"/>
      <c r="AB423" s="4"/>
      <c r="AC423" s="4"/>
      <c r="AD423" s="4"/>
      <c r="AE423" s="4"/>
      <c r="AF423" s="4"/>
      <c r="AG423" s="4"/>
      <c r="AH423" s="4"/>
      <c r="AI423" s="4"/>
      <c r="AJ423" s="4"/>
      <c r="AK423" s="4"/>
      <c r="AL423" s="4"/>
      <c r="AM423" s="4"/>
      <c r="AN423" s="4"/>
      <c r="AO423" s="4"/>
      <c r="AP423" s="4"/>
      <c r="AQ423" s="4"/>
      <c r="AR423" s="4"/>
      <c r="AS423" s="4"/>
      <c r="AT423" s="4"/>
      <c r="AU423" s="4"/>
      <c r="AV423" s="4"/>
      <c r="AW423" s="5">
        <f t="shared" si="59"/>
        <v>401</v>
      </c>
      <c r="AX423" s="51" t="str">
        <f t="array" ref="AX423">IF(AW423=1, "", IF($G423=1,(C423&amp;IF(ISBLANK(C423), "", "s ")&amp;"(N="&amp;AW423&amp;"): "&amp;(H$3&amp;" "&amp;MIN(IF($F$3:$F$1002=F423,$H$3:$H$1002,""))&amp;"–"&amp;MAX(IF($F$3:$F$1002=F423,$H$3:$H$1002,""))&amp;IF($A$2&lt;&gt;"y", "", " ("&amp;ROUND((AVERAGE(IF($F$3:$F$1002=F423, $H$3:$H$1002))), $B$2)&amp;")"))&amp;IF(E423&gt;1,(", "&amp;I$3&amp;" "&amp;MIN(IF($F$3:$F$1002=F423,$I$3:$I$1002,""))&amp;"–"&amp;MAX(IF($F$3:$F$1002=F423,$I$3:$I$1002,""))&amp;IF($A$2&lt;&gt;"y", "", " ("&amp;ROUND((AVERAGE(IF($F$3:$F$1002=F423, $I$3:$I$1002))), $B$2)&amp;")")),"")&amp;IF(E423&gt;2,(", "&amp;J$3&amp;" "&amp;MIN(IF($F$3:$F$1002=F423,$J$3:$J$1002,""))&amp;"–"&amp;MAX(IF($F$3:$F$1002=F423,$J$3:$J$1002,""))&amp;IF($A$2&lt;&gt;"y", "", " ("&amp;ROUND((AVERAGE(IF($F$3:$F$1002=F423, $J$3:$J$1002))), $B$2)&amp;")")),"")&amp;IF(E423&gt;3,(", "&amp;K$3&amp;" "&amp;MIN(IF($F$3:$F$1002=F423,$K$3:$K$1002,""))&amp;"–"&amp;MAX(IF($F$3:$F$1002=F423,$K$3:$K$1002,""))&amp;IF($A$2&lt;&gt;"y", "", " ("&amp;ROUND((AVERAGE(IF($F$3:$F$1002=F423, $K$3:$K$1002))), $B$2)&amp;")")),"")&amp;IF(E423&gt;4,(", "&amp;L$3&amp;" "&amp;MIN(IF($F$3:$F$1002=F423,$L$3:$L$1002,""))&amp;"–"&amp;MAX(IF($F$3:$F$1002=F423,$L$3:$L$1002,""))&amp;IF($A$2&lt;&gt;"y", "", " ("&amp;ROUND((AVERAGE(IF($F$3:$F$1002=F423, $L$3:$L$1002))), $B$2)&amp;")")),"")&amp;"."),""))</f>
        <v/>
      </c>
    </row>
    <row r="424" spans="1:50" s="1" customFormat="1" x14ac:dyDescent="0.2">
      <c r="A424" s="45">
        <f t="shared" si="56"/>
        <v>5</v>
      </c>
      <c r="B424" s="38"/>
      <c r="C424" s="38"/>
      <c r="D424" s="38"/>
      <c r="E424" s="4">
        <f t="shared" si="60"/>
        <v>0</v>
      </c>
      <c r="F424" s="4" t="str">
        <f t="shared" si="57"/>
        <v/>
      </c>
      <c r="G424" s="5">
        <f t="shared" si="58"/>
        <v>0</v>
      </c>
      <c r="H424" s="38"/>
      <c r="I424" s="38"/>
      <c r="J424" s="38"/>
      <c r="K424" s="38"/>
      <c r="L424" s="38"/>
      <c r="M424" s="38"/>
      <c r="N424" s="38"/>
      <c r="O424" s="38"/>
      <c r="P424" s="38"/>
      <c r="Q424" s="38"/>
      <c r="R424" s="38"/>
      <c r="S424" s="38"/>
      <c r="T424" s="38"/>
      <c r="U424" s="38"/>
      <c r="V424" s="38"/>
      <c r="W424" s="38"/>
      <c r="X424" s="38"/>
      <c r="Y424" s="38"/>
      <c r="Z424" s="38"/>
      <c r="AA424" s="38"/>
      <c r="AB424" s="4"/>
      <c r="AC424" s="4"/>
      <c r="AD424" s="4"/>
      <c r="AE424" s="4"/>
      <c r="AF424" s="4"/>
      <c r="AG424" s="4"/>
      <c r="AH424" s="4"/>
      <c r="AI424" s="4"/>
      <c r="AJ424" s="4"/>
      <c r="AK424" s="4"/>
      <c r="AL424" s="4"/>
      <c r="AM424" s="4"/>
      <c r="AN424" s="4"/>
      <c r="AO424" s="4"/>
      <c r="AP424" s="4"/>
      <c r="AQ424" s="4"/>
      <c r="AR424" s="4"/>
      <c r="AS424" s="4"/>
      <c r="AT424" s="4"/>
      <c r="AU424" s="4"/>
      <c r="AV424" s="4"/>
      <c r="AW424" s="5">
        <f t="shared" si="59"/>
        <v>402</v>
      </c>
      <c r="AX424" s="51" t="str">
        <f t="array" ref="AX424">IF(AW424=1, "", IF($G424=1,(C424&amp;IF(ISBLANK(C424), "", "s ")&amp;"(N="&amp;AW424&amp;"): "&amp;(H$3&amp;" "&amp;MIN(IF($F$3:$F$1002=F424,$H$3:$H$1002,""))&amp;"–"&amp;MAX(IF($F$3:$F$1002=F424,$H$3:$H$1002,""))&amp;IF($A$2&lt;&gt;"y", "", " ("&amp;ROUND((AVERAGE(IF($F$3:$F$1002=F424, $H$3:$H$1002))), $B$2)&amp;")"))&amp;IF(E424&gt;1,(", "&amp;I$3&amp;" "&amp;MIN(IF($F$3:$F$1002=F424,$I$3:$I$1002,""))&amp;"–"&amp;MAX(IF($F$3:$F$1002=F424,$I$3:$I$1002,""))&amp;IF($A$2&lt;&gt;"y", "", " ("&amp;ROUND((AVERAGE(IF($F$3:$F$1002=F424, $I$3:$I$1002))), $B$2)&amp;")")),"")&amp;IF(E424&gt;2,(", "&amp;J$3&amp;" "&amp;MIN(IF($F$3:$F$1002=F424,$J$3:$J$1002,""))&amp;"–"&amp;MAX(IF($F$3:$F$1002=F424,$J$3:$J$1002,""))&amp;IF($A$2&lt;&gt;"y", "", " ("&amp;ROUND((AVERAGE(IF($F$3:$F$1002=F424, $J$3:$J$1002))), $B$2)&amp;")")),"")&amp;IF(E424&gt;3,(", "&amp;K$3&amp;" "&amp;MIN(IF($F$3:$F$1002=F424,$K$3:$K$1002,""))&amp;"–"&amp;MAX(IF($F$3:$F$1002=F424,$K$3:$K$1002,""))&amp;IF($A$2&lt;&gt;"y", "", " ("&amp;ROUND((AVERAGE(IF($F$3:$F$1002=F424, $K$3:$K$1002))), $B$2)&amp;")")),"")&amp;IF(E424&gt;4,(", "&amp;L$3&amp;" "&amp;MIN(IF($F$3:$F$1002=F424,$L$3:$L$1002,""))&amp;"–"&amp;MAX(IF($F$3:$F$1002=F424,$L$3:$L$1002,""))&amp;IF($A$2&lt;&gt;"y", "", " ("&amp;ROUND((AVERAGE(IF($F$3:$F$1002=F424, $L$3:$L$1002))), $B$2)&amp;")")),"")&amp;"."),""))</f>
        <v/>
      </c>
    </row>
    <row r="425" spans="1:50" s="1" customFormat="1" x14ac:dyDescent="0.2">
      <c r="A425" s="45">
        <f t="shared" si="56"/>
        <v>5</v>
      </c>
      <c r="B425" s="38"/>
      <c r="C425" s="38"/>
      <c r="D425" s="38"/>
      <c r="E425" s="4">
        <f t="shared" si="60"/>
        <v>0</v>
      </c>
      <c r="F425" s="4" t="str">
        <f t="shared" si="57"/>
        <v/>
      </c>
      <c r="G425" s="5">
        <f t="shared" si="58"/>
        <v>0</v>
      </c>
      <c r="H425" s="38"/>
      <c r="I425" s="38"/>
      <c r="J425" s="38"/>
      <c r="K425" s="38"/>
      <c r="L425" s="38"/>
      <c r="M425" s="38"/>
      <c r="N425" s="38"/>
      <c r="O425" s="38"/>
      <c r="P425" s="38"/>
      <c r="Q425" s="38"/>
      <c r="R425" s="38"/>
      <c r="S425" s="38"/>
      <c r="T425" s="38"/>
      <c r="U425" s="38"/>
      <c r="V425" s="38"/>
      <c r="W425" s="38"/>
      <c r="X425" s="38"/>
      <c r="Y425" s="38"/>
      <c r="Z425" s="38"/>
      <c r="AA425" s="38"/>
      <c r="AB425" s="4"/>
      <c r="AC425" s="4"/>
      <c r="AD425" s="4"/>
      <c r="AE425" s="4"/>
      <c r="AF425" s="4"/>
      <c r="AG425" s="4"/>
      <c r="AH425" s="4"/>
      <c r="AI425" s="4"/>
      <c r="AJ425" s="4"/>
      <c r="AK425" s="4"/>
      <c r="AL425" s="4"/>
      <c r="AM425" s="4"/>
      <c r="AN425" s="4"/>
      <c r="AO425" s="4"/>
      <c r="AP425" s="4"/>
      <c r="AQ425" s="4"/>
      <c r="AR425" s="4"/>
      <c r="AS425" s="4"/>
      <c r="AT425" s="4"/>
      <c r="AU425" s="4"/>
      <c r="AV425" s="4"/>
      <c r="AW425" s="5">
        <f t="shared" si="59"/>
        <v>403</v>
      </c>
      <c r="AX425" s="51" t="str">
        <f t="array" ref="AX425">IF(AW425=1, "", IF($G425=1,(C425&amp;IF(ISBLANK(C425), "", "s ")&amp;"(N="&amp;AW425&amp;"): "&amp;(H$3&amp;" "&amp;MIN(IF($F$3:$F$1002=F425,$H$3:$H$1002,""))&amp;"–"&amp;MAX(IF($F$3:$F$1002=F425,$H$3:$H$1002,""))&amp;IF($A$2&lt;&gt;"y", "", " ("&amp;ROUND((AVERAGE(IF($F$3:$F$1002=F425, $H$3:$H$1002))), $B$2)&amp;")"))&amp;IF(E425&gt;1,(", "&amp;I$3&amp;" "&amp;MIN(IF($F$3:$F$1002=F425,$I$3:$I$1002,""))&amp;"–"&amp;MAX(IF($F$3:$F$1002=F425,$I$3:$I$1002,""))&amp;IF($A$2&lt;&gt;"y", "", " ("&amp;ROUND((AVERAGE(IF($F$3:$F$1002=F425, $I$3:$I$1002))), $B$2)&amp;")")),"")&amp;IF(E425&gt;2,(", "&amp;J$3&amp;" "&amp;MIN(IF($F$3:$F$1002=F425,$J$3:$J$1002,""))&amp;"–"&amp;MAX(IF($F$3:$F$1002=F425,$J$3:$J$1002,""))&amp;IF($A$2&lt;&gt;"y", "", " ("&amp;ROUND((AVERAGE(IF($F$3:$F$1002=F425, $J$3:$J$1002))), $B$2)&amp;")")),"")&amp;IF(E425&gt;3,(", "&amp;K$3&amp;" "&amp;MIN(IF($F$3:$F$1002=F425,$K$3:$K$1002,""))&amp;"–"&amp;MAX(IF($F$3:$F$1002=F425,$K$3:$K$1002,""))&amp;IF($A$2&lt;&gt;"y", "", " ("&amp;ROUND((AVERAGE(IF($F$3:$F$1002=F425, $K$3:$K$1002))), $B$2)&amp;")")),"")&amp;IF(E425&gt;4,(", "&amp;L$3&amp;" "&amp;MIN(IF($F$3:$F$1002=F425,$L$3:$L$1002,""))&amp;"–"&amp;MAX(IF($F$3:$F$1002=F425,$L$3:$L$1002,""))&amp;IF($A$2&lt;&gt;"y", "", " ("&amp;ROUND((AVERAGE(IF($F$3:$F$1002=F425, $L$3:$L$1002))), $B$2)&amp;")")),"")&amp;"."),""))</f>
        <v/>
      </c>
    </row>
    <row r="426" spans="1:50" s="1" customFormat="1" x14ac:dyDescent="0.2">
      <c r="A426" s="45">
        <f t="shared" si="56"/>
        <v>5</v>
      </c>
      <c r="B426" s="38"/>
      <c r="C426" s="38"/>
      <c r="D426" s="38"/>
      <c r="E426" s="4">
        <f t="shared" si="60"/>
        <v>0</v>
      </c>
      <c r="F426" s="4" t="str">
        <f t="shared" si="57"/>
        <v/>
      </c>
      <c r="G426" s="5">
        <f t="shared" si="58"/>
        <v>0</v>
      </c>
      <c r="H426" s="38"/>
      <c r="I426" s="38"/>
      <c r="J426" s="38"/>
      <c r="K426" s="38"/>
      <c r="L426" s="38"/>
      <c r="M426" s="38"/>
      <c r="N426" s="38"/>
      <c r="O426" s="38"/>
      <c r="P426" s="38"/>
      <c r="Q426" s="38"/>
      <c r="R426" s="38"/>
      <c r="S426" s="38"/>
      <c r="T426" s="38"/>
      <c r="U426" s="38"/>
      <c r="V426" s="38"/>
      <c r="W426" s="38"/>
      <c r="X426" s="38"/>
      <c r="Y426" s="38"/>
      <c r="Z426" s="38"/>
      <c r="AA426" s="38"/>
      <c r="AB426" s="4"/>
      <c r="AC426" s="4"/>
      <c r="AD426" s="4"/>
      <c r="AE426" s="4"/>
      <c r="AF426" s="4"/>
      <c r="AG426" s="4"/>
      <c r="AH426" s="4"/>
      <c r="AI426" s="4"/>
      <c r="AJ426" s="4"/>
      <c r="AK426" s="4"/>
      <c r="AL426" s="4"/>
      <c r="AM426" s="4"/>
      <c r="AN426" s="4"/>
      <c r="AO426" s="4"/>
      <c r="AP426" s="4"/>
      <c r="AQ426" s="4"/>
      <c r="AR426" s="4"/>
      <c r="AS426" s="4"/>
      <c r="AT426" s="4"/>
      <c r="AU426" s="4"/>
      <c r="AV426" s="4"/>
      <c r="AW426" s="5">
        <f t="shared" si="59"/>
        <v>404</v>
      </c>
      <c r="AX426" s="51" t="str">
        <f t="array" ref="AX426">IF(AW426=1, "", IF($G426=1,(C426&amp;IF(ISBLANK(C426), "", "s ")&amp;"(N="&amp;AW426&amp;"): "&amp;(H$3&amp;" "&amp;MIN(IF($F$3:$F$1002=F426,$H$3:$H$1002,""))&amp;"–"&amp;MAX(IF($F$3:$F$1002=F426,$H$3:$H$1002,""))&amp;IF($A$2&lt;&gt;"y", "", " ("&amp;ROUND((AVERAGE(IF($F$3:$F$1002=F426, $H$3:$H$1002))), $B$2)&amp;")"))&amp;IF(E426&gt;1,(", "&amp;I$3&amp;" "&amp;MIN(IF($F$3:$F$1002=F426,$I$3:$I$1002,""))&amp;"–"&amp;MAX(IF($F$3:$F$1002=F426,$I$3:$I$1002,""))&amp;IF($A$2&lt;&gt;"y", "", " ("&amp;ROUND((AVERAGE(IF($F$3:$F$1002=F426, $I$3:$I$1002))), $B$2)&amp;")")),"")&amp;IF(E426&gt;2,(", "&amp;J$3&amp;" "&amp;MIN(IF($F$3:$F$1002=F426,$J$3:$J$1002,""))&amp;"–"&amp;MAX(IF($F$3:$F$1002=F426,$J$3:$J$1002,""))&amp;IF($A$2&lt;&gt;"y", "", " ("&amp;ROUND((AVERAGE(IF($F$3:$F$1002=F426, $J$3:$J$1002))), $B$2)&amp;")")),"")&amp;IF(E426&gt;3,(", "&amp;K$3&amp;" "&amp;MIN(IF($F$3:$F$1002=F426,$K$3:$K$1002,""))&amp;"–"&amp;MAX(IF($F$3:$F$1002=F426,$K$3:$K$1002,""))&amp;IF($A$2&lt;&gt;"y", "", " ("&amp;ROUND((AVERAGE(IF($F$3:$F$1002=F426, $K$3:$K$1002))), $B$2)&amp;")")),"")&amp;IF(E426&gt;4,(", "&amp;L$3&amp;" "&amp;MIN(IF($F$3:$F$1002=F426,$L$3:$L$1002,""))&amp;"–"&amp;MAX(IF($F$3:$F$1002=F426,$L$3:$L$1002,""))&amp;IF($A$2&lt;&gt;"y", "", " ("&amp;ROUND((AVERAGE(IF($F$3:$F$1002=F426, $L$3:$L$1002))), $B$2)&amp;")")),"")&amp;"."),""))</f>
        <v/>
      </c>
    </row>
    <row r="427" spans="1:50" s="1" customFormat="1" x14ac:dyDescent="0.2">
      <c r="A427" s="45">
        <f t="shared" si="56"/>
        <v>5</v>
      </c>
      <c r="B427" s="38"/>
      <c r="C427" s="38"/>
      <c r="D427" s="38"/>
      <c r="E427" s="4">
        <f t="shared" si="60"/>
        <v>0</v>
      </c>
      <c r="F427" s="4" t="str">
        <f t="shared" si="57"/>
        <v/>
      </c>
      <c r="G427" s="5">
        <f t="shared" si="58"/>
        <v>0</v>
      </c>
      <c r="H427" s="38"/>
      <c r="I427" s="38"/>
      <c r="J427" s="38"/>
      <c r="K427" s="38"/>
      <c r="L427" s="38"/>
      <c r="M427" s="38"/>
      <c r="N427" s="38"/>
      <c r="O427" s="38"/>
      <c r="P427" s="38"/>
      <c r="Q427" s="38"/>
      <c r="R427" s="38"/>
      <c r="S427" s="38"/>
      <c r="T427" s="38"/>
      <c r="U427" s="38"/>
      <c r="V427" s="38"/>
      <c r="W427" s="38"/>
      <c r="X427" s="38"/>
      <c r="Y427" s="38"/>
      <c r="Z427" s="38"/>
      <c r="AA427" s="38"/>
      <c r="AB427" s="4"/>
      <c r="AC427" s="4"/>
      <c r="AD427" s="4"/>
      <c r="AE427" s="4"/>
      <c r="AF427" s="4"/>
      <c r="AG427" s="4"/>
      <c r="AH427" s="4"/>
      <c r="AI427" s="4"/>
      <c r="AJ427" s="4"/>
      <c r="AK427" s="4"/>
      <c r="AL427" s="4"/>
      <c r="AM427" s="4"/>
      <c r="AN427" s="4"/>
      <c r="AO427" s="4"/>
      <c r="AP427" s="4"/>
      <c r="AQ427" s="4"/>
      <c r="AR427" s="4"/>
      <c r="AS427" s="4"/>
      <c r="AT427" s="4"/>
      <c r="AU427" s="4"/>
      <c r="AV427" s="4"/>
      <c r="AW427" s="5">
        <f t="shared" si="59"/>
        <v>405</v>
      </c>
      <c r="AX427" s="51" t="str">
        <f t="array" ref="AX427">IF(AW427=1, "", IF($G427=1,(C427&amp;IF(ISBLANK(C427), "", "s ")&amp;"(N="&amp;AW427&amp;"): "&amp;(H$3&amp;" "&amp;MIN(IF($F$3:$F$1002=F427,$H$3:$H$1002,""))&amp;"–"&amp;MAX(IF($F$3:$F$1002=F427,$H$3:$H$1002,""))&amp;IF($A$2&lt;&gt;"y", "", " ("&amp;ROUND((AVERAGE(IF($F$3:$F$1002=F427, $H$3:$H$1002))), $B$2)&amp;")"))&amp;IF(E427&gt;1,(", "&amp;I$3&amp;" "&amp;MIN(IF($F$3:$F$1002=F427,$I$3:$I$1002,""))&amp;"–"&amp;MAX(IF($F$3:$F$1002=F427,$I$3:$I$1002,""))&amp;IF($A$2&lt;&gt;"y", "", " ("&amp;ROUND((AVERAGE(IF($F$3:$F$1002=F427, $I$3:$I$1002))), $B$2)&amp;")")),"")&amp;IF(E427&gt;2,(", "&amp;J$3&amp;" "&amp;MIN(IF($F$3:$F$1002=F427,$J$3:$J$1002,""))&amp;"–"&amp;MAX(IF($F$3:$F$1002=F427,$J$3:$J$1002,""))&amp;IF($A$2&lt;&gt;"y", "", " ("&amp;ROUND((AVERAGE(IF($F$3:$F$1002=F427, $J$3:$J$1002))), $B$2)&amp;")")),"")&amp;IF(E427&gt;3,(", "&amp;K$3&amp;" "&amp;MIN(IF($F$3:$F$1002=F427,$K$3:$K$1002,""))&amp;"–"&amp;MAX(IF($F$3:$F$1002=F427,$K$3:$K$1002,""))&amp;IF($A$2&lt;&gt;"y", "", " ("&amp;ROUND((AVERAGE(IF($F$3:$F$1002=F427, $K$3:$K$1002))), $B$2)&amp;")")),"")&amp;IF(E427&gt;4,(", "&amp;L$3&amp;" "&amp;MIN(IF($F$3:$F$1002=F427,$L$3:$L$1002,""))&amp;"–"&amp;MAX(IF($F$3:$F$1002=F427,$L$3:$L$1002,""))&amp;IF($A$2&lt;&gt;"y", "", " ("&amp;ROUND((AVERAGE(IF($F$3:$F$1002=F427, $L$3:$L$1002))), $B$2)&amp;")")),"")&amp;"."),""))</f>
        <v/>
      </c>
    </row>
    <row r="428" spans="1:50" s="1" customFormat="1" x14ac:dyDescent="0.2">
      <c r="A428" s="45">
        <f t="shared" si="56"/>
        <v>5</v>
      </c>
      <c r="B428" s="38"/>
      <c r="C428" s="38"/>
      <c r="D428" s="38"/>
      <c r="E428" s="4">
        <f t="shared" si="60"/>
        <v>0</v>
      </c>
      <c r="F428" s="4" t="str">
        <f t="shared" si="57"/>
        <v/>
      </c>
      <c r="G428" s="5">
        <f t="shared" si="58"/>
        <v>0</v>
      </c>
      <c r="H428" s="38"/>
      <c r="I428" s="38"/>
      <c r="J428" s="38"/>
      <c r="K428" s="38"/>
      <c r="L428" s="38"/>
      <c r="M428" s="38"/>
      <c r="N428" s="38"/>
      <c r="O428" s="38"/>
      <c r="P428" s="38"/>
      <c r="Q428" s="38"/>
      <c r="R428" s="38"/>
      <c r="S428" s="38"/>
      <c r="T428" s="38"/>
      <c r="U428" s="38"/>
      <c r="V428" s="38"/>
      <c r="W428" s="38"/>
      <c r="X428" s="38"/>
      <c r="Y428" s="38"/>
      <c r="Z428" s="38"/>
      <c r="AA428" s="38"/>
      <c r="AB428" s="4"/>
      <c r="AC428" s="4"/>
      <c r="AD428" s="4"/>
      <c r="AE428" s="4"/>
      <c r="AF428" s="4"/>
      <c r="AG428" s="4"/>
      <c r="AH428" s="4"/>
      <c r="AI428" s="4"/>
      <c r="AJ428" s="4"/>
      <c r="AK428" s="4"/>
      <c r="AL428" s="4"/>
      <c r="AM428" s="4"/>
      <c r="AN428" s="4"/>
      <c r="AO428" s="4"/>
      <c r="AP428" s="4"/>
      <c r="AQ428" s="4"/>
      <c r="AR428" s="4"/>
      <c r="AS428" s="4"/>
      <c r="AT428" s="4"/>
      <c r="AU428" s="4"/>
      <c r="AV428" s="4"/>
      <c r="AW428" s="5">
        <f t="shared" si="59"/>
        <v>406</v>
      </c>
      <c r="AX428" s="51" t="str">
        <f t="array" ref="AX428">IF(AW428=1, "", IF($G428=1,(C428&amp;IF(ISBLANK(C428), "", "s ")&amp;"(N="&amp;AW428&amp;"): "&amp;(H$3&amp;" "&amp;MIN(IF($F$3:$F$1002=F428,$H$3:$H$1002,""))&amp;"–"&amp;MAX(IF($F$3:$F$1002=F428,$H$3:$H$1002,""))&amp;IF($A$2&lt;&gt;"y", "", " ("&amp;ROUND((AVERAGE(IF($F$3:$F$1002=F428, $H$3:$H$1002))), $B$2)&amp;")"))&amp;IF(E428&gt;1,(", "&amp;I$3&amp;" "&amp;MIN(IF($F$3:$F$1002=F428,$I$3:$I$1002,""))&amp;"–"&amp;MAX(IF($F$3:$F$1002=F428,$I$3:$I$1002,""))&amp;IF($A$2&lt;&gt;"y", "", " ("&amp;ROUND((AVERAGE(IF($F$3:$F$1002=F428, $I$3:$I$1002))), $B$2)&amp;")")),"")&amp;IF(E428&gt;2,(", "&amp;J$3&amp;" "&amp;MIN(IF($F$3:$F$1002=F428,$J$3:$J$1002,""))&amp;"–"&amp;MAX(IF($F$3:$F$1002=F428,$J$3:$J$1002,""))&amp;IF($A$2&lt;&gt;"y", "", " ("&amp;ROUND((AVERAGE(IF($F$3:$F$1002=F428, $J$3:$J$1002))), $B$2)&amp;")")),"")&amp;IF(E428&gt;3,(", "&amp;K$3&amp;" "&amp;MIN(IF($F$3:$F$1002=F428,$K$3:$K$1002,""))&amp;"–"&amp;MAX(IF($F$3:$F$1002=F428,$K$3:$K$1002,""))&amp;IF($A$2&lt;&gt;"y", "", " ("&amp;ROUND((AVERAGE(IF($F$3:$F$1002=F428, $K$3:$K$1002))), $B$2)&amp;")")),"")&amp;IF(E428&gt;4,(", "&amp;L$3&amp;" "&amp;MIN(IF($F$3:$F$1002=F428,$L$3:$L$1002,""))&amp;"–"&amp;MAX(IF($F$3:$F$1002=F428,$L$3:$L$1002,""))&amp;IF($A$2&lt;&gt;"y", "", " ("&amp;ROUND((AVERAGE(IF($F$3:$F$1002=F428, $L$3:$L$1002))), $B$2)&amp;")")),"")&amp;"."),""))</f>
        <v/>
      </c>
    </row>
    <row r="429" spans="1:50" s="1" customFormat="1" x14ac:dyDescent="0.2">
      <c r="A429" s="45">
        <f t="shared" si="56"/>
        <v>5</v>
      </c>
      <c r="B429" s="38"/>
      <c r="C429" s="38"/>
      <c r="D429" s="38"/>
      <c r="E429" s="4">
        <f t="shared" si="60"/>
        <v>0</v>
      </c>
      <c r="F429" s="4" t="str">
        <f t="shared" si="57"/>
        <v/>
      </c>
      <c r="G429" s="5">
        <f t="shared" si="58"/>
        <v>0</v>
      </c>
      <c r="H429" s="38"/>
      <c r="I429" s="38"/>
      <c r="J429" s="38"/>
      <c r="K429" s="38"/>
      <c r="L429" s="38"/>
      <c r="M429" s="38"/>
      <c r="N429" s="38"/>
      <c r="O429" s="38"/>
      <c r="P429" s="38"/>
      <c r="Q429" s="38"/>
      <c r="R429" s="38"/>
      <c r="S429" s="38"/>
      <c r="T429" s="38"/>
      <c r="U429" s="38"/>
      <c r="V429" s="38"/>
      <c r="W429" s="38"/>
      <c r="X429" s="38"/>
      <c r="Y429" s="38"/>
      <c r="Z429" s="38"/>
      <c r="AA429" s="38"/>
      <c r="AB429" s="4"/>
      <c r="AC429" s="4"/>
      <c r="AD429" s="4"/>
      <c r="AE429" s="4"/>
      <c r="AF429" s="4"/>
      <c r="AG429" s="4"/>
      <c r="AH429" s="4"/>
      <c r="AI429" s="4"/>
      <c r="AJ429" s="4"/>
      <c r="AK429" s="4"/>
      <c r="AL429" s="4"/>
      <c r="AM429" s="4"/>
      <c r="AN429" s="4"/>
      <c r="AO429" s="4"/>
      <c r="AP429" s="4"/>
      <c r="AQ429" s="4"/>
      <c r="AR429" s="4"/>
      <c r="AS429" s="4"/>
      <c r="AT429" s="4"/>
      <c r="AU429" s="4"/>
      <c r="AV429" s="4"/>
      <c r="AW429" s="5">
        <f t="shared" si="59"/>
        <v>407</v>
      </c>
      <c r="AX429" s="51" t="str">
        <f t="array" ref="AX429">IF(AW429=1, "", IF($G429=1,(C429&amp;IF(ISBLANK(C429), "", "s ")&amp;"(N="&amp;AW429&amp;"): "&amp;(H$3&amp;" "&amp;MIN(IF($F$3:$F$1002=F429,$H$3:$H$1002,""))&amp;"–"&amp;MAX(IF($F$3:$F$1002=F429,$H$3:$H$1002,""))&amp;IF($A$2&lt;&gt;"y", "", " ("&amp;ROUND((AVERAGE(IF($F$3:$F$1002=F429, $H$3:$H$1002))), $B$2)&amp;")"))&amp;IF(E429&gt;1,(", "&amp;I$3&amp;" "&amp;MIN(IF($F$3:$F$1002=F429,$I$3:$I$1002,""))&amp;"–"&amp;MAX(IF($F$3:$F$1002=F429,$I$3:$I$1002,""))&amp;IF($A$2&lt;&gt;"y", "", " ("&amp;ROUND((AVERAGE(IF($F$3:$F$1002=F429, $I$3:$I$1002))), $B$2)&amp;")")),"")&amp;IF(E429&gt;2,(", "&amp;J$3&amp;" "&amp;MIN(IF($F$3:$F$1002=F429,$J$3:$J$1002,""))&amp;"–"&amp;MAX(IF($F$3:$F$1002=F429,$J$3:$J$1002,""))&amp;IF($A$2&lt;&gt;"y", "", " ("&amp;ROUND((AVERAGE(IF($F$3:$F$1002=F429, $J$3:$J$1002))), $B$2)&amp;")")),"")&amp;IF(E429&gt;3,(", "&amp;K$3&amp;" "&amp;MIN(IF($F$3:$F$1002=F429,$K$3:$K$1002,""))&amp;"–"&amp;MAX(IF($F$3:$F$1002=F429,$K$3:$K$1002,""))&amp;IF($A$2&lt;&gt;"y", "", " ("&amp;ROUND((AVERAGE(IF($F$3:$F$1002=F429, $K$3:$K$1002))), $B$2)&amp;")")),"")&amp;IF(E429&gt;4,(", "&amp;L$3&amp;" "&amp;MIN(IF($F$3:$F$1002=F429,$L$3:$L$1002,""))&amp;"–"&amp;MAX(IF($F$3:$F$1002=F429,$L$3:$L$1002,""))&amp;IF($A$2&lt;&gt;"y", "", " ("&amp;ROUND((AVERAGE(IF($F$3:$F$1002=F429, $L$3:$L$1002))), $B$2)&amp;")")),"")&amp;"."),""))</f>
        <v/>
      </c>
    </row>
    <row r="430" spans="1:50" s="1" customFormat="1" x14ac:dyDescent="0.2">
      <c r="A430" s="45">
        <f t="shared" si="56"/>
        <v>5</v>
      </c>
      <c r="B430" s="38"/>
      <c r="C430" s="38"/>
      <c r="D430" s="38"/>
      <c r="E430" s="4">
        <f t="shared" si="60"/>
        <v>0</v>
      </c>
      <c r="F430" s="4" t="str">
        <f t="shared" si="57"/>
        <v/>
      </c>
      <c r="G430" s="5">
        <f t="shared" si="58"/>
        <v>0</v>
      </c>
      <c r="H430" s="38"/>
      <c r="I430" s="38"/>
      <c r="J430" s="38"/>
      <c r="K430" s="38"/>
      <c r="L430" s="38"/>
      <c r="M430" s="38"/>
      <c r="N430" s="38"/>
      <c r="O430" s="38"/>
      <c r="P430" s="38"/>
      <c r="Q430" s="38"/>
      <c r="R430" s="38"/>
      <c r="S430" s="38"/>
      <c r="T430" s="38"/>
      <c r="U430" s="38"/>
      <c r="V430" s="38"/>
      <c r="W430" s="38"/>
      <c r="X430" s="38"/>
      <c r="Y430" s="38"/>
      <c r="Z430" s="38"/>
      <c r="AA430" s="38"/>
      <c r="AB430" s="4"/>
      <c r="AC430" s="4"/>
      <c r="AD430" s="4"/>
      <c r="AE430" s="4"/>
      <c r="AF430" s="4"/>
      <c r="AG430" s="4"/>
      <c r="AH430" s="4"/>
      <c r="AI430" s="4"/>
      <c r="AJ430" s="4"/>
      <c r="AK430" s="4"/>
      <c r="AL430" s="4"/>
      <c r="AM430" s="4"/>
      <c r="AN430" s="4"/>
      <c r="AO430" s="4"/>
      <c r="AP430" s="4"/>
      <c r="AQ430" s="4"/>
      <c r="AR430" s="4"/>
      <c r="AS430" s="4"/>
      <c r="AT430" s="4"/>
      <c r="AU430" s="4"/>
      <c r="AV430" s="4"/>
      <c r="AW430" s="5">
        <f t="shared" si="59"/>
        <v>408</v>
      </c>
      <c r="AX430" s="51" t="str">
        <f t="array" ref="AX430">IF(AW430=1, "", IF($G430=1,(C430&amp;IF(ISBLANK(C430), "", "s ")&amp;"(N="&amp;AW430&amp;"): "&amp;(H$3&amp;" "&amp;MIN(IF($F$3:$F$1002=F430,$H$3:$H$1002,""))&amp;"–"&amp;MAX(IF($F$3:$F$1002=F430,$H$3:$H$1002,""))&amp;IF($A$2&lt;&gt;"y", "", " ("&amp;ROUND((AVERAGE(IF($F$3:$F$1002=F430, $H$3:$H$1002))), $B$2)&amp;")"))&amp;IF(E430&gt;1,(", "&amp;I$3&amp;" "&amp;MIN(IF($F$3:$F$1002=F430,$I$3:$I$1002,""))&amp;"–"&amp;MAX(IF($F$3:$F$1002=F430,$I$3:$I$1002,""))&amp;IF($A$2&lt;&gt;"y", "", " ("&amp;ROUND((AVERAGE(IF($F$3:$F$1002=F430, $I$3:$I$1002))), $B$2)&amp;")")),"")&amp;IF(E430&gt;2,(", "&amp;J$3&amp;" "&amp;MIN(IF($F$3:$F$1002=F430,$J$3:$J$1002,""))&amp;"–"&amp;MAX(IF($F$3:$F$1002=F430,$J$3:$J$1002,""))&amp;IF($A$2&lt;&gt;"y", "", " ("&amp;ROUND((AVERAGE(IF($F$3:$F$1002=F430, $J$3:$J$1002))), $B$2)&amp;")")),"")&amp;IF(E430&gt;3,(", "&amp;K$3&amp;" "&amp;MIN(IF($F$3:$F$1002=F430,$K$3:$K$1002,""))&amp;"–"&amp;MAX(IF($F$3:$F$1002=F430,$K$3:$K$1002,""))&amp;IF($A$2&lt;&gt;"y", "", " ("&amp;ROUND((AVERAGE(IF($F$3:$F$1002=F430, $K$3:$K$1002))), $B$2)&amp;")")),"")&amp;IF(E430&gt;4,(", "&amp;L$3&amp;" "&amp;MIN(IF($F$3:$F$1002=F430,$L$3:$L$1002,""))&amp;"–"&amp;MAX(IF($F$3:$F$1002=F430,$L$3:$L$1002,""))&amp;IF($A$2&lt;&gt;"y", "", " ("&amp;ROUND((AVERAGE(IF($F$3:$F$1002=F430, $L$3:$L$1002))), $B$2)&amp;")")),"")&amp;"."),""))</f>
        <v/>
      </c>
    </row>
    <row r="431" spans="1:50" s="1" customFormat="1" x14ac:dyDescent="0.2">
      <c r="A431" s="45">
        <f t="shared" si="56"/>
        <v>5</v>
      </c>
      <c r="B431" s="38"/>
      <c r="C431" s="38"/>
      <c r="D431" s="38"/>
      <c r="E431" s="4">
        <f t="shared" si="60"/>
        <v>0</v>
      </c>
      <c r="F431" s="4" t="str">
        <f t="shared" si="57"/>
        <v/>
      </c>
      <c r="G431" s="5">
        <f t="shared" si="58"/>
        <v>0</v>
      </c>
      <c r="H431" s="38"/>
      <c r="I431" s="38"/>
      <c r="J431" s="38"/>
      <c r="K431" s="38"/>
      <c r="L431" s="38"/>
      <c r="M431" s="38"/>
      <c r="N431" s="38"/>
      <c r="O431" s="38"/>
      <c r="P431" s="38"/>
      <c r="Q431" s="38"/>
      <c r="R431" s="38"/>
      <c r="S431" s="38"/>
      <c r="T431" s="38"/>
      <c r="U431" s="38"/>
      <c r="V431" s="38"/>
      <c r="W431" s="38"/>
      <c r="X431" s="38"/>
      <c r="Y431" s="38"/>
      <c r="Z431" s="38"/>
      <c r="AA431" s="38"/>
      <c r="AB431" s="4"/>
      <c r="AC431" s="4"/>
      <c r="AD431" s="4"/>
      <c r="AE431" s="4"/>
      <c r="AF431" s="4"/>
      <c r="AG431" s="4"/>
      <c r="AH431" s="4"/>
      <c r="AI431" s="4"/>
      <c r="AJ431" s="4"/>
      <c r="AK431" s="4"/>
      <c r="AL431" s="4"/>
      <c r="AM431" s="4"/>
      <c r="AN431" s="4"/>
      <c r="AO431" s="4"/>
      <c r="AP431" s="4"/>
      <c r="AQ431" s="4"/>
      <c r="AR431" s="4"/>
      <c r="AS431" s="4"/>
      <c r="AT431" s="4"/>
      <c r="AU431" s="4"/>
      <c r="AV431" s="4"/>
      <c r="AW431" s="5">
        <f t="shared" si="59"/>
        <v>409</v>
      </c>
      <c r="AX431" s="51" t="str">
        <f t="array" ref="AX431">IF(AW431=1, "", IF($G431=1,(C431&amp;IF(ISBLANK(C431), "", "s ")&amp;"(N="&amp;AW431&amp;"): "&amp;(H$3&amp;" "&amp;MIN(IF($F$3:$F$1002=F431,$H$3:$H$1002,""))&amp;"–"&amp;MAX(IF($F$3:$F$1002=F431,$H$3:$H$1002,""))&amp;IF($A$2&lt;&gt;"y", "", " ("&amp;ROUND((AVERAGE(IF($F$3:$F$1002=F431, $H$3:$H$1002))), $B$2)&amp;")"))&amp;IF(E431&gt;1,(", "&amp;I$3&amp;" "&amp;MIN(IF($F$3:$F$1002=F431,$I$3:$I$1002,""))&amp;"–"&amp;MAX(IF($F$3:$F$1002=F431,$I$3:$I$1002,""))&amp;IF($A$2&lt;&gt;"y", "", " ("&amp;ROUND((AVERAGE(IF($F$3:$F$1002=F431, $I$3:$I$1002))), $B$2)&amp;")")),"")&amp;IF(E431&gt;2,(", "&amp;J$3&amp;" "&amp;MIN(IF($F$3:$F$1002=F431,$J$3:$J$1002,""))&amp;"–"&amp;MAX(IF($F$3:$F$1002=F431,$J$3:$J$1002,""))&amp;IF($A$2&lt;&gt;"y", "", " ("&amp;ROUND((AVERAGE(IF($F$3:$F$1002=F431, $J$3:$J$1002))), $B$2)&amp;")")),"")&amp;IF(E431&gt;3,(", "&amp;K$3&amp;" "&amp;MIN(IF($F$3:$F$1002=F431,$K$3:$K$1002,""))&amp;"–"&amp;MAX(IF($F$3:$F$1002=F431,$K$3:$K$1002,""))&amp;IF($A$2&lt;&gt;"y", "", " ("&amp;ROUND((AVERAGE(IF($F$3:$F$1002=F431, $K$3:$K$1002))), $B$2)&amp;")")),"")&amp;IF(E431&gt;4,(", "&amp;L$3&amp;" "&amp;MIN(IF($F$3:$F$1002=F431,$L$3:$L$1002,""))&amp;"–"&amp;MAX(IF($F$3:$F$1002=F431,$L$3:$L$1002,""))&amp;IF($A$2&lt;&gt;"y", "", " ("&amp;ROUND((AVERAGE(IF($F$3:$F$1002=F431, $L$3:$L$1002))), $B$2)&amp;")")),"")&amp;"."),""))</f>
        <v/>
      </c>
    </row>
    <row r="432" spans="1:50" s="1" customFormat="1" x14ac:dyDescent="0.2">
      <c r="A432" s="45">
        <f t="shared" si="56"/>
        <v>5</v>
      </c>
      <c r="B432" s="38"/>
      <c r="C432" s="38"/>
      <c r="D432" s="38"/>
      <c r="E432" s="4">
        <f t="shared" si="60"/>
        <v>0</v>
      </c>
      <c r="F432" s="4" t="str">
        <f t="shared" si="57"/>
        <v/>
      </c>
      <c r="G432" s="5">
        <f t="shared" si="58"/>
        <v>0</v>
      </c>
      <c r="H432" s="38"/>
      <c r="I432" s="38"/>
      <c r="J432" s="38"/>
      <c r="K432" s="38"/>
      <c r="L432" s="38"/>
      <c r="M432" s="38"/>
      <c r="N432" s="38"/>
      <c r="O432" s="38"/>
      <c r="P432" s="38"/>
      <c r="Q432" s="38"/>
      <c r="R432" s="38"/>
      <c r="S432" s="38"/>
      <c r="T432" s="38"/>
      <c r="U432" s="38"/>
      <c r="V432" s="38"/>
      <c r="W432" s="38"/>
      <c r="X432" s="38"/>
      <c r="Y432" s="38"/>
      <c r="Z432" s="38"/>
      <c r="AA432" s="38"/>
      <c r="AB432" s="4"/>
      <c r="AC432" s="4"/>
      <c r="AD432" s="4"/>
      <c r="AE432" s="4"/>
      <c r="AF432" s="4"/>
      <c r="AG432" s="4"/>
      <c r="AH432" s="4"/>
      <c r="AI432" s="4"/>
      <c r="AJ432" s="4"/>
      <c r="AK432" s="4"/>
      <c r="AL432" s="4"/>
      <c r="AM432" s="4"/>
      <c r="AN432" s="4"/>
      <c r="AO432" s="4"/>
      <c r="AP432" s="4"/>
      <c r="AQ432" s="4"/>
      <c r="AR432" s="4"/>
      <c r="AS432" s="4"/>
      <c r="AT432" s="4"/>
      <c r="AU432" s="4"/>
      <c r="AV432" s="4"/>
      <c r="AW432" s="5">
        <f t="shared" si="59"/>
        <v>410</v>
      </c>
      <c r="AX432" s="51" t="str">
        <f t="array" ref="AX432">IF(AW432=1, "", IF($G432=1,(C432&amp;IF(ISBLANK(C432), "", "s ")&amp;"(N="&amp;AW432&amp;"): "&amp;(H$3&amp;" "&amp;MIN(IF($F$3:$F$1002=F432,$H$3:$H$1002,""))&amp;"–"&amp;MAX(IF($F$3:$F$1002=F432,$H$3:$H$1002,""))&amp;IF($A$2&lt;&gt;"y", "", " ("&amp;ROUND((AVERAGE(IF($F$3:$F$1002=F432, $H$3:$H$1002))), $B$2)&amp;")"))&amp;IF(E432&gt;1,(", "&amp;I$3&amp;" "&amp;MIN(IF($F$3:$F$1002=F432,$I$3:$I$1002,""))&amp;"–"&amp;MAX(IF($F$3:$F$1002=F432,$I$3:$I$1002,""))&amp;IF($A$2&lt;&gt;"y", "", " ("&amp;ROUND((AVERAGE(IF($F$3:$F$1002=F432, $I$3:$I$1002))), $B$2)&amp;")")),"")&amp;IF(E432&gt;2,(", "&amp;J$3&amp;" "&amp;MIN(IF($F$3:$F$1002=F432,$J$3:$J$1002,""))&amp;"–"&amp;MAX(IF($F$3:$F$1002=F432,$J$3:$J$1002,""))&amp;IF($A$2&lt;&gt;"y", "", " ("&amp;ROUND((AVERAGE(IF($F$3:$F$1002=F432, $J$3:$J$1002))), $B$2)&amp;")")),"")&amp;IF(E432&gt;3,(", "&amp;K$3&amp;" "&amp;MIN(IF($F$3:$F$1002=F432,$K$3:$K$1002,""))&amp;"–"&amp;MAX(IF($F$3:$F$1002=F432,$K$3:$K$1002,""))&amp;IF($A$2&lt;&gt;"y", "", " ("&amp;ROUND((AVERAGE(IF($F$3:$F$1002=F432, $K$3:$K$1002))), $B$2)&amp;")")),"")&amp;IF(E432&gt;4,(", "&amp;L$3&amp;" "&amp;MIN(IF($F$3:$F$1002=F432,$L$3:$L$1002,""))&amp;"–"&amp;MAX(IF($F$3:$F$1002=F432,$L$3:$L$1002,""))&amp;IF($A$2&lt;&gt;"y", "", " ("&amp;ROUND((AVERAGE(IF($F$3:$F$1002=F432, $L$3:$L$1002))), $B$2)&amp;")")),"")&amp;"."),""))</f>
        <v/>
      </c>
    </row>
    <row r="433" spans="1:50" s="1" customFormat="1" x14ac:dyDescent="0.2">
      <c r="A433" s="45">
        <f t="shared" si="56"/>
        <v>5</v>
      </c>
      <c r="B433" s="38"/>
      <c r="C433" s="38"/>
      <c r="D433" s="38"/>
      <c r="E433" s="4">
        <f t="shared" si="60"/>
        <v>0</v>
      </c>
      <c r="F433" s="4" t="str">
        <f t="shared" si="57"/>
        <v/>
      </c>
      <c r="G433" s="5">
        <f t="shared" si="58"/>
        <v>0</v>
      </c>
      <c r="H433" s="38"/>
      <c r="I433" s="38"/>
      <c r="J433" s="38"/>
      <c r="K433" s="38"/>
      <c r="L433" s="38"/>
      <c r="M433" s="38"/>
      <c r="N433" s="38"/>
      <c r="O433" s="38"/>
      <c r="P433" s="38"/>
      <c r="Q433" s="38"/>
      <c r="R433" s="38"/>
      <c r="S433" s="38"/>
      <c r="T433" s="38"/>
      <c r="U433" s="38"/>
      <c r="V433" s="38"/>
      <c r="W433" s="38"/>
      <c r="X433" s="38"/>
      <c r="Y433" s="38"/>
      <c r="Z433" s="38"/>
      <c r="AA433" s="38"/>
      <c r="AB433" s="4"/>
      <c r="AC433" s="4"/>
      <c r="AD433" s="4"/>
      <c r="AE433" s="4"/>
      <c r="AF433" s="4"/>
      <c r="AG433" s="4"/>
      <c r="AH433" s="4"/>
      <c r="AI433" s="4"/>
      <c r="AJ433" s="4"/>
      <c r="AK433" s="4"/>
      <c r="AL433" s="4"/>
      <c r="AM433" s="4"/>
      <c r="AN433" s="4"/>
      <c r="AO433" s="4"/>
      <c r="AP433" s="4"/>
      <c r="AQ433" s="4"/>
      <c r="AR433" s="4"/>
      <c r="AS433" s="4"/>
      <c r="AT433" s="4"/>
      <c r="AU433" s="4"/>
      <c r="AV433" s="4"/>
      <c r="AW433" s="5">
        <f t="shared" si="59"/>
        <v>411</v>
      </c>
      <c r="AX433" s="51" t="str">
        <f t="array" ref="AX433">IF(AW433=1, "", IF($G433=1,(C433&amp;IF(ISBLANK(C433), "", "s ")&amp;"(N="&amp;AW433&amp;"): "&amp;(H$3&amp;" "&amp;MIN(IF($F$3:$F$1002=F433,$H$3:$H$1002,""))&amp;"–"&amp;MAX(IF($F$3:$F$1002=F433,$H$3:$H$1002,""))&amp;IF($A$2&lt;&gt;"y", "", " ("&amp;ROUND((AVERAGE(IF($F$3:$F$1002=F433, $H$3:$H$1002))), $B$2)&amp;")"))&amp;IF(E433&gt;1,(", "&amp;I$3&amp;" "&amp;MIN(IF($F$3:$F$1002=F433,$I$3:$I$1002,""))&amp;"–"&amp;MAX(IF($F$3:$F$1002=F433,$I$3:$I$1002,""))&amp;IF($A$2&lt;&gt;"y", "", " ("&amp;ROUND((AVERAGE(IF($F$3:$F$1002=F433, $I$3:$I$1002))), $B$2)&amp;")")),"")&amp;IF(E433&gt;2,(", "&amp;J$3&amp;" "&amp;MIN(IF($F$3:$F$1002=F433,$J$3:$J$1002,""))&amp;"–"&amp;MAX(IF($F$3:$F$1002=F433,$J$3:$J$1002,""))&amp;IF($A$2&lt;&gt;"y", "", " ("&amp;ROUND((AVERAGE(IF($F$3:$F$1002=F433, $J$3:$J$1002))), $B$2)&amp;")")),"")&amp;IF(E433&gt;3,(", "&amp;K$3&amp;" "&amp;MIN(IF($F$3:$F$1002=F433,$K$3:$K$1002,""))&amp;"–"&amp;MAX(IF($F$3:$F$1002=F433,$K$3:$K$1002,""))&amp;IF($A$2&lt;&gt;"y", "", " ("&amp;ROUND((AVERAGE(IF($F$3:$F$1002=F433, $K$3:$K$1002))), $B$2)&amp;")")),"")&amp;IF(E433&gt;4,(", "&amp;L$3&amp;" "&amp;MIN(IF($F$3:$F$1002=F433,$L$3:$L$1002,""))&amp;"–"&amp;MAX(IF($F$3:$F$1002=F433,$L$3:$L$1002,""))&amp;IF($A$2&lt;&gt;"y", "", " ("&amp;ROUND((AVERAGE(IF($F$3:$F$1002=F433, $L$3:$L$1002))), $B$2)&amp;")")),"")&amp;"."),""))</f>
        <v/>
      </c>
    </row>
    <row r="434" spans="1:50" s="1" customFormat="1" x14ac:dyDescent="0.2">
      <c r="A434" s="45">
        <f t="shared" si="56"/>
        <v>5</v>
      </c>
      <c r="B434" s="38"/>
      <c r="C434" s="38"/>
      <c r="D434" s="38"/>
      <c r="E434" s="4">
        <f t="shared" si="60"/>
        <v>0</v>
      </c>
      <c r="F434" s="4" t="str">
        <f t="shared" si="57"/>
        <v/>
      </c>
      <c r="G434" s="5">
        <f t="shared" si="58"/>
        <v>0</v>
      </c>
      <c r="H434" s="38"/>
      <c r="I434" s="38"/>
      <c r="J434" s="38"/>
      <c r="K434" s="38"/>
      <c r="L434" s="38"/>
      <c r="M434" s="38"/>
      <c r="N434" s="38"/>
      <c r="O434" s="38"/>
      <c r="P434" s="38"/>
      <c r="Q434" s="38"/>
      <c r="R434" s="38"/>
      <c r="S434" s="38"/>
      <c r="T434" s="38"/>
      <c r="U434" s="38"/>
      <c r="V434" s="38"/>
      <c r="W434" s="38"/>
      <c r="X434" s="38"/>
      <c r="Y434" s="38"/>
      <c r="Z434" s="38"/>
      <c r="AA434" s="38"/>
      <c r="AB434" s="4"/>
      <c r="AC434" s="4"/>
      <c r="AD434" s="4"/>
      <c r="AE434" s="4"/>
      <c r="AF434" s="4"/>
      <c r="AG434" s="4"/>
      <c r="AH434" s="4"/>
      <c r="AI434" s="4"/>
      <c r="AJ434" s="4"/>
      <c r="AK434" s="4"/>
      <c r="AL434" s="4"/>
      <c r="AM434" s="4"/>
      <c r="AN434" s="4"/>
      <c r="AO434" s="4"/>
      <c r="AP434" s="4"/>
      <c r="AQ434" s="4"/>
      <c r="AR434" s="4"/>
      <c r="AS434" s="4"/>
      <c r="AT434" s="4"/>
      <c r="AU434" s="4"/>
      <c r="AV434" s="4"/>
      <c r="AW434" s="5">
        <f t="shared" si="59"/>
        <v>412</v>
      </c>
      <c r="AX434" s="51" t="str">
        <f t="array" ref="AX434">IF(AW434=1, "", IF($G434=1,(C434&amp;IF(ISBLANK(C434), "", "s ")&amp;"(N="&amp;AW434&amp;"): "&amp;(H$3&amp;" "&amp;MIN(IF($F$3:$F$1002=F434,$H$3:$H$1002,""))&amp;"–"&amp;MAX(IF($F$3:$F$1002=F434,$H$3:$H$1002,""))&amp;IF($A$2&lt;&gt;"y", "", " ("&amp;ROUND((AVERAGE(IF($F$3:$F$1002=F434, $H$3:$H$1002))), $B$2)&amp;")"))&amp;IF(E434&gt;1,(", "&amp;I$3&amp;" "&amp;MIN(IF($F$3:$F$1002=F434,$I$3:$I$1002,""))&amp;"–"&amp;MAX(IF($F$3:$F$1002=F434,$I$3:$I$1002,""))&amp;IF($A$2&lt;&gt;"y", "", " ("&amp;ROUND((AVERAGE(IF($F$3:$F$1002=F434, $I$3:$I$1002))), $B$2)&amp;")")),"")&amp;IF(E434&gt;2,(", "&amp;J$3&amp;" "&amp;MIN(IF($F$3:$F$1002=F434,$J$3:$J$1002,""))&amp;"–"&amp;MAX(IF($F$3:$F$1002=F434,$J$3:$J$1002,""))&amp;IF($A$2&lt;&gt;"y", "", " ("&amp;ROUND((AVERAGE(IF($F$3:$F$1002=F434, $J$3:$J$1002))), $B$2)&amp;")")),"")&amp;IF(E434&gt;3,(", "&amp;K$3&amp;" "&amp;MIN(IF($F$3:$F$1002=F434,$K$3:$K$1002,""))&amp;"–"&amp;MAX(IF($F$3:$F$1002=F434,$K$3:$K$1002,""))&amp;IF($A$2&lt;&gt;"y", "", " ("&amp;ROUND((AVERAGE(IF($F$3:$F$1002=F434, $K$3:$K$1002))), $B$2)&amp;")")),"")&amp;IF(E434&gt;4,(", "&amp;L$3&amp;" "&amp;MIN(IF($F$3:$F$1002=F434,$L$3:$L$1002,""))&amp;"–"&amp;MAX(IF($F$3:$F$1002=F434,$L$3:$L$1002,""))&amp;IF($A$2&lt;&gt;"y", "", " ("&amp;ROUND((AVERAGE(IF($F$3:$F$1002=F434, $L$3:$L$1002))), $B$2)&amp;")")),"")&amp;"."),""))</f>
        <v/>
      </c>
    </row>
    <row r="435" spans="1:50" s="1" customFormat="1" x14ac:dyDescent="0.2">
      <c r="A435" s="45">
        <f t="shared" si="56"/>
        <v>5</v>
      </c>
      <c r="B435" s="38"/>
      <c r="C435" s="38"/>
      <c r="D435" s="38"/>
      <c r="E435" s="4">
        <f t="shared" si="60"/>
        <v>0</v>
      </c>
      <c r="F435" s="4" t="str">
        <f t="shared" si="57"/>
        <v/>
      </c>
      <c r="G435" s="5">
        <f t="shared" si="58"/>
        <v>0</v>
      </c>
      <c r="H435" s="38"/>
      <c r="I435" s="38"/>
      <c r="J435" s="38"/>
      <c r="K435" s="38"/>
      <c r="L435" s="38"/>
      <c r="M435" s="38"/>
      <c r="N435" s="38"/>
      <c r="O435" s="38"/>
      <c r="P435" s="38"/>
      <c r="Q435" s="38"/>
      <c r="R435" s="38"/>
      <c r="S435" s="38"/>
      <c r="T435" s="38"/>
      <c r="U435" s="38"/>
      <c r="V435" s="38"/>
      <c r="W435" s="38"/>
      <c r="X435" s="38"/>
      <c r="Y435" s="38"/>
      <c r="Z435" s="38"/>
      <c r="AA435" s="38"/>
      <c r="AB435" s="4"/>
      <c r="AC435" s="4"/>
      <c r="AD435" s="4"/>
      <c r="AE435" s="4"/>
      <c r="AF435" s="4"/>
      <c r="AG435" s="4"/>
      <c r="AH435" s="4"/>
      <c r="AI435" s="4"/>
      <c r="AJ435" s="4"/>
      <c r="AK435" s="4"/>
      <c r="AL435" s="4"/>
      <c r="AM435" s="4"/>
      <c r="AN435" s="4"/>
      <c r="AO435" s="4"/>
      <c r="AP435" s="4"/>
      <c r="AQ435" s="4"/>
      <c r="AR435" s="4"/>
      <c r="AS435" s="4"/>
      <c r="AT435" s="4"/>
      <c r="AU435" s="4"/>
      <c r="AV435" s="4"/>
      <c r="AW435" s="5">
        <f t="shared" si="59"/>
        <v>413</v>
      </c>
      <c r="AX435" s="51" t="str">
        <f t="array" ref="AX435">IF(AW435=1, "", IF($G435=1,(C435&amp;IF(ISBLANK(C435), "", "s ")&amp;"(N="&amp;AW435&amp;"): "&amp;(H$3&amp;" "&amp;MIN(IF($F$3:$F$1002=F435,$H$3:$H$1002,""))&amp;"–"&amp;MAX(IF($F$3:$F$1002=F435,$H$3:$H$1002,""))&amp;IF($A$2&lt;&gt;"y", "", " ("&amp;ROUND((AVERAGE(IF($F$3:$F$1002=F435, $H$3:$H$1002))), $B$2)&amp;")"))&amp;IF(E435&gt;1,(", "&amp;I$3&amp;" "&amp;MIN(IF($F$3:$F$1002=F435,$I$3:$I$1002,""))&amp;"–"&amp;MAX(IF($F$3:$F$1002=F435,$I$3:$I$1002,""))&amp;IF($A$2&lt;&gt;"y", "", " ("&amp;ROUND((AVERAGE(IF($F$3:$F$1002=F435, $I$3:$I$1002))), $B$2)&amp;")")),"")&amp;IF(E435&gt;2,(", "&amp;J$3&amp;" "&amp;MIN(IF($F$3:$F$1002=F435,$J$3:$J$1002,""))&amp;"–"&amp;MAX(IF($F$3:$F$1002=F435,$J$3:$J$1002,""))&amp;IF($A$2&lt;&gt;"y", "", " ("&amp;ROUND((AVERAGE(IF($F$3:$F$1002=F435, $J$3:$J$1002))), $B$2)&amp;")")),"")&amp;IF(E435&gt;3,(", "&amp;K$3&amp;" "&amp;MIN(IF($F$3:$F$1002=F435,$K$3:$K$1002,""))&amp;"–"&amp;MAX(IF($F$3:$F$1002=F435,$K$3:$K$1002,""))&amp;IF($A$2&lt;&gt;"y", "", " ("&amp;ROUND((AVERAGE(IF($F$3:$F$1002=F435, $K$3:$K$1002))), $B$2)&amp;")")),"")&amp;IF(E435&gt;4,(", "&amp;L$3&amp;" "&amp;MIN(IF($F$3:$F$1002=F435,$L$3:$L$1002,""))&amp;"–"&amp;MAX(IF($F$3:$F$1002=F435,$L$3:$L$1002,""))&amp;IF($A$2&lt;&gt;"y", "", " ("&amp;ROUND((AVERAGE(IF($F$3:$F$1002=F435, $L$3:$L$1002))), $B$2)&amp;")")),"")&amp;"."),""))</f>
        <v/>
      </c>
    </row>
    <row r="436" spans="1:50" s="1" customFormat="1" x14ac:dyDescent="0.2">
      <c r="A436" s="45">
        <f t="shared" si="56"/>
        <v>5</v>
      </c>
      <c r="B436" s="38"/>
      <c r="C436" s="38"/>
      <c r="D436" s="38"/>
      <c r="E436" s="4">
        <f t="shared" si="60"/>
        <v>0</v>
      </c>
      <c r="F436" s="4" t="str">
        <f t="shared" si="57"/>
        <v/>
      </c>
      <c r="G436" s="5">
        <f t="shared" si="58"/>
        <v>0</v>
      </c>
      <c r="H436" s="38"/>
      <c r="I436" s="38"/>
      <c r="J436" s="38"/>
      <c r="K436" s="38"/>
      <c r="L436" s="38"/>
      <c r="M436" s="38"/>
      <c r="N436" s="38"/>
      <c r="O436" s="38"/>
      <c r="P436" s="38"/>
      <c r="Q436" s="38"/>
      <c r="R436" s="38"/>
      <c r="S436" s="38"/>
      <c r="T436" s="38"/>
      <c r="U436" s="38"/>
      <c r="V436" s="38"/>
      <c r="W436" s="38"/>
      <c r="X436" s="38"/>
      <c r="Y436" s="38"/>
      <c r="Z436" s="38"/>
      <c r="AA436" s="38"/>
      <c r="AB436" s="4"/>
      <c r="AC436" s="4"/>
      <c r="AD436" s="4"/>
      <c r="AE436" s="4"/>
      <c r="AF436" s="4"/>
      <c r="AG436" s="4"/>
      <c r="AH436" s="4"/>
      <c r="AI436" s="4"/>
      <c r="AJ436" s="4"/>
      <c r="AK436" s="4"/>
      <c r="AL436" s="4"/>
      <c r="AM436" s="4"/>
      <c r="AN436" s="4"/>
      <c r="AO436" s="4"/>
      <c r="AP436" s="4"/>
      <c r="AQ436" s="4"/>
      <c r="AR436" s="4"/>
      <c r="AS436" s="4"/>
      <c r="AT436" s="4"/>
      <c r="AU436" s="4"/>
      <c r="AV436" s="4"/>
      <c r="AW436" s="5">
        <f t="shared" si="59"/>
        <v>414</v>
      </c>
      <c r="AX436" s="51" t="str">
        <f t="array" ref="AX436">IF(AW436=1, "", IF($G436=1,(C436&amp;IF(ISBLANK(C436), "", "s ")&amp;"(N="&amp;AW436&amp;"): "&amp;(H$3&amp;" "&amp;MIN(IF($F$3:$F$1002=F436,$H$3:$H$1002,""))&amp;"–"&amp;MAX(IF($F$3:$F$1002=F436,$H$3:$H$1002,""))&amp;IF($A$2&lt;&gt;"y", "", " ("&amp;ROUND((AVERAGE(IF($F$3:$F$1002=F436, $H$3:$H$1002))), $B$2)&amp;")"))&amp;IF(E436&gt;1,(", "&amp;I$3&amp;" "&amp;MIN(IF($F$3:$F$1002=F436,$I$3:$I$1002,""))&amp;"–"&amp;MAX(IF($F$3:$F$1002=F436,$I$3:$I$1002,""))&amp;IF($A$2&lt;&gt;"y", "", " ("&amp;ROUND((AVERAGE(IF($F$3:$F$1002=F436, $I$3:$I$1002))), $B$2)&amp;")")),"")&amp;IF(E436&gt;2,(", "&amp;J$3&amp;" "&amp;MIN(IF($F$3:$F$1002=F436,$J$3:$J$1002,""))&amp;"–"&amp;MAX(IF($F$3:$F$1002=F436,$J$3:$J$1002,""))&amp;IF($A$2&lt;&gt;"y", "", " ("&amp;ROUND((AVERAGE(IF($F$3:$F$1002=F436, $J$3:$J$1002))), $B$2)&amp;")")),"")&amp;IF(E436&gt;3,(", "&amp;K$3&amp;" "&amp;MIN(IF($F$3:$F$1002=F436,$K$3:$K$1002,""))&amp;"–"&amp;MAX(IF($F$3:$F$1002=F436,$K$3:$K$1002,""))&amp;IF($A$2&lt;&gt;"y", "", " ("&amp;ROUND((AVERAGE(IF($F$3:$F$1002=F436, $K$3:$K$1002))), $B$2)&amp;")")),"")&amp;IF(E436&gt;4,(", "&amp;L$3&amp;" "&amp;MIN(IF($F$3:$F$1002=F436,$L$3:$L$1002,""))&amp;"–"&amp;MAX(IF($F$3:$F$1002=F436,$L$3:$L$1002,""))&amp;IF($A$2&lt;&gt;"y", "", " ("&amp;ROUND((AVERAGE(IF($F$3:$F$1002=F436, $L$3:$L$1002))), $B$2)&amp;")")),"")&amp;"."),""))</f>
        <v/>
      </c>
    </row>
    <row r="437" spans="1:50" s="1" customFormat="1" x14ac:dyDescent="0.2">
      <c r="A437" s="45">
        <f t="shared" si="56"/>
        <v>5</v>
      </c>
      <c r="B437" s="38"/>
      <c r="C437" s="38"/>
      <c r="D437" s="38"/>
      <c r="E437" s="4">
        <f t="shared" si="60"/>
        <v>0</v>
      </c>
      <c r="F437" s="4" t="str">
        <f t="shared" si="57"/>
        <v/>
      </c>
      <c r="G437" s="5">
        <f t="shared" si="58"/>
        <v>0</v>
      </c>
      <c r="H437" s="38"/>
      <c r="I437" s="38"/>
      <c r="J437" s="38"/>
      <c r="K437" s="38"/>
      <c r="L437" s="38"/>
      <c r="M437" s="38"/>
      <c r="N437" s="38"/>
      <c r="O437" s="38"/>
      <c r="P437" s="38"/>
      <c r="Q437" s="38"/>
      <c r="R437" s="38"/>
      <c r="S437" s="38"/>
      <c r="T437" s="38"/>
      <c r="U437" s="38"/>
      <c r="V437" s="38"/>
      <c r="W437" s="38"/>
      <c r="X437" s="38"/>
      <c r="Y437" s="38"/>
      <c r="Z437" s="38"/>
      <c r="AA437" s="38"/>
      <c r="AB437" s="4"/>
      <c r="AC437" s="4"/>
      <c r="AD437" s="4"/>
      <c r="AE437" s="4"/>
      <c r="AF437" s="4"/>
      <c r="AG437" s="4"/>
      <c r="AH437" s="4"/>
      <c r="AI437" s="4"/>
      <c r="AJ437" s="4"/>
      <c r="AK437" s="4"/>
      <c r="AL437" s="4"/>
      <c r="AM437" s="4"/>
      <c r="AN437" s="4"/>
      <c r="AO437" s="4"/>
      <c r="AP437" s="4"/>
      <c r="AQ437" s="4"/>
      <c r="AR437" s="4"/>
      <c r="AS437" s="4"/>
      <c r="AT437" s="4"/>
      <c r="AU437" s="4"/>
      <c r="AV437" s="4"/>
      <c r="AW437" s="5">
        <f t="shared" si="59"/>
        <v>415</v>
      </c>
      <c r="AX437" s="51" t="str">
        <f t="array" ref="AX437">IF(AW437=1, "", IF($G437=1,(C437&amp;IF(ISBLANK(C437), "", "s ")&amp;"(N="&amp;AW437&amp;"): "&amp;(H$3&amp;" "&amp;MIN(IF($F$3:$F$1002=F437,$H$3:$H$1002,""))&amp;"–"&amp;MAX(IF($F$3:$F$1002=F437,$H$3:$H$1002,""))&amp;IF($A$2&lt;&gt;"y", "", " ("&amp;ROUND((AVERAGE(IF($F$3:$F$1002=F437, $H$3:$H$1002))), $B$2)&amp;")"))&amp;IF(E437&gt;1,(", "&amp;I$3&amp;" "&amp;MIN(IF($F$3:$F$1002=F437,$I$3:$I$1002,""))&amp;"–"&amp;MAX(IF($F$3:$F$1002=F437,$I$3:$I$1002,""))&amp;IF($A$2&lt;&gt;"y", "", " ("&amp;ROUND((AVERAGE(IF($F$3:$F$1002=F437, $I$3:$I$1002))), $B$2)&amp;")")),"")&amp;IF(E437&gt;2,(", "&amp;J$3&amp;" "&amp;MIN(IF($F$3:$F$1002=F437,$J$3:$J$1002,""))&amp;"–"&amp;MAX(IF($F$3:$F$1002=F437,$J$3:$J$1002,""))&amp;IF($A$2&lt;&gt;"y", "", " ("&amp;ROUND((AVERAGE(IF($F$3:$F$1002=F437, $J$3:$J$1002))), $B$2)&amp;")")),"")&amp;IF(E437&gt;3,(", "&amp;K$3&amp;" "&amp;MIN(IF($F$3:$F$1002=F437,$K$3:$K$1002,""))&amp;"–"&amp;MAX(IF($F$3:$F$1002=F437,$K$3:$K$1002,""))&amp;IF($A$2&lt;&gt;"y", "", " ("&amp;ROUND((AVERAGE(IF($F$3:$F$1002=F437, $K$3:$K$1002))), $B$2)&amp;")")),"")&amp;IF(E437&gt;4,(", "&amp;L$3&amp;" "&amp;MIN(IF($F$3:$F$1002=F437,$L$3:$L$1002,""))&amp;"–"&amp;MAX(IF($F$3:$F$1002=F437,$L$3:$L$1002,""))&amp;IF($A$2&lt;&gt;"y", "", " ("&amp;ROUND((AVERAGE(IF($F$3:$F$1002=F437, $L$3:$L$1002))), $B$2)&amp;")")),"")&amp;"."),""))</f>
        <v/>
      </c>
    </row>
    <row r="438" spans="1:50" s="1" customFormat="1" x14ac:dyDescent="0.2">
      <c r="A438" s="45">
        <f t="shared" si="56"/>
        <v>5</v>
      </c>
      <c r="B438" s="38"/>
      <c r="C438" s="38"/>
      <c r="D438" s="38"/>
      <c r="E438" s="4">
        <f t="shared" si="60"/>
        <v>0</v>
      </c>
      <c r="F438" s="4" t="str">
        <f t="shared" si="57"/>
        <v/>
      </c>
      <c r="G438" s="5">
        <f t="shared" si="58"/>
        <v>0</v>
      </c>
      <c r="H438" s="38"/>
      <c r="I438" s="38"/>
      <c r="J438" s="38"/>
      <c r="K438" s="38"/>
      <c r="L438" s="38"/>
      <c r="M438" s="38"/>
      <c r="N438" s="38"/>
      <c r="O438" s="38"/>
      <c r="P438" s="38"/>
      <c r="Q438" s="38"/>
      <c r="R438" s="38"/>
      <c r="S438" s="38"/>
      <c r="T438" s="38"/>
      <c r="U438" s="38"/>
      <c r="V438" s="38"/>
      <c r="W438" s="38"/>
      <c r="X438" s="38"/>
      <c r="Y438" s="38"/>
      <c r="Z438" s="38"/>
      <c r="AA438" s="38"/>
      <c r="AB438" s="4"/>
      <c r="AC438" s="4"/>
      <c r="AD438" s="4"/>
      <c r="AE438" s="4"/>
      <c r="AF438" s="4"/>
      <c r="AG438" s="4"/>
      <c r="AH438" s="4"/>
      <c r="AI438" s="4"/>
      <c r="AJ438" s="4"/>
      <c r="AK438" s="4"/>
      <c r="AL438" s="4"/>
      <c r="AM438" s="4"/>
      <c r="AN438" s="4"/>
      <c r="AO438" s="4"/>
      <c r="AP438" s="4"/>
      <c r="AQ438" s="4"/>
      <c r="AR438" s="4"/>
      <c r="AS438" s="4"/>
      <c r="AT438" s="4"/>
      <c r="AU438" s="4"/>
      <c r="AV438" s="4"/>
      <c r="AW438" s="5">
        <f t="shared" si="59"/>
        <v>416</v>
      </c>
      <c r="AX438" s="51" t="str">
        <f t="array" ref="AX438">IF(AW438=1, "", IF($G438=1,(C438&amp;IF(ISBLANK(C438), "", "s ")&amp;"(N="&amp;AW438&amp;"): "&amp;(H$3&amp;" "&amp;MIN(IF($F$3:$F$1002=F438,$H$3:$H$1002,""))&amp;"–"&amp;MAX(IF($F$3:$F$1002=F438,$H$3:$H$1002,""))&amp;IF($A$2&lt;&gt;"y", "", " ("&amp;ROUND((AVERAGE(IF($F$3:$F$1002=F438, $H$3:$H$1002))), $B$2)&amp;")"))&amp;IF(E438&gt;1,(", "&amp;I$3&amp;" "&amp;MIN(IF($F$3:$F$1002=F438,$I$3:$I$1002,""))&amp;"–"&amp;MAX(IF($F$3:$F$1002=F438,$I$3:$I$1002,""))&amp;IF($A$2&lt;&gt;"y", "", " ("&amp;ROUND((AVERAGE(IF($F$3:$F$1002=F438, $I$3:$I$1002))), $B$2)&amp;")")),"")&amp;IF(E438&gt;2,(", "&amp;J$3&amp;" "&amp;MIN(IF($F$3:$F$1002=F438,$J$3:$J$1002,""))&amp;"–"&amp;MAX(IF($F$3:$F$1002=F438,$J$3:$J$1002,""))&amp;IF($A$2&lt;&gt;"y", "", " ("&amp;ROUND((AVERAGE(IF($F$3:$F$1002=F438, $J$3:$J$1002))), $B$2)&amp;")")),"")&amp;IF(E438&gt;3,(", "&amp;K$3&amp;" "&amp;MIN(IF($F$3:$F$1002=F438,$K$3:$K$1002,""))&amp;"–"&amp;MAX(IF($F$3:$F$1002=F438,$K$3:$K$1002,""))&amp;IF($A$2&lt;&gt;"y", "", " ("&amp;ROUND((AVERAGE(IF($F$3:$F$1002=F438, $K$3:$K$1002))), $B$2)&amp;")")),"")&amp;IF(E438&gt;4,(", "&amp;L$3&amp;" "&amp;MIN(IF($F$3:$F$1002=F438,$L$3:$L$1002,""))&amp;"–"&amp;MAX(IF($F$3:$F$1002=F438,$L$3:$L$1002,""))&amp;IF($A$2&lt;&gt;"y", "", " ("&amp;ROUND((AVERAGE(IF($F$3:$F$1002=F438, $L$3:$L$1002))), $B$2)&amp;")")),"")&amp;"."),""))</f>
        <v/>
      </c>
    </row>
    <row r="439" spans="1:50" s="1" customFormat="1" x14ac:dyDescent="0.2">
      <c r="A439" s="45">
        <f t="shared" si="56"/>
        <v>5</v>
      </c>
      <c r="B439" s="38"/>
      <c r="C439" s="38"/>
      <c r="D439" s="38"/>
      <c r="E439" s="4">
        <f t="shared" si="60"/>
        <v>0</v>
      </c>
      <c r="F439" s="4" t="str">
        <f t="shared" si="57"/>
        <v/>
      </c>
      <c r="G439" s="5">
        <f t="shared" si="58"/>
        <v>0</v>
      </c>
      <c r="H439" s="38"/>
      <c r="I439" s="38"/>
      <c r="J439" s="38"/>
      <c r="K439" s="38"/>
      <c r="L439" s="38"/>
      <c r="M439" s="38"/>
      <c r="N439" s="38"/>
      <c r="O439" s="38"/>
      <c r="P439" s="38"/>
      <c r="Q439" s="38"/>
      <c r="R439" s="38"/>
      <c r="S439" s="38"/>
      <c r="T439" s="38"/>
      <c r="U439" s="38"/>
      <c r="V439" s="38"/>
      <c r="W439" s="38"/>
      <c r="X439" s="38"/>
      <c r="Y439" s="38"/>
      <c r="Z439" s="38"/>
      <c r="AA439" s="38"/>
      <c r="AB439" s="4"/>
      <c r="AC439" s="4"/>
      <c r="AD439" s="4"/>
      <c r="AE439" s="4"/>
      <c r="AF439" s="4"/>
      <c r="AG439" s="4"/>
      <c r="AH439" s="4"/>
      <c r="AI439" s="4"/>
      <c r="AJ439" s="4"/>
      <c r="AK439" s="4"/>
      <c r="AL439" s="4"/>
      <c r="AM439" s="4"/>
      <c r="AN439" s="4"/>
      <c r="AO439" s="4"/>
      <c r="AP439" s="4"/>
      <c r="AQ439" s="4"/>
      <c r="AR439" s="4"/>
      <c r="AS439" s="4"/>
      <c r="AT439" s="4"/>
      <c r="AU439" s="4"/>
      <c r="AV439" s="4"/>
      <c r="AW439" s="5">
        <f t="shared" si="59"/>
        <v>417</v>
      </c>
      <c r="AX439" s="51" t="str">
        <f t="array" ref="AX439">IF(AW439=1, "", IF($G439=1,(C439&amp;IF(ISBLANK(C439), "", "s ")&amp;"(N="&amp;AW439&amp;"): "&amp;(H$3&amp;" "&amp;MIN(IF($F$3:$F$1002=F439,$H$3:$H$1002,""))&amp;"–"&amp;MAX(IF($F$3:$F$1002=F439,$H$3:$H$1002,""))&amp;IF($A$2&lt;&gt;"y", "", " ("&amp;ROUND((AVERAGE(IF($F$3:$F$1002=F439, $H$3:$H$1002))), $B$2)&amp;")"))&amp;IF(E439&gt;1,(", "&amp;I$3&amp;" "&amp;MIN(IF($F$3:$F$1002=F439,$I$3:$I$1002,""))&amp;"–"&amp;MAX(IF($F$3:$F$1002=F439,$I$3:$I$1002,""))&amp;IF($A$2&lt;&gt;"y", "", " ("&amp;ROUND((AVERAGE(IF($F$3:$F$1002=F439, $I$3:$I$1002))), $B$2)&amp;")")),"")&amp;IF(E439&gt;2,(", "&amp;J$3&amp;" "&amp;MIN(IF($F$3:$F$1002=F439,$J$3:$J$1002,""))&amp;"–"&amp;MAX(IF($F$3:$F$1002=F439,$J$3:$J$1002,""))&amp;IF($A$2&lt;&gt;"y", "", " ("&amp;ROUND((AVERAGE(IF($F$3:$F$1002=F439, $J$3:$J$1002))), $B$2)&amp;")")),"")&amp;IF(E439&gt;3,(", "&amp;K$3&amp;" "&amp;MIN(IF($F$3:$F$1002=F439,$K$3:$K$1002,""))&amp;"–"&amp;MAX(IF($F$3:$F$1002=F439,$K$3:$K$1002,""))&amp;IF($A$2&lt;&gt;"y", "", " ("&amp;ROUND((AVERAGE(IF($F$3:$F$1002=F439, $K$3:$K$1002))), $B$2)&amp;")")),"")&amp;IF(E439&gt;4,(", "&amp;L$3&amp;" "&amp;MIN(IF($F$3:$F$1002=F439,$L$3:$L$1002,""))&amp;"–"&amp;MAX(IF($F$3:$F$1002=F439,$L$3:$L$1002,""))&amp;IF($A$2&lt;&gt;"y", "", " ("&amp;ROUND((AVERAGE(IF($F$3:$F$1002=F439, $L$3:$L$1002))), $B$2)&amp;")")),"")&amp;"."),""))</f>
        <v/>
      </c>
    </row>
    <row r="440" spans="1:50" s="1" customFormat="1" x14ac:dyDescent="0.2">
      <c r="A440" s="45">
        <f t="shared" si="56"/>
        <v>5</v>
      </c>
      <c r="B440" s="38"/>
      <c r="C440" s="38"/>
      <c r="D440" s="38"/>
      <c r="E440" s="4">
        <f t="shared" si="60"/>
        <v>0</v>
      </c>
      <c r="F440" s="4" t="str">
        <f t="shared" si="57"/>
        <v/>
      </c>
      <c r="G440" s="5">
        <f t="shared" si="58"/>
        <v>0</v>
      </c>
      <c r="H440" s="38"/>
      <c r="I440" s="38"/>
      <c r="J440" s="38"/>
      <c r="K440" s="38"/>
      <c r="L440" s="38"/>
      <c r="M440" s="38"/>
      <c r="N440" s="38"/>
      <c r="O440" s="38"/>
      <c r="P440" s="38"/>
      <c r="Q440" s="38"/>
      <c r="R440" s="38"/>
      <c r="S440" s="38"/>
      <c r="T440" s="38"/>
      <c r="U440" s="38"/>
      <c r="V440" s="38"/>
      <c r="W440" s="38"/>
      <c r="X440" s="38"/>
      <c r="Y440" s="38"/>
      <c r="Z440" s="38"/>
      <c r="AA440" s="38"/>
      <c r="AB440" s="4"/>
      <c r="AC440" s="4"/>
      <c r="AD440" s="4"/>
      <c r="AE440" s="4"/>
      <c r="AF440" s="4"/>
      <c r="AG440" s="4"/>
      <c r="AH440" s="4"/>
      <c r="AI440" s="4"/>
      <c r="AJ440" s="4"/>
      <c r="AK440" s="4"/>
      <c r="AL440" s="4"/>
      <c r="AM440" s="4"/>
      <c r="AN440" s="4"/>
      <c r="AO440" s="4"/>
      <c r="AP440" s="4"/>
      <c r="AQ440" s="4"/>
      <c r="AR440" s="4"/>
      <c r="AS440" s="4"/>
      <c r="AT440" s="4"/>
      <c r="AU440" s="4"/>
      <c r="AV440" s="4"/>
      <c r="AW440" s="5">
        <f t="shared" si="59"/>
        <v>418</v>
      </c>
      <c r="AX440" s="51" t="str">
        <f t="array" ref="AX440">IF(AW440=1, "", IF($G440=1,(C440&amp;IF(ISBLANK(C440), "", "s ")&amp;"(N="&amp;AW440&amp;"): "&amp;(H$3&amp;" "&amp;MIN(IF($F$3:$F$1002=F440,$H$3:$H$1002,""))&amp;"–"&amp;MAX(IF($F$3:$F$1002=F440,$H$3:$H$1002,""))&amp;IF($A$2&lt;&gt;"y", "", " ("&amp;ROUND((AVERAGE(IF($F$3:$F$1002=F440, $H$3:$H$1002))), $B$2)&amp;")"))&amp;IF(E440&gt;1,(", "&amp;I$3&amp;" "&amp;MIN(IF($F$3:$F$1002=F440,$I$3:$I$1002,""))&amp;"–"&amp;MAX(IF($F$3:$F$1002=F440,$I$3:$I$1002,""))&amp;IF($A$2&lt;&gt;"y", "", " ("&amp;ROUND((AVERAGE(IF($F$3:$F$1002=F440, $I$3:$I$1002))), $B$2)&amp;")")),"")&amp;IF(E440&gt;2,(", "&amp;J$3&amp;" "&amp;MIN(IF($F$3:$F$1002=F440,$J$3:$J$1002,""))&amp;"–"&amp;MAX(IF($F$3:$F$1002=F440,$J$3:$J$1002,""))&amp;IF($A$2&lt;&gt;"y", "", " ("&amp;ROUND((AVERAGE(IF($F$3:$F$1002=F440, $J$3:$J$1002))), $B$2)&amp;")")),"")&amp;IF(E440&gt;3,(", "&amp;K$3&amp;" "&amp;MIN(IF($F$3:$F$1002=F440,$K$3:$K$1002,""))&amp;"–"&amp;MAX(IF($F$3:$F$1002=F440,$K$3:$K$1002,""))&amp;IF($A$2&lt;&gt;"y", "", " ("&amp;ROUND((AVERAGE(IF($F$3:$F$1002=F440, $K$3:$K$1002))), $B$2)&amp;")")),"")&amp;IF(E440&gt;4,(", "&amp;L$3&amp;" "&amp;MIN(IF($F$3:$F$1002=F440,$L$3:$L$1002,""))&amp;"–"&amp;MAX(IF($F$3:$F$1002=F440,$L$3:$L$1002,""))&amp;IF($A$2&lt;&gt;"y", "", " ("&amp;ROUND((AVERAGE(IF($F$3:$F$1002=F440, $L$3:$L$1002))), $B$2)&amp;")")),"")&amp;"."),""))</f>
        <v/>
      </c>
    </row>
    <row r="441" spans="1:50" s="1" customFormat="1" x14ac:dyDescent="0.2">
      <c r="A441" s="45">
        <f t="shared" si="56"/>
        <v>5</v>
      </c>
      <c r="B441" s="38"/>
      <c r="C441" s="38"/>
      <c r="D441" s="38"/>
      <c r="E441" s="4">
        <f t="shared" si="60"/>
        <v>0</v>
      </c>
      <c r="F441" s="4" t="str">
        <f t="shared" si="57"/>
        <v/>
      </c>
      <c r="G441" s="5">
        <f t="shared" si="58"/>
        <v>0</v>
      </c>
      <c r="H441" s="38"/>
      <c r="I441" s="38"/>
      <c r="J441" s="38"/>
      <c r="K441" s="38"/>
      <c r="L441" s="38"/>
      <c r="M441" s="38"/>
      <c r="N441" s="38"/>
      <c r="O441" s="38"/>
      <c r="P441" s="38"/>
      <c r="Q441" s="38"/>
      <c r="R441" s="38"/>
      <c r="S441" s="38"/>
      <c r="T441" s="38"/>
      <c r="U441" s="38"/>
      <c r="V441" s="38"/>
      <c r="W441" s="38"/>
      <c r="X441" s="38"/>
      <c r="Y441" s="38"/>
      <c r="Z441" s="38"/>
      <c r="AA441" s="38"/>
      <c r="AB441" s="4"/>
      <c r="AC441" s="4"/>
      <c r="AD441" s="4"/>
      <c r="AE441" s="4"/>
      <c r="AF441" s="4"/>
      <c r="AG441" s="4"/>
      <c r="AH441" s="4"/>
      <c r="AI441" s="4"/>
      <c r="AJ441" s="4"/>
      <c r="AK441" s="4"/>
      <c r="AL441" s="4"/>
      <c r="AM441" s="4"/>
      <c r="AN441" s="4"/>
      <c r="AO441" s="4"/>
      <c r="AP441" s="4"/>
      <c r="AQ441" s="4"/>
      <c r="AR441" s="4"/>
      <c r="AS441" s="4"/>
      <c r="AT441" s="4"/>
      <c r="AU441" s="4"/>
      <c r="AV441" s="4"/>
      <c r="AW441" s="5">
        <f t="shared" si="59"/>
        <v>419</v>
      </c>
      <c r="AX441" s="51" t="str">
        <f t="array" ref="AX441">IF(AW441=1, "", IF($G441=1,(C441&amp;IF(ISBLANK(C441), "", "s ")&amp;"(N="&amp;AW441&amp;"): "&amp;(H$3&amp;" "&amp;MIN(IF($F$3:$F$1002=F441,$H$3:$H$1002,""))&amp;"–"&amp;MAX(IF($F$3:$F$1002=F441,$H$3:$H$1002,""))&amp;IF($A$2&lt;&gt;"y", "", " ("&amp;ROUND((AVERAGE(IF($F$3:$F$1002=F441, $H$3:$H$1002))), $B$2)&amp;")"))&amp;IF(E441&gt;1,(", "&amp;I$3&amp;" "&amp;MIN(IF($F$3:$F$1002=F441,$I$3:$I$1002,""))&amp;"–"&amp;MAX(IF($F$3:$F$1002=F441,$I$3:$I$1002,""))&amp;IF($A$2&lt;&gt;"y", "", " ("&amp;ROUND((AVERAGE(IF($F$3:$F$1002=F441, $I$3:$I$1002))), $B$2)&amp;")")),"")&amp;IF(E441&gt;2,(", "&amp;J$3&amp;" "&amp;MIN(IF($F$3:$F$1002=F441,$J$3:$J$1002,""))&amp;"–"&amp;MAX(IF($F$3:$F$1002=F441,$J$3:$J$1002,""))&amp;IF($A$2&lt;&gt;"y", "", " ("&amp;ROUND((AVERAGE(IF($F$3:$F$1002=F441, $J$3:$J$1002))), $B$2)&amp;")")),"")&amp;IF(E441&gt;3,(", "&amp;K$3&amp;" "&amp;MIN(IF($F$3:$F$1002=F441,$K$3:$K$1002,""))&amp;"–"&amp;MAX(IF($F$3:$F$1002=F441,$K$3:$K$1002,""))&amp;IF($A$2&lt;&gt;"y", "", " ("&amp;ROUND((AVERAGE(IF($F$3:$F$1002=F441, $K$3:$K$1002))), $B$2)&amp;")")),"")&amp;IF(E441&gt;4,(", "&amp;L$3&amp;" "&amp;MIN(IF($F$3:$F$1002=F441,$L$3:$L$1002,""))&amp;"–"&amp;MAX(IF($F$3:$F$1002=F441,$L$3:$L$1002,""))&amp;IF($A$2&lt;&gt;"y", "", " ("&amp;ROUND((AVERAGE(IF($F$3:$F$1002=F441, $L$3:$L$1002))), $B$2)&amp;")")),"")&amp;"."),""))</f>
        <v/>
      </c>
    </row>
    <row r="442" spans="1:50" s="1" customFormat="1" x14ac:dyDescent="0.2">
      <c r="A442" s="45">
        <f t="shared" si="56"/>
        <v>5</v>
      </c>
      <c r="B442" s="38"/>
      <c r="C442" s="38"/>
      <c r="D442" s="38"/>
      <c r="E442" s="4">
        <f t="shared" si="60"/>
        <v>0</v>
      </c>
      <c r="F442" s="4" t="str">
        <f t="shared" si="57"/>
        <v/>
      </c>
      <c r="G442" s="5">
        <f t="shared" si="58"/>
        <v>0</v>
      </c>
      <c r="H442" s="38"/>
      <c r="I442" s="38"/>
      <c r="J442" s="38"/>
      <c r="K442" s="38"/>
      <c r="L442" s="38"/>
      <c r="M442" s="38"/>
      <c r="N442" s="38"/>
      <c r="O442" s="38"/>
      <c r="P442" s="38"/>
      <c r="Q442" s="38"/>
      <c r="R442" s="38"/>
      <c r="S442" s="38"/>
      <c r="T442" s="38"/>
      <c r="U442" s="38"/>
      <c r="V442" s="38"/>
      <c r="W442" s="38"/>
      <c r="X442" s="38"/>
      <c r="Y442" s="38"/>
      <c r="Z442" s="38"/>
      <c r="AA442" s="38"/>
      <c r="AB442" s="4"/>
      <c r="AC442" s="4"/>
      <c r="AD442" s="4"/>
      <c r="AE442" s="4"/>
      <c r="AF442" s="4"/>
      <c r="AG442" s="4"/>
      <c r="AH442" s="4"/>
      <c r="AI442" s="4"/>
      <c r="AJ442" s="4"/>
      <c r="AK442" s="4"/>
      <c r="AL442" s="4"/>
      <c r="AM442" s="4"/>
      <c r="AN442" s="4"/>
      <c r="AO442" s="4"/>
      <c r="AP442" s="4"/>
      <c r="AQ442" s="4"/>
      <c r="AR442" s="4"/>
      <c r="AS442" s="4"/>
      <c r="AT442" s="4"/>
      <c r="AU442" s="4"/>
      <c r="AV442" s="4"/>
      <c r="AW442" s="5">
        <f t="shared" si="59"/>
        <v>420</v>
      </c>
      <c r="AX442" s="51" t="str">
        <f t="array" ref="AX442">IF(AW442=1, "", IF($G442=1,(C442&amp;IF(ISBLANK(C442), "", "s ")&amp;"(N="&amp;AW442&amp;"): "&amp;(H$3&amp;" "&amp;MIN(IF($F$3:$F$1002=F442,$H$3:$H$1002,""))&amp;"–"&amp;MAX(IF($F$3:$F$1002=F442,$H$3:$H$1002,""))&amp;IF($A$2&lt;&gt;"y", "", " ("&amp;ROUND((AVERAGE(IF($F$3:$F$1002=F442, $H$3:$H$1002))), $B$2)&amp;")"))&amp;IF(E442&gt;1,(", "&amp;I$3&amp;" "&amp;MIN(IF($F$3:$F$1002=F442,$I$3:$I$1002,""))&amp;"–"&amp;MAX(IF($F$3:$F$1002=F442,$I$3:$I$1002,""))&amp;IF($A$2&lt;&gt;"y", "", " ("&amp;ROUND((AVERAGE(IF($F$3:$F$1002=F442, $I$3:$I$1002))), $B$2)&amp;")")),"")&amp;IF(E442&gt;2,(", "&amp;J$3&amp;" "&amp;MIN(IF($F$3:$F$1002=F442,$J$3:$J$1002,""))&amp;"–"&amp;MAX(IF($F$3:$F$1002=F442,$J$3:$J$1002,""))&amp;IF($A$2&lt;&gt;"y", "", " ("&amp;ROUND((AVERAGE(IF($F$3:$F$1002=F442, $J$3:$J$1002))), $B$2)&amp;")")),"")&amp;IF(E442&gt;3,(", "&amp;K$3&amp;" "&amp;MIN(IF($F$3:$F$1002=F442,$K$3:$K$1002,""))&amp;"–"&amp;MAX(IF($F$3:$F$1002=F442,$K$3:$K$1002,""))&amp;IF($A$2&lt;&gt;"y", "", " ("&amp;ROUND((AVERAGE(IF($F$3:$F$1002=F442, $K$3:$K$1002))), $B$2)&amp;")")),"")&amp;IF(E442&gt;4,(", "&amp;L$3&amp;" "&amp;MIN(IF($F$3:$F$1002=F442,$L$3:$L$1002,""))&amp;"–"&amp;MAX(IF($F$3:$F$1002=F442,$L$3:$L$1002,""))&amp;IF($A$2&lt;&gt;"y", "", " ("&amp;ROUND((AVERAGE(IF($F$3:$F$1002=F442, $L$3:$L$1002))), $B$2)&amp;")")),"")&amp;"."),""))</f>
        <v/>
      </c>
    </row>
    <row r="443" spans="1:50" s="1" customFormat="1" x14ac:dyDescent="0.2">
      <c r="A443" s="45">
        <f t="shared" si="56"/>
        <v>5</v>
      </c>
      <c r="B443" s="38"/>
      <c r="C443" s="38"/>
      <c r="D443" s="38"/>
      <c r="E443" s="4">
        <f t="shared" si="60"/>
        <v>0</v>
      </c>
      <c r="F443" s="4" t="str">
        <f t="shared" si="57"/>
        <v/>
      </c>
      <c r="G443" s="5">
        <f t="shared" si="58"/>
        <v>0</v>
      </c>
      <c r="H443" s="38"/>
      <c r="I443" s="38"/>
      <c r="J443" s="38"/>
      <c r="K443" s="38"/>
      <c r="L443" s="38"/>
      <c r="M443" s="38"/>
      <c r="N443" s="38"/>
      <c r="O443" s="38"/>
      <c r="P443" s="38"/>
      <c r="Q443" s="38"/>
      <c r="R443" s="38"/>
      <c r="S443" s="38"/>
      <c r="T443" s="38"/>
      <c r="U443" s="38"/>
      <c r="V443" s="38"/>
      <c r="W443" s="38"/>
      <c r="X443" s="38"/>
      <c r="Y443" s="38"/>
      <c r="Z443" s="38"/>
      <c r="AA443" s="38"/>
      <c r="AB443" s="4"/>
      <c r="AC443" s="4"/>
      <c r="AD443" s="4"/>
      <c r="AE443" s="4"/>
      <c r="AF443" s="4"/>
      <c r="AG443" s="4"/>
      <c r="AH443" s="4"/>
      <c r="AI443" s="4"/>
      <c r="AJ443" s="4"/>
      <c r="AK443" s="4"/>
      <c r="AL443" s="4"/>
      <c r="AM443" s="4"/>
      <c r="AN443" s="4"/>
      <c r="AO443" s="4"/>
      <c r="AP443" s="4"/>
      <c r="AQ443" s="4"/>
      <c r="AR443" s="4"/>
      <c r="AS443" s="4"/>
      <c r="AT443" s="4"/>
      <c r="AU443" s="4"/>
      <c r="AV443" s="4"/>
      <c r="AW443" s="5">
        <f t="shared" si="59"/>
        <v>421</v>
      </c>
      <c r="AX443" s="51" t="str">
        <f t="array" ref="AX443">IF(AW443=1, "", IF($G443=1,(C443&amp;IF(ISBLANK(C443), "", "s ")&amp;"(N="&amp;AW443&amp;"): "&amp;(H$3&amp;" "&amp;MIN(IF($F$3:$F$1002=F443,$H$3:$H$1002,""))&amp;"–"&amp;MAX(IF($F$3:$F$1002=F443,$H$3:$H$1002,""))&amp;IF($A$2&lt;&gt;"y", "", " ("&amp;ROUND((AVERAGE(IF($F$3:$F$1002=F443, $H$3:$H$1002))), $B$2)&amp;")"))&amp;IF(E443&gt;1,(", "&amp;I$3&amp;" "&amp;MIN(IF($F$3:$F$1002=F443,$I$3:$I$1002,""))&amp;"–"&amp;MAX(IF($F$3:$F$1002=F443,$I$3:$I$1002,""))&amp;IF($A$2&lt;&gt;"y", "", " ("&amp;ROUND((AVERAGE(IF($F$3:$F$1002=F443, $I$3:$I$1002))), $B$2)&amp;")")),"")&amp;IF(E443&gt;2,(", "&amp;J$3&amp;" "&amp;MIN(IF($F$3:$F$1002=F443,$J$3:$J$1002,""))&amp;"–"&amp;MAX(IF($F$3:$F$1002=F443,$J$3:$J$1002,""))&amp;IF($A$2&lt;&gt;"y", "", " ("&amp;ROUND((AVERAGE(IF($F$3:$F$1002=F443, $J$3:$J$1002))), $B$2)&amp;")")),"")&amp;IF(E443&gt;3,(", "&amp;K$3&amp;" "&amp;MIN(IF($F$3:$F$1002=F443,$K$3:$K$1002,""))&amp;"–"&amp;MAX(IF($F$3:$F$1002=F443,$K$3:$K$1002,""))&amp;IF($A$2&lt;&gt;"y", "", " ("&amp;ROUND((AVERAGE(IF($F$3:$F$1002=F443, $K$3:$K$1002))), $B$2)&amp;")")),"")&amp;IF(E443&gt;4,(", "&amp;L$3&amp;" "&amp;MIN(IF($F$3:$F$1002=F443,$L$3:$L$1002,""))&amp;"–"&amp;MAX(IF($F$3:$F$1002=F443,$L$3:$L$1002,""))&amp;IF($A$2&lt;&gt;"y", "", " ("&amp;ROUND((AVERAGE(IF($F$3:$F$1002=F443, $L$3:$L$1002))), $B$2)&amp;")")),"")&amp;"."),""))</f>
        <v/>
      </c>
    </row>
    <row r="444" spans="1:50" s="1" customFormat="1" x14ac:dyDescent="0.2">
      <c r="A444" s="45">
        <f t="shared" si="56"/>
        <v>5</v>
      </c>
      <c r="B444" s="38"/>
      <c r="C444" s="38"/>
      <c r="D444" s="38"/>
      <c r="E444" s="4">
        <f t="shared" si="60"/>
        <v>0</v>
      </c>
      <c r="F444" s="4" t="str">
        <f t="shared" si="57"/>
        <v/>
      </c>
      <c r="G444" s="5">
        <f t="shared" si="58"/>
        <v>0</v>
      </c>
      <c r="H444" s="38"/>
      <c r="I444" s="38"/>
      <c r="J444" s="38"/>
      <c r="K444" s="38"/>
      <c r="L444" s="38"/>
      <c r="M444" s="38"/>
      <c r="N444" s="38"/>
      <c r="O444" s="38"/>
      <c r="P444" s="38"/>
      <c r="Q444" s="38"/>
      <c r="R444" s="38"/>
      <c r="S444" s="38"/>
      <c r="T444" s="38"/>
      <c r="U444" s="38"/>
      <c r="V444" s="38"/>
      <c r="W444" s="38"/>
      <c r="X444" s="38"/>
      <c r="Y444" s="38"/>
      <c r="Z444" s="38"/>
      <c r="AA444" s="38"/>
      <c r="AB444" s="4"/>
      <c r="AC444" s="4"/>
      <c r="AD444" s="4"/>
      <c r="AE444" s="4"/>
      <c r="AF444" s="4"/>
      <c r="AG444" s="4"/>
      <c r="AH444" s="4"/>
      <c r="AI444" s="4"/>
      <c r="AJ444" s="4"/>
      <c r="AK444" s="4"/>
      <c r="AL444" s="4"/>
      <c r="AM444" s="4"/>
      <c r="AN444" s="4"/>
      <c r="AO444" s="4"/>
      <c r="AP444" s="4"/>
      <c r="AQ444" s="4"/>
      <c r="AR444" s="4"/>
      <c r="AS444" s="4"/>
      <c r="AT444" s="4"/>
      <c r="AU444" s="4"/>
      <c r="AV444" s="4"/>
      <c r="AW444" s="5">
        <f t="shared" si="59"/>
        <v>422</v>
      </c>
      <c r="AX444" s="51" t="str">
        <f t="array" ref="AX444">IF(AW444=1, "", IF($G444=1,(C444&amp;IF(ISBLANK(C444), "", "s ")&amp;"(N="&amp;AW444&amp;"): "&amp;(H$3&amp;" "&amp;MIN(IF($F$3:$F$1002=F444,$H$3:$H$1002,""))&amp;"–"&amp;MAX(IF($F$3:$F$1002=F444,$H$3:$H$1002,""))&amp;IF($A$2&lt;&gt;"y", "", " ("&amp;ROUND((AVERAGE(IF($F$3:$F$1002=F444, $H$3:$H$1002))), $B$2)&amp;")"))&amp;IF(E444&gt;1,(", "&amp;I$3&amp;" "&amp;MIN(IF($F$3:$F$1002=F444,$I$3:$I$1002,""))&amp;"–"&amp;MAX(IF($F$3:$F$1002=F444,$I$3:$I$1002,""))&amp;IF($A$2&lt;&gt;"y", "", " ("&amp;ROUND((AVERAGE(IF($F$3:$F$1002=F444, $I$3:$I$1002))), $B$2)&amp;")")),"")&amp;IF(E444&gt;2,(", "&amp;J$3&amp;" "&amp;MIN(IF($F$3:$F$1002=F444,$J$3:$J$1002,""))&amp;"–"&amp;MAX(IF($F$3:$F$1002=F444,$J$3:$J$1002,""))&amp;IF($A$2&lt;&gt;"y", "", " ("&amp;ROUND((AVERAGE(IF($F$3:$F$1002=F444, $J$3:$J$1002))), $B$2)&amp;")")),"")&amp;IF(E444&gt;3,(", "&amp;K$3&amp;" "&amp;MIN(IF($F$3:$F$1002=F444,$K$3:$K$1002,""))&amp;"–"&amp;MAX(IF($F$3:$F$1002=F444,$K$3:$K$1002,""))&amp;IF($A$2&lt;&gt;"y", "", " ("&amp;ROUND((AVERAGE(IF($F$3:$F$1002=F444, $K$3:$K$1002))), $B$2)&amp;")")),"")&amp;IF(E444&gt;4,(", "&amp;L$3&amp;" "&amp;MIN(IF($F$3:$F$1002=F444,$L$3:$L$1002,""))&amp;"–"&amp;MAX(IF($F$3:$F$1002=F444,$L$3:$L$1002,""))&amp;IF($A$2&lt;&gt;"y", "", " ("&amp;ROUND((AVERAGE(IF($F$3:$F$1002=F444, $L$3:$L$1002))), $B$2)&amp;")")),"")&amp;"."),""))</f>
        <v/>
      </c>
    </row>
    <row r="445" spans="1:50" s="1" customFormat="1" x14ac:dyDescent="0.2">
      <c r="A445" s="45">
        <f t="shared" si="56"/>
        <v>5</v>
      </c>
      <c r="B445" s="38"/>
      <c r="C445" s="38"/>
      <c r="D445" s="38"/>
      <c r="E445" s="4">
        <f t="shared" si="60"/>
        <v>0</v>
      </c>
      <c r="F445" s="4" t="str">
        <f t="shared" si="57"/>
        <v/>
      </c>
      <c r="G445" s="5">
        <f t="shared" si="58"/>
        <v>0</v>
      </c>
      <c r="H445" s="38"/>
      <c r="I445" s="38"/>
      <c r="J445" s="38"/>
      <c r="K445" s="38"/>
      <c r="L445" s="38"/>
      <c r="M445" s="38"/>
      <c r="N445" s="38"/>
      <c r="O445" s="38"/>
      <c r="P445" s="38"/>
      <c r="Q445" s="38"/>
      <c r="R445" s="38"/>
      <c r="S445" s="38"/>
      <c r="T445" s="38"/>
      <c r="U445" s="38"/>
      <c r="V445" s="38"/>
      <c r="W445" s="38"/>
      <c r="X445" s="38"/>
      <c r="Y445" s="38"/>
      <c r="Z445" s="38"/>
      <c r="AA445" s="38"/>
      <c r="AB445" s="4"/>
      <c r="AC445" s="4"/>
      <c r="AD445" s="4"/>
      <c r="AE445" s="4"/>
      <c r="AF445" s="4"/>
      <c r="AG445" s="4"/>
      <c r="AH445" s="4"/>
      <c r="AI445" s="4"/>
      <c r="AJ445" s="4"/>
      <c r="AK445" s="4"/>
      <c r="AL445" s="4"/>
      <c r="AM445" s="4"/>
      <c r="AN445" s="4"/>
      <c r="AO445" s="4"/>
      <c r="AP445" s="4"/>
      <c r="AQ445" s="4"/>
      <c r="AR445" s="4"/>
      <c r="AS445" s="4"/>
      <c r="AT445" s="4"/>
      <c r="AU445" s="4"/>
      <c r="AV445" s="4"/>
      <c r="AW445" s="5">
        <f t="shared" si="59"/>
        <v>423</v>
      </c>
      <c r="AX445" s="51" t="str">
        <f t="array" ref="AX445">IF(AW445=1, "", IF($G445=1,(C445&amp;IF(ISBLANK(C445), "", "s ")&amp;"(N="&amp;AW445&amp;"): "&amp;(H$3&amp;" "&amp;MIN(IF($F$3:$F$1002=F445,$H$3:$H$1002,""))&amp;"–"&amp;MAX(IF($F$3:$F$1002=F445,$H$3:$H$1002,""))&amp;IF($A$2&lt;&gt;"y", "", " ("&amp;ROUND((AVERAGE(IF($F$3:$F$1002=F445, $H$3:$H$1002))), $B$2)&amp;")"))&amp;IF(E445&gt;1,(", "&amp;I$3&amp;" "&amp;MIN(IF($F$3:$F$1002=F445,$I$3:$I$1002,""))&amp;"–"&amp;MAX(IF($F$3:$F$1002=F445,$I$3:$I$1002,""))&amp;IF($A$2&lt;&gt;"y", "", " ("&amp;ROUND((AVERAGE(IF($F$3:$F$1002=F445, $I$3:$I$1002))), $B$2)&amp;")")),"")&amp;IF(E445&gt;2,(", "&amp;J$3&amp;" "&amp;MIN(IF($F$3:$F$1002=F445,$J$3:$J$1002,""))&amp;"–"&amp;MAX(IF($F$3:$F$1002=F445,$J$3:$J$1002,""))&amp;IF($A$2&lt;&gt;"y", "", " ("&amp;ROUND((AVERAGE(IF($F$3:$F$1002=F445, $J$3:$J$1002))), $B$2)&amp;")")),"")&amp;IF(E445&gt;3,(", "&amp;K$3&amp;" "&amp;MIN(IF($F$3:$F$1002=F445,$K$3:$K$1002,""))&amp;"–"&amp;MAX(IF($F$3:$F$1002=F445,$K$3:$K$1002,""))&amp;IF($A$2&lt;&gt;"y", "", " ("&amp;ROUND((AVERAGE(IF($F$3:$F$1002=F445, $K$3:$K$1002))), $B$2)&amp;")")),"")&amp;IF(E445&gt;4,(", "&amp;L$3&amp;" "&amp;MIN(IF($F$3:$F$1002=F445,$L$3:$L$1002,""))&amp;"–"&amp;MAX(IF($F$3:$F$1002=F445,$L$3:$L$1002,""))&amp;IF($A$2&lt;&gt;"y", "", " ("&amp;ROUND((AVERAGE(IF($F$3:$F$1002=F445, $L$3:$L$1002))), $B$2)&amp;")")),"")&amp;"."),""))</f>
        <v/>
      </c>
    </row>
    <row r="446" spans="1:50" s="1" customFormat="1" x14ac:dyDescent="0.2">
      <c r="A446" s="45">
        <f t="shared" si="56"/>
        <v>5</v>
      </c>
      <c r="B446" s="38"/>
      <c r="C446" s="38"/>
      <c r="D446" s="38"/>
      <c r="E446" s="4">
        <f t="shared" si="60"/>
        <v>0</v>
      </c>
      <c r="F446" s="4" t="str">
        <f t="shared" si="57"/>
        <v/>
      </c>
      <c r="G446" s="5">
        <f t="shared" si="58"/>
        <v>0</v>
      </c>
      <c r="H446" s="38"/>
      <c r="I446" s="38"/>
      <c r="J446" s="38"/>
      <c r="K446" s="38"/>
      <c r="L446" s="38"/>
      <c r="M446" s="38"/>
      <c r="N446" s="38"/>
      <c r="O446" s="38"/>
      <c r="P446" s="38"/>
      <c r="Q446" s="38"/>
      <c r="R446" s="38"/>
      <c r="S446" s="38"/>
      <c r="T446" s="38"/>
      <c r="U446" s="38"/>
      <c r="V446" s="38"/>
      <c r="W446" s="38"/>
      <c r="X446" s="38"/>
      <c r="Y446" s="38"/>
      <c r="Z446" s="38"/>
      <c r="AA446" s="38"/>
      <c r="AB446" s="4"/>
      <c r="AC446" s="4"/>
      <c r="AD446" s="4"/>
      <c r="AE446" s="4"/>
      <c r="AF446" s="4"/>
      <c r="AG446" s="4"/>
      <c r="AH446" s="4"/>
      <c r="AI446" s="4"/>
      <c r="AJ446" s="4"/>
      <c r="AK446" s="4"/>
      <c r="AL446" s="4"/>
      <c r="AM446" s="4"/>
      <c r="AN446" s="4"/>
      <c r="AO446" s="4"/>
      <c r="AP446" s="4"/>
      <c r="AQ446" s="4"/>
      <c r="AR446" s="4"/>
      <c r="AS446" s="4"/>
      <c r="AT446" s="4"/>
      <c r="AU446" s="4"/>
      <c r="AV446" s="4"/>
      <c r="AW446" s="5">
        <f t="shared" si="59"/>
        <v>424</v>
      </c>
      <c r="AX446" s="51" t="str">
        <f t="array" ref="AX446">IF(AW446=1, "", IF($G446=1,(C446&amp;IF(ISBLANK(C446), "", "s ")&amp;"(N="&amp;AW446&amp;"): "&amp;(H$3&amp;" "&amp;MIN(IF($F$3:$F$1002=F446,$H$3:$H$1002,""))&amp;"–"&amp;MAX(IF($F$3:$F$1002=F446,$H$3:$H$1002,""))&amp;IF($A$2&lt;&gt;"y", "", " ("&amp;ROUND((AVERAGE(IF($F$3:$F$1002=F446, $H$3:$H$1002))), $B$2)&amp;")"))&amp;IF(E446&gt;1,(", "&amp;I$3&amp;" "&amp;MIN(IF($F$3:$F$1002=F446,$I$3:$I$1002,""))&amp;"–"&amp;MAX(IF($F$3:$F$1002=F446,$I$3:$I$1002,""))&amp;IF($A$2&lt;&gt;"y", "", " ("&amp;ROUND((AVERAGE(IF($F$3:$F$1002=F446, $I$3:$I$1002))), $B$2)&amp;")")),"")&amp;IF(E446&gt;2,(", "&amp;J$3&amp;" "&amp;MIN(IF($F$3:$F$1002=F446,$J$3:$J$1002,""))&amp;"–"&amp;MAX(IF($F$3:$F$1002=F446,$J$3:$J$1002,""))&amp;IF($A$2&lt;&gt;"y", "", " ("&amp;ROUND((AVERAGE(IF($F$3:$F$1002=F446, $J$3:$J$1002))), $B$2)&amp;")")),"")&amp;IF(E446&gt;3,(", "&amp;K$3&amp;" "&amp;MIN(IF($F$3:$F$1002=F446,$K$3:$K$1002,""))&amp;"–"&amp;MAX(IF($F$3:$F$1002=F446,$K$3:$K$1002,""))&amp;IF($A$2&lt;&gt;"y", "", " ("&amp;ROUND((AVERAGE(IF($F$3:$F$1002=F446, $K$3:$K$1002))), $B$2)&amp;")")),"")&amp;IF(E446&gt;4,(", "&amp;L$3&amp;" "&amp;MIN(IF($F$3:$F$1002=F446,$L$3:$L$1002,""))&amp;"–"&amp;MAX(IF($F$3:$F$1002=F446,$L$3:$L$1002,""))&amp;IF($A$2&lt;&gt;"y", "", " ("&amp;ROUND((AVERAGE(IF($F$3:$F$1002=F446, $L$3:$L$1002))), $B$2)&amp;")")),"")&amp;"."),""))</f>
        <v/>
      </c>
    </row>
    <row r="447" spans="1:50" s="1" customFormat="1" x14ac:dyDescent="0.2">
      <c r="A447" s="45">
        <f t="shared" si="56"/>
        <v>5</v>
      </c>
      <c r="B447" s="38"/>
      <c r="C447" s="38"/>
      <c r="D447" s="38"/>
      <c r="E447" s="4">
        <f t="shared" si="60"/>
        <v>0</v>
      </c>
      <c r="F447" s="4" t="str">
        <f t="shared" si="57"/>
        <v/>
      </c>
      <c r="G447" s="5">
        <f t="shared" si="58"/>
        <v>0</v>
      </c>
      <c r="H447" s="38"/>
      <c r="I447" s="38"/>
      <c r="J447" s="38"/>
      <c r="K447" s="38"/>
      <c r="L447" s="38"/>
      <c r="M447" s="38"/>
      <c r="N447" s="38"/>
      <c r="O447" s="38"/>
      <c r="P447" s="38"/>
      <c r="Q447" s="38"/>
      <c r="R447" s="38"/>
      <c r="S447" s="38"/>
      <c r="T447" s="38"/>
      <c r="U447" s="38"/>
      <c r="V447" s="38"/>
      <c r="W447" s="38"/>
      <c r="X447" s="38"/>
      <c r="Y447" s="38"/>
      <c r="Z447" s="38"/>
      <c r="AA447" s="38"/>
      <c r="AB447" s="4"/>
      <c r="AC447" s="4"/>
      <c r="AD447" s="4"/>
      <c r="AE447" s="4"/>
      <c r="AF447" s="4"/>
      <c r="AG447" s="4"/>
      <c r="AH447" s="4"/>
      <c r="AI447" s="4"/>
      <c r="AJ447" s="4"/>
      <c r="AK447" s="4"/>
      <c r="AL447" s="4"/>
      <c r="AM447" s="4"/>
      <c r="AN447" s="4"/>
      <c r="AO447" s="4"/>
      <c r="AP447" s="4"/>
      <c r="AQ447" s="4"/>
      <c r="AR447" s="4"/>
      <c r="AS447" s="4"/>
      <c r="AT447" s="4"/>
      <c r="AU447" s="4"/>
      <c r="AV447" s="4"/>
      <c r="AW447" s="5">
        <f t="shared" si="59"/>
        <v>425</v>
      </c>
      <c r="AX447" s="51" t="str">
        <f t="array" ref="AX447">IF(AW447=1, "", IF($G447=1,(C447&amp;IF(ISBLANK(C447), "", "s ")&amp;"(N="&amp;AW447&amp;"): "&amp;(H$3&amp;" "&amp;MIN(IF($F$3:$F$1002=F447,$H$3:$H$1002,""))&amp;"–"&amp;MAX(IF($F$3:$F$1002=F447,$H$3:$H$1002,""))&amp;IF($A$2&lt;&gt;"y", "", " ("&amp;ROUND((AVERAGE(IF($F$3:$F$1002=F447, $H$3:$H$1002))), $B$2)&amp;")"))&amp;IF(E447&gt;1,(", "&amp;I$3&amp;" "&amp;MIN(IF($F$3:$F$1002=F447,$I$3:$I$1002,""))&amp;"–"&amp;MAX(IF($F$3:$F$1002=F447,$I$3:$I$1002,""))&amp;IF($A$2&lt;&gt;"y", "", " ("&amp;ROUND((AVERAGE(IF($F$3:$F$1002=F447, $I$3:$I$1002))), $B$2)&amp;")")),"")&amp;IF(E447&gt;2,(", "&amp;J$3&amp;" "&amp;MIN(IF($F$3:$F$1002=F447,$J$3:$J$1002,""))&amp;"–"&amp;MAX(IF($F$3:$F$1002=F447,$J$3:$J$1002,""))&amp;IF($A$2&lt;&gt;"y", "", " ("&amp;ROUND((AVERAGE(IF($F$3:$F$1002=F447, $J$3:$J$1002))), $B$2)&amp;")")),"")&amp;IF(E447&gt;3,(", "&amp;K$3&amp;" "&amp;MIN(IF($F$3:$F$1002=F447,$K$3:$K$1002,""))&amp;"–"&amp;MAX(IF($F$3:$F$1002=F447,$K$3:$K$1002,""))&amp;IF($A$2&lt;&gt;"y", "", " ("&amp;ROUND((AVERAGE(IF($F$3:$F$1002=F447, $K$3:$K$1002))), $B$2)&amp;")")),"")&amp;IF(E447&gt;4,(", "&amp;L$3&amp;" "&amp;MIN(IF($F$3:$F$1002=F447,$L$3:$L$1002,""))&amp;"–"&amp;MAX(IF($F$3:$F$1002=F447,$L$3:$L$1002,""))&amp;IF($A$2&lt;&gt;"y", "", " ("&amp;ROUND((AVERAGE(IF($F$3:$F$1002=F447, $L$3:$L$1002))), $B$2)&amp;")")),"")&amp;"."),""))</f>
        <v/>
      </c>
    </row>
    <row r="448" spans="1:50" s="1" customFormat="1" x14ac:dyDescent="0.2">
      <c r="A448" s="45">
        <f t="shared" si="56"/>
        <v>5</v>
      </c>
      <c r="B448" s="38"/>
      <c r="C448" s="38"/>
      <c r="D448" s="38"/>
      <c r="E448" s="4">
        <f t="shared" si="60"/>
        <v>0</v>
      </c>
      <c r="F448" s="4" t="str">
        <f t="shared" si="57"/>
        <v/>
      </c>
      <c r="G448" s="5">
        <f t="shared" si="58"/>
        <v>0</v>
      </c>
      <c r="H448" s="38"/>
      <c r="I448" s="38"/>
      <c r="J448" s="38"/>
      <c r="K448" s="38"/>
      <c r="L448" s="38"/>
      <c r="M448" s="38"/>
      <c r="N448" s="38"/>
      <c r="O448" s="38"/>
      <c r="P448" s="38"/>
      <c r="Q448" s="38"/>
      <c r="R448" s="38"/>
      <c r="S448" s="38"/>
      <c r="T448" s="38"/>
      <c r="U448" s="38"/>
      <c r="V448" s="38"/>
      <c r="W448" s="38"/>
      <c r="X448" s="38"/>
      <c r="Y448" s="38"/>
      <c r="Z448" s="38"/>
      <c r="AA448" s="38"/>
      <c r="AB448" s="4"/>
      <c r="AC448" s="4"/>
      <c r="AD448" s="4"/>
      <c r="AE448" s="4"/>
      <c r="AF448" s="4"/>
      <c r="AG448" s="4"/>
      <c r="AH448" s="4"/>
      <c r="AI448" s="4"/>
      <c r="AJ448" s="4"/>
      <c r="AK448" s="4"/>
      <c r="AL448" s="4"/>
      <c r="AM448" s="4"/>
      <c r="AN448" s="4"/>
      <c r="AO448" s="4"/>
      <c r="AP448" s="4"/>
      <c r="AQ448" s="4"/>
      <c r="AR448" s="4"/>
      <c r="AS448" s="4"/>
      <c r="AT448" s="4"/>
      <c r="AU448" s="4"/>
      <c r="AV448" s="4"/>
      <c r="AW448" s="5">
        <f t="shared" si="59"/>
        <v>426</v>
      </c>
      <c r="AX448" s="51" t="str">
        <f t="array" ref="AX448">IF(AW448=1, "", IF($G448=1,(C448&amp;IF(ISBLANK(C448), "", "s ")&amp;"(N="&amp;AW448&amp;"): "&amp;(H$3&amp;" "&amp;MIN(IF($F$3:$F$1002=F448,$H$3:$H$1002,""))&amp;"–"&amp;MAX(IF($F$3:$F$1002=F448,$H$3:$H$1002,""))&amp;IF($A$2&lt;&gt;"y", "", " ("&amp;ROUND((AVERAGE(IF($F$3:$F$1002=F448, $H$3:$H$1002))), $B$2)&amp;")"))&amp;IF(E448&gt;1,(", "&amp;I$3&amp;" "&amp;MIN(IF($F$3:$F$1002=F448,$I$3:$I$1002,""))&amp;"–"&amp;MAX(IF($F$3:$F$1002=F448,$I$3:$I$1002,""))&amp;IF($A$2&lt;&gt;"y", "", " ("&amp;ROUND((AVERAGE(IF($F$3:$F$1002=F448, $I$3:$I$1002))), $B$2)&amp;")")),"")&amp;IF(E448&gt;2,(", "&amp;J$3&amp;" "&amp;MIN(IF($F$3:$F$1002=F448,$J$3:$J$1002,""))&amp;"–"&amp;MAX(IF($F$3:$F$1002=F448,$J$3:$J$1002,""))&amp;IF($A$2&lt;&gt;"y", "", " ("&amp;ROUND((AVERAGE(IF($F$3:$F$1002=F448, $J$3:$J$1002))), $B$2)&amp;")")),"")&amp;IF(E448&gt;3,(", "&amp;K$3&amp;" "&amp;MIN(IF($F$3:$F$1002=F448,$K$3:$K$1002,""))&amp;"–"&amp;MAX(IF($F$3:$F$1002=F448,$K$3:$K$1002,""))&amp;IF($A$2&lt;&gt;"y", "", " ("&amp;ROUND((AVERAGE(IF($F$3:$F$1002=F448, $K$3:$K$1002))), $B$2)&amp;")")),"")&amp;IF(E448&gt;4,(", "&amp;L$3&amp;" "&amp;MIN(IF($F$3:$F$1002=F448,$L$3:$L$1002,""))&amp;"–"&amp;MAX(IF($F$3:$F$1002=F448,$L$3:$L$1002,""))&amp;IF($A$2&lt;&gt;"y", "", " ("&amp;ROUND((AVERAGE(IF($F$3:$F$1002=F448, $L$3:$L$1002))), $B$2)&amp;")")),"")&amp;"."),""))</f>
        <v/>
      </c>
    </row>
    <row r="449" spans="1:50" s="1" customFormat="1" x14ac:dyDescent="0.2">
      <c r="A449" s="45">
        <f t="shared" si="56"/>
        <v>5</v>
      </c>
      <c r="B449" s="38"/>
      <c r="C449" s="38"/>
      <c r="D449" s="38"/>
      <c r="E449" s="4">
        <f t="shared" si="60"/>
        <v>0</v>
      </c>
      <c r="F449" s="4" t="str">
        <f t="shared" si="57"/>
        <v/>
      </c>
      <c r="G449" s="5">
        <f t="shared" si="58"/>
        <v>0</v>
      </c>
      <c r="H449" s="38"/>
      <c r="I449" s="38"/>
      <c r="J449" s="38"/>
      <c r="K449" s="38"/>
      <c r="L449" s="38"/>
      <c r="M449" s="38"/>
      <c r="N449" s="38"/>
      <c r="O449" s="38"/>
      <c r="P449" s="38"/>
      <c r="Q449" s="38"/>
      <c r="R449" s="38"/>
      <c r="S449" s="38"/>
      <c r="T449" s="38"/>
      <c r="U449" s="38"/>
      <c r="V449" s="38"/>
      <c r="W449" s="38"/>
      <c r="X449" s="38"/>
      <c r="Y449" s="38"/>
      <c r="Z449" s="38"/>
      <c r="AA449" s="38"/>
      <c r="AB449" s="4"/>
      <c r="AC449" s="4"/>
      <c r="AD449" s="4"/>
      <c r="AE449" s="4"/>
      <c r="AF449" s="4"/>
      <c r="AG449" s="4"/>
      <c r="AH449" s="4"/>
      <c r="AI449" s="4"/>
      <c r="AJ449" s="4"/>
      <c r="AK449" s="4"/>
      <c r="AL449" s="4"/>
      <c r="AM449" s="4"/>
      <c r="AN449" s="4"/>
      <c r="AO449" s="4"/>
      <c r="AP449" s="4"/>
      <c r="AQ449" s="4"/>
      <c r="AR449" s="4"/>
      <c r="AS449" s="4"/>
      <c r="AT449" s="4"/>
      <c r="AU449" s="4"/>
      <c r="AV449" s="4"/>
      <c r="AW449" s="5">
        <f t="shared" si="59"/>
        <v>427</v>
      </c>
      <c r="AX449" s="51" t="str">
        <f t="array" ref="AX449">IF(AW449=1, "", IF($G449=1,(C449&amp;IF(ISBLANK(C449), "", "s ")&amp;"(N="&amp;AW449&amp;"): "&amp;(H$3&amp;" "&amp;MIN(IF($F$3:$F$1002=F449,$H$3:$H$1002,""))&amp;"–"&amp;MAX(IF($F$3:$F$1002=F449,$H$3:$H$1002,""))&amp;IF($A$2&lt;&gt;"y", "", " ("&amp;ROUND((AVERAGE(IF($F$3:$F$1002=F449, $H$3:$H$1002))), $B$2)&amp;")"))&amp;IF(E449&gt;1,(", "&amp;I$3&amp;" "&amp;MIN(IF($F$3:$F$1002=F449,$I$3:$I$1002,""))&amp;"–"&amp;MAX(IF($F$3:$F$1002=F449,$I$3:$I$1002,""))&amp;IF($A$2&lt;&gt;"y", "", " ("&amp;ROUND((AVERAGE(IF($F$3:$F$1002=F449, $I$3:$I$1002))), $B$2)&amp;")")),"")&amp;IF(E449&gt;2,(", "&amp;J$3&amp;" "&amp;MIN(IF($F$3:$F$1002=F449,$J$3:$J$1002,""))&amp;"–"&amp;MAX(IF($F$3:$F$1002=F449,$J$3:$J$1002,""))&amp;IF($A$2&lt;&gt;"y", "", " ("&amp;ROUND((AVERAGE(IF($F$3:$F$1002=F449, $J$3:$J$1002))), $B$2)&amp;")")),"")&amp;IF(E449&gt;3,(", "&amp;K$3&amp;" "&amp;MIN(IF($F$3:$F$1002=F449,$K$3:$K$1002,""))&amp;"–"&amp;MAX(IF($F$3:$F$1002=F449,$K$3:$K$1002,""))&amp;IF($A$2&lt;&gt;"y", "", " ("&amp;ROUND((AVERAGE(IF($F$3:$F$1002=F449, $K$3:$K$1002))), $B$2)&amp;")")),"")&amp;IF(E449&gt;4,(", "&amp;L$3&amp;" "&amp;MIN(IF($F$3:$F$1002=F449,$L$3:$L$1002,""))&amp;"–"&amp;MAX(IF($F$3:$F$1002=F449,$L$3:$L$1002,""))&amp;IF($A$2&lt;&gt;"y", "", " ("&amp;ROUND((AVERAGE(IF($F$3:$F$1002=F449, $L$3:$L$1002))), $B$2)&amp;")")),"")&amp;"."),""))</f>
        <v/>
      </c>
    </row>
    <row r="450" spans="1:50" s="1" customFormat="1" x14ac:dyDescent="0.2">
      <c r="A450" s="45">
        <f t="shared" si="56"/>
        <v>5</v>
      </c>
      <c r="B450" s="38"/>
      <c r="C450" s="38"/>
      <c r="D450" s="38"/>
      <c r="E450" s="4">
        <f t="shared" si="60"/>
        <v>0</v>
      </c>
      <c r="F450" s="4" t="str">
        <f t="shared" si="57"/>
        <v/>
      </c>
      <c r="G450" s="5">
        <f t="shared" si="58"/>
        <v>0</v>
      </c>
      <c r="H450" s="38"/>
      <c r="I450" s="38"/>
      <c r="J450" s="38"/>
      <c r="K450" s="38"/>
      <c r="L450" s="38"/>
      <c r="M450" s="38"/>
      <c r="N450" s="38"/>
      <c r="O450" s="38"/>
      <c r="P450" s="38"/>
      <c r="Q450" s="38"/>
      <c r="R450" s="38"/>
      <c r="S450" s="38"/>
      <c r="T450" s="38"/>
      <c r="U450" s="38"/>
      <c r="V450" s="38"/>
      <c r="W450" s="38"/>
      <c r="X450" s="38"/>
      <c r="Y450" s="38"/>
      <c r="Z450" s="38"/>
      <c r="AA450" s="38"/>
      <c r="AB450" s="4"/>
      <c r="AC450" s="4"/>
      <c r="AD450" s="4"/>
      <c r="AE450" s="4"/>
      <c r="AF450" s="4"/>
      <c r="AG450" s="4"/>
      <c r="AH450" s="4"/>
      <c r="AI450" s="4"/>
      <c r="AJ450" s="4"/>
      <c r="AK450" s="4"/>
      <c r="AL450" s="4"/>
      <c r="AM450" s="4"/>
      <c r="AN450" s="4"/>
      <c r="AO450" s="4"/>
      <c r="AP450" s="4"/>
      <c r="AQ450" s="4"/>
      <c r="AR450" s="4"/>
      <c r="AS450" s="4"/>
      <c r="AT450" s="4"/>
      <c r="AU450" s="4"/>
      <c r="AV450" s="4"/>
      <c r="AW450" s="5">
        <f t="shared" si="59"/>
        <v>428</v>
      </c>
      <c r="AX450" s="51" t="str">
        <f t="array" ref="AX450">IF(AW450=1, "", IF($G450=1,(C450&amp;IF(ISBLANK(C450), "", "s ")&amp;"(N="&amp;AW450&amp;"): "&amp;(H$3&amp;" "&amp;MIN(IF($F$3:$F$1002=F450,$H$3:$H$1002,""))&amp;"–"&amp;MAX(IF($F$3:$F$1002=F450,$H$3:$H$1002,""))&amp;IF($A$2&lt;&gt;"y", "", " ("&amp;ROUND((AVERAGE(IF($F$3:$F$1002=F450, $H$3:$H$1002))), $B$2)&amp;")"))&amp;IF(E450&gt;1,(", "&amp;I$3&amp;" "&amp;MIN(IF($F$3:$F$1002=F450,$I$3:$I$1002,""))&amp;"–"&amp;MAX(IF($F$3:$F$1002=F450,$I$3:$I$1002,""))&amp;IF($A$2&lt;&gt;"y", "", " ("&amp;ROUND((AVERAGE(IF($F$3:$F$1002=F450, $I$3:$I$1002))), $B$2)&amp;")")),"")&amp;IF(E450&gt;2,(", "&amp;J$3&amp;" "&amp;MIN(IF($F$3:$F$1002=F450,$J$3:$J$1002,""))&amp;"–"&amp;MAX(IF($F$3:$F$1002=F450,$J$3:$J$1002,""))&amp;IF($A$2&lt;&gt;"y", "", " ("&amp;ROUND((AVERAGE(IF($F$3:$F$1002=F450, $J$3:$J$1002))), $B$2)&amp;")")),"")&amp;IF(E450&gt;3,(", "&amp;K$3&amp;" "&amp;MIN(IF($F$3:$F$1002=F450,$K$3:$K$1002,""))&amp;"–"&amp;MAX(IF($F$3:$F$1002=F450,$K$3:$K$1002,""))&amp;IF($A$2&lt;&gt;"y", "", " ("&amp;ROUND((AVERAGE(IF($F$3:$F$1002=F450, $K$3:$K$1002))), $B$2)&amp;")")),"")&amp;IF(E450&gt;4,(", "&amp;L$3&amp;" "&amp;MIN(IF($F$3:$F$1002=F450,$L$3:$L$1002,""))&amp;"–"&amp;MAX(IF($F$3:$F$1002=F450,$L$3:$L$1002,""))&amp;IF($A$2&lt;&gt;"y", "", " ("&amp;ROUND((AVERAGE(IF($F$3:$F$1002=F450, $L$3:$L$1002))), $B$2)&amp;")")),"")&amp;"."),""))</f>
        <v/>
      </c>
    </row>
    <row r="451" spans="1:50" s="1" customFormat="1" x14ac:dyDescent="0.2">
      <c r="A451" s="45">
        <f t="shared" si="56"/>
        <v>5</v>
      </c>
      <c r="B451" s="38"/>
      <c r="C451" s="38"/>
      <c r="D451" s="38"/>
      <c r="E451" s="4">
        <f t="shared" si="60"/>
        <v>0</v>
      </c>
      <c r="F451" s="4" t="str">
        <f t="shared" si="57"/>
        <v/>
      </c>
      <c r="G451" s="5">
        <f t="shared" si="58"/>
        <v>0</v>
      </c>
      <c r="H451" s="38"/>
      <c r="I451" s="38"/>
      <c r="J451" s="38"/>
      <c r="K451" s="38"/>
      <c r="L451" s="38"/>
      <c r="M451" s="38"/>
      <c r="N451" s="38"/>
      <c r="O451" s="38"/>
      <c r="P451" s="38"/>
      <c r="Q451" s="38"/>
      <c r="R451" s="38"/>
      <c r="S451" s="38"/>
      <c r="T451" s="38"/>
      <c r="U451" s="38"/>
      <c r="V451" s="38"/>
      <c r="W451" s="38"/>
      <c r="X451" s="38"/>
      <c r="Y451" s="38"/>
      <c r="Z451" s="38"/>
      <c r="AA451" s="38"/>
      <c r="AB451" s="4"/>
      <c r="AC451" s="4"/>
      <c r="AD451" s="4"/>
      <c r="AE451" s="4"/>
      <c r="AF451" s="4"/>
      <c r="AG451" s="4"/>
      <c r="AH451" s="4"/>
      <c r="AI451" s="4"/>
      <c r="AJ451" s="4"/>
      <c r="AK451" s="4"/>
      <c r="AL451" s="4"/>
      <c r="AM451" s="4"/>
      <c r="AN451" s="4"/>
      <c r="AO451" s="4"/>
      <c r="AP451" s="4"/>
      <c r="AQ451" s="4"/>
      <c r="AR451" s="4"/>
      <c r="AS451" s="4"/>
      <c r="AT451" s="4"/>
      <c r="AU451" s="4"/>
      <c r="AV451" s="4"/>
      <c r="AW451" s="5">
        <f t="shared" si="59"/>
        <v>429</v>
      </c>
      <c r="AX451" s="51" t="str">
        <f t="array" ref="AX451">IF(AW451=1, "", IF($G451=1,(C451&amp;IF(ISBLANK(C451), "", "s ")&amp;"(N="&amp;AW451&amp;"): "&amp;(H$3&amp;" "&amp;MIN(IF($F$3:$F$1002=F451,$H$3:$H$1002,""))&amp;"–"&amp;MAX(IF($F$3:$F$1002=F451,$H$3:$H$1002,""))&amp;IF($A$2&lt;&gt;"y", "", " ("&amp;ROUND((AVERAGE(IF($F$3:$F$1002=F451, $H$3:$H$1002))), $B$2)&amp;")"))&amp;IF(E451&gt;1,(", "&amp;I$3&amp;" "&amp;MIN(IF($F$3:$F$1002=F451,$I$3:$I$1002,""))&amp;"–"&amp;MAX(IF($F$3:$F$1002=F451,$I$3:$I$1002,""))&amp;IF($A$2&lt;&gt;"y", "", " ("&amp;ROUND((AVERAGE(IF($F$3:$F$1002=F451, $I$3:$I$1002))), $B$2)&amp;")")),"")&amp;IF(E451&gt;2,(", "&amp;J$3&amp;" "&amp;MIN(IF($F$3:$F$1002=F451,$J$3:$J$1002,""))&amp;"–"&amp;MAX(IF($F$3:$F$1002=F451,$J$3:$J$1002,""))&amp;IF($A$2&lt;&gt;"y", "", " ("&amp;ROUND((AVERAGE(IF($F$3:$F$1002=F451, $J$3:$J$1002))), $B$2)&amp;")")),"")&amp;IF(E451&gt;3,(", "&amp;K$3&amp;" "&amp;MIN(IF($F$3:$F$1002=F451,$K$3:$K$1002,""))&amp;"–"&amp;MAX(IF($F$3:$F$1002=F451,$K$3:$K$1002,""))&amp;IF($A$2&lt;&gt;"y", "", " ("&amp;ROUND((AVERAGE(IF($F$3:$F$1002=F451, $K$3:$K$1002))), $B$2)&amp;")")),"")&amp;IF(E451&gt;4,(", "&amp;L$3&amp;" "&amp;MIN(IF($F$3:$F$1002=F451,$L$3:$L$1002,""))&amp;"–"&amp;MAX(IF($F$3:$F$1002=F451,$L$3:$L$1002,""))&amp;IF($A$2&lt;&gt;"y", "", " ("&amp;ROUND((AVERAGE(IF($F$3:$F$1002=F451, $L$3:$L$1002))), $B$2)&amp;")")),"")&amp;"."),""))</f>
        <v/>
      </c>
    </row>
    <row r="452" spans="1:50" s="1" customFormat="1" x14ac:dyDescent="0.2">
      <c r="A452" s="45">
        <f t="shared" ref="A452:A515" si="61">IF(A451="index", 1, (IF(F452&lt;&gt;F451, A451+1, A451)))</f>
        <v>5</v>
      </c>
      <c r="B452" s="38"/>
      <c r="C452" s="38"/>
      <c r="D452" s="38"/>
      <c r="E452" s="4">
        <f t="shared" si="60"/>
        <v>0</v>
      </c>
      <c r="F452" s="4" t="str">
        <f t="shared" ref="F452:F515" si="62">B452&amp;C452</f>
        <v/>
      </c>
      <c r="G452" s="5">
        <f t="shared" ref="G452:G515" si="63">IF((B452=B453), (IF(C452=C453, 0, 1)), 1)</f>
        <v>0</v>
      </c>
      <c r="H452" s="38"/>
      <c r="I452" s="38"/>
      <c r="J452" s="38"/>
      <c r="K452" s="38"/>
      <c r="L452" s="38"/>
      <c r="M452" s="38"/>
      <c r="N452" s="38"/>
      <c r="O452" s="38"/>
      <c r="P452" s="38"/>
      <c r="Q452" s="38"/>
      <c r="R452" s="38"/>
      <c r="S452" s="38"/>
      <c r="T452" s="38"/>
      <c r="U452" s="38"/>
      <c r="V452" s="38"/>
      <c r="W452" s="38"/>
      <c r="X452" s="38"/>
      <c r="Y452" s="38"/>
      <c r="Z452" s="38"/>
      <c r="AA452" s="38"/>
      <c r="AB452" s="4"/>
      <c r="AC452" s="4"/>
      <c r="AD452" s="4"/>
      <c r="AE452" s="4"/>
      <c r="AF452" s="4"/>
      <c r="AG452" s="4"/>
      <c r="AH452" s="4"/>
      <c r="AI452" s="4"/>
      <c r="AJ452" s="4"/>
      <c r="AK452" s="4"/>
      <c r="AL452" s="4"/>
      <c r="AM452" s="4"/>
      <c r="AN452" s="4"/>
      <c r="AO452" s="4"/>
      <c r="AP452" s="4"/>
      <c r="AQ452" s="4"/>
      <c r="AR452" s="4"/>
      <c r="AS452" s="4"/>
      <c r="AT452" s="4"/>
      <c r="AU452" s="4"/>
      <c r="AV452" s="4"/>
      <c r="AW452" s="5">
        <f t="shared" ref="AW452:AW515" si="64">IF(AW451="N", 1, (IF(((B452=B451)*AND(C452=C451)), AW451+1,  1)))</f>
        <v>430</v>
      </c>
      <c r="AX452" s="51" t="str">
        <f t="array" ref="AX452">IF(AW452=1, "", IF($G452=1,(C452&amp;IF(ISBLANK(C452), "", "s ")&amp;"(N="&amp;AW452&amp;"): "&amp;(H$3&amp;" "&amp;MIN(IF($F$3:$F$1002=F452,$H$3:$H$1002,""))&amp;"–"&amp;MAX(IF($F$3:$F$1002=F452,$H$3:$H$1002,""))&amp;IF($A$2&lt;&gt;"y", "", " ("&amp;ROUND((AVERAGE(IF($F$3:$F$1002=F452, $H$3:$H$1002))), $B$2)&amp;")"))&amp;IF(E452&gt;1,(", "&amp;I$3&amp;" "&amp;MIN(IF($F$3:$F$1002=F452,$I$3:$I$1002,""))&amp;"–"&amp;MAX(IF($F$3:$F$1002=F452,$I$3:$I$1002,""))&amp;IF($A$2&lt;&gt;"y", "", " ("&amp;ROUND((AVERAGE(IF($F$3:$F$1002=F452, $I$3:$I$1002))), $B$2)&amp;")")),"")&amp;IF(E452&gt;2,(", "&amp;J$3&amp;" "&amp;MIN(IF($F$3:$F$1002=F452,$J$3:$J$1002,""))&amp;"–"&amp;MAX(IF($F$3:$F$1002=F452,$J$3:$J$1002,""))&amp;IF($A$2&lt;&gt;"y", "", " ("&amp;ROUND((AVERAGE(IF($F$3:$F$1002=F452, $J$3:$J$1002))), $B$2)&amp;")")),"")&amp;IF(E452&gt;3,(", "&amp;K$3&amp;" "&amp;MIN(IF($F$3:$F$1002=F452,$K$3:$K$1002,""))&amp;"–"&amp;MAX(IF($F$3:$F$1002=F452,$K$3:$K$1002,""))&amp;IF($A$2&lt;&gt;"y", "", " ("&amp;ROUND((AVERAGE(IF($F$3:$F$1002=F452, $K$3:$K$1002))), $B$2)&amp;")")),"")&amp;IF(E452&gt;4,(", "&amp;L$3&amp;" "&amp;MIN(IF($F$3:$F$1002=F452,$L$3:$L$1002,""))&amp;"–"&amp;MAX(IF($F$3:$F$1002=F452,$L$3:$L$1002,""))&amp;IF($A$2&lt;&gt;"y", "", " ("&amp;ROUND((AVERAGE(IF($F$3:$F$1002=F452, $L$3:$L$1002))), $B$2)&amp;")")),"")&amp;"."),""))</f>
        <v/>
      </c>
    </row>
    <row r="453" spans="1:50" s="1" customFormat="1" x14ac:dyDescent="0.2">
      <c r="A453" s="45">
        <f t="shared" si="61"/>
        <v>5</v>
      </c>
      <c r="B453" s="38"/>
      <c r="C453" s="38"/>
      <c r="D453" s="38"/>
      <c r="E453" s="4">
        <f t="shared" ref="E453:E516" si="65">COUNTA(H453:AA453)</f>
        <v>0</v>
      </c>
      <c r="F453" s="4" t="str">
        <f t="shared" si="62"/>
        <v/>
      </c>
      <c r="G453" s="5">
        <f t="shared" si="63"/>
        <v>0</v>
      </c>
      <c r="H453" s="38"/>
      <c r="I453" s="38"/>
      <c r="J453" s="38"/>
      <c r="K453" s="38"/>
      <c r="L453" s="38"/>
      <c r="M453" s="38"/>
      <c r="N453" s="38"/>
      <c r="O453" s="38"/>
      <c r="P453" s="38"/>
      <c r="Q453" s="38"/>
      <c r="R453" s="38"/>
      <c r="S453" s="38"/>
      <c r="T453" s="38"/>
      <c r="U453" s="38"/>
      <c r="V453" s="38"/>
      <c r="W453" s="38"/>
      <c r="X453" s="38"/>
      <c r="Y453" s="38"/>
      <c r="Z453" s="38"/>
      <c r="AA453" s="38"/>
      <c r="AB453" s="4"/>
      <c r="AC453" s="4"/>
      <c r="AD453" s="4"/>
      <c r="AE453" s="4"/>
      <c r="AF453" s="4"/>
      <c r="AG453" s="4"/>
      <c r="AH453" s="4"/>
      <c r="AI453" s="4"/>
      <c r="AJ453" s="4"/>
      <c r="AK453" s="4"/>
      <c r="AL453" s="4"/>
      <c r="AM453" s="4"/>
      <c r="AN453" s="4"/>
      <c r="AO453" s="4"/>
      <c r="AP453" s="4"/>
      <c r="AQ453" s="4"/>
      <c r="AR453" s="4"/>
      <c r="AS453" s="4"/>
      <c r="AT453" s="4"/>
      <c r="AU453" s="4"/>
      <c r="AV453" s="4"/>
      <c r="AW453" s="5">
        <f t="shared" si="64"/>
        <v>431</v>
      </c>
      <c r="AX453" s="51" t="str">
        <f t="array" ref="AX453">IF(AW453=1, "", IF($G453=1,(C453&amp;IF(ISBLANK(C453), "", "s ")&amp;"(N="&amp;AW453&amp;"): "&amp;(H$3&amp;" "&amp;MIN(IF($F$3:$F$1002=F453,$H$3:$H$1002,""))&amp;"–"&amp;MAX(IF($F$3:$F$1002=F453,$H$3:$H$1002,""))&amp;IF($A$2&lt;&gt;"y", "", " ("&amp;ROUND((AVERAGE(IF($F$3:$F$1002=F453, $H$3:$H$1002))), $B$2)&amp;")"))&amp;IF(E453&gt;1,(", "&amp;I$3&amp;" "&amp;MIN(IF($F$3:$F$1002=F453,$I$3:$I$1002,""))&amp;"–"&amp;MAX(IF($F$3:$F$1002=F453,$I$3:$I$1002,""))&amp;IF($A$2&lt;&gt;"y", "", " ("&amp;ROUND((AVERAGE(IF($F$3:$F$1002=F453, $I$3:$I$1002))), $B$2)&amp;")")),"")&amp;IF(E453&gt;2,(", "&amp;J$3&amp;" "&amp;MIN(IF($F$3:$F$1002=F453,$J$3:$J$1002,""))&amp;"–"&amp;MAX(IF($F$3:$F$1002=F453,$J$3:$J$1002,""))&amp;IF($A$2&lt;&gt;"y", "", " ("&amp;ROUND((AVERAGE(IF($F$3:$F$1002=F453, $J$3:$J$1002))), $B$2)&amp;")")),"")&amp;IF(E453&gt;3,(", "&amp;K$3&amp;" "&amp;MIN(IF($F$3:$F$1002=F453,$K$3:$K$1002,""))&amp;"–"&amp;MAX(IF($F$3:$F$1002=F453,$K$3:$K$1002,""))&amp;IF($A$2&lt;&gt;"y", "", " ("&amp;ROUND((AVERAGE(IF($F$3:$F$1002=F453, $K$3:$K$1002))), $B$2)&amp;")")),"")&amp;IF(E453&gt;4,(", "&amp;L$3&amp;" "&amp;MIN(IF($F$3:$F$1002=F453,$L$3:$L$1002,""))&amp;"–"&amp;MAX(IF($F$3:$F$1002=F453,$L$3:$L$1002,""))&amp;IF($A$2&lt;&gt;"y", "", " ("&amp;ROUND((AVERAGE(IF($F$3:$F$1002=F453, $L$3:$L$1002))), $B$2)&amp;")")),"")&amp;"."),""))</f>
        <v/>
      </c>
    </row>
    <row r="454" spans="1:50" s="1" customFormat="1" x14ac:dyDescent="0.2">
      <c r="A454" s="45">
        <f t="shared" si="61"/>
        <v>5</v>
      </c>
      <c r="B454" s="38"/>
      <c r="C454" s="38"/>
      <c r="D454" s="38"/>
      <c r="E454" s="4">
        <f t="shared" si="65"/>
        <v>0</v>
      </c>
      <c r="F454" s="4" t="str">
        <f t="shared" si="62"/>
        <v/>
      </c>
      <c r="G454" s="5">
        <f t="shared" si="63"/>
        <v>0</v>
      </c>
      <c r="H454" s="38"/>
      <c r="I454" s="38"/>
      <c r="J454" s="38"/>
      <c r="K454" s="38"/>
      <c r="L454" s="38"/>
      <c r="M454" s="38"/>
      <c r="N454" s="38"/>
      <c r="O454" s="38"/>
      <c r="P454" s="38"/>
      <c r="Q454" s="38"/>
      <c r="R454" s="38"/>
      <c r="S454" s="38"/>
      <c r="T454" s="38"/>
      <c r="U454" s="38"/>
      <c r="V454" s="38"/>
      <c r="W454" s="38"/>
      <c r="X454" s="38"/>
      <c r="Y454" s="38"/>
      <c r="Z454" s="38"/>
      <c r="AA454" s="38"/>
      <c r="AB454" s="4"/>
      <c r="AC454" s="4"/>
      <c r="AD454" s="4"/>
      <c r="AE454" s="4"/>
      <c r="AF454" s="4"/>
      <c r="AG454" s="4"/>
      <c r="AH454" s="4"/>
      <c r="AI454" s="4"/>
      <c r="AJ454" s="4"/>
      <c r="AK454" s="4"/>
      <c r="AL454" s="4"/>
      <c r="AM454" s="4"/>
      <c r="AN454" s="4"/>
      <c r="AO454" s="4"/>
      <c r="AP454" s="4"/>
      <c r="AQ454" s="4"/>
      <c r="AR454" s="4"/>
      <c r="AS454" s="4"/>
      <c r="AT454" s="4"/>
      <c r="AU454" s="4"/>
      <c r="AV454" s="4"/>
      <c r="AW454" s="5">
        <f t="shared" si="64"/>
        <v>432</v>
      </c>
      <c r="AX454" s="51" t="str">
        <f t="array" ref="AX454">IF(AW454=1, "", IF($G454=1,(C454&amp;IF(ISBLANK(C454), "", "s ")&amp;"(N="&amp;AW454&amp;"): "&amp;(H$3&amp;" "&amp;MIN(IF($F$3:$F$1002=F454,$H$3:$H$1002,""))&amp;"–"&amp;MAX(IF($F$3:$F$1002=F454,$H$3:$H$1002,""))&amp;IF($A$2&lt;&gt;"y", "", " ("&amp;ROUND((AVERAGE(IF($F$3:$F$1002=F454, $H$3:$H$1002))), $B$2)&amp;")"))&amp;IF(E454&gt;1,(", "&amp;I$3&amp;" "&amp;MIN(IF($F$3:$F$1002=F454,$I$3:$I$1002,""))&amp;"–"&amp;MAX(IF($F$3:$F$1002=F454,$I$3:$I$1002,""))&amp;IF($A$2&lt;&gt;"y", "", " ("&amp;ROUND((AVERAGE(IF($F$3:$F$1002=F454, $I$3:$I$1002))), $B$2)&amp;")")),"")&amp;IF(E454&gt;2,(", "&amp;J$3&amp;" "&amp;MIN(IF($F$3:$F$1002=F454,$J$3:$J$1002,""))&amp;"–"&amp;MAX(IF($F$3:$F$1002=F454,$J$3:$J$1002,""))&amp;IF($A$2&lt;&gt;"y", "", " ("&amp;ROUND((AVERAGE(IF($F$3:$F$1002=F454, $J$3:$J$1002))), $B$2)&amp;")")),"")&amp;IF(E454&gt;3,(", "&amp;K$3&amp;" "&amp;MIN(IF($F$3:$F$1002=F454,$K$3:$K$1002,""))&amp;"–"&amp;MAX(IF($F$3:$F$1002=F454,$K$3:$K$1002,""))&amp;IF($A$2&lt;&gt;"y", "", " ("&amp;ROUND((AVERAGE(IF($F$3:$F$1002=F454, $K$3:$K$1002))), $B$2)&amp;")")),"")&amp;IF(E454&gt;4,(", "&amp;L$3&amp;" "&amp;MIN(IF($F$3:$F$1002=F454,$L$3:$L$1002,""))&amp;"–"&amp;MAX(IF($F$3:$F$1002=F454,$L$3:$L$1002,""))&amp;IF($A$2&lt;&gt;"y", "", " ("&amp;ROUND((AVERAGE(IF($F$3:$F$1002=F454, $L$3:$L$1002))), $B$2)&amp;")")),"")&amp;"."),""))</f>
        <v/>
      </c>
    </row>
    <row r="455" spans="1:50" s="1" customFormat="1" x14ac:dyDescent="0.2">
      <c r="A455" s="45">
        <f t="shared" si="61"/>
        <v>5</v>
      </c>
      <c r="B455" s="38"/>
      <c r="C455" s="38"/>
      <c r="D455" s="38"/>
      <c r="E455" s="4">
        <f t="shared" si="65"/>
        <v>0</v>
      </c>
      <c r="F455" s="4" t="str">
        <f t="shared" si="62"/>
        <v/>
      </c>
      <c r="G455" s="5">
        <f t="shared" si="63"/>
        <v>0</v>
      </c>
      <c r="H455" s="38"/>
      <c r="I455" s="38"/>
      <c r="J455" s="38"/>
      <c r="K455" s="38"/>
      <c r="L455" s="38"/>
      <c r="M455" s="38"/>
      <c r="N455" s="38"/>
      <c r="O455" s="38"/>
      <c r="P455" s="38"/>
      <c r="Q455" s="38"/>
      <c r="R455" s="38"/>
      <c r="S455" s="38"/>
      <c r="T455" s="38"/>
      <c r="U455" s="38"/>
      <c r="V455" s="38"/>
      <c r="W455" s="38"/>
      <c r="X455" s="38"/>
      <c r="Y455" s="38"/>
      <c r="Z455" s="38"/>
      <c r="AA455" s="38"/>
      <c r="AB455" s="4"/>
      <c r="AC455" s="4"/>
      <c r="AD455" s="4"/>
      <c r="AE455" s="4"/>
      <c r="AF455" s="4"/>
      <c r="AG455" s="4"/>
      <c r="AH455" s="4"/>
      <c r="AI455" s="4"/>
      <c r="AJ455" s="4"/>
      <c r="AK455" s="4"/>
      <c r="AL455" s="4"/>
      <c r="AM455" s="4"/>
      <c r="AN455" s="4"/>
      <c r="AO455" s="4"/>
      <c r="AP455" s="4"/>
      <c r="AQ455" s="4"/>
      <c r="AR455" s="4"/>
      <c r="AS455" s="4"/>
      <c r="AT455" s="4"/>
      <c r="AU455" s="4"/>
      <c r="AV455" s="4"/>
      <c r="AW455" s="5">
        <f t="shared" si="64"/>
        <v>433</v>
      </c>
      <c r="AX455" s="51" t="str">
        <f t="array" ref="AX455">IF(AW455=1, "", IF($G455=1,(C455&amp;IF(ISBLANK(C455), "", "s ")&amp;"(N="&amp;AW455&amp;"): "&amp;(H$3&amp;" "&amp;MIN(IF($F$3:$F$1002=F455,$H$3:$H$1002,""))&amp;"–"&amp;MAX(IF($F$3:$F$1002=F455,$H$3:$H$1002,""))&amp;IF($A$2&lt;&gt;"y", "", " ("&amp;ROUND((AVERAGE(IF($F$3:$F$1002=F455, $H$3:$H$1002))), $B$2)&amp;")"))&amp;IF(E455&gt;1,(", "&amp;I$3&amp;" "&amp;MIN(IF($F$3:$F$1002=F455,$I$3:$I$1002,""))&amp;"–"&amp;MAX(IF($F$3:$F$1002=F455,$I$3:$I$1002,""))&amp;IF($A$2&lt;&gt;"y", "", " ("&amp;ROUND((AVERAGE(IF($F$3:$F$1002=F455, $I$3:$I$1002))), $B$2)&amp;")")),"")&amp;IF(E455&gt;2,(", "&amp;J$3&amp;" "&amp;MIN(IF($F$3:$F$1002=F455,$J$3:$J$1002,""))&amp;"–"&amp;MAX(IF($F$3:$F$1002=F455,$J$3:$J$1002,""))&amp;IF($A$2&lt;&gt;"y", "", " ("&amp;ROUND((AVERAGE(IF($F$3:$F$1002=F455, $J$3:$J$1002))), $B$2)&amp;")")),"")&amp;IF(E455&gt;3,(", "&amp;K$3&amp;" "&amp;MIN(IF($F$3:$F$1002=F455,$K$3:$K$1002,""))&amp;"–"&amp;MAX(IF($F$3:$F$1002=F455,$K$3:$K$1002,""))&amp;IF($A$2&lt;&gt;"y", "", " ("&amp;ROUND((AVERAGE(IF($F$3:$F$1002=F455, $K$3:$K$1002))), $B$2)&amp;")")),"")&amp;IF(E455&gt;4,(", "&amp;L$3&amp;" "&amp;MIN(IF($F$3:$F$1002=F455,$L$3:$L$1002,""))&amp;"–"&amp;MAX(IF($F$3:$F$1002=F455,$L$3:$L$1002,""))&amp;IF($A$2&lt;&gt;"y", "", " ("&amp;ROUND((AVERAGE(IF($F$3:$F$1002=F455, $L$3:$L$1002))), $B$2)&amp;")")),"")&amp;"."),""))</f>
        <v/>
      </c>
    </row>
    <row r="456" spans="1:50" s="1" customFormat="1" x14ac:dyDescent="0.2">
      <c r="A456" s="45">
        <f t="shared" si="61"/>
        <v>5</v>
      </c>
      <c r="B456" s="38"/>
      <c r="C456" s="38"/>
      <c r="D456" s="38"/>
      <c r="E456" s="4">
        <f t="shared" si="65"/>
        <v>0</v>
      </c>
      <c r="F456" s="4" t="str">
        <f t="shared" si="62"/>
        <v/>
      </c>
      <c r="G456" s="5">
        <f t="shared" si="63"/>
        <v>0</v>
      </c>
      <c r="H456" s="38"/>
      <c r="I456" s="38"/>
      <c r="J456" s="38"/>
      <c r="K456" s="38"/>
      <c r="L456" s="38"/>
      <c r="M456" s="38"/>
      <c r="N456" s="38"/>
      <c r="O456" s="38"/>
      <c r="P456" s="38"/>
      <c r="Q456" s="38"/>
      <c r="R456" s="38"/>
      <c r="S456" s="38"/>
      <c r="T456" s="38"/>
      <c r="U456" s="38"/>
      <c r="V456" s="38"/>
      <c r="W456" s="38"/>
      <c r="X456" s="38"/>
      <c r="Y456" s="38"/>
      <c r="Z456" s="38"/>
      <c r="AA456" s="38"/>
      <c r="AB456" s="4"/>
      <c r="AC456" s="4"/>
      <c r="AD456" s="4"/>
      <c r="AE456" s="4"/>
      <c r="AF456" s="4"/>
      <c r="AG456" s="4"/>
      <c r="AH456" s="4"/>
      <c r="AI456" s="4"/>
      <c r="AJ456" s="4"/>
      <c r="AK456" s="4"/>
      <c r="AL456" s="4"/>
      <c r="AM456" s="4"/>
      <c r="AN456" s="4"/>
      <c r="AO456" s="4"/>
      <c r="AP456" s="4"/>
      <c r="AQ456" s="4"/>
      <c r="AR456" s="4"/>
      <c r="AS456" s="4"/>
      <c r="AT456" s="4"/>
      <c r="AU456" s="4"/>
      <c r="AV456" s="4"/>
      <c r="AW456" s="5">
        <f t="shared" si="64"/>
        <v>434</v>
      </c>
      <c r="AX456" s="51" t="str">
        <f t="array" ref="AX456">IF(AW456=1, "", IF($G456=1,(C456&amp;IF(ISBLANK(C456), "", "s ")&amp;"(N="&amp;AW456&amp;"): "&amp;(H$3&amp;" "&amp;MIN(IF($F$3:$F$1002=F456,$H$3:$H$1002,""))&amp;"–"&amp;MAX(IF($F$3:$F$1002=F456,$H$3:$H$1002,""))&amp;IF($A$2&lt;&gt;"y", "", " ("&amp;ROUND((AVERAGE(IF($F$3:$F$1002=F456, $H$3:$H$1002))), $B$2)&amp;")"))&amp;IF(E456&gt;1,(", "&amp;I$3&amp;" "&amp;MIN(IF($F$3:$F$1002=F456,$I$3:$I$1002,""))&amp;"–"&amp;MAX(IF($F$3:$F$1002=F456,$I$3:$I$1002,""))&amp;IF($A$2&lt;&gt;"y", "", " ("&amp;ROUND((AVERAGE(IF($F$3:$F$1002=F456, $I$3:$I$1002))), $B$2)&amp;")")),"")&amp;IF(E456&gt;2,(", "&amp;J$3&amp;" "&amp;MIN(IF($F$3:$F$1002=F456,$J$3:$J$1002,""))&amp;"–"&amp;MAX(IF($F$3:$F$1002=F456,$J$3:$J$1002,""))&amp;IF($A$2&lt;&gt;"y", "", " ("&amp;ROUND((AVERAGE(IF($F$3:$F$1002=F456, $J$3:$J$1002))), $B$2)&amp;")")),"")&amp;IF(E456&gt;3,(", "&amp;K$3&amp;" "&amp;MIN(IF($F$3:$F$1002=F456,$K$3:$K$1002,""))&amp;"–"&amp;MAX(IF($F$3:$F$1002=F456,$K$3:$K$1002,""))&amp;IF($A$2&lt;&gt;"y", "", " ("&amp;ROUND((AVERAGE(IF($F$3:$F$1002=F456, $K$3:$K$1002))), $B$2)&amp;")")),"")&amp;IF(E456&gt;4,(", "&amp;L$3&amp;" "&amp;MIN(IF($F$3:$F$1002=F456,$L$3:$L$1002,""))&amp;"–"&amp;MAX(IF($F$3:$F$1002=F456,$L$3:$L$1002,""))&amp;IF($A$2&lt;&gt;"y", "", " ("&amp;ROUND((AVERAGE(IF($F$3:$F$1002=F456, $L$3:$L$1002))), $B$2)&amp;")")),"")&amp;"."),""))</f>
        <v/>
      </c>
    </row>
    <row r="457" spans="1:50" s="1" customFormat="1" x14ac:dyDescent="0.2">
      <c r="A457" s="45">
        <f t="shared" si="61"/>
        <v>5</v>
      </c>
      <c r="B457" s="38"/>
      <c r="C457" s="38"/>
      <c r="D457" s="38"/>
      <c r="E457" s="4">
        <f t="shared" si="65"/>
        <v>0</v>
      </c>
      <c r="F457" s="4" t="str">
        <f t="shared" si="62"/>
        <v/>
      </c>
      <c r="G457" s="5">
        <f t="shared" si="63"/>
        <v>0</v>
      </c>
      <c r="H457" s="38"/>
      <c r="I457" s="38"/>
      <c r="J457" s="38"/>
      <c r="K457" s="38"/>
      <c r="L457" s="38"/>
      <c r="M457" s="38"/>
      <c r="N457" s="38"/>
      <c r="O457" s="38"/>
      <c r="P457" s="38"/>
      <c r="Q457" s="38"/>
      <c r="R457" s="38"/>
      <c r="S457" s="38"/>
      <c r="T457" s="38"/>
      <c r="U457" s="38"/>
      <c r="V457" s="38"/>
      <c r="W457" s="38"/>
      <c r="X457" s="38"/>
      <c r="Y457" s="38"/>
      <c r="Z457" s="38"/>
      <c r="AA457" s="38"/>
      <c r="AB457" s="4"/>
      <c r="AC457" s="4"/>
      <c r="AD457" s="4"/>
      <c r="AE457" s="4"/>
      <c r="AF457" s="4"/>
      <c r="AG457" s="4"/>
      <c r="AH457" s="4"/>
      <c r="AI457" s="4"/>
      <c r="AJ457" s="4"/>
      <c r="AK457" s="4"/>
      <c r="AL457" s="4"/>
      <c r="AM457" s="4"/>
      <c r="AN457" s="4"/>
      <c r="AO457" s="4"/>
      <c r="AP457" s="4"/>
      <c r="AQ457" s="4"/>
      <c r="AR457" s="4"/>
      <c r="AS457" s="4"/>
      <c r="AT457" s="4"/>
      <c r="AU457" s="4"/>
      <c r="AV457" s="4"/>
      <c r="AW457" s="5">
        <f t="shared" si="64"/>
        <v>435</v>
      </c>
      <c r="AX457" s="51" t="str">
        <f t="array" ref="AX457">IF(AW457=1, "", IF($G457=1,(C457&amp;IF(ISBLANK(C457), "", "s ")&amp;"(N="&amp;AW457&amp;"): "&amp;(H$3&amp;" "&amp;MIN(IF($F$3:$F$1002=F457,$H$3:$H$1002,""))&amp;"–"&amp;MAX(IF($F$3:$F$1002=F457,$H$3:$H$1002,""))&amp;IF($A$2&lt;&gt;"y", "", " ("&amp;ROUND((AVERAGE(IF($F$3:$F$1002=F457, $H$3:$H$1002))), $B$2)&amp;")"))&amp;IF(E457&gt;1,(", "&amp;I$3&amp;" "&amp;MIN(IF($F$3:$F$1002=F457,$I$3:$I$1002,""))&amp;"–"&amp;MAX(IF($F$3:$F$1002=F457,$I$3:$I$1002,""))&amp;IF($A$2&lt;&gt;"y", "", " ("&amp;ROUND((AVERAGE(IF($F$3:$F$1002=F457, $I$3:$I$1002))), $B$2)&amp;")")),"")&amp;IF(E457&gt;2,(", "&amp;J$3&amp;" "&amp;MIN(IF($F$3:$F$1002=F457,$J$3:$J$1002,""))&amp;"–"&amp;MAX(IF($F$3:$F$1002=F457,$J$3:$J$1002,""))&amp;IF($A$2&lt;&gt;"y", "", " ("&amp;ROUND((AVERAGE(IF($F$3:$F$1002=F457, $J$3:$J$1002))), $B$2)&amp;")")),"")&amp;IF(E457&gt;3,(", "&amp;K$3&amp;" "&amp;MIN(IF($F$3:$F$1002=F457,$K$3:$K$1002,""))&amp;"–"&amp;MAX(IF($F$3:$F$1002=F457,$K$3:$K$1002,""))&amp;IF($A$2&lt;&gt;"y", "", " ("&amp;ROUND((AVERAGE(IF($F$3:$F$1002=F457, $K$3:$K$1002))), $B$2)&amp;")")),"")&amp;IF(E457&gt;4,(", "&amp;L$3&amp;" "&amp;MIN(IF($F$3:$F$1002=F457,$L$3:$L$1002,""))&amp;"–"&amp;MAX(IF($F$3:$F$1002=F457,$L$3:$L$1002,""))&amp;IF($A$2&lt;&gt;"y", "", " ("&amp;ROUND((AVERAGE(IF($F$3:$F$1002=F457, $L$3:$L$1002))), $B$2)&amp;")")),"")&amp;"."),""))</f>
        <v/>
      </c>
    </row>
    <row r="458" spans="1:50" s="1" customFormat="1" x14ac:dyDescent="0.2">
      <c r="A458" s="45">
        <f t="shared" si="61"/>
        <v>5</v>
      </c>
      <c r="B458" s="38"/>
      <c r="C458" s="38"/>
      <c r="D458" s="38"/>
      <c r="E458" s="4">
        <f t="shared" si="65"/>
        <v>0</v>
      </c>
      <c r="F458" s="4" t="str">
        <f t="shared" si="62"/>
        <v/>
      </c>
      <c r="G458" s="5">
        <f t="shared" si="63"/>
        <v>0</v>
      </c>
      <c r="H458" s="38"/>
      <c r="I458" s="38"/>
      <c r="J458" s="38"/>
      <c r="K458" s="38"/>
      <c r="L458" s="38"/>
      <c r="M458" s="38"/>
      <c r="N458" s="38"/>
      <c r="O458" s="38"/>
      <c r="P458" s="38"/>
      <c r="Q458" s="38"/>
      <c r="R458" s="38"/>
      <c r="S458" s="38"/>
      <c r="T458" s="38"/>
      <c r="U458" s="38"/>
      <c r="V458" s="38"/>
      <c r="W458" s="38"/>
      <c r="X458" s="38"/>
      <c r="Y458" s="38"/>
      <c r="Z458" s="38"/>
      <c r="AA458" s="38"/>
      <c r="AB458" s="4"/>
      <c r="AC458" s="4"/>
      <c r="AD458" s="4"/>
      <c r="AE458" s="4"/>
      <c r="AF458" s="4"/>
      <c r="AG458" s="4"/>
      <c r="AH458" s="4"/>
      <c r="AI458" s="4"/>
      <c r="AJ458" s="4"/>
      <c r="AK458" s="4"/>
      <c r="AL458" s="4"/>
      <c r="AM458" s="4"/>
      <c r="AN458" s="4"/>
      <c r="AO458" s="4"/>
      <c r="AP458" s="4"/>
      <c r="AQ458" s="4"/>
      <c r="AR458" s="4"/>
      <c r="AS458" s="4"/>
      <c r="AT458" s="4"/>
      <c r="AU458" s="4"/>
      <c r="AV458" s="4"/>
      <c r="AW458" s="5">
        <f t="shared" si="64"/>
        <v>436</v>
      </c>
      <c r="AX458" s="51" t="str">
        <f t="array" ref="AX458">IF(AW458=1, "", IF($G458=1,(C458&amp;IF(ISBLANK(C458), "", "s ")&amp;"(N="&amp;AW458&amp;"): "&amp;(H$3&amp;" "&amp;MIN(IF($F$3:$F$1002=F458,$H$3:$H$1002,""))&amp;"–"&amp;MAX(IF($F$3:$F$1002=F458,$H$3:$H$1002,""))&amp;IF($A$2&lt;&gt;"y", "", " ("&amp;ROUND((AVERAGE(IF($F$3:$F$1002=F458, $H$3:$H$1002))), $B$2)&amp;")"))&amp;IF(E458&gt;1,(", "&amp;I$3&amp;" "&amp;MIN(IF($F$3:$F$1002=F458,$I$3:$I$1002,""))&amp;"–"&amp;MAX(IF($F$3:$F$1002=F458,$I$3:$I$1002,""))&amp;IF($A$2&lt;&gt;"y", "", " ("&amp;ROUND((AVERAGE(IF($F$3:$F$1002=F458, $I$3:$I$1002))), $B$2)&amp;")")),"")&amp;IF(E458&gt;2,(", "&amp;J$3&amp;" "&amp;MIN(IF($F$3:$F$1002=F458,$J$3:$J$1002,""))&amp;"–"&amp;MAX(IF($F$3:$F$1002=F458,$J$3:$J$1002,""))&amp;IF($A$2&lt;&gt;"y", "", " ("&amp;ROUND((AVERAGE(IF($F$3:$F$1002=F458, $J$3:$J$1002))), $B$2)&amp;")")),"")&amp;IF(E458&gt;3,(", "&amp;K$3&amp;" "&amp;MIN(IF($F$3:$F$1002=F458,$K$3:$K$1002,""))&amp;"–"&amp;MAX(IF($F$3:$F$1002=F458,$K$3:$K$1002,""))&amp;IF($A$2&lt;&gt;"y", "", " ("&amp;ROUND((AVERAGE(IF($F$3:$F$1002=F458, $K$3:$K$1002))), $B$2)&amp;")")),"")&amp;IF(E458&gt;4,(", "&amp;L$3&amp;" "&amp;MIN(IF($F$3:$F$1002=F458,$L$3:$L$1002,""))&amp;"–"&amp;MAX(IF($F$3:$F$1002=F458,$L$3:$L$1002,""))&amp;IF($A$2&lt;&gt;"y", "", " ("&amp;ROUND((AVERAGE(IF($F$3:$F$1002=F458, $L$3:$L$1002))), $B$2)&amp;")")),"")&amp;"."),""))</f>
        <v/>
      </c>
    </row>
    <row r="459" spans="1:50" s="1" customFormat="1" x14ac:dyDescent="0.2">
      <c r="A459" s="45">
        <f t="shared" si="61"/>
        <v>5</v>
      </c>
      <c r="B459" s="38"/>
      <c r="C459" s="38"/>
      <c r="D459" s="38"/>
      <c r="E459" s="4">
        <f t="shared" si="65"/>
        <v>0</v>
      </c>
      <c r="F459" s="4" t="str">
        <f t="shared" si="62"/>
        <v/>
      </c>
      <c r="G459" s="5">
        <f t="shared" si="63"/>
        <v>0</v>
      </c>
      <c r="H459" s="38"/>
      <c r="I459" s="38"/>
      <c r="J459" s="38"/>
      <c r="K459" s="38"/>
      <c r="L459" s="38"/>
      <c r="M459" s="38"/>
      <c r="N459" s="38"/>
      <c r="O459" s="38"/>
      <c r="P459" s="38"/>
      <c r="Q459" s="38"/>
      <c r="R459" s="38"/>
      <c r="S459" s="38"/>
      <c r="T459" s="38"/>
      <c r="U459" s="38"/>
      <c r="V459" s="38"/>
      <c r="W459" s="38"/>
      <c r="X459" s="38"/>
      <c r="Y459" s="38"/>
      <c r="Z459" s="38"/>
      <c r="AA459" s="38"/>
      <c r="AB459" s="4"/>
      <c r="AC459" s="4"/>
      <c r="AD459" s="4"/>
      <c r="AE459" s="4"/>
      <c r="AF459" s="4"/>
      <c r="AG459" s="4"/>
      <c r="AH459" s="4"/>
      <c r="AI459" s="4"/>
      <c r="AJ459" s="4"/>
      <c r="AK459" s="4"/>
      <c r="AL459" s="4"/>
      <c r="AM459" s="4"/>
      <c r="AN459" s="4"/>
      <c r="AO459" s="4"/>
      <c r="AP459" s="4"/>
      <c r="AQ459" s="4"/>
      <c r="AR459" s="4"/>
      <c r="AS459" s="4"/>
      <c r="AT459" s="4"/>
      <c r="AU459" s="4"/>
      <c r="AV459" s="4"/>
      <c r="AW459" s="5">
        <f t="shared" si="64"/>
        <v>437</v>
      </c>
      <c r="AX459" s="51" t="str">
        <f t="array" ref="AX459">IF(AW459=1, "", IF($G459=1,(C459&amp;IF(ISBLANK(C459), "", "s ")&amp;"(N="&amp;AW459&amp;"): "&amp;(H$3&amp;" "&amp;MIN(IF($F$3:$F$1002=F459,$H$3:$H$1002,""))&amp;"–"&amp;MAX(IF($F$3:$F$1002=F459,$H$3:$H$1002,""))&amp;IF($A$2&lt;&gt;"y", "", " ("&amp;ROUND((AVERAGE(IF($F$3:$F$1002=F459, $H$3:$H$1002))), $B$2)&amp;")"))&amp;IF(E459&gt;1,(", "&amp;I$3&amp;" "&amp;MIN(IF($F$3:$F$1002=F459,$I$3:$I$1002,""))&amp;"–"&amp;MAX(IF($F$3:$F$1002=F459,$I$3:$I$1002,""))&amp;IF($A$2&lt;&gt;"y", "", " ("&amp;ROUND((AVERAGE(IF($F$3:$F$1002=F459, $I$3:$I$1002))), $B$2)&amp;")")),"")&amp;IF(E459&gt;2,(", "&amp;J$3&amp;" "&amp;MIN(IF($F$3:$F$1002=F459,$J$3:$J$1002,""))&amp;"–"&amp;MAX(IF($F$3:$F$1002=F459,$J$3:$J$1002,""))&amp;IF($A$2&lt;&gt;"y", "", " ("&amp;ROUND((AVERAGE(IF($F$3:$F$1002=F459, $J$3:$J$1002))), $B$2)&amp;")")),"")&amp;IF(E459&gt;3,(", "&amp;K$3&amp;" "&amp;MIN(IF($F$3:$F$1002=F459,$K$3:$K$1002,""))&amp;"–"&amp;MAX(IF($F$3:$F$1002=F459,$K$3:$K$1002,""))&amp;IF($A$2&lt;&gt;"y", "", " ("&amp;ROUND((AVERAGE(IF($F$3:$F$1002=F459, $K$3:$K$1002))), $B$2)&amp;")")),"")&amp;IF(E459&gt;4,(", "&amp;L$3&amp;" "&amp;MIN(IF($F$3:$F$1002=F459,$L$3:$L$1002,""))&amp;"–"&amp;MAX(IF($F$3:$F$1002=F459,$L$3:$L$1002,""))&amp;IF($A$2&lt;&gt;"y", "", " ("&amp;ROUND((AVERAGE(IF($F$3:$F$1002=F459, $L$3:$L$1002))), $B$2)&amp;")")),"")&amp;"."),""))</f>
        <v/>
      </c>
    </row>
    <row r="460" spans="1:50" s="1" customFormat="1" x14ac:dyDescent="0.2">
      <c r="A460" s="45">
        <f t="shared" si="61"/>
        <v>5</v>
      </c>
      <c r="B460" s="38"/>
      <c r="C460" s="38"/>
      <c r="D460" s="38"/>
      <c r="E460" s="4">
        <f t="shared" si="65"/>
        <v>0</v>
      </c>
      <c r="F460" s="4" t="str">
        <f t="shared" si="62"/>
        <v/>
      </c>
      <c r="G460" s="5">
        <f t="shared" si="63"/>
        <v>0</v>
      </c>
      <c r="H460" s="38"/>
      <c r="I460" s="38"/>
      <c r="J460" s="38"/>
      <c r="K460" s="38"/>
      <c r="L460" s="38"/>
      <c r="M460" s="38"/>
      <c r="N460" s="38"/>
      <c r="O460" s="38"/>
      <c r="P460" s="38"/>
      <c r="Q460" s="38"/>
      <c r="R460" s="38"/>
      <c r="S460" s="38"/>
      <c r="T460" s="38"/>
      <c r="U460" s="38"/>
      <c r="V460" s="38"/>
      <c r="W460" s="38"/>
      <c r="X460" s="38"/>
      <c r="Y460" s="38"/>
      <c r="Z460" s="38"/>
      <c r="AA460" s="38"/>
      <c r="AB460" s="4"/>
      <c r="AC460" s="4"/>
      <c r="AD460" s="4"/>
      <c r="AE460" s="4"/>
      <c r="AF460" s="4"/>
      <c r="AG460" s="4"/>
      <c r="AH460" s="4"/>
      <c r="AI460" s="4"/>
      <c r="AJ460" s="4"/>
      <c r="AK460" s="4"/>
      <c r="AL460" s="4"/>
      <c r="AM460" s="4"/>
      <c r="AN460" s="4"/>
      <c r="AO460" s="4"/>
      <c r="AP460" s="4"/>
      <c r="AQ460" s="4"/>
      <c r="AR460" s="4"/>
      <c r="AS460" s="4"/>
      <c r="AT460" s="4"/>
      <c r="AU460" s="4"/>
      <c r="AV460" s="4"/>
      <c r="AW460" s="5">
        <f t="shared" si="64"/>
        <v>438</v>
      </c>
      <c r="AX460" s="51" t="str">
        <f t="array" ref="AX460">IF(AW460=1, "", IF($G460=1,(C460&amp;IF(ISBLANK(C460), "", "s ")&amp;"(N="&amp;AW460&amp;"): "&amp;(H$3&amp;" "&amp;MIN(IF($F$3:$F$1002=F460,$H$3:$H$1002,""))&amp;"–"&amp;MAX(IF($F$3:$F$1002=F460,$H$3:$H$1002,""))&amp;IF($A$2&lt;&gt;"y", "", " ("&amp;ROUND((AVERAGE(IF($F$3:$F$1002=F460, $H$3:$H$1002))), $B$2)&amp;")"))&amp;IF(E460&gt;1,(", "&amp;I$3&amp;" "&amp;MIN(IF($F$3:$F$1002=F460,$I$3:$I$1002,""))&amp;"–"&amp;MAX(IF($F$3:$F$1002=F460,$I$3:$I$1002,""))&amp;IF($A$2&lt;&gt;"y", "", " ("&amp;ROUND((AVERAGE(IF($F$3:$F$1002=F460, $I$3:$I$1002))), $B$2)&amp;")")),"")&amp;IF(E460&gt;2,(", "&amp;J$3&amp;" "&amp;MIN(IF($F$3:$F$1002=F460,$J$3:$J$1002,""))&amp;"–"&amp;MAX(IF($F$3:$F$1002=F460,$J$3:$J$1002,""))&amp;IF($A$2&lt;&gt;"y", "", " ("&amp;ROUND((AVERAGE(IF($F$3:$F$1002=F460, $J$3:$J$1002))), $B$2)&amp;")")),"")&amp;IF(E460&gt;3,(", "&amp;K$3&amp;" "&amp;MIN(IF($F$3:$F$1002=F460,$K$3:$K$1002,""))&amp;"–"&amp;MAX(IF($F$3:$F$1002=F460,$K$3:$K$1002,""))&amp;IF($A$2&lt;&gt;"y", "", " ("&amp;ROUND((AVERAGE(IF($F$3:$F$1002=F460, $K$3:$K$1002))), $B$2)&amp;")")),"")&amp;IF(E460&gt;4,(", "&amp;L$3&amp;" "&amp;MIN(IF($F$3:$F$1002=F460,$L$3:$L$1002,""))&amp;"–"&amp;MAX(IF($F$3:$F$1002=F460,$L$3:$L$1002,""))&amp;IF($A$2&lt;&gt;"y", "", " ("&amp;ROUND((AVERAGE(IF($F$3:$F$1002=F460, $L$3:$L$1002))), $B$2)&amp;")")),"")&amp;"."),""))</f>
        <v/>
      </c>
    </row>
    <row r="461" spans="1:50" s="1" customFormat="1" x14ac:dyDescent="0.2">
      <c r="A461" s="45">
        <f t="shared" si="61"/>
        <v>5</v>
      </c>
      <c r="B461" s="38"/>
      <c r="C461" s="38"/>
      <c r="D461" s="38"/>
      <c r="E461" s="4">
        <f t="shared" si="65"/>
        <v>0</v>
      </c>
      <c r="F461" s="4" t="str">
        <f t="shared" si="62"/>
        <v/>
      </c>
      <c r="G461" s="5">
        <f t="shared" si="63"/>
        <v>0</v>
      </c>
      <c r="H461" s="38"/>
      <c r="I461" s="38"/>
      <c r="J461" s="38"/>
      <c r="K461" s="38"/>
      <c r="L461" s="38"/>
      <c r="M461" s="38"/>
      <c r="N461" s="38"/>
      <c r="O461" s="38"/>
      <c r="P461" s="38"/>
      <c r="Q461" s="38"/>
      <c r="R461" s="38"/>
      <c r="S461" s="38"/>
      <c r="T461" s="38"/>
      <c r="U461" s="38"/>
      <c r="V461" s="38"/>
      <c r="W461" s="38"/>
      <c r="X461" s="38"/>
      <c r="Y461" s="38"/>
      <c r="Z461" s="38"/>
      <c r="AA461" s="38"/>
      <c r="AB461" s="4"/>
      <c r="AC461" s="4"/>
      <c r="AD461" s="4"/>
      <c r="AE461" s="4"/>
      <c r="AF461" s="4"/>
      <c r="AG461" s="4"/>
      <c r="AH461" s="4"/>
      <c r="AI461" s="4"/>
      <c r="AJ461" s="4"/>
      <c r="AK461" s="4"/>
      <c r="AL461" s="4"/>
      <c r="AM461" s="4"/>
      <c r="AN461" s="4"/>
      <c r="AO461" s="4"/>
      <c r="AP461" s="4"/>
      <c r="AQ461" s="4"/>
      <c r="AR461" s="4"/>
      <c r="AS461" s="4"/>
      <c r="AT461" s="4"/>
      <c r="AU461" s="4"/>
      <c r="AV461" s="4"/>
      <c r="AW461" s="5">
        <f t="shared" si="64"/>
        <v>439</v>
      </c>
      <c r="AX461" s="51" t="str">
        <f t="array" ref="AX461">IF(AW461=1, "", IF($G461=1,(C461&amp;IF(ISBLANK(C461), "", "s ")&amp;"(N="&amp;AW461&amp;"): "&amp;(H$3&amp;" "&amp;MIN(IF($F$3:$F$1002=F461,$H$3:$H$1002,""))&amp;"–"&amp;MAX(IF($F$3:$F$1002=F461,$H$3:$H$1002,""))&amp;IF($A$2&lt;&gt;"y", "", " ("&amp;ROUND((AVERAGE(IF($F$3:$F$1002=F461, $H$3:$H$1002))), $B$2)&amp;")"))&amp;IF(E461&gt;1,(", "&amp;I$3&amp;" "&amp;MIN(IF($F$3:$F$1002=F461,$I$3:$I$1002,""))&amp;"–"&amp;MAX(IF($F$3:$F$1002=F461,$I$3:$I$1002,""))&amp;IF($A$2&lt;&gt;"y", "", " ("&amp;ROUND((AVERAGE(IF($F$3:$F$1002=F461, $I$3:$I$1002))), $B$2)&amp;")")),"")&amp;IF(E461&gt;2,(", "&amp;J$3&amp;" "&amp;MIN(IF($F$3:$F$1002=F461,$J$3:$J$1002,""))&amp;"–"&amp;MAX(IF($F$3:$F$1002=F461,$J$3:$J$1002,""))&amp;IF($A$2&lt;&gt;"y", "", " ("&amp;ROUND((AVERAGE(IF($F$3:$F$1002=F461, $J$3:$J$1002))), $B$2)&amp;")")),"")&amp;IF(E461&gt;3,(", "&amp;K$3&amp;" "&amp;MIN(IF($F$3:$F$1002=F461,$K$3:$K$1002,""))&amp;"–"&amp;MAX(IF($F$3:$F$1002=F461,$K$3:$K$1002,""))&amp;IF($A$2&lt;&gt;"y", "", " ("&amp;ROUND((AVERAGE(IF($F$3:$F$1002=F461, $K$3:$K$1002))), $B$2)&amp;")")),"")&amp;IF(E461&gt;4,(", "&amp;L$3&amp;" "&amp;MIN(IF($F$3:$F$1002=F461,$L$3:$L$1002,""))&amp;"–"&amp;MAX(IF($F$3:$F$1002=F461,$L$3:$L$1002,""))&amp;IF($A$2&lt;&gt;"y", "", " ("&amp;ROUND((AVERAGE(IF($F$3:$F$1002=F461, $L$3:$L$1002))), $B$2)&amp;")")),"")&amp;"."),""))</f>
        <v/>
      </c>
    </row>
    <row r="462" spans="1:50" s="1" customFormat="1" x14ac:dyDescent="0.2">
      <c r="A462" s="45">
        <f t="shared" si="61"/>
        <v>5</v>
      </c>
      <c r="B462" s="38"/>
      <c r="C462" s="38"/>
      <c r="D462" s="38"/>
      <c r="E462" s="4">
        <f t="shared" si="65"/>
        <v>0</v>
      </c>
      <c r="F462" s="4" t="str">
        <f t="shared" si="62"/>
        <v/>
      </c>
      <c r="G462" s="5">
        <f t="shared" si="63"/>
        <v>0</v>
      </c>
      <c r="H462" s="38"/>
      <c r="I462" s="38"/>
      <c r="J462" s="38"/>
      <c r="K462" s="38"/>
      <c r="L462" s="38"/>
      <c r="M462" s="38"/>
      <c r="N462" s="38"/>
      <c r="O462" s="38"/>
      <c r="P462" s="38"/>
      <c r="Q462" s="38"/>
      <c r="R462" s="38"/>
      <c r="S462" s="38"/>
      <c r="T462" s="38"/>
      <c r="U462" s="38"/>
      <c r="V462" s="38"/>
      <c r="W462" s="38"/>
      <c r="X462" s="38"/>
      <c r="Y462" s="38"/>
      <c r="Z462" s="38"/>
      <c r="AA462" s="38"/>
      <c r="AB462" s="4"/>
      <c r="AC462" s="4"/>
      <c r="AD462" s="4"/>
      <c r="AE462" s="4"/>
      <c r="AF462" s="4"/>
      <c r="AG462" s="4"/>
      <c r="AH462" s="4"/>
      <c r="AI462" s="4"/>
      <c r="AJ462" s="4"/>
      <c r="AK462" s="4"/>
      <c r="AL462" s="4"/>
      <c r="AM462" s="4"/>
      <c r="AN462" s="4"/>
      <c r="AO462" s="4"/>
      <c r="AP462" s="4"/>
      <c r="AQ462" s="4"/>
      <c r="AR462" s="4"/>
      <c r="AS462" s="4"/>
      <c r="AT462" s="4"/>
      <c r="AU462" s="4"/>
      <c r="AV462" s="4"/>
      <c r="AW462" s="5">
        <f t="shared" si="64"/>
        <v>440</v>
      </c>
      <c r="AX462" s="51" t="str">
        <f t="array" ref="AX462">IF(AW462=1, "", IF($G462=1,(C462&amp;IF(ISBLANK(C462), "", "s ")&amp;"(N="&amp;AW462&amp;"): "&amp;(H$3&amp;" "&amp;MIN(IF($F$3:$F$1002=F462,$H$3:$H$1002,""))&amp;"–"&amp;MAX(IF($F$3:$F$1002=F462,$H$3:$H$1002,""))&amp;IF($A$2&lt;&gt;"y", "", " ("&amp;ROUND((AVERAGE(IF($F$3:$F$1002=F462, $H$3:$H$1002))), $B$2)&amp;")"))&amp;IF(E462&gt;1,(", "&amp;I$3&amp;" "&amp;MIN(IF($F$3:$F$1002=F462,$I$3:$I$1002,""))&amp;"–"&amp;MAX(IF($F$3:$F$1002=F462,$I$3:$I$1002,""))&amp;IF($A$2&lt;&gt;"y", "", " ("&amp;ROUND((AVERAGE(IF($F$3:$F$1002=F462, $I$3:$I$1002))), $B$2)&amp;")")),"")&amp;IF(E462&gt;2,(", "&amp;J$3&amp;" "&amp;MIN(IF($F$3:$F$1002=F462,$J$3:$J$1002,""))&amp;"–"&amp;MAX(IF($F$3:$F$1002=F462,$J$3:$J$1002,""))&amp;IF($A$2&lt;&gt;"y", "", " ("&amp;ROUND((AVERAGE(IF($F$3:$F$1002=F462, $J$3:$J$1002))), $B$2)&amp;")")),"")&amp;IF(E462&gt;3,(", "&amp;K$3&amp;" "&amp;MIN(IF($F$3:$F$1002=F462,$K$3:$K$1002,""))&amp;"–"&amp;MAX(IF($F$3:$F$1002=F462,$K$3:$K$1002,""))&amp;IF($A$2&lt;&gt;"y", "", " ("&amp;ROUND((AVERAGE(IF($F$3:$F$1002=F462, $K$3:$K$1002))), $B$2)&amp;")")),"")&amp;IF(E462&gt;4,(", "&amp;L$3&amp;" "&amp;MIN(IF($F$3:$F$1002=F462,$L$3:$L$1002,""))&amp;"–"&amp;MAX(IF($F$3:$F$1002=F462,$L$3:$L$1002,""))&amp;IF($A$2&lt;&gt;"y", "", " ("&amp;ROUND((AVERAGE(IF($F$3:$F$1002=F462, $L$3:$L$1002))), $B$2)&amp;")")),"")&amp;"."),""))</f>
        <v/>
      </c>
    </row>
    <row r="463" spans="1:50" s="1" customFormat="1" x14ac:dyDescent="0.2">
      <c r="A463" s="45">
        <f t="shared" si="61"/>
        <v>5</v>
      </c>
      <c r="B463" s="38"/>
      <c r="C463" s="38"/>
      <c r="D463" s="38"/>
      <c r="E463" s="4">
        <f t="shared" si="65"/>
        <v>0</v>
      </c>
      <c r="F463" s="4" t="str">
        <f t="shared" si="62"/>
        <v/>
      </c>
      <c r="G463" s="5">
        <f t="shared" si="63"/>
        <v>0</v>
      </c>
      <c r="H463" s="38"/>
      <c r="I463" s="38"/>
      <c r="J463" s="38"/>
      <c r="K463" s="38"/>
      <c r="L463" s="38"/>
      <c r="M463" s="38"/>
      <c r="N463" s="38"/>
      <c r="O463" s="38"/>
      <c r="P463" s="38"/>
      <c r="Q463" s="38"/>
      <c r="R463" s="38"/>
      <c r="S463" s="38"/>
      <c r="T463" s="38"/>
      <c r="U463" s="38"/>
      <c r="V463" s="38"/>
      <c r="W463" s="38"/>
      <c r="X463" s="38"/>
      <c r="Y463" s="38"/>
      <c r="Z463" s="38"/>
      <c r="AA463" s="38"/>
      <c r="AB463" s="4"/>
      <c r="AC463" s="4"/>
      <c r="AD463" s="4"/>
      <c r="AE463" s="4"/>
      <c r="AF463" s="4"/>
      <c r="AG463" s="4"/>
      <c r="AH463" s="4"/>
      <c r="AI463" s="4"/>
      <c r="AJ463" s="4"/>
      <c r="AK463" s="4"/>
      <c r="AL463" s="4"/>
      <c r="AM463" s="4"/>
      <c r="AN463" s="4"/>
      <c r="AO463" s="4"/>
      <c r="AP463" s="4"/>
      <c r="AQ463" s="4"/>
      <c r="AR463" s="4"/>
      <c r="AS463" s="4"/>
      <c r="AT463" s="4"/>
      <c r="AU463" s="4"/>
      <c r="AV463" s="4"/>
      <c r="AW463" s="5">
        <f t="shared" si="64"/>
        <v>441</v>
      </c>
      <c r="AX463" s="51" t="str">
        <f t="array" ref="AX463">IF(AW463=1, "", IF($G463=1,(C463&amp;IF(ISBLANK(C463), "", "s ")&amp;"(N="&amp;AW463&amp;"): "&amp;(H$3&amp;" "&amp;MIN(IF($F$3:$F$1002=F463,$H$3:$H$1002,""))&amp;"–"&amp;MAX(IF($F$3:$F$1002=F463,$H$3:$H$1002,""))&amp;IF($A$2&lt;&gt;"y", "", " ("&amp;ROUND((AVERAGE(IF($F$3:$F$1002=F463, $H$3:$H$1002))), $B$2)&amp;")"))&amp;IF(E463&gt;1,(", "&amp;I$3&amp;" "&amp;MIN(IF($F$3:$F$1002=F463,$I$3:$I$1002,""))&amp;"–"&amp;MAX(IF($F$3:$F$1002=F463,$I$3:$I$1002,""))&amp;IF($A$2&lt;&gt;"y", "", " ("&amp;ROUND((AVERAGE(IF($F$3:$F$1002=F463, $I$3:$I$1002))), $B$2)&amp;")")),"")&amp;IF(E463&gt;2,(", "&amp;J$3&amp;" "&amp;MIN(IF($F$3:$F$1002=F463,$J$3:$J$1002,""))&amp;"–"&amp;MAX(IF($F$3:$F$1002=F463,$J$3:$J$1002,""))&amp;IF($A$2&lt;&gt;"y", "", " ("&amp;ROUND((AVERAGE(IF($F$3:$F$1002=F463, $J$3:$J$1002))), $B$2)&amp;")")),"")&amp;IF(E463&gt;3,(", "&amp;K$3&amp;" "&amp;MIN(IF($F$3:$F$1002=F463,$K$3:$K$1002,""))&amp;"–"&amp;MAX(IF($F$3:$F$1002=F463,$K$3:$K$1002,""))&amp;IF($A$2&lt;&gt;"y", "", " ("&amp;ROUND((AVERAGE(IF($F$3:$F$1002=F463, $K$3:$K$1002))), $B$2)&amp;")")),"")&amp;IF(E463&gt;4,(", "&amp;L$3&amp;" "&amp;MIN(IF($F$3:$F$1002=F463,$L$3:$L$1002,""))&amp;"–"&amp;MAX(IF($F$3:$F$1002=F463,$L$3:$L$1002,""))&amp;IF($A$2&lt;&gt;"y", "", " ("&amp;ROUND((AVERAGE(IF($F$3:$F$1002=F463, $L$3:$L$1002))), $B$2)&amp;")")),"")&amp;"."),""))</f>
        <v/>
      </c>
    </row>
    <row r="464" spans="1:50" s="1" customFormat="1" x14ac:dyDescent="0.2">
      <c r="A464" s="45">
        <f t="shared" si="61"/>
        <v>5</v>
      </c>
      <c r="B464" s="38"/>
      <c r="C464" s="38"/>
      <c r="D464" s="38"/>
      <c r="E464" s="4">
        <f t="shared" si="65"/>
        <v>0</v>
      </c>
      <c r="F464" s="4" t="str">
        <f t="shared" si="62"/>
        <v/>
      </c>
      <c r="G464" s="5">
        <f t="shared" si="63"/>
        <v>0</v>
      </c>
      <c r="H464" s="38"/>
      <c r="I464" s="38"/>
      <c r="J464" s="38"/>
      <c r="K464" s="38"/>
      <c r="L464" s="38"/>
      <c r="M464" s="38"/>
      <c r="N464" s="38"/>
      <c r="O464" s="38"/>
      <c r="P464" s="38"/>
      <c r="Q464" s="38"/>
      <c r="R464" s="38"/>
      <c r="S464" s="38"/>
      <c r="T464" s="38"/>
      <c r="U464" s="38"/>
      <c r="V464" s="38"/>
      <c r="W464" s="38"/>
      <c r="X464" s="38"/>
      <c r="Y464" s="38"/>
      <c r="Z464" s="38"/>
      <c r="AA464" s="38"/>
      <c r="AB464" s="4"/>
      <c r="AC464" s="4"/>
      <c r="AD464" s="4"/>
      <c r="AE464" s="4"/>
      <c r="AF464" s="4"/>
      <c r="AG464" s="4"/>
      <c r="AH464" s="4"/>
      <c r="AI464" s="4"/>
      <c r="AJ464" s="4"/>
      <c r="AK464" s="4"/>
      <c r="AL464" s="4"/>
      <c r="AM464" s="4"/>
      <c r="AN464" s="4"/>
      <c r="AO464" s="4"/>
      <c r="AP464" s="4"/>
      <c r="AQ464" s="4"/>
      <c r="AR464" s="4"/>
      <c r="AS464" s="4"/>
      <c r="AT464" s="4"/>
      <c r="AU464" s="4"/>
      <c r="AV464" s="4"/>
      <c r="AW464" s="5">
        <f t="shared" si="64"/>
        <v>442</v>
      </c>
      <c r="AX464" s="51" t="str">
        <f t="array" ref="AX464">IF(AW464=1, "", IF($G464=1,(C464&amp;IF(ISBLANK(C464), "", "s ")&amp;"(N="&amp;AW464&amp;"): "&amp;(H$3&amp;" "&amp;MIN(IF($F$3:$F$1002=F464,$H$3:$H$1002,""))&amp;"–"&amp;MAX(IF($F$3:$F$1002=F464,$H$3:$H$1002,""))&amp;IF($A$2&lt;&gt;"y", "", " ("&amp;ROUND((AVERAGE(IF($F$3:$F$1002=F464, $H$3:$H$1002))), $B$2)&amp;")"))&amp;IF(E464&gt;1,(", "&amp;I$3&amp;" "&amp;MIN(IF($F$3:$F$1002=F464,$I$3:$I$1002,""))&amp;"–"&amp;MAX(IF($F$3:$F$1002=F464,$I$3:$I$1002,""))&amp;IF($A$2&lt;&gt;"y", "", " ("&amp;ROUND((AVERAGE(IF($F$3:$F$1002=F464, $I$3:$I$1002))), $B$2)&amp;")")),"")&amp;IF(E464&gt;2,(", "&amp;J$3&amp;" "&amp;MIN(IF($F$3:$F$1002=F464,$J$3:$J$1002,""))&amp;"–"&amp;MAX(IF($F$3:$F$1002=F464,$J$3:$J$1002,""))&amp;IF($A$2&lt;&gt;"y", "", " ("&amp;ROUND((AVERAGE(IF($F$3:$F$1002=F464, $J$3:$J$1002))), $B$2)&amp;")")),"")&amp;IF(E464&gt;3,(", "&amp;K$3&amp;" "&amp;MIN(IF($F$3:$F$1002=F464,$K$3:$K$1002,""))&amp;"–"&amp;MAX(IF($F$3:$F$1002=F464,$K$3:$K$1002,""))&amp;IF($A$2&lt;&gt;"y", "", " ("&amp;ROUND((AVERAGE(IF($F$3:$F$1002=F464, $K$3:$K$1002))), $B$2)&amp;")")),"")&amp;IF(E464&gt;4,(", "&amp;L$3&amp;" "&amp;MIN(IF($F$3:$F$1002=F464,$L$3:$L$1002,""))&amp;"–"&amp;MAX(IF($F$3:$F$1002=F464,$L$3:$L$1002,""))&amp;IF($A$2&lt;&gt;"y", "", " ("&amp;ROUND((AVERAGE(IF($F$3:$F$1002=F464, $L$3:$L$1002))), $B$2)&amp;")")),"")&amp;"."),""))</f>
        <v/>
      </c>
    </row>
    <row r="465" spans="1:50" s="1" customFormat="1" x14ac:dyDescent="0.2">
      <c r="A465" s="45">
        <f t="shared" si="61"/>
        <v>5</v>
      </c>
      <c r="B465" s="38"/>
      <c r="C465" s="38"/>
      <c r="D465" s="38"/>
      <c r="E465" s="4">
        <f t="shared" si="65"/>
        <v>0</v>
      </c>
      <c r="F465" s="4" t="str">
        <f t="shared" si="62"/>
        <v/>
      </c>
      <c r="G465" s="5">
        <f t="shared" si="63"/>
        <v>0</v>
      </c>
      <c r="H465" s="38"/>
      <c r="I465" s="38"/>
      <c r="J465" s="38"/>
      <c r="K465" s="38"/>
      <c r="L465" s="38"/>
      <c r="M465" s="38"/>
      <c r="N465" s="38"/>
      <c r="O465" s="38"/>
      <c r="P465" s="38"/>
      <c r="Q465" s="38"/>
      <c r="R465" s="38"/>
      <c r="S465" s="38"/>
      <c r="T465" s="38"/>
      <c r="U465" s="38"/>
      <c r="V465" s="38"/>
      <c r="W465" s="38"/>
      <c r="X465" s="38"/>
      <c r="Y465" s="38"/>
      <c r="Z465" s="38"/>
      <c r="AA465" s="38"/>
      <c r="AB465" s="4"/>
      <c r="AC465" s="4"/>
      <c r="AD465" s="4"/>
      <c r="AE465" s="4"/>
      <c r="AF465" s="4"/>
      <c r="AG465" s="4"/>
      <c r="AH465" s="4"/>
      <c r="AI465" s="4"/>
      <c r="AJ465" s="4"/>
      <c r="AK465" s="4"/>
      <c r="AL465" s="4"/>
      <c r="AM465" s="4"/>
      <c r="AN465" s="4"/>
      <c r="AO465" s="4"/>
      <c r="AP465" s="4"/>
      <c r="AQ465" s="4"/>
      <c r="AR465" s="4"/>
      <c r="AS465" s="4"/>
      <c r="AT465" s="4"/>
      <c r="AU465" s="4"/>
      <c r="AV465" s="4"/>
      <c r="AW465" s="5">
        <f t="shared" si="64"/>
        <v>443</v>
      </c>
      <c r="AX465" s="51" t="str">
        <f t="array" ref="AX465">IF(AW465=1, "", IF($G465=1,(C465&amp;IF(ISBLANK(C465), "", "s ")&amp;"(N="&amp;AW465&amp;"): "&amp;(H$3&amp;" "&amp;MIN(IF($F$3:$F$1002=F465,$H$3:$H$1002,""))&amp;"–"&amp;MAX(IF($F$3:$F$1002=F465,$H$3:$H$1002,""))&amp;IF($A$2&lt;&gt;"y", "", " ("&amp;ROUND((AVERAGE(IF($F$3:$F$1002=F465, $H$3:$H$1002))), $B$2)&amp;")"))&amp;IF(E465&gt;1,(", "&amp;I$3&amp;" "&amp;MIN(IF($F$3:$F$1002=F465,$I$3:$I$1002,""))&amp;"–"&amp;MAX(IF($F$3:$F$1002=F465,$I$3:$I$1002,""))&amp;IF($A$2&lt;&gt;"y", "", " ("&amp;ROUND((AVERAGE(IF($F$3:$F$1002=F465, $I$3:$I$1002))), $B$2)&amp;")")),"")&amp;IF(E465&gt;2,(", "&amp;J$3&amp;" "&amp;MIN(IF($F$3:$F$1002=F465,$J$3:$J$1002,""))&amp;"–"&amp;MAX(IF($F$3:$F$1002=F465,$J$3:$J$1002,""))&amp;IF($A$2&lt;&gt;"y", "", " ("&amp;ROUND((AVERAGE(IF($F$3:$F$1002=F465, $J$3:$J$1002))), $B$2)&amp;")")),"")&amp;IF(E465&gt;3,(", "&amp;K$3&amp;" "&amp;MIN(IF($F$3:$F$1002=F465,$K$3:$K$1002,""))&amp;"–"&amp;MAX(IF($F$3:$F$1002=F465,$K$3:$K$1002,""))&amp;IF($A$2&lt;&gt;"y", "", " ("&amp;ROUND((AVERAGE(IF($F$3:$F$1002=F465, $K$3:$K$1002))), $B$2)&amp;")")),"")&amp;IF(E465&gt;4,(", "&amp;L$3&amp;" "&amp;MIN(IF($F$3:$F$1002=F465,$L$3:$L$1002,""))&amp;"–"&amp;MAX(IF($F$3:$F$1002=F465,$L$3:$L$1002,""))&amp;IF($A$2&lt;&gt;"y", "", " ("&amp;ROUND((AVERAGE(IF($F$3:$F$1002=F465, $L$3:$L$1002))), $B$2)&amp;")")),"")&amp;"."),""))</f>
        <v/>
      </c>
    </row>
    <row r="466" spans="1:50" s="1" customFormat="1" x14ac:dyDescent="0.2">
      <c r="A466" s="45">
        <f t="shared" si="61"/>
        <v>5</v>
      </c>
      <c r="B466" s="38"/>
      <c r="C466" s="38"/>
      <c r="D466" s="38"/>
      <c r="E466" s="4">
        <f t="shared" si="65"/>
        <v>0</v>
      </c>
      <c r="F466" s="4" t="str">
        <f t="shared" si="62"/>
        <v/>
      </c>
      <c r="G466" s="5">
        <f t="shared" si="63"/>
        <v>0</v>
      </c>
      <c r="H466" s="38"/>
      <c r="I466" s="38"/>
      <c r="J466" s="38"/>
      <c r="K466" s="38"/>
      <c r="L466" s="38"/>
      <c r="M466" s="38"/>
      <c r="N466" s="38"/>
      <c r="O466" s="38"/>
      <c r="P466" s="38"/>
      <c r="Q466" s="38"/>
      <c r="R466" s="38"/>
      <c r="S466" s="38"/>
      <c r="T466" s="38"/>
      <c r="U466" s="38"/>
      <c r="V466" s="38"/>
      <c r="W466" s="38"/>
      <c r="X466" s="38"/>
      <c r="Y466" s="38"/>
      <c r="Z466" s="38"/>
      <c r="AA466" s="38"/>
      <c r="AB466" s="4"/>
      <c r="AC466" s="4"/>
      <c r="AD466" s="4"/>
      <c r="AE466" s="4"/>
      <c r="AF466" s="4"/>
      <c r="AG466" s="4"/>
      <c r="AH466" s="4"/>
      <c r="AI466" s="4"/>
      <c r="AJ466" s="4"/>
      <c r="AK466" s="4"/>
      <c r="AL466" s="4"/>
      <c r="AM466" s="4"/>
      <c r="AN466" s="4"/>
      <c r="AO466" s="4"/>
      <c r="AP466" s="4"/>
      <c r="AQ466" s="4"/>
      <c r="AR466" s="4"/>
      <c r="AS466" s="4"/>
      <c r="AT466" s="4"/>
      <c r="AU466" s="4"/>
      <c r="AV466" s="4"/>
      <c r="AW466" s="5">
        <f t="shared" si="64"/>
        <v>444</v>
      </c>
      <c r="AX466" s="51" t="str">
        <f t="array" ref="AX466">IF(AW466=1, "", IF($G466=1,(C466&amp;IF(ISBLANK(C466), "", "s ")&amp;"(N="&amp;AW466&amp;"): "&amp;(H$3&amp;" "&amp;MIN(IF($F$3:$F$1002=F466,$H$3:$H$1002,""))&amp;"–"&amp;MAX(IF($F$3:$F$1002=F466,$H$3:$H$1002,""))&amp;IF($A$2&lt;&gt;"y", "", " ("&amp;ROUND((AVERAGE(IF($F$3:$F$1002=F466, $H$3:$H$1002))), $B$2)&amp;")"))&amp;IF(E466&gt;1,(", "&amp;I$3&amp;" "&amp;MIN(IF($F$3:$F$1002=F466,$I$3:$I$1002,""))&amp;"–"&amp;MAX(IF($F$3:$F$1002=F466,$I$3:$I$1002,""))&amp;IF($A$2&lt;&gt;"y", "", " ("&amp;ROUND((AVERAGE(IF($F$3:$F$1002=F466, $I$3:$I$1002))), $B$2)&amp;")")),"")&amp;IF(E466&gt;2,(", "&amp;J$3&amp;" "&amp;MIN(IF($F$3:$F$1002=F466,$J$3:$J$1002,""))&amp;"–"&amp;MAX(IF($F$3:$F$1002=F466,$J$3:$J$1002,""))&amp;IF($A$2&lt;&gt;"y", "", " ("&amp;ROUND((AVERAGE(IF($F$3:$F$1002=F466, $J$3:$J$1002))), $B$2)&amp;")")),"")&amp;IF(E466&gt;3,(", "&amp;K$3&amp;" "&amp;MIN(IF($F$3:$F$1002=F466,$K$3:$K$1002,""))&amp;"–"&amp;MAX(IF($F$3:$F$1002=F466,$K$3:$K$1002,""))&amp;IF($A$2&lt;&gt;"y", "", " ("&amp;ROUND((AVERAGE(IF($F$3:$F$1002=F466, $K$3:$K$1002))), $B$2)&amp;")")),"")&amp;IF(E466&gt;4,(", "&amp;L$3&amp;" "&amp;MIN(IF($F$3:$F$1002=F466,$L$3:$L$1002,""))&amp;"–"&amp;MAX(IF($F$3:$F$1002=F466,$L$3:$L$1002,""))&amp;IF($A$2&lt;&gt;"y", "", " ("&amp;ROUND((AVERAGE(IF($F$3:$F$1002=F466, $L$3:$L$1002))), $B$2)&amp;")")),"")&amp;"."),""))</f>
        <v/>
      </c>
    </row>
    <row r="467" spans="1:50" s="1" customFormat="1" x14ac:dyDescent="0.2">
      <c r="A467" s="45">
        <f t="shared" si="61"/>
        <v>5</v>
      </c>
      <c r="B467" s="38"/>
      <c r="C467" s="38"/>
      <c r="D467" s="38"/>
      <c r="E467" s="4">
        <f t="shared" si="65"/>
        <v>0</v>
      </c>
      <c r="F467" s="4" t="str">
        <f t="shared" si="62"/>
        <v/>
      </c>
      <c r="G467" s="5">
        <f t="shared" si="63"/>
        <v>0</v>
      </c>
      <c r="H467" s="38"/>
      <c r="I467" s="38"/>
      <c r="J467" s="38"/>
      <c r="K467" s="38"/>
      <c r="L467" s="38"/>
      <c r="M467" s="38"/>
      <c r="N467" s="38"/>
      <c r="O467" s="38"/>
      <c r="P467" s="38"/>
      <c r="Q467" s="38"/>
      <c r="R467" s="38"/>
      <c r="S467" s="38"/>
      <c r="T467" s="38"/>
      <c r="U467" s="38"/>
      <c r="V467" s="38"/>
      <c r="W467" s="38"/>
      <c r="X467" s="38"/>
      <c r="Y467" s="38"/>
      <c r="Z467" s="38"/>
      <c r="AA467" s="38"/>
      <c r="AB467" s="4"/>
      <c r="AC467" s="4"/>
      <c r="AD467" s="4"/>
      <c r="AE467" s="4"/>
      <c r="AF467" s="4"/>
      <c r="AG467" s="4"/>
      <c r="AH467" s="4"/>
      <c r="AI467" s="4"/>
      <c r="AJ467" s="4"/>
      <c r="AK467" s="4"/>
      <c r="AL467" s="4"/>
      <c r="AM467" s="4"/>
      <c r="AN467" s="4"/>
      <c r="AO467" s="4"/>
      <c r="AP467" s="4"/>
      <c r="AQ467" s="4"/>
      <c r="AR467" s="4"/>
      <c r="AS467" s="4"/>
      <c r="AT467" s="4"/>
      <c r="AU467" s="4"/>
      <c r="AV467" s="4"/>
      <c r="AW467" s="5">
        <f t="shared" si="64"/>
        <v>445</v>
      </c>
      <c r="AX467" s="51" t="str">
        <f t="array" ref="AX467">IF(AW467=1, "", IF($G467=1,(C467&amp;IF(ISBLANK(C467), "", "s ")&amp;"(N="&amp;AW467&amp;"): "&amp;(H$3&amp;" "&amp;MIN(IF($F$3:$F$1002=F467,$H$3:$H$1002,""))&amp;"–"&amp;MAX(IF($F$3:$F$1002=F467,$H$3:$H$1002,""))&amp;IF($A$2&lt;&gt;"y", "", " ("&amp;ROUND((AVERAGE(IF($F$3:$F$1002=F467, $H$3:$H$1002))), $B$2)&amp;")"))&amp;IF(E467&gt;1,(", "&amp;I$3&amp;" "&amp;MIN(IF($F$3:$F$1002=F467,$I$3:$I$1002,""))&amp;"–"&amp;MAX(IF($F$3:$F$1002=F467,$I$3:$I$1002,""))&amp;IF($A$2&lt;&gt;"y", "", " ("&amp;ROUND((AVERAGE(IF($F$3:$F$1002=F467, $I$3:$I$1002))), $B$2)&amp;")")),"")&amp;IF(E467&gt;2,(", "&amp;J$3&amp;" "&amp;MIN(IF($F$3:$F$1002=F467,$J$3:$J$1002,""))&amp;"–"&amp;MAX(IF($F$3:$F$1002=F467,$J$3:$J$1002,""))&amp;IF($A$2&lt;&gt;"y", "", " ("&amp;ROUND((AVERAGE(IF($F$3:$F$1002=F467, $J$3:$J$1002))), $B$2)&amp;")")),"")&amp;IF(E467&gt;3,(", "&amp;K$3&amp;" "&amp;MIN(IF($F$3:$F$1002=F467,$K$3:$K$1002,""))&amp;"–"&amp;MAX(IF($F$3:$F$1002=F467,$K$3:$K$1002,""))&amp;IF($A$2&lt;&gt;"y", "", " ("&amp;ROUND((AVERAGE(IF($F$3:$F$1002=F467, $K$3:$K$1002))), $B$2)&amp;")")),"")&amp;IF(E467&gt;4,(", "&amp;L$3&amp;" "&amp;MIN(IF($F$3:$F$1002=F467,$L$3:$L$1002,""))&amp;"–"&amp;MAX(IF($F$3:$F$1002=F467,$L$3:$L$1002,""))&amp;IF($A$2&lt;&gt;"y", "", " ("&amp;ROUND((AVERAGE(IF($F$3:$F$1002=F467, $L$3:$L$1002))), $B$2)&amp;")")),"")&amp;"."),""))</f>
        <v/>
      </c>
    </row>
    <row r="468" spans="1:50" s="1" customFormat="1" x14ac:dyDescent="0.2">
      <c r="A468" s="45">
        <f t="shared" si="61"/>
        <v>5</v>
      </c>
      <c r="B468" s="38"/>
      <c r="C468" s="38"/>
      <c r="D468" s="38"/>
      <c r="E468" s="4">
        <f t="shared" si="65"/>
        <v>0</v>
      </c>
      <c r="F468" s="4" t="str">
        <f t="shared" si="62"/>
        <v/>
      </c>
      <c r="G468" s="5">
        <f t="shared" si="63"/>
        <v>0</v>
      </c>
      <c r="H468" s="38"/>
      <c r="I468" s="38"/>
      <c r="J468" s="38"/>
      <c r="K468" s="38"/>
      <c r="L468" s="38"/>
      <c r="M468" s="38"/>
      <c r="N468" s="38"/>
      <c r="O468" s="38"/>
      <c r="P468" s="38"/>
      <c r="Q468" s="38"/>
      <c r="R468" s="38"/>
      <c r="S468" s="38"/>
      <c r="T468" s="38"/>
      <c r="U468" s="38"/>
      <c r="V468" s="38"/>
      <c r="W468" s="38"/>
      <c r="X468" s="38"/>
      <c r="Y468" s="38"/>
      <c r="Z468" s="38"/>
      <c r="AA468" s="38"/>
      <c r="AB468" s="4"/>
      <c r="AC468" s="4"/>
      <c r="AD468" s="4"/>
      <c r="AE468" s="4"/>
      <c r="AF468" s="4"/>
      <c r="AG468" s="4"/>
      <c r="AH468" s="4"/>
      <c r="AI468" s="4"/>
      <c r="AJ468" s="4"/>
      <c r="AK468" s="4"/>
      <c r="AL468" s="4"/>
      <c r="AM468" s="4"/>
      <c r="AN468" s="4"/>
      <c r="AO468" s="4"/>
      <c r="AP468" s="4"/>
      <c r="AQ468" s="4"/>
      <c r="AR468" s="4"/>
      <c r="AS468" s="4"/>
      <c r="AT468" s="4"/>
      <c r="AU468" s="4"/>
      <c r="AV468" s="4"/>
      <c r="AW468" s="5">
        <f t="shared" si="64"/>
        <v>446</v>
      </c>
      <c r="AX468" s="51" t="str">
        <f t="array" ref="AX468">IF(AW468=1, "", IF($G468=1,(C468&amp;IF(ISBLANK(C468), "", "s ")&amp;"(N="&amp;AW468&amp;"): "&amp;(H$3&amp;" "&amp;MIN(IF($F$3:$F$1002=F468,$H$3:$H$1002,""))&amp;"–"&amp;MAX(IF($F$3:$F$1002=F468,$H$3:$H$1002,""))&amp;IF($A$2&lt;&gt;"y", "", " ("&amp;ROUND((AVERAGE(IF($F$3:$F$1002=F468, $H$3:$H$1002))), $B$2)&amp;")"))&amp;IF(E468&gt;1,(", "&amp;I$3&amp;" "&amp;MIN(IF($F$3:$F$1002=F468,$I$3:$I$1002,""))&amp;"–"&amp;MAX(IF($F$3:$F$1002=F468,$I$3:$I$1002,""))&amp;IF($A$2&lt;&gt;"y", "", " ("&amp;ROUND((AVERAGE(IF($F$3:$F$1002=F468, $I$3:$I$1002))), $B$2)&amp;")")),"")&amp;IF(E468&gt;2,(", "&amp;J$3&amp;" "&amp;MIN(IF($F$3:$F$1002=F468,$J$3:$J$1002,""))&amp;"–"&amp;MAX(IF($F$3:$F$1002=F468,$J$3:$J$1002,""))&amp;IF($A$2&lt;&gt;"y", "", " ("&amp;ROUND((AVERAGE(IF($F$3:$F$1002=F468, $J$3:$J$1002))), $B$2)&amp;")")),"")&amp;IF(E468&gt;3,(", "&amp;K$3&amp;" "&amp;MIN(IF($F$3:$F$1002=F468,$K$3:$K$1002,""))&amp;"–"&amp;MAX(IF($F$3:$F$1002=F468,$K$3:$K$1002,""))&amp;IF($A$2&lt;&gt;"y", "", " ("&amp;ROUND((AVERAGE(IF($F$3:$F$1002=F468, $K$3:$K$1002))), $B$2)&amp;")")),"")&amp;IF(E468&gt;4,(", "&amp;L$3&amp;" "&amp;MIN(IF($F$3:$F$1002=F468,$L$3:$L$1002,""))&amp;"–"&amp;MAX(IF($F$3:$F$1002=F468,$L$3:$L$1002,""))&amp;IF($A$2&lt;&gt;"y", "", " ("&amp;ROUND((AVERAGE(IF($F$3:$F$1002=F468, $L$3:$L$1002))), $B$2)&amp;")")),"")&amp;"."),""))</f>
        <v/>
      </c>
    </row>
    <row r="469" spans="1:50" s="1" customFormat="1" x14ac:dyDescent="0.2">
      <c r="A469" s="45">
        <f t="shared" si="61"/>
        <v>5</v>
      </c>
      <c r="B469" s="38"/>
      <c r="C469" s="38"/>
      <c r="D469" s="38"/>
      <c r="E469" s="4">
        <f t="shared" si="65"/>
        <v>0</v>
      </c>
      <c r="F469" s="4" t="str">
        <f t="shared" si="62"/>
        <v/>
      </c>
      <c r="G469" s="5">
        <f t="shared" si="63"/>
        <v>0</v>
      </c>
      <c r="H469" s="38"/>
      <c r="I469" s="38"/>
      <c r="J469" s="38"/>
      <c r="K469" s="38"/>
      <c r="L469" s="38"/>
      <c r="M469" s="38"/>
      <c r="N469" s="38"/>
      <c r="O469" s="38"/>
      <c r="P469" s="38"/>
      <c r="Q469" s="38"/>
      <c r="R469" s="38"/>
      <c r="S469" s="38"/>
      <c r="T469" s="38"/>
      <c r="U469" s="38"/>
      <c r="V469" s="38"/>
      <c r="W469" s="38"/>
      <c r="X469" s="38"/>
      <c r="Y469" s="38"/>
      <c r="Z469" s="38"/>
      <c r="AA469" s="38"/>
      <c r="AB469" s="4"/>
      <c r="AC469" s="4"/>
      <c r="AD469" s="4"/>
      <c r="AE469" s="4"/>
      <c r="AF469" s="4"/>
      <c r="AG469" s="4"/>
      <c r="AH469" s="4"/>
      <c r="AI469" s="4"/>
      <c r="AJ469" s="4"/>
      <c r="AK469" s="4"/>
      <c r="AL469" s="4"/>
      <c r="AM469" s="4"/>
      <c r="AN469" s="4"/>
      <c r="AO469" s="4"/>
      <c r="AP469" s="4"/>
      <c r="AQ469" s="4"/>
      <c r="AR469" s="4"/>
      <c r="AS469" s="4"/>
      <c r="AT469" s="4"/>
      <c r="AU469" s="4"/>
      <c r="AV469" s="4"/>
      <c r="AW469" s="5">
        <f t="shared" si="64"/>
        <v>447</v>
      </c>
      <c r="AX469" s="51" t="str">
        <f t="array" ref="AX469">IF(AW469=1, "", IF($G469=1,(C469&amp;IF(ISBLANK(C469), "", "s ")&amp;"(N="&amp;AW469&amp;"): "&amp;(H$3&amp;" "&amp;MIN(IF($F$3:$F$1002=F469,$H$3:$H$1002,""))&amp;"–"&amp;MAX(IF($F$3:$F$1002=F469,$H$3:$H$1002,""))&amp;IF($A$2&lt;&gt;"y", "", " ("&amp;ROUND((AVERAGE(IF($F$3:$F$1002=F469, $H$3:$H$1002))), $B$2)&amp;")"))&amp;IF(E469&gt;1,(", "&amp;I$3&amp;" "&amp;MIN(IF($F$3:$F$1002=F469,$I$3:$I$1002,""))&amp;"–"&amp;MAX(IF($F$3:$F$1002=F469,$I$3:$I$1002,""))&amp;IF($A$2&lt;&gt;"y", "", " ("&amp;ROUND((AVERAGE(IF($F$3:$F$1002=F469, $I$3:$I$1002))), $B$2)&amp;")")),"")&amp;IF(E469&gt;2,(", "&amp;J$3&amp;" "&amp;MIN(IF($F$3:$F$1002=F469,$J$3:$J$1002,""))&amp;"–"&amp;MAX(IF($F$3:$F$1002=F469,$J$3:$J$1002,""))&amp;IF($A$2&lt;&gt;"y", "", " ("&amp;ROUND((AVERAGE(IF($F$3:$F$1002=F469, $J$3:$J$1002))), $B$2)&amp;")")),"")&amp;IF(E469&gt;3,(", "&amp;K$3&amp;" "&amp;MIN(IF($F$3:$F$1002=F469,$K$3:$K$1002,""))&amp;"–"&amp;MAX(IF($F$3:$F$1002=F469,$K$3:$K$1002,""))&amp;IF($A$2&lt;&gt;"y", "", " ("&amp;ROUND((AVERAGE(IF($F$3:$F$1002=F469, $K$3:$K$1002))), $B$2)&amp;")")),"")&amp;IF(E469&gt;4,(", "&amp;L$3&amp;" "&amp;MIN(IF($F$3:$F$1002=F469,$L$3:$L$1002,""))&amp;"–"&amp;MAX(IF($F$3:$F$1002=F469,$L$3:$L$1002,""))&amp;IF($A$2&lt;&gt;"y", "", " ("&amp;ROUND((AVERAGE(IF($F$3:$F$1002=F469, $L$3:$L$1002))), $B$2)&amp;")")),"")&amp;"."),""))</f>
        <v/>
      </c>
    </row>
    <row r="470" spans="1:50" s="1" customFormat="1" x14ac:dyDescent="0.2">
      <c r="A470" s="45">
        <f t="shared" si="61"/>
        <v>5</v>
      </c>
      <c r="B470" s="38"/>
      <c r="C470" s="38"/>
      <c r="D470" s="38"/>
      <c r="E470" s="4">
        <f t="shared" si="65"/>
        <v>0</v>
      </c>
      <c r="F470" s="4" t="str">
        <f t="shared" si="62"/>
        <v/>
      </c>
      <c r="G470" s="5">
        <f t="shared" si="63"/>
        <v>0</v>
      </c>
      <c r="H470" s="38"/>
      <c r="I470" s="38"/>
      <c r="J470" s="38"/>
      <c r="K470" s="38"/>
      <c r="L470" s="38"/>
      <c r="M470" s="38"/>
      <c r="N470" s="38"/>
      <c r="O470" s="38"/>
      <c r="P470" s="38"/>
      <c r="Q470" s="38"/>
      <c r="R470" s="38"/>
      <c r="S470" s="38"/>
      <c r="T470" s="38"/>
      <c r="U470" s="38"/>
      <c r="V470" s="38"/>
      <c r="W470" s="38"/>
      <c r="X470" s="38"/>
      <c r="Y470" s="38"/>
      <c r="Z470" s="38"/>
      <c r="AA470" s="38"/>
      <c r="AB470" s="4"/>
      <c r="AC470" s="4"/>
      <c r="AD470" s="4"/>
      <c r="AE470" s="4"/>
      <c r="AF470" s="4"/>
      <c r="AG470" s="4"/>
      <c r="AH470" s="4"/>
      <c r="AI470" s="4"/>
      <c r="AJ470" s="4"/>
      <c r="AK470" s="4"/>
      <c r="AL470" s="4"/>
      <c r="AM470" s="4"/>
      <c r="AN470" s="4"/>
      <c r="AO470" s="4"/>
      <c r="AP470" s="4"/>
      <c r="AQ470" s="4"/>
      <c r="AR470" s="4"/>
      <c r="AS470" s="4"/>
      <c r="AT470" s="4"/>
      <c r="AU470" s="4"/>
      <c r="AV470" s="4"/>
      <c r="AW470" s="5">
        <f t="shared" si="64"/>
        <v>448</v>
      </c>
      <c r="AX470" s="51" t="str">
        <f t="array" ref="AX470">IF(AW470=1, "", IF($G470=1,(C470&amp;IF(ISBLANK(C470), "", "s ")&amp;"(N="&amp;AW470&amp;"): "&amp;(H$3&amp;" "&amp;MIN(IF($F$3:$F$1002=F470,$H$3:$H$1002,""))&amp;"–"&amp;MAX(IF($F$3:$F$1002=F470,$H$3:$H$1002,""))&amp;IF($A$2&lt;&gt;"y", "", " ("&amp;ROUND((AVERAGE(IF($F$3:$F$1002=F470, $H$3:$H$1002))), $B$2)&amp;")"))&amp;IF(E470&gt;1,(", "&amp;I$3&amp;" "&amp;MIN(IF($F$3:$F$1002=F470,$I$3:$I$1002,""))&amp;"–"&amp;MAX(IF($F$3:$F$1002=F470,$I$3:$I$1002,""))&amp;IF($A$2&lt;&gt;"y", "", " ("&amp;ROUND((AVERAGE(IF($F$3:$F$1002=F470, $I$3:$I$1002))), $B$2)&amp;")")),"")&amp;IF(E470&gt;2,(", "&amp;J$3&amp;" "&amp;MIN(IF($F$3:$F$1002=F470,$J$3:$J$1002,""))&amp;"–"&amp;MAX(IF($F$3:$F$1002=F470,$J$3:$J$1002,""))&amp;IF($A$2&lt;&gt;"y", "", " ("&amp;ROUND((AVERAGE(IF($F$3:$F$1002=F470, $J$3:$J$1002))), $B$2)&amp;")")),"")&amp;IF(E470&gt;3,(", "&amp;K$3&amp;" "&amp;MIN(IF($F$3:$F$1002=F470,$K$3:$K$1002,""))&amp;"–"&amp;MAX(IF($F$3:$F$1002=F470,$K$3:$K$1002,""))&amp;IF($A$2&lt;&gt;"y", "", " ("&amp;ROUND((AVERAGE(IF($F$3:$F$1002=F470, $K$3:$K$1002))), $B$2)&amp;")")),"")&amp;IF(E470&gt;4,(", "&amp;L$3&amp;" "&amp;MIN(IF($F$3:$F$1002=F470,$L$3:$L$1002,""))&amp;"–"&amp;MAX(IF($F$3:$F$1002=F470,$L$3:$L$1002,""))&amp;IF($A$2&lt;&gt;"y", "", " ("&amp;ROUND((AVERAGE(IF($F$3:$F$1002=F470, $L$3:$L$1002))), $B$2)&amp;")")),"")&amp;"."),""))</f>
        <v/>
      </c>
    </row>
    <row r="471" spans="1:50" s="1" customFormat="1" x14ac:dyDescent="0.2">
      <c r="A471" s="45">
        <f t="shared" si="61"/>
        <v>5</v>
      </c>
      <c r="B471" s="38"/>
      <c r="C471" s="38"/>
      <c r="D471" s="38"/>
      <c r="E471" s="4">
        <f t="shared" si="65"/>
        <v>0</v>
      </c>
      <c r="F471" s="4" t="str">
        <f t="shared" si="62"/>
        <v/>
      </c>
      <c r="G471" s="5">
        <f t="shared" si="63"/>
        <v>0</v>
      </c>
      <c r="H471" s="38"/>
      <c r="I471" s="38"/>
      <c r="J471" s="38"/>
      <c r="K471" s="38"/>
      <c r="L471" s="38"/>
      <c r="M471" s="38"/>
      <c r="N471" s="38"/>
      <c r="O471" s="38"/>
      <c r="P471" s="38"/>
      <c r="Q471" s="38"/>
      <c r="R471" s="38"/>
      <c r="S471" s="38"/>
      <c r="T471" s="38"/>
      <c r="U471" s="38"/>
      <c r="V471" s="38"/>
      <c r="W471" s="38"/>
      <c r="X471" s="38"/>
      <c r="Y471" s="38"/>
      <c r="Z471" s="38"/>
      <c r="AA471" s="38"/>
      <c r="AB471" s="4"/>
      <c r="AC471" s="4"/>
      <c r="AD471" s="4"/>
      <c r="AE471" s="4"/>
      <c r="AF471" s="4"/>
      <c r="AG471" s="4"/>
      <c r="AH471" s="4"/>
      <c r="AI471" s="4"/>
      <c r="AJ471" s="4"/>
      <c r="AK471" s="4"/>
      <c r="AL471" s="4"/>
      <c r="AM471" s="4"/>
      <c r="AN471" s="4"/>
      <c r="AO471" s="4"/>
      <c r="AP471" s="4"/>
      <c r="AQ471" s="4"/>
      <c r="AR471" s="4"/>
      <c r="AS471" s="4"/>
      <c r="AT471" s="4"/>
      <c r="AU471" s="4"/>
      <c r="AV471" s="4"/>
      <c r="AW471" s="5">
        <f t="shared" si="64"/>
        <v>449</v>
      </c>
      <c r="AX471" s="51" t="str">
        <f t="array" ref="AX471">IF(AW471=1, "", IF($G471=1,(C471&amp;IF(ISBLANK(C471), "", "s ")&amp;"(N="&amp;AW471&amp;"): "&amp;(H$3&amp;" "&amp;MIN(IF($F$3:$F$1002=F471,$H$3:$H$1002,""))&amp;"–"&amp;MAX(IF($F$3:$F$1002=F471,$H$3:$H$1002,""))&amp;IF($A$2&lt;&gt;"y", "", " ("&amp;ROUND((AVERAGE(IF($F$3:$F$1002=F471, $H$3:$H$1002))), $B$2)&amp;")"))&amp;IF(E471&gt;1,(", "&amp;I$3&amp;" "&amp;MIN(IF($F$3:$F$1002=F471,$I$3:$I$1002,""))&amp;"–"&amp;MAX(IF($F$3:$F$1002=F471,$I$3:$I$1002,""))&amp;IF($A$2&lt;&gt;"y", "", " ("&amp;ROUND((AVERAGE(IF($F$3:$F$1002=F471, $I$3:$I$1002))), $B$2)&amp;")")),"")&amp;IF(E471&gt;2,(", "&amp;J$3&amp;" "&amp;MIN(IF($F$3:$F$1002=F471,$J$3:$J$1002,""))&amp;"–"&amp;MAX(IF($F$3:$F$1002=F471,$J$3:$J$1002,""))&amp;IF($A$2&lt;&gt;"y", "", " ("&amp;ROUND((AVERAGE(IF($F$3:$F$1002=F471, $J$3:$J$1002))), $B$2)&amp;")")),"")&amp;IF(E471&gt;3,(", "&amp;K$3&amp;" "&amp;MIN(IF($F$3:$F$1002=F471,$K$3:$K$1002,""))&amp;"–"&amp;MAX(IF($F$3:$F$1002=F471,$K$3:$K$1002,""))&amp;IF($A$2&lt;&gt;"y", "", " ("&amp;ROUND((AVERAGE(IF($F$3:$F$1002=F471, $K$3:$K$1002))), $B$2)&amp;")")),"")&amp;IF(E471&gt;4,(", "&amp;L$3&amp;" "&amp;MIN(IF($F$3:$F$1002=F471,$L$3:$L$1002,""))&amp;"–"&amp;MAX(IF($F$3:$F$1002=F471,$L$3:$L$1002,""))&amp;IF($A$2&lt;&gt;"y", "", " ("&amp;ROUND((AVERAGE(IF($F$3:$F$1002=F471, $L$3:$L$1002))), $B$2)&amp;")")),"")&amp;"."),""))</f>
        <v/>
      </c>
    </row>
    <row r="472" spans="1:50" s="1" customFormat="1" x14ac:dyDescent="0.2">
      <c r="A472" s="45">
        <f t="shared" si="61"/>
        <v>5</v>
      </c>
      <c r="B472" s="38"/>
      <c r="C472" s="38"/>
      <c r="D472" s="38"/>
      <c r="E472" s="4">
        <f t="shared" si="65"/>
        <v>0</v>
      </c>
      <c r="F472" s="4" t="str">
        <f t="shared" si="62"/>
        <v/>
      </c>
      <c r="G472" s="5">
        <f t="shared" si="63"/>
        <v>0</v>
      </c>
      <c r="H472" s="38"/>
      <c r="I472" s="38"/>
      <c r="J472" s="38"/>
      <c r="K472" s="38"/>
      <c r="L472" s="38"/>
      <c r="M472" s="38"/>
      <c r="N472" s="38"/>
      <c r="O472" s="38"/>
      <c r="P472" s="38"/>
      <c r="Q472" s="38"/>
      <c r="R472" s="38"/>
      <c r="S472" s="38"/>
      <c r="T472" s="38"/>
      <c r="U472" s="38"/>
      <c r="V472" s="38"/>
      <c r="W472" s="38"/>
      <c r="X472" s="38"/>
      <c r="Y472" s="38"/>
      <c r="Z472" s="38"/>
      <c r="AA472" s="38"/>
      <c r="AB472" s="4"/>
      <c r="AC472" s="4"/>
      <c r="AD472" s="4"/>
      <c r="AE472" s="4"/>
      <c r="AF472" s="4"/>
      <c r="AG472" s="4"/>
      <c r="AH472" s="4"/>
      <c r="AI472" s="4"/>
      <c r="AJ472" s="4"/>
      <c r="AK472" s="4"/>
      <c r="AL472" s="4"/>
      <c r="AM472" s="4"/>
      <c r="AN472" s="4"/>
      <c r="AO472" s="4"/>
      <c r="AP472" s="4"/>
      <c r="AQ472" s="4"/>
      <c r="AR472" s="4"/>
      <c r="AS472" s="4"/>
      <c r="AT472" s="4"/>
      <c r="AU472" s="4"/>
      <c r="AV472" s="4"/>
      <c r="AW472" s="5">
        <f t="shared" si="64"/>
        <v>450</v>
      </c>
      <c r="AX472" s="51" t="str">
        <f t="array" ref="AX472">IF(AW472=1, "", IF($G472=1,(C472&amp;IF(ISBLANK(C472), "", "s ")&amp;"(N="&amp;AW472&amp;"): "&amp;(H$3&amp;" "&amp;MIN(IF($F$3:$F$1002=F472,$H$3:$H$1002,""))&amp;"–"&amp;MAX(IF($F$3:$F$1002=F472,$H$3:$H$1002,""))&amp;IF($A$2&lt;&gt;"y", "", " ("&amp;ROUND((AVERAGE(IF($F$3:$F$1002=F472, $H$3:$H$1002))), $B$2)&amp;")"))&amp;IF(E472&gt;1,(", "&amp;I$3&amp;" "&amp;MIN(IF($F$3:$F$1002=F472,$I$3:$I$1002,""))&amp;"–"&amp;MAX(IF($F$3:$F$1002=F472,$I$3:$I$1002,""))&amp;IF($A$2&lt;&gt;"y", "", " ("&amp;ROUND((AVERAGE(IF($F$3:$F$1002=F472, $I$3:$I$1002))), $B$2)&amp;")")),"")&amp;IF(E472&gt;2,(", "&amp;J$3&amp;" "&amp;MIN(IF($F$3:$F$1002=F472,$J$3:$J$1002,""))&amp;"–"&amp;MAX(IF($F$3:$F$1002=F472,$J$3:$J$1002,""))&amp;IF($A$2&lt;&gt;"y", "", " ("&amp;ROUND((AVERAGE(IF($F$3:$F$1002=F472, $J$3:$J$1002))), $B$2)&amp;")")),"")&amp;IF(E472&gt;3,(", "&amp;K$3&amp;" "&amp;MIN(IF($F$3:$F$1002=F472,$K$3:$K$1002,""))&amp;"–"&amp;MAX(IF($F$3:$F$1002=F472,$K$3:$K$1002,""))&amp;IF($A$2&lt;&gt;"y", "", " ("&amp;ROUND((AVERAGE(IF($F$3:$F$1002=F472, $K$3:$K$1002))), $B$2)&amp;")")),"")&amp;IF(E472&gt;4,(", "&amp;L$3&amp;" "&amp;MIN(IF($F$3:$F$1002=F472,$L$3:$L$1002,""))&amp;"–"&amp;MAX(IF($F$3:$F$1002=F472,$L$3:$L$1002,""))&amp;IF($A$2&lt;&gt;"y", "", " ("&amp;ROUND((AVERAGE(IF($F$3:$F$1002=F472, $L$3:$L$1002))), $B$2)&amp;")")),"")&amp;"."),""))</f>
        <v/>
      </c>
    </row>
    <row r="473" spans="1:50" s="1" customFormat="1" x14ac:dyDescent="0.2">
      <c r="A473" s="45">
        <f t="shared" si="61"/>
        <v>5</v>
      </c>
      <c r="B473" s="38"/>
      <c r="C473" s="38"/>
      <c r="D473" s="38"/>
      <c r="E473" s="4">
        <f t="shared" si="65"/>
        <v>0</v>
      </c>
      <c r="F473" s="4" t="str">
        <f t="shared" si="62"/>
        <v/>
      </c>
      <c r="G473" s="5">
        <f t="shared" si="63"/>
        <v>0</v>
      </c>
      <c r="H473" s="38"/>
      <c r="I473" s="38"/>
      <c r="J473" s="38"/>
      <c r="K473" s="38"/>
      <c r="L473" s="38"/>
      <c r="M473" s="38"/>
      <c r="N473" s="38"/>
      <c r="O473" s="38"/>
      <c r="P473" s="38"/>
      <c r="Q473" s="38"/>
      <c r="R473" s="38"/>
      <c r="S473" s="38"/>
      <c r="T473" s="38"/>
      <c r="U473" s="38"/>
      <c r="V473" s="38"/>
      <c r="W473" s="38"/>
      <c r="X473" s="38"/>
      <c r="Y473" s="38"/>
      <c r="Z473" s="38"/>
      <c r="AA473" s="38"/>
      <c r="AB473" s="4"/>
      <c r="AC473" s="4"/>
      <c r="AD473" s="4"/>
      <c r="AE473" s="4"/>
      <c r="AF473" s="4"/>
      <c r="AG473" s="4"/>
      <c r="AH473" s="4"/>
      <c r="AI473" s="4"/>
      <c r="AJ473" s="4"/>
      <c r="AK473" s="4"/>
      <c r="AL473" s="4"/>
      <c r="AM473" s="4"/>
      <c r="AN473" s="4"/>
      <c r="AO473" s="4"/>
      <c r="AP473" s="4"/>
      <c r="AQ473" s="4"/>
      <c r="AR473" s="4"/>
      <c r="AS473" s="4"/>
      <c r="AT473" s="4"/>
      <c r="AU473" s="4"/>
      <c r="AV473" s="4"/>
      <c r="AW473" s="5">
        <f t="shared" si="64"/>
        <v>451</v>
      </c>
      <c r="AX473" s="51" t="str">
        <f t="array" ref="AX473">IF(AW473=1, "", IF($G473=1,(C473&amp;IF(ISBLANK(C473), "", "s ")&amp;"(N="&amp;AW473&amp;"): "&amp;(H$3&amp;" "&amp;MIN(IF($F$3:$F$1002=F473,$H$3:$H$1002,""))&amp;"–"&amp;MAX(IF($F$3:$F$1002=F473,$H$3:$H$1002,""))&amp;IF($A$2&lt;&gt;"y", "", " ("&amp;ROUND((AVERAGE(IF($F$3:$F$1002=F473, $H$3:$H$1002))), $B$2)&amp;")"))&amp;IF(E473&gt;1,(", "&amp;I$3&amp;" "&amp;MIN(IF($F$3:$F$1002=F473,$I$3:$I$1002,""))&amp;"–"&amp;MAX(IF($F$3:$F$1002=F473,$I$3:$I$1002,""))&amp;IF($A$2&lt;&gt;"y", "", " ("&amp;ROUND((AVERAGE(IF($F$3:$F$1002=F473, $I$3:$I$1002))), $B$2)&amp;")")),"")&amp;IF(E473&gt;2,(", "&amp;J$3&amp;" "&amp;MIN(IF($F$3:$F$1002=F473,$J$3:$J$1002,""))&amp;"–"&amp;MAX(IF($F$3:$F$1002=F473,$J$3:$J$1002,""))&amp;IF($A$2&lt;&gt;"y", "", " ("&amp;ROUND((AVERAGE(IF($F$3:$F$1002=F473, $J$3:$J$1002))), $B$2)&amp;")")),"")&amp;IF(E473&gt;3,(", "&amp;K$3&amp;" "&amp;MIN(IF($F$3:$F$1002=F473,$K$3:$K$1002,""))&amp;"–"&amp;MAX(IF($F$3:$F$1002=F473,$K$3:$K$1002,""))&amp;IF($A$2&lt;&gt;"y", "", " ("&amp;ROUND((AVERAGE(IF($F$3:$F$1002=F473, $K$3:$K$1002))), $B$2)&amp;")")),"")&amp;IF(E473&gt;4,(", "&amp;L$3&amp;" "&amp;MIN(IF($F$3:$F$1002=F473,$L$3:$L$1002,""))&amp;"–"&amp;MAX(IF($F$3:$F$1002=F473,$L$3:$L$1002,""))&amp;IF($A$2&lt;&gt;"y", "", " ("&amp;ROUND((AVERAGE(IF($F$3:$F$1002=F473, $L$3:$L$1002))), $B$2)&amp;")")),"")&amp;"."),""))</f>
        <v/>
      </c>
    </row>
    <row r="474" spans="1:50" s="1" customFormat="1" x14ac:dyDescent="0.2">
      <c r="A474" s="45">
        <f t="shared" si="61"/>
        <v>5</v>
      </c>
      <c r="B474" s="38"/>
      <c r="C474" s="38"/>
      <c r="D474" s="38"/>
      <c r="E474" s="4">
        <f t="shared" si="65"/>
        <v>0</v>
      </c>
      <c r="F474" s="4" t="str">
        <f t="shared" si="62"/>
        <v/>
      </c>
      <c r="G474" s="5">
        <f t="shared" si="63"/>
        <v>0</v>
      </c>
      <c r="H474" s="38"/>
      <c r="I474" s="38"/>
      <c r="J474" s="38"/>
      <c r="K474" s="38"/>
      <c r="L474" s="38"/>
      <c r="M474" s="38"/>
      <c r="N474" s="38"/>
      <c r="O474" s="38"/>
      <c r="P474" s="38"/>
      <c r="Q474" s="38"/>
      <c r="R474" s="38"/>
      <c r="S474" s="38"/>
      <c r="T474" s="38"/>
      <c r="U474" s="38"/>
      <c r="V474" s="38"/>
      <c r="W474" s="38"/>
      <c r="X474" s="38"/>
      <c r="Y474" s="38"/>
      <c r="Z474" s="38"/>
      <c r="AA474" s="38"/>
      <c r="AB474" s="4"/>
      <c r="AC474" s="4"/>
      <c r="AD474" s="4"/>
      <c r="AE474" s="4"/>
      <c r="AF474" s="4"/>
      <c r="AG474" s="4"/>
      <c r="AH474" s="4"/>
      <c r="AI474" s="4"/>
      <c r="AJ474" s="4"/>
      <c r="AK474" s="4"/>
      <c r="AL474" s="4"/>
      <c r="AM474" s="4"/>
      <c r="AN474" s="4"/>
      <c r="AO474" s="4"/>
      <c r="AP474" s="4"/>
      <c r="AQ474" s="4"/>
      <c r="AR474" s="4"/>
      <c r="AS474" s="4"/>
      <c r="AT474" s="4"/>
      <c r="AU474" s="4"/>
      <c r="AV474" s="4"/>
      <c r="AW474" s="5">
        <f t="shared" si="64"/>
        <v>452</v>
      </c>
      <c r="AX474" s="51" t="str">
        <f t="array" ref="AX474">IF(AW474=1, "", IF($G474=1,(C474&amp;IF(ISBLANK(C474), "", "s ")&amp;"(N="&amp;AW474&amp;"): "&amp;(H$3&amp;" "&amp;MIN(IF($F$3:$F$1002=F474,$H$3:$H$1002,""))&amp;"–"&amp;MAX(IF($F$3:$F$1002=F474,$H$3:$H$1002,""))&amp;IF($A$2&lt;&gt;"y", "", " ("&amp;ROUND((AVERAGE(IF($F$3:$F$1002=F474, $H$3:$H$1002))), $B$2)&amp;")"))&amp;IF(E474&gt;1,(", "&amp;I$3&amp;" "&amp;MIN(IF($F$3:$F$1002=F474,$I$3:$I$1002,""))&amp;"–"&amp;MAX(IF($F$3:$F$1002=F474,$I$3:$I$1002,""))&amp;IF($A$2&lt;&gt;"y", "", " ("&amp;ROUND((AVERAGE(IF($F$3:$F$1002=F474, $I$3:$I$1002))), $B$2)&amp;")")),"")&amp;IF(E474&gt;2,(", "&amp;J$3&amp;" "&amp;MIN(IF($F$3:$F$1002=F474,$J$3:$J$1002,""))&amp;"–"&amp;MAX(IF($F$3:$F$1002=F474,$J$3:$J$1002,""))&amp;IF($A$2&lt;&gt;"y", "", " ("&amp;ROUND((AVERAGE(IF($F$3:$F$1002=F474, $J$3:$J$1002))), $B$2)&amp;")")),"")&amp;IF(E474&gt;3,(", "&amp;K$3&amp;" "&amp;MIN(IF($F$3:$F$1002=F474,$K$3:$K$1002,""))&amp;"–"&amp;MAX(IF($F$3:$F$1002=F474,$K$3:$K$1002,""))&amp;IF($A$2&lt;&gt;"y", "", " ("&amp;ROUND((AVERAGE(IF($F$3:$F$1002=F474, $K$3:$K$1002))), $B$2)&amp;")")),"")&amp;IF(E474&gt;4,(", "&amp;L$3&amp;" "&amp;MIN(IF($F$3:$F$1002=F474,$L$3:$L$1002,""))&amp;"–"&amp;MAX(IF($F$3:$F$1002=F474,$L$3:$L$1002,""))&amp;IF($A$2&lt;&gt;"y", "", " ("&amp;ROUND((AVERAGE(IF($F$3:$F$1002=F474, $L$3:$L$1002))), $B$2)&amp;")")),"")&amp;"."),""))</f>
        <v/>
      </c>
    </row>
    <row r="475" spans="1:50" s="1" customFormat="1" x14ac:dyDescent="0.2">
      <c r="A475" s="45">
        <f t="shared" si="61"/>
        <v>5</v>
      </c>
      <c r="B475" s="38"/>
      <c r="C475" s="38"/>
      <c r="D475" s="38"/>
      <c r="E475" s="4">
        <f t="shared" si="65"/>
        <v>0</v>
      </c>
      <c r="F475" s="4" t="str">
        <f t="shared" si="62"/>
        <v/>
      </c>
      <c r="G475" s="5">
        <f t="shared" si="63"/>
        <v>0</v>
      </c>
      <c r="H475" s="38"/>
      <c r="I475" s="38"/>
      <c r="J475" s="38"/>
      <c r="K475" s="38"/>
      <c r="L475" s="38"/>
      <c r="M475" s="38"/>
      <c r="N475" s="38"/>
      <c r="O475" s="38"/>
      <c r="P475" s="38"/>
      <c r="Q475" s="38"/>
      <c r="R475" s="38"/>
      <c r="S475" s="38"/>
      <c r="T475" s="38"/>
      <c r="U475" s="38"/>
      <c r="V475" s="38"/>
      <c r="W475" s="38"/>
      <c r="X475" s="38"/>
      <c r="Y475" s="38"/>
      <c r="Z475" s="38"/>
      <c r="AA475" s="38"/>
      <c r="AB475" s="4"/>
      <c r="AC475" s="4"/>
      <c r="AD475" s="4"/>
      <c r="AE475" s="4"/>
      <c r="AF475" s="4"/>
      <c r="AG475" s="4"/>
      <c r="AH475" s="4"/>
      <c r="AI475" s="4"/>
      <c r="AJ475" s="4"/>
      <c r="AK475" s="4"/>
      <c r="AL475" s="4"/>
      <c r="AM475" s="4"/>
      <c r="AN475" s="4"/>
      <c r="AO475" s="4"/>
      <c r="AP475" s="4"/>
      <c r="AQ475" s="4"/>
      <c r="AR475" s="4"/>
      <c r="AS475" s="4"/>
      <c r="AT475" s="4"/>
      <c r="AU475" s="4"/>
      <c r="AV475" s="4"/>
      <c r="AW475" s="5">
        <f t="shared" si="64"/>
        <v>453</v>
      </c>
      <c r="AX475" s="51" t="str">
        <f t="array" ref="AX475">IF(AW475=1, "", IF($G475=1,(C475&amp;IF(ISBLANK(C475), "", "s ")&amp;"(N="&amp;AW475&amp;"): "&amp;(H$3&amp;" "&amp;MIN(IF($F$3:$F$1002=F475,$H$3:$H$1002,""))&amp;"–"&amp;MAX(IF($F$3:$F$1002=F475,$H$3:$H$1002,""))&amp;IF($A$2&lt;&gt;"y", "", " ("&amp;ROUND((AVERAGE(IF($F$3:$F$1002=F475, $H$3:$H$1002))), $B$2)&amp;")"))&amp;IF(E475&gt;1,(", "&amp;I$3&amp;" "&amp;MIN(IF($F$3:$F$1002=F475,$I$3:$I$1002,""))&amp;"–"&amp;MAX(IF($F$3:$F$1002=F475,$I$3:$I$1002,""))&amp;IF($A$2&lt;&gt;"y", "", " ("&amp;ROUND((AVERAGE(IF($F$3:$F$1002=F475, $I$3:$I$1002))), $B$2)&amp;")")),"")&amp;IF(E475&gt;2,(", "&amp;J$3&amp;" "&amp;MIN(IF($F$3:$F$1002=F475,$J$3:$J$1002,""))&amp;"–"&amp;MAX(IF($F$3:$F$1002=F475,$J$3:$J$1002,""))&amp;IF($A$2&lt;&gt;"y", "", " ("&amp;ROUND((AVERAGE(IF($F$3:$F$1002=F475, $J$3:$J$1002))), $B$2)&amp;")")),"")&amp;IF(E475&gt;3,(", "&amp;K$3&amp;" "&amp;MIN(IF($F$3:$F$1002=F475,$K$3:$K$1002,""))&amp;"–"&amp;MAX(IF($F$3:$F$1002=F475,$K$3:$K$1002,""))&amp;IF($A$2&lt;&gt;"y", "", " ("&amp;ROUND((AVERAGE(IF($F$3:$F$1002=F475, $K$3:$K$1002))), $B$2)&amp;")")),"")&amp;IF(E475&gt;4,(", "&amp;L$3&amp;" "&amp;MIN(IF($F$3:$F$1002=F475,$L$3:$L$1002,""))&amp;"–"&amp;MAX(IF($F$3:$F$1002=F475,$L$3:$L$1002,""))&amp;IF($A$2&lt;&gt;"y", "", " ("&amp;ROUND((AVERAGE(IF($F$3:$F$1002=F475, $L$3:$L$1002))), $B$2)&amp;")")),"")&amp;"."),""))</f>
        <v/>
      </c>
    </row>
    <row r="476" spans="1:50" s="1" customFormat="1" x14ac:dyDescent="0.2">
      <c r="A476" s="45">
        <f t="shared" si="61"/>
        <v>5</v>
      </c>
      <c r="B476" s="38"/>
      <c r="C476" s="38"/>
      <c r="D476" s="38"/>
      <c r="E476" s="4">
        <f t="shared" si="65"/>
        <v>0</v>
      </c>
      <c r="F476" s="4" t="str">
        <f t="shared" si="62"/>
        <v/>
      </c>
      <c r="G476" s="5">
        <f t="shared" si="63"/>
        <v>0</v>
      </c>
      <c r="H476" s="38"/>
      <c r="I476" s="38"/>
      <c r="J476" s="38"/>
      <c r="K476" s="38"/>
      <c r="L476" s="38"/>
      <c r="M476" s="38"/>
      <c r="N476" s="38"/>
      <c r="O476" s="38"/>
      <c r="P476" s="38"/>
      <c r="Q476" s="38"/>
      <c r="R476" s="38"/>
      <c r="S476" s="38"/>
      <c r="T476" s="38"/>
      <c r="U476" s="38"/>
      <c r="V476" s="38"/>
      <c r="W476" s="38"/>
      <c r="X476" s="38"/>
      <c r="Y476" s="38"/>
      <c r="Z476" s="38"/>
      <c r="AA476" s="38"/>
      <c r="AB476" s="4"/>
      <c r="AC476" s="4"/>
      <c r="AD476" s="4"/>
      <c r="AE476" s="4"/>
      <c r="AF476" s="4"/>
      <c r="AG476" s="4"/>
      <c r="AH476" s="4"/>
      <c r="AI476" s="4"/>
      <c r="AJ476" s="4"/>
      <c r="AK476" s="4"/>
      <c r="AL476" s="4"/>
      <c r="AM476" s="4"/>
      <c r="AN476" s="4"/>
      <c r="AO476" s="4"/>
      <c r="AP476" s="4"/>
      <c r="AQ476" s="4"/>
      <c r="AR476" s="4"/>
      <c r="AS476" s="4"/>
      <c r="AT476" s="4"/>
      <c r="AU476" s="4"/>
      <c r="AV476" s="4"/>
      <c r="AW476" s="5">
        <f t="shared" si="64"/>
        <v>454</v>
      </c>
      <c r="AX476" s="51" t="str">
        <f t="array" ref="AX476">IF(AW476=1, "", IF($G476=1,(C476&amp;IF(ISBLANK(C476), "", "s ")&amp;"(N="&amp;AW476&amp;"): "&amp;(H$3&amp;" "&amp;MIN(IF($F$3:$F$1002=F476,$H$3:$H$1002,""))&amp;"–"&amp;MAX(IF($F$3:$F$1002=F476,$H$3:$H$1002,""))&amp;IF($A$2&lt;&gt;"y", "", " ("&amp;ROUND((AVERAGE(IF($F$3:$F$1002=F476, $H$3:$H$1002))), $B$2)&amp;")"))&amp;IF(E476&gt;1,(", "&amp;I$3&amp;" "&amp;MIN(IF($F$3:$F$1002=F476,$I$3:$I$1002,""))&amp;"–"&amp;MAX(IF($F$3:$F$1002=F476,$I$3:$I$1002,""))&amp;IF($A$2&lt;&gt;"y", "", " ("&amp;ROUND((AVERAGE(IF($F$3:$F$1002=F476, $I$3:$I$1002))), $B$2)&amp;")")),"")&amp;IF(E476&gt;2,(", "&amp;J$3&amp;" "&amp;MIN(IF($F$3:$F$1002=F476,$J$3:$J$1002,""))&amp;"–"&amp;MAX(IF($F$3:$F$1002=F476,$J$3:$J$1002,""))&amp;IF($A$2&lt;&gt;"y", "", " ("&amp;ROUND((AVERAGE(IF($F$3:$F$1002=F476, $J$3:$J$1002))), $B$2)&amp;")")),"")&amp;IF(E476&gt;3,(", "&amp;K$3&amp;" "&amp;MIN(IF($F$3:$F$1002=F476,$K$3:$K$1002,""))&amp;"–"&amp;MAX(IF($F$3:$F$1002=F476,$K$3:$K$1002,""))&amp;IF($A$2&lt;&gt;"y", "", " ("&amp;ROUND((AVERAGE(IF($F$3:$F$1002=F476, $K$3:$K$1002))), $B$2)&amp;")")),"")&amp;IF(E476&gt;4,(", "&amp;L$3&amp;" "&amp;MIN(IF($F$3:$F$1002=F476,$L$3:$L$1002,""))&amp;"–"&amp;MAX(IF($F$3:$F$1002=F476,$L$3:$L$1002,""))&amp;IF($A$2&lt;&gt;"y", "", " ("&amp;ROUND((AVERAGE(IF($F$3:$F$1002=F476, $L$3:$L$1002))), $B$2)&amp;")")),"")&amp;"."),""))</f>
        <v/>
      </c>
    </row>
    <row r="477" spans="1:50" s="1" customFormat="1" x14ac:dyDescent="0.2">
      <c r="A477" s="45">
        <f t="shared" si="61"/>
        <v>5</v>
      </c>
      <c r="B477" s="38"/>
      <c r="C477" s="38"/>
      <c r="D477" s="38"/>
      <c r="E477" s="4">
        <f t="shared" si="65"/>
        <v>0</v>
      </c>
      <c r="F477" s="4" t="str">
        <f t="shared" si="62"/>
        <v/>
      </c>
      <c r="G477" s="5">
        <f t="shared" si="63"/>
        <v>0</v>
      </c>
      <c r="H477" s="38"/>
      <c r="I477" s="38"/>
      <c r="J477" s="38"/>
      <c r="K477" s="38"/>
      <c r="L477" s="38"/>
      <c r="M477" s="38"/>
      <c r="N477" s="38"/>
      <c r="O477" s="38"/>
      <c r="P477" s="38"/>
      <c r="Q477" s="38"/>
      <c r="R477" s="38"/>
      <c r="S477" s="38"/>
      <c r="T477" s="38"/>
      <c r="U477" s="38"/>
      <c r="V477" s="38"/>
      <c r="W477" s="38"/>
      <c r="X477" s="38"/>
      <c r="Y477" s="38"/>
      <c r="Z477" s="38"/>
      <c r="AA477" s="38"/>
      <c r="AB477" s="4"/>
      <c r="AC477" s="4"/>
      <c r="AD477" s="4"/>
      <c r="AE477" s="4"/>
      <c r="AF477" s="4"/>
      <c r="AG477" s="4"/>
      <c r="AH477" s="4"/>
      <c r="AI477" s="4"/>
      <c r="AJ477" s="4"/>
      <c r="AK477" s="4"/>
      <c r="AL477" s="4"/>
      <c r="AM477" s="4"/>
      <c r="AN477" s="4"/>
      <c r="AO477" s="4"/>
      <c r="AP477" s="4"/>
      <c r="AQ477" s="4"/>
      <c r="AR477" s="4"/>
      <c r="AS477" s="4"/>
      <c r="AT477" s="4"/>
      <c r="AU477" s="4"/>
      <c r="AV477" s="4"/>
      <c r="AW477" s="5">
        <f t="shared" si="64"/>
        <v>455</v>
      </c>
      <c r="AX477" s="51" t="str">
        <f t="array" ref="AX477">IF(AW477=1, "", IF($G477=1,(C477&amp;IF(ISBLANK(C477), "", "s ")&amp;"(N="&amp;AW477&amp;"): "&amp;(H$3&amp;" "&amp;MIN(IF($F$3:$F$1002=F477,$H$3:$H$1002,""))&amp;"–"&amp;MAX(IF($F$3:$F$1002=F477,$H$3:$H$1002,""))&amp;IF($A$2&lt;&gt;"y", "", " ("&amp;ROUND((AVERAGE(IF($F$3:$F$1002=F477, $H$3:$H$1002))), $B$2)&amp;")"))&amp;IF(E477&gt;1,(", "&amp;I$3&amp;" "&amp;MIN(IF($F$3:$F$1002=F477,$I$3:$I$1002,""))&amp;"–"&amp;MAX(IF($F$3:$F$1002=F477,$I$3:$I$1002,""))&amp;IF($A$2&lt;&gt;"y", "", " ("&amp;ROUND((AVERAGE(IF($F$3:$F$1002=F477, $I$3:$I$1002))), $B$2)&amp;")")),"")&amp;IF(E477&gt;2,(", "&amp;J$3&amp;" "&amp;MIN(IF($F$3:$F$1002=F477,$J$3:$J$1002,""))&amp;"–"&amp;MAX(IF($F$3:$F$1002=F477,$J$3:$J$1002,""))&amp;IF($A$2&lt;&gt;"y", "", " ("&amp;ROUND((AVERAGE(IF($F$3:$F$1002=F477, $J$3:$J$1002))), $B$2)&amp;")")),"")&amp;IF(E477&gt;3,(", "&amp;K$3&amp;" "&amp;MIN(IF($F$3:$F$1002=F477,$K$3:$K$1002,""))&amp;"–"&amp;MAX(IF($F$3:$F$1002=F477,$K$3:$K$1002,""))&amp;IF($A$2&lt;&gt;"y", "", " ("&amp;ROUND((AVERAGE(IF($F$3:$F$1002=F477, $K$3:$K$1002))), $B$2)&amp;")")),"")&amp;IF(E477&gt;4,(", "&amp;L$3&amp;" "&amp;MIN(IF($F$3:$F$1002=F477,$L$3:$L$1002,""))&amp;"–"&amp;MAX(IF($F$3:$F$1002=F477,$L$3:$L$1002,""))&amp;IF($A$2&lt;&gt;"y", "", " ("&amp;ROUND((AVERAGE(IF($F$3:$F$1002=F477, $L$3:$L$1002))), $B$2)&amp;")")),"")&amp;"."),""))</f>
        <v/>
      </c>
    </row>
    <row r="478" spans="1:50" s="1" customFormat="1" x14ac:dyDescent="0.2">
      <c r="A478" s="45">
        <f t="shared" si="61"/>
        <v>5</v>
      </c>
      <c r="B478" s="38"/>
      <c r="C478" s="38"/>
      <c r="D478" s="38"/>
      <c r="E478" s="4">
        <f t="shared" si="65"/>
        <v>0</v>
      </c>
      <c r="F478" s="4" t="str">
        <f t="shared" si="62"/>
        <v/>
      </c>
      <c r="G478" s="5">
        <f t="shared" si="63"/>
        <v>0</v>
      </c>
      <c r="H478" s="38"/>
      <c r="I478" s="38"/>
      <c r="J478" s="38"/>
      <c r="K478" s="38"/>
      <c r="L478" s="38"/>
      <c r="M478" s="38"/>
      <c r="N478" s="38"/>
      <c r="O478" s="38"/>
      <c r="P478" s="38"/>
      <c r="Q478" s="38"/>
      <c r="R478" s="38"/>
      <c r="S478" s="38"/>
      <c r="T478" s="38"/>
      <c r="U478" s="38"/>
      <c r="V478" s="38"/>
      <c r="W478" s="38"/>
      <c r="X478" s="38"/>
      <c r="Y478" s="38"/>
      <c r="Z478" s="38"/>
      <c r="AA478" s="38"/>
      <c r="AB478" s="4"/>
      <c r="AC478" s="4"/>
      <c r="AD478" s="4"/>
      <c r="AE478" s="4"/>
      <c r="AF478" s="4"/>
      <c r="AG478" s="4"/>
      <c r="AH478" s="4"/>
      <c r="AI478" s="4"/>
      <c r="AJ478" s="4"/>
      <c r="AK478" s="4"/>
      <c r="AL478" s="4"/>
      <c r="AM478" s="4"/>
      <c r="AN478" s="4"/>
      <c r="AO478" s="4"/>
      <c r="AP478" s="4"/>
      <c r="AQ478" s="4"/>
      <c r="AR478" s="4"/>
      <c r="AS478" s="4"/>
      <c r="AT478" s="4"/>
      <c r="AU478" s="4"/>
      <c r="AV478" s="4"/>
      <c r="AW478" s="5">
        <f t="shared" si="64"/>
        <v>456</v>
      </c>
      <c r="AX478" s="51" t="str">
        <f t="array" ref="AX478">IF(AW478=1, "", IF($G478=1,(C478&amp;IF(ISBLANK(C478), "", "s ")&amp;"(N="&amp;AW478&amp;"): "&amp;(H$3&amp;" "&amp;MIN(IF($F$3:$F$1002=F478,$H$3:$H$1002,""))&amp;"–"&amp;MAX(IF($F$3:$F$1002=F478,$H$3:$H$1002,""))&amp;IF($A$2&lt;&gt;"y", "", " ("&amp;ROUND((AVERAGE(IF($F$3:$F$1002=F478, $H$3:$H$1002))), $B$2)&amp;")"))&amp;IF(E478&gt;1,(", "&amp;I$3&amp;" "&amp;MIN(IF($F$3:$F$1002=F478,$I$3:$I$1002,""))&amp;"–"&amp;MAX(IF($F$3:$F$1002=F478,$I$3:$I$1002,""))&amp;IF($A$2&lt;&gt;"y", "", " ("&amp;ROUND((AVERAGE(IF($F$3:$F$1002=F478, $I$3:$I$1002))), $B$2)&amp;")")),"")&amp;IF(E478&gt;2,(", "&amp;J$3&amp;" "&amp;MIN(IF($F$3:$F$1002=F478,$J$3:$J$1002,""))&amp;"–"&amp;MAX(IF($F$3:$F$1002=F478,$J$3:$J$1002,""))&amp;IF($A$2&lt;&gt;"y", "", " ("&amp;ROUND((AVERAGE(IF($F$3:$F$1002=F478, $J$3:$J$1002))), $B$2)&amp;")")),"")&amp;IF(E478&gt;3,(", "&amp;K$3&amp;" "&amp;MIN(IF($F$3:$F$1002=F478,$K$3:$K$1002,""))&amp;"–"&amp;MAX(IF($F$3:$F$1002=F478,$K$3:$K$1002,""))&amp;IF($A$2&lt;&gt;"y", "", " ("&amp;ROUND((AVERAGE(IF($F$3:$F$1002=F478, $K$3:$K$1002))), $B$2)&amp;")")),"")&amp;IF(E478&gt;4,(", "&amp;L$3&amp;" "&amp;MIN(IF($F$3:$F$1002=F478,$L$3:$L$1002,""))&amp;"–"&amp;MAX(IF($F$3:$F$1002=F478,$L$3:$L$1002,""))&amp;IF($A$2&lt;&gt;"y", "", " ("&amp;ROUND((AVERAGE(IF($F$3:$F$1002=F478, $L$3:$L$1002))), $B$2)&amp;")")),"")&amp;"."),""))</f>
        <v/>
      </c>
    </row>
    <row r="479" spans="1:50" s="1" customFormat="1" x14ac:dyDescent="0.2">
      <c r="A479" s="45">
        <f t="shared" si="61"/>
        <v>5</v>
      </c>
      <c r="B479" s="38"/>
      <c r="C479" s="38"/>
      <c r="D479" s="38"/>
      <c r="E479" s="4">
        <f t="shared" si="65"/>
        <v>0</v>
      </c>
      <c r="F479" s="4" t="str">
        <f t="shared" si="62"/>
        <v/>
      </c>
      <c r="G479" s="5">
        <f t="shared" si="63"/>
        <v>0</v>
      </c>
      <c r="H479" s="38"/>
      <c r="I479" s="38"/>
      <c r="J479" s="38"/>
      <c r="K479" s="38"/>
      <c r="L479" s="38"/>
      <c r="M479" s="38"/>
      <c r="N479" s="38"/>
      <c r="O479" s="38"/>
      <c r="P479" s="38"/>
      <c r="Q479" s="38"/>
      <c r="R479" s="38"/>
      <c r="S479" s="38"/>
      <c r="T479" s="38"/>
      <c r="U479" s="38"/>
      <c r="V479" s="38"/>
      <c r="W479" s="38"/>
      <c r="X479" s="38"/>
      <c r="Y479" s="38"/>
      <c r="Z479" s="38"/>
      <c r="AA479" s="38"/>
      <c r="AB479" s="4"/>
      <c r="AC479" s="4"/>
      <c r="AD479" s="4"/>
      <c r="AE479" s="4"/>
      <c r="AF479" s="4"/>
      <c r="AG479" s="4"/>
      <c r="AH479" s="4"/>
      <c r="AI479" s="4"/>
      <c r="AJ479" s="4"/>
      <c r="AK479" s="4"/>
      <c r="AL479" s="4"/>
      <c r="AM479" s="4"/>
      <c r="AN479" s="4"/>
      <c r="AO479" s="4"/>
      <c r="AP479" s="4"/>
      <c r="AQ479" s="4"/>
      <c r="AR479" s="4"/>
      <c r="AS479" s="4"/>
      <c r="AT479" s="4"/>
      <c r="AU479" s="4"/>
      <c r="AV479" s="4"/>
      <c r="AW479" s="5">
        <f t="shared" si="64"/>
        <v>457</v>
      </c>
      <c r="AX479" s="51" t="str">
        <f t="array" ref="AX479">IF(AW479=1, "", IF($G479=1,(C479&amp;IF(ISBLANK(C479), "", "s ")&amp;"(N="&amp;AW479&amp;"): "&amp;(H$3&amp;" "&amp;MIN(IF($F$3:$F$1002=F479,$H$3:$H$1002,""))&amp;"–"&amp;MAX(IF($F$3:$F$1002=F479,$H$3:$H$1002,""))&amp;IF($A$2&lt;&gt;"y", "", " ("&amp;ROUND((AVERAGE(IF($F$3:$F$1002=F479, $H$3:$H$1002))), $B$2)&amp;")"))&amp;IF(E479&gt;1,(", "&amp;I$3&amp;" "&amp;MIN(IF($F$3:$F$1002=F479,$I$3:$I$1002,""))&amp;"–"&amp;MAX(IF($F$3:$F$1002=F479,$I$3:$I$1002,""))&amp;IF($A$2&lt;&gt;"y", "", " ("&amp;ROUND((AVERAGE(IF($F$3:$F$1002=F479, $I$3:$I$1002))), $B$2)&amp;")")),"")&amp;IF(E479&gt;2,(", "&amp;J$3&amp;" "&amp;MIN(IF($F$3:$F$1002=F479,$J$3:$J$1002,""))&amp;"–"&amp;MAX(IF($F$3:$F$1002=F479,$J$3:$J$1002,""))&amp;IF($A$2&lt;&gt;"y", "", " ("&amp;ROUND((AVERAGE(IF($F$3:$F$1002=F479, $J$3:$J$1002))), $B$2)&amp;")")),"")&amp;IF(E479&gt;3,(", "&amp;K$3&amp;" "&amp;MIN(IF($F$3:$F$1002=F479,$K$3:$K$1002,""))&amp;"–"&amp;MAX(IF($F$3:$F$1002=F479,$K$3:$K$1002,""))&amp;IF($A$2&lt;&gt;"y", "", " ("&amp;ROUND((AVERAGE(IF($F$3:$F$1002=F479, $K$3:$K$1002))), $B$2)&amp;")")),"")&amp;IF(E479&gt;4,(", "&amp;L$3&amp;" "&amp;MIN(IF($F$3:$F$1002=F479,$L$3:$L$1002,""))&amp;"–"&amp;MAX(IF($F$3:$F$1002=F479,$L$3:$L$1002,""))&amp;IF($A$2&lt;&gt;"y", "", " ("&amp;ROUND((AVERAGE(IF($F$3:$F$1002=F479, $L$3:$L$1002))), $B$2)&amp;")")),"")&amp;"."),""))</f>
        <v/>
      </c>
    </row>
    <row r="480" spans="1:50" s="1" customFormat="1" x14ac:dyDescent="0.2">
      <c r="A480" s="45">
        <f t="shared" si="61"/>
        <v>5</v>
      </c>
      <c r="B480" s="38"/>
      <c r="C480" s="38"/>
      <c r="D480" s="38"/>
      <c r="E480" s="4">
        <f t="shared" si="65"/>
        <v>0</v>
      </c>
      <c r="F480" s="4" t="str">
        <f t="shared" si="62"/>
        <v/>
      </c>
      <c r="G480" s="5">
        <f t="shared" si="63"/>
        <v>0</v>
      </c>
      <c r="H480" s="38"/>
      <c r="I480" s="38"/>
      <c r="J480" s="38"/>
      <c r="K480" s="38"/>
      <c r="L480" s="38"/>
      <c r="M480" s="38"/>
      <c r="N480" s="38"/>
      <c r="O480" s="38"/>
      <c r="P480" s="38"/>
      <c r="Q480" s="38"/>
      <c r="R480" s="38"/>
      <c r="S480" s="38"/>
      <c r="T480" s="38"/>
      <c r="U480" s="38"/>
      <c r="V480" s="38"/>
      <c r="W480" s="38"/>
      <c r="X480" s="38"/>
      <c r="Y480" s="38"/>
      <c r="Z480" s="38"/>
      <c r="AA480" s="38"/>
      <c r="AB480" s="4"/>
      <c r="AC480" s="4"/>
      <c r="AD480" s="4"/>
      <c r="AE480" s="4"/>
      <c r="AF480" s="4"/>
      <c r="AG480" s="4"/>
      <c r="AH480" s="4"/>
      <c r="AI480" s="4"/>
      <c r="AJ480" s="4"/>
      <c r="AK480" s="4"/>
      <c r="AL480" s="4"/>
      <c r="AM480" s="4"/>
      <c r="AN480" s="4"/>
      <c r="AO480" s="4"/>
      <c r="AP480" s="4"/>
      <c r="AQ480" s="4"/>
      <c r="AR480" s="4"/>
      <c r="AS480" s="4"/>
      <c r="AT480" s="4"/>
      <c r="AU480" s="4"/>
      <c r="AV480" s="4"/>
      <c r="AW480" s="5">
        <f t="shared" si="64"/>
        <v>458</v>
      </c>
      <c r="AX480" s="51" t="str">
        <f t="array" ref="AX480">IF(AW480=1, "", IF($G480=1,(C480&amp;IF(ISBLANK(C480), "", "s ")&amp;"(N="&amp;AW480&amp;"): "&amp;(H$3&amp;" "&amp;MIN(IF($F$3:$F$1002=F480,$H$3:$H$1002,""))&amp;"–"&amp;MAX(IF($F$3:$F$1002=F480,$H$3:$H$1002,""))&amp;IF($A$2&lt;&gt;"y", "", " ("&amp;ROUND((AVERAGE(IF($F$3:$F$1002=F480, $H$3:$H$1002))), $B$2)&amp;")"))&amp;IF(E480&gt;1,(", "&amp;I$3&amp;" "&amp;MIN(IF($F$3:$F$1002=F480,$I$3:$I$1002,""))&amp;"–"&amp;MAX(IF($F$3:$F$1002=F480,$I$3:$I$1002,""))&amp;IF($A$2&lt;&gt;"y", "", " ("&amp;ROUND((AVERAGE(IF($F$3:$F$1002=F480, $I$3:$I$1002))), $B$2)&amp;")")),"")&amp;IF(E480&gt;2,(", "&amp;J$3&amp;" "&amp;MIN(IF($F$3:$F$1002=F480,$J$3:$J$1002,""))&amp;"–"&amp;MAX(IF($F$3:$F$1002=F480,$J$3:$J$1002,""))&amp;IF($A$2&lt;&gt;"y", "", " ("&amp;ROUND((AVERAGE(IF($F$3:$F$1002=F480, $J$3:$J$1002))), $B$2)&amp;")")),"")&amp;IF(E480&gt;3,(", "&amp;K$3&amp;" "&amp;MIN(IF($F$3:$F$1002=F480,$K$3:$K$1002,""))&amp;"–"&amp;MAX(IF($F$3:$F$1002=F480,$K$3:$K$1002,""))&amp;IF($A$2&lt;&gt;"y", "", " ("&amp;ROUND((AVERAGE(IF($F$3:$F$1002=F480, $K$3:$K$1002))), $B$2)&amp;")")),"")&amp;IF(E480&gt;4,(", "&amp;L$3&amp;" "&amp;MIN(IF($F$3:$F$1002=F480,$L$3:$L$1002,""))&amp;"–"&amp;MAX(IF($F$3:$F$1002=F480,$L$3:$L$1002,""))&amp;IF($A$2&lt;&gt;"y", "", " ("&amp;ROUND((AVERAGE(IF($F$3:$F$1002=F480, $L$3:$L$1002))), $B$2)&amp;")")),"")&amp;"."),""))</f>
        <v/>
      </c>
    </row>
    <row r="481" spans="1:50" s="1" customFormat="1" x14ac:dyDescent="0.2">
      <c r="A481" s="45">
        <f t="shared" si="61"/>
        <v>5</v>
      </c>
      <c r="B481" s="38"/>
      <c r="C481" s="38"/>
      <c r="D481" s="38"/>
      <c r="E481" s="4">
        <f t="shared" si="65"/>
        <v>0</v>
      </c>
      <c r="F481" s="4" t="str">
        <f t="shared" si="62"/>
        <v/>
      </c>
      <c r="G481" s="5">
        <f t="shared" si="63"/>
        <v>0</v>
      </c>
      <c r="H481" s="38"/>
      <c r="I481" s="38"/>
      <c r="J481" s="38"/>
      <c r="K481" s="38"/>
      <c r="L481" s="38"/>
      <c r="M481" s="38"/>
      <c r="N481" s="38"/>
      <c r="O481" s="38"/>
      <c r="P481" s="38"/>
      <c r="Q481" s="38"/>
      <c r="R481" s="38"/>
      <c r="S481" s="38"/>
      <c r="T481" s="38"/>
      <c r="U481" s="38"/>
      <c r="V481" s="38"/>
      <c r="W481" s="38"/>
      <c r="X481" s="38"/>
      <c r="Y481" s="38"/>
      <c r="Z481" s="38"/>
      <c r="AA481" s="38"/>
      <c r="AB481" s="4"/>
      <c r="AC481" s="4"/>
      <c r="AD481" s="4"/>
      <c r="AE481" s="4"/>
      <c r="AF481" s="4"/>
      <c r="AG481" s="4"/>
      <c r="AH481" s="4"/>
      <c r="AI481" s="4"/>
      <c r="AJ481" s="4"/>
      <c r="AK481" s="4"/>
      <c r="AL481" s="4"/>
      <c r="AM481" s="4"/>
      <c r="AN481" s="4"/>
      <c r="AO481" s="4"/>
      <c r="AP481" s="4"/>
      <c r="AQ481" s="4"/>
      <c r="AR481" s="4"/>
      <c r="AS481" s="4"/>
      <c r="AT481" s="4"/>
      <c r="AU481" s="4"/>
      <c r="AV481" s="4"/>
      <c r="AW481" s="5">
        <f t="shared" si="64"/>
        <v>459</v>
      </c>
      <c r="AX481" s="51" t="str">
        <f t="array" ref="AX481">IF(AW481=1, "", IF($G481=1,(C481&amp;IF(ISBLANK(C481), "", "s ")&amp;"(N="&amp;AW481&amp;"): "&amp;(H$3&amp;" "&amp;MIN(IF($F$3:$F$1002=F481,$H$3:$H$1002,""))&amp;"–"&amp;MAX(IF($F$3:$F$1002=F481,$H$3:$H$1002,""))&amp;IF($A$2&lt;&gt;"y", "", " ("&amp;ROUND((AVERAGE(IF($F$3:$F$1002=F481, $H$3:$H$1002))), $B$2)&amp;")"))&amp;IF(E481&gt;1,(", "&amp;I$3&amp;" "&amp;MIN(IF($F$3:$F$1002=F481,$I$3:$I$1002,""))&amp;"–"&amp;MAX(IF($F$3:$F$1002=F481,$I$3:$I$1002,""))&amp;IF($A$2&lt;&gt;"y", "", " ("&amp;ROUND((AVERAGE(IF($F$3:$F$1002=F481, $I$3:$I$1002))), $B$2)&amp;")")),"")&amp;IF(E481&gt;2,(", "&amp;J$3&amp;" "&amp;MIN(IF($F$3:$F$1002=F481,$J$3:$J$1002,""))&amp;"–"&amp;MAX(IF($F$3:$F$1002=F481,$J$3:$J$1002,""))&amp;IF($A$2&lt;&gt;"y", "", " ("&amp;ROUND((AVERAGE(IF($F$3:$F$1002=F481, $J$3:$J$1002))), $B$2)&amp;")")),"")&amp;IF(E481&gt;3,(", "&amp;K$3&amp;" "&amp;MIN(IF($F$3:$F$1002=F481,$K$3:$K$1002,""))&amp;"–"&amp;MAX(IF($F$3:$F$1002=F481,$K$3:$K$1002,""))&amp;IF($A$2&lt;&gt;"y", "", " ("&amp;ROUND((AVERAGE(IF($F$3:$F$1002=F481, $K$3:$K$1002))), $B$2)&amp;")")),"")&amp;IF(E481&gt;4,(", "&amp;L$3&amp;" "&amp;MIN(IF($F$3:$F$1002=F481,$L$3:$L$1002,""))&amp;"–"&amp;MAX(IF($F$3:$F$1002=F481,$L$3:$L$1002,""))&amp;IF($A$2&lt;&gt;"y", "", " ("&amp;ROUND((AVERAGE(IF($F$3:$F$1002=F481, $L$3:$L$1002))), $B$2)&amp;")")),"")&amp;"."),""))</f>
        <v/>
      </c>
    </row>
    <row r="482" spans="1:50" s="1" customFormat="1" x14ac:dyDescent="0.2">
      <c r="A482" s="45">
        <f t="shared" si="61"/>
        <v>5</v>
      </c>
      <c r="B482" s="38"/>
      <c r="C482" s="38"/>
      <c r="D482" s="38"/>
      <c r="E482" s="4">
        <f t="shared" si="65"/>
        <v>0</v>
      </c>
      <c r="F482" s="4" t="str">
        <f t="shared" si="62"/>
        <v/>
      </c>
      <c r="G482" s="5">
        <f t="shared" si="63"/>
        <v>0</v>
      </c>
      <c r="H482" s="38"/>
      <c r="I482" s="38"/>
      <c r="J482" s="38"/>
      <c r="K482" s="38"/>
      <c r="L482" s="38"/>
      <c r="M482" s="38"/>
      <c r="N482" s="38"/>
      <c r="O482" s="38"/>
      <c r="P482" s="38"/>
      <c r="Q482" s="38"/>
      <c r="R482" s="38"/>
      <c r="S482" s="38"/>
      <c r="T482" s="38"/>
      <c r="U482" s="38"/>
      <c r="V482" s="38"/>
      <c r="W482" s="38"/>
      <c r="X482" s="38"/>
      <c r="Y482" s="38"/>
      <c r="Z482" s="38"/>
      <c r="AA482" s="38"/>
      <c r="AB482" s="4"/>
      <c r="AC482" s="4"/>
      <c r="AD482" s="4"/>
      <c r="AE482" s="4"/>
      <c r="AF482" s="4"/>
      <c r="AG482" s="4"/>
      <c r="AH482" s="4"/>
      <c r="AI482" s="4"/>
      <c r="AJ482" s="4"/>
      <c r="AK482" s="4"/>
      <c r="AL482" s="4"/>
      <c r="AM482" s="4"/>
      <c r="AN482" s="4"/>
      <c r="AO482" s="4"/>
      <c r="AP482" s="4"/>
      <c r="AQ482" s="4"/>
      <c r="AR482" s="4"/>
      <c r="AS482" s="4"/>
      <c r="AT482" s="4"/>
      <c r="AU482" s="4"/>
      <c r="AV482" s="4"/>
      <c r="AW482" s="5">
        <f t="shared" si="64"/>
        <v>460</v>
      </c>
      <c r="AX482" s="51" t="str">
        <f t="array" ref="AX482">IF(AW482=1, "", IF($G482=1,(C482&amp;IF(ISBLANK(C482), "", "s ")&amp;"(N="&amp;AW482&amp;"): "&amp;(H$3&amp;" "&amp;MIN(IF($F$3:$F$1002=F482,$H$3:$H$1002,""))&amp;"–"&amp;MAX(IF($F$3:$F$1002=F482,$H$3:$H$1002,""))&amp;IF($A$2&lt;&gt;"y", "", " ("&amp;ROUND((AVERAGE(IF($F$3:$F$1002=F482, $H$3:$H$1002))), $B$2)&amp;")"))&amp;IF(E482&gt;1,(", "&amp;I$3&amp;" "&amp;MIN(IF($F$3:$F$1002=F482,$I$3:$I$1002,""))&amp;"–"&amp;MAX(IF($F$3:$F$1002=F482,$I$3:$I$1002,""))&amp;IF($A$2&lt;&gt;"y", "", " ("&amp;ROUND((AVERAGE(IF($F$3:$F$1002=F482, $I$3:$I$1002))), $B$2)&amp;")")),"")&amp;IF(E482&gt;2,(", "&amp;J$3&amp;" "&amp;MIN(IF($F$3:$F$1002=F482,$J$3:$J$1002,""))&amp;"–"&amp;MAX(IF($F$3:$F$1002=F482,$J$3:$J$1002,""))&amp;IF($A$2&lt;&gt;"y", "", " ("&amp;ROUND((AVERAGE(IF($F$3:$F$1002=F482, $J$3:$J$1002))), $B$2)&amp;")")),"")&amp;IF(E482&gt;3,(", "&amp;K$3&amp;" "&amp;MIN(IF($F$3:$F$1002=F482,$K$3:$K$1002,""))&amp;"–"&amp;MAX(IF($F$3:$F$1002=F482,$K$3:$K$1002,""))&amp;IF($A$2&lt;&gt;"y", "", " ("&amp;ROUND((AVERAGE(IF($F$3:$F$1002=F482, $K$3:$K$1002))), $B$2)&amp;")")),"")&amp;IF(E482&gt;4,(", "&amp;L$3&amp;" "&amp;MIN(IF($F$3:$F$1002=F482,$L$3:$L$1002,""))&amp;"–"&amp;MAX(IF($F$3:$F$1002=F482,$L$3:$L$1002,""))&amp;IF($A$2&lt;&gt;"y", "", " ("&amp;ROUND((AVERAGE(IF($F$3:$F$1002=F482, $L$3:$L$1002))), $B$2)&amp;")")),"")&amp;"."),""))</f>
        <v/>
      </c>
    </row>
    <row r="483" spans="1:50" s="1" customFormat="1" x14ac:dyDescent="0.2">
      <c r="A483" s="45">
        <f t="shared" si="61"/>
        <v>5</v>
      </c>
      <c r="B483" s="38"/>
      <c r="C483" s="38"/>
      <c r="D483" s="38"/>
      <c r="E483" s="4">
        <f t="shared" si="65"/>
        <v>0</v>
      </c>
      <c r="F483" s="4" t="str">
        <f t="shared" si="62"/>
        <v/>
      </c>
      <c r="G483" s="5">
        <f t="shared" si="63"/>
        <v>0</v>
      </c>
      <c r="H483" s="38"/>
      <c r="I483" s="38"/>
      <c r="J483" s="38"/>
      <c r="K483" s="38"/>
      <c r="L483" s="38"/>
      <c r="M483" s="38"/>
      <c r="N483" s="38"/>
      <c r="O483" s="38"/>
      <c r="P483" s="38"/>
      <c r="Q483" s="38"/>
      <c r="R483" s="38"/>
      <c r="S483" s="38"/>
      <c r="T483" s="38"/>
      <c r="U483" s="38"/>
      <c r="V483" s="38"/>
      <c r="W483" s="38"/>
      <c r="X483" s="38"/>
      <c r="Y483" s="38"/>
      <c r="Z483" s="38"/>
      <c r="AA483" s="38"/>
      <c r="AB483" s="4"/>
      <c r="AC483" s="4"/>
      <c r="AD483" s="4"/>
      <c r="AE483" s="4"/>
      <c r="AF483" s="4"/>
      <c r="AG483" s="4"/>
      <c r="AH483" s="4"/>
      <c r="AI483" s="4"/>
      <c r="AJ483" s="4"/>
      <c r="AK483" s="4"/>
      <c r="AL483" s="4"/>
      <c r="AM483" s="4"/>
      <c r="AN483" s="4"/>
      <c r="AO483" s="4"/>
      <c r="AP483" s="4"/>
      <c r="AQ483" s="4"/>
      <c r="AR483" s="4"/>
      <c r="AS483" s="4"/>
      <c r="AT483" s="4"/>
      <c r="AU483" s="4"/>
      <c r="AV483" s="4"/>
      <c r="AW483" s="5">
        <f t="shared" si="64"/>
        <v>461</v>
      </c>
      <c r="AX483" s="51" t="str">
        <f t="array" ref="AX483">IF(AW483=1, "", IF($G483=1,(C483&amp;IF(ISBLANK(C483), "", "s ")&amp;"(N="&amp;AW483&amp;"): "&amp;(H$3&amp;" "&amp;MIN(IF($F$3:$F$1002=F483,$H$3:$H$1002,""))&amp;"–"&amp;MAX(IF($F$3:$F$1002=F483,$H$3:$H$1002,""))&amp;IF($A$2&lt;&gt;"y", "", " ("&amp;ROUND((AVERAGE(IF($F$3:$F$1002=F483, $H$3:$H$1002))), $B$2)&amp;")"))&amp;IF(E483&gt;1,(", "&amp;I$3&amp;" "&amp;MIN(IF($F$3:$F$1002=F483,$I$3:$I$1002,""))&amp;"–"&amp;MAX(IF($F$3:$F$1002=F483,$I$3:$I$1002,""))&amp;IF($A$2&lt;&gt;"y", "", " ("&amp;ROUND((AVERAGE(IF($F$3:$F$1002=F483, $I$3:$I$1002))), $B$2)&amp;")")),"")&amp;IF(E483&gt;2,(", "&amp;J$3&amp;" "&amp;MIN(IF($F$3:$F$1002=F483,$J$3:$J$1002,""))&amp;"–"&amp;MAX(IF($F$3:$F$1002=F483,$J$3:$J$1002,""))&amp;IF($A$2&lt;&gt;"y", "", " ("&amp;ROUND((AVERAGE(IF($F$3:$F$1002=F483, $J$3:$J$1002))), $B$2)&amp;")")),"")&amp;IF(E483&gt;3,(", "&amp;K$3&amp;" "&amp;MIN(IF($F$3:$F$1002=F483,$K$3:$K$1002,""))&amp;"–"&amp;MAX(IF($F$3:$F$1002=F483,$K$3:$K$1002,""))&amp;IF($A$2&lt;&gt;"y", "", " ("&amp;ROUND((AVERAGE(IF($F$3:$F$1002=F483, $K$3:$K$1002))), $B$2)&amp;")")),"")&amp;IF(E483&gt;4,(", "&amp;L$3&amp;" "&amp;MIN(IF($F$3:$F$1002=F483,$L$3:$L$1002,""))&amp;"–"&amp;MAX(IF($F$3:$F$1002=F483,$L$3:$L$1002,""))&amp;IF($A$2&lt;&gt;"y", "", " ("&amp;ROUND((AVERAGE(IF($F$3:$F$1002=F483, $L$3:$L$1002))), $B$2)&amp;")")),"")&amp;"."),""))</f>
        <v/>
      </c>
    </row>
    <row r="484" spans="1:50" s="1" customFormat="1" x14ac:dyDescent="0.2">
      <c r="A484" s="45">
        <f t="shared" si="61"/>
        <v>5</v>
      </c>
      <c r="B484" s="38"/>
      <c r="C484" s="38"/>
      <c r="D484" s="38"/>
      <c r="E484" s="4">
        <f t="shared" si="65"/>
        <v>0</v>
      </c>
      <c r="F484" s="4" t="str">
        <f t="shared" si="62"/>
        <v/>
      </c>
      <c r="G484" s="5">
        <f t="shared" si="63"/>
        <v>0</v>
      </c>
      <c r="H484" s="38"/>
      <c r="I484" s="38"/>
      <c r="J484" s="38"/>
      <c r="K484" s="38"/>
      <c r="L484" s="38"/>
      <c r="M484" s="38"/>
      <c r="N484" s="38"/>
      <c r="O484" s="38"/>
      <c r="P484" s="38"/>
      <c r="Q484" s="38"/>
      <c r="R484" s="38"/>
      <c r="S484" s="38"/>
      <c r="T484" s="38"/>
      <c r="U484" s="38"/>
      <c r="V484" s="38"/>
      <c r="W484" s="38"/>
      <c r="X484" s="38"/>
      <c r="Y484" s="38"/>
      <c r="Z484" s="38"/>
      <c r="AA484" s="38"/>
      <c r="AB484" s="4"/>
      <c r="AC484" s="4"/>
      <c r="AD484" s="4"/>
      <c r="AE484" s="4"/>
      <c r="AF484" s="4"/>
      <c r="AG484" s="4"/>
      <c r="AH484" s="4"/>
      <c r="AI484" s="4"/>
      <c r="AJ484" s="4"/>
      <c r="AK484" s="4"/>
      <c r="AL484" s="4"/>
      <c r="AM484" s="4"/>
      <c r="AN484" s="4"/>
      <c r="AO484" s="4"/>
      <c r="AP484" s="4"/>
      <c r="AQ484" s="4"/>
      <c r="AR484" s="4"/>
      <c r="AS484" s="4"/>
      <c r="AT484" s="4"/>
      <c r="AU484" s="4"/>
      <c r="AV484" s="4"/>
      <c r="AW484" s="5">
        <f t="shared" si="64"/>
        <v>462</v>
      </c>
      <c r="AX484" s="51" t="str">
        <f t="array" ref="AX484">IF(AW484=1, "", IF($G484=1,(C484&amp;IF(ISBLANK(C484), "", "s ")&amp;"(N="&amp;AW484&amp;"): "&amp;(H$3&amp;" "&amp;MIN(IF($F$3:$F$1002=F484,$H$3:$H$1002,""))&amp;"–"&amp;MAX(IF($F$3:$F$1002=F484,$H$3:$H$1002,""))&amp;IF($A$2&lt;&gt;"y", "", " ("&amp;ROUND((AVERAGE(IF($F$3:$F$1002=F484, $H$3:$H$1002))), $B$2)&amp;")"))&amp;IF(E484&gt;1,(", "&amp;I$3&amp;" "&amp;MIN(IF($F$3:$F$1002=F484,$I$3:$I$1002,""))&amp;"–"&amp;MAX(IF($F$3:$F$1002=F484,$I$3:$I$1002,""))&amp;IF($A$2&lt;&gt;"y", "", " ("&amp;ROUND((AVERAGE(IF($F$3:$F$1002=F484, $I$3:$I$1002))), $B$2)&amp;")")),"")&amp;IF(E484&gt;2,(", "&amp;J$3&amp;" "&amp;MIN(IF($F$3:$F$1002=F484,$J$3:$J$1002,""))&amp;"–"&amp;MAX(IF($F$3:$F$1002=F484,$J$3:$J$1002,""))&amp;IF($A$2&lt;&gt;"y", "", " ("&amp;ROUND((AVERAGE(IF($F$3:$F$1002=F484, $J$3:$J$1002))), $B$2)&amp;")")),"")&amp;IF(E484&gt;3,(", "&amp;K$3&amp;" "&amp;MIN(IF($F$3:$F$1002=F484,$K$3:$K$1002,""))&amp;"–"&amp;MAX(IF($F$3:$F$1002=F484,$K$3:$K$1002,""))&amp;IF($A$2&lt;&gt;"y", "", " ("&amp;ROUND((AVERAGE(IF($F$3:$F$1002=F484, $K$3:$K$1002))), $B$2)&amp;")")),"")&amp;IF(E484&gt;4,(", "&amp;L$3&amp;" "&amp;MIN(IF($F$3:$F$1002=F484,$L$3:$L$1002,""))&amp;"–"&amp;MAX(IF($F$3:$F$1002=F484,$L$3:$L$1002,""))&amp;IF($A$2&lt;&gt;"y", "", " ("&amp;ROUND((AVERAGE(IF($F$3:$F$1002=F484, $L$3:$L$1002))), $B$2)&amp;")")),"")&amp;"."),""))</f>
        <v/>
      </c>
    </row>
    <row r="485" spans="1:50" s="1" customFormat="1" x14ac:dyDescent="0.2">
      <c r="A485" s="45">
        <f t="shared" si="61"/>
        <v>5</v>
      </c>
      <c r="B485" s="38"/>
      <c r="C485" s="38"/>
      <c r="D485" s="38"/>
      <c r="E485" s="4">
        <f t="shared" si="65"/>
        <v>0</v>
      </c>
      <c r="F485" s="4" t="str">
        <f t="shared" si="62"/>
        <v/>
      </c>
      <c r="G485" s="5">
        <f t="shared" si="63"/>
        <v>0</v>
      </c>
      <c r="H485" s="38"/>
      <c r="I485" s="38"/>
      <c r="J485" s="38"/>
      <c r="K485" s="38"/>
      <c r="L485" s="38"/>
      <c r="M485" s="38"/>
      <c r="N485" s="38"/>
      <c r="O485" s="38"/>
      <c r="P485" s="38"/>
      <c r="Q485" s="38"/>
      <c r="R485" s="38"/>
      <c r="S485" s="38"/>
      <c r="T485" s="38"/>
      <c r="U485" s="38"/>
      <c r="V485" s="38"/>
      <c r="W485" s="38"/>
      <c r="X485" s="38"/>
      <c r="Y485" s="38"/>
      <c r="Z485" s="38"/>
      <c r="AA485" s="38"/>
      <c r="AB485" s="4"/>
      <c r="AC485" s="4"/>
      <c r="AD485" s="4"/>
      <c r="AE485" s="4"/>
      <c r="AF485" s="4"/>
      <c r="AG485" s="4"/>
      <c r="AH485" s="4"/>
      <c r="AI485" s="4"/>
      <c r="AJ485" s="4"/>
      <c r="AK485" s="4"/>
      <c r="AL485" s="4"/>
      <c r="AM485" s="4"/>
      <c r="AN485" s="4"/>
      <c r="AO485" s="4"/>
      <c r="AP485" s="4"/>
      <c r="AQ485" s="4"/>
      <c r="AR485" s="4"/>
      <c r="AS485" s="4"/>
      <c r="AT485" s="4"/>
      <c r="AU485" s="4"/>
      <c r="AV485" s="4"/>
      <c r="AW485" s="5">
        <f t="shared" si="64"/>
        <v>463</v>
      </c>
      <c r="AX485" s="51" t="str">
        <f t="array" ref="AX485">IF(AW485=1, "", IF($G485=1,(C485&amp;IF(ISBLANK(C485), "", "s ")&amp;"(N="&amp;AW485&amp;"): "&amp;(H$3&amp;" "&amp;MIN(IF($F$3:$F$1002=F485,$H$3:$H$1002,""))&amp;"–"&amp;MAX(IF($F$3:$F$1002=F485,$H$3:$H$1002,""))&amp;IF($A$2&lt;&gt;"y", "", " ("&amp;ROUND((AVERAGE(IF($F$3:$F$1002=F485, $H$3:$H$1002))), $B$2)&amp;")"))&amp;IF(E485&gt;1,(", "&amp;I$3&amp;" "&amp;MIN(IF($F$3:$F$1002=F485,$I$3:$I$1002,""))&amp;"–"&amp;MAX(IF($F$3:$F$1002=F485,$I$3:$I$1002,""))&amp;IF($A$2&lt;&gt;"y", "", " ("&amp;ROUND((AVERAGE(IF($F$3:$F$1002=F485, $I$3:$I$1002))), $B$2)&amp;")")),"")&amp;IF(E485&gt;2,(", "&amp;J$3&amp;" "&amp;MIN(IF($F$3:$F$1002=F485,$J$3:$J$1002,""))&amp;"–"&amp;MAX(IF($F$3:$F$1002=F485,$J$3:$J$1002,""))&amp;IF($A$2&lt;&gt;"y", "", " ("&amp;ROUND((AVERAGE(IF($F$3:$F$1002=F485, $J$3:$J$1002))), $B$2)&amp;")")),"")&amp;IF(E485&gt;3,(", "&amp;K$3&amp;" "&amp;MIN(IF($F$3:$F$1002=F485,$K$3:$K$1002,""))&amp;"–"&amp;MAX(IF($F$3:$F$1002=F485,$K$3:$K$1002,""))&amp;IF($A$2&lt;&gt;"y", "", " ("&amp;ROUND((AVERAGE(IF($F$3:$F$1002=F485, $K$3:$K$1002))), $B$2)&amp;")")),"")&amp;IF(E485&gt;4,(", "&amp;L$3&amp;" "&amp;MIN(IF($F$3:$F$1002=F485,$L$3:$L$1002,""))&amp;"–"&amp;MAX(IF($F$3:$F$1002=F485,$L$3:$L$1002,""))&amp;IF($A$2&lt;&gt;"y", "", " ("&amp;ROUND((AVERAGE(IF($F$3:$F$1002=F485, $L$3:$L$1002))), $B$2)&amp;")")),"")&amp;"."),""))</f>
        <v/>
      </c>
    </row>
    <row r="486" spans="1:50" s="1" customFormat="1" x14ac:dyDescent="0.2">
      <c r="A486" s="45">
        <f t="shared" si="61"/>
        <v>5</v>
      </c>
      <c r="B486" s="38"/>
      <c r="C486" s="38"/>
      <c r="D486" s="38"/>
      <c r="E486" s="4">
        <f t="shared" si="65"/>
        <v>0</v>
      </c>
      <c r="F486" s="4" t="str">
        <f t="shared" si="62"/>
        <v/>
      </c>
      <c r="G486" s="5">
        <f t="shared" si="63"/>
        <v>0</v>
      </c>
      <c r="H486" s="38"/>
      <c r="I486" s="38"/>
      <c r="J486" s="38"/>
      <c r="K486" s="38"/>
      <c r="L486" s="38"/>
      <c r="M486" s="38"/>
      <c r="N486" s="38"/>
      <c r="O486" s="38"/>
      <c r="P486" s="38"/>
      <c r="Q486" s="38"/>
      <c r="R486" s="38"/>
      <c r="S486" s="38"/>
      <c r="T486" s="38"/>
      <c r="U486" s="38"/>
      <c r="V486" s="38"/>
      <c r="W486" s="38"/>
      <c r="X486" s="38"/>
      <c r="Y486" s="38"/>
      <c r="Z486" s="38"/>
      <c r="AA486" s="38"/>
      <c r="AB486" s="4"/>
      <c r="AC486" s="4"/>
      <c r="AD486" s="4"/>
      <c r="AE486" s="4"/>
      <c r="AF486" s="4"/>
      <c r="AG486" s="4"/>
      <c r="AH486" s="4"/>
      <c r="AI486" s="4"/>
      <c r="AJ486" s="4"/>
      <c r="AK486" s="4"/>
      <c r="AL486" s="4"/>
      <c r="AM486" s="4"/>
      <c r="AN486" s="4"/>
      <c r="AO486" s="4"/>
      <c r="AP486" s="4"/>
      <c r="AQ486" s="4"/>
      <c r="AR486" s="4"/>
      <c r="AS486" s="4"/>
      <c r="AT486" s="4"/>
      <c r="AU486" s="4"/>
      <c r="AV486" s="4"/>
      <c r="AW486" s="5">
        <f t="shared" si="64"/>
        <v>464</v>
      </c>
      <c r="AX486" s="51" t="str">
        <f t="array" ref="AX486">IF(AW486=1, "", IF($G486=1,(C486&amp;IF(ISBLANK(C486), "", "s ")&amp;"(N="&amp;AW486&amp;"): "&amp;(H$3&amp;" "&amp;MIN(IF($F$3:$F$1002=F486,$H$3:$H$1002,""))&amp;"–"&amp;MAX(IF($F$3:$F$1002=F486,$H$3:$H$1002,""))&amp;IF($A$2&lt;&gt;"y", "", " ("&amp;ROUND((AVERAGE(IF($F$3:$F$1002=F486, $H$3:$H$1002))), $B$2)&amp;")"))&amp;IF(E486&gt;1,(", "&amp;I$3&amp;" "&amp;MIN(IF($F$3:$F$1002=F486,$I$3:$I$1002,""))&amp;"–"&amp;MAX(IF($F$3:$F$1002=F486,$I$3:$I$1002,""))&amp;IF($A$2&lt;&gt;"y", "", " ("&amp;ROUND((AVERAGE(IF($F$3:$F$1002=F486, $I$3:$I$1002))), $B$2)&amp;")")),"")&amp;IF(E486&gt;2,(", "&amp;J$3&amp;" "&amp;MIN(IF($F$3:$F$1002=F486,$J$3:$J$1002,""))&amp;"–"&amp;MAX(IF($F$3:$F$1002=F486,$J$3:$J$1002,""))&amp;IF($A$2&lt;&gt;"y", "", " ("&amp;ROUND((AVERAGE(IF($F$3:$F$1002=F486, $J$3:$J$1002))), $B$2)&amp;")")),"")&amp;IF(E486&gt;3,(", "&amp;K$3&amp;" "&amp;MIN(IF($F$3:$F$1002=F486,$K$3:$K$1002,""))&amp;"–"&amp;MAX(IF($F$3:$F$1002=F486,$K$3:$K$1002,""))&amp;IF($A$2&lt;&gt;"y", "", " ("&amp;ROUND((AVERAGE(IF($F$3:$F$1002=F486, $K$3:$K$1002))), $B$2)&amp;")")),"")&amp;IF(E486&gt;4,(", "&amp;L$3&amp;" "&amp;MIN(IF($F$3:$F$1002=F486,$L$3:$L$1002,""))&amp;"–"&amp;MAX(IF($F$3:$F$1002=F486,$L$3:$L$1002,""))&amp;IF($A$2&lt;&gt;"y", "", " ("&amp;ROUND((AVERAGE(IF($F$3:$F$1002=F486, $L$3:$L$1002))), $B$2)&amp;")")),"")&amp;"."),""))</f>
        <v/>
      </c>
    </row>
    <row r="487" spans="1:50" s="1" customFormat="1" x14ac:dyDescent="0.2">
      <c r="A487" s="45">
        <f t="shared" si="61"/>
        <v>5</v>
      </c>
      <c r="B487" s="38"/>
      <c r="C487" s="38"/>
      <c r="D487" s="38"/>
      <c r="E487" s="4">
        <f t="shared" si="65"/>
        <v>0</v>
      </c>
      <c r="F487" s="4" t="str">
        <f t="shared" si="62"/>
        <v/>
      </c>
      <c r="G487" s="5">
        <f t="shared" si="63"/>
        <v>0</v>
      </c>
      <c r="H487" s="38"/>
      <c r="I487" s="38"/>
      <c r="J487" s="38"/>
      <c r="K487" s="38"/>
      <c r="L487" s="38"/>
      <c r="M487" s="38"/>
      <c r="N487" s="38"/>
      <c r="O487" s="38"/>
      <c r="P487" s="38"/>
      <c r="Q487" s="38"/>
      <c r="R487" s="38"/>
      <c r="S487" s="38"/>
      <c r="T487" s="38"/>
      <c r="U487" s="38"/>
      <c r="V487" s="38"/>
      <c r="W487" s="38"/>
      <c r="X487" s="38"/>
      <c r="Y487" s="38"/>
      <c r="Z487" s="38"/>
      <c r="AA487" s="38"/>
      <c r="AB487" s="4"/>
      <c r="AC487" s="4"/>
      <c r="AD487" s="4"/>
      <c r="AE487" s="4"/>
      <c r="AF487" s="4"/>
      <c r="AG487" s="4"/>
      <c r="AH487" s="4"/>
      <c r="AI487" s="4"/>
      <c r="AJ487" s="4"/>
      <c r="AK487" s="4"/>
      <c r="AL487" s="4"/>
      <c r="AM487" s="4"/>
      <c r="AN487" s="4"/>
      <c r="AO487" s="4"/>
      <c r="AP487" s="4"/>
      <c r="AQ487" s="4"/>
      <c r="AR487" s="4"/>
      <c r="AS487" s="4"/>
      <c r="AT487" s="4"/>
      <c r="AU487" s="4"/>
      <c r="AV487" s="4"/>
      <c r="AW487" s="5">
        <f t="shared" si="64"/>
        <v>465</v>
      </c>
      <c r="AX487" s="51" t="str">
        <f t="array" ref="AX487">IF(AW487=1, "", IF($G487=1,(C487&amp;IF(ISBLANK(C487), "", "s ")&amp;"(N="&amp;AW487&amp;"): "&amp;(H$3&amp;" "&amp;MIN(IF($F$3:$F$1002=F487,$H$3:$H$1002,""))&amp;"–"&amp;MAX(IF($F$3:$F$1002=F487,$H$3:$H$1002,""))&amp;IF($A$2&lt;&gt;"y", "", " ("&amp;ROUND((AVERAGE(IF($F$3:$F$1002=F487, $H$3:$H$1002))), $B$2)&amp;")"))&amp;IF(E487&gt;1,(", "&amp;I$3&amp;" "&amp;MIN(IF($F$3:$F$1002=F487,$I$3:$I$1002,""))&amp;"–"&amp;MAX(IF($F$3:$F$1002=F487,$I$3:$I$1002,""))&amp;IF($A$2&lt;&gt;"y", "", " ("&amp;ROUND((AVERAGE(IF($F$3:$F$1002=F487, $I$3:$I$1002))), $B$2)&amp;")")),"")&amp;IF(E487&gt;2,(", "&amp;J$3&amp;" "&amp;MIN(IF($F$3:$F$1002=F487,$J$3:$J$1002,""))&amp;"–"&amp;MAX(IF($F$3:$F$1002=F487,$J$3:$J$1002,""))&amp;IF($A$2&lt;&gt;"y", "", " ("&amp;ROUND((AVERAGE(IF($F$3:$F$1002=F487, $J$3:$J$1002))), $B$2)&amp;")")),"")&amp;IF(E487&gt;3,(", "&amp;K$3&amp;" "&amp;MIN(IF($F$3:$F$1002=F487,$K$3:$K$1002,""))&amp;"–"&amp;MAX(IF($F$3:$F$1002=F487,$K$3:$K$1002,""))&amp;IF($A$2&lt;&gt;"y", "", " ("&amp;ROUND((AVERAGE(IF($F$3:$F$1002=F487, $K$3:$K$1002))), $B$2)&amp;")")),"")&amp;IF(E487&gt;4,(", "&amp;L$3&amp;" "&amp;MIN(IF($F$3:$F$1002=F487,$L$3:$L$1002,""))&amp;"–"&amp;MAX(IF($F$3:$F$1002=F487,$L$3:$L$1002,""))&amp;IF($A$2&lt;&gt;"y", "", " ("&amp;ROUND((AVERAGE(IF($F$3:$F$1002=F487, $L$3:$L$1002))), $B$2)&amp;")")),"")&amp;"."),""))</f>
        <v/>
      </c>
    </row>
    <row r="488" spans="1:50" s="1" customFormat="1" x14ac:dyDescent="0.2">
      <c r="A488" s="45">
        <f t="shared" si="61"/>
        <v>5</v>
      </c>
      <c r="B488" s="38"/>
      <c r="C488" s="38"/>
      <c r="D488" s="38"/>
      <c r="E488" s="4">
        <f t="shared" si="65"/>
        <v>0</v>
      </c>
      <c r="F488" s="4" t="str">
        <f t="shared" si="62"/>
        <v/>
      </c>
      <c r="G488" s="5">
        <f t="shared" si="63"/>
        <v>0</v>
      </c>
      <c r="H488" s="38"/>
      <c r="I488" s="38"/>
      <c r="J488" s="38"/>
      <c r="K488" s="38"/>
      <c r="L488" s="38"/>
      <c r="M488" s="38"/>
      <c r="N488" s="38"/>
      <c r="O488" s="38"/>
      <c r="P488" s="38"/>
      <c r="Q488" s="38"/>
      <c r="R488" s="38"/>
      <c r="S488" s="38"/>
      <c r="T488" s="38"/>
      <c r="U488" s="38"/>
      <c r="V488" s="38"/>
      <c r="W488" s="38"/>
      <c r="X488" s="38"/>
      <c r="Y488" s="38"/>
      <c r="Z488" s="38"/>
      <c r="AA488" s="38"/>
      <c r="AB488" s="4"/>
      <c r="AC488" s="4"/>
      <c r="AD488" s="4"/>
      <c r="AE488" s="4"/>
      <c r="AF488" s="4"/>
      <c r="AG488" s="4"/>
      <c r="AH488" s="4"/>
      <c r="AI488" s="4"/>
      <c r="AJ488" s="4"/>
      <c r="AK488" s="4"/>
      <c r="AL488" s="4"/>
      <c r="AM488" s="4"/>
      <c r="AN488" s="4"/>
      <c r="AO488" s="4"/>
      <c r="AP488" s="4"/>
      <c r="AQ488" s="4"/>
      <c r="AR488" s="4"/>
      <c r="AS488" s="4"/>
      <c r="AT488" s="4"/>
      <c r="AU488" s="4"/>
      <c r="AV488" s="4"/>
      <c r="AW488" s="5">
        <f t="shared" si="64"/>
        <v>466</v>
      </c>
      <c r="AX488" s="51" t="str">
        <f t="array" ref="AX488">IF(AW488=1, "", IF($G488=1,(C488&amp;IF(ISBLANK(C488), "", "s ")&amp;"(N="&amp;AW488&amp;"): "&amp;(H$3&amp;" "&amp;MIN(IF($F$3:$F$1002=F488,$H$3:$H$1002,""))&amp;"–"&amp;MAX(IF($F$3:$F$1002=F488,$H$3:$H$1002,""))&amp;IF($A$2&lt;&gt;"y", "", " ("&amp;ROUND((AVERAGE(IF($F$3:$F$1002=F488, $H$3:$H$1002))), $B$2)&amp;")"))&amp;IF(E488&gt;1,(", "&amp;I$3&amp;" "&amp;MIN(IF($F$3:$F$1002=F488,$I$3:$I$1002,""))&amp;"–"&amp;MAX(IF($F$3:$F$1002=F488,$I$3:$I$1002,""))&amp;IF($A$2&lt;&gt;"y", "", " ("&amp;ROUND((AVERAGE(IF($F$3:$F$1002=F488, $I$3:$I$1002))), $B$2)&amp;")")),"")&amp;IF(E488&gt;2,(", "&amp;J$3&amp;" "&amp;MIN(IF($F$3:$F$1002=F488,$J$3:$J$1002,""))&amp;"–"&amp;MAX(IF($F$3:$F$1002=F488,$J$3:$J$1002,""))&amp;IF($A$2&lt;&gt;"y", "", " ("&amp;ROUND((AVERAGE(IF($F$3:$F$1002=F488, $J$3:$J$1002))), $B$2)&amp;")")),"")&amp;IF(E488&gt;3,(", "&amp;K$3&amp;" "&amp;MIN(IF($F$3:$F$1002=F488,$K$3:$K$1002,""))&amp;"–"&amp;MAX(IF($F$3:$F$1002=F488,$K$3:$K$1002,""))&amp;IF($A$2&lt;&gt;"y", "", " ("&amp;ROUND((AVERAGE(IF($F$3:$F$1002=F488, $K$3:$K$1002))), $B$2)&amp;")")),"")&amp;IF(E488&gt;4,(", "&amp;L$3&amp;" "&amp;MIN(IF($F$3:$F$1002=F488,$L$3:$L$1002,""))&amp;"–"&amp;MAX(IF($F$3:$F$1002=F488,$L$3:$L$1002,""))&amp;IF($A$2&lt;&gt;"y", "", " ("&amp;ROUND((AVERAGE(IF($F$3:$F$1002=F488, $L$3:$L$1002))), $B$2)&amp;")")),"")&amp;"."),""))</f>
        <v/>
      </c>
    </row>
    <row r="489" spans="1:50" s="1" customFormat="1" x14ac:dyDescent="0.2">
      <c r="A489" s="45">
        <f t="shared" si="61"/>
        <v>5</v>
      </c>
      <c r="B489" s="38"/>
      <c r="C489" s="38"/>
      <c r="D489" s="38"/>
      <c r="E489" s="4">
        <f t="shared" si="65"/>
        <v>0</v>
      </c>
      <c r="F489" s="4" t="str">
        <f t="shared" si="62"/>
        <v/>
      </c>
      <c r="G489" s="5">
        <f t="shared" si="63"/>
        <v>0</v>
      </c>
      <c r="H489" s="38"/>
      <c r="I489" s="38"/>
      <c r="J489" s="38"/>
      <c r="K489" s="38"/>
      <c r="L489" s="38"/>
      <c r="M489" s="38"/>
      <c r="N489" s="38"/>
      <c r="O489" s="38"/>
      <c r="P489" s="38"/>
      <c r="Q489" s="38"/>
      <c r="R489" s="38"/>
      <c r="S489" s="38"/>
      <c r="T489" s="38"/>
      <c r="U489" s="38"/>
      <c r="V489" s="38"/>
      <c r="W489" s="38"/>
      <c r="X489" s="38"/>
      <c r="Y489" s="38"/>
      <c r="Z489" s="38"/>
      <c r="AA489" s="38"/>
      <c r="AB489" s="4"/>
      <c r="AC489" s="4"/>
      <c r="AD489" s="4"/>
      <c r="AE489" s="4"/>
      <c r="AF489" s="4"/>
      <c r="AG489" s="4"/>
      <c r="AH489" s="4"/>
      <c r="AI489" s="4"/>
      <c r="AJ489" s="4"/>
      <c r="AK489" s="4"/>
      <c r="AL489" s="4"/>
      <c r="AM489" s="4"/>
      <c r="AN489" s="4"/>
      <c r="AO489" s="4"/>
      <c r="AP489" s="4"/>
      <c r="AQ489" s="4"/>
      <c r="AR489" s="4"/>
      <c r="AS489" s="4"/>
      <c r="AT489" s="4"/>
      <c r="AU489" s="4"/>
      <c r="AV489" s="4"/>
      <c r="AW489" s="5">
        <f t="shared" si="64"/>
        <v>467</v>
      </c>
      <c r="AX489" s="51" t="str">
        <f t="array" ref="AX489">IF(AW489=1, "", IF($G489=1,(C489&amp;IF(ISBLANK(C489), "", "s ")&amp;"(N="&amp;AW489&amp;"): "&amp;(H$3&amp;" "&amp;MIN(IF($F$3:$F$1002=F489,$H$3:$H$1002,""))&amp;"–"&amp;MAX(IF($F$3:$F$1002=F489,$H$3:$H$1002,""))&amp;IF($A$2&lt;&gt;"y", "", " ("&amp;ROUND((AVERAGE(IF($F$3:$F$1002=F489, $H$3:$H$1002))), $B$2)&amp;")"))&amp;IF(E489&gt;1,(", "&amp;I$3&amp;" "&amp;MIN(IF($F$3:$F$1002=F489,$I$3:$I$1002,""))&amp;"–"&amp;MAX(IF($F$3:$F$1002=F489,$I$3:$I$1002,""))&amp;IF($A$2&lt;&gt;"y", "", " ("&amp;ROUND((AVERAGE(IF($F$3:$F$1002=F489, $I$3:$I$1002))), $B$2)&amp;")")),"")&amp;IF(E489&gt;2,(", "&amp;J$3&amp;" "&amp;MIN(IF($F$3:$F$1002=F489,$J$3:$J$1002,""))&amp;"–"&amp;MAX(IF($F$3:$F$1002=F489,$J$3:$J$1002,""))&amp;IF($A$2&lt;&gt;"y", "", " ("&amp;ROUND((AVERAGE(IF($F$3:$F$1002=F489, $J$3:$J$1002))), $B$2)&amp;")")),"")&amp;IF(E489&gt;3,(", "&amp;K$3&amp;" "&amp;MIN(IF($F$3:$F$1002=F489,$K$3:$K$1002,""))&amp;"–"&amp;MAX(IF($F$3:$F$1002=F489,$K$3:$K$1002,""))&amp;IF($A$2&lt;&gt;"y", "", " ("&amp;ROUND((AVERAGE(IF($F$3:$F$1002=F489, $K$3:$K$1002))), $B$2)&amp;")")),"")&amp;IF(E489&gt;4,(", "&amp;L$3&amp;" "&amp;MIN(IF($F$3:$F$1002=F489,$L$3:$L$1002,""))&amp;"–"&amp;MAX(IF($F$3:$F$1002=F489,$L$3:$L$1002,""))&amp;IF($A$2&lt;&gt;"y", "", " ("&amp;ROUND((AVERAGE(IF($F$3:$F$1002=F489, $L$3:$L$1002))), $B$2)&amp;")")),"")&amp;"."),""))</f>
        <v/>
      </c>
    </row>
    <row r="490" spans="1:50" s="1" customFormat="1" x14ac:dyDescent="0.2">
      <c r="A490" s="45">
        <f t="shared" si="61"/>
        <v>5</v>
      </c>
      <c r="B490" s="38"/>
      <c r="C490" s="38"/>
      <c r="D490" s="38"/>
      <c r="E490" s="4">
        <f t="shared" si="65"/>
        <v>0</v>
      </c>
      <c r="F490" s="4" t="str">
        <f t="shared" si="62"/>
        <v/>
      </c>
      <c r="G490" s="5">
        <f t="shared" si="63"/>
        <v>0</v>
      </c>
      <c r="H490" s="38"/>
      <c r="I490" s="38"/>
      <c r="J490" s="38"/>
      <c r="K490" s="38"/>
      <c r="L490" s="38"/>
      <c r="M490" s="38"/>
      <c r="N490" s="38"/>
      <c r="O490" s="38"/>
      <c r="P490" s="38"/>
      <c r="Q490" s="38"/>
      <c r="R490" s="38"/>
      <c r="S490" s="38"/>
      <c r="T490" s="38"/>
      <c r="U490" s="38"/>
      <c r="V490" s="38"/>
      <c r="W490" s="38"/>
      <c r="X490" s="38"/>
      <c r="Y490" s="38"/>
      <c r="Z490" s="38"/>
      <c r="AA490" s="38"/>
      <c r="AB490" s="4"/>
      <c r="AC490" s="4"/>
      <c r="AD490" s="4"/>
      <c r="AE490" s="4"/>
      <c r="AF490" s="4"/>
      <c r="AG490" s="4"/>
      <c r="AH490" s="4"/>
      <c r="AI490" s="4"/>
      <c r="AJ490" s="4"/>
      <c r="AK490" s="4"/>
      <c r="AL490" s="4"/>
      <c r="AM490" s="4"/>
      <c r="AN490" s="4"/>
      <c r="AO490" s="4"/>
      <c r="AP490" s="4"/>
      <c r="AQ490" s="4"/>
      <c r="AR490" s="4"/>
      <c r="AS490" s="4"/>
      <c r="AT490" s="4"/>
      <c r="AU490" s="4"/>
      <c r="AV490" s="4"/>
      <c r="AW490" s="5">
        <f t="shared" si="64"/>
        <v>468</v>
      </c>
      <c r="AX490" s="51" t="str">
        <f t="array" ref="AX490">IF(AW490=1, "", IF($G490=1,(C490&amp;IF(ISBLANK(C490), "", "s ")&amp;"(N="&amp;AW490&amp;"): "&amp;(H$3&amp;" "&amp;MIN(IF($F$3:$F$1002=F490,$H$3:$H$1002,""))&amp;"–"&amp;MAX(IF($F$3:$F$1002=F490,$H$3:$H$1002,""))&amp;IF($A$2&lt;&gt;"y", "", " ("&amp;ROUND((AVERAGE(IF($F$3:$F$1002=F490, $H$3:$H$1002))), $B$2)&amp;")"))&amp;IF(E490&gt;1,(", "&amp;I$3&amp;" "&amp;MIN(IF($F$3:$F$1002=F490,$I$3:$I$1002,""))&amp;"–"&amp;MAX(IF($F$3:$F$1002=F490,$I$3:$I$1002,""))&amp;IF($A$2&lt;&gt;"y", "", " ("&amp;ROUND((AVERAGE(IF($F$3:$F$1002=F490, $I$3:$I$1002))), $B$2)&amp;")")),"")&amp;IF(E490&gt;2,(", "&amp;J$3&amp;" "&amp;MIN(IF($F$3:$F$1002=F490,$J$3:$J$1002,""))&amp;"–"&amp;MAX(IF($F$3:$F$1002=F490,$J$3:$J$1002,""))&amp;IF($A$2&lt;&gt;"y", "", " ("&amp;ROUND((AVERAGE(IF($F$3:$F$1002=F490, $J$3:$J$1002))), $B$2)&amp;")")),"")&amp;IF(E490&gt;3,(", "&amp;K$3&amp;" "&amp;MIN(IF($F$3:$F$1002=F490,$K$3:$K$1002,""))&amp;"–"&amp;MAX(IF($F$3:$F$1002=F490,$K$3:$K$1002,""))&amp;IF($A$2&lt;&gt;"y", "", " ("&amp;ROUND((AVERAGE(IF($F$3:$F$1002=F490, $K$3:$K$1002))), $B$2)&amp;")")),"")&amp;IF(E490&gt;4,(", "&amp;L$3&amp;" "&amp;MIN(IF($F$3:$F$1002=F490,$L$3:$L$1002,""))&amp;"–"&amp;MAX(IF($F$3:$F$1002=F490,$L$3:$L$1002,""))&amp;IF($A$2&lt;&gt;"y", "", " ("&amp;ROUND((AVERAGE(IF($F$3:$F$1002=F490, $L$3:$L$1002))), $B$2)&amp;")")),"")&amp;"."),""))</f>
        <v/>
      </c>
    </row>
    <row r="491" spans="1:50" s="1" customFormat="1" x14ac:dyDescent="0.2">
      <c r="A491" s="45">
        <f t="shared" si="61"/>
        <v>5</v>
      </c>
      <c r="B491" s="38"/>
      <c r="C491" s="38"/>
      <c r="D491" s="38"/>
      <c r="E491" s="4">
        <f t="shared" si="65"/>
        <v>0</v>
      </c>
      <c r="F491" s="4" t="str">
        <f t="shared" si="62"/>
        <v/>
      </c>
      <c r="G491" s="5">
        <f t="shared" si="63"/>
        <v>0</v>
      </c>
      <c r="H491" s="38"/>
      <c r="I491" s="38"/>
      <c r="J491" s="38"/>
      <c r="K491" s="38"/>
      <c r="L491" s="38"/>
      <c r="M491" s="38"/>
      <c r="N491" s="38"/>
      <c r="O491" s="38"/>
      <c r="P491" s="38"/>
      <c r="Q491" s="38"/>
      <c r="R491" s="38"/>
      <c r="S491" s="38"/>
      <c r="T491" s="38"/>
      <c r="U491" s="38"/>
      <c r="V491" s="38"/>
      <c r="W491" s="38"/>
      <c r="X491" s="38"/>
      <c r="Y491" s="38"/>
      <c r="Z491" s="38"/>
      <c r="AA491" s="38"/>
      <c r="AB491" s="4"/>
      <c r="AC491" s="4"/>
      <c r="AD491" s="4"/>
      <c r="AE491" s="4"/>
      <c r="AF491" s="4"/>
      <c r="AG491" s="4"/>
      <c r="AH491" s="4"/>
      <c r="AI491" s="4"/>
      <c r="AJ491" s="4"/>
      <c r="AK491" s="4"/>
      <c r="AL491" s="4"/>
      <c r="AM491" s="4"/>
      <c r="AN491" s="4"/>
      <c r="AO491" s="4"/>
      <c r="AP491" s="4"/>
      <c r="AQ491" s="4"/>
      <c r="AR491" s="4"/>
      <c r="AS491" s="4"/>
      <c r="AT491" s="4"/>
      <c r="AU491" s="4"/>
      <c r="AV491" s="4"/>
      <c r="AW491" s="5">
        <f t="shared" si="64"/>
        <v>469</v>
      </c>
      <c r="AX491" s="51" t="str">
        <f t="array" ref="AX491">IF(AW491=1, "", IF($G491=1,(C491&amp;IF(ISBLANK(C491), "", "s ")&amp;"(N="&amp;AW491&amp;"): "&amp;(H$3&amp;" "&amp;MIN(IF($F$3:$F$1002=F491,$H$3:$H$1002,""))&amp;"–"&amp;MAX(IF($F$3:$F$1002=F491,$H$3:$H$1002,""))&amp;IF($A$2&lt;&gt;"y", "", " ("&amp;ROUND((AVERAGE(IF($F$3:$F$1002=F491, $H$3:$H$1002))), $B$2)&amp;")"))&amp;IF(E491&gt;1,(", "&amp;I$3&amp;" "&amp;MIN(IF($F$3:$F$1002=F491,$I$3:$I$1002,""))&amp;"–"&amp;MAX(IF($F$3:$F$1002=F491,$I$3:$I$1002,""))&amp;IF($A$2&lt;&gt;"y", "", " ("&amp;ROUND((AVERAGE(IF($F$3:$F$1002=F491, $I$3:$I$1002))), $B$2)&amp;")")),"")&amp;IF(E491&gt;2,(", "&amp;J$3&amp;" "&amp;MIN(IF($F$3:$F$1002=F491,$J$3:$J$1002,""))&amp;"–"&amp;MAX(IF($F$3:$F$1002=F491,$J$3:$J$1002,""))&amp;IF($A$2&lt;&gt;"y", "", " ("&amp;ROUND((AVERAGE(IF($F$3:$F$1002=F491, $J$3:$J$1002))), $B$2)&amp;")")),"")&amp;IF(E491&gt;3,(", "&amp;K$3&amp;" "&amp;MIN(IF($F$3:$F$1002=F491,$K$3:$K$1002,""))&amp;"–"&amp;MAX(IF($F$3:$F$1002=F491,$K$3:$K$1002,""))&amp;IF($A$2&lt;&gt;"y", "", " ("&amp;ROUND((AVERAGE(IF($F$3:$F$1002=F491, $K$3:$K$1002))), $B$2)&amp;")")),"")&amp;IF(E491&gt;4,(", "&amp;L$3&amp;" "&amp;MIN(IF($F$3:$F$1002=F491,$L$3:$L$1002,""))&amp;"–"&amp;MAX(IF($F$3:$F$1002=F491,$L$3:$L$1002,""))&amp;IF($A$2&lt;&gt;"y", "", " ("&amp;ROUND((AVERAGE(IF($F$3:$F$1002=F491, $L$3:$L$1002))), $B$2)&amp;")")),"")&amp;"."),""))</f>
        <v/>
      </c>
    </row>
    <row r="492" spans="1:50" s="1" customFormat="1" x14ac:dyDescent="0.2">
      <c r="A492" s="45">
        <f t="shared" si="61"/>
        <v>5</v>
      </c>
      <c r="B492" s="38"/>
      <c r="C492" s="38"/>
      <c r="D492" s="38"/>
      <c r="E492" s="4">
        <f t="shared" si="65"/>
        <v>0</v>
      </c>
      <c r="F492" s="4" t="str">
        <f t="shared" si="62"/>
        <v/>
      </c>
      <c r="G492" s="5">
        <f t="shared" si="63"/>
        <v>0</v>
      </c>
      <c r="H492" s="38"/>
      <c r="I492" s="38"/>
      <c r="J492" s="38"/>
      <c r="K492" s="38"/>
      <c r="L492" s="38"/>
      <c r="M492" s="38"/>
      <c r="N492" s="38"/>
      <c r="O492" s="38"/>
      <c r="P492" s="38"/>
      <c r="Q492" s="38"/>
      <c r="R492" s="38"/>
      <c r="S492" s="38"/>
      <c r="T492" s="38"/>
      <c r="U492" s="38"/>
      <c r="V492" s="38"/>
      <c r="W492" s="38"/>
      <c r="X492" s="38"/>
      <c r="Y492" s="38"/>
      <c r="Z492" s="38"/>
      <c r="AA492" s="38"/>
      <c r="AB492" s="4"/>
      <c r="AC492" s="4"/>
      <c r="AD492" s="4"/>
      <c r="AE492" s="4"/>
      <c r="AF492" s="4"/>
      <c r="AG492" s="4"/>
      <c r="AH492" s="4"/>
      <c r="AI492" s="4"/>
      <c r="AJ492" s="4"/>
      <c r="AK492" s="4"/>
      <c r="AL492" s="4"/>
      <c r="AM492" s="4"/>
      <c r="AN492" s="4"/>
      <c r="AO492" s="4"/>
      <c r="AP492" s="4"/>
      <c r="AQ492" s="4"/>
      <c r="AR492" s="4"/>
      <c r="AS492" s="4"/>
      <c r="AT492" s="4"/>
      <c r="AU492" s="4"/>
      <c r="AV492" s="4"/>
      <c r="AW492" s="5">
        <f t="shared" si="64"/>
        <v>470</v>
      </c>
      <c r="AX492" s="51" t="str">
        <f t="array" ref="AX492">IF(AW492=1, "", IF($G492=1,(C492&amp;IF(ISBLANK(C492), "", "s ")&amp;"(N="&amp;AW492&amp;"): "&amp;(H$3&amp;" "&amp;MIN(IF($F$3:$F$1002=F492,$H$3:$H$1002,""))&amp;"–"&amp;MAX(IF($F$3:$F$1002=F492,$H$3:$H$1002,""))&amp;IF($A$2&lt;&gt;"y", "", " ("&amp;ROUND((AVERAGE(IF($F$3:$F$1002=F492, $H$3:$H$1002))), $B$2)&amp;")"))&amp;IF(E492&gt;1,(", "&amp;I$3&amp;" "&amp;MIN(IF($F$3:$F$1002=F492,$I$3:$I$1002,""))&amp;"–"&amp;MAX(IF($F$3:$F$1002=F492,$I$3:$I$1002,""))&amp;IF($A$2&lt;&gt;"y", "", " ("&amp;ROUND((AVERAGE(IF($F$3:$F$1002=F492, $I$3:$I$1002))), $B$2)&amp;")")),"")&amp;IF(E492&gt;2,(", "&amp;J$3&amp;" "&amp;MIN(IF($F$3:$F$1002=F492,$J$3:$J$1002,""))&amp;"–"&amp;MAX(IF($F$3:$F$1002=F492,$J$3:$J$1002,""))&amp;IF($A$2&lt;&gt;"y", "", " ("&amp;ROUND((AVERAGE(IF($F$3:$F$1002=F492, $J$3:$J$1002))), $B$2)&amp;")")),"")&amp;IF(E492&gt;3,(", "&amp;K$3&amp;" "&amp;MIN(IF($F$3:$F$1002=F492,$K$3:$K$1002,""))&amp;"–"&amp;MAX(IF($F$3:$F$1002=F492,$K$3:$K$1002,""))&amp;IF($A$2&lt;&gt;"y", "", " ("&amp;ROUND((AVERAGE(IF($F$3:$F$1002=F492, $K$3:$K$1002))), $B$2)&amp;")")),"")&amp;IF(E492&gt;4,(", "&amp;L$3&amp;" "&amp;MIN(IF($F$3:$F$1002=F492,$L$3:$L$1002,""))&amp;"–"&amp;MAX(IF($F$3:$F$1002=F492,$L$3:$L$1002,""))&amp;IF($A$2&lt;&gt;"y", "", " ("&amp;ROUND((AVERAGE(IF($F$3:$F$1002=F492, $L$3:$L$1002))), $B$2)&amp;")")),"")&amp;"."),""))</f>
        <v/>
      </c>
    </row>
    <row r="493" spans="1:50" s="1" customFormat="1" x14ac:dyDescent="0.2">
      <c r="A493" s="45">
        <f t="shared" si="61"/>
        <v>5</v>
      </c>
      <c r="B493" s="38"/>
      <c r="C493" s="38"/>
      <c r="D493" s="38"/>
      <c r="E493" s="4">
        <f t="shared" si="65"/>
        <v>0</v>
      </c>
      <c r="F493" s="4" t="str">
        <f t="shared" si="62"/>
        <v/>
      </c>
      <c r="G493" s="5">
        <f t="shared" si="63"/>
        <v>0</v>
      </c>
      <c r="H493" s="38"/>
      <c r="I493" s="38"/>
      <c r="J493" s="38"/>
      <c r="K493" s="38"/>
      <c r="L493" s="38"/>
      <c r="M493" s="38"/>
      <c r="N493" s="38"/>
      <c r="O493" s="38"/>
      <c r="P493" s="38"/>
      <c r="Q493" s="38"/>
      <c r="R493" s="38"/>
      <c r="S493" s="38"/>
      <c r="T493" s="38"/>
      <c r="U493" s="38"/>
      <c r="V493" s="38"/>
      <c r="W493" s="38"/>
      <c r="X493" s="38"/>
      <c r="Y493" s="38"/>
      <c r="Z493" s="38"/>
      <c r="AA493" s="38"/>
      <c r="AB493" s="4"/>
      <c r="AC493" s="4"/>
      <c r="AD493" s="4"/>
      <c r="AE493" s="4"/>
      <c r="AF493" s="4"/>
      <c r="AG493" s="4"/>
      <c r="AH493" s="4"/>
      <c r="AI493" s="4"/>
      <c r="AJ493" s="4"/>
      <c r="AK493" s="4"/>
      <c r="AL493" s="4"/>
      <c r="AM493" s="4"/>
      <c r="AN493" s="4"/>
      <c r="AO493" s="4"/>
      <c r="AP493" s="4"/>
      <c r="AQ493" s="4"/>
      <c r="AR493" s="4"/>
      <c r="AS493" s="4"/>
      <c r="AT493" s="4"/>
      <c r="AU493" s="4"/>
      <c r="AV493" s="4"/>
      <c r="AW493" s="5">
        <f t="shared" si="64"/>
        <v>471</v>
      </c>
      <c r="AX493" s="51" t="str">
        <f t="array" ref="AX493">IF(AW493=1, "", IF($G493=1,(C493&amp;IF(ISBLANK(C493), "", "s ")&amp;"(N="&amp;AW493&amp;"): "&amp;(H$3&amp;" "&amp;MIN(IF($F$3:$F$1002=F493,$H$3:$H$1002,""))&amp;"–"&amp;MAX(IF($F$3:$F$1002=F493,$H$3:$H$1002,""))&amp;IF($A$2&lt;&gt;"y", "", " ("&amp;ROUND((AVERAGE(IF($F$3:$F$1002=F493, $H$3:$H$1002))), $B$2)&amp;")"))&amp;IF(E493&gt;1,(", "&amp;I$3&amp;" "&amp;MIN(IF($F$3:$F$1002=F493,$I$3:$I$1002,""))&amp;"–"&amp;MAX(IF($F$3:$F$1002=F493,$I$3:$I$1002,""))&amp;IF($A$2&lt;&gt;"y", "", " ("&amp;ROUND((AVERAGE(IF($F$3:$F$1002=F493, $I$3:$I$1002))), $B$2)&amp;")")),"")&amp;IF(E493&gt;2,(", "&amp;J$3&amp;" "&amp;MIN(IF($F$3:$F$1002=F493,$J$3:$J$1002,""))&amp;"–"&amp;MAX(IF($F$3:$F$1002=F493,$J$3:$J$1002,""))&amp;IF($A$2&lt;&gt;"y", "", " ("&amp;ROUND((AVERAGE(IF($F$3:$F$1002=F493, $J$3:$J$1002))), $B$2)&amp;")")),"")&amp;IF(E493&gt;3,(", "&amp;K$3&amp;" "&amp;MIN(IF($F$3:$F$1002=F493,$K$3:$K$1002,""))&amp;"–"&amp;MAX(IF($F$3:$F$1002=F493,$K$3:$K$1002,""))&amp;IF($A$2&lt;&gt;"y", "", " ("&amp;ROUND((AVERAGE(IF($F$3:$F$1002=F493, $K$3:$K$1002))), $B$2)&amp;")")),"")&amp;IF(E493&gt;4,(", "&amp;L$3&amp;" "&amp;MIN(IF($F$3:$F$1002=F493,$L$3:$L$1002,""))&amp;"–"&amp;MAX(IF($F$3:$F$1002=F493,$L$3:$L$1002,""))&amp;IF($A$2&lt;&gt;"y", "", " ("&amp;ROUND((AVERAGE(IF($F$3:$F$1002=F493, $L$3:$L$1002))), $B$2)&amp;")")),"")&amp;"."),""))</f>
        <v/>
      </c>
    </row>
    <row r="494" spans="1:50" s="1" customFormat="1" x14ac:dyDescent="0.2">
      <c r="A494" s="45">
        <f t="shared" si="61"/>
        <v>5</v>
      </c>
      <c r="B494" s="38"/>
      <c r="C494" s="38"/>
      <c r="D494" s="38"/>
      <c r="E494" s="4">
        <f t="shared" si="65"/>
        <v>0</v>
      </c>
      <c r="F494" s="4" t="str">
        <f t="shared" si="62"/>
        <v/>
      </c>
      <c r="G494" s="5">
        <f t="shared" si="63"/>
        <v>0</v>
      </c>
      <c r="H494" s="38"/>
      <c r="I494" s="38"/>
      <c r="J494" s="38"/>
      <c r="K494" s="38"/>
      <c r="L494" s="38"/>
      <c r="M494" s="38"/>
      <c r="N494" s="38"/>
      <c r="O494" s="38"/>
      <c r="P494" s="38"/>
      <c r="Q494" s="38"/>
      <c r="R494" s="38"/>
      <c r="S494" s="38"/>
      <c r="T494" s="38"/>
      <c r="U494" s="38"/>
      <c r="V494" s="38"/>
      <c r="W494" s="38"/>
      <c r="X494" s="38"/>
      <c r="Y494" s="38"/>
      <c r="Z494" s="38"/>
      <c r="AA494" s="38"/>
      <c r="AB494" s="4"/>
      <c r="AC494" s="4"/>
      <c r="AD494" s="4"/>
      <c r="AE494" s="4"/>
      <c r="AF494" s="4"/>
      <c r="AG494" s="4"/>
      <c r="AH494" s="4"/>
      <c r="AI494" s="4"/>
      <c r="AJ494" s="4"/>
      <c r="AK494" s="4"/>
      <c r="AL494" s="4"/>
      <c r="AM494" s="4"/>
      <c r="AN494" s="4"/>
      <c r="AO494" s="4"/>
      <c r="AP494" s="4"/>
      <c r="AQ494" s="4"/>
      <c r="AR494" s="4"/>
      <c r="AS494" s="4"/>
      <c r="AT494" s="4"/>
      <c r="AU494" s="4"/>
      <c r="AV494" s="4"/>
      <c r="AW494" s="5">
        <f t="shared" si="64"/>
        <v>472</v>
      </c>
      <c r="AX494" s="51" t="str">
        <f t="array" ref="AX494">IF(AW494=1, "", IF($G494=1,(C494&amp;IF(ISBLANK(C494), "", "s ")&amp;"(N="&amp;AW494&amp;"): "&amp;(H$3&amp;" "&amp;MIN(IF($F$3:$F$1002=F494,$H$3:$H$1002,""))&amp;"–"&amp;MAX(IF($F$3:$F$1002=F494,$H$3:$H$1002,""))&amp;IF($A$2&lt;&gt;"y", "", " ("&amp;ROUND((AVERAGE(IF($F$3:$F$1002=F494, $H$3:$H$1002))), $B$2)&amp;")"))&amp;IF(E494&gt;1,(", "&amp;I$3&amp;" "&amp;MIN(IF($F$3:$F$1002=F494,$I$3:$I$1002,""))&amp;"–"&amp;MAX(IF($F$3:$F$1002=F494,$I$3:$I$1002,""))&amp;IF($A$2&lt;&gt;"y", "", " ("&amp;ROUND((AVERAGE(IF($F$3:$F$1002=F494, $I$3:$I$1002))), $B$2)&amp;")")),"")&amp;IF(E494&gt;2,(", "&amp;J$3&amp;" "&amp;MIN(IF($F$3:$F$1002=F494,$J$3:$J$1002,""))&amp;"–"&amp;MAX(IF($F$3:$F$1002=F494,$J$3:$J$1002,""))&amp;IF($A$2&lt;&gt;"y", "", " ("&amp;ROUND((AVERAGE(IF($F$3:$F$1002=F494, $J$3:$J$1002))), $B$2)&amp;")")),"")&amp;IF(E494&gt;3,(", "&amp;K$3&amp;" "&amp;MIN(IF($F$3:$F$1002=F494,$K$3:$K$1002,""))&amp;"–"&amp;MAX(IF($F$3:$F$1002=F494,$K$3:$K$1002,""))&amp;IF($A$2&lt;&gt;"y", "", " ("&amp;ROUND((AVERAGE(IF($F$3:$F$1002=F494, $K$3:$K$1002))), $B$2)&amp;")")),"")&amp;IF(E494&gt;4,(", "&amp;L$3&amp;" "&amp;MIN(IF($F$3:$F$1002=F494,$L$3:$L$1002,""))&amp;"–"&amp;MAX(IF($F$3:$F$1002=F494,$L$3:$L$1002,""))&amp;IF($A$2&lt;&gt;"y", "", " ("&amp;ROUND((AVERAGE(IF($F$3:$F$1002=F494, $L$3:$L$1002))), $B$2)&amp;")")),"")&amp;"."),""))</f>
        <v/>
      </c>
    </row>
    <row r="495" spans="1:50" s="1" customFormat="1" x14ac:dyDescent="0.2">
      <c r="A495" s="45">
        <f t="shared" si="61"/>
        <v>5</v>
      </c>
      <c r="B495" s="38"/>
      <c r="C495" s="38"/>
      <c r="D495" s="38"/>
      <c r="E495" s="4">
        <f t="shared" si="65"/>
        <v>0</v>
      </c>
      <c r="F495" s="4" t="str">
        <f t="shared" si="62"/>
        <v/>
      </c>
      <c r="G495" s="5">
        <f t="shared" si="63"/>
        <v>0</v>
      </c>
      <c r="H495" s="38"/>
      <c r="I495" s="38"/>
      <c r="J495" s="38"/>
      <c r="K495" s="38"/>
      <c r="L495" s="38"/>
      <c r="M495" s="38"/>
      <c r="N495" s="38"/>
      <c r="O495" s="38"/>
      <c r="P495" s="38"/>
      <c r="Q495" s="38"/>
      <c r="R495" s="38"/>
      <c r="S495" s="38"/>
      <c r="T495" s="38"/>
      <c r="U495" s="38"/>
      <c r="V495" s="38"/>
      <c r="W495" s="38"/>
      <c r="X495" s="38"/>
      <c r="Y495" s="38"/>
      <c r="Z495" s="38"/>
      <c r="AA495" s="38"/>
      <c r="AB495" s="4"/>
      <c r="AC495" s="4"/>
      <c r="AD495" s="4"/>
      <c r="AE495" s="4"/>
      <c r="AF495" s="4"/>
      <c r="AG495" s="4"/>
      <c r="AH495" s="4"/>
      <c r="AI495" s="4"/>
      <c r="AJ495" s="4"/>
      <c r="AK495" s="4"/>
      <c r="AL495" s="4"/>
      <c r="AM495" s="4"/>
      <c r="AN495" s="4"/>
      <c r="AO495" s="4"/>
      <c r="AP495" s="4"/>
      <c r="AQ495" s="4"/>
      <c r="AR495" s="4"/>
      <c r="AS495" s="4"/>
      <c r="AT495" s="4"/>
      <c r="AU495" s="4"/>
      <c r="AV495" s="4"/>
      <c r="AW495" s="5">
        <f t="shared" si="64"/>
        <v>473</v>
      </c>
      <c r="AX495" s="51" t="str">
        <f t="array" ref="AX495">IF(AW495=1, "", IF($G495=1,(C495&amp;IF(ISBLANK(C495), "", "s ")&amp;"(N="&amp;AW495&amp;"): "&amp;(H$3&amp;" "&amp;MIN(IF($F$3:$F$1002=F495,$H$3:$H$1002,""))&amp;"–"&amp;MAX(IF($F$3:$F$1002=F495,$H$3:$H$1002,""))&amp;IF($A$2&lt;&gt;"y", "", " ("&amp;ROUND((AVERAGE(IF($F$3:$F$1002=F495, $H$3:$H$1002))), $B$2)&amp;")"))&amp;IF(E495&gt;1,(", "&amp;I$3&amp;" "&amp;MIN(IF($F$3:$F$1002=F495,$I$3:$I$1002,""))&amp;"–"&amp;MAX(IF($F$3:$F$1002=F495,$I$3:$I$1002,""))&amp;IF($A$2&lt;&gt;"y", "", " ("&amp;ROUND((AVERAGE(IF($F$3:$F$1002=F495, $I$3:$I$1002))), $B$2)&amp;")")),"")&amp;IF(E495&gt;2,(", "&amp;J$3&amp;" "&amp;MIN(IF($F$3:$F$1002=F495,$J$3:$J$1002,""))&amp;"–"&amp;MAX(IF($F$3:$F$1002=F495,$J$3:$J$1002,""))&amp;IF($A$2&lt;&gt;"y", "", " ("&amp;ROUND((AVERAGE(IF($F$3:$F$1002=F495, $J$3:$J$1002))), $B$2)&amp;")")),"")&amp;IF(E495&gt;3,(", "&amp;K$3&amp;" "&amp;MIN(IF($F$3:$F$1002=F495,$K$3:$K$1002,""))&amp;"–"&amp;MAX(IF($F$3:$F$1002=F495,$K$3:$K$1002,""))&amp;IF($A$2&lt;&gt;"y", "", " ("&amp;ROUND((AVERAGE(IF($F$3:$F$1002=F495, $K$3:$K$1002))), $B$2)&amp;")")),"")&amp;IF(E495&gt;4,(", "&amp;L$3&amp;" "&amp;MIN(IF($F$3:$F$1002=F495,$L$3:$L$1002,""))&amp;"–"&amp;MAX(IF($F$3:$F$1002=F495,$L$3:$L$1002,""))&amp;IF($A$2&lt;&gt;"y", "", " ("&amp;ROUND((AVERAGE(IF($F$3:$F$1002=F495, $L$3:$L$1002))), $B$2)&amp;")")),"")&amp;"."),""))</f>
        <v/>
      </c>
    </row>
    <row r="496" spans="1:50" s="1" customFormat="1" x14ac:dyDescent="0.2">
      <c r="A496" s="45">
        <f t="shared" si="61"/>
        <v>5</v>
      </c>
      <c r="B496" s="38"/>
      <c r="C496" s="38"/>
      <c r="D496" s="38"/>
      <c r="E496" s="4">
        <f t="shared" si="65"/>
        <v>0</v>
      </c>
      <c r="F496" s="4" t="str">
        <f t="shared" si="62"/>
        <v/>
      </c>
      <c r="G496" s="5">
        <f t="shared" si="63"/>
        <v>0</v>
      </c>
      <c r="H496" s="38"/>
      <c r="I496" s="38"/>
      <c r="J496" s="38"/>
      <c r="K496" s="38"/>
      <c r="L496" s="38"/>
      <c r="M496" s="38"/>
      <c r="N496" s="38"/>
      <c r="O496" s="38"/>
      <c r="P496" s="38"/>
      <c r="Q496" s="38"/>
      <c r="R496" s="38"/>
      <c r="S496" s="38"/>
      <c r="T496" s="38"/>
      <c r="U496" s="38"/>
      <c r="V496" s="38"/>
      <c r="W496" s="38"/>
      <c r="X496" s="38"/>
      <c r="Y496" s="38"/>
      <c r="Z496" s="38"/>
      <c r="AA496" s="38"/>
      <c r="AB496" s="4"/>
      <c r="AC496" s="4"/>
      <c r="AD496" s="4"/>
      <c r="AE496" s="4"/>
      <c r="AF496" s="4"/>
      <c r="AG496" s="4"/>
      <c r="AH496" s="4"/>
      <c r="AI496" s="4"/>
      <c r="AJ496" s="4"/>
      <c r="AK496" s="4"/>
      <c r="AL496" s="4"/>
      <c r="AM496" s="4"/>
      <c r="AN496" s="4"/>
      <c r="AO496" s="4"/>
      <c r="AP496" s="4"/>
      <c r="AQ496" s="4"/>
      <c r="AR496" s="4"/>
      <c r="AS496" s="4"/>
      <c r="AT496" s="4"/>
      <c r="AU496" s="4"/>
      <c r="AV496" s="4"/>
      <c r="AW496" s="5">
        <f t="shared" si="64"/>
        <v>474</v>
      </c>
      <c r="AX496" s="51" t="str">
        <f t="array" ref="AX496">IF(AW496=1, "", IF($G496=1,(C496&amp;IF(ISBLANK(C496), "", "s ")&amp;"(N="&amp;AW496&amp;"): "&amp;(H$3&amp;" "&amp;MIN(IF($F$3:$F$1002=F496,$H$3:$H$1002,""))&amp;"–"&amp;MAX(IF($F$3:$F$1002=F496,$H$3:$H$1002,""))&amp;IF($A$2&lt;&gt;"y", "", " ("&amp;ROUND((AVERAGE(IF($F$3:$F$1002=F496, $H$3:$H$1002))), $B$2)&amp;")"))&amp;IF(E496&gt;1,(", "&amp;I$3&amp;" "&amp;MIN(IF($F$3:$F$1002=F496,$I$3:$I$1002,""))&amp;"–"&amp;MAX(IF($F$3:$F$1002=F496,$I$3:$I$1002,""))&amp;IF($A$2&lt;&gt;"y", "", " ("&amp;ROUND((AVERAGE(IF($F$3:$F$1002=F496, $I$3:$I$1002))), $B$2)&amp;")")),"")&amp;IF(E496&gt;2,(", "&amp;J$3&amp;" "&amp;MIN(IF($F$3:$F$1002=F496,$J$3:$J$1002,""))&amp;"–"&amp;MAX(IF($F$3:$F$1002=F496,$J$3:$J$1002,""))&amp;IF($A$2&lt;&gt;"y", "", " ("&amp;ROUND((AVERAGE(IF($F$3:$F$1002=F496, $J$3:$J$1002))), $B$2)&amp;")")),"")&amp;IF(E496&gt;3,(", "&amp;K$3&amp;" "&amp;MIN(IF($F$3:$F$1002=F496,$K$3:$K$1002,""))&amp;"–"&amp;MAX(IF($F$3:$F$1002=F496,$K$3:$K$1002,""))&amp;IF($A$2&lt;&gt;"y", "", " ("&amp;ROUND((AVERAGE(IF($F$3:$F$1002=F496, $K$3:$K$1002))), $B$2)&amp;")")),"")&amp;IF(E496&gt;4,(", "&amp;L$3&amp;" "&amp;MIN(IF($F$3:$F$1002=F496,$L$3:$L$1002,""))&amp;"–"&amp;MAX(IF($F$3:$F$1002=F496,$L$3:$L$1002,""))&amp;IF($A$2&lt;&gt;"y", "", " ("&amp;ROUND((AVERAGE(IF($F$3:$F$1002=F496, $L$3:$L$1002))), $B$2)&amp;")")),"")&amp;"."),""))</f>
        <v/>
      </c>
    </row>
    <row r="497" spans="1:50" s="1" customFormat="1" x14ac:dyDescent="0.2">
      <c r="A497" s="45">
        <f t="shared" si="61"/>
        <v>5</v>
      </c>
      <c r="B497" s="38"/>
      <c r="C497" s="38"/>
      <c r="D497" s="38"/>
      <c r="E497" s="4">
        <f t="shared" si="65"/>
        <v>0</v>
      </c>
      <c r="F497" s="4" t="str">
        <f t="shared" si="62"/>
        <v/>
      </c>
      <c r="G497" s="5">
        <f t="shared" si="63"/>
        <v>0</v>
      </c>
      <c r="H497" s="38"/>
      <c r="I497" s="38"/>
      <c r="J497" s="38"/>
      <c r="K497" s="38"/>
      <c r="L497" s="38"/>
      <c r="M497" s="38"/>
      <c r="N497" s="38"/>
      <c r="O497" s="38"/>
      <c r="P497" s="38"/>
      <c r="Q497" s="38"/>
      <c r="R497" s="38"/>
      <c r="S497" s="38"/>
      <c r="T497" s="38"/>
      <c r="U497" s="38"/>
      <c r="V497" s="38"/>
      <c r="W497" s="38"/>
      <c r="X497" s="38"/>
      <c r="Y497" s="38"/>
      <c r="Z497" s="38"/>
      <c r="AA497" s="38"/>
      <c r="AB497" s="4"/>
      <c r="AC497" s="4"/>
      <c r="AD497" s="4"/>
      <c r="AE497" s="4"/>
      <c r="AF497" s="4"/>
      <c r="AG497" s="4"/>
      <c r="AH497" s="4"/>
      <c r="AI497" s="4"/>
      <c r="AJ497" s="4"/>
      <c r="AK497" s="4"/>
      <c r="AL497" s="4"/>
      <c r="AM497" s="4"/>
      <c r="AN497" s="4"/>
      <c r="AO497" s="4"/>
      <c r="AP497" s="4"/>
      <c r="AQ497" s="4"/>
      <c r="AR497" s="4"/>
      <c r="AS497" s="4"/>
      <c r="AT497" s="4"/>
      <c r="AU497" s="4"/>
      <c r="AV497" s="4"/>
      <c r="AW497" s="5">
        <f t="shared" si="64"/>
        <v>475</v>
      </c>
      <c r="AX497" s="51" t="str">
        <f t="array" ref="AX497">IF(AW497=1, "", IF($G497=1,(C497&amp;IF(ISBLANK(C497), "", "s ")&amp;"(N="&amp;AW497&amp;"): "&amp;(H$3&amp;" "&amp;MIN(IF($F$3:$F$1002=F497,$H$3:$H$1002,""))&amp;"–"&amp;MAX(IF($F$3:$F$1002=F497,$H$3:$H$1002,""))&amp;IF($A$2&lt;&gt;"y", "", " ("&amp;ROUND((AVERAGE(IF($F$3:$F$1002=F497, $H$3:$H$1002))), $B$2)&amp;")"))&amp;IF(E497&gt;1,(", "&amp;I$3&amp;" "&amp;MIN(IF($F$3:$F$1002=F497,$I$3:$I$1002,""))&amp;"–"&amp;MAX(IF($F$3:$F$1002=F497,$I$3:$I$1002,""))&amp;IF($A$2&lt;&gt;"y", "", " ("&amp;ROUND((AVERAGE(IF($F$3:$F$1002=F497, $I$3:$I$1002))), $B$2)&amp;")")),"")&amp;IF(E497&gt;2,(", "&amp;J$3&amp;" "&amp;MIN(IF($F$3:$F$1002=F497,$J$3:$J$1002,""))&amp;"–"&amp;MAX(IF($F$3:$F$1002=F497,$J$3:$J$1002,""))&amp;IF($A$2&lt;&gt;"y", "", " ("&amp;ROUND((AVERAGE(IF($F$3:$F$1002=F497, $J$3:$J$1002))), $B$2)&amp;")")),"")&amp;IF(E497&gt;3,(", "&amp;K$3&amp;" "&amp;MIN(IF($F$3:$F$1002=F497,$K$3:$K$1002,""))&amp;"–"&amp;MAX(IF($F$3:$F$1002=F497,$K$3:$K$1002,""))&amp;IF($A$2&lt;&gt;"y", "", " ("&amp;ROUND((AVERAGE(IF($F$3:$F$1002=F497, $K$3:$K$1002))), $B$2)&amp;")")),"")&amp;IF(E497&gt;4,(", "&amp;L$3&amp;" "&amp;MIN(IF($F$3:$F$1002=F497,$L$3:$L$1002,""))&amp;"–"&amp;MAX(IF($F$3:$F$1002=F497,$L$3:$L$1002,""))&amp;IF($A$2&lt;&gt;"y", "", " ("&amp;ROUND((AVERAGE(IF($F$3:$F$1002=F497, $L$3:$L$1002))), $B$2)&amp;")")),"")&amp;"."),""))</f>
        <v/>
      </c>
    </row>
    <row r="498" spans="1:50" s="1" customFormat="1" x14ac:dyDescent="0.2">
      <c r="A498" s="45">
        <f t="shared" si="61"/>
        <v>5</v>
      </c>
      <c r="B498" s="38"/>
      <c r="C498" s="38"/>
      <c r="D498" s="38"/>
      <c r="E498" s="4">
        <f t="shared" si="65"/>
        <v>0</v>
      </c>
      <c r="F498" s="4" t="str">
        <f t="shared" si="62"/>
        <v/>
      </c>
      <c r="G498" s="5">
        <f t="shared" si="63"/>
        <v>0</v>
      </c>
      <c r="H498" s="38"/>
      <c r="I498" s="38"/>
      <c r="J498" s="38"/>
      <c r="K498" s="38"/>
      <c r="L498" s="38"/>
      <c r="M498" s="38"/>
      <c r="N498" s="38"/>
      <c r="O498" s="38"/>
      <c r="P498" s="38"/>
      <c r="Q498" s="38"/>
      <c r="R498" s="38"/>
      <c r="S498" s="38"/>
      <c r="T498" s="38"/>
      <c r="U498" s="38"/>
      <c r="V498" s="38"/>
      <c r="W498" s="38"/>
      <c r="X498" s="38"/>
      <c r="Y498" s="38"/>
      <c r="Z498" s="38"/>
      <c r="AA498" s="38"/>
      <c r="AB498" s="4"/>
      <c r="AC498" s="4"/>
      <c r="AD498" s="4"/>
      <c r="AE498" s="4"/>
      <c r="AF498" s="4"/>
      <c r="AG498" s="4"/>
      <c r="AH498" s="4"/>
      <c r="AI498" s="4"/>
      <c r="AJ498" s="4"/>
      <c r="AK498" s="4"/>
      <c r="AL498" s="4"/>
      <c r="AM498" s="4"/>
      <c r="AN498" s="4"/>
      <c r="AO498" s="4"/>
      <c r="AP498" s="4"/>
      <c r="AQ498" s="4"/>
      <c r="AR498" s="4"/>
      <c r="AS498" s="4"/>
      <c r="AT498" s="4"/>
      <c r="AU498" s="4"/>
      <c r="AV498" s="4"/>
      <c r="AW498" s="5">
        <f t="shared" si="64"/>
        <v>476</v>
      </c>
      <c r="AX498" s="51" t="str">
        <f t="array" ref="AX498">IF(AW498=1, "", IF($G498=1,(C498&amp;IF(ISBLANK(C498), "", "s ")&amp;"(N="&amp;AW498&amp;"): "&amp;(H$3&amp;" "&amp;MIN(IF($F$3:$F$1002=F498,$H$3:$H$1002,""))&amp;"–"&amp;MAX(IF($F$3:$F$1002=F498,$H$3:$H$1002,""))&amp;IF($A$2&lt;&gt;"y", "", " ("&amp;ROUND((AVERAGE(IF($F$3:$F$1002=F498, $H$3:$H$1002))), $B$2)&amp;")"))&amp;IF(E498&gt;1,(", "&amp;I$3&amp;" "&amp;MIN(IF($F$3:$F$1002=F498,$I$3:$I$1002,""))&amp;"–"&amp;MAX(IF($F$3:$F$1002=F498,$I$3:$I$1002,""))&amp;IF($A$2&lt;&gt;"y", "", " ("&amp;ROUND((AVERAGE(IF($F$3:$F$1002=F498, $I$3:$I$1002))), $B$2)&amp;")")),"")&amp;IF(E498&gt;2,(", "&amp;J$3&amp;" "&amp;MIN(IF($F$3:$F$1002=F498,$J$3:$J$1002,""))&amp;"–"&amp;MAX(IF($F$3:$F$1002=F498,$J$3:$J$1002,""))&amp;IF($A$2&lt;&gt;"y", "", " ("&amp;ROUND((AVERAGE(IF($F$3:$F$1002=F498, $J$3:$J$1002))), $B$2)&amp;")")),"")&amp;IF(E498&gt;3,(", "&amp;K$3&amp;" "&amp;MIN(IF($F$3:$F$1002=F498,$K$3:$K$1002,""))&amp;"–"&amp;MAX(IF($F$3:$F$1002=F498,$K$3:$K$1002,""))&amp;IF($A$2&lt;&gt;"y", "", " ("&amp;ROUND((AVERAGE(IF($F$3:$F$1002=F498, $K$3:$K$1002))), $B$2)&amp;")")),"")&amp;IF(E498&gt;4,(", "&amp;L$3&amp;" "&amp;MIN(IF($F$3:$F$1002=F498,$L$3:$L$1002,""))&amp;"–"&amp;MAX(IF($F$3:$F$1002=F498,$L$3:$L$1002,""))&amp;IF($A$2&lt;&gt;"y", "", " ("&amp;ROUND((AVERAGE(IF($F$3:$F$1002=F498, $L$3:$L$1002))), $B$2)&amp;")")),"")&amp;"."),""))</f>
        <v/>
      </c>
    </row>
    <row r="499" spans="1:50" s="1" customFormat="1" x14ac:dyDescent="0.2">
      <c r="A499" s="45">
        <f t="shared" si="61"/>
        <v>5</v>
      </c>
      <c r="B499" s="38"/>
      <c r="C499" s="38"/>
      <c r="D499" s="38"/>
      <c r="E499" s="4">
        <f t="shared" si="65"/>
        <v>0</v>
      </c>
      <c r="F499" s="4" t="str">
        <f t="shared" si="62"/>
        <v/>
      </c>
      <c r="G499" s="5">
        <f t="shared" si="63"/>
        <v>0</v>
      </c>
      <c r="H499" s="38"/>
      <c r="I499" s="38"/>
      <c r="J499" s="38"/>
      <c r="K499" s="38"/>
      <c r="L499" s="38"/>
      <c r="M499" s="38"/>
      <c r="N499" s="38"/>
      <c r="O499" s="38"/>
      <c r="P499" s="38"/>
      <c r="Q499" s="38"/>
      <c r="R499" s="38"/>
      <c r="S499" s="38"/>
      <c r="T499" s="38"/>
      <c r="U499" s="38"/>
      <c r="V499" s="38"/>
      <c r="W499" s="38"/>
      <c r="X499" s="38"/>
      <c r="Y499" s="38"/>
      <c r="Z499" s="38"/>
      <c r="AA499" s="38"/>
      <c r="AB499" s="4"/>
      <c r="AC499" s="4"/>
      <c r="AD499" s="4"/>
      <c r="AE499" s="4"/>
      <c r="AF499" s="4"/>
      <c r="AG499" s="4"/>
      <c r="AH499" s="4"/>
      <c r="AI499" s="4"/>
      <c r="AJ499" s="4"/>
      <c r="AK499" s="4"/>
      <c r="AL499" s="4"/>
      <c r="AM499" s="4"/>
      <c r="AN499" s="4"/>
      <c r="AO499" s="4"/>
      <c r="AP499" s="4"/>
      <c r="AQ499" s="4"/>
      <c r="AR499" s="4"/>
      <c r="AS499" s="4"/>
      <c r="AT499" s="4"/>
      <c r="AU499" s="4"/>
      <c r="AV499" s="4"/>
      <c r="AW499" s="5">
        <f t="shared" si="64"/>
        <v>477</v>
      </c>
      <c r="AX499" s="51" t="str">
        <f t="array" ref="AX499">IF(AW499=1, "", IF($G499=1,(C499&amp;IF(ISBLANK(C499), "", "s ")&amp;"(N="&amp;AW499&amp;"): "&amp;(H$3&amp;" "&amp;MIN(IF($F$3:$F$1002=F499,$H$3:$H$1002,""))&amp;"–"&amp;MAX(IF($F$3:$F$1002=F499,$H$3:$H$1002,""))&amp;IF($A$2&lt;&gt;"y", "", " ("&amp;ROUND((AVERAGE(IF($F$3:$F$1002=F499, $H$3:$H$1002))), $B$2)&amp;")"))&amp;IF(E499&gt;1,(", "&amp;I$3&amp;" "&amp;MIN(IF($F$3:$F$1002=F499,$I$3:$I$1002,""))&amp;"–"&amp;MAX(IF($F$3:$F$1002=F499,$I$3:$I$1002,""))&amp;IF($A$2&lt;&gt;"y", "", " ("&amp;ROUND((AVERAGE(IF($F$3:$F$1002=F499, $I$3:$I$1002))), $B$2)&amp;")")),"")&amp;IF(E499&gt;2,(", "&amp;J$3&amp;" "&amp;MIN(IF($F$3:$F$1002=F499,$J$3:$J$1002,""))&amp;"–"&amp;MAX(IF($F$3:$F$1002=F499,$J$3:$J$1002,""))&amp;IF($A$2&lt;&gt;"y", "", " ("&amp;ROUND((AVERAGE(IF($F$3:$F$1002=F499, $J$3:$J$1002))), $B$2)&amp;")")),"")&amp;IF(E499&gt;3,(", "&amp;K$3&amp;" "&amp;MIN(IF($F$3:$F$1002=F499,$K$3:$K$1002,""))&amp;"–"&amp;MAX(IF($F$3:$F$1002=F499,$K$3:$K$1002,""))&amp;IF($A$2&lt;&gt;"y", "", " ("&amp;ROUND((AVERAGE(IF($F$3:$F$1002=F499, $K$3:$K$1002))), $B$2)&amp;")")),"")&amp;IF(E499&gt;4,(", "&amp;L$3&amp;" "&amp;MIN(IF($F$3:$F$1002=F499,$L$3:$L$1002,""))&amp;"–"&amp;MAX(IF($F$3:$F$1002=F499,$L$3:$L$1002,""))&amp;IF($A$2&lt;&gt;"y", "", " ("&amp;ROUND((AVERAGE(IF($F$3:$F$1002=F499, $L$3:$L$1002))), $B$2)&amp;")")),"")&amp;"."),""))</f>
        <v/>
      </c>
    </row>
    <row r="500" spans="1:50" s="1" customFormat="1" x14ac:dyDescent="0.2">
      <c r="A500" s="45">
        <f t="shared" si="61"/>
        <v>5</v>
      </c>
      <c r="B500" s="38"/>
      <c r="C500" s="38"/>
      <c r="D500" s="38"/>
      <c r="E500" s="4">
        <f t="shared" si="65"/>
        <v>0</v>
      </c>
      <c r="F500" s="4" t="str">
        <f t="shared" si="62"/>
        <v/>
      </c>
      <c r="G500" s="5">
        <f t="shared" si="63"/>
        <v>0</v>
      </c>
      <c r="H500" s="38"/>
      <c r="I500" s="38"/>
      <c r="J500" s="38"/>
      <c r="K500" s="38"/>
      <c r="L500" s="38"/>
      <c r="M500" s="38"/>
      <c r="N500" s="38"/>
      <c r="O500" s="38"/>
      <c r="P500" s="38"/>
      <c r="Q500" s="38"/>
      <c r="R500" s="38"/>
      <c r="S500" s="38"/>
      <c r="T500" s="38"/>
      <c r="U500" s="38"/>
      <c r="V500" s="38"/>
      <c r="W500" s="38"/>
      <c r="X500" s="38"/>
      <c r="Y500" s="38"/>
      <c r="Z500" s="38"/>
      <c r="AA500" s="38"/>
      <c r="AB500" s="4"/>
      <c r="AC500" s="4"/>
      <c r="AD500" s="4"/>
      <c r="AE500" s="4"/>
      <c r="AF500" s="4"/>
      <c r="AG500" s="4"/>
      <c r="AH500" s="4"/>
      <c r="AI500" s="4"/>
      <c r="AJ500" s="4"/>
      <c r="AK500" s="4"/>
      <c r="AL500" s="4"/>
      <c r="AM500" s="4"/>
      <c r="AN500" s="4"/>
      <c r="AO500" s="4"/>
      <c r="AP500" s="4"/>
      <c r="AQ500" s="4"/>
      <c r="AR500" s="4"/>
      <c r="AS500" s="4"/>
      <c r="AT500" s="4"/>
      <c r="AU500" s="4"/>
      <c r="AV500" s="4"/>
      <c r="AW500" s="5">
        <f t="shared" si="64"/>
        <v>478</v>
      </c>
      <c r="AX500" s="51" t="str">
        <f t="array" ref="AX500">IF(AW500=1, "", IF($G500=1,(C500&amp;IF(ISBLANK(C500), "", "s ")&amp;"(N="&amp;AW500&amp;"): "&amp;(H$3&amp;" "&amp;MIN(IF($F$3:$F$1002=F500,$H$3:$H$1002,""))&amp;"–"&amp;MAX(IF($F$3:$F$1002=F500,$H$3:$H$1002,""))&amp;IF($A$2&lt;&gt;"y", "", " ("&amp;ROUND((AVERAGE(IF($F$3:$F$1002=F500, $H$3:$H$1002))), $B$2)&amp;")"))&amp;IF(E500&gt;1,(", "&amp;I$3&amp;" "&amp;MIN(IF($F$3:$F$1002=F500,$I$3:$I$1002,""))&amp;"–"&amp;MAX(IF($F$3:$F$1002=F500,$I$3:$I$1002,""))&amp;IF($A$2&lt;&gt;"y", "", " ("&amp;ROUND((AVERAGE(IF($F$3:$F$1002=F500, $I$3:$I$1002))), $B$2)&amp;")")),"")&amp;IF(E500&gt;2,(", "&amp;J$3&amp;" "&amp;MIN(IF($F$3:$F$1002=F500,$J$3:$J$1002,""))&amp;"–"&amp;MAX(IF($F$3:$F$1002=F500,$J$3:$J$1002,""))&amp;IF($A$2&lt;&gt;"y", "", " ("&amp;ROUND((AVERAGE(IF($F$3:$F$1002=F500, $J$3:$J$1002))), $B$2)&amp;")")),"")&amp;IF(E500&gt;3,(", "&amp;K$3&amp;" "&amp;MIN(IF($F$3:$F$1002=F500,$K$3:$K$1002,""))&amp;"–"&amp;MAX(IF($F$3:$F$1002=F500,$K$3:$K$1002,""))&amp;IF($A$2&lt;&gt;"y", "", " ("&amp;ROUND((AVERAGE(IF($F$3:$F$1002=F500, $K$3:$K$1002))), $B$2)&amp;")")),"")&amp;IF(E500&gt;4,(", "&amp;L$3&amp;" "&amp;MIN(IF($F$3:$F$1002=F500,$L$3:$L$1002,""))&amp;"–"&amp;MAX(IF($F$3:$F$1002=F500,$L$3:$L$1002,""))&amp;IF($A$2&lt;&gt;"y", "", " ("&amp;ROUND((AVERAGE(IF($F$3:$F$1002=F500, $L$3:$L$1002))), $B$2)&amp;")")),"")&amp;"."),""))</f>
        <v/>
      </c>
    </row>
    <row r="501" spans="1:50" s="1" customFormat="1" x14ac:dyDescent="0.2">
      <c r="A501" s="45">
        <f t="shared" si="61"/>
        <v>5</v>
      </c>
      <c r="B501" s="38"/>
      <c r="C501" s="38"/>
      <c r="D501" s="38"/>
      <c r="E501" s="4">
        <f t="shared" si="65"/>
        <v>0</v>
      </c>
      <c r="F501" s="4" t="str">
        <f t="shared" si="62"/>
        <v/>
      </c>
      <c r="G501" s="5">
        <f t="shared" si="63"/>
        <v>0</v>
      </c>
      <c r="H501" s="38"/>
      <c r="I501" s="38"/>
      <c r="J501" s="38"/>
      <c r="K501" s="38"/>
      <c r="L501" s="38"/>
      <c r="M501" s="38"/>
      <c r="N501" s="38"/>
      <c r="O501" s="38"/>
      <c r="P501" s="38"/>
      <c r="Q501" s="38"/>
      <c r="R501" s="38"/>
      <c r="S501" s="38"/>
      <c r="T501" s="38"/>
      <c r="U501" s="38"/>
      <c r="V501" s="38"/>
      <c r="W501" s="38"/>
      <c r="X501" s="38"/>
      <c r="Y501" s="38"/>
      <c r="Z501" s="38"/>
      <c r="AA501" s="38"/>
      <c r="AB501" s="4"/>
      <c r="AC501" s="4"/>
      <c r="AD501" s="4"/>
      <c r="AE501" s="4"/>
      <c r="AF501" s="4"/>
      <c r="AG501" s="4"/>
      <c r="AH501" s="4"/>
      <c r="AI501" s="4"/>
      <c r="AJ501" s="4"/>
      <c r="AK501" s="4"/>
      <c r="AL501" s="4"/>
      <c r="AM501" s="4"/>
      <c r="AN501" s="4"/>
      <c r="AO501" s="4"/>
      <c r="AP501" s="4"/>
      <c r="AQ501" s="4"/>
      <c r="AR501" s="4"/>
      <c r="AS501" s="4"/>
      <c r="AT501" s="4"/>
      <c r="AU501" s="4"/>
      <c r="AV501" s="4"/>
      <c r="AW501" s="5">
        <f t="shared" si="64"/>
        <v>479</v>
      </c>
      <c r="AX501" s="51" t="str">
        <f t="array" ref="AX501">IF(AW501=1, "", IF($G501=1,(C501&amp;IF(ISBLANK(C501), "", "s ")&amp;"(N="&amp;AW501&amp;"): "&amp;(H$3&amp;" "&amp;MIN(IF($F$3:$F$1002=F501,$H$3:$H$1002,""))&amp;"–"&amp;MAX(IF($F$3:$F$1002=F501,$H$3:$H$1002,""))&amp;IF($A$2&lt;&gt;"y", "", " ("&amp;ROUND((AVERAGE(IF($F$3:$F$1002=F501, $H$3:$H$1002))), $B$2)&amp;")"))&amp;IF(E501&gt;1,(", "&amp;I$3&amp;" "&amp;MIN(IF($F$3:$F$1002=F501,$I$3:$I$1002,""))&amp;"–"&amp;MAX(IF($F$3:$F$1002=F501,$I$3:$I$1002,""))&amp;IF($A$2&lt;&gt;"y", "", " ("&amp;ROUND((AVERAGE(IF($F$3:$F$1002=F501, $I$3:$I$1002))), $B$2)&amp;")")),"")&amp;IF(E501&gt;2,(", "&amp;J$3&amp;" "&amp;MIN(IF($F$3:$F$1002=F501,$J$3:$J$1002,""))&amp;"–"&amp;MAX(IF($F$3:$F$1002=F501,$J$3:$J$1002,""))&amp;IF($A$2&lt;&gt;"y", "", " ("&amp;ROUND((AVERAGE(IF($F$3:$F$1002=F501, $J$3:$J$1002))), $B$2)&amp;")")),"")&amp;IF(E501&gt;3,(", "&amp;K$3&amp;" "&amp;MIN(IF($F$3:$F$1002=F501,$K$3:$K$1002,""))&amp;"–"&amp;MAX(IF($F$3:$F$1002=F501,$K$3:$K$1002,""))&amp;IF($A$2&lt;&gt;"y", "", " ("&amp;ROUND((AVERAGE(IF($F$3:$F$1002=F501, $K$3:$K$1002))), $B$2)&amp;")")),"")&amp;IF(E501&gt;4,(", "&amp;L$3&amp;" "&amp;MIN(IF($F$3:$F$1002=F501,$L$3:$L$1002,""))&amp;"–"&amp;MAX(IF($F$3:$F$1002=F501,$L$3:$L$1002,""))&amp;IF($A$2&lt;&gt;"y", "", " ("&amp;ROUND((AVERAGE(IF($F$3:$F$1002=F501, $L$3:$L$1002))), $B$2)&amp;")")),"")&amp;"."),""))</f>
        <v/>
      </c>
    </row>
    <row r="502" spans="1:50" s="1" customFormat="1" x14ac:dyDescent="0.2">
      <c r="A502" s="45">
        <f t="shared" si="61"/>
        <v>5</v>
      </c>
      <c r="B502" s="38"/>
      <c r="C502" s="38"/>
      <c r="D502" s="38"/>
      <c r="E502" s="4">
        <f t="shared" si="65"/>
        <v>0</v>
      </c>
      <c r="F502" s="4" t="str">
        <f t="shared" si="62"/>
        <v/>
      </c>
      <c r="G502" s="5">
        <f t="shared" si="63"/>
        <v>0</v>
      </c>
      <c r="H502" s="38"/>
      <c r="I502" s="38"/>
      <c r="J502" s="38"/>
      <c r="K502" s="38"/>
      <c r="L502" s="38"/>
      <c r="M502" s="38"/>
      <c r="N502" s="38"/>
      <c r="O502" s="38"/>
      <c r="P502" s="38"/>
      <c r="Q502" s="38"/>
      <c r="R502" s="38"/>
      <c r="S502" s="38"/>
      <c r="T502" s="38"/>
      <c r="U502" s="38"/>
      <c r="V502" s="38"/>
      <c r="W502" s="38"/>
      <c r="X502" s="38"/>
      <c r="Y502" s="38"/>
      <c r="Z502" s="38"/>
      <c r="AA502" s="38"/>
      <c r="AB502" s="4"/>
      <c r="AC502" s="4"/>
      <c r="AD502" s="4"/>
      <c r="AE502" s="4"/>
      <c r="AF502" s="4"/>
      <c r="AG502" s="4"/>
      <c r="AH502" s="4"/>
      <c r="AI502" s="4"/>
      <c r="AJ502" s="4"/>
      <c r="AK502" s="4"/>
      <c r="AL502" s="4"/>
      <c r="AM502" s="4"/>
      <c r="AN502" s="4"/>
      <c r="AO502" s="4"/>
      <c r="AP502" s="4"/>
      <c r="AQ502" s="4"/>
      <c r="AR502" s="4"/>
      <c r="AS502" s="4"/>
      <c r="AT502" s="4"/>
      <c r="AU502" s="4"/>
      <c r="AV502" s="4"/>
      <c r="AW502" s="5">
        <f t="shared" si="64"/>
        <v>480</v>
      </c>
      <c r="AX502" s="51" t="str">
        <f t="array" ref="AX502">IF(AW502=1, "", IF($G502=1,(C502&amp;IF(ISBLANK(C502), "", "s ")&amp;"(N="&amp;AW502&amp;"): "&amp;(H$3&amp;" "&amp;MIN(IF($F$3:$F$1002=F502,$H$3:$H$1002,""))&amp;"–"&amp;MAX(IF($F$3:$F$1002=F502,$H$3:$H$1002,""))&amp;IF($A$2&lt;&gt;"y", "", " ("&amp;ROUND((AVERAGE(IF($F$3:$F$1002=F502, $H$3:$H$1002))), $B$2)&amp;")"))&amp;IF(E502&gt;1,(", "&amp;I$3&amp;" "&amp;MIN(IF($F$3:$F$1002=F502,$I$3:$I$1002,""))&amp;"–"&amp;MAX(IF($F$3:$F$1002=F502,$I$3:$I$1002,""))&amp;IF($A$2&lt;&gt;"y", "", " ("&amp;ROUND((AVERAGE(IF($F$3:$F$1002=F502, $I$3:$I$1002))), $B$2)&amp;")")),"")&amp;IF(E502&gt;2,(", "&amp;J$3&amp;" "&amp;MIN(IF($F$3:$F$1002=F502,$J$3:$J$1002,""))&amp;"–"&amp;MAX(IF($F$3:$F$1002=F502,$J$3:$J$1002,""))&amp;IF($A$2&lt;&gt;"y", "", " ("&amp;ROUND((AVERAGE(IF($F$3:$F$1002=F502, $J$3:$J$1002))), $B$2)&amp;")")),"")&amp;IF(E502&gt;3,(", "&amp;K$3&amp;" "&amp;MIN(IF($F$3:$F$1002=F502,$K$3:$K$1002,""))&amp;"–"&amp;MAX(IF($F$3:$F$1002=F502,$K$3:$K$1002,""))&amp;IF($A$2&lt;&gt;"y", "", " ("&amp;ROUND((AVERAGE(IF($F$3:$F$1002=F502, $K$3:$K$1002))), $B$2)&amp;")")),"")&amp;IF(E502&gt;4,(", "&amp;L$3&amp;" "&amp;MIN(IF($F$3:$F$1002=F502,$L$3:$L$1002,""))&amp;"–"&amp;MAX(IF($F$3:$F$1002=F502,$L$3:$L$1002,""))&amp;IF($A$2&lt;&gt;"y", "", " ("&amp;ROUND((AVERAGE(IF($F$3:$F$1002=F502, $L$3:$L$1002))), $B$2)&amp;")")),"")&amp;"."),""))</f>
        <v/>
      </c>
    </row>
    <row r="503" spans="1:50" s="1" customFormat="1" x14ac:dyDescent="0.2">
      <c r="A503" s="45">
        <f t="shared" si="61"/>
        <v>5</v>
      </c>
      <c r="B503" s="38"/>
      <c r="C503" s="38"/>
      <c r="D503" s="38"/>
      <c r="E503" s="4">
        <f t="shared" si="65"/>
        <v>0</v>
      </c>
      <c r="F503" s="4" t="str">
        <f t="shared" si="62"/>
        <v/>
      </c>
      <c r="G503" s="5">
        <f t="shared" si="63"/>
        <v>0</v>
      </c>
      <c r="H503" s="38"/>
      <c r="I503" s="38"/>
      <c r="J503" s="38"/>
      <c r="K503" s="38"/>
      <c r="L503" s="38"/>
      <c r="M503" s="38"/>
      <c r="N503" s="38"/>
      <c r="O503" s="38"/>
      <c r="P503" s="38"/>
      <c r="Q503" s="38"/>
      <c r="R503" s="38"/>
      <c r="S503" s="38"/>
      <c r="T503" s="38"/>
      <c r="U503" s="38"/>
      <c r="V503" s="38"/>
      <c r="W503" s="38"/>
      <c r="X503" s="38"/>
      <c r="Y503" s="38"/>
      <c r="Z503" s="38"/>
      <c r="AA503" s="38"/>
      <c r="AB503" s="4"/>
      <c r="AC503" s="4"/>
      <c r="AD503" s="4"/>
      <c r="AE503" s="4"/>
      <c r="AF503" s="4"/>
      <c r="AG503" s="4"/>
      <c r="AH503" s="4"/>
      <c r="AI503" s="4"/>
      <c r="AJ503" s="4"/>
      <c r="AK503" s="4"/>
      <c r="AL503" s="4"/>
      <c r="AM503" s="4"/>
      <c r="AN503" s="4"/>
      <c r="AO503" s="4"/>
      <c r="AP503" s="4"/>
      <c r="AQ503" s="4"/>
      <c r="AR503" s="4"/>
      <c r="AS503" s="4"/>
      <c r="AT503" s="4"/>
      <c r="AU503" s="4"/>
      <c r="AV503" s="4"/>
      <c r="AW503" s="5">
        <f t="shared" si="64"/>
        <v>481</v>
      </c>
      <c r="AX503" s="51" t="str">
        <f t="array" ref="AX503">IF(AW503=1, "", IF($G503=1,(C503&amp;IF(ISBLANK(C503), "", "s ")&amp;"(N="&amp;AW503&amp;"): "&amp;(H$3&amp;" "&amp;MIN(IF($F$3:$F$1002=F503,$H$3:$H$1002,""))&amp;"–"&amp;MAX(IF($F$3:$F$1002=F503,$H$3:$H$1002,""))&amp;IF($A$2&lt;&gt;"y", "", " ("&amp;ROUND((AVERAGE(IF($F$3:$F$1002=F503, $H$3:$H$1002))), $B$2)&amp;")"))&amp;IF(E503&gt;1,(", "&amp;I$3&amp;" "&amp;MIN(IF($F$3:$F$1002=F503,$I$3:$I$1002,""))&amp;"–"&amp;MAX(IF($F$3:$F$1002=F503,$I$3:$I$1002,""))&amp;IF($A$2&lt;&gt;"y", "", " ("&amp;ROUND((AVERAGE(IF($F$3:$F$1002=F503, $I$3:$I$1002))), $B$2)&amp;")")),"")&amp;IF(E503&gt;2,(", "&amp;J$3&amp;" "&amp;MIN(IF($F$3:$F$1002=F503,$J$3:$J$1002,""))&amp;"–"&amp;MAX(IF($F$3:$F$1002=F503,$J$3:$J$1002,""))&amp;IF($A$2&lt;&gt;"y", "", " ("&amp;ROUND((AVERAGE(IF($F$3:$F$1002=F503, $J$3:$J$1002))), $B$2)&amp;")")),"")&amp;IF(E503&gt;3,(", "&amp;K$3&amp;" "&amp;MIN(IF($F$3:$F$1002=F503,$K$3:$K$1002,""))&amp;"–"&amp;MAX(IF($F$3:$F$1002=F503,$K$3:$K$1002,""))&amp;IF($A$2&lt;&gt;"y", "", " ("&amp;ROUND((AVERAGE(IF($F$3:$F$1002=F503, $K$3:$K$1002))), $B$2)&amp;")")),"")&amp;IF(E503&gt;4,(", "&amp;L$3&amp;" "&amp;MIN(IF($F$3:$F$1002=F503,$L$3:$L$1002,""))&amp;"–"&amp;MAX(IF($F$3:$F$1002=F503,$L$3:$L$1002,""))&amp;IF($A$2&lt;&gt;"y", "", " ("&amp;ROUND((AVERAGE(IF($F$3:$F$1002=F503, $L$3:$L$1002))), $B$2)&amp;")")),"")&amp;"."),""))</f>
        <v/>
      </c>
    </row>
    <row r="504" spans="1:50" s="1" customFormat="1" x14ac:dyDescent="0.2">
      <c r="A504" s="45">
        <f t="shared" si="61"/>
        <v>5</v>
      </c>
      <c r="B504" s="38"/>
      <c r="C504" s="38"/>
      <c r="D504" s="38"/>
      <c r="E504" s="4">
        <f t="shared" si="65"/>
        <v>0</v>
      </c>
      <c r="F504" s="4" t="str">
        <f t="shared" si="62"/>
        <v/>
      </c>
      <c r="G504" s="5">
        <f t="shared" si="63"/>
        <v>0</v>
      </c>
      <c r="H504" s="38"/>
      <c r="I504" s="38"/>
      <c r="J504" s="38"/>
      <c r="K504" s="38"/>
      <c r="L504" s="38"/>
      <c r="M504" s="38"/>
      <c r="N504" s="38"/>
      <c r="O504" s="38"/>
      <c r="P504" s="38"/>
      <c r="Q504" s="38"/>
      <c r="R504" s="38"/>
      <c r="S504" s="38"/>
      <c r="T504" s="38"/>
      <c r="U504" s="38"/>
      <c r="V504" s="38"/>
      <c r="W504" s="38"/>
      <c r="X504" s="38"/>
      <c r="Y504" s="38"/>
      <c r="Z504" s="38"/>
      <c r="AA504" s="38"/>
      <c r="AB504" s="4"/>
      <c r="AC504" s="4"/>
      <c r="AD504" s="4"/>
      <c r="AE504" s="4"/>
      <c r="AF504" s="4"/>
      <c r="AG504" s="4"/>
      <c r="AH504" s="4"/>
      <c r="AI504" s="4"/>
      <c r="AJ504" s="4"/>
      <c r="AK504" s="4"/>
      <c r="AL504" s="4"/>
      <c r="AM504" s="4"/>
      <c r="AN504" s="4"/>
      <c r="AO504" s="4"/>
      <c r="AP504" s="4"/>
      <c r="AQ504" s="4"/>
      <c r="AR504" s="4"/>
      <c r="AS504" s="4"/>
      <c r="AT504" s="4"/>
      <c r="AU504" s="4"/>
      <c r="AV504" s="4"/>
      <c r="AW504" s="5">
        <f t="shared" si="64"/>
        <v>482</v>
      </c>
      <c r="AX504" s="51" t="str">
        <f t="array" ref="AX504">IF(AW504=1, "", IF($G504=1,(C504&amp;IF(ISBLANK(C504), "", "s ")&amp;"(N="&amp;AW504&amp;"): "&amp;(H$3&amp;" "&amp;MIN(IF($F$3:$F$1002=F504,$H$3:$H$1002,""))&amp;"–"&amp;MAX(IF($F$3:$F$1002=F504,$H$3:$H$1002,""))&amp;IF($A$2&lt;&gt;"y", "", " ("&amp;ROUND((AVERAGE(IF($F$3:$F$1002=F504, $H$3:$H$1002))), $B$2)&amp;")"))&amp;IF(E504&gt;1,(", "&amp;I$3&amp;" "&amp;MIN(IF($F$3:$F$1002=F504,$I$3:$I$1002,""))&amp;"–"&amp;MAX(IF($F$3:$F$1002=F504,$I$3:$I$1002,""))&amp;IF($A$2&lt;&gt;"y", "", " ("&amp;ROUND((AVERAGE(IF($F$3:$F$1002=F504, $I$3:$I$1002))), $B$2)&amp;")")),"")&amp;IF(E504&gt;2,(", "&amp;J$3&amp;" "&amp;MIN(IF($F$3:$F$1002=F504,$J$3:$J$1002,""))&amp;"–"&amp;MAX(IF($F$3:$F$1002=F504,$J$3:$J$1002,""))&amp;IF($A$2&lt;&gt;"y", "", " ("&amp;ROUND((AVERAGE(IF($F$3:$F$1002=F504, $J$3:$J$1002))), $B$2)&amp;")")),"")&amp;IF(E504&gt;3,(", "&amp;K$3&amp;" "&amp;MIN(IF($F$3:$F$1002=F504,$K$3:$K$1002,""))&amp;"–"&amp;MAX(IF($F$3:$F$1002=F504,$K$3:$K$1002,""))&amp;IF($A$2&lt;&gt;"y", "", " ("&amp;ROUND((AVERAGE(IF($F$3:$F$1002=F504, $K$3:$K$1002))), $B$2)&amp;")")),"")&amp;IF(E504&gt;4,(", "&amp;L$3&amp;" "&amp;MIN(IF($F$3:$F$1002=F504,$L$3:$L$1002,""))&amp;"–"&amp;MAX(IF($F$3:$F$1002=F504,$L$3:$L$1002,""))&amp;IF($A$2&lt;&gt;"y", "", " ("&amp;ROUND((AVERAGE(IF($F$3:$F$1002=F504, $L$3:$L$1002))), $B$2)&amp;")")),"")&amp;"."),""))</f>
        <v/>
      </c>
    </row>
    <row r="505" spans="1:50" s="1" customFormat="1" x14ac:dyDescent="0.2">
      <c r="A505" s="45">
        <f t="shared" si="61"/>
        <v>5</v>
      </c>
      <c r="B505" s="38"/>
      <c r="C505" s="38"/>
      <c r="D505" s="38"/>
      <c r="E505" s="4">
        <f t="shared" si="65"/>
        <v>0</v>
      </c>
      <c r="F505" s="4" t="str">
        <f t="shared" si="62"/>
        <v/>
      </c>
      <c r="G505" s="5">
        <f t="shared" si="63"/>
        <v>0</v>
      </c>
      <c r="H505" s="38"/>
      <c r="I505" s="38"/>
      <c r="J505" s="38"/>
      <c r="K505" s="38"/>
      <c r="L505" s="38"/>
      <c r="M505" s="38"/>
      <c r="N505" s="38"/>
      <c r="O505" s="38"/>
      <c r="P505" s="38"/>
      <c r="Q505" s="38"/>
      <c r="R505" s="38"/>
      <c r="S505" s="38"/>
      <c r="T505" s="38"/>
      <c r="U505" s="38"/>
      <c r="V505" s="38"/>
      <c r="W505" s="38"/>
      <c r="X505" s="38"/>
      <c r="Y505" s="38"/>
      <c r="Z505" s="38"/>
      <c r="AA505" s="38"/>
      <c r="AB505" s="4"/>
      <c r="AC505" s="4"/>
      <c r="AD505" s="4"/>
      <c r="AE505" s="4"/>
      <c r="AF505" s="4"/>
      <c r="AG505" s="4"/>
      <c r="AH505" s="4"/>
      <c r="AI505" s="4"/>
      <c r="AJ505" s="4"/>
      <c r="AK505" s="4"/>
      <c r="AL505" s="4"/>
      <c r="AM505" s="4"/>
      <c r="AN505" s="4"/>
      <c r="AO505" s="4"/>
      <c r="AP505" s="4"/>
      <c r="AQ505" s="4"/>
      <c r="AR505" s="4"/>
      <c r="AS505" s="4"/>
      <c r="AT505" s="4"/>
      <c r="AU505" s="4"/>
      <c r="AV505" s="4"/>
      <c r="AW505" s="5">
        <f t="shared" si="64"/>
        <v>483</v>
      </c>
      <c r="AX505" s="51" t="str">
        <f t="array" ref="AX505">IF(AW505=1, "", IF($G505=1,(C505&amp;IF(ISBLANK(C505), "", "s ")&amp;"(N="&amp;AW505&amp;"): "&amp;(H$3&amp;" "&amp;MIN(IF($F$3:$F$1002=F505,$H$3:$H$1002,""))&amp;"–"&amp;MAX(IF($F$3:$F$1002=F505,$H$3:$H$1002,""))&amp;IF($A$2&lt;&gt;"y", "", " ("&amp;ROUND((AVERAGE(IF($F$3:$F$1002=F505, $H$3:$H$1002))), $B$2)&amp;")"))&amp;IF(E505&gt;1,(", "&amp;I$3&amp;" "&amp;MIN(IF($F$3:$F$1002=F505,$I$3:$I$1002,""))&amp;"–"&amp;MAX(IF($F$3:$F$1002=F505,$I$3:$I$1002,""))&amp;IF($A$2&lt;&gt;"y", "", " ("&amp;ROUND((AVERAGE(IF($F$3:$F$1002=F505, $I$3:$I$1002))), $B$2)&amp;")")),"")&amp;IF(E505&gt;2,(", "&amp;J$3&amp;" "&amp;MIN(IF($F$3:$F$1002=F505,$J$3:$J$1002,""))&amp;"–"&amp;MAX(IF($F$3:$F$1002=F505,$J$3:$J$1002,""))&amp;IF($A$2&lt;&gt;"y", "", " ("&amp;ROUND((AVERAGE(IF($F$3:$F$1002=F505, $J$3:$J$1002))), $B$2)&amp;")")),"")&amp;IF(E505&gt;3,(", "&amp;K$3&amp;" "&amp;MIN(IF($F$3:$F$1002=F505,$K$3:$K$1002,""))&amp;"–"&amp;MAX(IF($F$3:$F$1002=F505,$K$3:$K$1002,""))&amp;IF($A$2&lt;&gt;"y", "", " ("&amp;ROUND((AVERAGE(IF($F$3:$F$1002=F505, $K$3:$K$1002))), $B$2)&amp;")")),"")&amp;IF(E505&gt;4,(", "&amp;L$3&amp;" "&amp;MIN(IF($F$3:$F$1002=F505,$L$3:$L$1002,""))&amp;"–"&amp;MAX(IF($F$3:$F$1002=F505,$L$3:$L$1002,""))&amp;IF($A$2&lt;&gt;"y", "", " ("&amp;ROUND((AVERAGE(IF($F$3:$F$1002=F505, $L$3:$L$1002))), $B$2)&amp;")")),"")&amp;"."),""))</f>
        <v/>
      </c>
    </row>
    <row r="506" spans="1:50" s="1" customFormat="1" x14ac:dyDescent="0.2">
      <c r="A506" s="45">
        <f t="shared" si="61"/>
        <v>5</v>
      </c>
      <c r="B506" s="38"/>
      <c r="C506" s="38"/>
      <c r="D506" s="38"/>
      <c r="E506" s="4">
        <f t="shared" si="65"/>
        <v>0</v>
      </c>
      <c r="F506" s="4" t="str">
        <f t="shared" si="62"/>
        <v/>
      </c>
      <c r="G506" s="5">
        <f t="shared" si="63"/>
        <v>0</v>
      </c>
      <c r="H506" s="38"/>
      <c r="I506" s="38"/>
      <c r="J506" s="38"/>
      <c r="K506" s="38"/>
      <c r="L506" s="38"/>
      <c r="M506" s="38"/>
      <c r="N506" s="38"/>
      <c r="O506" s="38"/>
      <c r="P506" s="38"/>
      <c r="Q506" s="38"/>
      <c r="R506" s="38"/>
      <c r="S506" s="38"/>
      <c r="T506" s="38"/>
      <c r="U506" s="38"/>
      <c r="V506" s="38"/>
      <c r="W506" s="38"/>
      <c r="X506" s="38"/>
      <c r="Y506" s="38"/>
      <c r="Z506" s="38"/>
      <c r="AA506" s="38"/>
      <c r="AB506" s="4"/>
      <c r="AC506" s="4"/>
      <c r="AD506" s="4"/>
      <c r="AE506" s="4"/>
      <c r="AF506" s="4"/>
      <c r="AG506" s="4"/>
      <c r="AH506" s="4"/>
      <c r="AI506" s="4"/>
      <c r="AJ506" s="4"/>
      <c r="AK506" s="4"/>
      <c r="AL506" s="4"/>
      <c r="AM506" s="4"/>
      <c r="AN506" s="4"/>
      <c r="AO506" s="4"/>
      <c r="AP506" s="4"/>
      <c r="AQ506" s="4"/>
      <c r="AR506" s="4"/>
      <c r="AS506" s="4"/>
      <c r="AT506" s="4"/>
      <c r="AU506" s="4"/>
      <c r="AV506" s="4"/>
      <c r="AW506" s="5">
        <f t="shared" si="64"/>
        <v>484</v>
      </c>
      <c r="AX506" s="51" t="str">
        <f t="array" ref="AX506">IF(AW506=1, "", IF($G506=1,(C506&amp;IF(ISBLANK(C506), "", "s ")&amp;"(N="&amp;AW506&amp;"): "&amp;(H$3&amp;" "&amp;MIN(IF($F$3:$F$1002=F506,$H$3:$H$1002,""))&amp;"–"&amp;MAX(IF($F$3:$F$1002=F506,$H$3:$H$1002,""))&amp;IF($A$2&lt;&gt;"y", "", " ("&amp;ROUND((AVERAGE(IF($F$3:$F$1002=F506, $H$3:$H$1002))), $B$2)&amp;")"))&amp;IF(E506&gt;1,(", "&amp;I$3&amp;" "&amp;MIN(IF($F$3:$F$1002=F506,$I$3:$I$1002,""))&amp;"–"&amp;MAX(IF($F$3:$F$1002=F506,$I$3:$I$1002,""))&amp;IF($A$2&lt;&gt;"y", "", " ("&amp;ROUND((AVERAGE(IF($F$3:$F$1002=F506, $I$3:$I$1002))), $B$2)&amp;")")),"")&amp;IF(E506&gt;2,(", "&amp;J$3&amp;" "&amp;MIN(IF($F$3:$F$1002=F506,$J$3:$J$1002,""))&amp;"–"&amp;MAX(IF($F$3:$F$1002=F506,$J$3:$J$1002,""))&amp;IF($A$2&lt;&gt;"y", "", " ("&amp;ROUND((AVERAGE(IF($F$3:$F$1002=F506, $J$3:$J$1002))), $B$2)&amp;")")),"")&amp;IF(E506&gt;3,(", "&amp;K$3&amp;" "&amp;MIN(IF($F$3:$F$1002=F506,$K$3:$K$1002,""))&amp;"–"&amp;MAX(IF($F$3:$F$1002=F506,$K$3:$K$1002,""))&amp;IF($A$2&lt;&gt;"y", "", " ("&amp;ROUND((AVERAGE(IF($F$3:$F$1002=F506, $K$3:$K$1002))), $B$2)&amp;")")),"")&amp;IF(E506&gt;4,(", "&amp;L$3&amp;" "&amp;MIN(IF($F$3:$F$1002=F506,$L$3:$L$1002,""))&amp;"–"&amp;MAX(IF($F$3:$F$1002=F506,$L$3:$L$1002,""))&amp;IF($A$2&lt;&gt;"y", "", " ("&amp;ROUND((AVERAGE(IF($F$3:$F$1002=F506, $L$3:$L$1002))), $B$2)&amp;")")),"")&amp;"."),""))</f>
        <v/>
      </c>
    </row>
    <row r="507" spans="1:50" s="1" customFormat="1" x14ac:dyDescent="0.2">
      <c r="A507" s="45">
        <f t="shared" si="61"/>
        <v>5</v>
      </c>
      <c r="B507" s="38"/>
      <c r="C507" s="38"/>
      <c r="D507" s="38"/>
      <c r="E507" s="4">
        <f t="shared" si="65"/>
        <v>0</v>
      </c>
      <c r="F507" s="4" t="str">
        <f t="shared" si="62"/>
        <v/>
      </c>
      <c r="G507" s="5">
        <f t="shared" si="63"/>
        <v>0</v>
      </c>
      <c r="H507" s="38"/>
      <c r="I507" s="38"/>
      <c r="J507" s="38"/>
      <c r="K507" s="38"/>
      <c r="L507" s="38"/>
      <c r="M507" s="38"/>
      <c r="N507" s="38"/>
      <c r="O507" s="38"/>
      <c r="P507" s="38"/>
      <c r="Q507" s="38"/>
      <c r="R507" s="38"/>
      <c r="S507" s="38"/>
      <c r="T507" s="38"/>
      <c r="U507" s="38"/>
      <c r="V507" s="38"/>
      <c r="W507" s="38"/>
      <c r="X507" s="38"/>
      <c r="Y507" s="38"/>
      <c r="Z507" s="38"/>
      <c r="AA507" s="38"/>
      <c r="AB507" s="4"/>
      <c r="AC507" s="4"/>
      <c r="AD507" s="4"/>
      <c r="AE507" s="4"/>
      <c r="AF507" s="4"/>
      <c r="AG507" s="4"/>
      <c r="AH507" s="4"/>
      <c r="AI507" s="4"/>
      <c r="AJ507" s="4"/>
      <c r="AK507" s="4"/>
      <c r="AL507" s="4"/>
      <c r="AM507" s="4"/>
      <c r="AN507" s="4"/>
      <c r="AO507" s="4"/>
      <c r="AP507" s="4"/>
      <c r="AQ507" s="4"/>
      <c r="AR507" s="4"/>
      <c r="AS507" s="4"/>
      <c r="AT507" s="4"/>
      <c r="AU507" s="4"/>
      <c r="AV507" s="4"/>
      <c r="AW507" s="5">
        <f t="shared" si="64"/>
        <v>485</v>
      </c>
      <c r="AX507" s="51" t="str">
        <f t="array" ref="AX507">IF(AW507=1, "", IF($G507=1,(C507&amp;IF(ISBLANK(C507), "", "s ")&amp;"(N="&amp;AW507&amp;"): "&amp;(H$3&amp;" "&amp;MIN(IF($F$3:$F$1002=F507,$H$3:$H$1002,""))&amp;"–"&amp;MAX(IF($F$3:$F$1002=F507,$H$3:$H$1002,""))&amp;IF($A$2&lt;&gt;"y", "", " ("&amp;ROUND((AVERAGE(IF($F$3:$F$1002=F507, $H$3:$H$1002))), $B$2)&amp;")"))&amp;IF(E507&gt;1,(", "&amp;I$3&amp;" "&amp;MIN(IF($F$3:$F$1002=F507,$I$3:$I$1002,""))&amp;"–"&amp;MAX(IF($F$3:$F$1002=F507,$I$3:$I$1002,""))&amp;IF($A$2&lt;&gt;"y", "", " ("&amp;ROUND((AVERAGE(IF($F$3:$F$1002=F507, $I$3:$I$1002))), $B$2)&amp;")")),"")&amp;IF(E507&gt;2,(", "&amp;J$3&amp;" "&amp;MIN(IF($F$3:$F$1002=F507,$J$3:$J$1002,""))&amp;"–"&amp;MAX(IF($F$3:$F$1002=F507,$J$3:$J$1002,""))&amp;IF($A$2&lt;&gt;"y", "", " ("&amp;ROUND((AVERAGE(IF($F$3:$F$1002=F507, $J$3:$J$1002))), $B$2)&amp;")")),"")&amp;IF(E507&gt;3,(", "&amp;K$3&amp;" "&amp;MIN(IF($F$3:$F$1002=F507,$K$3:$K$1002,""))&amp;"–"&amp;MAX(IF($F$3:$F$1002=F507,$K$3:$K$1002,""))&amp;IF($A$2&lt;&gt;"y", "", " ("&amp;ROUND((AVERAGE(IF($F$3:$F$1002=F507, $K$3:$K$1002))), $B$2)&amp;")")),"")&amp;IF(E507&gt;4,(", "&amp;L$3&amp;" "&amp;MIN(IF($F$3:$F$1002=F507,$L$3:$L$1002,""))&amp;"–"&amp;MAX(IF($F$3:$F$1002=F507,$L$3:$L$1002,""))&amp;IF($A$2&lt;&gt;"y", "", " ("&amp;ROUND((AVERAGE(IF($F$3:$F$1002=F507, $L$3:$L$1002))), $B$2)&amp;")")),"")&amp;"."),""))</f>
        <v/>
      </c>
    </row>
    <row r="508" spans="1:50" s="1" customFormat="1" x14ac:dyDescent="0.2">
      <c r="A508" s="45">
        <f t="shared" si="61"/>
        <v>5</v>
      </c>
      <c r="B508" s="38"/>
      <c r="C508" s="38"/>
      <c r="D508" s="38"/>
      <c r="E508" s="4">
        <f t="shared" si="65"/>
        <v>0</v>
      </c>
      <c r="F508" s="4" t="str">
        <f t="shared" si="62"/>
        <v/>
      </c>
      <c r="G508" s="5">
        <f t="shared" si="63"/>
        <v>0</v>
      </c>
      <c r="H508" s="38"/>
      <c r="I508" s="38"/>
      <c r="J508" s="38"/>
      <c r="K508" s="38"/>
      <c r="L508" s="38"/>
      <c r="M508" s="38"/>
      <c r="N508" s="38"/>
      <c r="O508" s="38"/>
      <c r="P508" s="38"/>
      <c r="Q508" s="38"/>
      <c r="R508" s="38"/>
      <c r="S508" s="38"/>
      <c r="T508" s="38"/>
      <c r="U508" s="38"/>
      <c r="V508" s="38"/>
      <c r="W508" s="38"/>
      <c r="X508" s="38"/>
      <c r="Y508" s="38"/>
      <c r="Z508" s="38"/>
      <c r="AA508" s="38"/>
      <c r="AB508" s="4"/>
      <c r="AC508" s="4"/>
      <c r="AD508" s="4"/>
      <c r="AE508" s="4"/>
      <c r="AF508" s="4"/>
      <c r="AG508" s="4"/>
      <c r="AH508" s="4"/>
      <c r="AI508" s="4"/>
      <c r="AJ508" s="4"/>
      <c r="AK508" s="4"/>
      <c r="AL508" s="4"/>
      <c r="AM508" s="4"/>
      <c r="AN508" s="4"/>
      <c r="AO508" s="4"/>
      <c r="AP508" s="4"/>
      <c r="AQ508" s="4"/>
      <c r="AR508" s="4"/>
      <c r="AS508" s="4"/>
      <c r="AT508" s="4"/>
      <c r="AU508" s="4"/>
      <c r="AV508" s="4"/>
      <c r="AW508" s="5">
        <f t="shared" si="64"/>
        <v>486</v>
      </c>
      <c r="AX508" s="51" t="str">
        <f t="array" ref="AX508">IF(AW508=1, "", IF($G508=1,(C508&amp;IF(ISBLANK(C508), "", "s ")&amp;"(N="&amp;AW508&amp;"): "&amp;(H$3&amp;" "&amp;MIN(IF($F$3:$F$1002=F508,$H$3:$H$1002,""))&amp;"–"&amp;MAX(IF($F$3:$F$1002=F508,$H$3:$H$1002,""))&amp;IF($A$2&lt;&gt;"y", "", " ("&amp;ROUND((AVERAGE(IF($F$3:$F$1002=F508, $H$3:$H$1002))), $B$2)&amp;")"))&amp;IF(E508&gt;1,(", "&amp;I$3&amp;" "&amp;MIN(IF($F$3:$F$1002=F508,$I$3:$I$1002,""))&amp;"–"&amp;MAX(IF($F$3:$F$1002=F508,$I$3:$I$1002,""))&amp;IF($A$2&lt;&gt;"y", "", " ("&amp;ROUND((AVERAGE(IF($F$3:$F$1002=F508, $I$3:$I$1002))), $B$2)&amp;")")),"")&amp;IF(E508&gt;2,(", "&amp;J$3&amp;" "&amp;MIN(IF($F$3:$F$1002=F508,$J$3:$J$1002,""))&amp;"–"&amp;MAX(IF($F$3:$F$1002=F508,$J$3:$J$1002,""))&amp;IF($A$2&lt;&gt;"y", "", " ("&amp;ROUND((AVERAGE(IF($F$3:$F$1002=F508, $J$3:$J$1002))), $B$2)&amp;")")),"")&amp;IF(E508&gt;3,(", "&amp;K$3&amp;" "&amp;MIN(IF($F$3:$F$1002=F508,$K$3:$K$1002,""))&amp;"–"&amp;MAX(IF($F$3:$F$1002=F508,$K$3:$K$1002,""))&amp;IF($A$2&lt;&gt;"y", "", " ("&amp;ROUND((AVERAGE(IF($F$3:$F$1002=F508, $K$3:$K$1002))), $B$2)&amp;")")),"")&amp;IF(E508&gt;4,(", "&amp;L$3&amp;" "&amp;MIN(IF($F$3:$F$1002=F508,$L$3:$L$1002,""))&amp;"–"&amp;MAX(IF($F$3:$F$1002=F508,$L$3:$L$1002,""))&amp;IF($A$2&lt;&gt;"y", "", " ("&amp;ROUND((AVERAGE(IF($F$3:$F$1002=F508, $L$3:$L$1002))), $B$2)&amp;")")),"")&amp;"."),""))</f>
        <v/>
      </c>
    </row>
    <row r="509" spans="1:50" s="1" customFormat="1" x14ac:dyDescent="0.2">
      <c r="A509" s="45">
        <f t="shared" si="61"/>
        <v>5</v>
      </c>
      <c r="B509" s="38"/>
      <c r="C509" s="38"/>
      <c r="D509" s="38"/>
      <c r="E509" s="4">
        <f t="shared" si="65"/>
        <v>0</v>
      </c>
      <c r="F509" s="4" t="str">
        <f t="shared" si="62"/>
        <v/>
      </c>
      <c r="G509" s="5">
        <f t="shared" si="63"/>
        <v>0</v>
      </c>
      <c r="H509" s="38"/>
      <c r="I509" s="38"/>
      <c r="J509" s="38"/>
      <c r="K509" s="38"/>
      <c r="L509" s="38"/>
      <c r="M509" s="38"/>
      <c r="N509" s="38"/>
      <c r="O509" s="38"/>
      <c r="P509" s="38"/>
      <c r="Q509" s="38"/>
      <c r="R509" s="38"/>
      <c r="S509" s="38"/>
      <c r="T509" s="38"/>
      <c r="U509" s="38"/>
      <c r="V509" s="38"/>
      <c r="W509" s="38"/>
      <c r="X509" s="38"/>
      <c r="Y509" s="38"/>
      <c r="Z509" s="38"/>
      <c r="AA509" s="38"/>
      <c r="AB509" s="4"/>
      <c r="AC509" s="4"/>
      <c r="AD509" s="4"/>
      <c r="AE509" s="4"/>
      <c r="AF509" s="4"/>
      <c r="AG509" s="4"/>
      <c r="AH509" s="4"/>
      <c r="AI509" s="4"/>
      <c r="AJ509" s="4"/>
      <c r="AK509" s="4"/>
      <c r="AL509" s="4"/>
      <c r="AM509" s="4"/>
      <c r="AN509" s="4"/>
      <c r="AO509" s="4"/>
      <c r="AP509" s="4"/>
      <c r="AQ509" s="4"/>
      <c r="AR509" s="4"/>
      <c r="AS509" s="4"/>
      <c r="AT509" s="4"/>
      <c r="AU509" s="4"/>
      <c r="AV509" s="4"/>
      <c r="AW509" s="5">
        <f t="shared" si="64"/>
        <v>487</v>
      </c>
      <c r="AX509" s="51" t="str">
        <f t="array" ref="AX509">IF(AW509=1, "", IF($G509=1,(C509&amp;IF(ISBLANK(C509), "", "s ")&amp;"(N="&amp;AW509&amp;"): "&amp;(H$3&amp;" "&amp;MIN(IF($F$3:$F$1002=F509,$H$3:$H$1002,""))&amp;"–"&amp;MAX(IF($F$3:$F$1002=F509,$H$3:$H$1002,""))&amp;IF($A$2&lt;&gt;"y", "", " ("&amp;ROUND((AVERAGE(IF($F$3:$F$1002=F509, $H$3:$H$1002))), $B$2)&amp;")"))&amp;IF(E509&gt;1,(", "&amp;I$3&amp;" "&amp;MIN(IF($F$3:$F$1002=F509,$I$3:$I$1002,""))&amp;"–"&amp;MAX(IF($F$3:$F$1002=F509,$I$3:$I$1002,""))&amp;IF($A$2&lt;&gt;"y", "", " ("&amp;ROUND((AVERAGE(IF($F$3:$F$1002=F509, $I$3:$I$1002))), $B$2)&amp;")")),"")&amp;IF(E509&gt;2,(", "&amp;J$3&amp;" "&amp;MIN(IF($F$3:$F$1002=F509,$J$3:$J$1002,""))&amp;"–"&amp;MAX(IF($F$3:$F$1002=F509,$J$3:$J$1002,""))&amp;IF($A$2&lt;&gt;"y", "", " ("&amp;ROUND((AVERAGE(IF($F$3:$F$1002=F509, $J$3:$J$1002))), $B$2)&amp;")")),"")&amp;IF(E509&gt;3,(", "&amp;K$3&amp;" "&amp;MIN(IF($F$3:$F$1002=F509,$K$3:$K$1002,""))&amp;"–"&amp;MAX(IF($F$3:$F$1002=F509,$K$3:$K$1002,""))&amp;IF($A$2&lt;&gt;"y", "", " ("&amp;ROUND((AVERAGE(IF($F$3:$F$1002=F509, $K$3:$K$1002))), $B$2)&amp;")")),"")&amp;IF(E509&gt;4,(", "&amp;L$3&amp;" "&amp;MIN(IF($F$3:$F$1002=F509,$L$3:$L$1002,""))&amp;"–"&amp;MAX(IF($F$3:$F$1002=F509,$L$3:$L$1002,""))&amp;IF($A$2&lt;&gt;"y", "", " ("&amp;ROUND((AVERAGE(IF($F$3:$F$1002=F509, $L$3:$L$1002))), $B$2)&amp;")")),"")&amp;"."),""))</f>
        <v/>
      </c>
    </row>
    <row r="510" spans="1:50" s="1" customFormat="1" x14ac:dyDescent="0.2">
      <c r="A510" s="45">
        <f t="shared" si="61"/>
        <v>5</v>
      </c>
      <c r="B510" s="38"/>
      <c r="C510" s="38"/>
      <c r="D510" s="38"/>
      <c r="E510" s="4">
        <f t="shared" si="65"/>
        <v>0</v>
      </c>
      <c r="F510" s="4" t="str">
        <f t="shared" si="62"/>
        <v/>
      </c>
      <c r="G510" s="5">
        <f t="shared" si="63"/>
        <v>0</v>
      </c>
      <c r="H510" s="38"/>
      <c r="I510" s="38"/>
      <c r="J510" s="38"/>
      <c r="K510" s="38"/>
      <c r="L510" s="38"/>
      <c r="M510" s="38"/>
      <c r="N510" s="38"/>
      <c r="O510" s="38"/>
      <c r="P510" s="38"/>
      <c r="Q510" s="38"/>
      <c r="R510" s="38"/>
      <c r="S510" s="38"/>
      <c r="T510" s="38"/>
      <c r="U510" s="38"/>
      <c r="V510" s="38"/>
      <c r="W510" s="38"/>
      <c r="X510" s="38"/>
      <c r="Y510" s="38"/>
      <c r="Z510" s="38"/>
      <c r="AA510" s="38"/>
      <c r="AB510" s="4"/>
      <c r="AC510" s="4"/>
      <c r="AD510" s="4"/>
      <c r="AE510" s="4"/>
      <c r="AF510" s="4"/>
      <c r="AG510" s="4"/>
      <c r="AH510" s="4"/>
      <c r="AI510" s="4"/>
      <c r="AJ510" s="4"/>
      <c r="AK510" s="4"/>
      <c r="AL510" s="4"/>
      <c r="AM510" s="4"/>
      <c r="AN510" s="4"/>
      <c r="AO510" s="4"/>
      <c r="AP510" s="4"/>
      <c r="AQ510" s="4"/>
      <c r="AR510" s="4"/>
      <c r="AS510" s="4"/>
      <c r="AT510" s="4"/>
      <c r="AU510" s="4"/>
      <c r="AV510" s="4"/>
      <c r="AW510" s="5">
        <f t="shared" si="64"/>
        <v>488</v>
      </c>
      <c r="AX510" s="51" t="str">
        <f t="array" ref="AX510">IF(AW510=1, "", IF($G510=1,(C510&amp;IF(ISBLANK(C510), "", "s ")&amp;"(N="&amp;AW510&amp;"): "&amp;(H$3&amp;" "&amp;MIN(IF($F$3:$F$1002=F510,$H$3:$H$1002,""))&amp;"–"&amp;MAX(IF($F$3:$F$1002=F510,$H$3:$H$1002,""))&amp;IF($A$2&lt;&gt;"y", "", " ("&amp;ROUND((AVERAGE(IF($F$3:$F$1002=F510, $H$3:$H$1002))), $B$2)&amp;")"))&amp;IF(E510&gt;1,(", "&amp;I$3&amp;" "&amp;MIN(IF($F$3:$F$1002=F510,$I$3:$I$1002,""))&amp;"–"&amp;MAX(IF($F$3:$F$1002=F510,$I$3:$I$1002,""))&amp;IF($A$2&lt;&gt;"y", "", " ("&amp;ROUND((AVERAGE(IF($F$3:$F$1002=F510, $I$3:$I$1002))), $B$2)&amp;")")),"")&amp;IF(E510&gt;2,(", "&amp;J$3&amp;" "&amp;MIN(IF($F$3:$F$1002=F510,$J$3:$J$1002,""))&amp;"–"&amp;MAX(IF($F$3:$F$1002=F510,$J$3:$J$1002,""))&amp;IF($A$2&lt;&gt;"y", "", " ("&amp;ROUND((AVERAGE(IF($F$3:$F$1002=F510, $J$3:$J$1002))), $B$2)&amp;")")),"")&amp;IF(E510&gt;3,(", "&amp;K$3&amp;" "&amp;MIN(IF($F$3:$F$1002=F510,$K$3:$K$1002,""))&amp;"–"&amp;MAX(IF($F$3:$F$1002=F510,$K$3:$K$1002,""))&amp;IF($A$2&lt;&gt;"y", "", " ("&amp;ROUND((AVERAGE(IF($F$3:$F$1002=F510, $K$3:$K$1002))), $B$2)&amp;")")),"")&amp;IF(E510&gt;4,(", "&amp;L$3&amp;" "&amp;MIN(IF($F$3:$F$1002=F510,$L$3:$L$1002,""))&amp;"–"&amp;MAX(IF($F$3:$F$1002=F510,$L$3:$L$1002,""))&amp;IF($A$2&lt;&gt;"y", "", " ("&amp;ROUND((AVERAGE(IF($F$3:$F$1002=F510, $L$3:$L$1002))), $B$2)&amp;")")),"")&amp;"."),""))</f>
        <v/>
      </c>
    </row>
    <row r="511" spans="1:50" s="1" customFormat="1" x14ac:dyDescent="0.2">
      <c r="A511" s="45">
        <f t="shared" si="61"/>
        <v>5</v>
      </c>
      <c r="B511" s="38"/>
      <c r="C511" s="38"/>
      <c r="D511" s="38"/>
      <c r="E511" s="4">
        <f t="shared" si="65"/>
        <v>0</v>
      </c>
      <c r="F511" s="4" t="str">
        <f t="shared" si="62"/>
        <v/>
      </c>
      <c r="G511" s="5">
        <f t="shared" si="63"/>
        <v>0</v>
      </c>
      <c r="H511" s="38"/>
      <c r="I511" s="38"/>
      <c r="J511" s="38"/>
      <c r="K511" s="38"/>
      <c r="L511" s="38"/>
      <c r="M511" s="38"/>
      <c r="N511" s="38"/>
      <c r="O511" s="38"/>
      <c r="P511" s="38"/>
      <c r="Q511" s="38"/>
      <c r="R511" s="38"/>
      <c r="S511" s="38"/>
      <c r="T511" s="38"/>
      <c r="U511" s="38"/>
      <c r="V511" s="38"/>
      <c r="W511" s="38"/>
      <c r="X511" s="38"/>
      <c r="Y511" s="38"/>
      <c r="Z511" s="38"/>
      <c r="AA511" s="38"/>
      <c r="AB511" s="4"/>
      <c r="AC511" s="4"/>
      <c r="AD511" s="4"/>
      <c r="AE511" s="4"/>
      <c r="AF511" s="4"/>
      <c r="AG511" s="4"/>
      <c r="AH511" s="4"/>
      <c r="AI511" s="4"/>
      <c r="AJ511" s="4"/>
      <c r="AK511" s="4"/>
      <c r="AL511" s="4"/>
      <c r="AM511" s="4"/>
      <c r="AN511" s="4"/>
      <c r="AO511" s="4"/>
      <c r="AP511" s="4"/>
      <c r="AQ511" s="4"/>
      <c r="AR511" s="4"/>
      <c r="AS511" s="4"/>
      <c r="AT511" s="4"/>
      <c r="AU511" s="4"/>
      <c r="AV511" s="4"/>
      <c r="AW511" s="5">
        <f t="shared" si="64"/>
        <v>489</v>
      </c>
      <c r="AX511" s="51" t="str">
        <f t="array" ref="AX511">IF(AW511=1, "", IF($G511=1,(C511&amp;IF(ISBLANK(C511), "", "s ")&amp;"(N="&amp;AW511&amp;"): "&amp;(H$3&amp;" "&amp;MIN(IF($F$3:$F$1002=F511,$H$3:$H$1002,""))&amp;"–"&amp;MAX(IF($F$3:$F$1002=F511,$H$3:$H$1002,""))&amp;IF($A$2&lt;&gt;"y", "", " ("&amp;ROUND((AVERAGE(IF($F$3:$F$1002=F511, $H$3:$H$1002))), $B$2)&amp;")"))&amp;IF(E511&gt;1,(", "&amp;I$3&amp;" "&amp;MIN(IF($F$3:$F$1002=F511,$I$3:$I$1002,""))&amp;"–"&amp;MAX(IF($F$3:$F$1002=F511,$I$3:$I$1002,""))&amp;IF($A$2&lt;&gt;"y", "", " ("&amp;ROUND((AVERAGE(IF($F$3:$F$1002=F511, $I$3:$I$1002))), $B$2)&amp;")")),"")&amp;IF(E511&gt;2,(", "&amp;J$3&amp;" "&amp;MIN(IF($F$3:$F$1002=F511,$J$3:$J$1002,""))&amp;"–"&amp;MAX(IF($F$3:$F$1002=F511,$J$3:$J$1002,""))&amp;IF($A$2&lt;&gt;"y", "", " ("&amp;ROUND((AVERAGE(IF($F$3:$F$1002=F511, $J$3:$J$1002))), $B$2)&amp;")")),"")&amp;IF(E511&gt;3,(", "&amp;K$3&amp;" "&amp;MIN(IF($F$3:$F$1002=F511,$K$3:$K$1002,""))&amp;"–"&amp;MAX(IF($F$3:$F$1002=F511,$K$3:$K$1002,""))&amp;IF($A$2&lt;&gt;"y", "", " ("&amp;ROUND((AVERAGE(IF($F$3:$F$1002=F511, $K$3:$K$1002))), $B$2)&amp;")")),"")&amp;IF(E511&gt;4,(", "&amp;L$3&amp;" "&amp;MIN(IF($F$3:$F$1002=F511,$L$3:$L$1002,""))&amp;"–"&amp;MAX(IF($F$3:$F$1002=F511,$L$3:$L$1002,""))&amp;IF($A$2&lt;&gt;"y", "", " ("&amp;ROUND((AVERAGE(IF($F$3:$F$1002=F511, $L$3:$L$1002))), $B$2)&amp;")")),"")&amp;"."),""))</f>
        <v/>
      </c>
    </row>
    <row r="512" spans="1:50" s="1" customFormat="1" x14ac:dyDescent="0.2">
      <c r="A512" s="45">
        <f t="shared" si="61"/>
        <v>5</v>
      </c>
      <c r="B512" s="38"/>
      <c r="C512" s="38"/>
      <c r="D512" s="38"/>
      <c r="E512" s="4">
        <f t="shared" si="65"/>
        <v>0</v>
      </c>
      <c r="F512" s="4" t="str">
        <f t="shared" si="62"/>
        <v/>
      </c>
      <c r="G512" s="5">
        <f t="shared" si="63"/>
        <v>0</v>
      </c>
      <c r="H512" s="38"/>
      <c r="I512" s="38"/>
      <c r="J512" s="38"/>
      <c r="K512" s="38"/>
      <c r="L512" s="38"/>
      <c r="M512" s="38"/>
      <c r="N512" s="38"/>
      <c r="O512" s="38"/>
      <c r="P512" s="38"/>
      <c r="Q512" s="38"/>
      <c r="R512" s="38"/>
      <c r="S512" s="38"/>
      <c r="T512" s="38"/>
      <c r="U512" s="38"/>
      <c r="V512" s="38"/>
      <c r="W512" s="38"/>
      <c r="X512" s="38"/>
      <c r="Y512" s="38"/>
      <c r="Z512" s="38"/>
      <c r="AA512" s="38"/>
      <c r="AB512" s="4"/>
      <c r="AC512" s="4"/>
      <c r="AD512" s="4"/>
      <c r="AE512" s="4"/>
      <c r="AF512" s="4"/>
      <c r="AG512" s="4"/>
      <c r="AH512" s="4"/>
      <c r="AI512" s="4"/>
      <c r="AJ512" s="4"/>
      <c r="AK512" s="4"/>
      <c r="AL512" s="4"/>
      <c r="AM512" s="4"/>
      <c r="AN512" s="4"/>
      <c r="AO512" s="4"/>
      <c r="AP512" s="4"/>
      <c r="AQ512" s="4"/>
      <c r="AR512" s="4"/>
      <c r="AS512" s="4"/>
      <c r="AT512" s="4"/>
      <c r="AU512" s="4"/>
      <c r="AV512" s="4"/>
      <c r="AW512" s="5">
        <f t="shared" si="64"/>
        <v>490</v>
      </c>
      <c r="AX512" s="51" t="str">
        <f t="array" ref="AX512">IF(AW512=1, "", IF($G512=1,(C512&amp;IF(ISBLANK(C512), "", "s ")&amp;"(N="&amp;AW512&amp;"): "&amp;(H$3&amp;" "&amp;MIN(IF($F$3:$F$1002=F512,$H$3:$H$1002,""))&amp;"–"&amp;MAX(IF($F$3:$F$1002=F512,$H$3:$H$1002,""))&amp;IF($A$2&lt;&gt;"y", "", " ("&amp;ROUND((AVERAGE(IF($F$3:$F$1002=F512, $H$3:$H$1002))), $B$2)&amp;")"))&amp;IF(E512&gt;1,(", "&amp;I$3&amp;" "&amp;MIN(IF($F$3:$F$1002=F512,$I$3:$I$1002,""))&amp;"–"&amp;MAX(IF($F$3:$F$1002=F512,$I$3:$I$1002,""))&amp;IF($A$2&lt;&gt;"y", "", " ("&amp;ROUND((AVERAGE(IF($F$3:$F$1002=F512, $I$3:$I$1002))), $B$2)&amp;")")),"")&amp;IF(E512&gt;2,(", "&amp;J$3&amp;" "&amp;MIN(IF($F$3:$F$1002=F512,$J$3:$J$1002,""))&amp;"–"&amp;MAX(IF($F$3:$F$1002=F512,$J$3:$J$1002,""))&amp;IF($A$2&lt;&gt;"y", "", " ("&amp;ROUND((AVERAGE(IF($F$3:$F$1002=F512, $J$3:$J$1002))), $B$2)&amp;")")),"")&amp;IF(E512&gt;3,(", "&amp;K$3&amp;" "&amp;MIN(IF($F$3:$F$1002=F512,$K$3:$K$1002,""))&amp;"–"&amp;MAX(IF($F$3:$F$1002=F512,$K$3:$K$1002,""))&amp;IF($A$2&lt;&gt;"y", "", " ("&amp;ROUND((AVERAGE(IF($F$3:$F$1002=F512, $K$3:$K$1002))), $B$2)&amp;")")),"")&amp;IF(E512&gt;4,(", "&amp;L$3&amp;" "&amp;MIN(IF($F$3:$F$1002=F512,$L$3:$L$1002,""))&amp;"–"&amp;MAX(IF($F$3:$F$1002=F512,$L$3:$L$1002,""))&amp;IF($A$2&lt;&gt;"y", "", " ("&amp;ROUND((AVERAGE(IF($F$3:$F$1002=F512, $L$3:$L$1002))), $B$2)&amp;")")),"")&amp;"."),""))</f>
        <v/>
      </c>
    </row>
    <row r="513" spans="1:50" s="1" customFormat="1" x14ac:dyDescent="0.2">
      <c r="A513" s="45">
        <f t="shared" si="61"/>
        <v>5</v>
      </c>
      <c r="B513" s="38"/>
      <c r="C513" s="38"/>
      <c r="D513" s="38"/>
      <c r="E513" s="4">
        <f t="shared" si="65"/>
        <v>0</v>
      </c>
      <c r="F513" s="4" t="str">
        <f t="shared" si="62"/>
        <v/>
      </c>
      <c r="G513" s="5">
        <f t="shared" si="63"/>
        <v>0</v>
      </c>
      <c r="H513" s="38"/>
      <c r="I513" s="38"/>
      <c r="J513" s="38"/>
      <c r="K513" s="38"/>
      <c r="L513" s="38"/>
      <c r="M513" s="38"/>
      <c r="N513" s="38"/>
      <c r="O513" s="38"/>
      <c r="P513" s="38"/>
      <c r="Q513" s="38"/>
      <c r="R513" s="38"/>
      <c r="S513" s="38"/>
      <c r="T513" s="38"/>
      <c r="U513" s="38"/>
      <c r="V513" s="38"/>
      <c r="W513" s="38"/>
      <c r="X513" s="38"/>
      <c r="Y513" s="38"/>
      <c r="Z513" s="38"/>
      <c r="AA513" s="38"/>
      <c r="AB513" s="4"/>
      <c r="AC513" s="4"/>
      <c r="AD513" s="4"/>
      <c r="AE513" s="4"/>
      <c r="AF513" s="4"/>
      <c r="AG513" s="4"/>
      <c r="AH513" s="4"/>
      <c r="AI513" s="4"/>
      <c r="AJ513" s="4"/>
      <c r="AK513" s="4"/>
      <c r="AL513" s="4"/>
      <c r="AM513" s="4"/>
      <c r="AN513" s="4"/>
      <c r="AO513" s="4"/>
      <c r="AP513" s="4"/>
      <c r="AQ513" s="4"/>
      <c r="AR513" s="4"/>
      <c r="AS513" s="4"/>
      <c r="AT513" s="4"/>
      <c r="AU513" s="4"/>
      <c r="AV513" s="4"/>
      <c r="AW513" s="5">
        <f t="shared" si="64"/>
        <v>491</v>
      </c>
      <c r="AX513" s="51" t="str">
        <f t="array" ref="AX513">IF(AW513=1, "", IF($G513=1,(C513&amp;IF(ISBLANK(C513), "", "s ")&amp;"(N="&amp;AW513&amp;"): "&amp;(H$3&amp;" "&amp;MIN(IF($F$3:$F$1002=F513,$H$3:$H$1002,""))&amp;"–"&amp;MAX(IF($F$3:$F$1002=F513,$H$3:$H$1002,""))&amp;IF($A$2&lt;&gt;"y", "", " ("&amp;ROUND((AVERAGE(IF($F$3:$F$1002=F513, $H$3:$H$1002))), $B$2)&amp;")"))&amp;IF(E513&gt;1,(", "&amp;I$3&amp;" "&amp;MIN(IF($F$3:$F$1002=F513,$I$3:$I$1002,""))&amp;"–"&amp;MAX(IF($F$3:$F$1002=F513,$I$3:$I$1002,""))&amp;IF($A$2&lt;&gt;"y", "", " ("&amp;ROUND((AVERAGE(IF($F$3:$F$1002=F513, $I$3:$I$1002))), $B$2)&amp;")")),"")&amp;IF(E513&gt;2,(", "&amp;J$3&amp;" "&amp;MIN(IF($F$3:$F$1002=F513,$J$3:$J$1002,""))&amp;"–"&amp;MAX(IF($F$3:$F$1002=F513,$J$3:$J$1002,""))&amp;IF($A$2&lt;&gt;"y", "", " ("&amp;ROUND((AVERAGE(IF($F$3:$F$1002=F513, $J$3:$J$1002))), $B$2)&amp;")")),"")&amp;IF(E513&gt;3,(", "&amp;K$3&amp;" "&amp;MIN(IF($F$3:$F$1002=F513,$K$3:$K$1002,""))&amp;"–"&amp;MAX(IF($F$3:$F$1002=F513,$K$3:$K$1002,""))&amp;IF($A$2&lt;&gt;"y", "", " ("&amp;ROUND((AVERAGE(IF($F$3:$F$1002=F513, $K$3:$K$1002))), $B$2)&amp;")")),"")&amp;IF(E513&gt;4,(", "&amp;L$3&amp;" "&amp;MIN(IF($F$3:$F$1002=F513,$L$3:$L$1002,""))&amp;"–"&amp;MAX(IF($F$3:$F$1002=F513,$L$3:$L$1002,""))&amp;IF($A$2&lt;&gt;"y", "", " ("&amp;ROUND((AVERAGE(IF($F$3:$F$1002=F513, $L$3:$L$1002))), $B$2)&amp;")")),"")&amp;"."),""))</f>
        <v/>
      </c>
    </row>
    <row r="514" spans="1:50" s="1" customFormat="1" x14ac:dyDescent="0.2">
      <c r="A514" s="45">
        <f t="shared" si="61"/>
        <v>5</v>
      </c>
      <c r="B514" s="38"/>
      <c r="C514" s="38"/>
      <c r="D514" s="38"/>
      <c r="E514" s="4">
        <f t="shared" si="65"/>
        <v>0</v>
      </c>
      <c r="F514" s="4" t="str">
        <f t="shared" si="62"/>
        <v/>
      </c>
      <c r="G514" s="5">
        <f t="shared" si="63"/>
        <v>0</v>
      </c>
      <c r="H514" s="38"/>
      <c r="I514" s="38"/>
      <c r="J514" s="38"/>
      <c r="K514" s="38"/>
      <c r="L514" s="38"/>
      <c r="M514" s="38"/>
      <c r="N514" s="38"/>
      <c r="O514" s="38"/>
      <c r="P514" s="38"/>
      <c r="Q514" s="38"/>
      <c r="R514" s="38"/>
      <c r="S514" s="38"/>
      <c r="T514" s="38"/>
      <c r="U514" s="38"/>
      <c r="V514" s="38"/>
      <c r="W514" s="38"/>
      <c r="X514" s="38"/>
      <c r="Y514" s="38"/>
      <c r="Z514" s="38"/>
      <c r="AA514" s="38"/>
      <c r="AB514" s="4"/>
      <c r="AC514" s="4"/>
      <c r="AD514" s="4"/>
      <c r="AE514" s="4"/>
      <c r="AF514" s="4"/>
      <c r="AG514" s="4"/>
      <c r="AH514" s="4"/>
      <c r="AI514" s="4"/>
      <c r="AJ514" s="4"/>
      <c r="AK514" s="4"/>
      <c r="AL514" s="4"/>
      <c r="AM514" s="4"/>
      <c r="AN514" s="4"/>
      <c r="AO514" s="4"/>
      <c r="AP514" s="4"/>
      <c r="AQ514" s="4"/>
      <c r="AR514" s="4"/>
      <c r="AS514" s="4"/>
      <c r="AT514" s="4"/>
      <c r="AU514" s="4"/>
      <c r="AV514" s="4"/>
      <c r="AW514" s="5">
        <f t="shared" si="64"/>
        <v>492</v>
      </c>
      <c r="AX514" s="51" t="str">
        <f t="array" ref="AX514">IF(AW514=1, "", IF($G514=1,(C514&amp;IF(ISBLANK(C514), "", "s ")&amp;"(N="&amp;AW514&amp;"): "&amp;(H$3&amp;" "&amp;MIN(IF($F$3:$F$1002=F514,$H$3:$H$1002,""))&amp;"–"&amp;MAX(IF($F$3:$F$1002=F514,$H$3:$H$1002,""))&amp;IF($A$2&lt;&gt;"y", "", " ("&amp;ROUND((AVERAGE(IF($F$3:$F$1002=F514, $H$3:$H$1002))), $B$2)&amp;")"))&amp;IF(E514&gt;1,(", "&amp;I$3&amp;" "&amp;MIN(IF($F$3:$F$1002=F514,$I$3:$I$1002,""))&amp;"–"&amp;MAX(IF($F$3:$F$1002=F514,$I$3:$I$1002,""))&amp;IF($A$2&lt;&gt;"y", "", " ("&amp;ROUND((AVERAGE(IF($F$3:$F$1002=F514, $I$3:$I$1002))), $B$2)&amp;")")),"")&amp;IF(E514&gt;2,(", "&amp;J$3&amp;" "&amp;MIN(IF($F$3:$F$1002=F514,$J$3:$J$1002,""))&amp;"–"&amp;MAX(IF($F$3:$F$1002=F514,$J$3:$J$1002,""))&amp;IF($A$2&lt;&gt;"y", "", " ("&amp;ROUND((AVERAGE(IF($F$3:$F$1002=F514, $J$3:$J$1002))), $B$2)&amp;")")),"")&amp;IF(E514&gt;3,(", "&amp;K$3&amp;" "&amp;MIN(IF($F$3:$F$1002=F514,$K$3:$K$1002,""))&amp;"–"&amp;MAX(IF($F$3:$F$1002=F514,$K$3:$K$1002,""))&amp;IF($A$2&lt;&gt;"y", "", " ("&amp;ROUND((AVERAGE(IF($F$3:$F$1002=F514, $K$3:$K$1002))), $B$2)&amp;")")),"")&amp;IF(E514&gt;4,(", "&amp;L$3&amp;" "&amp;MIN(IF($F$3:$F$1002=F514,$L$3:$L$1002,""))&amp;"–"&amp;MAX(IF($F$3:$F$1002=F514,$L$3:$L$1002,""))&amp;IF($A$2&lt;&gt;"y", "", " ("&amp;ROUND((AVERAGE(IF($F$3:$F$1002=F514, $L$3:$L$1002))), $B$2)&amp;")")),"")&amp;"."),""))</f>
        <v/>
      </c>
    </row>
    <row r="515" spans="1:50" s="1" customFormat="1" x14ac:dyDescent="0.2">
      <c r="A515" s="45">
        <f t="shared" si="61"/>
        <v>5</v>
      </c>
      <c r="B515" s="38"/>
      <c r="C515" s="38"/>
      <c r="D515" s="38"/>
      <c r="E515" s="4">
        <f t="shared" si="65"/>
        <v>0</v>
      </c>
      <c r="F515" s="4" t="str">
        <f t="shared" si="62"/>
        <v/>
      </c>
      <c r="G515" s="5">
        <f t="shared" si="63"/>
        <v>0</v>
      </c>
      <c r="H515" s="38"/>
      <c r="I515" s="38"/>
      <c r="J515" s="38"/>
      <c r="K515" s="38"/>
      <c r="L515" s="38"/>
      <c r="M515" s="38"/>
      <c r="N515" s="38"/>
      <c r="O515" s="38"/>
      <c r="P515" s="38"/>
      <c r="Q515" s="38"/>
      <c r="R515" s="38"/>
      <c r="S515" s="38"/>
      <c r="T515" s="38"/>
      <c r="U515" s="38"/>
      <c r="V515" s="38"/>
      <c r="W515" s="38"/>
      <c r="X515" s="38"/>
      <c r="Y515" s="38"/>
      <c r="Z515" s="38"/>
      <c r="AA515" s="38"/>
      <c r="AB515" s="4"/>
      <c r="AC515" s="4"/>
      <c r="AD515" s="4"/>
      <c r="AE515" s="4"/>
      <c r="AF515" s="4"/>
      <c r="AG515" s="4"/>
      <c r="AH515" s="4"/>
      <c r="AI515" s="4"/>
      <c r="AJ515" s="4"/>
      <c r="AK515" s="4"/>
      <c r="AL515" s="4"/>
      <c r="AM515" s="4"/>
      <c r="AN515" s="4"/>
      <c r="AO515" s="4"/>
      <c r="AP515" s="4"/>
      <c r="AQ515" s="4"/>
      <c r="AR515" s="4"/>
      <c r="AS515" s="4"/>
      <c r="AT515" s="4"/>
      <c r="AU515" s="4"/>
      <c r="AV515" s="4"/>
      <c r="AW515" s="5">
        <f t="shared" si="64"/>
        <v>493</v>
      </c>
      <c r="AX515" s="51" t="str">
        <f t="array" ref="AX515">IF(AW515=1, "", IF($G515=1,(C515&amp;IF(ISBLANK(C515), "", "s ")&amp;"(N="&amp;AW515&amp;"): "&amp;(H$3&amp;" "&amp;MIN(IF($F$3:$F$1002=F515,$H$3:$H$1002,""))&amp;"–"&amp;MAX(IF($F$3:$F$1002=F515,$H$3:$H$1002,""))&amp;IF($A$2&lt;&gt;"y", "", " ("&amp;ROUND((AVERAGE(IF($F$3:$F$1002=F515, $H$3:$H$1002))), $B$2)&amp;")"))&amp;IF(E515&gt;1,(", "&amp;I$3&amp;" "&amp;MIN(IF($F$3:$F$1002=F515,$I$3:$I$1002,""))&amp;"–"&amp;MAX(IF($F$3:$F$1002=F515,$I$3:$I$1002,""))&amp;IF($A$2&lt;&gt;"y", "", " ("&amp;ROUND((AVERAGE(IF($F$3:$F$1002=F515, $I$3:$I$1002))), $B$2)&amp;")")),"")&amp;IF(E515&gt;2,(", "&amp;J$3&amp;" "&amp;MIN(IF($F$3:$F$1002=F515,$J$3:$J$1002,""))&amp;"–"&amp;MAX(IF($F$3:$F$1002=F515,$J$3:$J$1002,""))&amp;IF($A$2&lt;&gt;"y", "", " ("&amp;ROUND((AVERAGE(IF($F$3:$F$1002=F515, $J$3:$J$1002))), $B$2)&amp;")")),"")&amp;IF(E515&gt;3,(", "&amp;K$3&amp;" "&amp;MIN(IF($F$3:$F$1002=F515,$K$3:$K$1002,""))&amp;"–"&amp;MAX(IF($F$3:$F$1002=F515,$K$3:$K$1002,""))&amp;IF($A$2&lt;&gt;"y", "", " ("&amp;ROUND((AVERAGE(IF($F$3:$F$1002=F515, $K$3:$K$1002))), $B$2)&amp;")")),"")&amp;IF(E515&gt;4,(", "&amp;L$3&amp;" "&amp;MIN(IF($F$3:$F$1002=F515,$L$3:$L$1002,""))&amp;"–"&amp;MAX(IF($F$3:$F$1002=F515,$L$3:$L$1002,""))&amp;IF($A$2&lt;&gt;"y", "", " ("&amp;ROUND((AVERAGE(IF($F$3:$F$1002=F515, $L$3:$L$1002))), $B$2)&amp;")")),"")&amp;"."),""))</f>
        <v/>
      </c>
    </row>
    <row r="516" spans="1:50" s="1" customFormat="1" x14ac:dyDescent="0.2">
      <c r="A516" s="45">
        <f t="shared" ref="A516:A579" si="66">IF(A515="index", 1, (IF(F516&lt;&gt;F515, A515+1, A515)))</f>
        <v>5</v>
      </c>
      <c r="B516" s="38"/>
      <c r="C516" s="38"/>
      <c r="D516" s="38"/>
      <c r="E516" s="4">
        <f t="shared" si="65"/>
        <v>0</v>
      </c>
      <c r="F516" s="4" t="str">
        <f t="shared" ref="F516:F579" si="67">B516&amp;C516</f>
        <v/>
      </c>
      <c r="G516" s="5">
        <f t="shared" ref="G516:G579" si="68">IF((B516=B517), (IF(C516=C517, 0, 1)), 1)</f>
        <v>0</v>
      </c>
      <c r="H516" s="38"/>
      <c r="I516" s="38"/>
      <c r="J516" s="38"/>
      <c r="K516" s="38"/>
      <c r="L516" s="38"/>
      <c r="M516" s="38"/>
      <c r="N516" s="38"/>
      <c r="O516" s="38"/>
      <c r="P516" s="38"/>
      <c r="Q516" s="38"/>
      <c r="R516" s="38"/>
      <c r="S516" s="38"/>
      <c r="T516" s="38"/>
      <c r="U516" s="38"/>
      <c r="V516" s="38"/>
      <c r="W516" s="38"/>
      <c r="X516" s="38"/>
      <c r="Y516" s="38"/>
      <c r="Z516" s="38"/>
      <c r="AA516" s="38"/>
      <c r="AB516" s="4"/>
      <c r="AC516" s="4"/>
      <c r="AD516" s="4"/>
      <c r="AE516" s="4"/>
      <c r="AF516" s="4"/>
      <c r="AG516" s="4"/>
      <c r="AH516" s="4"/>
      <c r="AI516" s="4"/>
      <c r="AJ516" s="4"/>
      <c r="AK516" s="4"/>
      <c r="AL516" s="4"/>
      <c r="AM516" s="4"/>
      <c r="AN516" s="4"/>
      <c r="AO516" s="4"/>
      <c r="AP516" s="4"/>
      <c r="AQ516" s="4"/>
      <c r="AR516" s="4"/>
      <c r="AS516" s="4"/>
      <c r="AT516" s="4"/>
      <c r="AU516" s="4"/>
      <c r="AV516" s="4"/>
      <c r="AW516" s="5">
        <f t="shared" ref="AW516:AW579" si="69">IF(AW515="N", 1, (IF(((B516=B515)*AND(C516=C515)), AW515+1,  1)))</f>
        <v>494</v>
      </c>
      <c r="AX516" s="51" t="str">
        <f t="array" ref="AX516">IF(AW516=1, "", IF($G516=1,(C516&amp;IF(ISBLANK(C516), "", "s ")&amp;"(N="&amp;AW516&amp;"): "&amp;(H$3&amp;" "&amp;MIN(IF($F$3:$F$1002=F516,$H$3:$H$1002,""))&amp;"–"&amp;MAX(IF($F$3:$F$1002=F516,$H$3:$H$1002,""))&amp;IF($A$2&lt;&gt;"y", "", " ("&amp;ROUND((AVERAGE(IF($F$3:$F$1002=F516, $H$3:$H$1002))), $B$2)&amp;")"))&amp;IF(E516&gt;1,(", "&amp;I$3&amp;" "&amp;MIN(IF($F$3:$F$1002=F516,$I$3:$I$1002,""))&amp;"–"&amp;MAX(IF($F$3:$F$1002=F516,$I$3:$I$1002,""))&amp;IF($A$2&lt;&gt;"y", "", " ("&amp;ROUND((AVERAGE(IF($F$3:$F$1002=F516, $I$3:$I$1002))), $B$2)&amp;")")),"")&amp;IF(E516&gt;2,(", "&amp;J$3&amp;" "&amp;MIN(IF($F$3:$F$1002=F516,$J$3:$J$1002,""))&amp;"–"&amp;MAX(IF($F$3:$F$1002=F516,$J$3:$J$1002,""))&amp;IF($A$2&lt;&gt;"y", "", " ("&amp;ROUND((AVERAGE(IF($F$3:$F$1002=F516, $J$3:$J$1002))), $B$2)&amp;")")),"")&amp;IF(E516&gt;3,(", "&amp;K$3&amp;" "&amp;MIN(IF($F$3:$F$1002=F516,$K$3:$K$1002,""))&amp;"–"&amp;MAX(IF($F$3:$F$1002=F516,$K$3:$K$1002,""))&amp;IF($A$2&lt;&gt;"y", "", " ("&amp;ROUND((AVERAGE(IF($F$3:$F$1002=F516, $K$3:$K$1002))), $B$2)&amp;")")),"")&amp;IF(E516&gt;4,(", "&amp;L$3&amp;" "&amp;MIN(IF($F$3:$F$1002=F516,$L$3:$L$1002,""))&amp;"–"&amp;MAX(IF($F$3:$F$1002=F516,$L$3:$L$1002,""))&amp;IF($A$2&lt;&gt;"y", "", " ("&amp;ROUND((AVERAGE(IF($F$3:$F$1002=F516, $L$3:$L$1002))), $B$2)&amp;")")),"")&amp;"."),""))</f>
        <v/>
      </c>
    </row>
    <row r="517" spans="1:50" s="1" customFormat="1" x14ac:dyDescent="0.2">
      <c r="A517" s="45">
        <f t="shared" si="66"/>
        <v>5</v>
      </c>
      <c r="B517" s="38"/>
      <c r="C517" s="38"/>
      <c r="D517" s="38"/>
      <c r="E517" s="4">
        <f t="shared" ref="E517:E580" si="70">COUNTA(H517:AA517)</f>
        <v>0</v>
      </c>
      <c r="F517" s="4" t="str">
        <f t="shared" si="67"/>
        <v/>
      </c>
      <c r="G517" s="5">
        <f t="shared" si="68"/>
        <v>0</v>
      </c>
      <c r="H517" s="38"/>
      <c r="I517" s="38"/>
      <c r="J517" s="38"/>
      <c r="K517" s="38"/>
      <c r="L517" s="38"/>
      <c r="M517" s="38"/>
      <c r="N517" s="38"/>
      <c r="O517" s="38"/>
      <c r="P517" s="38"/>
      <c r="Q517" s="38"/>
      <c r="R517" s="38"/>
      <c r="S517" s="38"/>
      <c r="T517" s="38"/>
      <c r="U517" s="38"/>
      <c r="V517" s="38"/>
      <c r="W517" s="38"/>
      <c r="X517" s="38"/>
      <c r="Y517" s="38"/>
      <c r="Z517" s="38"/>
      <c r="AA517" s="38"/>
      <c r="AB517" s="4"/>
      <c r="AC517" s="4"/>
      <c r="AD517" s="4"/>
      <c r="AE517" s="4"/>
      <c r="AF517" s="4"/>
      <c r="AG517" s="4"/>
      <c r="AH517" s="4"/>
      <c r="AI517" s="4"/>
      <c r="AJ517" s="4"/>
      <c r="AK517" s="4"/>
      <c r="AL517" s="4"/>
      <c r="AM517" s="4"/>
      <c r="AN517" s="4"/>
      <c r="AO517" s="4"/>
      <c r="AP517" s="4"/>
      <c r="AQ517" s="4"/>
      <c r="AR517" s="4"/>
      <c r="AS517" s="4"/>
      <c r="AT517" s="4"/>
      <c r="AU517" s="4"/>
      <c r="AV517" s="4"/>
      <c r="AW517" s="5">
        <f t="shared" si="69"/>
        <v>495</v>
      </c>
      <c r="AX517" s="51" t="str">
        <f t="array" ref="AX517">IF(AW517=1, "", IF($G517=1,(C517&amp;IF(ISBLANK(C517), "", "s ")&amp;"(N="&amp;AW517&amp;"): "&amp;(H$3&amp;" "&amp;MIN(IF($F$3:$F$1002=F517,$H$3:$H$1002,""))&amp;"–"&amp;MAX(IF($F$3:$F$1002=F517,$H$3:$H$1002,""))&amp;IF($A$2&lt;&gt;"y", "", " ("&amp;ROUND((AVERAGE(IF($F$3:$F$1002=F517, $H$3:$H$1002))), $B$2)&amp;")"))&amp;IF(E517&gt;1,(", "&amp;I$3&amp;" "&amp;MIN(IF($F$3:$F$1002=F517,$I$3:$I$1002,""))&amp;"–"&amp;MAX(IF($F$3:$F$1002=F517,$I$3:$I$1002,""))&amp;IF($A$2&lt;&gt;"y", "", " ("&amp;ROUND((AVERAGE(IF($F$3:$F$1002=F517, $I$3:$I$1002))), $B$2)&amp;")")),"")&amp;IF(E517&gt;2,(", "&amp;J$3&amp;" "&amp;MIN(IF($F$3:$F$1002=F517,$J$3:$J$1002,""))&amp;"–"&amp;MAX(IF($F$3:$F$1002=F517,$J$3:$J$1002,""))&amp;IF($A$2&lt;&gt;"y", "", " ("&amp;ROUND((AVERAGE(IF($F$3:$F$1002=F517, $J$3:$J$1002))), $B$2)&amp;")")),"")&amp;IF(E517&gt;3,(", "&amp;K$3&amp;" "&amp;MIN(IF($F$3:$F$1002=F517,$K$3:$K$1002,""))&amp;"–"&amp;MAX(IF($F$3:$F$1002=F517,$K$3:$K$1002,""))&amp;IF($A$2&lt;&gt;"y", "", " ("&amp;ROUND((AVERAGE(IF($F$3:$F$1002=F517, $K$3:$K$1002))), $B$2)&amp;")")),"")&amp;IF(E517&gt;4,(", "&amp;L$3&amp;" "&amp;MIN(IF($F$3:$F$1002=F517,$L$3:$L$1002,""))&amp;"–"&amp;MAX(IF($F$3:$F$1002=F517,$L$3:$L$1002,""))&amp;IF($A$2&lt;&gt;"y", "", " ("&amp;ROUND((AVERAGE(IF($F$3:$F$1002=F517, $L$3:$L$1002))), $B$2)&amp;")")),"")&amp;"."),""))</f>
        <v/>
      </c>
    </row>
    <row r="518" spans="1:50" s="1" customFormat="1" x14ac:dyDescent="0.2">
      <c r="A518" s="45">
        <f t="shared" si="66"/>
        <v>5</v>
      </c>
      <c r="B518" s="38"/>
      <c r="C518" s="38"/>
      <c r="D518" s="38"/>
      <c r="E518" s="4">
        <f t="shared" si="70"/>
        <v>0</v>
      </c>
      <c r="F518" s="4" t="str">
        <f t="shared" si="67"/>
        <v/>
      </c>
      <c r="G518" s="5">
        <f t="shared" si="68"/>
        <v>0</v>
      </c>
      <c r="H518" s="38"/>
      <c r="I518" s="38"/>
      <c r="J518" s="38"/>
      <c r="K518" s="38"/>
      <c r="L518" s="38"/>
      <c r="M518" s="38"/>
      <c r="N518" s="38"/>
      <c r="O518" s="38"/>
      <c r="P518" s="38"/>
      <c r="Q518" s="38"/>
      <c r="R518" s="38"/>
      <c r="S518" s="38"/>
      <c r="T518" s="38"/>
      <c r="U518" s="38"/>
      <c r="V518" s="38"/>
      <c r="W518" s="38"/>
      <c r="X518" s="38"/>
      <c r="Y518" s="38"/>
      <c r="Z518" s="38"/>
      <c r="AA518" s="38"/>
      <c r="AB518" s="4"/>
      <c r="AC518" s="4"/>
      <c r="AD518" s="4"/>
      <c r="AE518" s="4"/>
      <c r="AF518" s="4"/>
      <c r="AG518" s="4"/>
      <c r="AH518" s="4"/>
      <c r="AI518" s="4"/>
      <c r="AJ518" s="4"/>
      <c r="AK518" s="4"/>
      <c r="AL518" s="4"/>
      <c r="AM518" s="4"/>
      <c r="AN518" s="4"/>
      <c r="AO518" s="4"/>
      <c r="AP518" s="4"/>
      <c r="AQ518" s="4"/>
      <c r="AR518" s="4"/>
      <c r="AS518" s="4"/>
      <c r="AT518" s="4"/>
      <c r="AU518" s="4"/>
      <c r="AV518" s="4"/>
      <c r="AW518" s="5">
        <f t="shared" si="69"/>
        <v>496</v>
      </c>
      <c r="AX518" s="51" t="str">
        <f t="array" ref="AX518">IF(AW518=1, "", IF($G518=1,(C518&amp;IF(ISBLANK(C518), "", "s ")&amp;"(N="&amp;AW518&amp;"): "&amp;(H$3&amp;" "&amp;MIN(IF($F$3:$F$1002=F518,$H$3:$H$1002,""))&amp;"–"&amp;MAX(IF($F$3:$F$1002=F518,$H$3:$H$1002,""))&amp;IF($A$2&lt;&gt;"y", "", " ("&amp;ROUND((AVERAGE(IF($F$3:$F$1002=F518, $H$3:$H$1002))), $B$2)&amp;")"))&amp;IF(E518&gt;1,(", "&amp;I$3&amp;" "&amp;MIN(IF($F$3:$F$1002=F518,$I$3:$I$1002,""))&amp;"–"&amp;MAX(IF($F$3:$F$1002=F518,$I$3:$I$1002,""))&amp;IF($A$2&lt;&gt;"y", "", " ("&amp;ROUND((AVERAGE(IF($F$3:$F$1002=F518, $I$3:$I$1002))), $B$2)&amp;")")),"")&amp;IF(E518&gt;2,(", "&amp;J$3&amp;" "&amp;MIN(IF($F$3:$F$1002=F518,$J$3:$J$1002,""))&amp;"–"&amp;MAX(IF($F$3:$F$1002=F518,$J$3:$J$1002,""))&amp;IF($A$2&lt;&gt;"y", "", " ("&amp;ROUND((AVERAGE(IF($F$3:$F$1002=F518, $J$3:$J$1002))), $B$2)&amp;")")),"")&amp;IF(E518&gt;3,(", "&amp;K$3&amp;" "&amp;MIN(IF($F$3:$F$1002=F518,$K$3:$K$1002,""))&amp;"–"&amp;MAX(IF($F$3:$F$1002=F518,$K$3:$K$1002,""))&amp;IF($A$2&lt;&gt;"y", "", " ("&amp;ROUND((AVERAGE(IF($F$3:$F$1002=F518, $K$3:$K$1002))), $B$2)&amp;")")),"")&amp;IF(E518&gt;4,(", "&amp;L$3&amp;" "&amp;MIN(IF($F$3:$F$1002=F518,$L$3:$L$1002,""))&amp;"–"&amp;MAX(IF($F$3:$F$1002=F518,$L$3:$L$1002,""))&amp;IF($A$2&lt;&gt;"y", "", " ("&amp;ROUND((AVERAGE(IF($F$3:$F$1002=F518, $L$3:$L$1002))), $B$2)&amp;")")),"")&amp;"."),""))</f>
        <v/>
      </c>
    </row>
    <row r="519" spans="1:50" s="1" customFormat="1" x14ac:dyDescent="0.2">
      <c r="A519" s="45">
        <f t="shared" si="66"/>
        <v>5</v>
      </c>
      <c r="B519" s="38"/>
      <c r="C519" s="38"/>
      <c r="D519" s="38"/>
      <c r="E519" s="4">
        <f t="shared" si="70"/>
        <v>0</v>
      </c>
      <c r="F519" s="4" t="str">
        <f t="shared" si="67"/>
        <v/>
      </c>
      <c r="G519" s="5">
        <f t="shared" si="68"/>
        <v>0</v>
      </c>
      <c r="H519" s="38"/>
      <c r="I519" s="38"/>
      <c r="J519" s="38"/>
      <c r="K519" s="38"/>
      <c r="L519" s="38"/>
      <c r="M519" s="38"/>
      <c r="N519" s="38"/>
      <c r="O519" s="38"/>
      <c r="P519" s="38"/>
      <c r="Q519" s="38"/>
      <c r="R519" s="38"/>
      <c r="S519" s="38"/>
      <c r="T519" s="38"/>
      <c r="U519" s="38"/>
      <c r="V519" s="38"/>
      <c r="W519" s="38"/>
      <c r="X519" s="38"/>
      <c r="Y519" s="38"/>
      <c r="Z519" s="38"/>
      <c r="AA519" s="38"/>
      <c r="AB519" s="4"/>
      <c r="AC519" s="4"/>
      <c r="AD519" s="4"/>
      <c r="AE519" s="4"/>
      <c r="AF519" s="4"/>
      <c r="AG519" s="4"/>
      <c r="AH519" s="4"/>
      <c r="AI519" s="4"/>
      <c r="AJ519" s="4"/>
      <c r="AK519" s="4"/>
      <c r="AL519" s="4"/>
      <c r="AM519" s="4"/>
      <c r="AN519" s="4"/>
      <c r="AO519" s="4"/>
      <c r="AP519" s="4"/>
      <c r="AQ519" s="4"/>
      <c r="AR519" s="4"/>
      <c r="AS519" s="4"/>
      <c r="AT519" s="4"/>
      <c r="AU519" s="4"/>
      <c r="AV519" s="4"/>
      <c r="AW519" s="5">
        <f t="shared" si="69"/>
        <v>497</v>
      </c>
      <c r="AX519" s="51" t="str">
        <f t="array" ref="AX519">IF(AW519=1, "", IF($G519=1,(C519&amp;IF(ISBLANK(C519), "", "s ")&amp;"(N="&amp;AW519&amp;"): "&amp;(H$3&amp;" "&amp;MIN(IF($F$3:$F$1002=F519,$H$3:$H$1002,""))&amp;"–"&amp;MAX(IF($F$3:$F$1002=F519,$H$3:$H$1002,""))&amp;IF($A$2&lt;&gt;"y", "", " ("&amp;ROUND((AVERAGE(IF($F$3:$F$1002=F519, $H$3:$H$1002))), $B$2)&amp;")"))&amp;IF(E519&gt;1,(", "&amp;I$3&amp;" "&amp;MIN(IF($F$3:$F$1002=F519,$I$3:$I$1002,""))&amp;"–"&amp;MAX(IF($F$3:$F$1002=F519,$I$3:$I$1002,""))&amp;IF($A$2&lt;&gt;"y", "", " ("&amp;ROUND((AVERAGE(IF($F$3:$F$1002=F519, $I$3:$I$1002))), $B$2)&amp;")")),"")&amp;IF(E519&gt;2,(", "&amp;J$3&amp;" "&amp;MIN(IF($F$3:$F$1002=F519,$J$3:$J$1002,""))&amp;"–"&amp;MAX(IF($F$3:$F$1002=F519,$J$3:$J$1002,""))&amp;IF($A$2&lt;&gt;"y", "", " ("&amp;ROUND((AVERAGE(IF($F$3:$F$1002=F519, $J$3:$J$1002))), $B$2)&amp;")")),"")&amp;IF(E519&gt;3,(", "&amp;K$3&amp;" "&amp;MIN(IF($F$3:$F$1002=F519,$K$3:$K$1002,""))&amp;"–"&amp;MAX(IF($F$3:$F$1002=F519,$K$3:$K$1002,""))&amp;IF($A$2&lt;&gt;"y", "", " ("&amp;ROUND((AVERAGE(IF($F$3:$F$1002=F519, $K$3:$K$1002))), $B$2)&amp;")")),"")&amp;IF(E519&gt;4,(", "&amp;L$3&amp;" "&amp;MIN(IF($F$3:$F$1002=F519,$L$3:$L$1002,""))&amp;"–"&amp;MAX(IF($F$3:$F$1002=F519,$L$3:$L$1002,""))&amp;IF($A$2&lt;&gt;"y", "", " ("&amp;ROUND((AVERAGE(IF($F$3:$F$1002=F519, $L$3:$L$1002))), $B$2)&amp;")")),"")&amp;"."),""))</f>
        <v/>
      </c>
    </row>
    <row r="520" spans="1:50" s="1" customFormat="1" x14ac:dyDescent="0.2">
      <c r="A520" s="45">
        <f t="shared" si="66"/>
        <v>5</v>
      </c>
      <c r="B520" s="38"/>
      <c r="C520" s="38"/>
      <c r="D520" s="38"/>
      <c r="E520" s="4">
        <f t="shared" si="70"/>
        <v>0</v>
      </c>
      <c r="F520" s="4" t="str">
        <f t="shared" si="67"/>
        <v/>
      </c>
      <c r="G520" s="5">
        <f t="shared" si="68"/>
        <v>0</v>
      </c>
      <c r="H520" s="38"/>
      <c r="I520" s="38"/>
      <c r="J520" s="38"/>
      <c r="K520" s="38"/>
      <c r="L520" s="38"/>
      <c r="M520" s="38"/>
      <c r="N520" s="38"/>
      <c r="O520" s="38"/>
      <c r="P520" s="38"/>
      <c r="Q520" s="38"/>
      <c r="R520" s="38"/>
      <c r="S520" s="38"/>
      <c r="T520" s="38"/>
      <c r="U520" s="38"/>
      <c r="V520" s="38"/>
      <c r="W520" s="38"/>
      <c r="X520" s="38"/>
      <c r="Y520" s="38"/>
      <c r="Z520" s="38"/>
      <c r="AA520" s="38"/>
      <c r="AB520" s="4"/>
      <c r="AC520" s="4"/>
      <c r="AD520" s="4"/>
      <c r="AE520" s="4"/>
      <c r="AF520" s="4"/>
      <c r="AG520" s="4"/>
      <c r="AH520" s="4"/>
      <c r="AI520" s="4"/>
      <c r="AJ520" s="4"/>
      <c r="AK520" s="4"/>
      <c r="AL520" s="4"/>
      <c r="AM520" s="4"/>
      <c r="AN520" s="4"/>
      <c r="AO520" s="4"/>
      <c r="AP520" s="4"/>
      <c r="AQ520" s="4"/>
      <c r="AR520" s="4"/>
      <c r="AS520" s="4"/>
      <c r="AT520" s="4"/>
      <c r="AU520" s="4"/>
      <c r="AV520" s="4"/>
      <c r="AW520" s="5">
        <f t="shared" si="69"/>
        <v>498</v>
      </c>
      <c r="AX520" s="51" t="str">
        <f t="array" ref="AX520">IF(AW520=1, "", IF($G520=1,(C520&amp;IF(ISBLANK(C520), "", "s ")&amp;"(N="&amp;AW520&amp;"): "&amp;(H$3&amp;" "&amp;MIN(IF($F$3:$F$1002=F520,$H$3:$H$1002,""))&amp;"–"&amp;MAX(IF($F$3:$F$1002=F520,$H$3:$H$1002,""))&amp;IF($A$2&lt;&gt;"y", "", " ("&amp;ROUND((AVERAGE(IF($F$3:$F$1002=F520, $H$3:$H$1002))), $B$2)&amp;")"))&amp;IF(E520&gt;1,(", "&amp;I$3&amp;" "&amp;MIN(IF($F$3:$F$1002=F520,$I$3:$I$1002,""))&amp;"–"&amp;MAX(IF($F$3:$F$1002=F520,$I$3:$I$1002,""))&amp;IF($A$2&lt;&gt;"y", "", " ("&amp;ROUND((AVERAGE(IF($F$3:$F$1002=F520, $I$3:$I$1002))), $B$2)&amp;")")),"")&amp;IF(E520&gt;2,(", "&amp;J$3&amp;" "&amp;MIN(IF($F$3:$F$1002=F520,$J$3:$J$1002,""))&amp;"–"&amp;MAX(IF($F$3:$F$1002=F520,$J$3:$J$1002,""))&amp;IF($A$2&lt;&gt;"y", "", " ("&amp;ROUND((AVERAGE(IF($F$3:$F$1002=F520, $J$3:$J$1002))), $B$2)&amp;")")),"")&amp;IF(E520&gt;3,(", "&amp;K$3&amp;" "&amp;MIN(IF($F$3:$F$1002=F520,$K$3:$K$1002,""))&amp;"–"&amp;MAX(IF($F$3:$F$1002=F520,$K$3:$K$1002,""))&amp;IF($A$2&lt;&gt;"y", "", " ("&amp;ROUND((AVERAGE(IF($F$3:$F$1002=F520, $K$3:$K$1002))), $B$2)&amp;")")),"")&amp;IF(E520&gt;4,(", "&amp;L$3&amp;" "&amp;MIN(IF($F$3:$F$1002=F520,$L$3:$L$1002,""))&amp;"–"&amp;MAX(IF($F$3:$F$1002=F520,$L$3:$L$1002,""))&amp;IF($A$2&lt;&gt;"y", "", " ("&amp;ROUND((AVERAGE(IF($F$3:$F$1002=F520, $L$3:$L$1002))), $B$2)&amp;")")),"")&amp;"."),""))</f>
        <v/>
      </c>
    </row>
    <row r="521" spans="1:50" s="1" customFormat="1" x14ac:dyDescent="0.2">
      <c r="A521" s="45">
        <f t="shared" si="66"/>
        <v>5</v>
      </c>
      <c r="B521" s="38"/>
      <c r="C521" s="38"/>
      <c r="D521" s="38"/>
      <c r="E521" s="4">
        <f t="shared" si="70"/>
        <v>0</v>
      </c>
      <c r="F521" s="4" t="str">
        <f t="shared" si="67"/>
        <v/>
      </c>
      <c r="G521" s="5">
        <f t="shared" si="68"/>
        <v>0</v>
      </c>
      <c r="H521" s="38"/>
      <c r="I521" s="38"/>
      <c r="J521" s="38"/>
      <c r="K521" s="38"/>
      <c r="L521" s="38"/>
      <c r="M521" s="38"/>
      <c r="N521" s="38"/>
      <c r="O521" s="38"/>
      <c r="P521" s="38"/>
      <c r="Q521" s="38"/>
      <c r="R521" s="38"/>
      <c r="S521" s="38"/>
      <c r="T521" s="38"/>
      <c r="U521" s="38"/>
      <c r="V521" s="38"/>
      <c r="W521" s="38"/>
      <c r="X521" s="38"/>
      <c r="Y521" s="38"/>
      <c r="Z521" s="38"/>
      <c r="AA521" s="38"/>
      <c r="AB521" s="4"/>
      <c r="AC521" s="4"/>
      <c r="AD521" s="4"/>
      <c r="AE521" s="4"/>
      <c r="AF521" s="4"/>
      <c r="AG521" s="4"/>
      <c r="AH521" s="4"/>
      <c r="AI521" s="4"/>
      <c r="AJ521" s="4"/>
      <c r="AK521" s="4"/>
      <c r="AL521" s="4"/>
      <c r="AM521" s="4"/>
      <c r="AN521" s="4"/>
      <c r="AO521" s="4"/>
      <c r="AP521" s="4"/>
      <c r="AQ521" s="4"/>
      <c r="AR521" s="4"/>
      <c r="AS521" s="4"/>
      <c r="AT521" s="4"/>
      <c r="AU521" s="4"/>
      <c r="AV521" s="4"/>
      <c r="AW521" s="5">
        <f t="shared" si="69"/>
        <v>499</v>
      </c>
      <c r="AX521" s="51" t="str">
        <f t="array" ref="AX521">IF(AW521=1, "", IF($G521=1,(C521&amp;IF(ISBLANK(C521), "", "s ")&amp;"(N="&amp;AW521&amp;"): "&amp;(H$3&amp;" "&amp;MIN(IF($F$3:$F$1002=F521,$H$3:$H$1002,""))&amp;"–"&amp;MAX(IF($F$3:$F$1002=F521,$H$3:$H$1002,""))&amp;IF($A$2&lt;&gt;"y", "", " ("&amp;ROUND((AVERAGE(IF($F$3:$F$1002=F521, $H$3:$H$1002))), $B$2)&amp;")"))&amp;IF(E521&gt;1,(", "&amp;I$3&amp;" "&amp;MIN(IF($F$3:$F$1002=F521,$I$3:$I$1002,""))&amp;"–"&amp;MAX(IF($F$3:$F$1002=F521,$I$3:$I$1002,""))&amp;IF($A$2&lt;&gt;"y", "", " ("&amp;ROUND((AVERAGE(IF($F$3:$F$1002=F521, $I$3:$I$1002))), $B$2)&amp;")")),"")&amp;IF(E521&gt;2,(", "&amp;J$3&amp;" "&amp;MIN(IF($F$3:$F$1002=F521,$J$3:$J$1002,""))&amp;"–"&amp;MAX(IF($F$3:$F$1002=F521,$J$3:$J$1002,""))&amp;IF($A$2&lt;&gt;"y", "", " ("&amp;ROUND((AVERAGE(IF($F$3:$F$1002=F521, $J$3:$J$1002))), $B$2)&amp;")")),"")&amp;IF(E521&gt;3,(", "&amp;K$3&amp;" "&amp;MIN(IF($F$3:$F$1002=F521,$K$3:$K$1002,""))&amp;"–"&amp;MAX(IF($F$3:$F$1002=F521,$K$3:$K$1002,""))&amp;IF($A$2&lt;&gt;"y", "", " ("&amp;ROUND((AVERAGE(IF($F$3:$F$1002=F521, $K$3:$K$1002))), $B$2)&amp;")")),"")&amp;IF(E521&gt;4,(", "&amp;L$3&amp;" "&amp;MIN(IF($F$3:$F$1002=F521,$L$3:$L$1002,""))&amp;"–"&amp;MAX(IF($F$3:$F$1002=F521,$L$3:$L$1002,""))&amp;IF($A$2&lt;&gt;"y", "", " ("&amp;ROUND((AVERAGE(IF($F$3:$F$1002=F521, $L$3:$L$1002))), $B$2)&amp;")")),"")&amp;"."),""))</f>
        <v/>
      </c>
    </row>
    <row r="522" spans="1:50" s="1" customFormat="1" x14ac:dyDescent="0.2">
      <c r="A522" s="45">
        <f t="shared" si="66"/>
        <v>5</v>
      </c>
      <c r="B522" s="38"/>
      <c r="C522" s="38"/>
      <c r="D522" s="38"/>
      <c r="E522" s="4">
        <f t="shared" si="70"/>
        <v>0</v>
      </c>
      <c r="F522" s="4" t="str">
        <f t="shared" si="67"/>
        <v/>
      </c>
      <c r="G522" s="5">
        <f t="shared" si="68"/>
        <v>0</v>
      </c>
      <c r="H522" s="38"/>
      <c r="I522" s="38"/>
      <c r="J522" s="38"/>
      <c r="K522" s="38"/>
      <c r="L522" s="38"/>
      <c r="M522" s="38"/>
      <c r="N522" s="38"/>
      <c r="O522" s="38"/>
      <c r="P522" s="38"/>
      <c r="Q522" s="38"/>
      <c r="R522" s="38"/>
      <c r="S522" s="38"/>
      <c r="T522" s="38"/>
      <c r="U522" s="38"/>
      <c r="V522" s="38"/>
      <c r="W522" s="38"/>
      <c r="X522" s="38"/>
      <c r="Y522" s="38"/>
      <c r="Z522" s="38"/>
      <c r="AA522" s="38"/>
      <c r="AB522" s="4"/>
      <c r="AC522" s="4"/>
      <c r="AD522" s="4"/>
      <c r="AE522" s="4"/>
      <c r="AF522" s="4"/>
      <c r="AG522" s="4"/>
      <c r="AH522" s="4"/>
      <c r="AI522" s="4"/>
      <c r="AJ522" s="4"/>
      <c r="AK522" s="4"/>
      <c r="AL522" s="4"/>
      <c r="AM522" s="4"/>
      <c r="AN522" s="4"/>
      <c r="AO522" s="4"/>
      <c r="AP522" s="4"/>
      <c r="AQ522" s="4"/>
      <c r="AR522" s="4"/>
      <c r="AS522" s="4"/>
      <c r="AT522" s="4"/>
      <c r="AU522" s="4"/>
      <c r="AV522" s="4"/>
      <c r="AW522" s="5">
        <f t="shared" si="69"/>
        <v>500</v>
      </c>
      <c r="AX522" s="51" t="str">
        <f t="array" ref="AX522">IF(AW522=1, "", IF($G522=1,(C522&amp;IF(ISBLANK(C522), "", "s ")&amp;"(N="&amp;AW522&amp;"): "&amp;(H$3&amp;" "&amp;MIN(IF($F$3:$F$1002=F522,$H$3:$H$1002,""))&amp;"–"&amp;MAX(IF($F$3:$F$1002=F522,$H$3:$H$1002,""))&amp;IF($A$2&lt;&gt;"y", "", " ("&amp;ROUND((AVERAGE(IF($F$3:$F$1002=F522, $H$3:$H$1002))), $B$2)&amp;")"))&amp;IF(E522&gt;1,(", "&amp;I$3&amp;" "&amp;MIN(IF($F$3:$F$1002=F522,$I$3:$I$1002,""))&amp;"–"&amp;MAX(IF($F$3:$F$1002=F522,$I$3:$I$1002,""))&amp;IF($A$2&lt;&gt;"y", "", " ("&amp;ROUND((AVERAGE(IF($F$3:$F$1002=F522, $I$3:$I$1002))), $B$2)&amp;")")),"")&amp;IF(E522&gt;2,(", "&amp;J$3&amp;" "&amp;MIN(IF($F$3:$F$1002=F522,$J$3:$J$1002,""))&amp;"–"&amp;MAX(IF($F$3:$F$1002=F522,$J$3:$J$1002,""))&amp;IF($A$2&lt;&gt;"y", "", " ("&amp;ROUND((AVERAGE(IF($F$3:$F$1002=F522, $J$3:$J$1002))), $B$2)&amp;")")),"")&amp;IF(E522&gt;3,(", "&amp;K$3&amp;" "&amp;MIN(IF($F$3:$F$1002=F522,$K$3:$K$1002,""))&amp;"–"&amp;MAX(IF($F$3:$F$1002=F522,$K$3:$K$1002,""))&amp;IF($A$2&lt;&gt;"y", "", " ("&amp;ROUND((AVERAGE(IF($F$3:$F$1002=F522, $K$3:$K$1002))), $B$2)&amp;")")),"")&amp;IF(E522&gt;4,(", "&amp;L$3&amp;" "&amp;MIN(IF($F$3:$F$1002=F522,$L$3:$L$1002,""))&amp;"–"&amp;MAX(IF($F$3:$F$1002=F522,$L$3:$L$1002,""))&amp;IF($A$2&lt;&gt;"y", "", " ("&amp;ROUND((AVERAGE(IF($F$3:$F$1002=F522, $L$3:$L$1002))), $B$2)&amp;")")),"")&amp;"."),""))</f>
        <v/>
      </c>
    </row>
    <row r="523" spans="1:50" s="1" customFormat="1" x14ac:dyDescent="0.2">
      <c r="A523" s="45">
        <f t="shared" si="66"/>
        <v>5</v>
      </c>
      <c r="B523" s="38"/>
      <c r="C523" s="38"/>
      <c r="D523" s="38"/>
      <c r="E523" s="4">
        <f t="shared" si="70"/>
        <v>0</v>
      </c>
      <c r="F523" s="4" t="str">
        <f t="shared" si="67"/>
        <v/>
      </c>
      <c r="G523" s="5">
        <f t="shared" si="68"/>
        <v>0</v>
      </c>
      <c r="H523" s="38"/>
      <c r="I523" s="38"/>
      <c r="J523" s="38"/>
      <c r="K523" s="38"/>
      <c r="L523" s="38"/>
      <c r="M523" s="38"/>
      <c r="N523" s="38"/>
      <c r="O523" s="38"/>
      <c r="P523" s="38"/>
      <c r="Q523" s="38"/>
      <c r="R523" s="38"/>
      <c r="S523" s="38"/>
      <c r="T523" s="38"/>
      <c r="U523" s="38"/>
      <c r="V523" s="38"/>
      <c r="W523" s="38"/>
      <c r="X523" s="38"/>
      <c r="Y523" s="38"/>
      <c r="Z523" s="38"/>
      <c r="AA523" s="38"/>
      <c r="AB523" s="4"/>
      <c r="AC523" s="4"/>
      <c r="AD523" s="4"/>
      <c r="AE523" s="4"/>
      <c r="AF523" s="4"/>
      <c r="AG523" s="4"/>
      <c r="AH523" s="4"/>
      <c r="AI523" s="4"/>
      <c r="AJ523" s="4"/>
      <c r="AK523" s="4"/>
      <c r="AL523" s="4"/>
      <c r="AM523" s="4"/>
      <c r="AN523" s="4"/>
      <c r="AO523" s="4"/>
      <c r="AP523" s="4"/>
      <c r="AQ523" s="4"/>
      <c r="AR523" s="4"/>
      <c r="AS523" s="4"/>
      <c r="AT523" s="4"/>
      <c r="AU523" s="4"/>
      <c r="AV523" s="4"/>
      <c r="AW523" s="5">
        <f t="shared" si="69"/>
        <v>501</v>
      </c>
      <c r="AX523" s="51" t="str">
        <f t="array" ref="AX523">IF(AW523=1, "", IF($G523=1,(C523&amp;IF(ISBLANK(C523), "", "s ")&amp;"(N="&amp;AW523&amp;"): "&amp;(H$3&amp;" "&amp;MIN(IF($F$3:$F$1002=F523,$H$3:$H$1002,""))&amp;"–"&amp;MAX(IF($F$3:$F$1002=F523,$H$3:$H$1002,""))&amp;IF($A$2&lt;&gt;"y", "", " ("&amp;ROUND((AVERAGE(IF($F$3:$F$1002=F523, $H$3:$H$1002))), $B$2)&amp;")"))&amp;IF(E523&gt;1,(", "&amp;I$3&amp;" "&amp;MIN(IF($F$3:$F$1002=F523,$I$3:$I$1002,""))&amp;"–"&amp;MAX(IF($F$3:$F$1002=F523,$I$3:$I$1002,""))&amp;IF($A$2&lt;&gt;"y", "", " ("&amp;ROUND((AVERAGE(IF($F$3:$F$1002=F523, $I$3:$I$1002))), $B$2)&amp;")")),"")&amp;IF(E523&gt;2,(", "&amp;J$3&amp;" "&amp;MIN(IF($F$3:$F$1002=F523,$J$3:$J$1002,""))&amp;"–"&amp;MAX(IF($F$3:$F$1002=F523,$J$3:$J$1002,""))&amp;IF($A$2&lt;&gt;"y", "", " ("&amp;ROUND((AVERAGE(IF($F$3:$F$1002=F523, $J$3:$J$1002))), $B$2)&amp;")")),"")&amp;IF(E523&gt;3,(", "&amp;K$3&amp;" "&amp;MIN(IF($F$3:$F$1002=F523,$K$3:$K$1002,""))&amp;"–"&amp;MAX(IF($F$3:$F$1002=F523,$K$3:$K$1002,""))&amp;IF($A$2&lt;&gt;"y", "", " ("&amp;ROUND((AVERAGE(IF($F$3:$F$1002=F523, $K$3:$K$1002))), $B$2)&amp;")")),"")&amp;IF(E523&gt;4,(", "&amp;L$3&amp;" "&amp;MIN(IF($F$3:$F$1002=F523,$L$3:$L$1002,""))&amp;"–"&amp;MAX(IF($F$3:$F$1002=F523,$L$3:$L$1002,""))&amp;IF($A$2&lt;&gt;"y", "", " ("&amp;ROUND((AVERAGE(IF($F$3:$F$1002=F523, $L$3:$L$1002))), $B$2)&amp;")")),"")&amp;"."),""))</f>
        <v/>
      </c>
    </row>
    <row r="524" spans="1:50" s="1" customFormat="1" x14ac:dyDescent="0.2">
      <c r="A524" s="45">
        <f t="shared" si="66"/>
        <v>5</v>
      </c>
      <c r="B524" s="38"/>
      <c r="C524" s="38"/>
      <c r="D524" s="38"/>
      <c r="E524" s="4">
        <f t="shared" si="70"/>
        <v>0</v>
      </c>
      <c r="F524" s="4" t="str">
        <f t="shared" si="67"/>
        <v/>
      </c>
      <c r="G524" s="5">
        <f t="shared" si="68"/>
        <v>0</v>
      </c>
      <c r="H524" s="38"/>
      <c r="I524" s="38"/>
      <c r="J524" s="38"/>
      <c r="K524" s="38"/>
      <c r="L524" s="38"/>
      <c r="M524" s="38"/>
      <c r="N524" s="38"/>
      <c r="O524" s="38"/>
      <c r="P524" s="38"/>
      <c r="Q524" s="38"/>
      <c r="R524" s="38"/>
      <c r="S524" s="38"/>
      <c r="T524" s="38"/>
      <c r="U524" s="38"/>
      <c r="V524" s="38"/>
      <c r="W524" s="38"/>
      <c r="X524" s="38"/>
      <c r="Y524" s="38"/>
      <c r="Z524" s="38"/>
      <c r="AA524" s="38"/>
      <c r="AB524" s="4"/>
      <c r="AC524" s="4"/>
      <c r="AD524" s="4"/>
      <c r="AE524" s="4"/>
      <c r="AF524" s="4"/>
      <c r="AG524" s="4"/>
      <c r="AH524" s="4"/>
      <c r="AI524" s="4"/>
      <c r="AJ524" s="4"/>
      <c r="AK524" s="4"/>
      <c r="AL524" s="4"/>
      <c r="AM524" s="4"/>
      <c r="AN524" s="4"/>
      <c r="AO524" s="4"/>
      <c r="AP524" s="4"/>
      <c r="AQ524" s="4"/>
      <c r="AR524" s="4"/>
      <c r="AS524" s="4"/>
      <c r="AT524" s="4"/>
      <c r="AU524" s="4"/>
      <c r="AV524" s="4"/>
      <c r="AW524" s="5">
        <f t="shared" si="69"/>
        <v>502</v>
      </c>
      <c r="AX524" s="51" t="str">
        <f t="array" ref="AX524">IF(AW524=1, "", IF($G524=1,(C524&amp;IF(ISBLANK(C524), "", "s ")&amp;"(N="&amp;AW524&amp;"): "&amp;(H$3&amp;" "&amp;MIN(IF($F$3:$F$1002=F524,$H$3:$H$1002,""))&amp;"–"&amp;MAX(IF($F$3:$F$1002=F524,$H$3:$H$1002,""))&amp;IF($A$2&lt;&gt;"y", "", " ("&amp;ROUND((AVERAGE(IF($F$3:$F$1002=F524, $H$3:$H$1002))), $B$2)&amp;")"))&amp;IF(E524&gt;1,(", "&amp;I$3&amp;" "&amp;MIN(IF($F$3:$F$1002=F524,$I$3:$I$1002,""))&amp;"–"&amp;MAX(IF($F$3:$F$1002=F524,$I$3:$I$1002,""))&amp;IF($A$2&lt;&gt;"y", "", " ("&amp;ROUND((AVERAGE(IF($F$3:$F$1002=F524, $I$3:$I$1002))), $B$2)&amp;")")),"")&amp;IF(E524&gt;2,(", "&amp;J$3&amp;" "&amp;MIN(IF($F$3:$F$1002=F524,$J$3:$J$1002,""))&amp;"–"&amp;MAX(IF($F$3:$F$1002=F524,$J$3:$J$1002,""))&amp;IF($A$2&lt;&gt;"y", "", " ("&amp;ROUND((AVERAGE(IF($F$3:$F$1002=F524, $J$3:$J$1002))), $B$2)&amp;")")),"")&amp;IF(E524&gt;3,(", "&amp;K$3&amp;" "&amp;MIN(IF($F$3:$F$1002=F524,$K$3:$K$1002,""))&amp;"–"&amp;MAX(IF($F$3:$F$1002=F524,$K$3:$K$1002,""))&amp;IF($A$2&lt;&gt;"y", "", " ("&amp;ROUND((AVERAGE(IF($F$3:$F$1002=F524, $K$3:$K$1002))), $B$2)&amp;")")),"")&amp;IF(E524&gt;4,(", "&amp;L$3&amp;" "&amp;MIN(IF($F$3:$F$1002=F524,$L$3:$L$1002,""))&amp;"–"&amp;MAX(IF($F$3:$F$1002=F524,$L$3:$L$1002,""))&amp;IF($A$2&lt;&gt;"y", "", " ("&amp;ROUND((AVERAGE(IF($F$3:$F$1002=F524, $L$3:$L$1002))), $B$2)&amp;")")),"")&amp;"."),""))</f>
        <v/>
      </c>
    </row>
    <row r="525" spans="1:50" s="1" customFormat="1" x14ac:dyDescent="0.2">
      <c r="A525" s="45">
        <f t="shared" si="66"/>
        <v>5</v>
      </c>
      <c r="B525" s="38"/>
      <c r="C525" s="38"/>
      <c r="D525" s="38"/>
      <c r="E525" s="4">
        <f t="shared" si="70"/>
        <v>0</v>
      </c>
      <c r="F525" s="4" t="str">
        <f t="shared" si="67"/>
        <v/>
      </c>
      <c r="G525" s="5">
        <f t="shared" si="68"/>
        <v>0</v>
      </c>
      <c r="H525" s="38"/>
      <c r="I525" s="38"/>
      <c r="J525" s="38"/>
      <c r="K525" s="38"/>
      <c r="L525" s="38"/>
      <c r="M525" s="38"/>
      <c r="N525" s="38"/>
      <c r="O525" s="38"/>
      <c r="P525" s="38"/>
      <c r="Q525" s="38"/>
      <c r="R525" s="38"/>
      <c r="S525" s="38"/>
      <c r="T525" s="38"/>
      <c r="U525" s="38"/>
      <c r="V525" s="38"/>
      <c r="W525" s="38"/>
      <c r="X525" s="38"/>
      <c r="Y525" s="38"/>
      <c r="Z525" s="38"/>
      <c r="AA525" s="38"/>
      <c r="AB525" s="4"/>
      <c r="AC525" s="4"/>
      <c r="AD525" s="4"/>
      <c r="AE525" s="4"/>
      <c r="AF525" s="4"/>
      <c r="AG525" s="4"/>
      <c r="AH525" s="4"/>
      <c r="AI525" s="4"/>
      <c r="AJ525" s="4"/>
      <c r="AK525" s="4"/>
      <c r="AL525" s="4"/>
      <c r="AM525" s="4"/>
      <c r="AN525" s="4"/>
      <c r="AO525" s="4"/>
      <c r="AP525" s="4"/>
      <c r="AQ525" s="4"/>
      <c r="AR525" s="4"/>
      <c r="AS525" s="4"/>
      <c r="AT525" s="4"/>
      <c r="AU525" s="4"/>
      <c r="AV525" s="4"/>
      <c r="AW525" s="5">
        <f t="shared" si="69"/>
        <v>503</v>
      </c>
      <c r="AX525" s="51" t="str">
        <f t="array" ref="AX525">IF(AW525=1, "", IF($G525=1,(C525&amp;IF(ISBLANK(C525), "", "s ")&amp;"(N="&amp;AW525&amp;"): "&amp;(H$3&amp;" "&amp;MIN(IF($F$3:$F$1002=F525,$H$3:$H$1002,""))&amp;"–"&amp;MAX(IF($F$3:$F$1002=F525,$H$3:$H$1002,""))&amp;IF($A$2&lt;&gt;"y", "", " ("&amp;ROUND((AVERAGE(IF($F$3:$F$1002=F525, $H$3:$H$1002))), $B$2)&amp;")"))&amp;IF(E525&gt;1,(", "&amp;I$3&amp;" "&amp;MIN(IF($F$3:$F$1002=F525,$I$3:$I$1002,""))&amp;"–"&amp;MAX(IF($F$3:$F$1002=F525,$I$3:$I$1002,""))&amp;IF($A$2&lt;&gt;"y", "", " ("&amp;ROUND((AVERAGE(IF($F$3:$F$1002=F525, $I$3:$I$1002))), $B$2)&amp;")")),"")&amp;IF(E525&gt;2,(", "&amp;J$3&amp;" "&amp;MIN(IF($F$3:$F$1002=F525,$J$3:$J$1002,""))&amp;"–"&amp;MAX(IF($F$3:$F$1002=F525,$J$3:$J$1002,""))&amp;IF($A$2&lt;&gt;"y", "", " ("&amp;ROUND((AVERAGE(IF($F$3:$F$1002=F525, $J$3:$J$1002))), $B$2)&amp;")")),"")&amp;IF(E525&gt;3,(", "&amp;K$3&amp;" "&amp;MIN(IF($F$3:$F$1002=F525,$K$3:$K$1002,""))&amp;"–"&amp;MAX(IF($F$3:$F$1002=F525,$K$3:$K$1002,""))&amp;IF($A$2&lt;&gt;"y", "", " ("&amp;ROUND((AVERAGE(IF($F$3:$F$1002=F525, $K$3:$K$1002))), $B$2)&amp;")")),"")&amp;IF(E525&gt;4,(", "&amp;L$3&amp;" "&amp;MIN(IF($F$3:$F$1002=F525,$L$3:$L$1002,""))&amp;"–"&amp;MAX(IF($F$3:$F$1002=F525,$L$3:$L$1002,""))&amp;IF($A$2&lt;&gt;"y", "", " ("&amp;ROUND((AVERAGE(IF($F$3:$F$1002=F525, $L$3:$L$1002))), $B$2)&amp;")")),"")&amp;"."),""))</f>
        <v/>
      </c>
    </row>
    <row r="526" spans="1:50" s="1" customFormat="1" x14ac:dyDescent="0.2">
      <c r="A526" s="45">
        <f t="shared" si="66"/>
        <v>5</v>
      </c>
      <c r="B526" s="38"/>
      <c r="C526" s="38"/>
      <c r="D526" s="38"/>
      <c r="E526" s="4">
        <f t="shared" si="70"/>
        <v>0</v>
      </c>
      <c r="F526" s="4" t="str">
        <f t="shared" si="67"/>
        <v/>
      </c>
      <c r="G526" s="5">
        <f t="shared" si="68"/>
        <v>0</v>
      </c>
      <c r="H526" s="38"/>
      <c r="I526" s="38"/>
      <c r="J526" s="38"/>
      <c r="K526" s="38"/>
      <c r="L526" s="38"/>
      <c r="M526" s="38"/>
      <c r="N526" s="38"/>
      <c r="O526" s="38"/>
      <c r="P526" s="38"/>
      <c r="Q526" s="38"/>
      <c r="R526" s="38"/>
      <c r="S526" s="38"/>
      <c r="T526" s="38"/>
      <c r="U526" s="38"/>
      <c r="V526" s="38"/>
      <c r="W526" s="38"/>
      <c r="X526" s="38"/>
      <c r="Y526" s="38"/>
      <c r="Z526" s="38"/>
      <c r="AA526" s="38"/>
      <c r="AB526" s="4"/>
      <c r="AC526" s="4"/>
      <c r="AD526" s="4"/>
      <c r="AE526" s="4"/>
      <c r="AF526" s="4"/>
      <c r="AG526" s="4"/>
      <c r="AH526" s="4"/>
      <c r="AI526" s="4"/>
      <c r="AJ526" s="4"/>
      <c r="AK526" s="4"/>
      <c r="AL526" s="4"/>
      <c r="AM526" s="4"/>
      <c r="AN526" s="4"/>
      <c r="AO526" s="4"/>
      <c r="AP526" s="4"/>
      <c r="AQ526" s="4"/>
      <c r="AR526" s="4"/>
      <c r="AS526" s="4"/>
      <c r="AT526" s="4"/>
      <c r="AU526" s="4"/>
      <c r="AV526" s="4"/>
      <c r="AW526" s="5">
        <f t="shared" si="69"/>
        <v>504</v>
      </c>
      <c r="AX526" s="51" t="str">
        <f t="array" ref="AX526">IF(AW526=1, "", IF($G526=1,(C526&amp;IF(ISBLANK(C526), "", "s ")&amp;"(N="&amp;AW526&amp;"): "&amp;(H$3&amp;" "&amp;MIN(IF($F$3:$F$1002=F526,$H$3:$H$1002,""))&amp;"–"&amp;MAX(IF($F$3:$F$1002=F526,$H$3:$H$1002,""))&amp;IF($A$2&lt;&gt;"y", "", " ("&amp;ROUND((AVERAGE(IF($F$3:$F$1002=F526, $H$3:$H$1002))), $B$2)&amp;")"))&amp;IF(E526&gt;1,(", "&amp;I$3&amp;" "&amp;MIN(IF($F$3:$F$1002=F526,$I$3:$I$1002,""))&amp;"–"&amp;MAX(IF($F$3:$F$1002=F526,$I$3:$I$1002,""))&amp;IF($A$2&lt;&gt;"y", "", " ("&amp;ROUND((AVERAGE(IF($F$3:$F$1002=F526, $I$3:$I$1002))), $B$2)&amp;")")),"")&amp;IF(E526&gt;2,(", "&amp;J$3&amp;" "&amp;MIN(IF($F$3:$F$1002=F526,$J$3:$J$1002,""))&amp;"–"&amp;MAX(IF($F$3:$F$1002=F526,$J$3:$J$1002,""))&amp;IF($A$2&lt;&gt;"y", "", " ("&amp;ROUND((AVERAGE(IF($F$3:$F$1002=F526, $J$3:$J$1002))), $B$2)&amp;")")),"")&amp;IF(E526&gt;3,(", "&amp;K$3&amp;" "&amp;MIN(IF($F$3:$F$1002=F526,$K$3:$K$1002,""))&amp;"–"&amp;MAX(IF($F$3:$F$1002=F526,$K$3:$K$1002,""))&amp;IF($A$2&lt;&gt;"y", "", " ("&amp;ROUND((AVERAGE(IF($F$3:$F$1002=F526, $K$3:$K$1002))), $B$2)&amp;")")),"")&amp;IF(E526&gt;4,(", "&amp;L$3&amp;" "&amp;MIN(IF($F$3:$F$1002=F526,$L$3:$L$1002,""))&amp;"–"&amp;MAX(IF($F$3:$F$1002=F526,$L$3:$L$1002,""))&amp;IF($A$2&lt;&gt;"y", "", " ("&amp;ROUND((AVERAGE(IF($F$3:$F$1002=F526, $L$3:$L$1002))), $B$2)&amp;")")),"")&amp;"."),""))</f>
        <v/>
      </c>
    </row>
    <row r="527" spans="1:50" s="1" customFormat="1" x14ac:dyDescent="0.2">
      <c r="A527" s="45">
        <f t="shared" si="66"/>
        <v>5</v>
      </c>
      <c r="B527" s="38"/>
      <c r="C527" s="38"/>
      <c r="D527" s="38"/>
      <c r="E527" s="4">
        <f t="shared" si="70"/>
        <v>0</v>
      </c>
      <c r="F527" s="4" t="str">
        <f t="shared" si="67"/>
        <v/>
      </c>
      <c r="G527" s="5">
        <f t="shared" si="68"/>
        <v>0</v>
      </c>
      <c r="H527" s="38"/>
      <c r="I527" s="38"/>
      <c r="J527" s="38"/>
      <c r="K527" s="38"/>
      <c r="L527" s="38"/>
      <c r="M527" s="38"/>
      <c r="N527" s="38"/>
      <c r="O527" s="38"/>
      <c r="P527" s="38"/>
      <c r="Q527" s="38"/>
      <c r="R527" s="38"/>
      <c r="S527" s="38"/>
      <c r="T527" s="38"/>
      <c r="U527" s="38"/>
      <c r="V527" s="38"/>
      <c r="W527" s="38"/>
      <c r="X527" s="38"/>
      <c r="Y527" s="38"/>
      <c r="Z527" s="38"/>
      <c r="AA527" s="38"/>
      <c r="AB527" s="4"/>
      <c r="AC527" s="4"/>
      <c r="AD527" s="4"/>
      <c r="AE527" s="4"/>
      <c r="AF527" s="4"/>
      <c r="AG527" s="4"/>
      <c r="AH527" s="4"/>
      <c r="AI527" s="4"/>
      <c r="AJ527" s="4"/>
      <c r="AK527" s="4"/>
      <c r="AL527" s="4"/>
      <c r="AM527" s="4"/>
      <c r="AN527" s="4"/>
      <c r="AO527" s="4"/>
      <c r="AP527" s="4"/>
      <c r="AQ527" s="4"/>
      <c r="AR527" s="4"/>
      <c r="AS527" s="4"/>
      <c r="AT527" s="4"/>
      <c r="AU527" s="4"/>
      <c r="AV527" s="4"/>
      <c r="AW527" s="5">
        <f t="shared" si="69"/>
        <v>505</v>
      </c>
      <c r="AX527" s="51" t="str">
        <f t="array" ref="AX527">IF(AW527=1, "", IF($G527=1,(C527&amp;IF(ISBLANK(C527), "", "s ")&amp;"(N="&amp;AW527&amp;"): "&amp;(H$3&amp;" "&amp;MIN(IF($F$3:$F$1002=F527,$H$3:$H$1002,""))&amp;"–"&amp;MAX(IF($F$3:$F$1002=F527,$H$3:$H$1002,""))&amp;IF($A$2&lt;&gt;"y", "", " ("&amp;ROUND((AVERAGE(IF($F$3:$F$1002=F527, $H$3:$H$1002))), $B$2)&amp;")"))&amp;IF(E527&gt;1,(", "&amp;I$3&amp;" "&amp;MIN(IF($F$3:$F$1002=F527,$I$3:$I$1002,""))&amp;"–"&amp;MAX(IF($F$3:$F$1002=F527,$I$3:$I$1002,""))&amp;IF($A$2&lt;&gt;"y", "", " ("&amp;ROUND((AVERAGE(IF($F$3:$F$1002=F527, $I$3:$I$1002))), $B$2)&amp;")")),"")&amp;IF(E527&gt;2,(", "&amp;J$3&amp;" "&amp;MIN(IF($F$3:$F$1002=F527,$J$3:$J$1002,""))&amp;"–"&amp;MAX(IF($F$3:$F$1002=F527,$J$3:$J$1002,""))&amp;IF($A$2&lt;&gt;"y", "", " ("&amp;ROUND((AVERAGE(IF($F$3:$F$1002=F527, $J$3:$J$1002))), $B$2)&amp;")")),"")&amp;IF(E527&gt;3,(", "&amp;K$3&amp;" "&amp;MIN(IF($F$3:$F$1002=F527,$K$3:$K$1002,""))&amp;"–"&amp;MAX(IF($F$3:$F$1002=F527,$K$3:$K$1002,""))&amp;IF($A$2&lt;&gt;"y", "", " ("&amp;ROUND((AVERAGE(IF($F$3:$F$1002=F527, $K$3:$K$1002))), $B$2)&amp;")")),"")&amp;IF(E527&gt;4,(", "&amp;L$3&amp;" "&amp;MIN(IF($F$3:$F$1002=F527,$L$3:$L$1002,""))&amp;"–"&amp;MAX(IF($F$3:$F$1002=F527,$L$3:$L$1002,""))&amp;IF($A$2&lt;&gt;"y", "", " ("&amp;ROUND((AVERAGE(IF($F$3:$F$1002=F527, $L$3:$L$1002))), $B$2)&amp;")")),"")&amp;"."),""))</f>
        <v/>
      </c>
    </row>
    <row r="528" spans="1:50" s="1" customFormat="1" x14ac:dyDescent="0.2">
      <c r="A528" s="45">
        <f t="shared" si="66"/>
        <v>5</v>
      </c>
      <c r="B528" s="38"/>
      <c r="C528" s="38"/>
      <c r="D528" s="38"/>
      <c r="E528" s="4">
        <f t="shared" si="70"/>
        <v>0</v>
      </c>
      <c r="F528" s="4" t="str">
        <f t="shared" si="67"/>
        <v/>
      </c>
      <c r="G528" s="5">
        <f t="shared" si="68"/>
        <v>0</v>
      </c>
      <c r="H528" s="38"/>
      <c r="I528" s="38"/>
      <c r="J528" s="38"/>
      <c r="K528" s="38"/>
      <c r="L528" s="38"/>
      <c r="M528" s="38"/>
      <c r="N528" s="38"/>
      <c r="O528" s="38"/>
      <c r="P528" s="38"/>
      <c r="Q528" s="38"/>
      <c r="R528" s="38"/>
      <c r="S528" s="38"/>
      <c r="T528" s="38"/>
      <c r="U528" s="38"/>
      <c r="V528" s="38"/>
      <c r="W528" s="38"/>
      <c r="X528" s="38"/>
      <c r="Y528" s="38"/>
      <c r="Z528" s="38"/>
      <c r="AA528" s="38"/>
      <c r="AB528" s="4"/>
      <c r="AC528" s="4"/>
      <c r="AD528" s="4"/>
      <c r="AE528" s="4"/>
      <c r="AF528" s="4"/>
      <c r="AG528" s="4"/>
      <c r="AH528" s="4"/>
      <c r="AI528" s="4"/>
      <c r="AJ528" s="4"/>
      <c r="AK528" s="4"/>
      <c r="AL528" s="4"/>
      <c r="AM528" s="4"/>
      <c r="AN528" s="4"/>
      <c r="AO528" s="4"/>
      <c r="AP528" s="4"/>
      <c r="AQ528" s="4"/>
      <c r="AR528" s="4"/>
      <c r="AS528" s="4"/>
      <c r="AT528" s="4"/>
      <c r="AU528" s="4"/>
      <c r="AV528" s="4"/>
      <c r="AW528" s="5">
        <f t="shared" si="69"/>
        <v>506</v>
      </c>
      <c r="AX528" s="51" t="str">
        <f t="array" ref="AX528">IF(AW528=1, "", IF($G528=1,(C528&amp;IF(ISBLANK(C528), "", "s ")&amp;"(N="&amp;AW528&amp;"): "&amp;(H$3&amp;" "&amp;MIN(IF($F$3:$F$1002=F528,$H$3:$H$1002,""))&amp;"–"&amp;MAX(IF($F$3:$F$1002=F528,$H$3:$H$1002,""))&amp;IF($A$2&lt;&gt;"y", "", " ("&amp;ROUND((AVERAGE(IF($F$3:$F$1002=F528, $H$3:$H$1002))), $B$2)&amp;")"))&amp;IF(E528&gt;1,(", "&amp;I$3&amp;" "&amp;MIN(IF($F$3:$F$1002=F528,$I$3:$I$1002,""))&amp;"–"&amp;MAX(IF($F$3:$F$1002=F528,$I$3:$I$1002,""))&amp;IF($A$2&lt;&gt;"y", "", " ("&amp;ROUND((AVERAGE(IF($F$3:$F$1002=F528, $I$3:$I$1002))), $B$2)&amp;")")),"")&amp;IF(E528&gt;2,(", "&amp;J$3&amp;" "&amp;MIN(IF($F$3:$F$1002=F528,$J$3:$J$1002,""))&amp;"–"&amp;MAX(IF($F$3:$F$1002=F528,$J$3:$J$1002,""))&amp;IF($A$2&lt;&gt;"y", "", " ("&amp;ROUND((AVERAGE(IF($F$3:$F$1002=F528, $J$3:$J$1002))), $B$2)&amp;")")),"")&amp;IF(E528&gt;3,(", "&amp;K$3&amp;" "&amp;MIN(IF($F$3:$F$1002=F528,$K$3:$K$1002,""))&amp;"–"&amp;MAX(IF($F$3:$F$1002=F528,$K$3:$K$1002,""))&amp;IF($A$2&lt;&gt;"y", "", " ("&amp;ROUND((AVERAGE(IF($F$3:$F$1002=F528, $K$3:$K$1002))), $B$2)&amp;")")),"")&amp;IF(E528&gt;4,(", "&amp;L$3&amp;" "&amp;MIN(IF($F$3:$F$1002=F528,$L$3:$L$1002,""))&amp;"–"&amp;MAX(IF($F$3:$F$1002=F528,$L$3:$L$1002,""))&amp;IF($A$2&lt;&gt;"y", "", " ("&amp;ROUND((AVERAGE(IF($F$3:$F$1002=F528, $L$3:$L$1002))), $B$2)&amp;")")),"")&amp;"."),""))</f>
        <v/>
      </c>
    </row>
    <row r="529" spans="1:50" s="1" customFormat="1" x14ac:dyDescent="0.2">
      <c r="A529" s="45">
        <f t="shared" si="66"/>
        <v>5</v>
      </c>
      <c r="B529" s="38"/>
      <c r="C529" s="38"/>
      <c r="D529" s="38"/>
      <c r="E529" s="4">
        <f t="shared" si="70"/>
        <v>0</v>
      </c>
      <c r="F529" s="4" t="str">
        <f t="shared" si="67"/>
        <v/>
      </c>
      <c r="G529" s="5">
        <f t="shared" si="68"/>
        <v>0</v>
      </c>
      <c r="H529" s="38"/>
      <c r="I529" s="38"/>
      <c r="J529" s="38"/>
      <c r="K529" s="38"/>
      <c r="L529" s="38"/>
      <c r="M529" s="38"/>
      <c r="N529" s="38"/>
      <c r="O529" s="38"/>
      <c r="P529" s="38"/>
      <c r="Q529" s="38"/>
      <c r="R529" s="38"/>
      <c r="S529" s="38"/>
      <c r="T529" s="38"/>
      <c r="U529" s="38"/>
      <c r="V529" s="38"/>
      <c r="W529" s="38"/>
      <c r="X529" s="38"/>
      <c r="Y529" s="38"/>
      <c r="Z529" s="38"/>
      <c r="AA529" s="38"/>
      <c r="AB529" s="4"/>
      <c r="AC529" s="4"/>
      <c r="AD529" s="4"/>
      <c r="AE529" s="4"/>
      <c r="AF529" s="4"/>
      <c r="AG529" s="4"/>
      <c r="AH529" s="4"/>
      <c r="AI529" s="4"/>
      <c r="AJ529" s="4"/>
      <c r="AK529" s="4"/>
      <c r="AL529" s="4"/>
      <c r="AM529" s="4"/>
      <c r="AN529" s="4"/>
      <c r="AO529" s="4"/>
      <c r="AP529" s="4"/>
      <c r="AQ529" s="4"/>
      <c r="AR529" s="4"/>
      <c r="AS529" s="4"/>
      <c r="AT529" s="4"/>
      <c r="AU529" s="4"/>
      <c r="AV529" s="4"/>
      <c r="AW529" s="5">
        <f t="shared" si="69"/>
        <v>507</v>
      </c>
      <c r="AX529" s="51" t="str">
        <f t="array" ref="AX529">IF(AW529=1, "", IF($G529=1,(C529&amp;IF(ISBLANK(C529), "", "s ")&amp;"(N="&amp;AW529&amp;"): "&amp;(H$3&amp;" "&amp;MIN(IF($F$3:$F$1002=F529,$H$3:$H$1002,""))&amp;"–"&amp;MAX(IF($F$3:$F$1002=F529,$H$3:$H$1002,""))&amp;IF($A$2&lt;&gt;"y", "", " ("&amp;ROUND((AVERAGE(IF($F$3:$F$1002=F529, $H$3:$H$1002))), $B$2)&amp;")"))&amp;IF(E529&gt;1,(", "&amp;I$3&amp;" "&amp;MIN(IF($F$3:$F$1002=F529,$I$3:$I$1002,""))&amp;"–"&amp;MAX(IF($F$3:$F$1002=F529,$I$3:$I$1002,""))&amp;IF($A$2&lt;&gt;"y", "", " ("&amp;ROUND((AVERAGE(IF($F$3:$F$1002=F529, $I$3:$I$1002))), $B$2)&amp;")")),"")&amp;IF(E529&gt;2,(", "&amp;J$3&amp;" "&amp;MIN(IF($F$3:$F$1002=F529,$J$3:$J$1002,""))&amp;"–"&amp;MAX(IF($F$3:$F$1002=F529,$J$3:$J$1002,""))&amp;IF($A$2&lt;&gt;"y", "", " ("&amp;ROUND((AVERAGE(IF($F$3:$F$1002=F529, $J$3:$J$1002))), $B$2)&amp;")")),"")&amp;IF(E529&gt;3,(", "&amp;K$3&amp;" "&amp;MIN(IF($F$3:$F$1002=F529,$K$3:$K$1002,""))&amp;"–"&amp;MAX(IF($F$3:$F$1002=F529,$K$3:$K$1002,""))&amp;IF($A$2&lt;&gt;"y", "", " ("&amp;ROUND((AVERAGE(IF($F$3:$F$1002=F529, $K$3:$K$1002))), $B$2)&amp;")")),"")&amp;IF(E529&gt;4,(", "&amp;L$3&amp;" "&amp;MIN(IF($F$3:$F$1002=F529,$L$3:$L$1002,""))&amp;"–"&amp;MAX(IF($F$3:$F$1002=F529,$L$3:$L$1002,""))&amp;IF($A$2&lt;&gt;"y", "", " ("&amp;ROUND((AVERAGE(IF($F$3:$F$1002=F529, $L$3:$L$1002))), $B$2)&amp;")")),"")&amp;"."),""))</f>
        <v/>
      </c>
    </row>
    <row r="530" spans="1:50" s="1" customFormat="1" x14ac:dyDescent="0.2">
      <c r="A530" s="45">
        <f t="shared" si="66"/>
        <v>5</v>
      </c>
      <c r="B530" s="38"/>
      <c r="C530" s="38"/>
      <c r="D530" s="38"/>
      <c r="E530" s="4">
        <f t="shared" si="70"/>
        <v>0</v>
      </c>
      <c r="F530" s="4" t="str">
        <f t="shared" si="67"/>
        <v/>
      </c>
      <c r="G530" s="5">
        <f t="shared" si="68"/>
        <v>0</v>
      </c>
      <c r="H530" s="38"/>
      <c r="I530" s="38"/>
      <c r="J530" s="38"/>
      <c r="K530" s="38"/>
      <c r="L530" s="38"/>
      <c r="M530" s="38"/>
      <c r="N530" s="38"/>
      <c r="O530" s="38"/>
      <c r="P530" s="38"/>
      <c r="Q530" s="38"/>
      <c r="R530" s="38"/>
      <c r="S530" s="38"/>
      <c r="T530" s="38"/>
      <c r="U530" s="38"/>
      <c r="V530" s="38"/>
      <c r="W530" s="38"/>
      <c r="X530" s="38"/>
      <c r="Y530" s="38"/>
      <c r="Z530" s="38"/>
      <c r="AA530" s="38"/>
      <c r="AB530" s="4"/>
      <c r="AC530" s="4"/>
      <c r="AD530" s="4"/>
      <c r="AE530" s="4"/>
      <c r="AF530" s="4"/>
      <c r="AG530" s="4"/>
      <c r="AH530" s="4"/>
      <c r="AI530" s="4"/>
      <c r="AJ530" s="4"/>
      <c r="AK530" s="4"/>
      <c r="AL530" s="4"/>
      <c r="AM530" s="4"/>
      <c r="AN530" s="4"/>
      <c r="AO530" s="4"/>
      <c r="AP530" s="4"/>
      <c r="AQ530" s="4"/>
      <c r="AR530" s="4"/>
      <c r="AS530" s="4"/>
      <c r="AT530" s="4"/>
      <c r="AU530" s="4"/>
      <c r="AV530" s="4"/>
      <c r="AW530" s="5">
        <f t="shared" si="69"/>
        <v>508</v>
      </c>
      <c r="AX530" s="51" t="str">
        <f t="array" ref="AX530">IF(AW530=1, "", IF($G530=1,(C530&amp;IF(ISBLANK(C530), "", "s ")&amp;"(N="&amp;AW530&amp;"): "&amp;(H$3&amp;" "&amp;MIN(IF($F$3:$F$1002=F530,$H$3:$H$1002,""))&amp;"–"&amp;MAX(IF($F$3:$F$1002=F530,$H$3:$H$1002,""))&amp;IF($A$2&lt;&gt;"y", "", " ("&amp;ROUND((AVERAGE(IF($F$3:$F$1002=F530, $H$3:$H$1002))), $B$2)&amp;")"))&amp;IF(E530&gt;1,(", "&amp;I$3&amp;" "&amp;MIN(IF($F$3:$F$1002=F530,$I$3:$I$1002,""))&amp;"–"&amp;MAX(IF($F$3:$F$1002=F530,$I$3:$I$1002,""))&amp;IF($A$2&lt;&gt;"y", "", " ("&amp;ROUND((AVERAGE(IF($F$3:$F$1002=F530, $I$3:$I$1002))), $B$2)&amp;")")),"")&amp;IF(E530&gt;2,(", "&amp;J$3&amp;" "&amp;MIN(IF($F$3:$F$1002=F530,$J$3:$J$1002,""))&amp;"–"&amp;MAX(IF($F$3:$F$1002=F530,$J$3:$J$1002,""))&amp;IF($A$2&lt;&gt;"y", "", " ("&amp;ROUND((AVERAGE(IF($F$3:$F$1002=F530, $J$3:$J$1002))), $B$2)&amp;")")),"")&amp;IF(E530&gt;3,(", "&amp;K$3&amp;" "&amp;MIN(IF($F$3:$F$1002=F530,$K$3:$K$1002,""))&amp;"–"&amp;MAX(IF($F$3:$F$1002=F530,$K$3:$K$1002,""))&amp;IF($A$2&lt;&gt;"y", "", " ("&amp;ROUND((AVERAGE(IF($F$3:$F$1002=F530, $K$3:$K$1002))), $B$2)&amp;")")),"")&amp;IF(E530&gt;4,(", "&amp;L$3&amp;" "&amp;MIN(IF($F$3:$F$1002=F530,$L$3:$L$1002,""))&amp;"–"&amp;MAX(IF($F$3:$F$1002=F530,$L$3:$L$1002,""))&amp;IF($A$2&lt;&gt;"y", "", " ("&amp;ROUND((AVERAGE(IF($F$3:$F$1002=F530, $L$3:$L$1002))), $B$2)&amp;")")),"")&amp;"."),""))</f>
        <v/>
      </c>
    </row>
    <row r="531" spans="1:50" s="1" customFormat="1" x14ac:dyDescent="0.2">
      <c r="A531" s="45">
        <f t="shared" si="66"/>
        <v>5</v>
      </c>
      <c r="B531" s="38"/>
      <c r="C531" s="38"/>
      <c r="D531" s="38"/>
      <c r="E531" s="4">
        <f t="shared" si="70"/>
        <v>0</v>
      </c>
      <c r="F531" s="4" t="str">
        <f t="shared" si="67"/>
        <v/>
      </c>
      <c r="G531" s="5">
        <f t="shared" si="68"/>
        <v>0</v>
      </c>
      <c r="H531" s="38"/>
      <c r="I531" s="38"/>
      <c r="J531" s="38"/>
      <c r="K531" s="38"/>
      <c r="L531" s="38"/>
      <c r="M531" s="38"/>
      <c r="N531" s="38"/>
      <c r="O531" s="38"/>
      <c r="P531" s="38"/>
      <c r="Q531" s="38"/>
      <c r="R531" s="38"/>
      <c r="S531" s="38"/>
      <c r="T531" s="38"/>
      <c r="U531" s="38"/>
      <c r="V531" s="38"/>
      <c r="W531" s="38"/>
      <c r="X531" s="38"/>
      <c r="Y531" s="38"/>
      <c r="Z531" s="38"/>
      <c r="AA531" s="38"/>
      <c r="AB531" s="4"/>
      <c r="AC531" s="4"/>
      <c r="AD531" s="4"/>
      <c r="AE531" s="4"/>
      <c r="AF531" s="4"/>
      <c r="AG531" s="4"/>
      <c r="AH531" s="4"/>
      <c r="AI531" s="4"/>
      <c r="AJ531" s="4"/>
      <c r="AK531" s="4"/>
      <c r="AL531" s="4"/>
      <c r="AM531" s="4"/>
      <c r="AN531" s="4"/>
      <c r="AO531" s="4"/>
      <c r="AP531" s="4"/>
      <c r="AQ531" s="4"/>
      <c r="AR531" s="4"/>
      <c r="AS531" s="4"/>
      <c r="AT531" s="4"/>
      <c r="AU531" s="4"/>
      <c r="AV531" s="4"/>
      <c r="AW531" s="5">
        <f t="shared" si="69"/>
        <v>509</v>
      </c>
      <c r="AX531" s="51" t="str">
        <f t="array" ref="AX531">IF(AW531=1, "", IF($G531=1,(C531&amp;IF(ISBLANK(C531), "", "s ")&amp;"(N="&amp;AW531&amp;"): "&amp;(H$3&amp;" "&amp;MIN(IF($F$3:$F$1002=F531,$H$3:$H$1002,""))&amp;"–"&amp;MAX(IF($F$3:$F$1002=F531,$H$3:$H$1002,""))&amp;IF($A$2&lt;&gt;"y", "", " ("&amp;ROUND((AVERAGE(IF($F$3:$F$1002=F531, $H$3:$H$1002))), $B$2)&amp;")"))&amp;IF(E531&gt;1,(", "&amp;I$3&amp;" "&amp;MIN(IF($F$3:$F$1002=F531,$I$3:$I$1002,""))&amp;"–"&amp;MAX(IF($F$3:$F$1002=F531,$I$3:$I$1002,""))&amp;IF($A$2&lt;&gt;"y", "", " ("&amp;ROUND((AVERAGE(IF($F$3:$F$1002=F531, $I$3:$I$1002))), $B$2)&amp;")")),"")&amp;IF(E531&gt;2,(", "&amp;J$3&amp;" "&amp;MIN(IF($F$3:$F$1002=F531,$J$3:$J$1002,""))&amp;"–"&amp;MAX(IF($F$3:$F$1002=F531,$J$3:$J$1002,""))&amp;IF($A$2&lt;&gt;"y", "", " ("&amp;ROUND((AVERAGE(IF($F$3:$F$1002=F531, $J$3:$J$1002))), $B$2)&amp;")")),"")&amp;IF(E531&gt;3,(", "&amp;K$3&amp;" "&amp;MIN(IF($F$3:$F$1002=F531,$K$3:$K$1002,""))&amp;"–"&amp;MAX(IF($F$3:$F$1002=F531,$K$3:$K$1002,""))&amp;IF($A$2&lt;&gt;"y", "", " ("&amp;ROUND((AVERAGE(IF($F$3:$F$1002=F531, $K$3:$K$1002))), $B$2)&amp;")")),"")&amp;IF(E531&gt;4,(", "&amp;L$3&amp;" "&amp;MIN(IF($F$3:$F$1002=F531,$L$3:$L$1002,""))&amp;"–"&amp;MAX(IF($F$3:$F$1002=F531,$L$3:$L$1002,""))&amp;IF($A$2&lt;&gt;"y", "", " ("&amp;ROUND((AVERAGE(IF($F$3:$F$1002=F531, $L$3:$L$1002))), $B$2)&amp;")")),"")&amp;"."),""))</f>
        <v/>
      </c>
    </row>
    <row r="532" spans="1:50" s="1" customFormat="1" x14ac:dyDescent="0.2">
      <c r="A532" s="45">
        <f t="shared" si="66"/>
        <v>5</v>
      </c>
      <c r="B532" s="38"/>
      <c r="C532" s="38"/>
      <c r="D532" s="38"/>
      <c r="E532" s="4">
        <f t="shared" si="70"/>
        <v>0</v>
      </c>
      <c r="F532" s="4" t="str">
        <f t="shared" si="67"/>
        <v/>
      </c>
      <c r="G532" s="5">
        <f t="shared" si="68"/>
        <v>0</v>
      </c>
      <c r="H532" s="38"/>
      <c r="I532" s="38"/>
      <c r="J532" s="38"/>
      <c r="K532" s="38"/>
      <c r="L532" s="38"/>
      <c r="M532" s="38"/>
      <c r="N532" s="38"/>
      <c r="O532" s="38"/>
      <c r="P532" s="38"/>
      <c r="Q532" s="38"/>
      <c r="R532" s="38"/>
      <c r="S532" s="38"/>
      <c r="T532" s="38"/>
      <c r="U532" s="38"/>
      <c r="V532" s="38"/>
      <c r="W532" s="38"/>
      <c r="X532" s="38"/>
      <c r="Y532" s="38"/>
      <c r="Z532" s="38"/>
      <c r="AA532" s="38"/>
      <c r="AB532" s="4"/>
      <c r="AC532" s="4"/>
      <c r="AD532" s="4"/>
      <c r="AE532" s="4"/>
      <c r="AF532" s="4"/>
      <c r="AG532" s="4"/>
      <c r="AH532" s="4"/>
      <c r="AI532" s="4"/>
      <c r="AJ532" s="4"/>
      <c r="AK532" s="4"/>
      <c r="AL532" s="4"/>
      <c r="AM532" s="4"/>
      <c r="AN532" s="4"/>
      <c r="AO532" s="4"/>
      <c r="AP532" s="4"/>
      <c r="AQ532" s="4"/>
      <c r="AR532" s="4"/>
      <c r="AS532" s="4"/>
      <c r="AT532" s="4"/>
      <c r="AU532" s="4"/>
      <c r="AV532" s="4"/>
      <c r="AW532" s="5">
        <f t="shared" si="69"/>
        <v>510</v>
      </c>
      <c r="AX532" s="51" t="str">
        <f t="array" ref="AX532">IF(AW532=1, "", IF($G532=1,(C532&amp;IF(ISBLANK(C532), "", "s ")&amp;"(N="&amp;AW532&amp;"): "&amp;(H$3&amp;" "&amp;MIN(IF($F$3:$F$1002=F532,$H$3:$H$1002,""))&amp;"–"&amp;MAX(IF($F$3:$F$1002=F532,$H$3:$H$1002,""))&amp;IF($A$2&lt;&gt;"y", "", " ("&amp;ROUND((AVERAGE(IF($F$3:$F$1002=F532, $H$3:$H$1002))), $B$2)&amp;")"))&amp;IF(E532&gt;1,(", "&amp;I$3&amp;" "&amp;MIN(IF($F$3:$F$1002=F532,$I$3:$I$1002,""))&amp;"–"&amp;MAX(IF($F$3:$F$1002=F532,$I$3:$I$1002,""))&amp;IF($A$2&lt;&gt;"y", "", " ("&amp;ROUND((AVERAGE(IF($F$3:$F$1002=F532, $I$3:$I$1002))), $B$2)&amp;")")),"")&amp;IF(E532&gt;2,(", "&amp;J$3&amp;" "&amp;MIN(IF($F$3:$F$1002=F532,$J$3:$J$1002,""))&amp;"–"&amp;MAX(IF($F$3:$F$1002=F532,$J$3:$J$1002,""))&amp;IF($A$2&lt;&gt;"y", "", " ("&amp;ROUND((AVERAGE(IF($F$3:$F$1002=F532, $J$3:$J$1002))), $B$2)&amp;")")),"")&amp;IF(E532&gt;3,(", "&amp;K$3&amp;" "&amp;MIN(IF($F$3:$F$1002=F532,$K$3:$K$1002,""))&amp;"–"&amp;MAX(IF($F$3:$F$1002=F532,$K$3:$K$1002,""))&amp;IF($A$2&lt;&gt;"y", "", " ("&amp;ROUND((AVERAGE(IF($F$3:$F$1002=F532, $K$3:$K$1002))), $B$2)&amp;")")),"")&amp;IF(E532&gt;4,(", "&amp;L$3&amp;" "&amp;MIN(IF($F$3:$F$1002=F532,$L$3:$L$1002,""))&amp;"–"&amp;MAX(IF($F$3:$F$1002=F532,$L$3:$L$1002,""))&amp;IF($A$2&lt;&gt;"y", "", " ("&amp;ROUND((AVERAGE(IF($F$3:$F$1002=F532, $L$3:$L$1002))), $B$2)&amp;")")),"")&amp;"."),""))</f>
        <v/>
      </c>
    </row>
    <row r="533" spans="1:50" s="1" customFormat="1" x14ac:dyDescent="0.2">
      <c r="A533" s="45">
        <f t="shared" si="66"/>
        <v>5</v>
      </c>
      <c r="B533" s="38"/>
      <c r="C533" s="38"/>
      <c r="D533" s="38"/>
      <c r="E533" s="4">
        <f t="shared" si="70"/>
        <v>0</v>
      </c>
      <c r="F533" s="4" t="str">
        <f t="shared" si="67"/>
        <v/>
      </c>
      <c r="G533" s="5">
        <f t="shared" si="68"/>
        <v>0</v>
      </c>
      <c r="H533" s="38"/>
      <c r="I533" s="38"/>
      <c r="J533" s="38"/>
      <c r="K533" s="38"/>
      <c r="L533" s="38"/>
      <c r="M533" s="38"/>
      <c r="N533" s="38"/>
      <c r="O533" s="38"/>
      <c r="P533" s="38"/>
      <c r="Q533" s="38"/>
      <c r="R533" s="38"/>
      <c r="S533" s="38"/>
      <c r="T533" s="38"/>
      <c r="U533" s="38"/>
      <c r="V533" s="38"/>
      <c r="W533" s="38"/>
      <c r="X533" s="38"/>
      <c r="Y533" s="38"/>
      <c r="Z533" s="38"/>
      <c r="AA533" s="38"/>
      <c r="AB533" s="4"/>
      <c r="AC533" s="4"/>
      <c r="AD533" s="4"/>
      <c r="AE533" s="4"/>
      <c r="AF533" s="4"/>
      <c r="AG533" s="4"/>
      <c r="AH533" s="4"/>
      <c r="AI533" s="4"/>
      <c r="AJ533" s="4"/>
      <c r="AK533" s="4"/>
      <c r="AL533" s="4"/>
      <c r="AM533" s="4"/>
      <c r="AN533" s="4"/>
      <c r="AO533" s="4"/>
      <c r="AP533" s="4"/>
      <c r="AQ533" s="4"/>
      <c r="AR533" s="4"/>
      <c r="AS533" s="4"/>
      <c r="AT533" s="4"/>
      <c r="AU533" s="4"/>
      <c r="AV533" s="4"/>
      <c r="AW533" s="5">
        <f t="shared" si="69"/>
        <v>511</v>
      </c>
      <c r="AX533" s="51" t="str">
        <f t="array" ref="AX533">IF(AW533=1, "", IF($G533=1,(C533&amp;IF(ISBLANK(C533), "", "s ")&amp;"(N="&amp;AW533&amp;"): "&amp;(H$3&amp;" "&amp;MIN(IF($F$3:$F$1002=F533,$H$3:$H$1002,""))&amp;"–"&amp;MAX(IF($F$3:$F$1002=F533,$H$3:$H$1002,""))&amp;IF($A$2&lt;&gt;"y", "", " ("&amp;ROUND((AVERAGE(IF($F$3:$F$1002=F533, $H$3:$H$1002))), $B$2)&amp;")"))&amp;IF(E533&gt;1,(", "&amp;I$3&amp;" "&amp;MIN(IF($F$3:$F$1002=F533,$I$3:$I$1002,""))&amp;"–"&amp;MAX(IF($F$3:$F$1002=F533,$I$3:$I$1002,""))&amp;IF($A$2&lt;&gt;"y", "", " ("&amp;ROUND((AVERAGE(IF($F$3:$F$1002=F533, $I$3:$I$1002))), $B$2)&amp;")")),"")&amp;IF(E533&gt;2,(", "&amp;J$3&amp;" "&amp;MIN(IF($F$3:$F$1002=F533,$J$3:$J$1002,""))&amp;"–"&amp;MAX(IF($F$3:$F$1002=F533,$J$3:$J$1002,""))&amp;IF($A$2&lt;&gt;"y", "", " ("&amp;ROUND((AVERAGE(IF($F$3:$F$1002=F533, $J$3:$J$1002))), $B$2)&amp;")")),"")&amp;IF(E533&gt;3,(", "&amp;K$3&amp;" "&amp;MIN(IF($F$3:$F$1002=F533,$K$3:$K$1002,""))&amp;"–"&amp;MAX(IF($F$3:$F$1002=F533,$K$3:$K$1002,""))&amp;IF($A$2&lt;&gt;"y", "", " ("&amp;ROUND((AVERAGE(IF($F$3:$F$1002=F533, $K$3:$K$1002))), $B$2)&amp;")")),"")&amp;IF(E533&gt;4,(", "&amp;L$3&amp;" "&amp;MIN(IF($F$3:$F$1002=F533,$L$3:$L$1002,""))&amp;"–"&amp;MAX(IF($F$3:$F$1002=F533,$L$3:$L$1002,""))&amp;IF($A$2&lt;&gt;"y", "", " ("&amp;ROUND((AVERAGE(IF($F$3:$F$1002=F533, $L$3:$L$1002))), $B$2)&amp;")")),"")&amp;"."),""))</f>
        <v/>
      </c>
    </row>
    <row r="534" spans="1:50" s="1" customFormat="1" x14ac:dyDescent="0.2">
      <c r="A534" s="45">
        <f t="shared" si="66"/>
        <v>5</v>
      </c>
      <c r="B534" s="38"/>
      <c r="C534" s="38"/>
      <c r="D534" s="38"/>
      <c r="E534" s="4">
        <f t="shared" si="70"/>
        <v>0</v>
      </c>
      <c r="F534" s="4" t="str">
        <f t="shared" si="67"/>
        <v/>
      </c>
      <c r="G534" s="5">
        <f t="shared" si="68"/>
        <v>0</v>
      </c>
      <c r="H534" s="38"/>
      <c r="I534" s="38"/>
      <c r="J534" s="38"/>
      <c r="K534" s="38"/>
      <c r="L534" s="38"/>
      <c r="M534" s="38"/>
      <c r="N534" s="38"/>
      <c r="O534" s="38"/>
      <c r="P534" s="38"/>
      <c r="Q534" s="38"/>
      <c r="R534" s="38"/>
      <c r="S534" s="38"/>
      <c r="T534" s="38"/>
      <c r="U534" s="38"/>
      <c r="V534" s="38"/>
      <c r="W534" s="38"/>
      <c r="X534" s="38"/>
      <c r="Y534" s="38"/>
      <c r="Z534" s="38"/>
      <c r="AA534" s="38"/>
      <c r="AB534" s="4"/>
      <c r="AC534" s="4"/>
      <c r="AD534" s="4"/>
      <c r="AE534" s="4"/>
      <c r="AF534" s="4"/>
      <c r="AG534" s="4"/>
      <c r="AH534" s="4"/>
      <c r="AI534" s="4"/>
      <c r="AJ534" s="4"/>
      <c r="AK534" s="4"/>
      <c r="AL534" s="4"/>
      <c r="AM534" s="4"/>
      <c r="AN534" s="4"/>
      <c r="AO534" s="4"/>
      <c r="AP534" s="4"/>
      <c r="AQ534" s="4"/>
      <c r="AR534" s="4"/>
      <c r="AS534" s="4"/>
      <c r="AT534" s="4"/>
      <c r="AU534" s="4"/>
      <c r="AV534" s="4"/>
      <c r="AW534" s="5">
        <f t="shared" si="69"/>
        <v>512</v>
      </c>
      <c r="AX534" s="51" t="str">
        <f t="array" ref="AX534">IF(AW534=1, "", IF($G534=1,(C534&amp;IF(ISBLANK(C534), "", "s ")&amp;"(N="&amp;AW534&amp;"): "&amp;(H$3&amp;" "&amp;MIN(IF($F$3:$F$1002=F534,$H$3:$H$1002,""))&amp;"–"&amp;MAX(IF($F$3:$F$1002=F534,$H$3:$H$1002,""))&amp;IF($A$2&lt;&gt;"y", "", " ("&amp;ROUND((AVERAGE(IF($F$3:$F$1002=F534, $H$3:$H$1002))), $B$2)&amp;")"))&amp;IF(E534&gt;1,(", "&amp;I$3&amp;" "&amp;MIN(IF($F$3:$F$1002=F534,$I$3:$I$1002,""))&amp;"–"&amp;MAX(IF($F$3:$F$1002=F534,$I$3:$I$1002,""))&amp;IF($A$2&lt;&gt;"y", "", " ("&amp;ROUND((AVERAGE(IF($F$3:$F$1002=F534, $I$3:$I$1002))), $B$2)&amp;")")),"")&amp;IF(E534&gt;2,(", "&amp;J$3&amp;" "&amp;MIN(IF($F$3:$F$1002=F534,$J$3:$J$1002,""))&amp;"–"&amp;MAX(IF($F$3:$F$1002=F534,$J$3:$J$1002,""))&amp;IF($A$2&lt;&gt;"y", "", " ("&amp;ROUND((AVERAGE(IF($F$3:$F$1002=F534, $J$3:$J$1002))), $B$2)&amp;")")),"")&amp;IF(E534&gt;3,(", "&amp;K$3&amp;" "&amp;MIN(IF($F$3:$F$1002=F534,$K$3:$K$1002,""))&amp;"–"&amp;MAX(IF($F$3:$F$1002=F534,$K$3:$K$1002,""))&amp;IF($A$2&lt;&gt;"y", "", " ("&amp;ROUND((AVERAGE(IF($F$3:$F$1002=F534, $K$3:$K$1002))), $B$2)&amp;")")),"")&amp;IF(E534&gt;4,(", "&amp;L$3&amp;" "&amp;MIN(IF($F$3:$F$1002=F534,$L$3:$L$1002,""))&amp;"–"&amp;MAX(IF($F$3:$F$1002=F534,$L$3:$L$1002,""))&amp;IF($A$2&lt;&gt;"y", "", " ("&amp;ROUND((AVERAGE(IF($F$3:$F$1002=F534, $L$3:$L$1002))), $B$2)&amp;")")),"")&amp;"."),""))</f>
        <v/>
      </c>
    </row>
    <row r="535" spans="1:50" s="1" customFormat="1" x14ac:dyDescent="0.2">
      <c r="A535" s="45">
        <f t="shared" si="66"/>
        <v>5</v>
      </c>
      <c r="B535" s="38"/>
      <c r="C535" s="38"/>
      <c r="D535" s="38"/>
      <c r="E535" s="4">
        <f t="shared" si="70"/>
        <v>0</v>
      </c>
      <c r="F535" s="4" t="str">
        <f t="shared" si="67"/>
        <v/>
      </c>
      <c r="G535" s="5">
        <f t="shared" si="68"/>
        <v>0</v>
      </c>
      <c r="H535" s="38"/>
      <c r="I535" s="38"/>
      <c r="J535" s="38"/>
      <c r="K535" s="38"/>
      <c r="L535" s="38"/>
      <c r="M535" s="38"/>
      <c r="N535" s="38"/>
      <c r="O535" s="38"/>
      <c r="P535" s="38"/>
      <c r="Q535" s="38"/>
      <c r="R535" s="38"/>
      <c r="S535" s="38"/>
      <c r="T535" s="38"/>
      <c r="U535" s="38"/>
      <c r="V535" s="38"/>
      <c r="W535" s="38"/>
      <c r="X535" s="38"/>
      <c r="Y535" s="38"/>
      <c r="Z535" s="38"/>
      <c r="AA535" s="38"/>
      <c r="AB535" s="4"/>
      <c r="AC535" s="4"/>
      <c r="AD535" s="4"/>
      <c r="AE535" s="4"/>
      <c r="AF535" s="4"/>
      <c r="AG535" s="4"/>
      <c r="AH535" s="4"/>
      <c r="AI535" s="4"/>
      <c r="AJ535" s="4"/>
      <c r="AK535" s="4"/>
      <c r="AL535" s="4"/>
      <c r="AM535" s="4"/>
      <c r="AN535" s="4"/>
      <c r="AO535" s="4"/>
      <c r="AP535" s="4"/>
      <c r="AQ535" s="4"/>
      <c r="AR535" s="4"/>
      <c r="AS535" s="4"/>
      <c r="AT535" s="4"/>
      <c r="AU535" s="4"/>
      <c r="AV535" s="4"/>
      <c r="AW535" s="5">
        <f t="shared" si="69"/>
        <v>513</v>
      </c>
      <c r="AX535" s="51" t="str">
        <f t="array" ref="AX535">IF(AW535=1, "", IF($G535=1,(C535&amp;IF(ISBLANK(C535), "", "s ")&amp;"(N="&amp;AW535&amp;"): "&amp;(H$3&amp;" "&amp;MIN(IF($F$3:$F$1002=F535,$H$3:$H$1002,""))&amp;"–"&amp;MAX(IF($F$3:$F$1002=F535,$H$3:$H$1002,""))&amp;IF($A$2&lt;&gt;"y", "", " ("&amp;ROUND((AVERAGE(IF($F$3:$F$1002=F535, $H$3:$H$1002))), $B$2)&amp;")"))&amp;IF(E535&gt;1,(", "&amp;I$3&amp;" "&amp;MIN(IF($F$3:$F$1002=F535,$I$3:$I$1002,""))&amp;"–"&amp;MAX(IF($F$3:$F$1002=F535,$I$3:$I$1002,""))&amp;IF($A$2&lt;&gt;"y", "", " ("&amp;ROUND((AVERAGE(IF($F$3:$F$1002=F535, $I$3:$I$1002))), $B$2)&amp;")")),"")&amp;IF(E535&gt;2,(", "&amp;J$3&amp;" "&amp;MIN(IF($F$3:$F$1002=F535,$J$3:$J$1002,""))&amp;"–"&amp;MAX(IF($F$3:$F$1002=F535,$J$3:$J$1002,""))&amp;IF($A$2&lt;&gt;"y", "", " ("&amp;ROUND((AVERAGE(IF($F$3:$F$1002=F535, $J$3:$J$1002))), $B$2)&amp;")")),"")&amp;IF(E535&gt;3,(", "&amp;K$3&amp;" "&amp;MIN(IF($F$3:$F$1002=F535,$K$3:$K$1002,""))&amp;"–"&amp;MAX(IF($F$3:$F$1002=F535,$K$3:$K$1002,""))&amp;IF($A$2&lt;&gt;"y", "", " ("&amp;ROUND((AVERAGE(IF($F$3:$F$1002=F535, $K$3:$K$1002))), $B$2)&amp;")")),"")&amp;IF(E535&gt;4,(", "&amp;L$3&amp;" "&amp;MIN(IF($F$3:$F$1002=F535,$L$3:$L$1002,""))&amp;"–"&amp;MAX(IF($F$3:$F$1002=F535,$L$3:$L$1002,""))&amp;IF($A$2&lt;&gt;"y", "", " ("&amp;ROUND((AVERAGE(IF($F$3:$F$1002=F535, $L$3:$L$1002))), $B$2)&amp;")")),"")&amp;"."),""))</f>
        <v/>
      </c>
    </row>
    <row r="536" spans="1:50" s="1" customFormat="1" x14ac:dyDescent="0.2">
      <c r="A536" s="45">
        <f t="shared" si="66"/>
        <v>5</v>
      </c>
      <c r="B536" s="38"/>
      <c r="C536" s="38"/>
      <c r="D536" s="38"/>
      <c r="E536" s="4">
        <f t="shared" si="70"/>
        <v>0</v>
      </c>
      <c r="F536" s="4" t="str">
        <f t="shared" si="67"/>
        <v/>
      </c>
      <c r="G536" s="5">
        <f t="shared" si="68"/>
        <v>0</v>
      </c>
      <c r="H536" s="38"/>
      <c r="I536" s="38"/>
      <c r="J536" s="38"/>
      <c r="K536" s="38"/>
      <c r="L536" s="38"/>
      <c r="M536" s="38"/>
      <c r="N536" s="38"/>
      <c r="O536" s="38"/>
      <c r="P536" s="38"/>
      <c r="Q536" s="38"/>
      <c r="R536" s="38"/>
      <c r="S536" s="38"/>
      <c r="T536" s="38"/>
      <c r="U536" s="38"/>
      <c r="V536" s="38"/>
      <c r="W536" s="38"/>
      <c r="X536" s="38"/>
      <c r="Y536" s="38"/>
      <c r="Z536" s="38"/>
      <c r="AA536" s="38"/>
      <c r="AB536" s="4"/>
      <c r="AC536" s="4"/>
      <c r="AD536" s="4"/>
      <c r="AE536" s="4"/>
      <c r="AF536" s="4"/>
      <c r="AG536" s="4"/>
      <c r="AH536" s="4"/>
      <c r="AI536" s="4"/>
      <c r="AJ536" s="4"/>
      <c r="AK536" s="4"/>
      <c r="AL536" s="4"/>
      <c r="AM536" s="4"/>
      <c r="AN536" s="4"/>
      <c r="AO536" s="4"/>
      <c r="AP536" s="4"/>
      <c r="AQ536" s="4"/>
      <c r="AR536" s="4"/>
      <c r="AS536" s="4"/>
      <c r="AT536" s="4"/>
      <c r="AU536" s="4"/>
      <c r="AV536" s="4"/>
      <c r="AW536" s="5">
        <f t="shared" si="69"/>
        <v>514</v>
      </c>
      <c r="AX536" s="51" t="str">
        <f t="array" ref="AX536">IF(AW536=1, "", IF($G536=1,(C536&amp;IF(ISBLANK(C536), "", "s ")&amp;"(N="&amp;AW536&amp;"): "&amp;(H$3&amp;" "&amp;MIN(IF($F$3:$F$1002=F536,$H$3:$H$1002,""))&amp;"–"&amp;MAX(IF($F$3:$F$1002=F536,$H$3:$H$1002,""))&amp;IF($A$2&lt;&gt;"y", "", " ("&amp;ROUND((AVERAGE(IF($F$3:$F$1002=F536, $H$3:$H$1002))), $B$2)&amp;")"))&amp;IF(E536&gt;1,(", "&amp;I$3&amp;" "&amp;MIN(IF($F$3:$F$1002=F536,$I$3:$I$1002,""))&amp;"–"&amp;MAX(IF($F$3:$F$1002=F536,$I$3:$I$1002,""))&amp;IF($A$2&lt;&gt;"y", "", " ("&amp;ROUND((AVERAGE(IF($F$3:$F$1002=F536, $I$3:$I$1002))), $B$2)&amp;")")),"")&amp;IF(E536&gt;2,(", "&amp;J$3&amp;" "&amp;MIN(IF($F$3:$F$1002=F536,$J$3:$J$1002,""))&amp;"–"&amp;MAX(IF($F$3:$F$1002=F536,$J$3:$J$1002,""))&amp;IF($A$2&lt;&gt;"y", "", " ("&amp;ROUND((AVERAGE(IF($F$3:$F$1002=F536, $J$3:$J$1002))), $B$2)&amp;")")),"")&amp;IF(E536&gt;3,(", "&amp;K$3&amp;" "&amp;MIN(IF($F$3:$F$1002=F536,$K$3:$K$1002,""))&amp;"–"&amp;MAX(IF($F$3:$F$1002=F536,$K$3:$K$1002,""))&amp;IF($A$2&lt;&gt;"y", "", " ("&amp;ROUND((AVERAGE(IF($F$3:$F$1002=F536, $K$3:$K$1002))), $B$2)&amp;")")),"")&amp;IF(E536&gt;4,(", "&amp;L$3&amp;" "&amp;MIN(IF($F$3:$F$1002=F536,$L$3:$L$1002,""))&amp;"–"&amp;MAX(IF($F$3:$F$1002=F536,$L$3:$L$1002,""))&amp;IF($A$2&lt;&gt;"y", "", " ("&amp;ROUND((AVERAGE(IF($F$3:$F$1002=F536, $L$3:$L$1002))), $B$2)&amp;")")),"")&amp;"."),""))</f>
        <v/>
      </c>
    </row>
    <row r="537" spans="1:50" s="1" customFormat="1" x14ac:dyDescent="0.2">
      <c r="A537" s="45">
        <f t="shared" si="66"/>
        <v>5</v>
      </c>
      <c r="B537" s="38"/>
      <c r="C537" s="38"/>
      <c r="D537" s="38"/>
      <c r="E537" s="4">
        <f t="shared" si="70"/>
        <v>0</v>
      </c>
      <c r="F537" s="4" t="str">
        <f t="shared" si="67"/>
        <v/>
      </c>
      <c r="G537" s="5">
        <f t="shared" si="68"/>
        <v>0</v>
      </c>
      <c r="H537" s="38"/>
      <c r="I537" s="38"/>
      <c r="J537" s="38"/>
      <c r="K537" s="38"/>
      <c r="L537" s="38"/>
      <c r="M537" s="38"/>
      <c r="N537" s="38"/>
      <c r="O537" s="38"/>
      <c r="P537" s="38"/>
      <c r="Q537" s="38"/>
      <c r="R537" s="38"/>
      <c r="S537" s="38"/>
      <c r="T537" s="38"/>
      <c r="U537" s="38"/>
      <c r="V537" s="38"/>
      <c r="W537" s="38"/>
      <c r="X537" s="38"/>
      <c r="Y537" s="38"/>
      <c r="Z537" s="38"/>
      <c r="AA537" s="38"/>
      <c r="AB537" s="4"/>
      <c r="AC537" s="4"/>
      <c r="AD537" s="4"/>
      <c r="AE537" s="4"/>
      <c r="AF537" s="4"/>
      <c r="AG537" s="4"/>
      <c r="AH537" s="4"/>
      <c r="AI537" s="4"/>
      <c r="AJ537" s="4"/>
      <c r="AK537" s="4"/>
      <c r="AL537" s="4"/>
      <c r="AM537" s="4"/>
      <c r="AN537" s="4"/>
      <c r="AO537" s="4"/>
      <c r="AP537" s="4"/>
      <c r="AQ537" s="4"/>
      <c r="AR537" s="4"/>
      <c r="AS537" s="4"/>
      <c r="AT537" s="4"/>
      <c r="AU537" s="4"/>
      <c r="AV537" s="4"/>
      <c r="AW537" s="5">
        <f t="shared" si="69"/>
        <v>515</v>
      </c>
      <c r="AX537" s="51" t="str">
        <f t="array" ref="AX537">IF(AW537=1, "", IF($G537=1,(C537&amp;IF(ISBLANK(C537), "", "s ")&amp;"(N="&amp;AW537&amp;"): "&amp;(H$3&amp;" "&amp;MIN(IF($F$3:$F$1002=F537,$H$3:$H$1002,""))&amp;"–"&amp;MAX(IF($F$3:$F$1002=F537,$H$3:$H$1002,""))&amp;IF($A$2&lt;&gt;"y", "", " ("&amp;ROUND((AVERAGE(IF($F$3:$F$1002=F537, $H$3:$H$1002))), $B$2)&amp;")"))&amp;IF(E537&gt;1,(", "&amp;I$3&amp;" "&amp;MIN(IF($F$3:$F$1002=F537,$I$3:$I$1002,""))&amp;"–"&amp;MAX(IF($F$3:$F$1002=F537,$I$3:$I$1002,""))&amp;IF($A$2&lt;&gt;"y", "", " ("&amp;ROUND((AVERAGE(IF($F$3:$F$1002=F537, $I$3:$I$1002))), $B$2)&amp;")")),"")&amp;IF(E537&gt;2,(", "&amp;J$3&amp;" "&amp;MIN(IF($F$3:$F$1002=F537,$J$3:$J$1002,""))&amp;"–"&amp;MAX(IF($F$3:$F$1002=F537,$J$3:$J$1002,""))&amp;IF($A$2&lt;&gt;"y", "", " ("&amp;ROUND((AVERAGE(IF($F$3:$F$1002=F537, $J$3:$J$1002))), $B$2)&amp;")")),"")&amp;IF(E537&gt;3,(", "&amp;K$3&amp;" "&amp;MIN(IF($F$3:$F$1002=F537,$K$3:$K$1002,""))&amp;"–"&amp;MAX(IF($F$3:$F$1002=F537,$K$3:$K$1002,""))&amp;IF($A$2&lt;&gt;"y", "", " ("&amp;ROUND((AVERAGE(IF($F$3:$F$1002=F537, $K$3:$K$1002))), $B$2)&amp;")")),"")&amp;IF(E537&gt;4,(", "&amp;L$3&amp;" "&amp;MIN(IF($F$3:$F$1002=F537,$L$3:$L$1002,""))&amp;"–"&amp;MAX(IF($F$3:$F$1002=F537,$L$3:$L$1002,""))&amp;IF($A$2&lt;&gt;"y", "", " ("&amp;ROUND((AVERAGE(IF($F$3:$F$1002=F537, $L$3:$L$1002))), $B$2)&amp;")")),"")&amp;"."),""))</f>
        <v/>
      </c>
    </row>
    <row r="538" spans="1:50" s="1" customFormat="1" x14ac:dyDescent="0.2">
      <c r="A538" s="45">
        <f t="shared" si="66"/>
        <v>5</v>
      </c>
      <c r="B538" s="38"/>
      <c r="C538" s="38"/>
      <c r="D538" s="38"/>
      <c r="E538" s="4">
        <f t="shared" si="70"/>
        <v>0</v>
      </c>
      <c r="F538" s="4" t="str">
        <f t="shared" si="67"/>
        <v/>
      </c>
      <c r="G538" s="5">
        <f t="shared" si="68"/>
        <v>0</v>
      </c>
      <c r="H538" s="38"/>
      <c r="I538" s="38"/>
      <c r="J538" s="38"/>
      <c r="K538" s="38"/>
      <c r="L538" s="38"/>
      <c r="M538" s="38"/>
      <c r="N538" s="38"/>
      <c r="O538" s="38"/>
      <c r="P538" s="38"/>
      <c r="Q538" s="38"/>
      <c r="R538" s="38"/>
      <c r="S538" s="38"/>
      <c r="T538" s="38"/>
      <c r="U538" s="38"/>
      <c r="V538" s="38"/>
      <c r="W538" s="38"/>
      <c r="X538" s="38"/>
      <c r="Y538" s="38"/>
      <c r="Z538" s="38"/>
      <c r="AA538" s="38"/>
      <c r="AB538" s="4"/>
      <c r="AC538" s="4"/>
      <c r="AD538" s="4"/>
      <c r="AE538" s="4"/>
      <c r="AF538" s="4"/>
      <c r="AG538" s="4"/>
      <c r="AH538" s="4"/>
      <c r="AI538" s="4"/>
      <c r="AJ538" s="4"/>
      <c r="AK538" s="4"/>
      <c r="AL538" s="4"/>
      <c r="AM538" s="4"/>
      <c r="AN538" s="4"/>
      <c r="AO538" s="4"/>
      <c r="AP538" s="4"/>
      <c r="AQ538" s="4"/>
      <c r="AR538" s="4"/>
      <c r="AS538" s="4"/>
      <c r="AT538" s="4"/>
      <c r="AU538" s="4"/>
      <c r="AV538" s="4"/>
      <c r="AW538" s="5">
        <f t="shared" si="69"/>
        <v>516</v>
      </c>
      <c r="AX538" s="51" t="str">
        <f t="array" ref="AX538">IF(AW538=1, "", IF($G538=1,(C538&amp;IF(ISBLANK(C538), "", "s ")&amp;"(N="&amp;AW538&amp;"): "&amp;(H$3&amp;" "&amp;MIN(IF($F$3:$F$1002=F538,$H$3:$H$1002,""))&amp;"–"&amp;MAX(IF($F$3:$F$1002=F538,$H$3:$H$1002,""))&amp;IF($A$2&lt;&gt;"y", "", " ("&amp;ROUND((AVERAGE(IF($F$3:$F$1002=F538, $H$3:$H$1002))), $B$2)&amp;")"))&amp;IF(E538&gt;1,(", "&amp;I$3&amp;" "&amp;MIN(IF($F$3:$F$1002=F538,$I$3:$I$1002,""))&amp;"–"&amp;MAX(IF($F$3:$F$1002=F538,$I$3:$I$1002,""))&amp;IF($A$2&lt;&gt;"y", "", " ("&amp;ROUND((AVERAGE(IF($F$3:$F$1002=F538, $I$3:$I$1002))), $B$2)&amp;")")),"")&amp;IF(E538&gt;2,(", "&amp;J$3&amp;" "&amp;MIN(IF($F$3:$F$1002=F538,$J$3:$J$1002,""))&amp;"–"&amp;MAX(IF($F$3:$F$1002=F538,$J$3:$J$1002,""))&amp;IF($A$2&lt;&gt;"y", "", " ("&amp;ROUND((AVERAGE(IF($F$3:$F$1002=F538, $J$3:$J$1002))), $B$2)&amp;")")),"")&amp;IF(E538&gt;3,(", "&amp;K$3&amp;" "&amp;MIN(IF($F$3:$F$1002=F538,$K$3:$K$1002,""))&amp;"–"&amp;MAX(IF($F$3:$F$1002=F538,$K$3:$K$1002,""))&amp;IF($A$2&lt;&gt;"y", "", " ("&amp;ROUND((AVERAGE(IF($F$3:$F$1002=F538, $K$3:$K$1002))), $B$2)&amp;")")),"")&amp;IF(E538&gt;4,(", "&amp;L$3&amp;" "&amp;MIN(IF($F$3:$F$1002=F538,$L$3:$L$1002,""))&amp;"–"&amp;MAX(IF($F$3:$F$1002=F538,$L$3:$L$1002,""))&amp;IF($A$2&lt;&gt;"y", "", " ("&amp;ROUND((AVERAGE(IF($F$3:$F$1002=F538, $L$3:$L$1002))), $B$2)&amp;")")),"")&amp;"."),""))</f>
        <v/>
      </c>
    </row>
    <row r="539" spans="1:50" s="1" customFormat="1" x14ac:dyDescent="0.2">
      <c r="A539" s="45">
        <f t="shared" si="66"/>
        <v>5</v>
      </c>
      <c r="B539" s="38"/>
      <c r="C539" s="38"/>
      <c r="D539" s="38"/>
      <c r="E539" s="4">
        <f t="shared" si="70"/>
        <v>0</v>
      </c>
      <c r="F539" s="4" t="str">
        <f t="shared" si="67"/>
        <v/>
      </c>
      <c r="G539" s="5">
        <f t="shared" si="68"/>
        <v>0</v>
      </c>
      <c r="H539" s="38"/>
      <c r="I539" s="38"/>
      <c r="J539" s="38"/>
      <c r="K539" s="38"/>
      <c r="L539" s="38"/>
      <c r="M539" s="38"/>
      <c r="N539" s="38"/>
      <c r="O539" s="38"/>
      <c r="P539" s="38"/>
      <c r="Q539" s="38"/>
      <c r="R539" s="38"/>
      <c r="S539" s="38"/>
      <c r="T539" s="38"/>
      <c r="U539" s="38"/>
      <c r="V539" s="38"/>
      <c r="W539" s="38"/>
      <c r="X539" s="38"/>
      <c r="Y539" s="38"/>
      <c r="Z539" s="38"/>
      <c r="AA539" s="38"/>
      <c r="AB539" s="4"/>
      <c r="AC539" s="4"/>
      <c r="AD539" s="4"/>
      <c r="AE539" s="4"/>
      <c r="AF539" s="4"/>
      <c r="AG539" s="4"/>
      <c r="AH539" s="4"/>
      <c r="AI539" s="4"/>
      <c r="AJ539" s="4"/>
      <c r="AK539" s="4"/>
      <c r="AL539" s="4"/>
      <c r="AM539" s="4"/>
      <c r="AN539" s="4"/>
      <c r="AO539" s="4"/>
      <c r="AP539" s="4"/>
      <c r="AQ539" s="4"/>
      <c r="AR539" s="4"/>
      <c r="AS539" s="4"/>
      <c r="AT539" s="4"/>
      <c r="AU539" s="4"/>
      <c r="AV539" s="4"/>
      <c r="AW539" s="5">
        <f t="shared" si="69"/>
        <v>517</v>
      </c>
      <c r="AX539" s="51" t="str">
        <f t="array" ref="AX539">IF(AW539=1, "", IF($G539=1,(C539&amp;IF(ISBLANK(C539), "", "s ")&amp;"(N="&amp;AW539&amp;"): "&amp;(H$3&amp;" "&amp;MIN(IF($F$3:$F$1002=F539,$H$3:$H$1002,""))&amp;"–"&amp;MAX(IF($F$3:$F$1002=F539,$H$3:$H$1002,""))&amp;IF($A$2&lt;&gt;"y", "", " ("&amp;ROUND((AVERAGE(IF($F$3:$F$1002=F539, $H$3:$H$1002))), $B$2)&amp;")"))&amp;IF(E539&gt;1,(", "&amp;I$3&amp;" "&amp;MIN(IF($F$3:$F$1002=F539,$I$3:$I$1002,""))&amp;"–"&amp;MAX(IF($F$3:$F$1002=F539,$I$3:$I$1002,""))&amp;IF($A$2&lt;&gt;"y", "", " ("&amp;ROUND((AVERAGE(IF($F$3:$F$1002=F539, $I$3:$I$1002))), $B$2)&amp;")")),"")&amp;IF(E539&gt;2,(", "&amp;J$3&amp;" "&amp;MIN(IF($F$3:$F$1002=F539,$J$3:$J$1002,""))&amp;"–"&amp;MAX(IF($F$3:$F$1002=F539,$J$3:$J$1002,""))&amp;IF($A$2&lt;&gt;"y", "", " ("&amp;ROUND((AVERAGE(IF($F$3:$F$1002=F539, $J$3:$J$1002))), $B$2)&amp;")")),"")&amp;IF(E539&gt;3,(", "&amp;K$3&amp;" "&amp;MIN(IF($F$3:$F$1002=F539,$K$3:$K$1002,""))&amp;"–"&amp;MAX(IF($F$3:$F$1002=F539,$K$3:$K$1002,""))&amp;IF($A$2&lt;&gt;"y", "", " ("&amp;ROUND((AVERAGE(IF($F$3:$F$1002=F539, $K$3:$K$1002))), $B$2)&amp;")")),"")&amp;IF(E539&gt;4,(", "&amp;L$3&amp;" "&amp;MIN(IF($F$3:$F$1002=F539,$L$3:$L$1002,""))&amp;"–"&amp;MAX(IF($F$3:$F$1002=F539,$L$3:$L$1002,""))&amp;IF($A$2&lt;&gt;"y", "", " ("&amp;ROUND((AVERAGE(IF($F$3:$F$1002=F539, $L$3:$L$1002))), $B$2)&amp;")")),"")&amp;"."),""))</f>
        <v/>
      </c>
    </row>
    <row r="540" spans="1:50" s="1" customFormat="1" x14ac:dyDescent="0.2">
      <c r="A540" s="45">
        <f t="shared" si="66"/>
        <v>5</v>
      </c>
      <c r="B540" s="38"/>
      <c r="C540" s="38"/>
      <c r="D540" s="38"/>
      <c r="E540" s="4">
        <f t="shared" si="70"/>
        <v>0</v>
      </c>
      <c r="F540" s="4" t="str">
        <f t="shared" si="67"/>
        <v/>
      </c>
      <c r="G540" s="5">
        <f t="shared" si="68"/>
        <v>0</v>
      </c>
      <c r="H540" s="38"/>
      <c r="I540" s="38"/>
      <c r="J540" s="38"/>
      <c r="K540" s="38"/>
      <c r="L540" s="38"/>
      <c r="M540" s="38"/>
      <c r="N540" s="38"/>
      <c r="O540" s="38"/>
      <c r="P540" s="38"/>
      <c r="Q540" s="38"/>
      <c r="R540" s="38"/>
      <c r="S540" s="38"/>
      <c r="T540" s="38"/>
      <c r="U540" s="38"/>
      <c r="V540" s="38"/>
      <c r="W540" s="38"/>
      <c r="X540" s="38"/>
      <c r="Y540" s="38"/>
      <c r="Z540" s="38"/>
      <c r="AA540" s="38"/>
      <c r="AB540" s="4"/>
      <c r="AC540" s="4"/>
      <c r="AD540" s="4"/>
      <c r="AE540" s="4"/>
      <c r="AF540" s="4"/>
      <c r="AG540" s="4"/>
      <c r="AH540" s="4"/>
      <c r="AI540" s="4"/>
      <c r="AJ540" s="4"/>
      <c r="AK540" s="4"/>
      <c r="AL540" s="4"/>
      <c r="AM540" s="4"/>
      <c r="AN540" s="4"/>
      <c r="AO540" s="4"/>
      <c r="AP540" s="4"/>
      <c r="AQ540" s="4"/>
      <c r="AR540" s="4"/>
      <c r="AS540" s="4"/>
      <c r="AT540" s="4"/>
      <c r="AU540" s="4"/>
      <c r="AV540" s="4"/>
      <c r="AW540" s="5">
        <f t="shared" si="69"/>
        <v>518</v>
      </c>
      <c r="AX540" s="51" t="str">
        <f t="array" ref="AX540">IF(AW540=1, "", IF($G540=1,(C540&amp;IF(ISBLANK(C540), "", "s ")&amp;"(N="&amp;AW540&amp;"): "&amp;(H$3&amp;" "&amp;MIN(IF($F$3:$F$1002=F540,$H$3:$H$1002,""))&amp;"–"&amp;MAX(IF($F$3:$F$1002=F540,$H$3:$H$1002,""))&amp;IF($A$2&lt;&gt;"y", "", " ("&amp;ROUND((AVERAGE(IF($F$3:$F$1002=F540, $H$3:$H$1002))), $B$2)&amp;")"))&amp;IF(E540&gt;1,(", "&amp;I$3&amp;" "&amp;MIN(IF($F$3:$F$1002=F540,$I$3:$I$1002,""))&amp;"–"&amp;MAX(IF($F$3:$F$1002=F540,$I$3:$I$1002,""))&amp;IF($A$2&lt;&gt;"y", "", " ("&amp;ROUND((AVERAGE(IF($F$3:$F$1002=F540, $I$3:$I$1002))), $B$2)&amp;")")),"")&amp;IF(E540&gt;2,(", "&amp;J$3&amp;" "&amp;MIN(IF($F$3:$F$1002=F540,$J$3:$J$1002,""))&amp;"–"&amp;MAX(IF($F$3:$F$1002=F540,$J$3:$J$1002,""))&amp;IF($A$2&lt;&gt;"y", "", " ("&amp;ROUND((AVERAGE(IF($F$3:$F$1002=F540, $J$3:$J$1002))), $B$2)&amp;")")),"")&amp;IF(E540&gt;3,(", "&amp;K$3&amp;" "&amp;MIN(IF($F$3:$F$1002=F540,$K$3:$K$1002,""))&amp;"–"&amp;MAX(IF($F$3:$F$1002=F540,$K$3:$K$1002,""))&amp;IF($A$2&lt;&gt;"y", "", " ("&amp;ROUND((AVERAGE(IF($F$3:$F$1002=F540, $K$3:$K$1002))), $B$2)&amp;")")),"")&amp;IF(E540&gt;4,(", "&amp;L$3&amp;" "&amp;MIN(IF($F$3:$F$1002=F540,$L$3:$L$1002,""))&amp;"–"&amp;MAX(IF($F$3:$F$1002=F540,$L$3:$L$1002,""))&amp;IF($A$2&lt;&gt;"y", "", " ("&amp;ROUND((AVERAGE(IF($F$3:$F$1002=F540, $L$3:$L$1002))), $B$2)&amp;")")),"")&amp;"."),""))</f>
        <v/>
      </c>
    </row>
    <row r="541" spans="1:50" s="1" customFormat="1" x14ac:dyDescent="0.2">
      <c r="A541" s="45">
        <f t="shared" si="66"/>
        <v>5</v>
      </c>
      <c r="B541" s="38"/>
      <c r="C541" s="38"/>
      <c r="D541" s="38"/>
      <c r="E541" s="4">
        <f t="shared" si="70"/>
        <v>0</v>
      </c>
      <c r="F541" s="4" t="str">
        <f t="shared" si="67"/>
        <v/>
      </c>
      <c r="G541" s="5">
        <f t="shared" si="68"/>
        <v>0</v>
      </c>
      <c r="H541" s="38"/>
      <c r="I541" s="38"/>
      <c r="J541" s="38"/>
      <c r="K541" s="38"/>
      <c r="L541" s="38"/>
      <c r="M541" s="38"/>
      <c r="N541" s="38"/>
      <c r="O541" s="38"/>
      <c r="P541" s="38"/>
      <c r="Q541" s="38"/>
      <c r="R541" s="38"/>
      <c r="S541" s="38"/>
      <c r="T541" s="38"/>
      <c r="U541" s="38"/>
      <c r="V541" s="38"/>
      <c r="W541" s="38"/>
      <c r="X541" s="38"/>
      <c r="Y541" s="38"/>
      <c r="Z541" s="38"/>
      <c r="AA541" s="38"/>
      <c r="AB541" s="4"/>
      <c r="AC541" s="4"/>
      <c r="AD541" s="4"/>
      <c r="AE541" s="4"/>
      <c r="AF541" s="4"/>
      <c r="AG541" s="4"/>
      <c r="AH541" s="4"/>
      <c r="AI541" s="4"/>
      <c r="AJ541" s="4"/>
      <c r="AK541" s="4"/>
      <c r="AL541" s="4"/>
      <c r="AM541" s="4"/>
      <c r="AN541" s="4"/>
      <c r="AO541" s="4"/>
      <c r="AP541" s="4"/>
      <c r="AQ541" s="4"/>
      <c r="AR541" s="4"/>
      <c r="AS541" s="4"/>
      <c r="AT541" s="4"/>
      <c r="AU541" s="4"/>
      <c r="AV541" s="4"/>
      <c r="AW541" s="5">
        <f t="shared" si="69"/>
        <v>519</v>
      </c>
      <c r="AX541" s="51" t="str">
        <f t="array" ref="AX541">IF(AW541=1, "", IF($G541=1,(C541&amp;IF(ISBLANK(C541), "", "s ")&amp;"(N="&amp;AW541&amp;"): "&amp;(H$3&amp;" "&amp;MIN(IF($F$3:$F$1002=F541,$H$3:$H$1002,""))&amp;"–"&amp;MAX(IF($F$3:$F$1002=F541,$H$3:$H$1002,""))&amp;IF($A$2&lt;&gt;"y", "", " ("&amp;ROUND((AVERAGE(IF($F$3:$F$1002=F541, $H$3:$H$1002))), $B$2)&amp;")"))&amp;IF(E541&gt;1,(", "&amp;I$3&amp;" "&amp;MIN(IF($F$3:$F$1002=F541,$I$3:$I$1002,""))&amp;"–"&amp;MAX(IF($F$3:$F$1002=F541,$I$3:$I$1002,""))&amp;IF($A$2&lt;&gt;"y", "", " ("&amp;ROUND((AVERAGE(IF($F$3:$F$1002=F541, $I$3:$I$1002))), $B$2)&amp;")")),"")&amp;IF(E541&gt;2,(", "&amp;J$3&amp;" "&amp;MIN(IF($F$3:$F$1002=F541,$J$3:$J$1002,""))&amp;"–"&amp;MAX(IF($F$3:$F$1002=F541,$J$3:$J$1002,""))&amp;IF($A$2&lt;&gt;"y", "", " ("&amp;ROUND((AVERAGE(IF($F$3:$F$1002=F541, $J$3:$J$1002))), $B$2)&amp;")")),"")&amp;IF(E541&gt;3,(", "&amp;K$3&amp;" "&amp;MIN(IF($F$3:$F$1002=F541,$K$3:$K$1002,""))&amp;"–"&amp;MAX(IF($F$3:$F$1002=F541,$K$3:$K$1002,""))&amp;IF($A$2&lt;&gt;"y", "", " ("&amp;ROUND((AVERAGE(IF($F$3:$F$1002=F541, $K$3:$K$1002))), $B$2)&amp;")")),"")&amp;IF(E541&gt;4,(", "&amp;L$3&amp;" "&amp;MIN(IF($F$3:$F$1002=F541,$L$3:$L$1002,""))&amp;"–"&amp;MAX(IF($F$3:$F$1002=F541,$L$3:$L$1002,""))&amp;IF($A$2&lt;&gt;"y", "", " ("&amp;ROUND((AVERAGE(IF($F$3:$F$1002=F541, $L$3:$L$1002))), $B$2)&amp;")")),"")&amp;"."),""))</f>
        <v/>
      </c>
    </row>
    <row r="542" spans="1:50" s="1" customFormat="1" x14ac:dyDescent="0.2">
      <c r="A542" s="45">
        <f t="shared" si="66"/>
        <v>5</v>
      </c>
      <c r="B542" s="38"/>
      <c r="C542" s="38"/>
      <c r="D542" s="38"/>
      <c r="E542" s="4">
        <f t="shared" si="70"/>
        <v>0</v>
      </c>
      <c r="F542" s="4" t="str">
        <f t="shared" si="67"/>
        <v/>
      </c>
      <c r="G542" s="5">
        <f t="shared" si="68"/>
        <v>0</v>
      </c>
      <c r="H542" s="38"/>
      <c r="I542" s="38"/>
      <c r="J542" s="38"/>
      <c r="K542" s="38"/>
      <c r="L542" s="38"/>
      <c r="M542" s="38"/>
      <c r="N542" s="38"/>
      <c r="O542" s="38"/>
      <c r="P542" s="38"/>
      <c r="Q542" s="38"/>
      <c r="R542" s="38"/>
      <c r="S542" s="38"/>
      <c r="T542" s="38"/>
      <c r="U542" s="38"/>
      <c r="V542" s="38"/>
      <c r="W542" s="38"/>
      <c r="X542" s="38"/>
      <c r="Y542" s="38"/>
      <c r="Z542" s="38"/>
      <c r="AA542" s="38"/>
      <c r="AB542" s="4"/>
      <c r="AC542" s="4"/>
      <c r="AD542" s="4"/>
      <c r="AE542" s="4"/>
      <c r="AF542" s="4"/>
      <c r="AG542" s="4"/>
      <c r="AH542" s="4"/>
      <c r="AI542" s="4"/>
      <c r="AJ542" s="4"/>
      <c r="AK542" s="4"/>
      <c r="AL542" s="4"/>
      <c r="AM542" s="4"/>
      <c r="AN542" s="4"/>
      <c r="AO542" s="4"/>
      <c r="AP542" s="4"/>
      <c r="AQ542" s="4"/>
      <c r="AR542" s="4"/>
      <c r="AS542" s="4"/>
      <c r="AT542" s="4"/>
      <c r="AU542" s="4"/>
      <c r="AV542" s="4"/>
      <c r="AW542" s="5">
        <f t="shared" si="69"/>
        <v>520</v>
      </c>
      <c r="AX542" s="51" t="str">
        <f t="array" ref="AX542">IF(AW542=1, "", IF($G542=1,(C542&amp;IF(ISBLANK(C542), "", "s ")&amp;"(N="&amp;AW542&amp;"): "&amp;(H$3&amp;" "&amp;MIN(IF($F$3:$F$1002=F542,$H$3:$H$1002,""))&amp;"–"&amp;MAX(IF($F$3:$F$1002=F542,$H$3:$H$1002,""))&amp;IF($A$2&lt;&gt;"y", "", " ("&amp;ROUND((AVERAGE(IF($F$3:$F$1002=F542, $H$3:$H$1002))), $B$2)&amp;")"))&amp;IF(E542&gt;1,(", "&amp;I$3&amp;" "&amp;MIN(IF($F$3:$F$1002=F542,$I$3:$I$1002,""))&amp;"–"&amp;MAX(IF($F$3:$F$1002=F542,$I$3:$I$1002,""))&amp;IF($A$2&lt;&gt;"y", "", " ("&amp;ROUND((AVERAGE(IF($F$3:$F$1002=F542, $I$3:$I$1002))), $B$2)&amp;")")),"")&amp;IF(E542&gt;2,(", "&amp;J$3&amp;" "&amp;MIN(IF($F$3:$F$1002=F542,$J$3:$J$1002,""))&amp;"–"&amp;MAX(IF($F$3:$F$1002=F542,$J$3:$J$1002,""))&amp;IF($A$2&lt;&gt;"y", "", " ("&amp;ROUND((AVERAGE(IF($F$3:$F$1002=F542, $J$3:$J$1002))), $B$2)&amp;")")),"")&amp;IF(E542&gt;3,(", "&amp;K$3&amp;" "&amp;MIN(IF($F$3:$F$1002=F542,$K$3:$K$1002,""))&amp;"–"&amp;MAX(IF($F$3:$F$1002=F542,$K$3:$K$1002,""))&amp;IF($A$2&lt;&gt;"y", "", " ("&amp;ROUND((AVERAGE(IF($F$3:$F$1002=F542, $K$3:$K$1002))), $B$2)&amp;")")),"")&amp;IF(E542&gt;4,(", "&amp;L$3&amp;" "&amp;MIN(IF($F$3:$F$1002=F542,$L$3:$L$1002,""))&amp;"–"&amp;MAX(IF($F$3:$F$1002=F542,$L$3:$L$1002,""))&amp;IF($A$2&lt;&gt;"y", "", " ("&amp;ROUND((AVERAGE(IF($F$3:$F$1002=F542, $L$3:$L$1002))), $B$2)&amp;")")),"")&amp;"."),""))</f>
        <v/>
      </c>
    </row>
    <row r="543" spans="1:50" s="1" customFormat="1" x14ac:dyDescent="0.2">
      <c r="A543" s="45">
        <f t="shared" si="66"/>
        <v>5</v>
      </c>
      <c r="B543" s="38"/>
      <c r="C543" s="38"/>
      <c r="D543" s="38"/>
      <c r="E543" s="4">
        <f t="shared" si="70"/>
        <v>0</v>
      </c>
      <c r="F543" s="4" t="str">
        <f t="shared" si="67"/>
        <v/>
      </c>
      <c r="G543" s="5">
        <f t="shared" si="68"/>
        <v>0</v>
      </c>
      <c r="H543" s="38"/>
      <c r="I543" s="38"/>
      <c r="J543" s="38"/>
      <c r="K543" s="38"/>
      <c r="L543" s="38"/>
      <c r="M543" s="38"/>
      <c r="N543" s="38"/>
      <c r="O543" s="38"/>
      <c r="P543" s="38"/>
      <c r="Q543" s="38"/>
      <c r="R543" s="38"/>
      <c r="S543" s="38"/>
      <c r="T543" s="38"/>
      <c r="U543" s="38"/>
      <c r="V543" s="38"/>
      <c r="W543" s="38"/>
      <c r="X543" s="38"/>
      <c r="Y543" s="38"/>
      <c r="Z543" s="38"/>
      <c r="AA543" s="38"/>
      <c r="AB543" s="4"/>
      <c r="AC543" s="4"/>
      <c r="AD543" s="4"/>
      <c r="AE543" s="4"/>
      <c r="AF543" s="4"/>
      <c r="AG543" s="4"/>
      <c r="AH543" s="4"/>
      <c r="AI543" s="4"/>
      <c r="AJ543" s="4"/>
      <c r="AK543" s="4"/>
      <c r="AL543" s="4"/>
      <c r="AM543" s="4"/>
      <c r="AN543" s="4"/>
      <c r="AO543" s="4"/>
      <c r="AP543" s="4"/>
      <c r="AQ543" s="4"/>
      <c r="AR543" s="4"/>
      <c r="AS543" s="4"/>
      <c r="AT543" s="4"/>
      <c r="AU543" s="4"/>
      <c r="AV543" s="4"/>
      <c r="AW543" s="5">
        <f t="shared" si="69"/>
        <v>521</v>
      </c>
      <c r="AX543" s="51" t="str">
        <f t="array" ref="AX543">IF(AW543=1, "", IF($G543=1,(C543&amp;IF(ISBLANK(C543), "", "s ")&amp;"(N="&amp;AW543&amp;"): "&amp;(H$3&amp;" "&amp;MIN(IF($F$3:$F$1002=F543,$H$3:$H$1002,""))&amp;"–"&amp;MAX(IF($F$3:$F$1002=F543,$H$3:$H$1002,""))&amp;IF($A$2&lt;&gt;"y", "", " ("&amp;ROUND((AVERAGE(IF($F$3:$F$1002=F543, $H$3:$H$1002))), $B$2)&amp;")"))&amp;IF(E543&gt;1,(", "&amp;I$3&amp;" "&amp;MIN(IF($F$3:$F$1002=F543,$I$3:$I$1002,""))&amp;"–"&amp;MAX(IF($F$3:$F$1002=F543,$I$3:$I$1002,""))&amp;IF($A$2&lt;&gt;"y", "", " ("&amp;ROUND((AVERAGE(IF($F$3:$F$1002=F543, $I$3:$I$1002))), $B$2)&amp;")")),"")&amp;IF(E543&gt;2,(", "&amp;J$3&amp;" "&amp;MIN(IF($F$3:$F$1002=F543,$J$3:$J$1002,""))&amp;"–"&amp;MAX(IF($F$3:$F$1002=F543,$J$3:$J$1002,""))&amp;IF($A$2&lt;&gt;"y", "", " ("&amp;ROUND((AVERAGE(IF($F$3:$F$1002=F543, $J$3:$J$1002))), $B$2)&amp;")")),"")&amp;IF(E543&gt;3,(", "&amp;K$3&amp;" "&amp;MIN(IF($F$3:$F$1002=F543,$K$3:$K$1002,""))&amp;"–"&amp;MAX(IF($F$3:$F$1002=F543,$K$3:$K$1002,""))&amp;IF($A$2&lt;&gt;"y", "", " ("&amp;ROUND((AVERAGE(IF($F$3:$F$1002=F543, $K$3:$K$1002))), $B$2)&amp;")")),"")&amp;IF(E543&gt;4,(", "&amp;L$3&amp;" "&amp;MIN(IF($F$3:$F$1002=F543,$L$3:$L$1002,""))&amp;"–"&amp;MAX(IF($F$3:$F$1002=F543,$L$3:$L$1002,""))&amp;IF($A$2&lt;&gt;"y", "", " ("&amp;ROUND((AVERAGE(IF($F$3:$F$1002=F543, $L$3:$L$1002))), $B$2)&amp;")")),"")&amp;"."),""))</f>
        <v/>
      </c>
    </row>
    <row r="544" spans="1:50" s="1" customFormat="1" x14ac:dyDescent="0.2">
      <c r="A544" s="45">
        <f t="shared" si="66"/>
        <v>5</v>
      </c>
      <c r="B544" s="38"/>
      <c r="C544" s="38"/>
      <c r="D544" s="38"/>
      <c r="E544" s="4">
        <f t="shared" si="70"/>
        <v>0</v>
      </c>
      <c r="F544" s="4" t="str">
        <f t="shared" si="67"/>
        <v/>
      </c>
      <c r="G544" s="5">
        <f t="shared" si="68"/>
        <v>0</v>
      </c>
      <c r="H544" s="38"/>
      <c r="I544" s="38"/>
      <c r="J544" s="38"/>
      <c r="K544" s="38"/>
      <c r="L544" s="38"/>
      <c r="M544" s="38"/>
      <c r="N544" s="38"/>
      <c r="O544" s="38"/>
      <c r="P544" s="38"/>
      <c r="Q544" s="38"/>
      <c r="R544" s="38"/>
      <c r="S544" s="38"/>
      <c r="T544" s="38"/>
      <c r="U544" s="38"/>
      <c r="V544" s="38"/>
      <c r="W544" s="38"/>
      <c r="X544" s="38"/>
      <c r="Y544" s="38"/>
      <c r="Z544" s="38"/>
      <c r="AA544" s="38"/>
      <c r="AB544" s="4"/>
      <c r="AC544" s="4"/>
      <c r="AD544" s="4"/>
      <c r="AE544" s="4"/>
      <c r="AF544" s="4"/>
      <c r="AG544" s="4"/>
      <c r="AH544" s="4"/>
      <c r="AI544" s="4"/>
      <c r="AJ544" s="4"/>
      <c r="AK544" s="4"/>
      <c r="AL544" s="4"/>
      <c r="AM544" s="4"/>
      <c r="AN544" s="4"/>
      <c r="AO544" s="4"/>
      <c r="AP544" s="4"/>
      <c r="AQ544" s="4"/>
      <c r="AR544" s="4"/>
      <c r="AS544" s="4"/>
      <c r="AT544" s="4"/>
      <c r="AU544" s="4"/>
      <c r="AV544" s="4"/>
      <c r="AW544" s="5">
        <f t="shared" si="69"/>
        <v>522</v>
      </c>
      <c r="AX544" s="51" t="str">
        <f t="array" ref="AX544">IF(AW544=1, "", IF($G544=1,(C544&amp;IF(ISBLANK(C544), "", "s ")&amp;"(N="&amp;AW544&amp;"): "&amp;(H$3&amp;" "&amp;MIN(IF($F$3:$F$1002=F544,$H$3:$H$1002,""))&amp;"–"&amp;MAX(IF($F$3:$F$1002=F544,$H$3:$H$1002,""))&amp;IF($A$2&lt;&gt;"y", "", " ("&amp;ROUND((AVERAGE(IF($F$3:$F$1002=F544, $H$3:$H$1002))), $B$2)&amp;")"))&amp;IF(E544&gt;1,(", "&amp;I$3&amp;" "&amp;MIN(IF($F$3:$F$1002=F544,$I$3:$I$1002,""))&amp;"–"&amp;MAX(IF($F$3:$F$1002=F544,$I$3:$I$1002,""))&amp;IF($A$2&lt;&gt;"y", "", " ("&amp;ROUND((AVERAGE(IF($F$3:$F$1002=F544, $I$3:$I$1002))), $B$2)&amp;")")),"")&amp;IF(E544&gt;2,(", "&amp;J$3&amp;" "&amp;MIN(IF($F$3:$F$1002=F544,$J$3:$J$1002,""))&amp;"–"&amp;MAX(IF($F$3:$F$1002=F544,$J$3:$J$1002,""))&amp;IF($A$2&lt;&gt;"y", "", " ("&amp;ROUND((AVERAGE(IF($F$3:$F$1002=F544, $J$3:$J$1002))), $B$2)&amp;")")),"")&amp;IF(E544&gt;3,(", "&amp;K$3&amp;" "&amp;MIN(IF($F$3:$F$1002=F544,$K$3:$K$1002,""))&amp;"–"&amp;MAX(IF($F$3:$F$1002=F544,$K$3:$K$1002,""))&amp;IF($A$2&lt;&gt;"y", "", " ("&amp;ROUND((AVERAGE(IF($F$3:$F$1002=F544, $K$3:$K$1002))), $B$2)&amp;")")),"")&amp;IF(E544&gt;4,(", "&amp;L$3&amp;" "&amp;MIN(IF($F$3:$F$1002=F544,$L$3:$L$1002,""))&amp;"–"&amp;MAX(IF($F$3:$F$1002=F544,$L$3:$L$1002,""))&amp;IF($A$2&lt;&gt;"y", "", " ("&amp;ROUND((AVERAGE(IF($F$3:$F$1002=F544, $L$3:$L$1002))), $B$2)&amp;")")),"")&amp;"."),""))</f>
        <v/>
      </c>
    </row>
    <row r="545" spans="1:50" s="1" customFormat="1" x14ac:dyDescent="0.2">
      <c r="A545" s="45">
        <f t="shared" si="66"/>
        <v>5</v>
      </c>
      <c r="B545" s="38"/>
      <c r="C545" s="38"/>
      <c r="D545" s="38"/>
      <c r="E545" s="4">
        <f t="shared" si="70"/>
        <v>0</v>
      </c>
      <c r="F545" s="4" t="str">
        <f t="shared" si="67"/>
        <v/>
      </c>
      <c r="G545" s="5">
        <f t="shared" si="68"/>
        <v>0</v>
      </c>
      <c r="H545" s="38"/>
      <c r="I545" s="38"/>
      <c r="J545" s="38"/>
      <c r="K545" s="38"/>
      <c r="L545" s="38"/>
      <c r="M545" s="38"/>
      <c r="N545" s="38"/>
      <c r="O545" s="38"/>
      <c r="P545" s="38"/>
      <c r="Q545" s="38"/>
      <c r="R545" s="38"/>
      <c r="S545" s="38"/>
      <c r="T545" s="38"/>
      <c r="U545" s="38"/>
      <c r="V545" s="38"/>
      <c r="W545" s="38"/>
      <c r="X545" s="38"/>
      <c r="Y545" s="38"/>
      <c r="Z545" s="38"/>
      <c r="AA545" s="38"/>
      <c r="AB545" s="4"/>
      <c r="AC545" s="4"/>
      <c r="AD545" s="4"/>
      <c r="AE545" s="4"/>
      <c r="AF545" s="4"/>
      <c r="AG545" s="4"/>
      <c r="AH545" s="4"/>
      <c r="AI545" s="4"/>
      <c r="AJ545" s="4"/>
      <c r="AK545" s="4"/>
      <c r="AL545" s="4"/>
      <c r="AM545" s="4"/>
      <c r="AN545" s="4"/>
      <c r="AO545" s="4"/>
      <c r="AP545" s="4"/>
      <c r="AQ545" s="4"/>
      <c r="AR545" s="4"/>
      <c r="AS545" s="4"/>
      <c r="AT545" s="4"/>
      <c r="AU545" s="4"/>
      <c r="AV545" s="4"/>
      <c r="AW545" s="5">
        <f t="shared" si="69"/>
        <v>523</v>
      </c>
      <c r="AX545" s="51" t="str">
        <f t="array" ref="AX545">IF(AW545=1, "", IF($G545=1,(C545&amp;IF(ISBLANK(C545), "", "s ")&amp;"(N="&amp;AW545&amp;"): "&amp;(H$3&amp;" "&amp;MIN(IF($F$3:$F$1002=F545,$H$3:$H$1002,""))&amp;"–"&amp;MAX(IF($F$3:$F$1002=F545,$H$3:$H$1002,""))&amp;IF($A$2&lt;&gt;"y", "", " ("&amp;ROUND((AVERAGE(IF($F$3:$F$1002=F545, $H$3:$H$1002))), $B$2)&amp;")"))&amp;IF(E545&gt;1,(", "&amp;I$3&amp;" "&amp;MIN(IF($F$3:$F$1002=F545,$I$3:$I$1002,""))&amp;"–"&amp;MAX(IF($F$3:$F$1002=F545,$I$3:$I$1002,""))&amp;IF($A$2&lt;&gt;"y", "", " ("&amp;ROUND((AVERAGE(IF($F$3:$F$1002=F545, $I$3:$I$1002))), $B$2)&amp;")")),"")&amp;IF(E545&gt;2,(", "&amp;J$3&amp;" "&amp;MIN(IF($F$3:$F$1002=F545,$J$3:$J$1002,""))&amp;"–"&amp;MAX(IF($F$3:$F$1002=F545,$J$3:$J$1002,""))&amp;IF($A$2&lt;&gt;"y", "", " ("&amp;ROUND((AVERAGE(IF($F$3:$F$1002=F545, $J$3:$J$1002))), $B$2)&amp;")")),"")&amp;IF(E545&gt;3,(", "&amp;K$3&amp;" "&amp;MIN(IF($F$3:$F$1002=F545,$K$3:$K$1002,""))&amp;"–"&amp;MAX(IF($F$3:$F$1002=F545,$K$3:$K$1002,""))&amp;IF($A$2&lt;&gt;"y", "", " ("&amp;ROUND((AVERAGE(IF($F$3:$F$1002=F545, $K$3:$K$1002))), $B$2)&amp;")")),"")&amp;IF(E545&gt;4,(", "&amp;L$3&amp;" "&amp;MIN(IF($F$3:$F$1002=F545,$L$3:$L$1002,""))&amp;"–"&amp;MAX(IF($F$3:$F$1002=F545,$L$3:$L$1002,""))&amp;IF($A$2&lt;&gt;"y", "", " ("&amp;ROUND((AVERAGE(IF($F$3:$F$1002=F545, $L$3:$L$1002))), $B$2)&amp;")")),"")&amp;"."),""))</f>
        <v/>
      </c>
    </row>
    <row r="546" spans="1:50" s="1" customFormat="1" x14ac:dyDescent="0.2">
      <c r="A546" s="45">
        <f t="shared" si="66"/>
        <v>5</v>
      </c>
      <c r="B546" s="38"/>
      <c r="C546" s="38"/>
      <c r="D546" s="38"/>
      <c r="E546" s="4">
        <f t="shared" si="70"/>
        <v>0</v>
      </c>
      <c r="F546" s="4" t="str">
        <f t="shared" si="67"/>
        <v/>
      </c>
      <c r="G546" s="5">
        <f t="shared" si="68"/>
        <v>0</v>
      </c>
      <c r="H546" s="38"/>
      <c r="I546" s="38"/>
      <c r="J546" s="38"/>
      <c r="K546" s="38"/>
      <c r="L546" s="38"/>
      <c r="M546" s="38"/>
      <c r="N546" s="38"/>
      <c r="O546" s="38"/>
      <c r="P546" s="38"/>
      <c r="Q546" s="38"/>
      <c r="R546" s="38"/>
      <c r="S546" s="38"/>
      <c r="T546" s="38"/>
      <c r="U546" s="38"/>
      <c r="V546" s="38"/>
      <c r="W546" s="38"/>
      <c r="X546" s="38"/>
      <c r="Y546" s="38"/>
      <c r="Z546" s="38"/>
      <c r="AA546" s="38"/>
      <c r="AB546" s="4"/>
      <c r="AC546" s="4"/>
      <c r="AD546" s="4"/>
      <c r="AE546" s="4"/>
      <c r="AF546" s="4"/>
      <c r="AG546" s="4"/>
      <c r="AH546" s="4"/>
      <c r="AI546" s="4"/>
      <c r="AJ546" s="4"/>
      <c r="AK546" s="4"/>
      <c r="AL546" s="4"/>
      <c r="AM546" s="4"/>
      <c r="AN546" s="4"/>
      <c r="AO546" s="4"/>
      <c r="AP546" s="4"/>
      <c r="AQ546" s="4"/>
      <c r="AR546" s="4"/>
      <c r="AS546" s="4"/>
      <c r="AT546" s="4"/>
      <c r="AU546" s="4"/>
      <c r="AV546" s="4"/>
      <c r="AW546" s="5">
        <f t="shared" si="69"/>
        <v>524</v>
      </c>
      <c r="AX546" s="51" t="str">
        <f t="array" ref="AX546">IF(AW546=1, "", IF($G546=1,(C546&amp;IF(ISBLANK(C546), "", "s ")&amp;"(N="&amp;AW546&amp;"): "&amp;(H$3&amp;" "&amp;MIN(IF($F$3:$F$1002=F546,$H$3:$H$1002,""))&amp;"–"&amp;MAX(IF($F$3:$F$1002=F546,$H$3:$H$1002,""))&amp;IF($A$2&lt;&gt;"y", "", " ("&amp;ROUND((AVERAGE(IF($F$3:$F$1002=F546, $H$3:$H$1002))), $B$2)&amp;")"))&amp;IF(E546&gt;1,(", "&amp;I$3&amp;" "&amp;MIN(IF($F$3:$F$1002=F546,$I$3:$I$1002,""))&amp;"–"&amp;MAX(IF($F$3:$F$1002=F546,$I$3:$I$1002,""))&amp;IF($A$2&lt;&gt;"y", "", " ("&amp;ROUND((AVERAGE(IF($F$3:$F$1002=F546, $I$3:$I$1002))), $B$2)&amp;")")),"")&amp;IF(E546&gt;2,(", "&amp;J$3&amp;" "&amp;MIN(IF($F$3:$F$1002=F546,$J$3:$J$1002,""))&amp;"–"&amp;MAX(IF($F$3:$F$1002=F546,$J$3:$J$1002,""))&amp;IF($A$2&lt;&gt;"y", "", " ("&amp;ROUND((AVERAGE(IF($F$3:$F$1002=F546, $J$3:$J$1002))), $B$2)&amp;")")),"")&amp;IF(E546&gt;3,(", "&amp;K$3&amp;" "&amp;MIN(IF($F$3:$F$1002=F546,$K$3:$K$1002,""))&amp;"–"&amp;MAX(IF($F$3:$F$1002=F546,$K$3:$K$1002,""))&amp;IF($A$2&lt;&gt;"y", "", " ("&amp;ROUND((AVERAGE(IF($F$3:$F$1002=F546, $K$3:$K$1002))), $B$2)&amp;")")),"")&amp;IF(E546&gt;4,(", "&amp;L$3&amp;" "&amp;MIN(IF($F$3:$F$1002=F546,$L$3:$L$1002,""))&amp;"–"&amp;MAX(IF($F$3:$F$1002=F546,$L$3:$L$1002,""))&amp;IF($A$2&lt;&gt;"y", "", " ("&amp;ROUND((AVERAGE(IF($F$3:$F$1002=F546, $L$3:$L$1002))), $B$2)&amp;")")),"")&amp;"."),""))</f>
        <v/>
      </c>
    </row>
    <row r="547" spans="1:50" s="1" customFormat="1" x14ac:dyDescent="0.2">
      <c r="A547" s="45">
        <f t="shared" si="66"/>
        <v>5</v>
      </c>
      <c r="B547" s="38"/>
      <c r="C547" s="38"/>
      <c r="D547" s="38"/>
      <c r="E547" s="4">
        <f t="shared" si="70"/>
        <v>0</v>
      </c>
      <c r="F547" s="4" t="str">
        <f t="shared" si="67"/>
        <v/>
      </c>
      <c r="G547" s="5">
        <f t="shared" si="68"/>
        <v>0</v>
      </c>
      <c r="H547" s="38"/>
      <c r="I547" s="38"/>
      <c r="J547" s="38"/>
      <c r="K547" s="38"/>
      <c r="L547" s="38"/>
      <c r="M547" s="38"/>
      <c r="N547" s="38"/>
      <c r="O547" s="38"/>
      <c r="P547" s="38"/>
      <c r="Q547" s="38"/>
      <c r="R547" s="38"/>
      <c r="S547" s="38"/>
      <c r="T547" s="38"/>
      <c r="U547" s="38"/>
      <c r="V547" s="38"/>
      <c r="W547" s="38"/>
      <c r="X547" s="38"/>
      <c r="Y547" s="38"/>
      <c r="Z547" s="38"/>
      <c r="AA547" s="38"/>
      <c r="AB547" s="4"/>
      <c r="AC547" s="4"/>
      <c r="AD547" s="4"/>
      <c r="AE547" s="4"/>
      <c r="AF547" s="4"/>
      <c r="AG547" s="4"/>
      <c r="AH547" s="4"/>
      <c r="AI547" s="4"/>
      <c r="AJ547" s="4"/>
      <c r="AK547" s="4"/>
      <c r="AL547" s="4"/>
      <c r="AM547" s="4"/>
      <c r="AN547" s="4"/>
      <c r="AO547" s="4"/>
      <c r="AP547" s="4"/>
      <c r="AQ547" s="4"/>
      <c r="AR547" s="4"/>
      <c r="AS547" s="4"/>
      <c r="AT547" s="4"/>
      <c r="AU547" s="4"/>
      <c r="AV547" s="4"/>
      <c r="AW547" s="5">
        <f t="shared" si="69"/>
        <v>525</v>
      </c>
      <c r="AX547" s="51" t="str">
        <f t="array" ref="AX547">IF(AW547=1, "", IF($G547=1,(C547&amp;IF(ISBLANK(C547), "", "s ")&amp;"(N="&amp;AW547&amp;"): "&amp;(H$3&amp;" "&amp;MIN(IF($F$3:$F$1002=F547,$H$3:$H$1002,""))&amp;"–"&amp;MAX(IF($F$3:$F$1002=F547,$H$3:$H$1002,""))&amp;IF($A$2&lt;&gt;"y", "", " ("&amp;ROUND((AVERAGE(IF($F$3:$F$1002=F547, $H$3:$H$1002))), $B$2)&amp;")"))&amp;IF(E547&gt;1,(", "&amp;I$3&amp;" "&amp;MIN(IF($F$3:$F$1002=F547,$I$3:$I$1002,""))&amp;"–"&amp;MAX(IF($F$3:$F$1002=F547,$I$3:$I$1002,""))&amp;IF($A$2&lt;&gt;"y", "", " ("&amp;ROUND((AVERAGE(IF($F$3:$F$1002=F547, $I$3:$I$1002))), $B$2)&amp;")")),"")&amp;IF(E547&gt;2,(", "&amp;J$3&amp;" "&amp;MIN(IF($F$3:$F$1002=F547,$J$3:$J$1002,""))&amp;"–"&amp;MAX(IF($F$3:$F$1002=F547,$J$3:$J$1002,""))&amp;IF($A$2&lt;&gt;"y", "", " ("&amp;ROUND((AVERAGE(IF($F$3:$F$1002=F547, $J$3:$J$1002))), $B$2)&amp;")")),"")&amp;IF(E547&gt;3,(", "&amp;K$3&amp;" "&amp;MIN(IF($F$3:$F$1002=F547,$K$3:$K$1002,""))&amp;"–"&amp;MAX(IF($F$3:$F$1002=F547,$K$3:$K$1002,""))&amp;IF($A$2&lt;&gt;"y", "", " ("&amp;ROUND((AVERAGE(IF($F$3:$F$1002=F547, $K$3:$K$1002))), $B$2)&amp;")")),"")&amp;IF(E547&gt;4,(", "&amp;L$3&amp;" "&amp;MIN(IF($F$3:$F$1002=F547,$L$3:$L$1002,""))&amp;"–"&amp;MAX(IF($F$3:$F$1002=F547,$L$3:$L$1002,""))&amp;IF($A$2&lt;&gt;"y", "", " ("&amp;ROUND((AVERAGE(IF($F$3:$F$1002=F547, $L$3:$L$1002))), $B$2)&amp;")")),"")&amp;"."),""))</f>
        <v/>
      </c>
    </row>
    <row r="548" spans="1:50" s="1" customFormat="1" x14ac:dyDescent="0.2">
      <c r="A548" s="45">
        <f t="shared" si="66"/>
        <v>5</v>
      </c>
      <c r="B548" s="38"/>
      <c r="C548" s="38"/>
      <c r="D548" s="38"/>
      <c r="E548" s="4">
        <f t="shared" si="70"/>
        <v>0</v>
      </c>
      <c r="F548" s="4" t="str">
        <f t="shared" si="67"/>
        <v/>
      </c>
      <c r="G548" s="5">
        <f t="shared" si="68"/>
        <v>0</v>
      </c>
      <c r="H548" s="38"/>
      <c r="I548" s="38"/>
      <c r="J548" s="38"/>
      <c r="K548" s="38"/>
      <c r="L548" s="38"/>
      <c r="M548" s="38"/>
      <c r="N548" s="38"/>
      <c r="O548" s="38"/>
      <c r="P548" s="38"/>
      <c r="Q548" s="38"/>
      <c r="R548" s="38"/>
      <c r="S548" s="38"/>
      <c r="T548" s="38"/>
      <c r="U548" s="38"/>
      <c r="V548" s="38"/>
      <c r="W548" s="38"/>
      <c r="X548" s="38"/>
      <c r="Y548" s="38"/>
      <c r="Z548" s="38"/>
      <c r="AA548" s="38"/>
      <c r="AB548" s="4"/>
      <c r="AC548" s="4"/>
      <c r="AD548" s="4"/>
      <c r="AE548" s="4"/>
      <c r="AF548" s="4"/>
      <c r="AG548" s="4"/>
      <c r="AH548" s="4"/>
      <c r="AI548" s="4"/>
      <c r="AJ548" s="4"/>
      <c r="AK548" s="4"/>
      <c r="AL548" s="4"/>
      <c r="AM548" s="4"/>
      <c r="AN548" s="4"/>
      <c r="AO548" s="4"/>
      <c r="AP548" s="4"/>
      <c r="AQ548" s="4"/>
      <c r="AR548" s="4"/>
      <c r="AS548" s="4"/>
      <c r="AT548" s="4"/>
      <c r="AU548" s="4"/>
      <c r="AV548" s="4"/>
      <c r="AW548" s="5">
        <f t="shared" si="69"/>
        <v>526</v>
      </c>
      <c r="AX548" s="51" t="str">
        <f t="array" ref="AX548">IF(AW548=1, "", IF($G548=1,(C548&amp;IF(ISBLANK(C548), "", "s ")&amp;"(N="&amp;AW548&amp;"): "&amp;(H$3&amp;" "&amp;MIN(IF($F$3:$F$1002=F548,$H$3:$H$1002,""))&amp;"–"&amp;MAX(IF($F$3:$F$1002=F548,$H$3:$H$1002,""))&amp;IF($A$2&lt;&gt;"y", "", " ("&amp;ROUND((AVERAGE(IF($F$3:$F$1002=F548, $H$3:$H$1002))), $B$2)&amp;")"))&amp;IF(E548&gt;1,(", "&amp;I$3&amp;" "&amp;MIN(IF($F$3:$F$1002=F548,$I$3:$I$1002,""))&amp;"–"&amp;MAX(IF($F$3:$F$1002=F548,$I$3:$I$1002,""))&amp;IF($A$2&lt;&gt;"y", "", " ("&amp;ROUND((AVERAGE(IF($F$3:$F$1002=F548, $I$3:$I$1002))), $B$2)&amp;")")),"")&amp;IF(E548&gt;2,(", "&amp;J$3&amp;" "&amp;MIN(IF($F$3:$F$1002=F548,$J$3:$J$1002,""))&amp;"–"&amp;MAX(IF($F$3:$F$1002=F548,$J$3:$J$1002,""))&amp;IF($A$2&lt;&gt;"y", "", " ("&amp;ROUND((AVERAGE(IF($F$3:$F$1002=F548, $J$3:$J$1002))), $B$2)&amp;")")),"")&amp;IF(E548&gt;3,(", "&amp;K$3&amp;" "&amp;MIN(IF($F$3:$F$1002=F548,$K$3:$K$1002,""))&amp;"–"&amp;MAX(IF($F$3:$F$1002=F548,$K$3:$K$1002,""))&amp;IF($A$2&lt;&gt;"y", "", " ("&amp;ROUND((AVERAGE(IF($F$3:$F$1002=F548, $K$3:$K$1002))), $B$2)&amp;")")),"")&amp;IF(E548&gt;4,(", "&amp;L$3&amp;" "&amp;MIN(IF($F$3:$F$1002=F548,$L$3:$L$1002,""))&amp;"–"&amp;MAX(IF($F$3:$F$1002=F548,$L$3:$L$1002,""))&amp;IF($A$2&lt;&gt;"y", "", " ("&amp;ROUND((AVERAGE(IF($F$3:$F$1002=F548, $L$3:$L$1002))), $B$2)&amp;")")),"")&amp;"."),""))</f>
        <v/>
      </c>
    </row>
    <row r="549" spans="1:50" s="1" customFormat="1" x14ac:dyDescent="0.2">
      <c r="A549" s="45">
        <f t="shared" si="66"/>
        <v>5</v>
      </c>
      <c r="B549" s="38"/>
      <c r="C549" s="38"/>
      <c r="D549" s="38"/>
      <c r="E549" s="4">
        <f t="shared" si="70"/>
        <v>0</v>
      </c>
      <c r="F549" s="4" t="str">
        <f t="shared" si="67"/>
        <v/>
      </c>
      <c r="G549" s="5">
        <f t="shared" si="68"/>
        <v>0</v>
      </c>
      <c r="H549" s="38"/>
      <c r="I549" s="38"/>
      <c r="J549" s="38"/>
      <c r="K549" s="38"/>
      <c r="L549" s="38"/>
      <c r="M549" s="38"/>
      <c r="N549" s="38"/>
      <c r="O549" s="38"/>
      <c r="P549" s="38"/>
      <c r="Q549" s="38"/>
      <c r="R549" s="38"/>
      <c r="S549" s="38"/>
      <c r="T549" s="38"/>
      <c r="U549" s="38"/>
      <c r="V549" s="38"/>
      <c r="W549" s="38"/>
      <c r="X549" s="38"/>
      <c r="Y549" s="38"/>
      <c r="Z549" s="38"/>
      <c r="AA549" s="38"/>
      <c r="AB549" s="4"/>
      <c r="AC549" s="4"/>
      <c r="AD549" s="4"/>
      <c r="AE549" s="4"/>
      <c r="AF549" s="4"/>
      <c r="AG549" s="4"/>
      <c r="AH549" s="4"/>
      <c r="AI549" s="4"/>
      <c r="AJ549" s="4"/>
      <c r="AK549" s="4"/>
      <c r="AL549" s="4"/>
      <c r="AM549" s="4"/>
      <c r="AN549" s="4"/>
      <c r="AO549" s="4"/>
      <c r="AP549" s="4"/>
      <c r="AQ549" s="4"/>
      <c r="AR549" s="4"/>
      <c r="AS549" s="4"/>
      <c r="AT549" s="4"/>
      <c r="AU549" s="4"/>
      <c r="AV549" s="4"/>
      <c r="AW549" s="5">
        <f t="shared" si="69"/>
        <v>527</v>
      </c>
      <c r="AX549" s="51" t="str">
        <f t="array" ref="AX549">IF(AW549=1, "", IF($G549=1,(C549&amp;IF(ISBLANK(C549), "", "s ")&amp;"(N="&amp;AW549&amp;"): "&amp;(H$3&amp;" "&amp;MIN(IF($F$3:$F$1002=F549,$H$3:$H$1002,""))&amp;"–"&amp;MAX(IF($F$3:$F$1002=F549,$H$3:$H$1002,""))&amp;IF($A$2&lt;&gt;"y", "", " ("&amp;ROUND((AVERAGE(IF($F$3:$F$1002=F549, $H$3:$H$1002))), $B$2)&amp;")"))&amp;IF(E549&gt;1,(", "&amp;I$3&amp;" "&amp;MIN(IF($F$3:$F$1002=F549,$I$3:$I$1002,""))&amp;"–"&amp;MAX(IF($F$3:$F$1002=F549,$I$3:$I$1002,""))&amp;IF($A$2&lt;&gt;"y", "", " ("&amp;ROUND((AVERAGE(IF($F$3:$F$1002=F549, $I$3:$I$1002))), $B$2)&amp;")")),"")&amp;IF(E549&gt;2,(", "&amp;J$3&amp;" "&amp;MIN(IF($F$3:$F$1002=F549,$J$3:$J$1002,""))&amp;"–"&amp;MAX(IF($F$3:$F$1002=F549,$J$3:$J$1002,""))&amp;IF($A$2&lt;&gt;"y", "", " ("&amp;ROUND((AVERAGE(IF($F$3:$F$1002=F549, $J$3:$J$1002))), $B$2)&amp;")")),"")&amp;IF(E549&gt;3,(", "&amp;K$3&amp;" "&amp;MIN(IF($F$3:$F$1002=F549,$K$3:$K$1002,""))&amp;"–"&amp;MAX(IF($F$3:$F$1002=F549,$K$3:$K$1002,""))&amp;IF($A$2&lt;&gt;"y", "", " ("&amp;ROUND((AVERAGE(IF($F$3:$F$1002=F549, $K$3:$K$1002))), $B$2)&amp;")")),"")&amp;IF(E549&gt;4,(", "&amp;L$3&amp;" "&amp;MIN(IF($F$3:$F$1002=F549,$L$3:$L$1002,""))&amp;"–"&amp;MAX(IF($F$3:$F$1002=F549,$L$3:$L$1002,""))&amp;IF($A$2&lt;&gt;"y", "", " ("&amp;ROUND((AVERAGE(IF($F$3:$F$1002=F549, $L$3:$L$1002))), $B$2)&amp;")")),"")&amp;"."),""))</f>
        <v/>
      </c>
    </row>
    <row r="550" spans="1:50" s="1" customFormat="1" x14ac:dyDescent="0.2">
      <c r="A550" s="45">
        <f t="shared" si="66"/>
        <v>5</v>
      </c>
      <c r="B550" s="38"/>
      <c r="C550" s="38"/>
      <c r="D550" s="38"/>
      <c r="E550" s="4">
        <f t="shared" si="70"/>
        <v>0</v>
      </c>
      <c r="F550" s="4" t="str">
        <f t="shared" si="67"/>
        <v/>
      </c>
      <c r="G550" s="5">
        <f t="shared" si="68"/>
        <v>0</v>
      </c>
      <c r="H550" s="38"/>
      <c r="I550" s="38"/>
      <c r="J550" s="38"/>
      <c r="K550" s="38"/>
      <c r="L550" s="38"/>
      <c r="M550" s="38"/>
      <c r="N550" s="38"/>
      <c r="O550" s="38"/>
      <c r="P550" s="38"/>
      <c r="Q550" s="38"/>
      <c r="R550" s="38"/>
      <c r="S550" s="38"/>
      <c r="T550" s="38"/>
      <c r="U550" s="38"/>
      <c r="V550" s="38"/>
      <c r="W550" s="38"/>
      <c r="X550" s="38"/>
      <c r="Y550" s="38"/>
      <c r="Z550" s="38"/>
      <c r="AA550" s="38"/>
      <c r="AB550" s="4"/>
      <c r="AC550" s="4"/>
      <c r="AD550" s="4"/>
      <c r="AE550" s="4"/>
      <c r="AF550" s="4"/>
      <c r="AG550" s="4"/>
      <c r="AH550" s="4"/>
      <c r="AI550" s="4"/>
      <c r="AJ550" s="4"/>
      <c r="AK550" s="4"/>
      <c r="AL550" s="4"/>
      <c r="AM550" s="4"/>
      <c r="AN550" s="4"/>
      <c r="AO550" s="4"/>
      <c r="AP550" s="4"/>
      <c r="AQ550" s="4"/>
      <c r="AR550" s="4"/>
      <c r="AS550" s="4"/>
      <c r="AT550" s="4"/>
      <c r="AU550" s="4"/>
      <c r="AV550" s="4"/>
      <c r="AW550" s="5">
        <f t="shared" si="69"/>
        <v>528</v>
      </c>
      <c r="AX550" s="51" t="str">
        <f t="array" ref="AX550">IF(AW550=1, "", IF($G550=1,(C550&amp;IF(ISBLANK(C550), "", "s ")&amp;"(N="&amp;AW550&amp;"): "&amp;(H$3&amp;" "&amp;MIN(IF($F$3:$F$1002=F550,$H$3:$H$1002,""))&amp;"–"&amp;MAX(IF($F$3:$F$1002=F550,$H$3:$H$1002,""))&amp;IF($A$2&lt;&gt;"y", "", " ("&amp;ROUND((AVERAGE(IF($F$3:$F$1002=F550, $H$3:$H$1002))), $B$2)&amp;")"))&amp;IF(E550&gt;1,(", "&amp;I$3&amp;" "&amp;MIN(IF($F$3:$F$1002=F550,$I$3:$I$1002,""))&amp;"–"&amp;MAX(IF($F$3:$F$1002=F550,$I$3:$I$1002,""))&amp;IF($A$2&lt;&gt;"y", "", " ("&amp;ROUND((AVERAGE(IF($F$3:$F$1002=F550, $I$3:$I$1002))), $B$2)&amp;")")),"")&amp;IF(E550&gt;2,(", "&amp;J$3&amp;" "&amp;MIN(IF($F$3:$F$1002=F550,$J$3:$J$1002,""))&amp;"–"&amp;MAX(IF($F$3:$F$1002=F550,$J$3:$J$1002,""))&amp;IF($A$2&lt;&gt;"y", "", " ("&amp;ROUND((AVERAGE(IF($F$3:$F$1002=F550, $J$3:$J$1002))), $B$2)&amp;")")),"")&amp;IF(E550&gt;3,(", "&amp;K$3&amp;" "&amp;MIN(IF($F$3:$F$1002=F550,$K$3:$K$1002,""))&amp;"–"&amp;MAX(IF($F$3:$F$1002=F550,$K$3:$K$1002,""))&amp;IF($A$2&lt;&gt;"y", "", " ("&amp;ROUND((AVERAGE(IF($F$3:$F$1002=F550, $K$3:$K$1002))), $B$2)&amp;")")),"")&amp;IF(E550&gt;4,(", "&amp;L$3&amp;" "&amp;MIN(IF($F$3:$F$1002=F550,$L$3:$L$1002,""))&amp;"–"&amp;MAX(IF($F$3:$F$1002=F550,$L$3:$L$1002,""))&amp;IF($A$2&lt;&gt;"y", "", " ("&amp;ROUND((AVERAGE(IF($F$3:$F$1002=F550, $L$3:$L$1002))), $B$2)&amp;")")),"")&amp;"."),""))</f>
        <v/>
      </c>
    </row>
    <row r="551" spans="1:50" s="1" customFormat="1" x14ac:dyDescent="0.2">
      <c r="A551" s="45">
        <f t="shared" si="66"/>
        <v>5</v>
      </c>
      <c r="B551" s="38"/>
      <c r="C551" s="38"/>
      <c r="D551" s="38"/>
      <c r="E551" s="4">
        <f t="shared" si="70"/>
        <v>0</v>
      </c>
      <c r="F551" s="4" t="str">
        <f t="shared" si="67"/>
        <v/>
      </c>
      <c r="G551" s="5">
        <f t="shared" si="68"/>
        <v>0</v>
      </c>
      <c r="H551" s="38"/>
      <c r="I551" s="38"/>
      <c r="J551" s="38"/>
      <c r="K551" s="38"/>
      <c r="L551" s="38"/>
      <c r="M551" s="38"/>
      <c r="N551" s="38"/>
      <c r="O551" s="38"/>
      <c r="P551" s="38"/>
      <c r="Q551" s="38"/>
      <c r="R551" s="38"/>
      <c r="S551" s="38"/>
      <c r="T551" s="38"/>
      <c r="U551" s="38"/>
      <c r="V551" s="38"/>
      <c r="W551" s="38"/>
      <c r="X551" s="38"/>
      <c r="Y551" s="38"/>
      <c r="Z551" s="38"/>
      <c r="AA551" s="38"/>
      <c r="AB551" s="4"/>
      <c r="AC551" s="4"/>
      <c r="AD551" s="4"/>
      <c r="AE551" s="4"/>
      <c r="AF551" s="4"/>
      <c r="AG551" s="4"/>
      <c r="AH551" s="4"/>
      <c r="AI551" s="4"/>
      <c r="AJ551" s="4"/>
      <c r="AK551" s="4"/>
      <c r="AL551" s="4"/>
      <c r="AM551" s="4"/>
      <c r="AN551" s="4"/>
      <c r="AO551" s="4"/>
      <c r="AP551" s="4"/>
      <c r="AQ551" s="4"/>
      <c r="AR551" s="4"/>
      <c r="AS551" s="4"/>
      <c r="AT551" s="4"/>
      <c r="AU551" s="4"/>
      <c r="AV551" s="4"/>
      <c r="AW551" s="5">
        <f t="shared" si="69"/>
        <v>529</v>
      </c>
      <c r="AX551" s="51" t="str">
        <f t="array" ref="AX551">IF(AW551=1, "", IF($G551=1,(C551&amp;IF(ISBLANK(C551), "", "s ")&amp;"(N="&amp;AW551&amp;"): "&amp;(H$3&amp;" "&amp;MIN(IF($F$3:$F$1002=F551,$H$3:$H$1002,""))&amp;"–"&amp;MAX(IF($F$3:$F$1002=F551,$H$3:$H$1002,""))&amp;IF($A$2&lt;&gt;"y", "", " ("&amp;ROUND((AVERAGE(IF($F$3:$F$1002=F551, $H$3:$H$1002))), $B$2)&amp;")"))&amp;IF(E551&gt;1,(", "&amp;I$3&amp;" "&amp;MIN(IF($F$3:$F$1002=F551,$I$3:$I$1002,""))&amp;"–"&amp;MAX(IF($F$3:$F$1002=F551,$I$3:$I$1002,""))&amp;IF($A$2&lt;&gt;"y", "", " ("&amp;ROUND((AVERAGE(IF($F$3:$F$1002=F551, $I$3:$I$1002))), $B$2)&amp;")")),"")&amp;IF(E551&gt;2,(", "&amp;J$3&amp;" "&amp;MIN(IF($F$3:$F$1002=F551,$J$3:$J$1002,""))&amp;"–"&amp;MAX(IF($F$3:$F$1002=F551,$J$3:$J$1002,""))&amp;IF($A$2&lt;&gt;"y", "", " ("&amp;ROUND((AVERAGE(IF($F$3:$F$1002=F551, $J$3:$J$1002))), $B$2)&amp;")")),"")&amp;IF(E551&gt;3,(", "&amp;K$3&amp;" "&amp;MIN(IF($F$3:$F$1002=F551,$K$3:$K$1002,""))&amp;"–"&amp;MAX(IF($F$3:$F$1002=F551,$K$3:$K$1002,""))&amp;IF($A$2&lt;&gt;"y", "", " ("&amp;ROUND((AVERAGE(IF($F$3:$F$1002=F551, $K$3:$K$1002))), $B$2)&amp;")")),"")&amp;IF(E551&gt;4,(", "&amp;L$3&amp;" "&amp;MIN(IF($F$3:$F$1002=F551,$L$3:$L$1002,""))&amp;"–"&amp;MAX(IF($F$3:$F$1002=F551,$L$3:$L$1002,""))&amp;IF($A$2&lt;&gt;"y", "", " ("&amp;ROUND((AVERAGE(IF($F$3:$F$1002=F551, $L$3:$L$1002))), $B$2)&amp;")")),"")&amp;"."),""))</f>
        <v/>
      </c>
    </row>
    <row r="552" spans="1:50" s="1" customFormat="1" x14ac:dyDescent="0.2">
      <c r="A552" s="45">
        <f t="shared" si="66"/>
        <v>5</v>
      </c>
      <c r="B552" s="38"/>
      <c r="C552" s="38"/>
      <c r="D552" s="38"/>
      <c r="E552" s="4">
        <f t="shared" si="70"/>
        <v>0</v>
      </c>
      <c r="F552" s="4" t="str">
        <f t="shared" si="67"/>
        <v/>
      </c>
      <c r="G552" s="5">
        <f t="shared" si="68"/>
        <v>0</v>
      </c>
      <c r="H552" s="38"/>
      <c r="I552" s="38"/>
      <c r="J552" s="38"/>
      <c r="K552" s="38"/>
      <c r="L552" s="38"/>
      <c r="M552" s="38"/>
      <c r="N552" s="38"/>
      <c r="O552" s="38"/>
      <c r="P552" s="38"/>
      <c r="Q552" s="38"/>
      <c r="R552" s="38"/>
      <c r="S552" s="38"/>
      <c r="T552" s="38"/>
      <c r="U552" s="38"/>
      <c r="V552" s="38"/>
      <c r="W552" s="38"/>
      <c r="X552" s="38"/>
      <c r="Y552" s="38"/>
      <c r="Z552" s="38"/>
      <c r="AA552" s="38"/>
      <c r="AB552" s="4"/>
      <c r="AC552" s="4"/>
      <c r="AD552" s="4"/>
      <c r="AE552" s="4"/>
      <c r="AF552" s="4"/>
      <c r="AG552" s="4"/>
      <c r="AH552" s="4"/>
      <c r="AI552" s="4"/>
      <c r="AJ552" s="4"/>
      <c r="AK552" s="4"/>
      <c r="AL552" s="4"/>
      <c r="AM552" s="4"/>
      <c r="AN552" s="4"/>
      <c r="AO552" s="4"/>
      <c r="AP552" s="4"/>
      <c r="AQ552" s="4"/>
      <c r="AR552" s="4"/>
      <c r="AS552" s="4"/>
      <c r="AT552" s="4"/>
      <c r="AU552" s="4"/>
      <c r="AV552" s="4"/>
      <c r="AW552" s="5">
        <f t="shared" si="69"/>
        <v>530</v>
      </c>
      <c r="AX552" s="51" t="str">
        <f t="array" ref="AX552">IF(AW552=1, "", IF($G552=1,(C552&amp;IF(ISBLANK(C552), "", "s ")&amp;"(N="&amp;AW552&amp;"): "&amp;(H$3&amp;" "&amp;MIN(IF($F$3:$F$1002=F552,$H$3:$H$1002,""))&amp;"–"&amp;MAX(IF($F$3:$F$1002=F552,$H$3:$H$1002,""))&amp;IF($A$2&lt;&gt;"y", "", " ("&amp;ROUND((AVERAGE(IF($F$3:$F$1002=F552, $H$3:$H$1002))), $B$2)&amp;")"))&amp;IF(E552&gt;1,(", "&amp;I$3&amp;" "&amp;MIN(IF($F$3:$F$1002=F552,$I$3:$I$1002,""))&amp;"–"&amp;MAX(IF($F$3:$F$1002=F552,$I$3:$I$1002,""))&amp;IF($A$2&lt;&gt;"y", "", " ("&amp;ROUND((AVERAGE(IF($F$3:$F$1002=F552, $I$3:$I$1002))), $B$2)&amp;")")),"")&amp;IF(E552&gt;2,(", "&amp;J$3&amp;" "&amp;MIN(IF($F$3:$F$1002=F552,$J$3:$J$1002,""))&amp;"–"&amp;MAX(IF($F$3:$F$1002=F552,$J$3:$J$1002,""))&amp;IF($A$2&lt;&gt;"y", "", " ("&amp;ROUND((AVERAGE(IF($F$3:$F$1002=F552, $J$3:$J$1002))), $B$2)&amp;")")),"")&amp;IF(E552&gt;3,(", "&amp;K$3&amp;" "&amp;MIN(IF($F$3:$F$1002=F552,$K$3:$K$1002,""))&amp;"–"&amp;MAX(IF($F$3:$F$1002=F552,$K$3:$K$1002,""))&amp;IF($A$2&lt;&gt;"y", "", " ("&amp;ROUND((AVERAGE(IF($F$3:$F$1002=F552, $K$3:$K$1002))), $B$2)&amp;")")),"")&amp;IF(E552&gt;4,(", "&amp;L$3&amp;" "&amp;MIN(IF($F$3:$F$1002=F552,$L$3:$L$1002,""))&amp;"–"&amp;MAX(IF($F$3:$F$1002=F552,$L$3:$L$1002,""))&amp;IF($A$2&lt;&gt;"y", "", " ("&amp;ROUND((AVERAGE(IF($F$3:$F$1002=F552, $L$3:$L$1002))), $B$2)&amp;")")),"")&amp;"."),""))</f>
        <v/>
      </c>
    </row>
    <row r="553" spans="1:50" s="1" customFormat="1" x14ac:dyDescent="0.2">
      <c r="A553" s="45">
        <f t="shared" si="66"/>
        <v>5</v>
      </c>
      <c r="B553" s="38"/>
      <c r="C553" s="38"/>
      <c r="D553" s="38"/>
      <c r="E553" s="4">
        <f t="shared" si="70"/>
        <v>0</v>
      </c>
      <c r="F553" s="4" t="str">
        <f t="shared" si="67"/>
        <v/>
      </c>
      <c r="G553" s="5">
        <f t="shared" si="68"/>
        <v>0</v>
      </c>
      <c r="H553" s="38"/>
      <c r="I553" s="38"/>
      <c r="J553" s="38"/>
      <c r="K553" s="38"/>
      <c r="L553" s="38"/>
      <c r="M553" s="38"/>
      <c r="N553" s="38"/>
      <c r="O553" s="38"/>
      <c r="P553" s="38"/>
      <c r="Q553" s="38"/>
      <c r="R553" s="38"/>
      <c r="S553" s="38"/>
      <c r="T553" s="38"/>
      <c r="U553" s="38"/>
      <c r="V553" s="38"/>
      <c r="W553" s="38"/>
      <c r="X553" s="38"/>
      <c r="Y553" s="38"/>
      <c r="Z553" s="38"/>
      <c r="AA553" s="38"/>
      <c r="AB553" s="4"/>
      <c r="AC553" s="4"/>
      <c r="AD553" s="4"/>
      <c r="AE553" s="4"/>
      <c r="AF553" s="4"/>
      <c r="AG553" s="4"/>
      <c r="AH553" s="4"/>
      <c r="AI553" s="4"/>
      <c r="AJ553" s="4"/>
      <c r="AK553" s="4"/>
      <c r="AL553" s="4"/>
      <c r="AM553" s="4"/>
      <c r="AN553" s="4"/>
      <c r="AO553" s="4"/>
      <c r="AP553" s="4"/>
      <c r="AQ553" s="4"/>
      <c r="AR553" s="4"/>
      <c r="AS553" s="4"/>
      <c r="AT553" s="4"/>
      <c r="AU553" s="4"/>
      <c r="AV553" s="4"/>
      <c r="AW553" s="5">
        <f t="shared" si="69"/>
        <v>531</v>
      </c>
      <c r="AX553" s="51" t="str">
        <f t="array" ref="AX553">IF(AW553=1, "", IF($G553=1,(C553&amp;IF(ISBLANK(C553), "", "s ")&amp;"(N="&amp;AW553&amp;"): "&amp;(H$3&amp;" "&amp;MIN(IF($F$3:$F$1002=F553,$H$3:$H$1002,""))&amp;"–"&amp;MAX(IF($F$3:$F$1002=F553,$H$3:$H$1002,""))&amp;IF($A$2&lt;&gt;"y", "", " ("&amp;ROUND((AVERAGE(IF($F$3:$F$1002=F553, $H$3:$H$1002))), $B$2)&amp;")"))&amp;IF(E553&gt;1,(", "&amp;I$3&amp;" "&amp;MIN(IF($F$3:$F$1002=F553,$I$3:$I$1002,""))&amp;"–"&amp;MAX(IF($F$3:$F$1002=F553,$I$3:$I$1002,""))&amp;IF($A$2&lt;&gt;"y", "", " ("&amp;ROUND((AVERAGE(IF($F$3:$F$1002=F553, $I$3:$I$1002))), $B$2)&amp;")")),"")&amp;IF(E553&gt;2,(", "&amp;J$3&amp;" "&amp;MIN(IF($F$3:$F$1002=F553,$J$3:$J$1002,""))&amp;"–"&amp;MAX(IF($F$3:$F$1002=F553,$J$3:$J$1002,""))&amp;IF($A$2&lt;&gt;"y", "", " ("&amp;ROUND((AVERAGE(IF($F$3:$F$1002=F553, $J$3:$J$1002))), $B$2)&amp;")")),"")&amp;IF(E553&gt;3,(", "&amp;K$3&amp;" "&amp;MIN(IF($F$3:$F$1002=F553,$K$3:$K$1002,""))&amp;"–"&amp;MAX(IF($F$3:$F$1002=F553,$K$3:$K$1002,""))&amp;IF($A$2&lt;&gt;"y", "", " ("&amp;ROUND((AVERAGE(IF($F$3:$F$1002=F553, $K$3:$K$1002))), $B$2)&amp;")")),"")&amp;IF(E553&gt;4,(", "&amp;L$3&amp;" "&amp;MIN(IF($F$3:$F$1002=F553,$L$3:$L$1002,""))&amp;"–"&amp;MAX(IF($F$3:$F$1002=F553,$L$3:$L$1002,""))&amp;IF($A$2&lt;&gt;"y", "", " ("&amp;ROUND((AVERAGE(IF($F$3:$F$1002=F553, $L$3:$L$1002))), $B$2)&amp;")")),"")&amp;"."),""))</f>
        <v/>
      </c>
    </row>
    <row r="554" spans="1:50" s="1" customFormat="1" x14ac:dyDescent="0.2">
      <c r="A554" s="45">
        <f t="shared" si="66"/>
        <v>5</v>
      </c>
      <c r="B554" s="38"/>
      <c r="C554" s="38"/>
      <c r="D554" s="38"/>
      <c r="E554" s="4">
        <f t="shared" si="70"/>
        <v>0</v>
      </c>
      <c r="F554" s="4" t="str">
        <f t="shared" si="67"/>
        <v/>
      </c>
      <c r="G554" s="5">
        <f t="shared" si="68"/>
        <v>0</v>
      </c>
      <c r="H554" s="38"/>
      <c r="I554" s="38"/>
      <c r="J554" s="38"/>
      <c r="K554" s="38"/>
      <c r="L554" s="38"/>
      <c r="M554" s="38"/>
      <c r="N554" s="38"/>
      <c r="O554" s="38"/>
      <c r="P554" s="38"/>
      <c r="Q554" s="38"/>
      <c r="R554" s="38"/>
      <c r="S554" s="38"/>
      <c r="T554" s="38"/>
      <c r="U554" s="38"/>
      <c r="V554" s="38"/>
      <c r="W554" s="38"/>
      <c r="X554" s="38"/>
      <c r="Y554" s="38"/>
      <c r="Z554" s="38"/>
      <c r="AA554" s="38"/>
      <c r="AB554" s="4"/>
      <c r="AC554" s="4"/>
      <c r="AD554" s="4"/>
      <c r="AE554" s="4"/>
      <c r="AF554" s="4"/>
      <c r="AG554" s="4"/>
      <c r="AH554" s="4"/>
      <c r="AI554" s="4"/>
      <c r="AJ554" s="4"/>
      <c r="AK554" s="4"/>
      <c r="AL554" s="4"/>
      <c r="AM554" s="4"/>
      <c r="AN554" s="4"/>
      <c r="AO554" s="4"/>
      <c r="AP554" s="4"/>
      <c r="AQ554" s="4"/>
      <c r="AR554" s="4"/>
      <c r="AS554" s="4"/>
      <c r="AT554" s="4"/>
      <c r="AU554" s="4"/>
      <c r="AV554" s="4"/>
      <c r="AW554" s="5">
        <f t="shared" si="69"/>
        <v>532</v>
      </c>
      <c r="AX554" s="51" t="str">
        <f t="array" ref="AX554">IF(AW554=1, "", IF($G554=1,(C554&amp;IF(ISBLANK(C554), "", "s ")&amp;"(N="&amp;AW554&amp;"): "&amp;(H$3&amp;" "&amp;MIN(IF($F$3:$F$1002=F554,$H$3:$H$1002,""))&amp;"–"&amp;MAX(IF($F$3:$F$1002=F554,$H$3:$H$1002,""))&amp;IF($A$2&lt;&gt;"y", "", " ("&amp;ROUND((AVERAGE(IF($F$3:$F$1002=F554, $H$3:$H$1002))), $B$2)&amp;")"))&amp;IF(E554&gt;1,(", "&amp;I$3&amp;" "&amp;MIN(IF($F$3:$F$1002=F554,$I$3:$I$1002,""))&amp;"–"&amp;MAX(IF($F$3:$F$1002=F554,$I$3:$I$1002,""))&amp;IF($A$2&lt;&gt;"y", "", " ("&amp;ROUND((AVERAGE(IF($F$3:$F$1002=F554, $I$3:$I$1002))), $B$2)&amp;")")),"")&amp;IF(E554&gt;2,(", "&amp;J$3&amp;" "&amp;MIN(IF($F$3:$F$1002=F554,$J$3:$J$1002,""))&amp;"–"&amp;MAX(IF($F$3:$F$1002=F554,$J$3:$J$1002,""))&amp;IF($A$2&lt;&gt;"y", "", " ("&amp;ROUND((AVERAGE(IF($F$3:$F$1002=F554, $J$3:$J$1002))), $B$2)&amp;")")),"")&amp;IF(E554&gt;3,(", "&amp;K$3&amp;" "&amp;MIN(IF($F$3:$F$1002=F554,$K$3:$K$1002,""))&amp;"–"&amp;MAX(IF($F$3:$F$1002=F554,$K$3:$K$1002,""))&amp;IF($A$2&lt;&gt;"y", "", " ("&amp;ROUND((AVERAGE(IF($F$3:$F$1002=F554, $K$3:$K$1002))), $B$2)&amp;")")),"")&amp;IF(E554&gt;4,(", "&amp;L$3&amp;" "&amp;MIN(IF($F$3:$F$1002=F554,$L$3:$L$1002,""))&amp;"–"&amp;MAX(IF($F$3:$F$1002=F554,$L$3:$L$1002,""))&amp;IF($A$2&lt;&gt;"y", "", " ("&amp;ROUND((AVERAGE(IF($F$3:$F$1002=F554, $L$3:$L$1002))), $B$2)&amp;")")),"")&amp;"."),""))</f>
        <v/>
      </c>
    </row>
    <row r="555" spans="1:50" s="1" customFormat="1" x14ac:dyDescent="0.2">
      <c r="A555" s="45">
        <f t="shared" si="66"/>
        <v>5</v>
      </c>
      <c r="B555" s="38"/>
      <c r="C555" s="38"/>
      <c r="D555" s="38"/>
      <c r="E555" s="4">
        <f t="shared" si="70"/>
        <v>0</v>
      </c>
      <c r="F555" s="4" t="str">
        <f t="shared" si="67"/>
        <v/>
      </c>
      <c r="G555" s="5">
        <f t="shared" si="68"/>
        <v>0</v>
      </c>
      <c r="H555" s="38"/>
      <c r="I555" s="38"/>
      <c r="J555" s="38"/>
      <c r="K555" s="38"/>
      <c r="L555" s="38"/>
      <c r="M555" s="38"/>
      <c r="N555" s="38"/>
      <c r="O555" s="38"/>
      <c r="P555" s="38"/>
      <c r="Q555" s="38"/>
      <c r="R555" s="38"/>
      <c r="S555" s="38"/>
      <c r="T555" s="38"/>
      <c r="U555" s="38"/>
      <c r="V555" s="38"/>
      <c r="W555" s="38"/>
      <c r="X555" s="38"/>
      <c r="Y555" s="38"/>
      <c r="Z555" s="38"/>
      <c r="AA555" s="38"/>
      <c r="AB555" s="4"/>
      <c r="AC555" s="4"/>
      <c r="AD555" s="4"/>
      <c r="AE555" s="4"/>
      <c r="AF555" s="4"/>
      <c r="AG555" s="4"/>
      <c r="AH555" s="4"/>
      <c r="AI555" s="4"/>
      <c r="AJ555" s="4"/>
      <c r="AK555" s="4"/>
      <c r="AL555" s="4"/>
      <c r="AM555" s="4"/>
      <c r="AN555" s="4"/>
      <c r="AO555" s="4"/>
      <c r="AP555" s="4"/>
      <c r="AQ555" s="4"/>
      <c r="AR555" s="4"/>
      <c r="AS555" s="4"/>
      <c r="AT555" s="4"/>
      <c r="AU555" s="4"/>
      <c r="AV555" s="4"/>
      <c r="AW555" s="5">
        <f t="shared" si="69"/>
        <v>533</v>
      </c>
      <c r="AX555" s="51" t="str">
        <f t="array" ref="AX555">IF(AW555=1, "", IF($G555=1,(C555&amp;IF(ISBLANK(C555), "", "s ")&amp;"(N="&amp;AW555&amp;"): "&amp;(H$3&amp;" "&amp;MIN(IF($F$3:$F$1002=F555,$H$3:$H$1002,""))&amp;"–"&amp;MAX(IF($F$3:$F$1002=F555,$H$3:$H$1002,""))&amp;IF($A$2&lt;&gt;"y", "", " ("&amp;ROUND((AVERAGE(IF($F$3:$F$1002=F555, $H$3:$H$1002))), $B$2)&amp;")"))&amp;IF(E555&gt;1,(", "&amp;I$3&amp;" "&amp;MIN(IF($F$3:$F$1002=F555,$I$3:$I$1002,""))&amp;"–"&amp;MAX(IF($F$3:$F$1002=F555,$I$3:$I$1002,""))&amp;IF($A$2&lt;&gt;"y", "", " ("&amp;ROUND((AVERAGE(IF($F$3:$F$1002=F555, $I$3:$I$1002))), $B$2)&amp;")")),"")&amp;IF(E555&gt;2,(", "&amp;J$3&amp;" "&amp;MIN(IF($F$3:$F$1002=F555,$J$3:$J$1002,""))&amp;"–"&amp;MAX(IF($F$3:$F$1002=F555,$J$3:$J$1002,""))&amp;IF($A$2&lt;&gt;"y", "", " ("&amp;ROUND((AVERAGE(IF($F$3:$F$1002=F555, $J$3:$J$1002))), $B$2)&amp;")")),"")&amp;IF(E555&gt;3,(", "&amp;K$3&amp;" "&amp;MIN(IF($F$3:$F$1002=F555,$K$3:$K$1002,""))&amp;"–"&amp;MAX(IF($F$3:$F$1002=F555,$K$3:$K$1002,""))&amp;IF($A$2&lt;&gt;"y", "", " ("&amp;ROUND((AVERAGE(IF($F$3:$F$1002=F555, $K$3:$K$1002))), $B$2)&amp;")")),"")&amp;IF(E555&gt;4,(", "&amp;L$3&amp;" "&amp;MIN(IF($F$3:$F$1002=F555,$L$3:$L$1002,""))&amp;"–"&amp;MAX(IF($F$3:$F$1002=F555,$L$3:$L$1002,""))&amp;IF($A$2&lt;&gt;"y", "", " ("&amp;ROUND((AVERAGE(IF($F$3:$F$1002=F555, $L$3:$L$1002))), $B$2)&amp;")")),"")&amp;"."),""))</f>
        <v/>
      </c>
    </row>
    <row r="556" spans="1:50" s="1" customFormat="1" x14ac:dyDescent="0.2">
      <c r="A556" s="45">
        <f t="shared" si="66"/>
        <v>5</v>
      </c>
      <c r="B556" s="38"/>
      <c r="C556" s="38"/>
      <c r="D556" s="38"/>
      <c r="E556" s="4">
        <f t="shared" si="70"/>
        <v>0</v>
      </c>
      <c r="F556" s="4" t="str">
        <f t="shared" si="67"/>
        <v/>
      </c>
      <c r="G556" s="5">
        <f t="shared" si="68"/>
        <v>0</v>
      </c>
      <c r="H556" s="38"/>
      <c r="I556" s="38"/>
      <c r="J556" s="38"/>
      <c r="K556" s="38"/>
      <c r="L556" s="38"/>
      <c r="M556" s="38"/>
      <c r="N556" s="38"/>
      <c r="O556" s="38"/>
      <c r="P556" s="38"/>
      <c r="Q556" s="38"/>
      <c r="R556" s="38"/>
      <c r="S556" s="38"/>
      <c r="T556" s="38"/>
      <c r="U556" s="38"/>
      <c r="V556" s="38"/>
      <c r="W556" s="38"/>
      <c r="X556" s="38"/>
      <c r="Y556" s="38"/>
      <c r="Z556" s="38"/>
      <c r="AA556" s="38"/>
      <c r="AB556" s="4"/>
      <c r="AC556" s="4"/>
      <c r="AD556" s="4"/>
      <c r="AE556" s="4"/>
      <c r="AF556" s="4"/>
      <c r="AG556" s="4"/>
      <c r="AH556" s="4"/>
      <c r="AI556" s="4"/>
      <c r="AJ556" s="4"/>
      <c r="AK556" s="4"/>
      <c r="AL556" s="4"/>
      <c r="AM556" s="4"/>
      <c r="AN556" s="4"/>
      <c r="AO556" s="4"/>
      <c r="AP556" s="4"/>
      <c r="AQ556" s="4"/>
      <c r="AR556" s="4"/>
      <c r="AS556" s="4"/>
      <c r="AT556" s="4"/>
      <c r="AU556" s="4"/>
      <c r="AV556" s="4"/>
      <c r="AW556" s="5">
        <f t="shared" si="69"/>
        <v>534</v>
      </c>
      <c r="AX556" s="51" t="str">
        <f t="array" ref="AX556">IF(AW556=1, "", IF($G556=1,(C556&amp;IF(ISBLANK(C556), "", "s ")&amp;"(N="&amp;AW556&amp;"): "&amp;(H$3&amp;" "&amp;MIN(IF($F$3:$F$1002=F556,$H$3:$H$1002,""))&amp;"–"&amp;MAX(IF($F$3:$F$1002=F556,$H$3:$H$1002,""))&amp;IF($A$2&lt;&gt;"y", "", " ("&amp;ROUND((AVERAGE(IF($F$3:$F$1002=F556, $H$3:$H$1002))), $B$2)&amp;")"))&amp;IF(E556&gt;1,(", "&amp;I$3&amp;" "&amp;MIN(IF($F$3:$F$1002=F556,$I$3:$I$1002,""))&amp;"–"&amp;MAX(IF($F$3:$F$1002=F556,$I$3:$I$1002,""))&amp;IF($A$2&lt;&gt;"y", "", " ("&amp;ROUND((AVERAGE(IF($F$3:$F$1002=F556, $I$3:$I$1002))), $B$2)&amp;")")),"")&amp;IF(E556&gt;2,(", "&amp;J$3&amp;" "&amp;MIN(IF($F$3:$F$1002=F556,$J$3:$J$1002,""))&amp;"–"&amp;MAX(IF($F$3:$F$1002=F556,$J$3:$J$1002,""))&amp;IF($A$2&lt;&gt;"y", "", " ("&amp;ROUND((AVERAGE(IF($F$3:$F$1002=F556, $J$3:$J$1002))), $B$2)&amp;")")),"")&amp;IF(E556&gt;3,(", "&amp;K$3&amp;" "&amp;MIN(IF($F$3:$F$1002=F556,$K$3:$K$1002,""))&amp;"–"&amp;MAX(IF($F$3:$F$1002=F556,$K$3:$K$1002,""))&amp;IF($A$2&lt;&gt;"y", "", " ("&amp;ROUND((AVERAGE(IF($F$3:$F$1002=F556, $K$3:$K$1002))), $B$2)&amp;")")),"")&amp;IF(E556&gt;4,(", "&amp;L$3&amp;" "&amp;MIN(IF($F$3:$F$1002=F556,$L$3:$L$1002,""))&amp;"–"&amp;MAX(IF($F$3:$F$1002=F556,$L$3:$L$1002,""))&amp;IF($A$2&lt;&gt;"y", "", " ("&amp;ROUND((AVERAGE(IF($F$3:$F$1002=F556, $L$3:$L$1002))), $B$2)&amp;")")),"")&amp;"."),""))</f>
        <v/>
      </c>
    </row>
    <row r="557" spans="1:50" s="1" customFormat="1" x14ac:dyDescent="0.2">
      <c r="A557" s="45">
        <f t="shared" si="66"/>
        <v>5</v>
      </c>
      <c r="B557" s="38"/>
      <c r="C557" s="38"/>
      <c r="D557" s="38"/>
      <c r="E557" s="4">
        <f t="shared" si="70"/>
        <v>0</v>
      </c>
      <c r="F557" s="4" t="str">
        <f t="shared" si="67"/>
        <v/>
      </c>
      <c r="G557" s="5">
        <f t="shared" si="68"/>
        <v>0</v>
      </c>
      <c r="H557" s="38"/>
      <c r="I557" s="38"/>
      <c r="J557" s="38"/>
      <c r="K557" s="38"/>
      <c r="L557" s="38"/>
      <c r="M557" s="38"/>
      <c r="N557" s="38"/>
      <c r="O557" s="38"/>
      <c r="P557" s="38"/>
      <c r="Q557" s="38"/>
      <c r="R557" s="38"/>
      <c r="S557" s="38"/>
      <c r="T557" s="38"/>
      <c r="U557" s="38"/>
      <c r="V557" s="38"/>
      <c r="W557" s="38"/>
      <c r="X557" s="38"/>
      <c r="Y557" s="38"/>
      <c r="Z557" s="38"/>
      <c r="AA557" s="38"/>
      <c r="AB557" s="4"/>
      <c r="AC557" s="4"/>
      <c r="AD557" s="4"/>
      <c r="AE557" s="4"/>
      <c r="AF557" s="4"/>
      <c r="AG557" s="4"/>
      <c r="AH557" s="4"/>
      <c r="AI557" s="4"/>
      <c r="AJ557" s="4"/>
      <c r="AK557" s="4"/>
      <c r="AL557" s="4"/>
      <c r="AM557" s="4"/>
      <c r="AN557" s="4"/>
      <c r="AO557" s="4"/>
      <c r="AP557" s="4"/>
      <c r="AQ557" s="4"/>
      <c r="AR557" s="4"/>
      <c r="AS557" s="4"/>
      <c r="AT557" s="4"/>
      <c r="AU557" s="4"/>
      <c r="AV557" s="4"/>
      <c r="AW557" s="5">
        <f t="shared" si="69"/>
        <v>535</v>
      </c>
      <c r="AX557" s="51" t="str">
        <f t="array" ref="AX557">IF(AW557=1, "", IF($G557=1,(C557&amp;IF(ISBLANK(C557), "", "s ")&amp;"(N="&amp;AW557&amp;"): "&amp;(H$3&amp;" "&amp;MIN(IF($F$3:$F$1002=F557,$H$3:$H$1002,""))&amp;"–"&amp;MAX(IF($F$3:$F$1002=F557,$H$3:$H$1002,""))&amp;IF($A$2&lt;&gt;"y", "", " ("&amp;ROUND((AVERAGE(IF($F$3:$F$1002=F557, $H$3:$H$1002))), $B$2)&amp;")"))&amp;IF(E557&gt;1,(", "&amp;I$3&amp;" "&amp;MIN(IF($F$3:$F$1002=F557,$I$3:$I$1002,""))&amp;"–"&amp;MAX(IF($F$3:$F$1002=F557,$I$3:$I$1002,""))&amp;IF($A$2&lt;&gt;"y", "", " ("&amp;ROUND((AVERAGE(IF($F$3:$F$1002=F557, $I$3:$I$1002))), $B$2)&amp;")")),"")&amp;IF(E557&gt;2,(", "&amp;J$3&amp;" "&amp;MIN(IF($F$3:$F$1002=F557,$J$3:$J$1002,""))&amp;"–"&amp;MAX(IF($F$3:$F$1002=F557,$J$3:$J$1002,""))&amp;IF($A$2&lt;&gt;"y", "", " ("&amp;ROUND((AVERAGE(IF($F$3:$F$1002=F557, $J$3:$J$1002))), $B$2)&amp;")")),"")&amp;IF(E557&gt;3,(", "&amp;K$3&amp;" "&amp;MIN(IF($F$3:$F$1002=F557,$K$3:$K$1002,""))&amp;"–"&amp;MAX(IF($F$3:$F$1002=F557,$K$3:$K$1002,""))&amp;IF($A$2&lt;&gt;"y", "", " ("&amp;ROUND((AVERAGE(IF($F$3:$F$1002=F557, $K$3:$K$1002))), $B$2)&amp;")")),"")&amp;IF(E557&gt;4,(", "&amp;L$3&amp;" "&amp;MIN(IF($F$3:$F$1002=F557,$L$3:$L$1002,""))&amp;"–"&amp;MAX(IF($F$3:$F$1002=F557,$L$3:$L$1002,""))&amp;IF($A$2&lt;&gt;"y", "", " ("&amp;ROUND((AVERAGE(IF($F$3:$F$1002=F557, $L$3:$L$1002))), $B$2)&amp;")")),"")&amp;"."),""))</f>
        <v/>
      </c>
    </row>
    <row r="558" spans="1:50" s="1" customFormat="1" x14ac:dyDescent="0.2">
      <c r="A558" s="45">
        <f t="shared" si="66"/>
        <v>5</v>
      </c>
      <c r="B558" s="38"/>
      <c r="C558" s="38"/>
      <c r="D558" s="38"/>
      <c r="E558" s="4">
        <f t="shared" si="70"/>
        <v>0</v>
      </c>
      <c r="F558" s="4" t="str">
        <f t="shared" si="67"/>
        <v/>
      </c>
      <c r="G558" s="5">
        <f t="shared" si="68"/>
        <v>0</v>
      </c>
      <c r="H558" s="38"/>
      <c r="I558" s="38"/>
      <c r="J558" s="38"/>
      <c r="K558" s="38"/>
      <c r="L558" s="38"/>
      <c r="M558" s="38"/>
      <c r="N558" s="38"/>
      <c r="O558" s="38"/>
      <c r="P558" s="38"/>
      <c r="Q558" s="38"/>
      <c r="R558" s="38"/>
      <c r="S558" s="38"/>
      <c r="T558" s="38"/>
      <c r="U558" s="38"/>
      <c r="V558" s="38"/>
      <c r="W558" s="38"/>
      <c r="X558" s="38"/>
      <c r="Y558" s="38"/>
      <c r="Z558" s="38"/>
      <c r="AA558" s="38"/>
      <c r="AB558" s="4"/>
      <c r="AC558" s="4"/>
      <c r="AD558" s="4"/>
      <c r="AE558" s="4"/>
      <c r="AF558" s="4"/>
      <c r="AG558" s="4"/>
      <c r="AH558" s="4"/>
      <c r="AI558" s="4"/>
      <c r="AJ558" s="4"/>
      <c r="AK558" s="4"/>
      <c r="AL558" s="4"/>
      <c r="AM558" s="4"/>
      <c r="AN558" s="4"/>
      <c r="AO558" s="4"/>
      <c r="AP558" s="4"/>
      <c r="AQ558" s="4"/>
      <c r="AR558" s="4"/>
      <c r="AS558" s="4"/>
      <c r="AT558" s="4"/>
      <c r="AU558" s="4"/>
      <c r="AV558" s="4"/>
      <c r="AW558" s="5">
        <f t="shared" si="69"/>
        <v>536</v>
      </c>
      <c r="AX558" s="51" t="str">
        <f t="array" ref="AX558">IF(AW558=1, "", IF($G558=1,(C558&amp;IF(ISBLANK(C558), "", "s ")&amp;"(N="&amp;AW558&amp;"): "&amp;(H$3&amp;" "&amp;MIN(IF($F$3:$F$1002=F558,$H$3:$H$1002,""))&amp;"–"&amp;MAX(IF($F$3:$F$1002=F558,$H$3:$H$1002,""))&amp;IF($A$2&lt;&gt;"y", "", " ("&amp;ROUND((AVERAGE(IF($F$3:$F$1002=F558, $H$3:$H$1002))), $B$2)&amp;")"))&amp;IF(E558&gt;1,(", "&amp;I$3&amp;" "&amp;MIN(IF($F$3:$F$1002=F558,$I$3:$I$1002,""))&amp;"–"&amp;MAX(IF($F$3:$F$1002=F558,$I$3:$I$1002,""))&amp;IF($A$2&lt;&gt;"y", "", " ("&amp;ROUND((AVERAGE(IF($F$3:$F$1002=F558, $I$3:$I$1002))), $B$2)&amp;")")),"")&amp;IF(E558&gt;2,(", "&amp;J$3&amp;" "&amp;MIN(IF($F$3:$F$1002=F558,$J$3:$J$1002,""))&amp;"–"&amp;MAX(IF($F$3:$F$1002=F558,$J$3:$J$1002,""))&amp;IF($A$2&lt;&gt;"y", "", " ("&amp;ROUND((AVERAGE(IF($F$3:$F$1002=F558, $J$3:$J$1002))), $B$2)&amp;")")),"")&amp;IF(E558&gt;3,(", "&amp;K$3&amp;" "&amp;MIN(IF($F$3:$F$1002=F558,$K$3:$K$1002,""))&amp;"–"&amp;MAX(IF($F$3:$F$1002=F558,$K$3:$K$1002,""))&amp;IF($A$2&lt;&gt;"y", "", " ("&amp;ROUND((AVERAGE(IF($F$3:$F$1002=F558, $K$3:$K$1002))), $B$2)&amp;")")),"")&amp;IF(E558&gt;4,(", "&amp;L$3&amp;" "&amp;MIN(IF($F$3:$F$1002=F558,$L$3:$L$1002,""))&amp;"–"&amp;MAX(IF($F$3:$F$1002=F558,$L$3:$L$1002,""))&amp;IF($A$2&lt;&gt;"y", "", " ("&amp;ROUND((AVERAGE(IF($F$3:$F$1002=F558, $L$3:$L$1002))), $B$2)&amp;")")),"")&amp;"."),""))</f>
        <v/>
      </c>
    </row>
    <row r="559" spans="1:50" s="1" customFormat="1" x14ac:dyDescent="0.2">
      <c r="A559" s="45">
        <f t="shared" si="66"/>
        <v>5</v>
      </c>
      <c r="B559" s="38"/>
      <c r="C559" s="38"/>
      <c r="D559" s="38"/>
      <c r="E559" s="4">
        <f t="shared" si="70"/>
        <v>0</v>
      </c>
      <c r="F559" s="4" t="str">
        <f t="shared" si="67"/>
        <v/>
      </c>
      <c r="G559" s="5">
        <f t="shared" si="68"/>
        <v>0</v>
      </c>
      <c r="H559" s="38"/>
      <c r="I559" s="38"/>
      <c r="J559" s="38"/>
      <c r="K559" s="38"/>
      <c r="L559" s="38"/>
      <c r="M559" s="38"/>
      <c r="N559" s="38"/>
      <c r="O559" s="38"/>
      <c r="P559" s="38"/>
      <c r="Q559" s="38"/>
      <c r="R559" s="38"/>
      <c r="S559" s="38"/>
      <c r="T559" s="38"/>
      <c r="U559" s="38"/>
      <c r="V559" s="38"/>
      <c r="W559" s="38"/>
      <c r="X559" s="38"/>
      <c r="Y559" s="38"/>
      <c r="Z559" s="38"/>
      <c r="AA559" s="38"/>
      <c r="AB559" s="4"/>
      <c r="AC559" s="4"/>
      <c r="AD559" s="4"/>
      <c r="AE559" s="4"/>
      <c r="AF559" s="4"/>
      <c r="AG559" s="4"/>
      <c r="AH559" s="4"/>
      <c r="AI559" s="4"/>
      <c r="AJ559" s="4"/>
      <c r="AK559" s="4"/>
      <c r="AL559" s="4"/>
      <c r="AM559" s="4"/>
      <c r="AN559" s="4"/>
      <c r="AO559" s="4"/>
      <c r="AP559" s="4"/>
      <c r="AQ559" s="4"/>
      <c r="AR559" s="4"/>
      <c r="AS559" s="4"/>
      <c r="AT559" s="4"/>
      <c r="AU559" s="4"/>
      <c r="AV559" s="4"/>
      <c r="AW559" s="5">
        <f t="shared" si="69"/>
        <v>537</v>
      </c>
      <c r="AX559" s="51" t="str">
        <f t="array" ref="AX559">IF(AW559=1, "", IF($G559=1,(C559&amp;IF(ISBLANK(C559), "", "s ")&amp;"(N="&amp;AW559&amp;"): "&amp;(H$3&amp;" "&amp;MIN(IF($F$3:$F$1002=F559,$H$3:$H$1002,""))&amp;"–"&amp;MAX(IF($F$3:$F$1002=F559,$H$3:$H$1002,""))&amp;IF($A$2&lt;&gt;"y", "", " ("&amp;ROUND((AVERAGE(IF($F$3:$F$1002=F559, $H$3:$H$1002))), $B$2)&amp;")"))&amp;IF(E559&gt;1,(", "&amp;I$3&amp;" "&amp;MIN(IF($F$3:$F$1002=F559,$I$3:$I$1002,""))&amp;"–"&amp;MAX(IF($F$3:$F$1002=F559,$I$3:$I$1002,""))&amp;IF($A$2&lt;&gt;"y", "", " ("&amp;ROUND((AVERAGE(IF($F$3:$F$1002=F559, $I$3:$I$1002))), $B$2)&amp;")")),"")&amp;IF(E559&gt;2,(", "&amp;J$3&amp;" "&amp;MIN(IF($F$3:$F$1002=F559,$J$3:$J$1002,""))&amp;"–"&amp;MAX(IF($F$3:$F$1002=F559,$J$3:$J$1002,""))&amp;IF($A$2&lt;&gt;"y", "", " ("&amp;ROUND((AVERAGE(IF($F$3:$F$1002=F559, $J$3:$J$1002))), $B$2)&amp;")")),"")&amp;IF(E559&gt;3,(", "&amp;K$3&amp;" "&amp;MIN(IF($F$3:$F$1002=F559,$K$3:$K$1002,""))&amp;"–"&amp;MAX(IF($F$3:$F$1002=F559,$K$3:$K$1002,""))&amp;IF($A$2&lt;&gt;"y", "", " ("&amp;ROUND((AVERAGE(IF($F$3:$F$1002=F559, $K$3:$K$1002))), $B$2)&amp;")")),"")&amp;IF(E559&gt;4,(", "&amp;L$3&amp;" "&amp;MIN(IF($F$3:$F$1002=F559,$L$3:$L$1002,""))&amp;"–"&amp;MAX(IF($F$3:$F$1002=F559,$L$3:$L$1002,""))&amp;IF($A$2&lt;&gt;"y", "", " ("&amp;ROUND((AVERAGE(IF($F$3:$F$1002=F559, $L$3:$L$1002))), $B$2)&amp;")")),"")&amp;"."),""))</f>
        <v/>
      </c>
    </row>
    <row r="560" spans="1:50" s="1" customFormat="1" x14ac:dyDescent="0.2">
      <c r="A560" s="45">
        <f t="shared" si="66"/>
        <v>5</v>
      </c>
      <c r="B560" s="38"/>
      <c r="C560" s="38"/>
      <c r="D560" s="38"/>
      <c r="E560" s="4">
        <f t="shared" si="70"/>
        <v>0</v>
      </c>
      <c r="F560" s="4" t="str">
        <f t="shared" si="67"/>
        <v/>
      </c>
      <c r="G560" s="5">
        <f t="shared" si="68"/>
        <v>0</v>
      </c>
      <c r="H560" s="38"/>
      <c r="I560" s="38"/>
      <c r="J560" s="38"/>
      <c r="K560" s="38"/>
      <c r="L560" s="38"/>
      <c r="M560" s="38"/>
      <c r="N560" s="38"/>
      <c r="O560" s="38"/>
      <c r="P560" s="38"/>
      <c r="Q560" s="38"/>
      <c r="R560" s="38"/>
      <c r="S560" s="38"/>
      <c r="T560" s="38"/>
      <c r="U560" s="38"/>
      <c r="V560" s="38"/>
      <c r="W560" s="38"/>
      <c r="X560" s="38"/>
      <c r="Y560" s="38"/>
      <c r="Z560" s="38"/>
      <c r="AA560" s="38"/>
      <c r="AB560" s="4"/>
      <c r="AC560" s="4"/>
      <c r="AD560" s="4"/>
      <c r="AE560" s="4"/>
      <c r="AF560" s="4"/>
      <c r="AG560" s="4"/>
      <c r="AH560" s="4"/>
      <c r="AI560" s="4"/>
      <c r="AJ560" s="4"/>
      <c r="AK560" s="4"/>
      <c r="AL560" s="4"/>
      <c r="AM560" s="4"/>
      <c r="AN560" s="4"/>
      <c r="AO560" s="4"/>
      <c r="AP560" s="4"/>
      <c r="AQ560" s="4"/>
      <c r="AR560" s="4"/>
      <c r="AS560" s="4"/>
      <c r="AT560" s="4"/>
      <c r="AU560" s="4"/>
      <c r="AV560" s="4"/>
      <c r="AW560" s="5">
        <f t="shared" si="69"/>
        <v>538</v>
      </c>
      <c r="AX560" s="51" t="str">
        <f t="array" ref="AX560">IF(AW560=1, "", IF($G560=1,(C560&amp;IF(ISBLANK(C560), "", "s ")&amp;"(N="&amp;AW560&amp;"): "&amp;(H$3&amp;" "&amp;MIN(IF($F$3:$F$1002=F560,$H$3:$H$1002,""))&amp;"–"&amp;MAX(IF($F$3:$F$1002=F560,$H$3:$H$1002,""))&amp;IF($A$2&lt;&gt;"y", "", " ("&amp;ROUND((AVERAGE(IF($F$3:$F$1002=F560, $H$3:$H$1002))), $B$2)&amp;")"))&amp;IF(E560&gt;1,(", "&amp;I$3&amp;" "&amp;MIN(IF($F$3:$F$1002=F560,$I$3:$I$1002,""))&amp;"–"&amp;MAX(IF($F$3:$F$1002=F560,$I$3:$I$1002,""))&amp;IF($A$2&lt;&gt;"y", "", " ("&amp;ROUND((AVERAGE(IF($F$3:$F$1002=F560, $I$3:$I$1002))), $B$2)&amp;")")),"")&amp;IF(E560&gt;2,(", "&amp;J$3&amp;" "&amp;MIN(IF($F$3:$F$1002=F560,$J$3:$J$1002,""))&amp;"–"&amp;MAX(IF($F$3:$F$1002=F560,$J$3:$J$1002,""))&amp;IF($A$2&lt;&gt;"y", "", " ("&amp;ROUND((AVERAGE(IF($F$3:$F$1002=F560, $J$3:$J$1002))), $B$2)&amp;")")),"")&amp;IF(E560&gt;3,(", "&amp;K$3&amp;" "&amp;MIN(IF($F$3:$F$1002=F560,$K$3:$K$1002,""))&amp;"–"&amp;MAX(IF($F$3:$F$1002=F560,$K$3:$K$1002,""))&amp;IF($A$2&lt;&gt;"y", "", " ("&amp;ROUND((AVERAGE(IF($F$3:$F$1002=F560, $K$3:$K$1002))), $B$2)&amp;")")),"")&amp;IF(E560&gt;4,(", "&amp;L$3&amp;" "&amp;MIN(IF($F$3:$F$1002=F560,$L$3:$L$1002,""))&amp;"–"&amp;MAX(IF($F$3:$F$1002=F560,$L$3:$L$1002,""))&amp;IF($A$2&lt;&gt;"y", "", " ("&amp;ROUND((AVERAGE(IF($F$3:$F$1002=F560, $L$3:$L$1002))), $B$2)&amp;")")),"")&amp;"."),""))</f>
        <v/>
      </c>
    </row>
    <row r="561" spans="1:50" s="1" customFormat="1" x14ac:dyDescent="0.2">
      <c r="A561" s="45">
        <f t="shared" si="66"/>
        <v>5</v>
      </c>
      <c r="B561" s="38"/>
      <c r="C561" s="38"/>
      <c r="D561" s="38"/>
      <c r="E561" s="4">
        <f t="shared" si="70"/>
        <v>0</v>
      </c>
      <c r="F561" s="4" t="str">
        <f t="shared" si="67"/>
        <v/>
      </c>
      <c r="G561" s="5">
        <f t="shared" si="68"/>
        <v>0</v>
      </c>
      <c r="H561" s="38"/>
      <c r="I561" s="38"/>
      <c r="J561" s="38"/>
      <c r="K561" s="38"/>
      <c r="L561" s="38"/>
      <c r="M561" s="38"/>
      <c r="N561" s="38"/>
      <c r="O561" s="38"/>
      <c r="P561" s="38"/>
      <c r="Q561" s="38"/>
      <c r="R561" s="38"/>
      <c r="S561" s="38"/>
      <c r="T561" s="38"/>
      <c r="U561" s="38"/>
      <c r="V561" s="38"/>
      <c r="W561" s="38"/>
      <c r="X561" s="38"/>
      <c r="Y561" s="38"/>
      <c r="Z561" s="38"/>
      <c r="AA561" s="38"/>
      <c r="AB561" s="4"/>
      <c r="AC561" s="4"/>
      <c r="AD561" s="4"/>
      <c r="AE561" s="4"/>
      <c r="AF561" s="4"/>
      <c r="AG561" s="4"/>
      <c r="AH561" s="4"/>
      <c r="AI561" s="4"/>
      <c r="AJ561" s="4"/>
      <c r="AK561" s="4"/>
      <c r="AL561" s="4"/>
      <c r="AM561" s="4"/>
      <c r="AN561" s="4"/>
      <c r="AO561" s="4"/>
      <c r="AP561" s="4"/>
      <c r="AQ561" s="4"/>
      <c r="AR561" s="4"/>
      <c r="AS561" s="4"/>
      <c r="AT561" s="4"/>
      <c r="AU561" s="4"/>
      <c r="AV561" s="4"/>
      <c r="AW561" s="5">
        <f t="shared" si="69"/>
        <v>539</v>
      </c>
      <c r="AX561" s="51" t="str">
        <f t="array" ref="AX561">IF(AW561=1, "", IF($G561=1,(C561&amp;IF(ISBLANK(C561), "", "s ")&amp;"(N="&amp;AW561&amp;"): "&amp;(H$3&amp;" "&amp;MIN(IF($F$3:$F$1002=F561,$H$3:$H$1002,""))&amp;"–"&amp;MAX(IF($F$3:$F$1002=F561,$H$3:$H$1002,""))&amp;IF($A$2&lt;&gt;"y", "", " ("&amp;ROUND((AVERAGE(IF($F$3:$F$1002=F561, $H$3:$H$1002))), $B$2)&amp;")"))&amp;IF(E561&gt;1,(", "&amp;I$3&amp;" "&amp;MIN(IF($F$3:$F$1002=F561,$I$3:$I$1002,""))&amp;"–"&amp;MAX(IF($F$3:$F$1002=F561,$I$3:$I$1002,""))&amp;IF($A$2&lt;&gt;"y", "", " ("&amp;ROUND((AVERAGE(IF($F$3:$F$1002=F561, $I$3:$I$1002))), $B$2)&amp;")")),"")&amp;IF(E561&gt;2,(", "&amp;J$3&amp;" "&amp;MIN(IF($F$3:$F$1002=F561,$J$3:$J$1002,""))&amp;"–"&amp;MAX(IF($F$3:$F$1002=F561,$J$3:$J$1002,""))&amp;IF($A$2&lt;&gt;"y", "", " ("&amp;ROUND((AVERAGE(IF($F$3:$F$1002=F561, $J$3:$J$1002))), $B$2)&amp;")")),"")&amp;IF(E561&gt;3,(", "&amp;K$3&amp;" "&amp;MIN(IF($F$3:$F$1002=F561,$K$3:$K$1002,""))&amp;"–"&amp;MAX(IF($F$3:$F$1002=F561,$K$3:$K$1002,""))&amp;IF($A$2&lt;&gt;"y", "", " ("&amp;ROUND((AVERAGE(IF($F$3:$F$1002=F561, $K$3:$K$1002))), $B$2)&amp;")")),"")&amp;IF(E561&gt;4,(", "&amp;L$3&amp;" "&amp;MIN(IF($F$3:$F$1002=F561,$L$3:$L$1002,""))&amp;"–"&amp;MAX(IF($F$3:$F$1002=F561,$L$3:$L$1002,""))&amp;IF($A$2&lt;&gt;"y", "", " ("&amp;ROUND((AVERAGE(IF($F$3:$F$1002=F561, $L$3:$L$1002))), $B$2)&amp;")")),"")&amp;"."),""))</f>
        <v/>
      </c>
    </row>
    <row r="562" spans="1:50" s="1" customFormat="1" x14ac:dyDescent="0.2">
      <c r="A562" s="45">
        <f t="shared" si="66"/>
        <v>5</v>
      </c>
      <c r="B562" s="38"/>
      <c r="C562" s="38"/>
      <c r="D562" s="38"/>
      <c r="E562" s="4">
        <f t="shared" si="70"/>
        <v>0</v>
      </c>
      <c r="F562" s="4" t="str">
        <f t="shared" si="67"/>
        <v/>
      </c>
      <c r="G562" s="5">
        <f t="shared" si="68"/>
        <v>0</v>
      </c>
      <c r="H562" s="38"/>
      <c r="I562" s="38"/>
      <c r="J562" s="38"/>
      <c r="K562" s="38"/>
      <c r="L562" s="38"/>
      <c r="M562" s="38"/>
      <c r="N562" s="38"/>
      <c r="O562" s="38"/>
      <c r="P562" s="38"/>
      <c r="Q562" s="38"/>
      <c r="R562" s="38"/>
      <c r="S562" s="38"/>
      <c r="T562" s="38"/>
      <c r="U562" s="38"/>
      <c r="V562" s="38"/>
      <c r="W562" s="38"/>
      <c r="X562" s="38"/>
      <c r="Y562" s="38"/>
      <c r="Z562" s="38"/>
      <c r="AA562" s="38"/>
      <c r="AB562" s="4"/>
      <c r="AC562" s="4"/>
      <c r="AD562" s="4"/>
      <c r="AE562" s="4"/>
      <c r="AF562" s="4"/>
      <c r="AG562" s="4"/>
      <c r="AH562" s="4"/>
      <c r="AI562" s="4"/>
      <c r="AJ562" s="4"/>
      <c r="AK562" s="4"/>
      <c r="AL562" s="4"/>
      <c r="AM562" s="4"/>
      <c r="AN562" s="4"/>
      <c r="AO562" s="4"/>
      <c r="AP562" s="4"/>
      <c r="AQ562" s="4"/>
      <c r="AR562" s="4"/>
      <c r="AS562" s="4"/>
      <c r="AT562" s="4"/>
      <c r="AU562" s="4"/>
      <c r="AV562" s="4"/>
      <c r="AW562" s="5">
        <f t="shared" si="69"/>
        <v>540</v>
      </c>
      <c r="AX562" s="51" t="str">
        <f t="array" ref="AX562">IF(AW562=1, "", IF($G562=1,(C562&amp;IF(ISBLANK(C562), "", "s ")&amp;"(N="&amp;AW562&amp;"): "&amp;(H$3&amp;" "&amp;MIN(IF($F$3:$F$1002=F562,$H$3:$H$1002,""))&amp;"–"&amp;MAX(IF($F$3:$F$1002=F562,$H$3:$H$1002,""))&amp;IF($A$2&lt;&gt;"y", "", " ("&amp;ROUND((AVERAGE(IF($F$3:$F$1002=F562, $H$3:$H$1002))), $B$2)&amp;")"))&amp;IF(E562&gt;1,(", "&amp;I$3&amp;" "&amp;MIN(IF($F$3:$F$1002=F562,$I$3:$I$1002,""))&amp;"–"&amp;MAX(IF($F$3:$F$1002=F562,$I$3:$I$1002,""))&amp;IF($A$2&lt;&gt;"y", "", " ("&amp;ROUND((AVERAGE(IF($F$3:$F$1002=F562, $I$3:$I$1002))), $B$2)&amp;")")),"")&amp;IF(E562&gt;2,(", "&amp;J$3&amp;" "&amp;MIN(IF($F$3:$F$1002=F562,$J$3:$J$1002,""))&amp;"–"&amp;MAX(IF($F$3:$F$1002=F562,$J$3:$J$1002,""))&amp;IF($A$2&lt;&gt;"y", "", " ("&amp;ROUND((AVERAGE(IF($F$3:$F$1002=F562, $J$3:$J$1002))), $B$2)&amp;")")),"")&amp;IF(E562&gt;3,(", "&amp;K$3&amp;" "&amp;MIN(IF($F$3:$F$1002=F562,$K$3:$K$1002,""))&amp;"–"&amp;MAX(IF($F$3:$F$1002=F562,$K$3:$K$1002,""))&amp;IF($A$2&lt;&gt;"y", "", " ("&amp;ROUND((AVERAGE(IF($F$3:$F$1002=F562, $K$3:$K$1002))), $B$2)&amp;")")),"")&amp;IF(E562&gt;4,(", "&amp;L$3&amp;" "&amp;MIN(IF($F$3:$F$1002=F562,$L$3:$L$1002,""))&amp;"–"&amp;MAX(IF($F$3:$F$1002=F562,$L$3:$L$1002,""))&amp;IF($A$2&lt;&gt;"y", "", " ("&amp;ROUND((AVERAGE(IF($F$3:$F$1002=F562, $L$3:$L$1002))), $B$2)&amp;")")),"")&amp;"."),""))</f>
        <v/>
      </c>
    </row>
    <row r="563" spans="1:50" s="1" customFormat="1" x14ac:dyDescent="0.2">
      <c r="A563" s="45">
        <f t="shared" si="66"/>
        <v>5</v>
      </c>
      <c r="B563" s="38"/>
      <c r="C563" s="38"/>
      <c r="D563" s="38"/>
      <c r="E563" s="4">
        <f t="shared" si="70"/>
        <v>0</v>
      </c>
      <c r="F563" s="4" t="str">
        <f t="shared" si="67"/>
        <v/>
      </c>
      <c r="G563" s="5">
        <f t="shared" si="68"/>
        <v>0</v>
      </c>
      <c r="H563" s="38"/>
      <c r="I563" s="38"/>
      <c r="J563" s="38"/>
      <c r="K563" s="38"/>
      <c r="L563" s="38"/>
      <c r="M563" s="38"/>
      <c r="N563" s="38"/>
      <c r="O563" s="38"/>
      <c r="P563" s="38"/>
      <c r="Q563" s="38"/>
      <c r="R563" s="38"/>
      <c r="S563" s="38"/>
      <c r="T563" s="38"/>
      <c r="U563" s="38"/>
      <c r="V563" s="38"/>
      <c r="W563" s="38"/>
      <c r="X563" s="38"/>
      <c r="Y563" s="38"/>
      <c r="Z563" s="38"/>
      <c r="AA563" s="38"/>
      <c r="AB563" s="4"/>
      <c r="AC563" s="4"/>
      <c r="AD563" s="4"/>
      <c r="AE563" s="4"/>
      <c r="AF563" s="4"/>
      <c r="AG563" s="4"/>
      <c r="AH563" s="4"/>
      <c r="AI563" s="4"/>
      <c r="AJ563" s="4"/>
      <c r="AK563" s="4"/>
      <c r="AL563" s="4"/>
      <c r="AM563" s="4"/>
      <c r="AN563" s="4"/>
      <c r="AO563" s="4"/>
      <c r="AP563" s="4"/>
      <c r="AQ563" s="4"/>
      <c r="AR563" s="4"/>
      <c r="AS563" s="4"/>
      <c r="AT563" s="4"/>
      <c r="AU563" s="4"/>
      <c r="AV563" s="4"/>
      <c r="AW563" s="5">
        <f t="shared" si="69"/>
        <v>541</v>
      </c>
      <c r="AX563" s="51" t="str">
        <f t="array" ref="AX563">IF(AW563=1, "", IF($G563=1,(C563&amp;IF(ISBLANK(C563), "", "s ")&amp;"(N="&amp;AW563&amp;"): "&amp;(H$3&amp;" "&amp;MIN(IF($F$3:$F$1002=F563,$H$3:$H$1002,""))&amp;"–"&amp;MAX(IF($F$3:$F$1002=F563,$H$3:$H$1002,""))&amp;IF($A$2&lt;&gt;"y", "", " ("&amp;ROUND((AVERAGE(IF($F$3:$F$1002=F563, $H$3:$H$1002))), $B$2)&amp;")"))&amp;IF(E563&gt;1,(", "&amp;I$3&amp;" "&amp;MIN(IF($F$3:$F$1002=F563,$I$3:$I$1002,""))&amp;"–"&amp;MAX(IF($F$3:$F$1002=F563,$I$3:$I$1002,""))&amp;IF($A$2&lt;&gt;"y", "", " ("&amp;ROUND((AVERAGE(IF($F$3:$F$1002=F563, $I$3:$I$1002))), $B$2)&amp;")")),"")&amp;IF(E563&gt;2,(", "&amp;J$3&amp;" "&amp;MIN(IF($F$3:$F$1002=F563,$J$3:$J$1002,""))&amp;"–"&amp;MAX(IF($F$3:$F$1002=F563,$J$3:$J$1002,""))&amp;IF($A$2&lt;&gt;"y", "", " ("&amp;ROUND((AVERAGE(IF($F$3:$F$1002=F563, $J$3:$J$1002))), $B$2)&amp;")")),"")&amp;IF(E563&gt;3,(", "&amp;K$3&amp;" "&amp;MIN(IF($F$3:$F$1002=F563,$K$3:$K$1002,""))&amp;"–"&amp;MAX(IF($F$3:$F$1002=F563,$K$3:$K$1002,""))&amp;IF($A$2&lt;&gt;"y", "", " ("&amp;ROUND((AVERAGE(IF($F$3:$F$1002=F563, $K$3:$K$1002))), $B$2)&amp;")")),"")&amp;IF(E563&gt;4,(", "&amp;L$3&amp;" "&amp;MIN(IF($F$3:$F$1002=F563,$L$3:$L$1002,""))&amp;"–"&amp;MAX(IF($F$3:$F$1002=F563,$L$3:$L$1002,""))&amp;IF($A$2&lt;&gt;"y", "", " ("&amp;ROUND((AVERAGE(IF($F$3:$F$1002=F563, $L$3:$L$1002))), $B$2)&amp;")")),"")&amp;"."),""))</f>
        <v/>
      </c>
    </row>
    <row r="564" spans="1:50" s="1" customFormat="1" x14ac:dyDescent="0.2">
      <c r="A564" s="45">
        <f t="shared" si="66"/>
        <v>5</v>
      </c>
      <c r="B564" s="38"/>
      <c r="C564" s="38"/>
      <c r="D564" s="38"/>
      <c r="E564" s="4">
        <f t="shared" si="70"/>
        <v>0</v>
      </c>
      <c r="F564" s="4" t="str">
        <f t="shared" si="67"/>
        <v/>
      </c>
      <c r="G564" s="5">
        <f t="shared" si="68"/>
        <v>0</v>
      </c>
      <c r="H564" s="38"/>
      <c r="I564" s="38"/>
      <c r="J564" s="38"/>
      <c r="K564" s="38"/>
      <c r="L564" s="38"/>
      <c r="M564" s="38"/>
      <c r="N564" s="38"/>
      <c r="O564" s="38"/>
      <c r="P564" s="38"/>
      <c r="Q564" s="38"/>
      <c r="R564" s="38"/>
      <c r="S564" s="38"/>
      <c r="T564" s="38"/>
      <c r="U564" s="38"/>
      <c r="V564" s="38"/>
      <c r="W564" s="38"/>
      <c r="X564" s="38"/>
      <c r="Y564" s="38"/>
      <c r="Z564" s="38"/>
      <c r="AA564" s="38"/>
      <c r="AB564" s="4"/>
      <c r="AC564" s="4"/>
      <c r="AD564" s="4"/>
      <c r="AE564" s="4"/>
      <c r="AF564" s="4"/>
      <c r="AG564" s="4"/>
      <c r="AH564" s="4"/>
      <c r="AI564" s="4"/>
      <c r="AJ564" s="4"/>
      <c r="AK564" s="4"/>
      <c r="AL564" s="4"/>
      <c r="AM564" s="4"/>
      <c r="AN564" s="4"/>
      <c r="AO564" s="4"/>
      <c r="AP564" s="4"/>
      <c r="AQ564" s="4"/>
      <c r="AR564" s="4"/>
      <c r="AS564" s="4"/>
      <c r="AT564" s="4"/>
      <c r="AU564" s="4"/>
      <c r="AV564" s="4"/>
      <c r="AW564" s="5">
        <f t="shared" si="69"/>
        <v>542</v>
      </c>
      <c r="AX564" s="51" t="str">
        <f t="array" ref="AX564">IF(AW564=1, "", IF($G564=1,(C564&amp;IF(ISBLANK(C564), "", "s ")&amp;"(N="&amp;AW564&amp;"): "&amp;(H$3&amp;" "&amp;MIN(IF($F$3:$F$1002=F564,$H$3:$H$1002,""))&amp;"–"&amp;MAX(IF($F$3:$F$1002=F564,$H$3:$H$1002,""))&amp;IF($A$2&lt;&gt;"y", "", " ("&amp;ROUND((AVERAGE(IF($F$3:$F$1002=F564, $H$3:$H$1002))), $B$2)&amp;")"))&amp;IF(E564&gt;1,(", "&amp;I$3&amp;" "&amp;MIN(IF($F$3:$F$1002=F564,$I$3:$I$1002,""))&amp;"–"&amp;MAX(IF($F$3:$F$1002=F564,$I$3:$I$1002,""))&amp;IF($A$2&lt;&gt;"y", "", " ("&amp;ROUND((AVERAGE(IF($F$3:$F$1002=F564, $I$3:$I$1002))), $B$2)&amp;")")),"")&amp;IF(E564&gt;2,(", "&amp;J$3&amp;" "&amp;MIN(IF($F$3:$F$1002=F564,$J$3:$J$1002,""))&amp;"–"&amp;MAX(IF($F$3:$F$1002=F564,$J$3:$J$1002,""))&amp;IF($A$2&lt;&gt;"y", "", " ("&amp;ROUND((AVERAGE(IF($F$3:$F$1002=F564, $J$3:$J$1002))), $B$2)&amp;")")),"")&amp;IF(E564&gt;3,(", "&amp;K$3&amp;" "&amp;MIN(IF($F$3:$F$1002=F564,$K$3:$K$1002,""))&amp;"–"&amp;MAX(IF($F$3:$F$1002=F564,$K$3:$K$1002,""))&amp;IF($A$2&lt;&gt;"y", "", " ("&amp;ROUND((AVERAGE(IF($F$3:$F$1002=F564, $K$3:$K$1002))), $B$2)&amp;")")),"")&amp;IF(E564&gt;4,(", "&amp;L$3&amp;" "&amp;MIN(IF($F$3:$F$1002=F564,$L$3:$L$1002,""))&amp;"–"&amp;MAX(IF($F$3:$F$1002=F564,$L$3:$L$1002,""))&amp;IF($A$2&lt;&gt;"y", "", " ("&amp;ROUND((AVERAGE(IF($F$3:$F$1002=F564, $L$3:$L$1002))), $B$2)&amp;")")),"")&amp;"."),""))</f>
        <v/>
      </c>
    </row>
    <row r="565" spans="1:50" s="1" customFormat="1" x14ac:dyDescent="0.2">
      <c r="A565" s="45">
        <f t="shared" si="66"/>
        <v>5</v>
      </c>
      <c r="B565" s="38"/>
      <c r="C565" s="38"/>
      <c r="D565" s="38"/>
      <c r="E565" s="4">
        <f t="shared" si="70"/>
        <v>0</v>
      </c>
      <c r="F565" s="4" t="str">
        <f t="shared" si="67"/>
        <v/>
      </c>
      <c r="G565" s="5">
        <f t="shared" si="68"/>
        <v>0</v>
      </c>
      <c r="H565" s="38"/>
      <c r="I565" s="38"/>
      <c r="J565" s="38"/>
      <c r="K565" s="38"/>
      <c r="L565" s="38"/>
      <c r="M565" s="38"/>
      <c r="N565" s="38"/>
      <c r="O565" s="38"/>
      <c r="P565" s="38"/>
      <c r="Q565" s="38"/>
      <c r="R565" s="38"/>
      <c r="S565" s="38"/>
      <c r="T565" s="38"/>
      <c r="U565" s="38"/>
      <c r="V565" s="38"/>
      <c r="W565" s="38"/>
      <c r="X565" s="38"/>
      <c r="Y565" s="38"/>
      <c r="Z565" s="38"/>
      <c r="AA565" s="38"/>
      <c r="AB565" s="4"/>
      <c r="AC565" s="4"/>
      <c r="AD565" s="4"/>
      <c r="AE565" s="4"/>
      <c r="AF565" s="4"/>
      <c r="AG565" s="4"/>
      <c r="AH565" s="4"/>
      <c r="AI565" s="4"/>
      <c r="AJ565" s="4"/>
      <c r="AK565" s="4"/>
      <c r="AL565" s="4"/>
      <c r="AM565" s="4"/>
      <c r="AN565" s="4"/>
      <c r="AO565" s="4"/>
      <c r="AP565" s="4"/>
      <c r="AQ565" s="4"/>
      <c r="AR565" s="4"/>
      <c r="AS565" s="4"/>
      <c r="AT565" s="4"/>
      <c r="AU565" s="4"/>
      <c r="AV565" s="4"/>
      <c r="AW565" s="5">
        <f t="shared" si="69"/>
        <v>543</v>
      </c>
      <c r="AX565" s="51" t="str">
        <f t="array" ref="AX565">IF(AW565=1, "", IF($G565=1,(C565&amp;IF(ISBLANK(C565), "", "s ")&amp;"(N="&amp;AW565&amp;"): "&amp;(H$3&amp;" "&amp;MIN(IF($F$3:$F$1002=F565,$H$3:$H$1002,""))&amp;"–"&amp;MAX(IF($F$3:$F$1002=F565,$H$3:$H$1002,""))&amp;IF($A$2&lt;&gt;"y", "", " ("&amp;ROUND((AVERAGE(IF($F$3:$F$1002=F565, $H$3:$H$1002))), $B$2)&amp;")"))&amp;IF(E565&gt;1,(", "&amp;I$3&amp;" "&amp;MIN(IF($F$3:$F$1002=F565,$I$3:$I$1002,""))&amp;"–"&amp;MAX(IF($F$3:$F$1002=F565,$I$3:$I$1002,""))&amp;IF($A$2&lt;&gt;"y", "", " ("&amp;ROUND((AVERAGE(IF($F$3:$F$1002=F565, $I$3:$I$1002))), $B$2)&amp;")")),"")&amp;IF(E565&gt;2,(", "&amp;J$3&amp;" "&amp;MIN(IF($F$3:$F$1002=F565,$J$3:$J$1002,""))&amp;"–"&amp;MAX(IF($F$3:$F$1002=F565,$J$3:$J$1002,""))&amp;IF($A$2&lt;&gt;"y", "", " ("&amp;ROUND((AVERAGE(IF($F$3:$F$1002=F565, $J$3:$J$1002))), $B$2)&amp;")")),"")&amp;IF(E565&gt;3,(", "&amp;K$3&amp;" "&amp;MIN(IF($F$3:$F$1002=F565,$K$3:$K$1002,""))&amp;"–"&amp;MAX(IF($F$3:$F$1002=F565,$K$3:$K$1002,""))&amp;IF($A$2&lt;&gt;"y", "", " ("&amp;ROUND((AVERAGE(IF($F$3:$F$1002=F565, $K$3:$K$1002))), $B$2)&amp;")")),"")&amp;IF(E565&gt;4,(", "&amp;L$3&amp;" "&amp;MIN(IF($F$3:$F$1002=F565,$L$3:$L$1002,""))&amp;"–"&amp;MAX(IF($F$3:$F$1002=F565,$L$3:$L$1002,""))&amp;IF($A$2&lt;&gt;"y", "", " ("&amp;ROUND((AVERAGE(IF($F$3:$F$1002=F565, $L$3:$L$1002))), $B$2)&amp;")")),"")&amp;"."),""))</f>
        <v/>
      </c>
    </row>
    <row r="566" spans="1:50" s="1" customFormat="1" x14ac:dyDescent="0.2">
      <c r="A566" s="45">
        <f t="shared" si="66"/>
        <v>5</v>
      </c>
      <c r="B566" s="38"/>
      <c r="C566" s="38"/>
      <c r="D566" s="38"/>
      <c r="E566" s="4">
        <f t="shared" si="70"/>
        <v>0</v>
      </c>
      <c r="F566" s="4" t="str">
        <f t="shared" si="67"/>
        <v/>
      </c>
      <c r="G566" s="5">
        <f t="shared" si="68"/>
        <v>0</v>
      </c>
      <c r="H566" s="38"/>
      <c r="I566" s="38"/>
      <c r="J566" s="38"/>
      <c r="K566" s="38"/>
      <c r="L566" s="38"/>
      <c r="M566" s="38"/>
      <c r="N566" s="38"/>
      <c r="O566" s="38"/>
      <c r="P566" s="38"/>
      <c r="Q566" s="38"/>
      <c r="R566" s="38"/>
      <c r="S566" s="38"/>
      <c r="T566" s="38"/>
      <c r="U566" s="38"/>
      <c r="V566" s="38"/>
      <c r="W566" s="38"/>
      <c r="X566" s="38"/>
      <c r="Y566" s="38"/>
      <c r="Z566" s="38"/>
      <c r="AA566" s="38"/>
      <c r="AB566" s="4"/>
      <c r="AC566" s="4"/>
      <c r="AD566" s="4"/>
      <c r="AE566" s="4"/>
      <c r="AF566" s="4"/>
      <c r="AG566" s="4"/>
      <c r="AH566" s="4"/>
      <c r="AI566" s="4"/>
      <c r="AJ566" s="4"/>
      <c r="AK566" s="4"/>
      <c r="AL566" s="4"/>
      <c r="AM566" s="4"/>
      <c r="AN566" s="4"/>
      <c r="AO566" s="4"/>
      <c r="AP566" s="4"/>
      <c r="AQ566" s="4"/>
      <c r="AR566" s="4"/>
      <c r="AS566" s="4"/>
      <c r="AT566" s="4"/>
      <c r="AU566" s="4"/>
      <c r="AV566" s="4"/>
      <c r="AW566" s="5">
        <f t="shared" si="69"/>
        <v>544</v>
      </c>
      <c r="AX566" s="51" t="str">
        <f t="array" ref="AX566">IF(AW566=1, "", IF($G566=1,(C566&amp;IF(ISBLANK(C566), "", "s ")&amp;"(N="&amp;AW566&amp;"): "&amp;(H$3&amp;" "&amp;MIN(IF($F$3:$F$1002=F566,$H$3:$H$1002,""))&amp;"–"&amp;MAX(IF($F$3:$F$1002=F566,$H$3:$H$1002,""))&amp;IF($A$2&lt;&gt;"y", "", " ("&amp;ROUND((AVERAGE(IF($F$3:$F$1002=F566, $H$3:$H$1002))), $B$2)&amp;")"))&amp;IF(E566&gt;1,(", "&amp;I$3&amp;" "&amp;MIN(IF($F$3:$F$1002=F566,$I$3:$I$1002,""))&amp;"–"&amp;MAX(IF($F$3:$F$1002=F566,$I$3:$I$1002,""))&amp;IF($A$2&lt;&gt;"y", "", " ("&amp;ROUND((AVERAGE(IF($F$3:$F$1002=F566, $I$3:$I$1002))), $B$2)&amp;")")),"")&amp;IF(E566&gt;2,(", "&amp;J$3&amp;" "&amp;MIN(IF($F$3:$F$1002=F566,$J$3:$J$1002,""))&amp;"–"&amp;MAX(IF($F$3:$F$1002=F566,$J$3:$J$1002,""))&amp;IF($A$2&lt;&gt;"y", "", " ("&amp;ROUND((AVERAGE(IF($F$3:$F$1002=F566, $J$3:$J$1002))), $B$2)&amp;")")),"")&amp;IF(E566&gt;3,(", "&amp;K$3&amp;" "&amp;MIN(IF($F$3:$F$1002=F566,$K$3:$K$1002,""))&amp;"–"&amp;MAX(IF($F$3:$F$1002=F566,$K$3:$K$1002,""))&amp;IF($A$2&lt;&gt;"y", "", " ("&amp;ROUND((AVERAGE(IF($F$3:$F$1002=F566, $K$3:$K$1002))), $B$2)&amp;")")),"")&amp;IF(E566&gt;4,(", "&amp;L$3&amp;" "&amp;MIN(IF($F$3:$F$1002=F566,$L$3:$L$1002,""))&amp;"–"&amp;MAX(IF($F$3:$F$1002=F566,$L$3:$L$1002,""))&amp;IF($A$2&lt;&gt;"y", "", " ("&amp;ROUND((AVERAGE(IF($F$3:$F$1002=F566, $L$3:$L$1002))), $B$2)&amp;")")),"")&amp;"."),""))</f>
        <v/>
      </c>
    </row>
    <row r="567" spans="1:50" s="1" customFormat="1" x14ac:dyDescent="0.2">
      <c r="A567" s="45">
        <f t="shared" si="66"/>
        <v>5</v>
      </c>
      <c r="B567" s="38"/>
      <c r="C567" s="38"/>
      <c r="D567" s="38"/>
      <c r="E567" s="4">
        <f t="shared" si="70"/>
        <v>0</v>
      </c>
      <c r="F567" s="4" t="str">
        <f t="shared" si="67"/>
        <v/>
      </c>
      <c r="G567" s="5">
        <f t="shared" si="68"/>
        <v>0</v>
      </c>
      <c r="H567" s="38"/>
      <c r="I567" s="38"/>
      <c r="J567" s="38"/>
      <c r="K567" s="38"/>
      <c r="L567" s="38"/>
      <c r="M567" s="38"/>
      <c r="N567" s="38"/>
      <c r="O567" s="38"/>
      <c r="P567" s="38"/>
      <c r="Q567" s="38"/>
      <c r="R567" s="38"/>
      <c r="S567" s="38"/>
      <c r="T567" s="38"/>
      <c r="U567" s="38"/>
      <c r="V567" s="38"/>
      <c r="W567" s="38"/>
      <c r="X567" s="38"/>
      <c r="Y567" s="38"/>
      <c r="Z567" s="38"/>
      <c r="AA567" s="38"/>
      <c r="AB567" s="4"/>
      <c r="AC567" s="4"/>
      <c r="AD567" s="4"/>
      <c r="AE567" s="4"/>
      <c r="AF567" s="4"/>
      <c r="AG567" s="4"/>
      <c r="AH567" s="4"/>
      <c r="AI567" s="4"/>
      <c r="AJ567" s="4"/>
      <c r="AK567" s="4"/>
      <c r="AL567" s="4"/>
      <c r="AM567" s="4"/>
      <c r="AN567" s="4"/>
      <c r="AO567" s="4"/>
      <c r="AP567" s="4"/>
      <c r="AQ567" s="4"/>
      <c r="AR567" s="4"/>
      <c r="AS567" s="4"/>
      <c r="AT567" s="4"/>
      <c r="AU567" s="4"/>
      <c r="AV567" s="4"/>
      <c r="AW567" s="5">
        <f t="shared" si="69"/>
        <v>545</v>
      </c>
      <c r="AX567" s="51" t="str">
        <f t="array" ref="AX567">IF(AW567=1, "", IF($G567=1,(C567&amp;IF(ISBLANK(C567), "", "s ")&amp;"(N="&amp;AW567&amp;"): "&amp;(H$3&amp;" "&amp;MIN(IF($F$3:$F$1002=F567,$H$3:$H$1002,""))&amp;"–"&amp;MAX(IF($F$3:$F$1002=F567,$H$3:$H$1002,""))&amp;IF($A$2&lt;&gt;"y", "", " ("&amp;ROUND((AVERAGE(IF($F$3:$F$1002=F567, $H$3:$H$1002))), $B$2)&amp;")"))&amp;IF(E567&gt;1,(", "&amp;I$3&amp;" "&amp;MIN(IF($F$3:$F$1002=F567,$I$3:$I$1002,""))&amp;"–"&amp;MAX(IF($F$3:$F$1002=F567,$I$3:$I$1002,""))&amp;IF($A$2&lt;&gt;"y", "", " ("&amp;ROUND((AVERAGE(IF($F$3:$F$1002=F567, $I$3:$I$1002))), $B$2)&amp;")")),"")&amp;IF(E567&gt;2,(", "&amp;J$3&amp;" "&amp;MIN(IF($F$3:$F$1002=F567,$J$3:$J$1002,""))&amp;"–"&amp;MAX(IF($F$3:$F$1002=F567,$J$3:$J$1002,""))&amp;IF($A$2&lt;&gt;"y", "", " ("&amp;ROUND((AVERAGE(IF($F$3:$F$1002=F567, $J$3:$J$1002))), $B$2)&amp;")")),"")&amp;IF(E567&gt;3,(", "&amp;K$3&amp;" "&amp;MIN(IF($F$3:$F$1002=F567,$K$3:$K$1002,""))&amp;"–"&amp;MAX(IF($F$3:$F$1002=F567,$K$3:$K$1002,""))&amp;IF($A$2&lt;&gt;"y", "", " ("&amp;ROUND((AVERAGE(IF($F$3:$F$1002=F567, $K$3:$K$1002))), $B$2)&amp;")")),"")&amp;IF(E567&gt;4,(", "&amp;L$3&amp;" "&amp;MIN(IF($F$3:$F$1002=F567,$L$3:$L$1002,""))&amp;"–"&amp;MAX(IF($F$3:$F$1002=F567,$L$3:$L$1002,""))&amp;IF($A$2&lt;&gt;"y", "", " ("&amp;ROUND((AVERAGE(IF($F$3:$F$1002=F567, $L$3:$L$1002))), $B$2)&amp;")")),"")&amp;"."),""))</f>
        <v/>
      </c>
    </row>
    <row r="568" spans="1:50" s="1" customFormat="1" x14ac:dyDescent="0.2">
      <c r="A568" s="45">
        <f t="shared" si="66"/>
        <v>5</v>
      </c>
      <c r="B568" s="38"/>
      <c r="C568" s="38"/>
      <c r="D568" s="38"/>
      <c r="E568" s="4">
        <f t="shared" si="70"/>
        <v>0</v>
      </c>
      <c r="F568" s="4" t="str">
        <f t="shared" si="67"/>
        <v/>
      </c>
      <c r="G568" s="5">
        <f t="shared" si="68"/>
        <v>0</v>
      </c>
      <c r="H568" s="38"/>
      <c r="I568" s="38"/>
      <c r="J568" s="38"/>
      <c r="K568" s="38"/>
      <c r="L568" s="38"/>
      <c r="M568" s="38"/>
      <c r="N568" s="38"/>
      <c r="O568" s="38"/>
      <c r="P568" s="38"/>
      <c r="Q568" s="38"/>
      <c r="R568" s="38"/>
      <c r="S568" s="38"/>
      <c r="T568" s="38"/>
      <c r="U568" s="38"/>
      <c r="V568" s="38"/>
      <c r="W568" s="38"/>
      <c r="X568" s="38"/>
      <c r="Y568" s="38"/>
      <c r="Z568" s="38"/>
      <c r="AA568" s="38"/>
      <c r="AB568" s="4"/>
      <c r="AC568" s="4"/>
      <c r="AD568" s="4"/>
      <c r="AE568" s="4"/>
      <c r="AF568" s="4"/>
      <c r="AG568" s="4"/>
      <c r="AH568" s="4"/>
      <c r="AI568" s="4"/>
      <c r="AJ568" s="4"/>
      <c r="AK568" s="4"/>
      <c r="AL568" s="4"/>
      <c r="AM568" s="4"/>
      <c r="AN568" s="4"/>
      <c r="AO568" s="4"/>
      <c r="AP568" s="4"/>
      <c r="AQ568" s="4"/>
      <c r="AR568" s="4"/>
      <c r="AS568" s="4"/>
      <c r="AT568" s="4"/>
      <c r="AU568" s="4"/>
      <c r="AV568" s="4"/>
      <c r="AW568" s="5">
        <f t="shared" si="69"/>
        <v>546</v>
      </c>
      <c r="AX568" s="51" t="str">
        <f t="array" ref="AX568">IF(AW568=1, "", IF($G568=1,(C568&amp;IF(ISBLANK(C568), "", "s ")&amp;"(N="&amp;AW568&amp;"): "&amp;(H$3&amp;" "&amp;MIN(IF($F$3:$F$1002=F568,$H$3:$H$1002,""))&amp;"–"&amp;MAX(IF($F$3:$F$1002=F568,$H$3:$H$1002,""))&amp;IF($A$2&lt;&gt;"y", "", " ("&amp;ROUND((AVERAGE(IF($F$3:$F$1002=F568, $H$3:$H$1002))), $B$2)&amp;")"))&amp;IF(E568&gt;1,(", "&amp;I$3&amp;" "&amp;MIN(IF($F$3:$F$1002=F568,$I$3:$I$1002,""))&amp;"–"&amp;MAX(IF($F$3:$F$1002=F568,$I$3:$I$1002,""))&amp;IF($A$2&lt;&gt;"y", "", " ("&amp;ROUND((AVERAGE(IF($F$3:$F$1002=F568, $I$3:$I$1002))), $B$2)&amp;")")),"")&amp;IF(E568&gt;2,(", "&amp;J$3&amp;" "&amp;MIN(IF($F$3:$F$1002=F568,$J$3:$J$1002,""))&amp;"–"&amp;MAX(IF($F$3:$F$1002=F568,$J$3:$J$1002,""))&amp;IF($A$2&lt;&gt;"y", "", " ("&amp;ROUND((AVERAGE(IF($F$3:$F$1002=F568, $J$3:$J$1002))), $B$2)&amp;")")),"")&amp;IF(E568&gt;3,(", "&amp;K$3&amp;" "&amp;MIN(IF($F$3:$F$1002=F568,$K$3:$K$1002,""))&amp;"–"&amp;MAX(IF($F$3:$F$1002=F568,$K$3:$K$1002,""))&amp;IF($A$2&lt;&gt;"y", "", " ("&amp;ROUND((AVERAGE(IF($F$3:$F$1002=F568, $K$3:$K$1002))), $B$2)&amp;")")),"")&amp;IF(E568&gt;4,(", "&amp;L$3&amp;" "&amp;MIN(IF($F$3:$F$1002=F568,$L$3:$L$1002,""))&amp;"–"&amp;MAX(IF($F$3:$F$1002=F568,$L$3:$L$1002,""))&amp;IF($A$2&lt;&gt;"y", "", " ("&amp;ROUND((AVERAGE(IF($F$3:$F$1002=F568, $L$3:$L$1002))), $B$2)&amp;")")),"")&amp;"."),""))</f>
        <v/>
      </c>
    </row>
    <row r="569" spans="1:50" s="1" customFormat="1" x14ac:dyDescent="0.2">
      <c r="A569" s="45">
        <f t="shared" si="66"/>
        <v>5</v>
      </c>
      <c r="B569" s="38"/>
      <c r="C569" s="38"/>
      <c r="D569" s="38"/>
      <c r="E569" s="4">
        <f t="shared" si="70"/>
        <v>0</v>
      </c>
      <c r="F569" s="4" t="str">
        <f t="shared" si="67"/>
        <v/>
      </c>
      <c r="G569" s="5">
        <f t="shared" si="68"/>
        <v>0</v>
      </c>
      <c r="H569" s="38"/>
      <c r="I569" s="38"/>
      <c r="J569" s="38"/>
      <c r="K569" s="38"/>
      <c r="L569" s="38"/>
      <c r="M569" s="38"/>
      <c r="N569" s="38"/>
      <c r="O569" s="38"/>
      <c r="P569" s="38"/>
      <c r="Q569" s="38"/>
      <c r="R569" s="38"/>
      <c r="S569" s="38"/>
      <c r="T569" s="38"/>
      <c r="U569" s="38"/>
      <c r="V569" s="38"/>
      <c r="W569" s="38"/>
      <c r="X569" s="38"/>
      <c r="Y569" s="38"/>
      <c r="Z569" s="38"/>
      <c r="AA569" s="38"/>
      <c r="AB569" s="4"/>
      <c r="AC569" s="4"/>
      <c r="AD569" s="4"/>
      <c r="AE569" s="4"/>
      <c r="AF569" s="4"/>
      <c r="AG569" s="4"/>
      <c r="AH569" s="4"/>
      <c r="AI569" s="4"/>
      <c r="AJ569" s="4"/>
      <c r="AK569" s="4"/>
      <c r="AL569" s="4"/>
      <c r="AM569" s="4"/>
      <c r="AN569" s="4"/>
      <c r="AO569" s="4"/>
      <c r="AP569" s="4"/>
      <c r="AQ569" s="4"/>
      <c r="AR569" s="4"/>
      <c r="AS569" s="4"/>
      <c r="AT569" s="4"/>
      <c r="AU569" s="4"/>
      <c r="AV569" s="4"/>
      <c r="AW569" s="5">
        <f t="shared" si="69"/>
        <v>547</v>
      </c>
      <c r="AX569" s="51" t="str">
        <f t="array" ref="AX569">IF(AW569=1, "", IF($G569=1,(C569&amp;IF(ISBLANK(C569), "", "s ")&amp;"(N="&amp;AW569&amp;"): "&amp;(H$3&amp;" "&amp;MIN(IF($F$3:$F$1002=F569,$H$3:$H$1002,""))&amp;"–"&amp;MAX(IF($F$3:$F$1002=F569,$H$3:$H$1002,""))&amp;IF($A$2&lt;&gt;"y", "", " ("&amp;ROUND((AVERAGE(IF($F$3:$F$1002=F569, $H$3:$H$1002))), $B$2)&amp;")"))&amp;IF(E569&gt;1,(", "&amp;I$3&amp;" "&amp;MIN(IF($F$3:$F$1002=F569,$I$3:$I$1002,""))&amp;"–"&amp;MAX(IF($F$3:$F$1002=F569,$I$3:$I$1002,""))&amp;IF($A$2&lt;&gt;"y", "", " ("&amp;ROUND((AVERAGE(IF($F$3:$F$1002=F569, $I$3:$I$1002))), $B$2)&amp;")")),"")&amp;IF(E569&gt;2,(", "&amp;J$3&amp;" "&amp;MIN(IF($F$3:$F$1002=F569,$J$3:$J$1002,""))&amp;"–"&amp;MAX(IF($F$3:$F$1002=F569,$J$3:$J$1002,""))&amp;IF($A$2&lt;&gt;"y", "", " ("&amp;ROUND((AVERAGE(IF($F$3:$F$1002=F569, $J$3:$J$1002))), $B$2)&amp;")")),"")&amp;IF(E569&gt;3,(", "&amp;K$3&amp;" "&amp;MIN(IF($F$3:$F$1002=F569,$K$3:$K$1002,""))&amp;"–"&amp;MAX(IF($F$3:$F$1002=F569,$K$3:$K$1002,""))&amp;IF($A$2&lt;&gt;"y", "", " ("&amp;ROUND((AVERAGE(IF($F$3:$F$1002=F569, $K$3:$K$1002))), $B$2)&amp;")")),"")&amp;IF(E569&gt;4,(", "&amp;L$3&amp;" "&amp;MIN(IF($F$3:$F$1002=F569,$L$3:$L$1002,""))&amp;"–"&amp;MAX(IF($F$3:$F$1002=F569,$L$3:$L$1002,""))&amp;IF($A$2&lt;&gt;"y", "", " ("&amp;ROUND((AVERAGE(IF($F$3:$F$1002=F569, $L$3:$L$1002))), $B$2)&amp;")")),"")&amp;"."),""))</f>
        <v/>
      </c>
    </row>
    <row r="570" spans="1:50" s="1" customFormat="1" x14ac:dyDescent="0.2">
      <c r="A570" s="45">
        <f t="shared" si="66"/>
        <v>5</v>
      </c>
      <c r="B570" s="38"/>
      <c r="C570" s="38"/>
      <c r="D570" s="38"/>
      <c r="E570" s="4">
        <f t="shared" si="70"/>
        <v>0</v>
      </c>
      <c r="F570" s="4" t="str">
        <f t="shared" si="67"/>
        <v/>
      </c>
      <c r="G570" s="5">
        <f t="shared" si="68"/>
        <v>0</v>
      </c>
      <c r="H570" s="38"/>
      <c r="I570" s="38"/>
      <c r="J570" s="38"/>
      <c r="K570" s="38"/>
      <c r="L570" s="38"/>
      <c r="M570" s="38"/>
      <c r="N570" s="38"/>
      <c r="O570" s="38"/>
      <c r="P570" s="38"/>
      <c r="Q570" s="38"/>
      <c r="R570" s="38"/>
      <c r="S570" s="38"/>
      <c r="T570" s="38"/>
      <c r="U570" s="38"/>
      <c r="V570" s="38"/>
      <c r="W570" s="38"/>
      <c r="X570" s="38"/>
      <c r="Y570" s="38"/>
      <c r="Z570" s="38"/>
      <c r="AA570" s="38"/>
      <c r="AB570" s="4"/>
      <c r="AC570" s="4"/>
      <c r="AD570" s="4"/>
      <c r="AE570" s="4"/>
      <c r="AF570" s="4"/>
      <c r="AG570" s="4"/>
      <c r="AH570" s="4"/>
      <c r="AI570" s="4"/>
      <c r="AJ570" s="4"/>
      <c r="AK570" s="4"/>
      <c r="AL570" s="4"/>
      <c r="AM570" s="4"/>
      <c r="AN570" s="4"/>
      <c r="AO570" s="4"/>
      <c r="AP570" s="4"/>
      <c r="AQ570" s="4"/>
      <c r="AR570" s="4"/>
      <c r="AS570" s="4"/>
      <c r="AT570" s="4"/>
      <c r="AU570" s="4"/>
      <c r="AV570" s="4"/>
      <c r="AW570" s="5">
        <f t="shared" si="69"/>
        <v>548</v>
      </c>
      <c r="AX570" s="51" t="str">
        <f t="array" ref="AX570">IF(AW570=1, "", IF($G570=1,(C570&amp;IF(ISBLANK(C570), "", "s ")&amp;"(N="&amp;AW570&amp;"): "&amp;(H$3&amp;" "&amp;MIN(IF($F$3:$F$1002=F570,$H$3:$H$1002,""))&amp;"–"&amp;MAX(IF($F$3:$F$1002=F570,$H$3:$H$1002,""))&amp;IF($A$2&lt;&gt;"y", "", " ("&amp;ROUND((AVERAGE(IF($F$3:$F$1002=F570, $H$3:$H$1002))), $B$2)&amp;")"))&amp;IF(E570&gt;1,(", "&amp;I$3&amp;" "&amp;MIN(IF($F$3:$F$1002=F570,$I$3:$I$1002,""))&amp;"–"&amp;MAX(IF($F$3:$F$1002=F570,$I$3:$I$1002,""))&amp;IF($A$2&lt;&gt;"y", "", " ("&amp;ROUND((AVERAGE(IF($F$3:$F$1002=F570, $I$3:$I$1002))), $B$2)&amp;")")),"")&amp;IF(E570&gt;2,(", "&amp;J$3&amp;" "&amp;MIN(IF($F$3:$F$1002=F570,$J$3:$J$1002,""))&amp;"–"&amp;MAX(IF($F$3:$F$1002=F570,$J$3:$J$1002,""))&amp;IF($A$2&lt;&gt;"y", "", " ("&amp;ROUND((AVERAGE(IF($F$3:$F$1002=F570, $J$3:$J$1002))), $B$2)&amp;")")),"")&amp;IF(E570&gt;3,(", "&amp;K$3&amp;" "&amp;MIN(IF($F$3:$F$1002=F570,$K$3:$K$1002,""))&amp;"–"&amp;MAX(IF($F$3:$F$1002=F570,$K$3:$K$1002,""))&amp;IF($A$2&lt;&gt;"y", "", " ("&amp;ROUND((AVERAGE(IF($F$3:$F$1002=F570, $K$3:$K$1002))), $B$2)&amp;")")),"")&amp;IF(E570&gt;4,(", "&amp;L$3&amp;" "&amp;MIN(IF($F$3:$F$1002=F570,$L$3:$L$1002,""))&amp;"–"&amp;MAX(IF($F$3:$F$1002=F570,$L$3:$L$1002,""))&amp;IF($A$2&lt;&gt;"y", "", " ("&amp;ROUND((AVERAGE(IF($F$3:$F$1002=F570, $L$3:$L$1002))), $B$2)&amp;")")),"")&amp;"."),""))</f>
        <v/>
      </c>
    </row>
    <row r="571" spans="1:50" s="1" customFormat="1" x14ac:dyDescent="0.2">
      <c r="A571" s="45">
        <f t="shared" si="66"/>
        <v>5</v>
      </c>
      <c r="B571" s="38"/>
      <c r="C571" s="38"/>
      <c r="D571" s="38"/>
      <c r="E571" s="4">
        <f t="shared" si="70"/>
        <v>0</v>
      </c>
      <c r="F571" s="4" t="str">
        <f t="shared" si="67"/>
        <v/>
      </c>
      <c r="G571" s="5">
        <f t="shared" si="68"/>
        <v>0</v>
      </c>
      <c r="H571" s="38"/>
      <c r="I571" s="38"/>
      <c r="J571" s="38"/>
      <c r="K571" s="38"/>
      <c r="L571" s="38"/>
      <c r="M571" s="38"/>
      <c r="N571" s="38"/>
      <c r="O571" s="38"/>
      <c r="P571" s="38"/>
      <c r="Q571" s="38"/>
      <c r="R571" s="38"/>
      <c r="S571" s="38"/>
      <c r="T571" s="38"/>
      <c r="U571" s="38"/>
      <c r="V571" s="38"/>
      <c r="W571" s="38"/>
      <c r="X571" s="38"/>
      <c r="Y571" s="38"/>
      <c r="Z571" s="38"/>
      <c r="AA571" s="38"/>
      <c r="AB571" s="4"/>
      <c r="AC571" s="4"/>
      <c r="AD571" s="4"/>
      <c r="AE571" s="4"/>
      <c r="AF571" s="4"/>
      <c r="AG571" s="4"/>
      <c r="AH571" s="4"/>
      <c r="AI571" s="4"/>
      <c r="AJ571" s="4"/>
      <c r="AK571" s="4"/>
      <c r="AL571" s="4"/>
      <c r="AM571" s="4"/>
      <c r="AN571" s="4"/>
      <c r="AO571" s="4"/>
      <c r="AP571" s="4"/>
      <c r="AQ571" s="4"/>
      <c r="AR571" s="4"/>
      <c r="AS571" s="4"/>
      <c r="AT571" s="4"/>
      <c r="AU571" s="4"/>
      <c r="AV571" s="4"/>
      <c r="AW571" s="5">
        <f t="shared" si="69"/>
        <v>549</v>
      </c>
      <c r="AX571" s="51" t="str">
        <f t="array" ref="AX571">IF(AW571=1, "", IF($G571=1,(C571&amp;IF(ISBLANK(C571), "", "s ")&amp;"(N="&amp;AW571&amp;"): "&amp;(H$3&amp;" "&amp;MIN(IF($F$3:$F$1002=F571,$H$3:$H$1002,""))&amp;"–"&amp;MAX(IF($F$3:$F$1002=F571,$H$3:$H$1002,""))&amp;IF($A$2&lt;&gt;"y", "", " ("&amp;ROUND((AVERAGE(IF($F$3:$F$1002=F571, $H$3:$H$1002))), $B$2)&amp;")"))&amp;IF(E571&gt;1,(", "&amp;I$3&amp;" "&amp;MIN(IF($F$3:$F$1002=F571,$I$3:$I$1002,""))&amp;"–"&amp;MAX(IF($F$3:$F$1002=F571,$I$3:$I$1002,""))&amp;IF($A$2&lt;&gt;"y", "", " ("&amp;ROUND((AVERAGE(IF($F$3:$F$1002=F571, $I$3:$I$1002))), $B$2)&amp;")")),"")&amp;IF(E571&gt;2,(", "&amp;J$3&amp;" "&amp;MIN(IF($F$3:$F$1002=F571,$J$3:$J$1002,""))&amp;"–"&amp;MAX(IF($F$3:$F$1002=F571,$J$3:$J$1002,""))&amp;IF($A$2&lt;&gt;"y", "", " ("&amp;ROUND((AVERAGE(IF($F$3:$F$1002=F571, $J$3:$J$1002))), $B$2)&amp;")")),"")&amp;IF(E571&gt;3,(", "&amp;K$3&amp;" "&amp;MIN(IF($F$3:$F$1002=F571,$K$3:$K$1002,""))&amp;"–"&amp;MAX(IF($F$3:$F$1002=F571,$K$3:$K$1002,""))&amp;IF($A$2&lt;&gt;"y", "", " ("&amp;ROUND((AVERAGE(IF($F$3:$F$1002=F571, $K$3:$K$1002))), $B$2)&amp;")")),"")&amp;IF(E571&gt;4,(", "&amp;L$3&amp;" "&amp;MIN(IF($F$3:$F$1002=F571,$L$3:$L$1002,""))&amp;"–"&amp;MAX(IF($F$3:$F$1002=F571,$L$3:$L$1002,""))&amp;IF($A$2&lt;&gt;"y", "", " ("&amp;ROUND((AVERAGE(IF($F$3:$F$1002=F571, $L$3:$L$1002))), $B$2)&amp;")")),"")&amp;"."),""))</f>
        <v/>
      </c>
    </row>
    <row r="572" spans="1:50" s="1" customFormat="1" x14ac:dyDescent="0.2">
      <c r="A572" s="45">
        <f t="shared" si="66"/>
        <v>5</v>
      </c>
      <c r="B572" s="38"/>
      <c r="C572" s="38"/>
      <c r="D572" s="38"/>
      <c r="E572" s="4">
        <f t="shared" si="70"/>
        <v>0</v>
      </c>
      <c r="F572" s="4" t="str">
        <f t="shared" si="67"/>
        <v/>
      </c>
      <c r="G572" s="5">
        <f t="shared" si="68"/>
        <v>0</v>
      </c>
      <c r="H572" s="38"/>
      <c r="I572" s="38"/>
      <c r="J572" s="38"/>
      <c r="K572" s="38"/>
      <c r="L572" s="38"/>
      <c r="M572" s="38"/>
      <c r="N572" s="38"/>
      <c r="O572" s="38"/>
      <c r="P572" s="38"/>
      <c r="Q572" s="38"/>
      <c r="R572" s="38"/>
      <c r="S572" s="38"/>
      <c r="T572" s="38"/>
      <c r="U572" s="38"/>
      <c r="V572" s="38"/>
      <c r="W572" s="38"/>
      <c r="X572" s="38"/>
      <c r="Y572" s="38"/>
      <c r="Z572" s="38"/>
      <c r="AA572" s="38"/>
      <c r="AB572" s="4"/>
      <c r="AC572" s="4"/>
      <c r="AD572" s="4"/>
      <c r="AE572" s="4"/>
      <c r="AF572" s="4"/>
      <c r="AG572" s="4"/>
      <c r="AH572" s="4"/>
      <c r="AI572" s="4"/>
      <c r="AJ572" s="4"/>
      <c r="AK572" s="4"/>
      <c r="AL572" s="4"/>
      <c r="AM572" s="4"/>
      <c r="AN572" s="4"/>
      <c r="AO572" s="4"/>
      <c r="AP572" s="4"/>
      <c r="AQ572" s="4"/>
      <c r="AR572" s="4"/>
      <c r="AS572" s="4"/>
      <c r="AT572" s="4"/>
      <c r="AU572" s="4"/>
      <c r="AV572" s="4"/>
      <c r="AW572" s="5">
        <f t="shared" si="69"/>
        <v>550</v>
      </c>
      <c r="AX572" s="51" t="str">
        <f t="array" ref="AX572">IF(AW572=1, "", IF($G572=1,(C572&amp;IF(ISBLANK(C572), "", "s ")&amp;"(N="&amp;AW572&amp;"): "&amp;(H$3&amp;" "&amp;MIN(IF($F$3:$F$1002=F572,$H$3:$H$1002,""))&amp;"–"&amp;MAX(IF($F$3:$F$1002=F572,$H$3:$H$1002,""))&amp;IF($A$2&lt;&gt;"y", "", " ("&amp;ROUND((AVERAGE(IF($F$3:$F$1002=F572, $H$3:$H$1002))), $B$2)&amp;")"))&amp;IF(E572&gt;1,(", "&amp;I$3&amp;" "&amp;MIN(IF($F$3:$F$1002=F572,$I$3:$I$1002,""))&amp;"–"&amp;MAX(IF($F$3:$F$1002=F572,$I$3:$I$1002,""))&amp;IF($A$2&lt;&gt;"y", "", " ("&amp;ROUND((AVERAGE(IF($F$3:$F$1002=F572, $I$3:$I$1002))), $B$2)&amp;")")),"")&amp;IF(E572&gt;2,(", "&amp;J$3&amp;" "&amp;MIN(IF($F$3:$F$1002=F572,$J$3:$J$1002,""))&amp;"–"&amp;MAX(IF($F$3:$F$1002=F572,$J$3:$J$1002,""))&amp;IF($A$2&lt;&gt;"y", "", " ("&amp;ROUND((AVERAGE(IF($F$3:$F$1002=F572, $J$3:$J$1002))), $B$2)&amp;")")),"")&amp;IF(E572&gt;3,(", "&amp;K$3&amp;" "&amp;MIN(IF($F$3:$F$1002=F572,$K$3:$K$1002,""))&amp;"–"&amp;MAX(IF($F$3:$F$1002=F572,$K$3:$K$1002,""))&amp;IF($A$2&lt;&gt;"y", "", " ("&amp;ROUND((AVERAGE(IF($F$3:$F$1002=F572, $K$3:$K$1002))), $B$2)&amp;")")),"")&amp;IF(E572&gt;4,(", "&amp;L$3&amp;" "&amp;MIN(IF($F$3:$F$1002=F572,$L$3:$L$1002,""))&amp;"–"&amp;MAX(IF($F$3:$F$1002=F572,$L$3:$L$1002,""))&amp;IF($A$2&lt;&gt;"y", "", " ("&amp;ROUND((AVERAGE(IF($F$3:$F$1002=F572, $L$3:$L$1002))), $B$2)&amp;")")),"")&amp;"."),""))</f>
        <v/>
      </c>
    </row>
    <row r="573" spans="1:50" s="1" customFormat="1" x14ac:dyDescent="0.2">
      <c r="A573" s="45">
        <f t="shared" si="66"/>
        <v>5</v>
      </c>
      <c r="B573" s="38"/>
      <c r="C573" s="38"/>
      <c r="D573" s="38"/>
      <c r="E573" s="4">
        <f t="shared" si="70"/>
        <v>0</v>
      </c>
      <c r="F573" s="4" t="str">
        <f t="shared" si="67"/>
        <v/>
      </c>
      <c r="G573" s="5">
        <f t="shared" si="68"/>
        <v>0</v>
      </c>
      <c r="H573" s="38"/>
      <c r="I573" s="38"/>
      <c r="J573" s="38"/>
      <c r="K573" s="38"/>
      <c r="L573" s="38"/>
      <c r="M573" s="38"/>
      <c r="N573" s="38"/>
      <c r="O573" s="38"/>
      <c r="P573" s="38"/>
      <c r="Q573" s="38"/>
      <c r="R573" s="38"/>
      <c r="S573" s="38"/>
      <c r="T573" s="38"/>
      <c r="U573" s="38"/>
      <c r="V573" s="38"/>
      <c r="W573" s="38"/>
      <c r="X573" s="38"/>
      <c r="Y573" s="38"/>
      <c r="Z573" s="38"/>
      <c r="AA573" s="38"/>
      <c r="AB573" s="4"/>
      <c r="AC573" s="4"/>
      <c r="AD573" s="4"/>
      <c r="AE573" s="4"/>
      <c r="AF573" s="4"/>
      <c r="AG573" s="4"/>
      <c r="AH573" s="4"/>
      <c r="AI573" s="4"/>
      <c r="AJ573" s="4"/>
      <c r="AK573" s="4"/>
      <c r="AL573" s="4"/>
      <c r="AM573" s="4"/>
      <c r="AN573" s="4"/>
      <c r="AO573" s="4"/>
      <c r="AP573" s="4"/>
      <c r="AQ573" s="4"/>
      <c r="AR573" s="4"/>
      <c r="AS573" s="4"/>
      <c r="AT573" s="4"/>
      <c r="AU573" s="4"/>
      <c r="AV573" s="4"/>
      <c r="AW573" s="5">
        <f t="shared" si="69"/>
        <v>551</v>
      </c>
      <c r="AX573" s="51" t="str">
        <f t="array" ref="AX573">IF(AW573=1, "", IF($G573=1,(C573&amp;IF(ISBLANK(C573), "", "s ")&amp;"(N="&amp;AW573&amp;"): "&amp;(H$3&amp;" "&amp;MIN(IF($F$3:$F$1002=F573,$H$3:$H$1002,""))&amp;"–"&amp;MAX(IF($F$3:$F$1002=F573,$H$3:$H$1002,""))&amp;IF($A$2&lt;&gt;"y", "", " ("&amp;ROUND((AVERAGE(IF($F$3:$F$1002=F573, $H$3:$H$1002))), $B$2)&amp;")"))&amp;IF(E573&gt;1,(", "&amp;I$3&amp;" "&amp;MIN(IF($F$3:$F$1002=F573,$I$3:$I$1002,""))&amp;"–"&amp;MAX(IF($F$3:$F$1002=F573,$I$3:$I$1002,""))&amp;IF($A$2&lt;&gt;"y", "", " ("&amp;ROUND((AVERAGE(IF($F$3:$F$1002=F573, $I$3:$I$1002))), $B$2)&amp;")")),"")&amp;IF(E573&gt;2,(", "&amp;J$3&amp;" "&amp;MIN(IF($F$3:$F$1002=F573,$J$3:$J$1002,""))&amp;"–"&amp;MAX(IF($F$3:$F$1002=F573,$J$3:$J$1002,""))&amp;IF($A$2&lt;&gt;"y", "", " ("&amp;ROUND((AVERAGE(IF($F$3:$F$1002=F573, $J$3:$J$1002))), $B$2)&amp;")")),"")&amp;IF(E573&gt;3,(", "&amp;K$3&amp;" "&amp;MIN(IF($F$3:$F$1002=F573,$K$3:$K$1002,""))&amp;"–"&amp;MAX(IF($F$3:$F$1002=F573,$K$3:$K$1002,""))&amp;IF($A$2&lt;&gt;"y", "", " ("&amp;ROUND((AVERAGE(IF($F$3:$F$1002=F573, $K$3:$K$1002))), $B$2)&amp;")")),"")&amp;IF(E573&gt;4,(", "&amp;L$3&amp;" "&amp;MIN(IF($F$3:$F$1002=F573,$L$3:$L$1002,""))&amp;"–"&amp;MAX(IF($F$3:$F$1002=F573,$L$3:$L$1002,""))&amp;IF($A$2&lt;&gt;"y", "", " ("&amp;ROUND((AVERAGE(IF($F$3:$F$1002=F573, $L$3:$L$1002))), $B$2)&amp;")")),"")&amp;"."),""))</f>
        <v/>
      </c>
    </row>
    <row r="574" spans="1:50" s="1" customFormat="1" x14ac:dyDescent="0.2">
      <c r="A574" s="45">
        <f t="shared" si="66"/>
        <v>5</v>
      </c>
      <c r="B574" s="38"/>
      <c r="C574" s="38"/>
      <c r="D574" s="38"/>
      <c r="E574" s="4">
        <f t="shared" si="70"/>
        <v>0</v>
      </c>
      <c r="F574" s="4" t="str">
        <f t="shared" si="67"/>
        <v/>
      </c>
      <c r="G574" s="5">
        <f t="shared" si="68"/>
        <v>0</v>
      </c>
      <c r="H574" s="38"/>
      <c r="I574" s="38"/>
      <c r="J574" s="38"/>
      <c r="K574" s="38"/>
      <c r="L574" s="38"/>
      <c r="M574" s="38"/>
      <c r="N574" s="38"/>
      <c r="O574" s="38"/>
      <c r="P574" s="38"/>
      <c r="Q574" s="38"/>
      <c r="R574" s="38"/>
      <c r="S574" s="38"/>
      <c r="T574" s="38"/>
      <c r="U574" s="38"/>
      <c r="V574" s="38"/>
      <c r="W574" s="38"/>
      <c r="X574" s="38"/>
      <c r="Y574" s="38"/>
      <c r="Z574" s="38"/>
      <c r="AA574" s="38"/>
      <c r="AB574" s="4"/>
      <c r="AC574" s="4"/>
      <c r="AD574" s="4"/>
      <c r="AE574" s="4"/>
      <c r="AF574" s="4"/>
      <c r="AG574" s="4"/>
      <c r="AH574" s="4"/>
      <c r="AI574" s="4"/>
      <c r="AJ574" s="4"/>
      <c r="AK574" s="4"/>
      <c r="AL574" s="4"/>
      <c r="AM574" s="4"/>
      <c r="AN574" s="4"/>
      <c r="AO574" s="4"/>
      <c r="AP574" s="4"/>
      <c r="AQ574" s="4"/>
      <c r="AR574" s="4"/>
      <c r="AS574" s="4"/>
      <c r="AT574" s="4"/>
      <c r="AU574" s="4"/>
      <c r="AV574" s="4"/>
      <c r="AW574" s="5">
        <f t="shared" si="69"/>
        <v>552</v>
      </c>
      <c r="AX574" s="51" t="str">
        <f t="array" ref="AX574">IF(AW574=1, "", IF($G574=1,(C574&amp;IF(ISBLANK(C574), "", "s ")&amp;"(N="&amp;AW574&amp;"): "&amp;(H$3&amp;" "&amp;MIN(IF($F$3:$F$1002=F574,$H$3:$H$1002,""))&amp;"–"&amp;MAX(IF($F$3:$F$1002=F574,$H$3:$H$1002,""))&amp;IF($A$2&lt;&gt;"y", "", " ("&amp;ROUND((AVERAGE(IF($F$3:$F$1002=F574, $H$3:$H$1002))), $B$2)&amp;")"))&amp;IF(E574&gt;1,(", "&amp;I$3&amp;" "&amp;MIN(IF($F$3:$F$1002=F574,$I$3:$I$1002,""))&amp;"–"&amp;MAX(IF($F$3:$F$1002=F574,$I$3:$I$1002,""))&amp;IF($A$2&lt;&gt;"y", "", " ("&amp;ROUND((AVERAGE(IF($F$3:$F$1002=F574, $I$3:$I$1002))), $B$2)&amp;")")),"")&amp;IF(E574&gt;2,(", "&amp;J$3&amp;" "&amp;MIN(IF($F$3:$F$1002=F574,$J$3:$J$1002,""))&amp;"–"&amp;MAX(IF($F$3:$F$1002=F574,$J$3:$J$1002,""))&amp;IF($A$2&lt;&gt;"y", "", " ("&amp;ROUND((AVERAGE(IF($F$3:$F$1002=F574, $J$3:$J$1002))), $B$2)&amp;")")),"")&amp;IF(E574&gt;3,(", "&amp;K$3&amp;" "&amp;MIN(IF($F$3:$F$1002=F574,$K$3:$K$1002,""))&amp;"–"&amp;MAX(IF($F$3:$F$1002=F574,$K$3:$K$1002,""))&amp;IF($A$2&lt;&gt;"y", "", " ("&amp;ROUND((AVERAGE(IF($F$3:$F$1002=F574, $K$3:$K$1002))), $B$2)&amp;")")),"")&amp;IF(E574&gt;4,(", "&amp;L$3&amp;" "&amp;MIN(IF($F$3:$F$1002=F574,$L$3:$L$1002,""))&amp;"–"&amp;MAX(IF($F$3:$F$1002=F574,$L$3:$L$1002,""))&amp;IF($A$2&lt;&gt;"y", "", " ("&amp;ROUND((AVERAGE(IF($F$3:$F$1002=F574, $L$3:$L$1002))), $B$2)&amp;")")),"")&amp;"."),""))</f>
        <v/>
      </c>
    </row>
    <row r="575" spans="1:50" s="1" customFormat="1" x14ac:dyDescent="0.2">
      <c r="A575" s="45">
        <f t="shared" si="66"/>
        <v>5</v>
      </c>
      <c r="B575" s="38"/>
      <c r="C575" s="38"/>
      <c r="D575" s="38"/>
      <c r="E575" s="4">
        <f t="shared" si="70"/>
        <v>0</v>
      </c>
      <c r="F575" s="4" t="str">
        <f t="shared" si="67"/>
        <v/>
      </c>
      <c r="G575" s="5">
        <f t="shared" si="68"/>
        <v>0</v>
      </c>
      <c r="H575" s="38"/>
      <c r="I575" s="38"/>
      <c r="J575" s="38"/>
      <c r="K575" s="38"/>
      <c r="L575" s="38"/>
      <c r="M575" s="38"/>
      <c r="N575" s="38"/>
      <c r="O575" s="38"/>
      <c r="P575" s="38"/>
      <c r="Q575" s="38"/>
      <c r="R575" s="38"/>
      <c r="S575" s="38"/>
      <c r="T575" s="38"/>
      <c r="U575" s="38"/>
      <c r="V575" s="38"/>
      <c r="W575" s="38"/>
      <c r="X575" s="38"/>
      <c r="Y575" s="38"/>
      <c r="Z575" s="38"/>
      <c r="AA575" s="38"/>
      <c r="AB575" s="4"/>
      <c r="AC575" s="4"/>
      <c r="AD575" s="4"/>
      <c r="AE575" s="4"/>
      <c r="AF575" s="4"/>
      <c r="AG575" s="4"/>
      <c r="AH575" s="4"/>
      <c r="AI575" s="4"/>
      <c r="AJ575" s="4"/>
      <c r="AK575" s="4"/>
      <c r="AL575" s="4"/>
      <c r="AM575" s="4"/>
      <c r="AN575" s="4"/>
      <c r="AO575" s="4"/>
      <c r="AP575" s="4"/>
      <c r="AQ575" s="4"/>
      <c r="AR575" s="4"/>
      <c r="AS575" s="4"/>
      <c r="AT575" s="4"/>
      <c r="AU575" s="4"/>
      <c r="AV575" s="4"/>
      <c r="AW575" s="5">
        <f t="shared" si="69"/>
        <v>553</v>
      </c>
      <c r="AX575" s="51" t="str">
        <f t="array" ref="AX575">IF(AW575=1, "", IF($G575=1,(C575&amp;IF(ISBLANK(C575), "", "s ")&amp;"(N="&amp;AW575&amp;"): "&amp;(H$3&amp;" "&amp;MIN(IF($F$3:$F$1002=F575,$H$3:$H$1002,""))&amp;"–"&amp;MAX(IF($F$3:$F$1002=F575,$H$3:$H$1002,""))&amp;IF($A$2&lt;&gt;"y", "", " ("&amp;ROUND((AVERAGE(IF($F$3:$F$1002=F575, $H$3:$H$1002))), $B$2)&amp;")"))&amp;IF(E575&gt;1,(", "&amp;I$3&amp;" "&amp;MIN(IF($F$3:$F$1002=F575,$I$3:$I$1002,""))&amp;"–"&amp;MAX(IF($F$3:$F$1002=F575,$I$3:$I$1002,""))&amp;IF($A$2&lt;&gt;"y", "", " ("&amp;ROUND((AVERAGE(IF($F$3:$F$1002=F575, $I$3:$I$1002))), $B$2)&amp;")")),"")&amp;IF(E575&gt;2,(", "&amp;J$3&amp;" "&amp;MIN(IF($F$3:$F$1002=F575,$J$3:$J$1002,""))&amp;"–"&amp;MAX(IF($F$3:$F$1002=F575,$J$3:$J$1002,""))&amp;IF($A$2&lt;&gt;"y", "", " ("&amp;ROUND((AVERAGE(IF($F$3:$F$1002=F575, $J$3:$J$1002))), $B$2)&amp;")")),"")&amp;IF(E575&gt;3,(", "&amp;K$3&amp;" "&amp;MIN(IF($F$3:$F$1002=F575,$K$3:$K$1002,""))&amp;"–"&amp;MAX(IF($F$3:$F$1002=F575,$K$3:$K$1002,""))&amp;IF($A$2&lt;&gt;"y", "", " ("&amp;ROUND((AVERAGE(IF($F$3:$F$1002=F575, $K$3:$K$1002))), $B$2)&amp;")")),"")&amp;IF(E575&gt;4,(", "&amp;L$3&amp;" "&amp;MIN(IF($F$3:$F$1002=F575,$L$3:$L$1002,""))&amp;"–"&amp;MAX(IF($F$3:$F$1002=F575,$L$3:$L$1002,""))&amp;IF($A$2&lt;&gt;"y", "", " ("&amp;ROUND((AVERAGE(IF($F$3:$F$1002=F575, $L$3:$L$1002))), $B$2)&amp;")")),"")&amp;"."),""))</f>
        <v/>
      </c>
    </row>
    <row r="576" spans="1:50" s="1" customFormat="1" x14ac:dyDescent="0.2">
      <c r="A576" s="45">
        <f t="shared" si="66"/>
        <v>5</v>
      </c>
      <c r="B576" s="38"/>
      <c r="C576" s="38"/>
      <c r="D576" s="38"/>
      <c r="E576" s="4">
        <f t="shared" si="70"/>
        <v>0</v>
      </c>
      <c r="F576" s="4" t="str">
        <f t="shared" si="67"/>
        <v/>
      </c>
      <c r="G576" s="5">
        <f t="shared" si="68"/>
        <v>0</v>
      </c>
      <c r="H576" s="38"/>
      <c r="I576" s="38"/>
      <c r="J576" s="38"/>
      <c r="K576" s="38"/>
      <c r="L576" s="38"/>
      <c r="M576" s="38"/>
      <c r="N576" s="38"/>
      <c r="O576" s="38"/>
      <c r="P576" s="38"/>
      <c r="Q576" s="38"/>
      <c r="R576" s="38"/>
      <c r="S576" s="38"/>
      <c r="T576" s="38"/>
      <c r="U576" s="38"/>
      <c r="V576" s="38"/>
      <c r="W576" s="38"/>
      <c r="X576" s="38"/>
      <c r="Y576" s="38"/>
      <c r="Z576" s="38"/>
      <c r="AA576" s="38"/>
      <c r="AB576" s="4"/>
      <c r="AC576" s="4"/>
      <c r="AD576" s="4"/>
      <c r="AE576" s="4"/>
      <c r="AF576" s="4"/>
      <c r="AG576" s="4"/>
      <c r="AH576" s="4"/>
      <c r="AI576" s="4"/>
      <c r="AJ576" s="4"/>
      <c r="AK576" s="4"/>
      <c r="AL576" s="4"/>
      <c r="AM576" s="4"/>
      <c r="AN576" s="4"/>
      <c r="AO576" s="4"/>
      <c r="AP576" s="4"/>
      <c r="AQ576" s="4"/>
      <c r="AR576" s="4"/>
      <c r="AS576" s="4"/>
      <c r="AT576" s="4"/>
      <c r="AU576" s="4"/>
      <c r="AV576" s="4"/>
      <c r="AW576" s="5">
        <f t="shared" si="69"/>
        <v>554</v>
      </c>
      <c r="AX576" s="51" t="str">
        <f t="array" ref="AX576">IF(AW576=1, "", IF($G576=1,(C576&amp;IF(ISBLANK(C576), "", "s ")&amp;"(N="&amp;AW576&amp;"): "&amp;(H$3&amp;" "&amp;MIN(IF($F$3:$F$1002=F576,$H$3:$H$1002,""))&amp;"–"&amp;MAX(IF($F$3:$F$1002=F576,$H$3:$H$1002,""))&amp;IF($A$2&lt;&gt;"y", "", " ("&amp;ROUND((AVERAGE(IF($F$3:$F$1002=F576, $H$3:$H$1002))), $B$2)&amp;")"))&amp;IF(E576&gt;1,(", "&amp;I$3&amp;" "&amp;MIN(IF($F$3:$F$1002=F576,$I$3:$I$1002,""))&amp;"–"&amp;MAX(IF($F$3:$F$1002=F576,$I$3:$I$1002,""))&amp;IF($A$2&lt;&gt;"y", "", " ("&amp;ROUND((AVERAGE(IF($F$3:$F$1002=F576, $I$3:$I$1002))), $B$2)&amp;")")),"")&amp;IF(E576&gt;2,(", "&amp;J$3&amp;" "&amp;MIN(IF($F$3:$F$1002=F576,$J$3:$J$1002,""))&amp;"–"&amp;MAX(IF($F$3:$F$1002=F576,$J$3:$J$1002,""))&amp;IF($A$2&lt;&gt;"y", "", " ("&amp;ROUND((AVERAGE(IF($F$3:$F$1002=F576, $J$3:$J$1002))), $B$2)&amp;")")),"")&amp;IF(E576&gt;3,(", "&amp;K$3&amp;" "&amp;MIN(IF($F$3:$F$1002=F576,$K$3:$K$1002,""))&amp;"–"&amp;MAX(IF($F$3:$F$1002=F576,$K$3:$K$1002,""))&amp;IF($A$2&lt;&gt;"y", "", " ("&amp;ROUND((AVERAGE(IF($F$3:$F$1002=F576, $K$3:$K$1002))), $B$2)&amp;")")),"")&amp;IF(E576&gt;4,(", "&amp;L$3&amp;" "&amp;MIN(IF($F$3:$F$1002=F576,$L$3:$L$1002,""))&amp;"–"&amp;MAX(IF($F$3:$F$1002=F576,$L$3:$L$1002,""))&amp;IF($A$2&lt;&gt;"y", "", " ("&amp;ROUND((AVERAGE(IF($F$3:$F$1002=F576, $L$3:$L$1002))), $B$2)&amp;")")),"")&amp;"."),""))</f>
        <v/>
      </c>
    </row>
    <row r="577" spans="1:50" s="1" customFormat="1" x14ac:dyDescent="0.2">
      <c r="A577" s="45">
        <f t="shared" si="66"/>
        <v>5</v>
      </c>
      <c r="B577" s="38"/>
      <c r="C577" s="38"/>
      <c r="D577" s="38"/>
      <c r="E577" s="4">
        <f t="shared" si="70"/>
        <v>0</v>
      </c>
      <c r="F577" s="4" t="str">
        <f t="shared" si="67"/>
        <v/>
      </c>
      <c r="G577" s="5">
        <f t="shared" si="68"/>
        <v>0</v>
      </c>
      <c r="H577" s="38"/>
      <c r="I577" s="38"/>
      <c r="J577" s="38"/>
      <c r="K577" s="38"/>
      <c r="L577" s="38"/>
      <c r="M577" s="38"/>
      <c r="N577" s="38"/>
      <c r="O577" s="38"/>
      <c r="P577" s="38"/>
      <c r="Q577" s="38"/>
      <c r="R577" s="38"/>
      <c r="S577" s="38"/>
      <c r="T577" s="38"/>
      <c r="U577" s="38"/>
      <c r="V577" s="38"/>
      <c r="W577" s="38"/>
      <c r="X577" s="38"/>
      <c r="Y577" s="38"/>
      <c r="Z577" s="38"/>
      <c r="AA577" s="38"/>
      <c r="AB577" s="4"/>
      <c r="AC577" s="4"/>
      <c r="AD577" s="4"/>
      <c r="AE577" s="4"/>
      <c r="AF577" s="4"/>
      <c r="AG577" s="4"/>
      <c r="AH577" s="4"/>
      <c r="AI577" s="4"/>
      <c r="AJ577" s="4"/>
      <c r="AK577" s="4"/>
      <c r="AL577" s="4"/>
      <c r="AM577" s="4"/>
      <c r="AN577" s="4"/>
      <c r="AO577" s="4"/>
      <c r="AP577" s="4"/>
      <c r="AQ577" s="4"/>
      <c r="AR577" s="4"/>
      <c r="AS577" s="4"/>
      <c r="AT577" s="4"/>
      <c r="AU577" s="4"/>
      <c r="AV577" s="4"/>
      <c r="AW577" s="5">
        <f t="shared" si="69"/>
        <v>555</v>
      </c>
      <c r="AX577" s="51" t="str">
        <f t="array" ref="AX577">IF(AW577=1, "", IF($G577=1,(C577&amp;IF(ISBLANK(C577), "", "s ")&amp;"(N="&amp;AW577&amp;"): "&amp;(H$3&amp;" "&amp;MIN(IF($F$3:$F$1002=F577,$H$3:$H$1002,""))&amp;"–"&amp;MAX(IF($F$3:$F$1002=F577,$H$3:$H$1002,""))&amp;IF($A$2&lt;&gt;"y", "", " ("&amp;ROUND((AVERAGE(IF($F$3:$F$1002=F577, $H$3:$H$1002))), $B$2)&amp;")"))&amp;IF(E577&gt;1,(", "&amp;I$3&amp;" "&amp;MIN(IF($F$3:$F$1002=F577,$I$3:$I$1002,""))&amp;"–"&amp;MAX(IF($F$3:$F$1002=F577,$I$3:$I$1002,""))&amp;IF($A$2&lt;&gt;"y", "", " ("&amp;ROUND((AVERAGE(IF($F$3:$F$1002=F577, $I$3:$I$1002))), $B$2)&amp;")")),"")&amp;IF(E577&gt;2,(", "&amp;J$3&amp;" "&amp;MIN(IF($F$3:$F$1002=F577,$J$3:$J$1002,""))&amp;"–"&amp;MAX(IF($F$3:$F$1002=F577,$J$3:$J$1002,""))&amp;IF($A$2&lt;&gt;"y", "", " ("&amp;ROUND((AVERAGE(IF($F$3:$F$1002=F577, $J$3:$J$1002))), $B$2)&amp;")")),"")&amp;IF(E577&gt;3,(", "&amp;K$3&amp;" "&amp;MIN(IF($F$3:$F$1002=F577,$K$3:$K$1002,""))&amp;"–"&amp;MAX(IF($F$3:$F$1002=F577,$K$3:$K$1002,""))&amp;IF($A$2&lt;&gt;"y", "", " ("&amp;ROUND((AVERAGE(IF($F$3:$F$1002=F577, $K$3:$K$1002))), $B$2)&amp;")")),"")&amp;IF(E577&gt;4,(", "&amp;L$3&amp;" "&amp;MIN(IF($F$3:$F$1002=F577,$L$3:$L$1002,""))&amp;"–"&amp;MAX(IF($F$3:$F$1002=F577,$L$3:$L$1002,""))&amp;IF($A$2&lt;&gt;"y", "", " ("&amp;ROUND((AVERAGE(IF($F$3:$F$1002=F577, $L$3:$L$1002))), $B$2)&amp;")")),"")&amp;"."),""))</f>
        <v/>
      </c>
    </row>
    <row r="578" spans="1:50" s="1" customFormat="1" x14ac:dyDescent="0.2">
      <c r="A578" s="45">
        <f t="shared" si="66"/>
        <v>5</v>
      </c>
      <c r="B578" s="38"/>
      <c r="C578" s="38"/>
      <c r="D578" s="38"/>
      <c r="E578" s="4">
        <f t="shared" si="70"/>
        <v>0</v>
      </c>
      <c r="F578" s="4" t="str">
        <f t="shared" si="67"/>
        <v/>
      </c>
      <c r="G578" s="5">
        <f t="shared" si="68"/>
        <v>0</v>
      </c>
      <c r="H578" s="38"/>
      <c r="I578" s="38"/>
      <c r="J578" s="38"/>
      <c r="K578" s="38"/>
      <c r="L578" s="38"/>
      <c r="M578" s="38"/>
      <c r="N578" s="38"/>
      <c r="O578" s="38"/>
      <c r="P578" s="38"/>
      <c r="Q578" s="38"/>
      <c r="R578" s="38"/>
      <c r="S578" s="38"/>
      <c r="T578" s="38"/>
      <c r="U578" s="38"/>
      <c r="V578" s="38"/>
      <c r="W578" s="38"/>
      <c r="X578" s="38"/>
      <c r="Y578" s="38"/>
      <c r="Z578" s="38"/>
      <c r="AA578" s="38"/>
      <c r="AB578" s="4"/>
      <c r="AC578" s="4"/>
      <c r="AD578" s="4"/>
      <c r="AE578" s="4"/>
      <c r="AF578" s="4"/>
      <c r="AG578" s="4"/>
      <c r="AH578" s="4"/>
      <c r="AI578" s="4"/>
      <c r="AJ578" s="4"/>
      <c r="AK578" s="4"/>
      <c r="AL578" s="4"/>
      <c r="AM578" s="4"/>
      <c r="AN578" s="4"/>
      <c r="AO578" s="4"/>
      <c r="AP578" s="4"/>
      <c r="AQ578" s="4"/>
      <c r="AR578" s="4"/>
      <c r="AS578" s="4"/>
      <c r="AT578" s="4"/>
      <c r="AU578" s="4"/>
      <c r="AV578" s="4"/>
      <c r="AW578" s="5">
        <f t="shared" si="69"/>
        <v>556</v>
      </c>
      <c r="AX578" s="51" t="str">
        <f t="array" ref="AX578">IF(AW578=1, "", IF($G578=1,(C578&amp;IF(ISBLANK(C578), "", "s ")&amp;"(N="&amp;AW578&amp;"): "&amp;(H$3&amp;" "&amp;MIN(IF($F$3:$F$1002=F578,$H$3:$H$1002,""))&amp;"–"&amp;MAX(IF($F$3:$F$1002=F578,$H$3:$H$1002,""))&amp;IF($A$2&lt;&gt;"y", "", " ("&amp;ROUND((AVERAGE(IF($F$3:$F$1002=F578, $H$3:$H$1002))), $B$2)&amp;")"))&amp;IF(E578&gt;1,(", "&amp;I$3&amp;" "&amp;MIN(IF($F$3:$F$1002=F578,$I$3:$I$1002,""))&amp;"–"&amp;MAX(IF($F$3:$F$1002=F578,$I$3:$I$1002,""))&amp;IF($A$2&lt;&gt;"y", "", " ("&amp;ROUND((AVERAGE(IF($F$3:$F$1002=F578, $I$3:$I$1002))), $B$2)&amp;")")),"")&amp;IF(E578&gt;2,(", "&amp;J$3&amp;" "&amp;MIN(IF($F$3:$F$1002=F578,$J$3:$J$1002,""))&amp;"–"&amp;MAX(IF($F$3:$F$1002=F578,$J$3:$J$1002,""))&amp;IF($A$2&lt;&gt;"y", "", " ("&amp;ROUND((AVERAGE(IF($F$3:$F$1002=F578, $J$3:$J$1002))), $B$2)&amp;")")),"")&amp;IF(E578&gt;3,(", "&amp;K$3&amp;" "&amp;MIN(IF($F$3:$F$1002=F578,$K$3:$K$1002,""))&amp;"–"&amp;MAX(IF($F$3:$F$1002=F578,$K$3:$K$1002,""))&amp;IF($A$2&lt;&gt;"y", "", " ("&amp;ROUND((AVERAGE(IF($F$3:$F$1002=F578, $K$3:$K$1002))), $B$2)&amp;")")),"")&amp;IF(E578&gt;4,(", "&amp;L$3&amp;" "&amp;MIN(IF($F$3:$F$1002=F578,$L$3:$L$1002,""))&amp;"–"&amp;MAX(IF($F$3:$F$1002=F578,$L$3:$L$1002,""))&amp;IF($A$2&lt;&gt;"y", "", " ("&amp;ROUND((AVERAGE(IF($F$3:$F$1002=F578, $L$3:$L$1002))), $B$2)&amp;")")),"")&amp;"."),""))</f>
        <v/>
      </c>
    </row>
    <row r="579" spans="1:50" s="1" customFormat="1" x14ac:dyDescent="0.2">
      <c r="A579" s="45">
        <f t="shared" si="66"/>
        <v>5</v>
      </c>
      <c r="B579" s="38"/>
      <c r="C579" s="38"/>
      <c r="D579" s="38"/>
      <c r="E579" s="4">
        <f t="shared" si="70"/>
        <v>0</v>
      </c>
      <c r="F579" s="4" t="str">
        <f t="shared" si="67"/>
        <v/>
      </c>
      <c r="G579" s="5">
        <f t="shared" si="68"/>
        <v>0</v>
      </c>
      <c r="H579" s="38"/>
      <c r="I579" s="38"/>
      <c r="J579" s="38"/>
      <c r="K579" s="38"/>
      <c r="L579" s="38"/>
      <c r="M579" s="38"/>
      <c r="N579" s="38"/>
      <c r="O579" s="38"/>
      <c r="P579" s="38"/>
      <c r="Q579" s="38"/>
      <c r="R579" s="38"/>
      <c r="S579" s="38"/>
      <c r="T579" s="38"/>
      <c r="U579" s="38"/>
      <c r="V579" s="38"/>
      <c r="W579" s="38"/>
      <c r="X579" s="38"/>
      <c r="Y579" s="38"/>
      <c r="Z579" s="38"/>
      <c r="AA579" s="38"/>
      <c r="AB579" s="4"/>
      <c r="AC579" s="4"/>
      <c r="AD579" s="4"/>
      <c r="AE579" s="4"/>
      <c r="AF579" s="4"/>
      <c r="AG579" s="4"/>
      <c r="AH579" s="4"/>
      <c r="AI579" s="4"/>
      <c r="AJ579" s="4"/>
      <c r="AK579" s="4"/>
      <c r="AL579" s="4"/>
      <c r="AM579" s="4"/>
      <c r="AN579" s="4"/>
      <c r="AO579" s="4"/>
      <c r="AP579" s="4"/>
      <c r="AQ579" s="4"/>
      <c r="AR579" s="4"/>
      <c r="AS579" s="4"/>
      <c r="AT579" s="4"/>
      <c r="AU579" s="4"/>
      <c r="AV579" s="4"/>
      <c r="AW579" s="5">
        <f t="shared" si="69"/>
        <v>557</v>
      </c>
      <c r="AX579" s="51" t="str">
        <f t="array" ref="AX579">IF(AW579=1, "", IF($G579=1,(C579&amp;IF(ISBLANK(C579), "", "s ")&amp;"(N="&amp;AW579&amp;"): "&amp;(H$3&amp;" "&amp;MIN(IF($F$3:$F$1002=F579,$H$3:$H$1002,""))&amp;"–"&amp;MAX(IF($F$3:$F$1002=F579,$H$3:$H$1002,""))&amp;IF($A$2&lt;&gt;"y", "", " ("&amp;ROUND((AVERAGE(IF($F$3:$F$1002=F579, $H$3:$H$1002))), $B$2)&amp;")"))&amp;IF(E579&gt;1,(", "&amp;I$3&amp;" "&amp;MIN(IF($F$3:$F$1002=F579,$I$3:$I$1002,""))&amp;"–"&amp;MAX(IF($F$3:$F$1002=F579,$I$3:$I$1002,""))&amp;IF($A$2&lt;&gt;"y", "", " ("&amp;ROUND((AVERAGE(IF($F$3:$F$1002=F579, $I$3:$I$1002))), $B$2)&amp;")")),"")&amp;IF(E579&gt;2,(", "&amp;J$3&amp;" "&amp;MIN(IF($F$3:$F$1002=F579,$J$3:$J$1002,""))&amp;"–"&amp;MAX(IF($F$3:$F$1002=F579,$J$3:$J$1002,""))&amp;IF($A$2&lt;&gt;"y", "", " ("&amp;ROUND((AVERAGE(IF($F$3:$F$1002=F579, $J$3:$J$1002))), $B$2)&amp;")")),"")&amp;IF(E579&gt;3,(", "&amp;K$3&amp;" "&amp;MIN(IF($F$3:$F$1002=F579,$K$3:$K$1002,""))&amp;"–"&amp;MAX(IF($F$3:$F$1002=F579,$K$3:$K$1002,""))&amp;IF($A$2&lt;&gt;"y", "", " ("&amp;ROUND((AVERAGE(IF($F$3:$F$1002=F579, $K$3:$K$1002))), $B$2)&amp;")")),"")&amp;IF(E579&gt;4,(", "&amp;L$3&amp;" "&amp;MIN(IF($F$3:$F$1002=F579,$L$3:$L$1002,""))&amp;"–"&amp;MAX(IF($F$3:$F$1002=F579,$L$3:$L$1002,""))&amp;IF($A$2&lt;&gt;"y", "", " ("&amp;ROUND((AVERAGE(IF($F$3:$F$1002=F579, $L$3:$L$1002))), $B$2)&amp;")")),"")&amp;"."),""))</f>
        <v/>
      </c>
    </row>
    <row r="580" spans="1:50" s="1" customFormat="1" x14ac:dyDescent="0.2">
      <c r="A580" s="45">
        <f t="shared" ref="A580:A643" si="71">IF(A579="index", 1, (IF(F580&lt;&gt;F579, A579+1, A579)))</f>
        <v>5</v>
      </c>
      <c r="B580" s="38"/>
      <c r="C580" s="38"/>
      <c r="D580" s="38"/>
      <c r="E580" s="4">
        <f t="shared" si="70"/>
        <v>0</v>
      </c>
      <c r="F580" s="4" t="str">
        <f t="shared" ref="F580:F643" si="72">B580&amp;C580</f>
        <v/>
      </c>
      <c r="G580" s="5">
        <f t="shared" ref="G580:G643" si="73">IF((B580=B581), (IF(C580=C581, 0, 1)), 1)</f>
        <v>0</v>
      </c>
      <c r="H580" s="38"/>
      <c r="I580" s="38"/>
      <c r="J580" s="38"/>
      <c r="K580" s="38"/>
      <c r="L580" s="38"/>
      <c r="M580" s="38"/>
      <c r="N580" s="38"/>
      <c r="O580" s="38"/>
      <c r="P580" s="38"/>
      <c r="Q580" s="38"/>
      <c r="R580" s="38"/>
      <c r="S580" s="38"/>
      <c r="T580" s="38"/>
      <c r="U580" s="38"/>
      <c r="V580" s="38"/>
      <c r="W580" s="38"/>
      <c r="X580" s="38"/>
      <c r="Y580" s="38"/>
      <c r="Z580" s="38"/>
      <c r="AA580" s="38"/>
      <c r="AB580" s="4"/>
      <c r="AC580" s="4"/>
      <c r="AD580" s="4"/>
      <c r="AE580" s="4"/>
      <c r="AF580" s="4"/>
      <c r="AG580" s="4"/>
      <c r="AH580" s="4"/>
      <c r="AI580" s="4"/>
      <c r="AJ580" s="4"/>
      <c r="AK580" s="4"/>
      <c r="AL580" s="4"/>
      <c r="AM580" s="4"/>
      <c r="AN580" s="4"/>
      <c r="AO580" s="4"/>
      <c r="AP580" s="4"/>
      <c r="AQ580" s="4"/>
      <c r="AR580" s="4"/>
      <c r="AS580" s="4"/>
      <c r="AT580" s="4"/>
      <c r="AU580" s="4"/>
      <c r="AV580" s="4"/>
      <c r="AW580" s="5">
        <f t="shared" ref="AW580:AW643" si="74">IF(AW579="N", 1, (IF(((B580=B579)*AND(C580=C579)), AW579+1,  1)))</f>
        <v>558</v>
      </c>
      <c r="AX580" s="51" t="str">
        <f t="array" ref="AX580">IF(AW580=1, "", IF($G580=1,(C580&amp;IF(ISBLANK(C580), "", "s ")&amp;"(N="&amp;AW580&amp;"): "&amp;(H$3&amp;" "&amp;MIN(IF($F$3:$F$1002=F580,$H$3:$H$1002,""))&amp;"–"&amp;MAX(IF($F$3:$F$1002=F580,$H$3:$H$1002,""))&amp;IF($A$2&lt;&gt;"y", "", " ("&amp;ROUND((AVERAGE(IF($F$3:$F$1002=F580, $H$3:$H$1002))), $B$2)&amp;")"))&amp;IF(E580&gt;1,(", "&amp;I$3&amp;" "&amp;MIN(IF($F$3:$F$1002=F580,$I$3:$I$1002,""))&amp;"–"&amp;MAX(IF($F$3:$F$1002=F580,$I$3:$I$1002,""))&amp;IF($A$2&lt;&gt;"y", "", " ("&amp;ROUND((AVERAGE(IF($F$3:$F$1002=F580, $I$3:$I$1002))), $B$2)&amp;")")),"")&amp;IF(E580&gt;2,(", "&amp;J$3&amp;" "&amp;MIN(IF($F$3:$F$1002=F580,$J$3:$J$1002,""))&amp;"–"&amp;MAX(IF($F$3:$F$1002=F580,$J$3:$J$1002,""))&amp;IF($A$2&lt;&gt;"y", "", " ("&amp;ROUND((AVERAGE(IF($F$3:$F$1002=F580, $J$3:$J$1002))), $B$2)&amp;")")),"")&amp;IF(E580&gt;3,(", "&amp;K$3&amp;" "&amp;MIN(IF($F$3:$F$1002=F580,$K$3:$K$1002,""))&amp;"–"&amp;MAX(IF($F$3:$F$1002=F580,$K$3:$K$1002,""))&amp;IF($A$2&lt;&gt;"y", "", " ("&amp;ROUND((AVERAGE(IF($F$3:$F$1002=F580, $K$3:$K$1002))), $B$2)&amp;")")),"")&amp;IF(E580&gt;4,(", "&amp;L$3&amp;" "&amp;MIN(IF($F$3:$F$1002=F580,$L$3:$L$1002,""))&amp;"–"&amp;MAX(IF($F$3:$F$1002=F580,$L$3:$L$1002,""))&amp;IF($A$2&lt;&gt;"y", "", " ("&amp;ROUND((AVERAGE(IF($F$3:$F$1002=F580, $L$3:$L$1002))), $B$2)&amp;")")),"")&amp;"."),""))</f>
        <v/>
      </c>
    </row>
    <row r="581" spans="1:50" s="1" customFormat="1" x14ac:dyDescent="0.2">
      <c r="A581" s="45">
        <f t="shared" si="71"/>
        <v>5</v>
      </c>
      <c r="B581" s="38"/>
      <c r="C581" s="38"/>
      <c r="D581" s="38"/>
      <c r="E581" s="4">
        <f t="shared" ref="E581:E644" si="75">COUNTA(H581:AA581)</f>
        <v>0</v>
      </c>
      <c r="F581" s="4" t="str">
        <f t="shared" si="72"/>
        <v/>
      </c>
      <c r="G581" s="5">
        <f t="shared" si="73"/>
        <v>0</v>
      </c>
      <c r="H581" s="38"/>
      <c r="I581" s="38"/>
      <c r="J581" s="38"/>
      <c r="K581" s="38"/>
      <c r="L581" s="38"/>
      <c r="M581" s="38"/>
      <c r="N581" s="38"/>
      <c r="O581" s="38"/>
      <c r="P581" s="38"/>
      <c r="Q581" s="38"/>
      <c r="R581" s="38"/>
      <c r="S581" s="38"/>
      <c r="T581" s="38"/>
      <c r="U581" s="38"/>
      <c r="V581" s="38"/>
      <c r="W581" s="38"/>
      <c r="X581" s="38"/>
      <c r="Y581" s="38"/>
      <c r="Z581" s="38"/>
      <c r="AA581" s="38"/>
      <c r="AB581" s="4"/>
      <c r="AC581" s="4"/>
      <c r="AD581" s="4"/>
      <c r="AE581" s="4"/>
      <c r="AF581" s="4"/>
      <c r="AG581" s="4"/>
      <c r="AH581" s="4"/>
      <c r="AI581" s="4"/>
      <c r="AJ581" s="4"/>
      <c r="AK581" s="4"/>
      <c r="AL581" s="4"/>
      <c r="AM581" s="4"/>
      <c r="AN581" s="4"/>
      <c r="AO581" s="4"/>
      <c r="AP581" s="4"/>
      <c r="AQ581" s="4"/>
      <c r="AR581" s="4"/>
      <c r="AS581" s="4"/>
      <c r="AT581" s="4"/>
      <c r="AU581" s="4"/>
      <c r="AV581" s="4"/>
      <c r="AW581" s="5">
        <f t="shared" si="74"/>
        <v>559</v>
      </c>
      <c r="AX581" s="51" t="str">
        <f t="array" ref="AX581">IF(AW581=1, "", IF($G581=1,(C581&amp;IF(ISBLANK(C581), "", "s ")&amp;"(N="&amp;AW581&amp;"): "&amp;(H$3&amp;" "&amp;MIN(IF($F$3:$F$1002=F581,$H$3:$H$1002,""))&amp;"–"&amp;MAX(IF($F$3:$F$1002=F581,$H$3:$H$1002,""))&amp;IF($A$2&lt;&gt;"y", "", " ("&amp;ROUND((AVERAGE(IF($F$3:$F$1002=F581, $H$3:$H$1002))), $B$2)&amp;")"))&amp;IF(E581&gt;1,(", "&amp;I$3&amp;" "&amp;MIN(IF($F$3:$F$1002=F581,$I$3:$I$1002,""))&amp;"–"&amp;MAX(IF($F$3:$F$1002=F581,$I$3:$I$1002,""))&amp;IF($A$2&lt;&gt;"y", "", " ("&amp;ROUND((AVERAGE(IF($F$3:$F$1002=F581, $I$3:$I$1002))), $B$2)&amp;")")),"")&amp;IF(E581&gt;2,(", "&amp;J$3&amp;" "&amp;MIN(IF($F$3:$F$1002=F581,$J$3:$J$1002,""))&amp;"–"&amp;MAX(IF($F$3:$F$1002=F581,$J$3:$J$1002,""))&amp;IF($A$2&lt;&gt;"y", "", " ("&amp;ROUND((AVERAGE(IF($F$3:$F$1002=F581, $J$3:$J$1002))), $B$2)&amp;")")),"")&amp;IF(E581&gt;3,(", "&amp;K$3&amp;" "&amp;MIN(IF($F$3:$F$1002=F581,$K$3:$K$1002,""))&amp;"–"&amp;MAX(IF($F$3:$F$1002=F581,$K$3:$K$1002,""))&amp;IF($A$2&lt;&gt;"y", "", " ("&amp;ROUND((AVERAGE(IF($F$3:$F$1002=F581, $K$3:$K$1002))), $B$2)&amp;")")),"")&amp;IF(E581&gt;4,(", "&amp;L$3&amp;" "&amp;MIN(IF($F$3:$F$1002=F581,$L$3:$L$1002,""))&amp;"–"&amp;MAX(IF($F$3:$F$1002=F581,$L$3:$L$1002,""))&amp;IF($A$2&lt;&gt;"y", "", " ("&amp;ROUND((AVERAGE(IF($F$3:$F$1002=F581, $L$3:$L$1002))), $B$2)&amp;")")),"")&amp;"."),""))</f>
        <v/>
      </c>
    </row>
    <row r="582" spans="1:50" s="1" customFormat="1" x14ac:dyDescent="0.2">
      <c r="A582" s="45">
        <f t="shared" si="71"/>
        <v>5</v>
      </c>
      <c r="B582" s="38"/>
      <c r="C582" s="38"/>
      <c r="D582" s="38"/>
      <c r="E582" s="4">
        <f t="shared" si="75"/>
        <v>0</v>
      </c>
      <c r="F582" s="4" t="str">
        <f t="shared" si="72"/>
        <v/>
      </c>
      <c r="G582" s="5">
        <f t="shared" si="73"/>
        <v>0</v>
      </c>
      <c r="H582" s="38"/>
      <c r="I582" s="38"/>
      <c r="J582" s="38"/>
      <c r="K582" s="38"/>
      <c r="L582" s="38"/>
      <c r="M582" s="38"/>
      <c r="N582" s="38"/>
      <c r="O582" s="38"/>
      <c r="P582" s="38"/>
      <c r="Q582" s="38"/>
      <c r="R582" s="38"/>
      <c r="S582" s="38"/>
      <c r="T582" s="38"/>
      <c r="U582" s="38"/>
      <c r="V582" s="38"/>
      <c r="W582" s="38"/>
      <c r="X582" s="38"/>
      <c r="Y582" s="38"/>
      <c r="Z582" s="38"/>
      <c r="AA582" s="38"/>
      <c r="AB582" s="4"/>
      <c r="AC582" s="4"/>
      <c r="AD582" s="4"/>
      <c r="AE582" s="4"/>
      <c r="AF582" s="4"/>
      <c r="AG582" s="4"/>
      <c r="AH582" s="4"/>
      <c r="AI582" s="4"/>
      <c r="AJ582" s="4"/>
      <c r="AK582" s="4"/>
      <c r="AL582" s="4"/>
      <c r="AM582" s="4"/>
      <c r="AN582" s="4"/>
      <c r="AO582" s="4"/>
      <c r="AP582" s="4"/>
      <c r="AQ582" s="4"/>
      <c r="AR582" s="4"/>
      <c r="AS582" s="4"/>
      <c r="AT582" s="4"/>
      <c r="AU582" s="4"/>
      <c r="AV582" s="4"/>
      <c r="AW582" s="5">
        <f t="shared" si="74"/>
        <v>560</v>
      </c>
      <c r="AX582" s="51" t="str">
        <f t="array" ref="AX582">IF(AW582=1, "", IF($G582=1,(C582&amp;IF(ISBLANK(C582), "", "s ")&amp;"(N="&amp;AW582&amp;"): "&amp;(H$3&amp;" "&amp;MIN(IF($F$3:$F$1002=F582,$H$3:$H$1002,""))&amp;"–"&amp;MAX(IF($F$3:$F$1002=F582,$H$3:$H$1002,""))&amp;IF($A$2&lt;&gt;"y", "", " ("&amp;ROUND((AVERAGE(IF($F$3:$F$1002=F582, $H$3:$H$1002))), $B$2)&amp;")"))&amp;IF(E582&gt;1,(", "&amp;I$3&amp;" "&amp;MIN(IF($F$3:$F$1002=F582,$I$3:$I$1002,""))&amp;"–"&amp;MAX(IF($F$3:$F$1002=F582,$I$3:$I$1002,""))&amp;IF($A$2&lt;&gt;"y", "", " ("&amp;ROUND((AVERAGE(IF($F$3:$F$1002=F582, $I$3:$I$1002))), $B$2)&amp;")")),"")&amp;IF(E582&gt;2,(", "&amp;J$3&amp;" "&amp;MIN(IF($F$3:$F$1002=F582,$J$3:$J$1002,""))&amp;"–"&amp;MAX(IF($F$3:$F$1002=F582,$J$3:$J$1002,""))&amp;IF($A$2&lt;&gt;"y", "", " ("&amp;ROUND((AVERAGE(IF($F$3:$F$1002=F582, $J$3:$J$1002))), $B$2)&amp;")")),"")&amp;IF(E582&gt;3,(", "&amp;K$3&amp;" "&amp;MIN(IF($F$3:$F$1002=F582,$K$3:$K$1002,""))&amp;"–"&amp;MAX(IF($F$3:$F$1002=F582,$K$3:$K$1002,""))&amp;IF($A$2&lt;&gt;"y", "", " ("&amp;ROUND((AVERAGE(IF($F$3:$F$1002=F582, $K$3:$K$1002))), $B$2)&amp;")")),"")&amp;IF(E582&gt;4,(", "&amp;L$3&amp;" "&amp;MIN(IF($F$3:$F$1002=F582,$L$3:$L$1002,""))&amp;"–"&amp;MAX(IF($F$3:$F$1002=F582,$L$3:$L$1002,""))&amp;IF($A$2&lt;&gt;"y", "", " ("&amp;ROUND((AVERAGE(IF($F$3:$F$1002=F582, $L$3:$L$1002))), $B$2)&amp;")")),"")&amp;"."),""))</f>
        <v/>
      </c>
    </row>
    <row r="583" spans="1:50" s="1" customFormat="1" x14ac:dyDescent="0.2">
      <c r="A583" s="45">
        <f t="shared" si="71"/>
        <v>5</v>
      </c>
      <c r="B583" s="38"/>
      <c r="C583" s="38"/>
      <c r="D583" s="38"/>
      <c r="E583" s="4">
        <f t="shared" si="75"/>
        <v>0</v>
      </c>
      <c r="F583" s="4" t="str">
        <f t="shared" si="72"/>
        <v/>
      </c>
      <c r="G583" s="5">
        <f t="shared" si="73"/>
        <v>0</v>
      </c>
      <c r="H583" s="38"/>
      <c r="I583" s="38"/>
      <c r="J583" s="38"/>
      <c r="K583" s="38"/>
      <c r="L583" s="38"/>
      <c r="M583" s="38"/>
      <c r="N583" s="38"/>
      <c r="O583" s="38"/>
      <c r="P583" s="38"/>
      <c r="Q583" s="38"/>
      <c r="R583" s="38"/>
      <c r="S583" s="38"/>
      <c r="T583" s="38"/>
      <c r="U583" s="38"/>
      <c r="V583" s="38"/>
      <c r="W583" s="38"/>
      <c r="X583" s="38"/>
      <c r="Y583" s="38"/>
      <c r="Z583" s="38"/>
      <c r="AA583" s="38"/>
      <c r="AB583" s="4"/>
      <c r="AC583" s="4"/>
      <c r="AD583" s="4"/>
      <c r="AE583" s="4"/>
      <c r="AF583" s="4"/>
      <c r="AG583" s="4"/>
      <c r="AH583" s="4"/>
      <c r="AI583" s="4"/>
      <c r="AJ583" s="4"/>
      <c r="AK583" s="4"/>
      <c r="AL583" s="4"/>
      <c r="AM583" s="4"/>
      <c r="AN583" s="4"/>
      <c r="AO583" s="4"/>
      <c r="AP583" s="4"/>
      <c r="AQ583" s="4"/>
      <c r="AR583" s="4"/>
      <c r="AS583" s="4"/>
      <c r="AT583" s="4"/>
      <c r="AU583" s="4"/>
      <c r="AV583" s="4"/>
      <c r="AW583" s="5">
        <f t="shared" si="74"/>
        <v>561</v>
      </c>
      <c r="AX583" s="51" t="str">
        <f t="array" ref="AX583">IF(AW583=1, "", IF($G583=1,(C583&amp;IF(ISBLANK(C583), "", "s ")&amp;"(N="&amp;AW583&amp;"): "&amp;(H$3&amp;" "&amp;MIN(IF($F$3:$F$1002=F583,$H$3:$H$1002,""))&amp;"–"&amp;MAX(IF($F$3:$F$1002=F583,$H$3:$H$1002,""))&amp;IF($A$2&lt;&gt;"y", "", " ("&amp;ROUND((AVERAGE(IF($F$3:$F$1002=F583, $H$3:$H$1002))), $B$2)&amp;")"))&amp;IF(E583&gt;1,(", "&amp;I$3&amp;" "&amp;MIN(IF($F$3:$F$1002=F583,$I$3:$I$1002,""))&amp;"–"&amp;MAX(IF($F$3:$F$1002=F583,$I$3:$I$1002,""))&amp;IF($A$2&lt;&gt;"y", "", " ("&amp;ROUND((AVERAGE(IF($F$3:$F$1002=F583, $I$3:$I$1002))), $B$2)&amp;")")),"")&amp;IF(E583&gt;2,(", "&amp;J$3&amp;" "&amp;MIN(IF($F$3:$F$1002=F583,$J$3:$J$1002,""))&amp;"–"&amp;MAX(IF($F$3:$F$1002=F583,$J$3:$J$1002,""))&amp;IF($A$2&lt;&gt;"y", "", " ("&amp;ROUND((AVERAGE(IF($F$3:$F$1002=F583, $J$3:$J$1002))), $B$2)&amp;")")),"")&amp;IF(E583&gt;3,(", "&amp;K$3&amp;" "&amp;MIN(IF($F$3:$F$1002=F583,$K$3:$K$1002,""))&amp;"–"&amp;MAX(IF($F$3:$F$1002=F583,$K$3:$K$1002,""))&amp;IF($A$2&lt;&gt;"y", "", " ("&amp;ROUND((AVERAGE(IF($F$3:$F$1002=F583, $K$3:$K$1002))), $B$2)&amp;")")),"")&amp;IF(E583&gt;4,(", "&amp;L$3&amp;" "&amp;MIN(IF($F$3:$F$1002=F583,$L$3:$L$1002,""))&amp;"–"&amp;MAX(IF($F$3:$F$1002=F583,$L$3:$L$1002,""))&amp;IF($A$2&lt;&gt;"y", "", " ("&amp;ROUND((AVERAGE(IF($F$3:$F$1002=F583, $L$3:$L$1002))), $B$2)&amp;")")),"")&amp;"."),""))</f>
        <v/>
      </c>
    </row>
    <row r="584" spans="1:50" s="1" customFormat="1" x14ac:dyDescent="0.2">
      <c r="A584" s="45">
        <f t="shared" si="71"/>
        <v>5</v>
      </c>
      <c r="B584" s="38"/>
      <c r="C584" s="38"/>
      <c r="D584" s="38"/>
      <c r="E584" s="4">
        <f t="shared" si="75"/>
        <v>0</v>
      </c>
      <c r="F584" s="4" t="str">
        <f t="shared" si="72"/>
        <v/>
      </c>
      <c r="G584" s="5">
        <f t="shared" si="73"/>
        <v>0</v>
      </c>
      <c r="H584" s="38"/>
      <c r="I584" s="38"/>
      <c r="J584" s="38"/>
      <c r="K584" s="38"/>
      <c r="L584" s="38"/>
      <c r="M584" s="38"/>
      <c r="N584" s="38"/>
      <c r="O584" s="38"/>
      <c r="P584" s="38"/>
      <c r="Q584" s="38"/>
      <c r="R584" s="38"/>
      <c r="S584" s="38"/>
      <c r="T584" s="38"/>
      <c r="U584" s="38"/>
      <c r="V584" s="38"/>
      <c r="W584" s="38"/>
      <c r="X584" s="38"/>
      <c r="Y584" s="38"/>
      <c r="Z584" s="38"/>
      <c r="AA584" s="38"/>
      <c r="AB584" s="4"/>
      <c r="AC584" s="4"/>
      <c r="AD584" s="4"/>
      <c r="AE584" s="4"/>
      <c r="AF584" s="4"/>
      <c r="AG584" s="4"/>
      <c r="AH584" s="4"/>
      <c r="AI584" s="4"/>
      <c r="AJ584" s="4"/>
      <c r="AK584" s="4"/>
      <c r="AL584" s="4"/>
      <c r="AM584" s="4"/>
      <c r="AN584" s="4"/>
      <c r="AO584" s="4"/>
      <c r="AP584" s="4"/>
      <c r="AQ584" s="4"/>
      <c r="AR584" s="4"/>
      <c r="AS584" s="4"/>
      <c r="AT584" s="4"/>
      <c r="AU584" s="4"/>
      <c r="AV584" s="4"/>
      <c r="AW584" s="5">
        <f t="shared" si="74"/>
        <v>562</v>
      </c>
      <c r="AX584" s="51" t="str">
        <f t="array" ref="AX584">IF(AW584=1, "", IF($G584=1,(C584&amp;IF(ISBLANK(C584), "", "s ")&amp;"(N="&amp;AW584&amp;"): "&amp;(H$3&amp;" "&amp;MIN(IF($F$3:$F$1002=F584,$H$3:$H$1002,""))&amp;"–"&amp;MAX(IF($F$3:$F$1002=F584,$H$3:$H$1002,""))&amp;IF($A$2&lt;&gt;"y", "", " ("&amp;ROUND((AVERAGE(IF($F$3:$F$1002=F584, $H$3:$H$1002))), $B$2)&amp;")"))&amp;IF(E584&gt;1,(", "&amp;I$3&amp;" "&amp;MIN(IF($F$3:$F$1002=F584,$I$3:$I$1002,""))&amp;"–"&amp;MAX(IF($F$3:$F$1002=F584,$I$3:$I$1002,""))&amp;IF($A$2&lt;&gt;"y", "", " ("&amp;ROUND((AVERAGE(IF($F$3:$F$1002=F584, $I$3:$I$1002))), $B$2)&amp;")")),"")&amp;IF(E584&gt;2,(", "&amp;J$3&amp;" "&amp;MIN(IF($F$3:$F$1002=F584,$J$3:$J$1002,""))&amp;"–"&amp;MAX(IF($F$3:$F$1002=F584,$J$3:$J$1002,""))&amp;IF($A$2&lt;&gt;"y", "", " ("&amp;ROUND((AVERAGE(IF($F$3:$F$1002=F584, $J$3:$J$1002))), $B$2)&amp;")")),"")&amp;IF(E584&gt;3,(", "&amp;K$3&amp;" "&amp;MIN(IF($F$3:$F$1002=F584,$K$3:$K$1002,""))&amp;"–"&amp;MAX(IF($F$3:$F$1002=F584,$K$3:$K$1002,""))&amp;IF($A$2&lt;&gt;"y", "", " ("&amp;ROUND((AVERAGE(IF($F$3:$F$1002=F584, $K$3:$K$1002))), $B$2)&amp;")")),"")&amp;IF(E584&gt;4,(", "&amp;L$3&amp;" "&amp;MIN(IF($F$3:$F$1002=F584,$L$3:$L$1002,""))&amp;"–"&amp;MAX(IF($F$3:$F$1002=F584,$L$3:$L$1002,""))&amp;IF($A$2&lt;&gt;"y", "", " ("&amp;ROUND((AVERAGE(IF($F$3:$F$1002=F584, $L$3:$L$1002))), $B$2)&amp;")")),"")&amp;"."),""))</f>
        <v/>
      </c>
    </row>
    <row r="585" spans="1:50" s="1" customFormat="1" x14ac:dyDescent="0.2">
      <c r="A585" s="45">
        <f t="shared" si="71"/>
        <v>5</v>
      </c>
      <c r="B585" s="38"/>
      <c r="C585" s="38"/>
      <c r="D585" s="38"/>
      <c r="E585" s="4">
        <f t="shared" si="75"/>
        <v>0</v>
      </c>
      <c r="F585" s="4" t="str">
        <f t="shared" si="72"/>
        <v/>
      </c>
      <c r="G585" s="5">
        <f t="shared" si="73"/>
        <v>0</v>
      </c>
      <c r="H585" s="38"/>
      <c r="I585" s="38"/>
      <c r="J585" s="38"/>
      <c r="K585" s="38"/>
      <c r="L585" s="38"/>
      <c r="M585" s="38"/>
      <c r="N585" s="38"/>
      <c r="O585" s="38"/>
      <c r="P585" s="38"/>
      <c r="Q585" s="38"/>
      <c r="R585" s="38"/>
      <c r="S585" s="38"/>
      <c r="T585" s="38"/>
      <c r="U585" s="38"/>
      <c r="V585" s="38"/>
      <c r="W585" s="38"/>
      <c r="X585" s="38"/>
      <c r="Y585" s="38"/>
      <c r="Z585" s="38"/>
      <c r="AA585" s="38"/>
      <c r="AB585" s="4"/>
      <c r="AC585" s="4"/>
      <c r="AD585" s="4"/>
      <c r="AE585" s="4"/>
      <c r="AF585" s="4"/>
      <c r="AG585" s="4"/>
      <c r="AH585" s="4"/>
      <c r="AI585" s="4"/>
      <c r="AJ585" s="4"/>
      <c r="AK585" s="4"/>
      <c r="AL585" s="4"/>
      <c r="AM585" s="4"/>
      <c r="AN585" s="4"/>
      <c r="AO585" s="4"/>
      <c r="AP585" s="4"/>
      <c r="AQ585" s="4"/>
      <c r="AR585" s="4"/>
      <c r="AS585" s="4"/>
      <c r="AT585" s="4"/>
      <c r="AU585" s="4"/>
      <c r="AV585" s="4"/>
      <c r="AW585" s="5">
        <f t="shared" si="74"/>
        <v>563</v>
      </c>
      <c r="AX585" s="51" t="str">
        <f t="array" ref="AX585">IF(AW585=1, "", IF($G585=1,(C585&amp;IF(ISBLANK(C585), "", "s ")&amp;"(N="&amp;AW585&amp;"): "&amp;(H$3&amp;" "&amp;MIN(IF($F$3:$F$1002=F585,$H$3:$H$1002,""))&amp;"–"&amp;MAX(IF($F$3:$F$1002=F585,$H$3:$H$1002,""))&amp;IF($A$2&lt;&gt;"y", "", " ("&amp;ROUND((AVERAGE(IF($F$3:$F$1002=F585, $H$3:$H$1002))), $B$2)&amp;")"))&amp;IF(E585&gt;1,(", "&amp;I$3&amp;" "&amp;MIN(IF($F$3:$F$1002=F585,$I$3:$I$1002,""))&amp;"–"&amp;MAX(IF($F$3:$F$1002=F585,$I$3:$I$1002,""))&amp;IF($A$2&lt;&gt;"y", "", " ("&amp;ROUND((AVERAGE(IF($F$3:$F$1002=F585, $I$3:$I$1002))), $B$2)&amp;")")),"")&amp;IF(E585&gt;2,(", "&amp;J$3&amp;" "&amp;MIN(IF($F$3:$F$1002=F585,$J$3:$J$1002,""))&amp;"–"&amp;MAX(IF($F$3:$F$1002=F585,$J$3:$J$1002,""))&amp;IF($A$2&lt;&gt;"y", "", " ("&amp;ROUND((AVERAGE(IF($F$3:$F$1002=F585, $J$3:$J$1002))), $B$2)&amp;")")),"")&amp;IF(E585&gt;3,(", "&amp;K$3&amp;" "&amp;MIN(IF($F$3:$F$1002=F585,$K$3:$K$1002,""))&amp;"–"&amp;MAX(IF($F$3:$F$1002=F585,$K$3:$K$1002,""))&amp;IF($A$2&lt;&gt;"y", "", " ("&amp;ROUND((AVERAGE(IF($F$3:$F$1002=F585, $K$3:$K$1002))), $B$2)&amp;")")),"")&amp;IF(E585&gt;4,(", "&amp;L$3&amp;" "&amp;MIN(IF($F$3:$F$1002=F585,$L$3:$L$1002,""))&amp;"–"&amp;MAX(IF($F$3:$F$1002=F585,$L$3:$L$1002,""))&amp;IF($A$2&lt;&gt;"y", "", " ("&amp;ROUND((AVERAGE(IF($F$3:$F$1002=F585, $L$3:$L$1002))), $B$2)&amp;")")),"")&amp;"."),""))</f>
        <v/>
      </c>
    </row>
    <row r="586" spans="1:50" s="1" customFormat="1" x14ac:dyDescent="0.2">
      <c r="A586" s="45">
        <f t="shared" si="71"/>
        <v>5</v>
      </c>
      <c r="B586" s="38"/>
      <c r="C586" s="38"/>
      <c r="D586" s="38"/>
      <c r="E586" s="4">
        <f t="shared" si="75"/>
        <v>0</v>
      </c>
      <c r="F586" s="4" t="str">
        <f t="shared" si="72"/>
        <v/>
      </c>
      <c r="G586" s="5">
        <f t="shared" si="73"/>
        <v>0</v>
      </c>
      <c r="H586" s="38"/>
      <c r="I586" s="38"/>
      <c r="J586" s="38"/>
      <c r="K586" s="38"/>
      <c r="L586" s="38"/>
      <c r="M586" s="38"/>
      <c r="N586" s="38"/>
      <c r="O586" s="38"/>
      <c r="P586" s="38"/>
      <c r="Q586" s="38"/>
      <c r="R586" s="38"/>
      <c r="S586" s="38"/>
      <c r="T586" s="38"/>
      <c r="U586" s="38"/>
      <c r="V586" s="38"/>
      <c r="W586" s="38"/>
      <c r="X586" s="38"/>
      <c r="Y586" s="38"/>
      <c r="Z586" s="38"/>
      <c r="AA586" s="38"/>
      <c r="AB586" s="4"/>
      <c r="AC586" s="4"/>
      <c r="AD586" s="4"/>
      <c r="AE586" s="4"/>
      <c r="AF586" s="4"/>
      <c r="AG586" s="4"/>
      <c r="AH586" s="4"/>
      <c r="AI586" s="4"/>
      <c r="AJ586" s="4"/>
      <c r="AK586" s="4"/>
      <c r="AL586" s="4"/>
      <c r="AM586" s="4"/>
      <c r="AN586" s="4"/>
      <c r="AO586" s="4"/>
      <c r="AP586" s="4"/>
      <c r="AQ586" s="4"/>
      <c r="AR586" s="4"/>
      <c r="AS586" s="4"/>
      <c r="AT586" s="4"/>
      <c r="AU586" s="4"/>
      <c r="AV586" s="4"/>
      <c r="AW586" s="5">
        <f t="shared" si="74"/>
        <v>564</v>
      </c>
      <c r="AX586" s="51" t="str">
        <f t="array" ref="AX586">IF(AW586=1, "", IF($G586=1,(C586&amp;IF(ISBLANK(C586), "", "s ")&amp;"(N="&amp;AW586&amp;"): "&amp;(H$3&amp;" "&amp;MIN(IF($F$3:$F$1002=F586,$H$3:$H$1002,""))&amp;"–"&amp;MAX(IF($F$3:$F$1002=F586,$H$3:$H$1002,""))&amp;IF($A$2&lt;&gt;"y", "", " ("&amp;ROUND((AVERAGE(IF($F$3:$F$1002=F586, $H$3:$H$1002))), $B$2)&amp;")"))&amp;IF(E586&gt;1,(", "&amp;I$3&amp;" "&amp;MIN(IF($F$3:$F$1002=F586,$I$3:$I$1002,""))&amp;"–"&amp;MAX(IF($F$3:$F$1002=F586,$I$3:$I$1002,""))&amp;IF($A$2&lt;&gt;"y", "", " ("&amp;ROUND((AVERAGE(IF($F$3:$F$1002=F586, $I$3:$I$1002))), $B$2)&amp;")")),"")&amp;IF(E586&gt;2,(", "&amp;J$3&amp;" "&amp;MIN(IF($F$3:$F$1002=F586,$J$3:$J$1002,""))&amp;"–"&amp;MAX(IF($F$3:$F$1002=F586,$J$3:$J$1002,""))&amp;IF($A$2&lt;&gt;"y", "", " ("&amp;ROUND((AVERAGE(IF($F$3:$F$1002=F586, $J$3:$J$1002))), $B$2)&amp;")")),"")&amp;IF(E586&gt;3,(", "&amp;K$3&amp;" "&amp;MIN(IF($F$3:$F$1002=F586,$K$3:$K$1002,""))&amp;"–"&amp;MAX(IF($F$3:$F$1002=F586,$K$3:$K$1002,""))&amp;IF($A$2&lt;&gt;"y", "", " ("&amp;ROUND((AVERAGE(IF($F$3:$F$1002=F586, $K$3:$K$1002))), $B$2)&amp;")")),"")&amp;IF(E586&gt;4,(", "&amp;L$3&amp;" "&amp;MIN(IF($F$3:$F$1002=F586,$L$3:$L$1002,""))&amp;"–"&amp;MAX(IF($F$3:$F$1002=F586,$L$3:$L$1002,""))&amp;IF($A$2&lt;&gt;"y", "", " ("&amp;ROUND((AVERAGE(IF($F$3:$F$1002=F586, $L$3:$L$1002))), $B$2)&amp;")")),"")&amp;"."),""))</f>
        <v/>
      </c>
    </row>
    <row r="587" spans="1:50" s="1" customFormat="1" x14ac:dyDescent="0.2">
      <c r="A587" s="45">
        <f t="shared" si="71"/>
        <v>5</v>
      </c>
      <c r="B587" s="38"/>
      <c r="C587" s="38"/>
      <c r="D587" s="38"/>
      <c r="E587" s="4">
        <f t="shared" si="75"/>
        <v>0</v>
      </c>
      <c r="F587" s="4" t="str">
        <f t="shared" si="72"/>
        <v/>
      </c>
      <c r="G587" s="5">
        <f t="shared" si="73"/>
        <v>0</v>
      </c>
      <c r="H587" s="38"/>
      <c r="I587" s="38"/>
      <c r="J587" s="38"/>
      <c r="K587" s="38"/>
      <c r="L587" s="38"/>
      <c r="M587" s="38"/>
      <c r="N587" s="38"/>
      <c r="O587" s="38"/>
      <c r="P587" s="38"/>
      <c r="Q587" s="38"/>
      <c r="R587" s="38"/>
      <c r="S587" s="38"/>
      <c r="T587" s="38"/>
      <c r="U587" s="38"/>
      <c r="V587" s="38"/>
      <c r="W587" s="38"/>
      <c r="X587" s="38"/>
      <c r="Y587" s="38"/>
      <c r="Z587" s="38"/>
      <c r="AA587" s="38"/>
      <c r="AB587" s="4"/>
      <c r="AC587" s="4"/>
      <c r="AD587" s="4"/>
      <c r="AE587" s="4"/>
      <c r="AF587" s="4"/>
      <c r="AG587" s="4"/>
      <c r="AH587" s="4"/>
      <c r="AI587" s="4"/>
      <c r="AJ587" s="4"/>
      <c r="AK587" s="4"/>
      <c r="AL587" s="4"/>
      <c r="AM587" s="4"/>
      <c r="AN587" s="4"/>
      <c r="AO587" s="4"/>
      <c r="AP587" s="4"/>
      <c r="AQ587" s="4"/>
      <c r="AR587" s="4"/>
      <c r="AS587" s="4"/>
      <c r="AT587" s="4"/>
      <c r="AU587" s="4"/>
      <c r="AV587" s="4"/>
      <c r="AW587" s="5">
        <f t="shared" si="74"/>
        <v>565</v>
      </c>
      <c r="AX587" s="51" t="str">
        <f t="array" ref="AX587">IF(AW587=1, "", IF($G587=1,(C587&amp;IF(ISBLANK(C587), "", "s ")&amp;"(N="&amp;AW587&amp;"): "&amp;(H$3&amp;" "&amp;MIN(IF($F$3:$F$1002=F587,$H$3:$H$1002,""))&amp;"–"&amp;MAX(IF($F$3:$F$1002=F587,$H$3:$H$1002,""))&amp;IF($A$2&lt;&gt;"y", "", " ("&amp;ROUND((AVERAGE(IF($F$3:$F$1002=F587, $H$3:$H$1002))), $B$2)&amp;")"))&amp;IF(E587&gt;1,(", "&amp;I$3&amp;" "&amp;MIN(IF($F$3:$F$1002=F587,$I$3:$I$1002,""))&amp;"–"&amp;MAX(IF($F$3:$F$1002=F587,$I$3:$I$1002,""))&amp;IF($A$2&lt;&gt;"y", "", " ("&amp;ROUND((AVERAGE(IF($F$3:$F$1002=F587, $I$3:$I$1002))), $B$2)&amp;")")),"")&amp;IF(E587&gt;2,(", "&amp;J$3&amp;" "&amp;MIN(IF($F$3:$F$1002=F587,$J$3:$J$1002,""))&amp;"–"&amp;MAX(IF($F$3:$F$1002=F587,$J$3:$J$1002,""))&amp;IF($A$2&lt;&gt;"y", "", " ("&amp;ROUND((AVERAGE(IF($F$3:$F$1002=F587, $J$3:$J$1002))), $B$2)&amp;")")),"")&amp;IF(E587&gt;3,(", "&amp;K$3&amp;" "&amp;MIN(IF($F$3:$F$1002=F587,$K$3:$K$1002,""))&amp;"–"&amp;MAX(IF($F$3:$F$1002=F587,$K$3:$K$1002,""))&amp;IF($A$2&lt;&gt;"y", "", " ("&amp;ROUND((AVERAGE(IF($F$3:$F$1002=F587, $K$3:$K$1002))), $B$2)&amp;")")),"")&amp;IF(E587&gt;4,(", "&amp;L$3&amp;" "&amp;MIN(IF($F$3:$F$1002=F587,$L$3:$L$1002,""))&amp;"–"&amp;MAX(IF($F$3:$F$1002=F587,$L$3:$L$1002,""))&amp;IF($A$2&lt;&gt;"y", "", " ("&amp;ROUND((AVERAGE(IF($F$3:$F$1002=F587, $L$3:$L$1002))), $B$2)&amp;")")),"")&amp;"."),""))</f>
        <v/>
      </c>
    </row>
    <row r="588" spans="1:50" s="1" customFormat="1" x14ac:dyDescent="0.2">
      <c r="A588" s="45">
        <f t="shared" si="71"/>
        <v>5</v>
      </c>
      <c r="B588" s="38"/>
      <c r="C588" s="38"/>
      <c r="D588" s="38"/>
      <c r="E588" s="4">
        <f t="shared" si="75"/>
        <v>0</v>
      </c>
      <c r="F588" s="4" t="str">
        <f t="shared" si="72"/>
        <v/>
      </c>
      <c r="G588" s="5">
        <f t="shared" si="73"/>
        <v>0</v>
      </c>
      <c r="H588" s="38"/>
      <c r="I588" s="38"/>
      <c r="J588" s="38"/>
      <c r="K588" s="38"/>
      <c r="L588" s="38"/>
      <c r="M588" s="38"/>
      <c r="N588" s="38"/>
      <c r="O588" s="38"/>
      <c r="P588" s="38"/>
      <c r="Q588" s="38"/>
      <c r="R588" s="38"/>
      <c r="S588" s="38"/>
      <c r="T588" s="38"/>
      <c r="U588" s="38"/>
      <c r="V588" s="38"/>
      <c r="W588" s="38"/>
      <c r="X588" s="38"/>
      <c r="Y588" s="38"/>
      <c r="Z588" s="38"/>
      <c r="AA588" s="38"/>
      <c r="AB588" s="4"/>
      <c r="AC588" s="4"/>
      <c r="AD588" s="4"/>
      <c r="AE588" s="4"/>
      <c r="AF588" s="4"/>
      <c r="AG588" s="4"/>
      <c r="AH588" s="4"/>
      <c r="AI588" s="4"/>
      <c r="AJ588" s="4"/>
      <c r="AK588" s="4"/>
      <c r="AL588" s="4"/>
      <c r="AM588" s="4"/>
      <c r="AN588" s="4"/>
      <c r="AO588" s="4"/>
      <c r="AP588" s="4"/>
      <c r="AQ588" s="4"/>
      <c r="AR588" s="4"/>
      <c r="AS588" s="4"/>
      <c r="AT588" s="4"/>
      <c r="AU588" s="4"/>
      <c r="AV588" s="4"/>
      <c r="AW588" s="5">
        <f t="shared" si="74"/>
        <v>566</v>
      </c>
      <c r="AX588" s="51" t="str">
        <f t="array" ref="AX588">IF(AW588=1, "", IF($G588=1,(C588&amp;IF(ISBLANK(C588), "", "s ")&amp;"(N="&amp;AW588&amp;"): "&amp;(H$3&amp;" "&amp;MIN(IF($F$3:$F$1002=F588,$H$3:$H$1002,""))&amp;"–"&amp;MAX(IF($F$3:$F$1002=F588,$H$3:$H$1002,""))&amp;IF($A$2&lt;&gt;"y", "", " ("&amp;ROUND((AVERAGE(IF($F$3:$F$1002=F588, $H$3:$H$1002))), $B$2)&amp;")"))&amp;IF(E588&gt;1,(", "&amp;I$3&amp;" "&amp;MIN(IF($F$3:$F$1002=F588,$I$3:$I$1002,""))&amp;"–"&amp;MAX(IF($F$3:$F$1002=F588,$I$3:$I$1002,""))&amp;IF($A$2&lt;&gt;"y", "", " ("&amp;ROUND((AVERAGE(IF($F$3:$F$1002=F588, $I$3:$I$1002))), $B$2)&amp;")")),"")&amp;IF(E588&gt;2,(", "&amp;J$3&amp;" "&amp;MIN(IF($F$3:$F$1002=F588,$J$3:$J$1002,""))&amp;"–"&amp;MAX(IF($F$3:$F$1002=F588,$J$3:$J$1002,""))&amp;IF($A$2&lt;&gt;"y", "", " ("&amp;ROUND((AVERAGE(IF($F$3:$F$1002=F588, $J$3:$J$1002))), $B$2)&amp;")")),"")&amp;IF(E588&gt;3,(", "&amp;K$3&amp;" "&amp;MIN(IF($F$3:$F$1002=F588,$K$3:$K$1002,""))&amp;"–"&amp;MAX(IF($F$3:$F$1002=F588,$K$3:$K$1002,""))&amp;IF($A$2&lt;&gt;"y", "", " ("&amp;ROUND((AVERAGE(IF($F$3:$F$1002=F588, $K$3:$K$1002))), $B$2)&amp;")")),"")&amp;IF(E588&gt;4,(", "&amp;L$3&amp;" "&amp;MIN(IF($F$3:$F$1002=F588,$L$3:$L$1002,""))&amp;"–"&amp;MAX(IF($F$3:$F$1002=F588,$L$3:$L$1002,""))&amp;IF($A$2&lt;&gt;"y", "", " ("&amp;ROUND((AVERAGE(IF($F$3:$F$1002=F588, $L$3:$L$1002))), $B$2)&amp;")")),"")&amp;"."),""))</f>
        <v/>
      </c>
    </row>
    <row r="589" spans="1:50" s="1" customFormat="1" x14ac:dyDescent="0.2">
      <c r="A589" s="45">
        <f t="shared" si="71"/>
        <v>5</v>
      </c>
      <c r="B589" s="38"/>
      <c r="C589" s="38"/>
      <c r="D589" s="38"/>
      <c r="E589" s="4">
        <f t="shared" si="75"/>
        <v>0</v>
      </c>
      <c r="F589" s="4" t="str">
        <f t="shared" si="72"/>
        <v/>
      </c>
      <c r="G589" s="5">
        <f t="shared" si="73"/>
        <v>0</v>
      </c>
      <c r="H589" s="38"/>
      <c r="I589" s="38"/>
      <c r="J589" s="38"/>
      <c r="K589" s="38"/>
      <c r="L589" s="38"/>
      <c r="M589" s="38"/>
      <c r="N589" s="38"/>
      <c r="O589" s="38"/>
      <c r="P589" s="38"/>
      <c r="Q589" s="38"/>
      <c r="R589" s="38"/>
      <c r="S589" s="38"/>
      <c r="T589" s="38"/>
      <c r="U589" s="38"/>
      <c r="V589" s="38"/>
      <c r="W589" s="38"/>
      <c r="X589" s="38"/>
      <c r="Y589" s="38"/>
      <c r="Z589" s="38"/>
      <c r="AA589" s="38"/>
      <c r="AB589" s="4"/>
      <c r="AC589" s="4"/>
      <c r="AD589" s="4"/>
      <c r="AE589" s="4"/>
      <c r="AF589" s="4"/>
      <c r="AG589" s="4"/>
      <c r="AH589" s="4"/>
      <c r="AI589" s="4"/>
      <c r="AJ589" s="4"/>
      <c r="AK589" s="4"/>
      <c r="AL589" s="4"/>
      <c r="AM589" s="4"/>
      <c r="AN589" s="4"/>
      <c r="AO589" s="4"/>
      <c r="AP589" s="4"/>
      <c r="AQ589" s="4"/>
      <c r="AR589" s="4"/>
      <c r="AS589" s="4"/>
      <c r="AT589" s="4"/>
      <c r="AU589" s="4"/>
      <c r="AV589" s="4"/>
      <c r="AW589" s="5">
        <f t="shared" si="74"/>
        <v>567</v>
      </c>
      <c r="AX589" s="51" t="str">
        <f t="array" ref="AX589">IF(AW589=1, "", IF($G589=1,(C589&amp;IF(ISBLANK(C589), "", "s ")&amp;"(N="&amp;AW589&amp;"): "&amp;(H$3&amp;" "&amp;MIN(IF($F$3:$F$1002=F589,$H$3:$H$1002,""))&amp;"–"&amp;MAX(IF($F$3:$F$1002=F589,$H$3:$H$1002,""))&amp;IF($A$2&lt;&gt;"y", "", " ("&amp;ROUND((AVERAGE(IF($F$3:$F$1002=F589, $H$3:$H$1002))), $B$2)&amp;")"))&amp;IF(E589&gt;1,(", "&amp;I$3&amp;" "&amp;MIN(IF($F$3:$F$1002=F589,$I$3:$I$1002,""))&amp;"–"&amp;MAX(IF($F$3:$F$1002=F589,$I$3:$I$1002,""))&amp;IF($A$2&lt;&gt;"y", "", " ("&amp;ROUND((AVERAGE(IF($F$3:$F$1002=F589, $I$3:$I$1002))), $B$2)&amp;")")),"")&amp;IF(E589&gt;2,(", "&amp;J$3&amp;" "&amp;MIN(IF($F$3:$F$1002=F589,$J$3:$J$1002,""))&amp;"–"&amp;MAX(IF($F$3:$F$1002=F589,$J$3:$J$1002,""))&amp;IF($A$2&lt;&gt;"y", "", " ("&amp;ROUND((AVERAGE(IF($F$3:$F$1002=F589, $J$3:$J$1002))), $B$2)&amp;")")),"")&amp;IF(E589&gt;3,(", "&amp;K$3&amp;" "&amp;MIN(IF($F$3:$F$1002=F589,$K$3:$K$1002,""))&amp;"–"&amp;MAX(IF($F$3:$F$1002=F589,$K$3:$K$1002,""))&amp;IF($A$2&lt;&gt;"y", "", " ("&amp;ROUND((AVERAGE(IF($F$3:$F$1002=F589, $K$3:$K$1002))), $B$2)&amp;")")),"")&amp;IF(E589&gt;4,(", "&amp;L$3&amp;" "&amp;MIN(IF($F$3:$F$1002=F589,$L$3:$L$1002,""))&amp;"–"&amp;MAX(IF($F$3:$F$1002=F589,$L$3:$L$1002,""))&amp;IF($A$2&lt;&gt;"y", "", " ("&amp;ROUND((AVERAGE(IF($F$3:$F$1002=F589, $L$3:$L$1002))), $B$2)&amp;")")),"")&amp;"."),""))</f>
        <v/>
      </c>
    </row>
    <row r="590" spans="1:50" s="1" customFormat="1" x14ac:dyDescent="0.2">
      <c r="A590" s="45">
        <f t="shared" si="71"/>
        <v>5</v>
      </c>
      <c r="B590" s="38"/>
      <c r="C590" s="38"/>
      <c r="D590" s="38"/>
      <c r="E590" s="4">
        <f t="shared" si="75"/>
        <v>0</v>
      </c>
      <c r="F590" s="4" t="str">
        <f t="shared" si="72"/>
        <v/>
      </c>
      <c r="G590" s="5">
        <f t="shared" si="73"/>
        <v>0</v>
      </c>
      <c r="H590" s="38"/>
      <c r="I590" s="38"/>
      <c r="J590" s="38"/>
      <c r="K590" s="38"/>
      <c r="L590" s="38"/>
      <c r="M590" s="38"/>
      <c r="N590" s="38"/>
      <c r="O590" s="38"/>
      <c r="P590" s="38"/>
      <c r="Q590" s="38"/>
      <c r="R590" s="38"/>
      <c r="S590" s="38"/>
      <c r="T590" s="38"/>
      <c r="U590" s="38"/>
      <c r="V590" s="38"/>
      <c r="W590" s="38"/>
      <c r="X590" s="38"/>
      <c r="Y590" s="38"/>
      <c r="Z590" s="38"/>
      <c r="AA590" s="38"/>
      <c r="AB590" s="4"/>
      <c r="AC590" s="4"/>
      <c r="AD590" s="4"/>
      <c r="AE590" s="4"/>
      <c r="AF590" s="4"/>
      <c r="AG590" s="4"/>
      <c r="AH590" s="4"/>
      <c r="AI590" s="4"/>
      <c r="AJ590" s="4"/>
      <c r="AK590" s="4"/>
      <c r="AL590" s="4"/>
      <c r="AM590" s="4"/>
      <c r="AN590" s="4"/>
      <c r="AO590" s="4"/>
      <c r="AP590" s="4"/>
      <c r="AQ590" s="4"/>
      <c r="AR590" s="4"/>
      <c r="AS590" s="4"/>
      <c r="AT590" s="4"/>
      <c r="AU590" s="4"/>
      <c r="AV590" s="4"/>
      <c r="AW590" s="5">
        <f t="shared" si="74"/>
        <v>568</v>
      </c>
      <c r="AX590" s="51" t="str">
        <f t="array" ref="AX590">IF(AW590=1, "", IF($G590=1,(C590&amp;IF(ISBLANK(C590), "", "s ")&amp;"(N="&amp;AW590&amp;"): "&amp;(H$3&amp;" "&amp;MIN(IF($F$3:$F$1002=F590,$H$3:$H$1002,""))&amp;"–"&amp;MAX(IF($F$3:$F$1002=F590,$H$3:$H$1002,""))&amp;IF($A$2&lt;&gt;"y", "", " ("&amp;ROUND((AVERAGE(IF($F$3:$F$1002=F590, $H$3:$H$1002))), $B$2)&amp;")"))&amp;IF(E590&gt;1,(", "&amp;I$3&amp;" "&amp;MIN(IF($F$3:$F$1002=F590,$I$3:$I$1002,""))&amp;"–"&amp;MAX(IF($F$3:$F$1002=F590,$I$3:$I$1002,""))&amp;IF($A$2&lt;&gt;"y", "", " ("&amp;ROUND((AVERAGE(IF($F$3:$F$1002=F590, $I$3:$I$1002))), $B$2)&amp;")")),"")&amp;IF(E590&gt;2,(", "&amp;J$3&amp;" "&amp;MIN(IF($F$3:$F$1002=F590,$J$3:$J$1002,""))&amp;"–"&amp;MAX(IF($F$3:$F$1002=F590,$J$3:$J$1002,""))&amp;IF($A$2&lt;&gt;"y", "", " ("&amp;ROUND((AVERAGE(IF($F$3:$F$1002=F590, $J$3:$J$1002))), $B$2)&amp;")")),"")&amp;IF(E590&gt;3,(", "&amp;K$3&amp;" "&amp;MIN(IF($F$3:$F$1002=F590,$K$3:$K$1002,""))&amp;"–"&amp;MAX(IF($F$3:$F$1002=F590,$K$3:$K$1002,""))&amp;IF($A$2&lt;&gt;"y", "", " ("&amp;ROUND((AVERAGE(IF($F$3:$F$1002=F590, $K$3:$K$1002))), $B$2)&amp;")")),"")&amp;IF(E590&gt;4,(", "&amp;L$3&amp;" "&amp;MIN(IF($F$3:$F$1002=F590,$L$3:$L$1002,""))&amp;"–"&amp;MAX(IF($F$3:$F$1002=F590,$L$3:$L$1002,""))&amp;IF($A$2&lt;&gt;"y", "", " ("&amp;ROUND((AVERAGE(IF($F$3:$F$1002=F590, $L$3:$L$1002))), $B$2)&amp;")")),"")&amp;"."),""))</f>
        <v/>
      </c>
    </row>
    <row r="591" spans="1:50" s="1" customFormat="1" x14ac:dyDescent="0.2">
      <c r="A591" s="45">
        <f t="shared" si="71"/>
        <v>5</v>
      </c>
      <c r="B591" s="38"/>
      <c r="C591" s="38"/>
      <c r="D591" s="38"/>
      <c r="E591" s="4">
        <f t="shared" si="75"/>
        <v>0</v>
      </c>
      <c r="F591" s="4" t="str">
        <f t="shared" si="72"/>
        <v/>
      </c>
      <c r="G591" s="5">
        <f t="shared" si="73"/>
        <v>0</v>
      </c>
      <c r="H591" s="38"/>
      <c r="I591" s="38"/>
      <c r="J591" s="38"/>
      <c r="K591" s="38"/>
      <c r="L591" s="38"/>
      <c r="M591" s="38"/>
      <c r="N591" s="38"/>
      <c r="O591" s="38"/>
      <c r="P591" s="38"/>
      <c r="Q591" s="38"/>
      <c r="R591" s="38"/>
      <c r="S591" s="38"/>
      <c r="T591" s="38"/>
      <c r="U591" s="38"/>
      <c r="V591" s="38"/>
      <c r="W591" s="38"/>
      <c r="X591" s="38"/>
      <c r="Y591" s="38"/>
      <c r="Z591" s="38"/>
      <c r="AA591" s="38"/>
      <c r="AB591" s="4"/>
      <c r="AC591" s="4"/>
      <c r="AD591" s="4"/>
      <c r="AE591" s="4"/>
      <c r="AF591" s="4"/>
      <c r="AG591" s="4"/>
      <c r="AH591" s="4"/>
      <c r="AI591" s="4"/>
      <c r="AJ591" s="4"/>
      <c r="AK591" s="4"/>
      <c r="AL591" s="4"/>
      <c r="AM591" s="4"/>
      <c r="AN591" s="4"/>
      <c r="AO591" s="4"/>
      <c r="AP591" s="4"/>
      <c r="AQ591" s="4"/>
      <c r="AR591" s="4"/>
      <c r="AS591" s="4"/>
      <c r="AT591" s="4"/>
      <c r="AU591" s="4"/>
      <c r="AV591" s="4"/>
      <c r="AW591" s="5">
        <f t="shared" si="74"/>
        <v>569</v>
      </c>
      <c r="AX591" s="51" t="str">
        <f t="array" ref="AX591">IF(AW591=1, "", IF($G591=1,(C591&amp;IF(ISBLANK(C591), "", "s ")&amp;"(N="&amp;AW591&amp;"): "&amp;(H$3&amp;" "&amp;MIN(IF($F$3:$F$1002=F591,$H$3:$H$1002,""))&amp;"–"&amp;MAX(IF($F$3:$F$1002=F591,$H$3:$H$1002,""))&amp;IF($A$2&lt;&gt;"y", "", " ("&amp;ROUND((AVERAGE(IF($F$3:$F$1002=F591, $H$3:$H$1002))), $B$2)&amp;")"))&amp;IF(E591&gt;1,(", "&amp;I$3&amp;" "&amp;MIN(IF($F$3:$F$1002=F591,$I$3:$I$1002,""))&amp;"–"&amp;MAX(IF($F$3:$F$1002=F591,$I$3:$I$1002,""))&amp;IF($A$2&lt;&gt;"y", "", " ("&amp;ROUND((AVERAGE(IF($F$3:$F$1002=F591, $I$3:$I$1002))), $B$2)&amp;")")),"")&amp;IF(E591&gt;2,(", "&amp;J$3&amp;" "&amp;MIN(IF($F$3:$F$1002=F591,$J$3:$J$1002,""))&amp;"–"&amp;MAX(IF($F$3:$F$1002=F591,$J$3:$J$1002,""))&amp;IF($A$2&lt;&gt;"y", "", " ("&amp;ROUND((AVERAGE(IF($F$3:$F$1002=F591, $J$3:$J$1002))), $B$2)&amp;")")),"")&amp;IF(E591&gt;3,(", "&amp;K$3&amp;" "&amp;MIN(IF($F$3:$F$1002=F591,$K$3:$K$1002,""))&amp;"–"&amp;MAX(IF($F$3:$F$1002=F591,$K$3:$K$1002,""))&amp;IF($A$2&lt;&gt;"y", "", " ("&amp;ROUND((AVERAGE(IF($F$3:$F$1002=F591, $K$3:$K$1002))), $B$2)&amp;")")),"")&amp;IF(E591&gt;4,(", "&amp;L$3&amp;" "&amp;MIN(IF($F$3:$F$1002=F591,$L$3:$L$1002,""))&amp;"–"&amp;MAX(IF($F$3:$F$1002=F591,$L$3:$L$1002,""))&amp;IF($A$2&lt;&gt;"y", "", " ("&amp;ROUND((AVERAGE(IF($F$3:$F$1002=F591, $L$3:$L$1002))), $B$2)&amp;")")),"")&amp;"."),""))</f>
        <v/>
      </c>
    </row>
    <row r="592" spans="1:50" s="1" customFormat="1" x14ac:dyDescent="0.2">
      <c r="A592" s="45">
        <f t="shared" si="71"/>
        <v>5</v>
      </c>
      <c r="B592" s="38"/>
      <c r="C592" s="38"/>
      <c r="D592" s="38"/>
      <c r="E592" s="4">
        <f t="shared" si="75"/>
        <v>0</v>
      </c>
      <c r="F592" s="4" t="str">
        <f t="shared" si="72"/>
        <v/>
      </c>
      <c r="G592" s="5">
        <f t="shared" si="73"/>
        <v>0</v>
      </c>
      <c r="H592" s="38"/>
      <c r="I592" s="38"/>
      <c r="J592" s="38"/>
      <c r="K592" s="38"/>
      <c r="L592" s="38"/>
      <c r="M592" s="38"/>
      <c r="N592" s="38"/>
      <c r="O592" s="38"/>
      <c r="P592" s="38"/>
      <c r="Q592" s="38"/>
      <c r="R592" s="38"/>
      <c r="S592" s="38"/>
      <c r="T592" s="38"/>
      <c r="U592" s="38"/>
      <c r="V592" s="38"/>
      <c r="W592" s="38"/>
      <c r="X592" s="38"/>
      <c r="Y592" s="38"/>
      <c r="Z592" s="38"/>
      <c r="AA592" s="38"/>
      <c r="AB592" s="4"/>
      <c r="AC592" s="4"/>
      <c r="AD592" s="4"/>
      <c r="AE592" s="4"/>
      <c r="AF592" s="4"/>
      <c r="AG592" s="4"/>
      <c r="AH592" s="4"/>
      <c r="AI592" s="4"/>
      <c r="AJ592" s="4"/>
      <c r="AK592" s="4"/>
      <c r="AL592" s="4"/>
      <c r="AM592" s="4"/>
      <c r="AN592" s="4"/>
      <c r="AO592" s="4"/>
      <c r="AP592" s="4"/>
      <c r="AQ592" s="4"/>
      <c r="AR592" s="4"/>
      <c r="AS592" s="4"/>
      <c r="AT592" s="4"/>
      <c r="AU592" s="4"/>
      <c r="AV592" s="4"/>
      <c r="AW592" s="5">
        <f t="shared" si="74"/>
        <v>570</v>
      </c>
      <c r="AX592" s="51" t="str">
        <f t="array" ref="AX592">IF(AW592=1, "", IF($G592=1,(C592&amp;IF(ISBLANK(C592), "", "s ")&amp;"(N="&amp;AW592&amp;"): "&amp;(H$3&amp;" "&amp;MIN(IF($F$3:$F$1002=F592,$H$3:$H$1002,""))&amp;"–"&amp;MAX(IF($F$3:$F$1002=F592,$H$3:$H$1002,""))&amp;IF($A$2&lt;&gt;"y", "", " ("&amp;ROUND((AVERAGE(IF($F$3:$F$1002=F592, $H$3:$H$1002))), $B$2)&amp;")"))&amp;IF(E592&gt;1,(", "&amp;I$3&amp;" "&amp;MIN(IF($F$3:$F$1002=F592,$I$3:$I$1002,""))&amp;"–"&amp;MAX(IF($F$3:$F$1002=F592,$I$3:$I$1002,""))&amp;IF($A$2&lt;&gt;"y", "", " ("&amp;ROUND((AVERAGE(IF($F$3:$F$1002=F592, $I$3:$I$1002))), $B$2)&amp;")")),"")&amp;IF(E592&gt;2,(", "&amp;J$3&amp;" "&amp;MIN(IF($F$3:$F$1002=F592,$J$3:$J$1002,""))&amp;"–"&amp;MAX(IF($F$3:$F$1002=F592,$J$3:$J$1002,""))&amp;IF($A$2&lt;&gt;"y", "", " ("&amp;ROUND((AVERAGE(IF($F$3:$F$1002=F592, $J$3:$J$1002))), $B$2)&amp;")")),"")&amp;IF(E592&gt;3,(", "&amp;K$3&amp;" "&amp;MIN(IF($F$3:$F$1002=F592,$K$3:$K$1002,""))&amp;"–"&amp;MAX(IF($F$3:$F$1002=F592,$K$3:$K$1002,""))&amp;IF($A$2&lt;&gt;"y", "", " ("&amp;ROUND((AVERAGE(IF($F$3:$F$1002=F592, $K$3:$K$1002))), $B$2)&amp;")")),"")&amp;IF(E592&gt;4,(", "&amp;L$3&amp;" "&amp;MIN(IF($F$3:$F$1002=F592,$L$3:$L$1002,""))&amp;"–"&amp;MAX(IF($F$3:$F$1002=F592,$L$3:$L$1002,""))&amp;IF($A$2&lt;&gt;"y", "", " ("&amp;ROUND((AVERAGE(IF($F$3:$F$1002=F592, $L$3:$L$1002))), $B$2)&amp;")")),"")&amp;"."),""))</f>
        <v/>
      </c>
    </row>
    <row r="593" spans="1:50" s="1" customFormat="1" x14ac:dyDescent="0.2">
      <c r="A593" s="45">
        <f t="shared" si="71"/>
        <v>5</v>
      </c>
      <c r="B593" s="38"/>
      <c r="C593" s="38"/>
      <c r="D593" s="38"/>
      <c r="E593" s="4">
        <f t="shared" si="75"/>
        <v>0</v>
      </c>
      <c r="F593" s="4" t="str">
        <f t="shared" si="72"/>
        <v/>
      </c>
      <c r="G593" s="5">
        <f t="shared" si="73"/>
        <v>0</v>
      </c>
      <c r="H593" s="38"/>
      <c r="I593" s="38"/>
      <c r="J593" s="38"/>
      <c r="K593" s="38"/>
      <c r="L593" s="38"/>
      <c r="M593" s="38"/>
      <c r="N593" s="38"/>
      <c r="O593" s="38"/>
      <c r="P593" s="38"/>
      <c r="Q593" s="38"/>
      <c r="R593" s="38"/>
      <c r="S593" s="38"/>
      <c r="T593" s="38"/>
      <c r="U593" s="38"/>
      <c r="V593" s="38"/>
      <c r="W593" s="38"/>
      <c r="X593" s="38"/>
      <c r="Y593" s="38"/>
      <c r="Z593" s="38"/>
      <c r="AA593" s="38"/>
      <c r="AB593" s="4"/>
      <c r="AC593" s="4"/>
      <c r="AD593" s="4"/>
      <c r="AE593" s="4"/>
      <c r="AF593" s="4"/>
      <c r="AG593" s="4"/>
      <c r="AH593" s="4"/>
      <c r="AI593" s="4"/>
      <c r="AJ593" s="4"/>
      <c r="AK593" s="4"/>
      <c r="AL593" s="4"/>
      <c r="AM593" s="4"/>
      <c r="AN593" s="4"/>
      <c r="AO593" s="4"/>
      <c r="AP593" s="4"/>
      <c r="AQ593" s="4"/>
      <c r="AR593" s="4"/>
      <c r="AS593" s="4"/>
      <c r="AT593" s="4"/>
      <c r="AU593" s="4"/>
      <c r="AV593" s="4"/>
      <c r="AW593" s="5">
        <f t="shared" si="74"/>
        <v>571</v>
      </c>
      <c r="AX593" s="51" t="str">
        <f t="array" ref="AX593">IF(AW593=1, "", IF($G593=1,(C593&amp;IF(ISBLANK(C593), "", "s ")&amp;"(N="&amp;AW593&amp;"): "&amp;(H$3&amp;" "&amp;MIN(IF($F$3:$F$1002=F593,$H$3:$H$1002,""))&amp;"–"&amp;MAX(IF($F$3:$F$1002=F593,$H$3:$H$1002,""))&amp;IF($A$2&lt;&gt;"y", "", " ("&amp;ROUND((AVERAGE(IF($F$3:$F$1002=F593, $H$3:$H$1002))), $B$2)&amp;")"))&amp;IF(E593&gt;1,(", "&amp;I$3&amp;" "&amp;MIN(IF($F$3:$F$1002=F593,$I$3:$I$1002,""))&amp;"–"&amp;MAX(IF($F$3:$F$1002=F593,$I$3:$I$1002,""))&amp;IF($A$2&lt;&gt;"y", "", " ("&amp;ROUND((AVERAGE(IF($F$3:$F$1002=F593, $I$3:$I$1002))), $B$2)&amp;")")),"")&amp;IF(E593&gt;2,(", "&amp;J$3&amp;" "&amp;MIN(IF($F$3:$F$1002=F593,$J$3:$J$1002,""))&amp;"–"&amp;MAX(IF($F$3:$F$1002=F593,$J$3:$J$1002,""))&amp;IF($A$2&lt;&gt;"y", "", " ("&amp;ROUND((AVERAGE(IF($F$3:$F$1002=F593, $J$3:$J$1002))), $B$2)&amp;")")),"")&amp;IF(E593&gt;3,(", "&amp;K$3&amp;" "&amp;MIN(IF($F$3:$F$1002=F593,$K$3:$K$1002,""))&amp;"–"&amp;MAX(IF($F$3:$F$1002=F593,$K$3:$K$1002,""))&amp;IF($A$2&lt;&gt;"y", "", " ("&amp;ROUND((AVERAGE(IF($F$3:$F$1002=F593, $K$3:$K$1002))), $B$2)&amp;")")),"")&amp;IF(E593&gt;4,(", "&amp;L$3&amp;" "&amp;MIN(IF($F$3:$F$1002=F593,$L$3:$L$1002,""))&amp;"–"&amp;MAX(IF($F$3:$F$1002=F593,$L$3:$L$1002,""))&amp;IF($A$2&lt;&gt;"y", "", " ("&amp;ROUND((AVERAGE(IF($F$3:$F$1002=F593, $L$3:$L$1002))), $B$2)&amp;")")),"")&amp;"."),""))</f>
        <v/>
      </c>
    </row>
    <row r="594" spans="1:50" s="1" customFormat="1" x14ac:dyDescent="0.2">
      <c r="A594" s="45">
        <f t="shared" si="71"/>
        <v>5</v>
      </c>
      <c r="B594" s="38"/>
      <c r="C594" s="38"/>
      <c r="D594" s="38"/>
      <c r="E594" s="4">
        <f t="shared" si="75"/>
        <v>0</v>
      </c>
      <c r="F594" s="4" t="str">
        <f t="shared" si="72"/>
        <v/>
      </c>
      <c r="G594" s="5">
        <f t="shared" si="73"/>
        <v>0</v>
      </c>
      <c r="H594" s="38"/>
      <c r="I594" s="38"/>
      <c r="J594" s="38"/>
      <c r="K594" s="38"/>
      <c r="L594" s="38"/>
      <c r="M594" s="38"/>
      <c r="N594" s="38"/>
      <c r="O594" s="38"/>
      <c r="P594" s="38"/>
      <c r="Q594" s="38"/>
      <c r="R594" s="38"/>
      <c r="S594" s="38"/>
      <c r="T594" s="38"/>
      <c r="U594" s="38"/>
      <c r="V594" s="38"/>
      <c r="W594" s="38"/>
      <c r="X594" s="38"/>
      <c r="Y594" s="38"/>
      <c r="Z594" s="38"/>
      <c r="AA594" s="38"/>
      <c r="AB594" s="4"/>
      <c r="AC594" s="4"/>
      <c r="AD594" s="4"/>
      <c r="AE594" s="4"/>
      <c r="AF594" s="4"/>
      <c r="AG594" s="4"/>
      <c r="AH594" s="4"/>
      <c r="AI594" s="4"/>
      <c r="AJ594" s="4"/>
      <c r="AK594" s="4"/>
      <c r="AL594" s="4"/>
      <c r="AM594" s="4"/>
      <c r="AN594" s="4"/>
      <c r="AO594" s="4"/>
      <c r="AP594" s="4"/>
      <c r="AQ594" s="4"/>
      <c r="AR594" s="4"/>
      <c r="AS594" s="4"/>
      <c r="AT594" s="4"/>
      <c r="AU594" s="4"/>
      <c r="AV594" s="4"/>
      <c r="AW594" s="5">
        <f t="shared" si="74"/>
        <v>572</v>
      </c>
      <c r="AX594" s="51" t="str">
        <f t="array" ref="AX594">IF(AW594=1, "", IF($G594=1,(C594&amp;IF(ISBLANK(C594), "", "s ")&amp;"(N="&amp;AW594&amp;"): "&amp;(H$3&amp;" "&amp;MIN(IF($F$3:$F$1002=F594,$H$3:$H$1002,""))&amp;"–"&amp;MAX(IF($F$3:$F$1002=F594,$H$3:$H$1002,""))&amp;IF($A$2&lt;&gt;"y", "", " ("&amp;ROUND((AVERAGE(IF($F$3:$F$1002=F594, $H$3:$H$1002))), $B$2)&amp;")"))&amp;IF(E594&gt;1,(", "&amp;I$3&amp;" "&amp;MIN(IF($F$3:$F$1002=F594,$I$3:$I$1002,""))&amp;"–"&amp;MAX(IF($F$3:$F$1002=F594,$I$3:$I$1002,""))&amp;IF($A$2&lt;&gt;"y", "", " ("&amp;ROUND((AVERAGE(IF($F$3:$F$1002=F594, $I$3:$I$1002))), $B$2)&amp;")")),"")&amp;IF(E594&gt;2,(", "&amp;J$3&amp;" "&amp;MIN(IF($F$3:$F$1002=F594,$J$3:$J$1002,""))&amp;"–"&amp;MAX(IF($F$3:$F$1002=F594,$J$3:$J$1002,""))&amp;IF($A$2&lt;&gt;"y", "", " ("&amp;ROUND((AVERAGE(IF($F$3:$F$1002=F594, $J$3:$J$1002))), $B$2)&amp;")")),"")&amp;IF(E594&gt;3,(", "&amp;K$3&amp;" "&amp;MIN(IF($F$3:$F$1002=F594,$K$3:$K$1002,""))&amp;"–"&amp;MAX(IF($F$3:$F$1002=F594,$K$3:$K$1002,""))&amp;IF($A$2&lt;&gt;"y", "", " ("&amp;ROUND((AVERAGE(IF($F$3:$F$1002=F594, $K$3:$K$1002))), $B$2)&amp;")")),"")&amp;IF(E594&gt;4,(", "&amp;L$3&amp;" "&amp;MIN(IF($F$3:$F$1002=F594,$L$3:$L$1002,""))&amp;"–"&amp;MAX(IF($F$3:$F$1002=F594,$L$3:$L$1002,""))&amp;IF($A$2&lt;&gt;"y", "", " ("&amp;ROUND((AVERAGE(IF($F$3:$F$1002=F594, $L$3:$L$1002))), $B$2)&amp;")")),"")&amp;"."),""))</f>
        <v/>
      </c>
    </row>
    <row r="595" spans="1:50" s="1" customFormat="1" x14ac:dyDescent="0.2">
      <c r="A595" s="45">
        <f t="shared" si="71"/>
        <v>5</v>
      </c>
      <c r="B595" s="38"/>
      <c r="C595" s="38"/>
      <c r="D595" s="38"/>
      <c r="E595" s="4">
        <f t="shared" si="75"/>
        <v>0</v>
      </c>
      <c r="F595" s="4" t="str">
        <f t="shared" si="72"/>
        <v/>
      </c>
      <c r="G595" s="5">
        <f t="shared" si="73"/>
        <v>0</v>
      </c>
      <c r="H595" s="38"/>
      <c r="I595" s="38"/>
      <c r="J595" s="38"/>
      <c r="K595" s="38"/>
      <c r="L595" s="38"/>
      <c r="M595" s="38"/>
      <c r="N595" s="38"/>
      <c r="O595" s="38"/>
      <c r="P595" s="38"/>
      <c r="Q595" s="38"/>
      <c r="R595" s="38"/>
      <c r="S595" s="38"/>
      <c r="T595" s="38"/>
      <c r="U595" s="38"/>
      <c r="V595" s="38"/>
      <c r="W595" s="38"/>
      <c r="X595" s="38"/>
      <c r="Y595" s="38"/>
      <c r="Z595" s="38"/>
      <c r="AA595" s="38"/>
      <c r="AB595" s="4"/>
      <c r="AC595" s="4"/>
      <c r="AD595" s="4"/>
      <c r="AE595" s="4"/>
      <c r="AF595" s="4"/>
      <c r="AG595" s="4"/>
      <c r="AH595" s="4"/>
      <c r="AI595" s="4"/>
      <c r="AJ595" s="4"/>
      <c r="AK595" s="4"/>
      <c r="AL595" s="4"/>
      <c r="AM595" s="4"/>
      <c r="AN595" s="4"/>
      <c r="AO595" s="4"/>
      <c r="AP595" s="4"/>
      <c r="AQ595" s="4"/>
      <c r="AR595" s="4"/>
      <c r="AS595" s="4"/>
      <c r="AT595" s="4"/>
      <c r="AU595" s="4"/>
      <c r="AV595" s="4"/>
      <c r="AW595" s="5">
        <f t="shared" si="74"/>
        <v>573</v>
      </c>
      <c r="AX595" s="51" t="str">
        <f t="array" ref="AX595">IF(AW595=1, "", IF($G595=1,(C595&amp;IF(ISBLANK(C595), "", "s ")&amp;"(N="&amp;AW595&amp;"): "&amp;(H$3&amp;" "&amp;MIN(IF($F$3:$F$1002=F595,$H$3:$H$1002,""))&amp;"–"&amp;MAX(IF($F$3:$F$1002=F595,$H$3:$H$1002,""))&amp;IF($A$2&lt;&gt;"y", "", " ("&amp;ROUND((AVERAGE(IF($F$3:$F$1002=F595, $H$3:$H$1002))), $B$2)&amp;")"))&amp;IF(E595&gt;1,(", "&amp;I$3&amp;" "&amp;MIN(IF($F$3:$F$1002=F595,$I$3:$I$1002,""))&amp;"–"&amp;MAX(IF($F$3:$F$1002=F595,$I$3:$I$1002,""))&amp;IF($A$2&lt;&gt;"y", "", " ("&amp;ROUND((AVERAGE(IF($F$3:$F$1002=F595, $I$3:$I$1002))), $B$2)&amp;")")),"")&amp;IF(E595&gt;2,(", "&amp;J$3&amp;" "&amp;MIN(IF($F$3:$F$1002=F595,$J$3:$J$1002,""))&amp;"–"&amp;MAX(IF($F$3:$F$1002=F595,$J$3:$J$1002,""))&amp;IF($A$2&lt;&gt;"y", "", " ("&amp;ROUND((AVERAGE(IF($F$3:$F$1002=F595, $J$3:$J$1002))), $B$2)&amp;")")),"")&amp;IF(E595&gt;3,(", "&amp;K$3&amp;" "&amp;MIN(IF($F$3:$F$1002=F595,$K$3:$K$1002,""))&amp;"–"&amp;MAX(IF($F$3:$F$1002=F595,$K$3:$K$1002,""))&amp;IF($A$2&lt;&gt;"y", "", " ("&amp;ROUND((AVERAGE(IF($F$3:$F$1002=F595, $K$3:$K$1002))), $B$2)&amp;")")),"")&amp;IF(E595&gt;4,(", "&amp;L$3&amp;" "&amp;MIN(IF($F$3:$F$1002=F595,$L$3:$L$1002,""))&amp;"–"&amp;MAX(IF($F$3:$F$1002=F595,$L$3:$L$1002,""))&amp;IF($A$2&lt;&gt;"y", "", " ("&amp;ROUND((AVERAGE(IF($F$3:$F$1002=F595, $L$3:$L$1002))), $B$2)&amp;")")),"")&amp;"."),""))</f>
        <v/>
      </c>
    </row>
    <row r="596" spans="1:50" s="1" customFormat="1" x14ac:dyDescent="0.2">
      <c r="A596" s="45">
        <f t="shared" si="71"/>
        <v>5</v>
      </c>
      <c r="B596" s="38"/>
      <c r="C596" s="38"/>
      <c r="D596" s="38"/>
      <c r="E596" s="4">
        <f t="shared" si="75"/>
        <v>0</v>
      </c>
      <c r="F596" s="4" t="str">
        <f t="shared" si="72"/>
        <v/>
      </c>
      <c r="G596" s="5">
        <f t="shared" si="73"/>
        <v>0</v>
      </c>
      <c r="H596" s="38"/>
      <c r="I596" s="38"/>
      <c r="J596" s="38"/>
      <c r="K596" s="38"/>
      <c r="L596" s="38"/>
      <c r="M596" s="38"/>
      <c r="N596" s="38"/>
      <c r="O596" s="38"/>
      <c r="P596" s="38"/>
      <c r="Q596" s="38"/>
      <c r="R596" s="38"/>
      <c r="S596" s="38"/>
      <c r="T596" s="38"/>
      <c r="U596" s="38"/>
      <c r="V596" s="38"/>
      <c r="W596" s="38"/>
      <c r="X596" s="38"/>
      <c r="Y596" s="38"/>
      <c r="Z596" s="38"/>
      <c r="AA596" s="38"/>
      <c r="AB596" s="4"/>
      <c r="AC596" s="4"/>
      <c r="AD596" s="4"/>
      <c r="AE596" s="4"/>
      <c r="AF596" s="4"/>
      <c r="AG596" s="4"/>
      <c r="AH596" s="4"/>
      <c r="AI596" s="4"/>
      <c r="AJ596" s="4"/>
      <c r="AK596" s="4"/>
      <c r="AL596" s="4"/>
      <c r="AM596" s="4"/>
      <c r="AN596" s="4"/>
      <c r="AO596" s="4"/>
      <c r="AP596" s="4"/>
      <c r="AQ596" s="4"/>
      <c r="AR596" s="4"/>
      <c r="AS596" s="4"/>
      <c r="AT596" s="4"/>
      <c r="AU596" s="4"/>
      <c r="AV596" s="4"/>
      <c r="AW596" s="5">
        <f t="shared" si="74"/>
        <v>574</v>
      </c>
      <c r="AX596" s="51" t="str">
        <f t="array" ref="AX596">IF(AW596=1, "", IF($G596=1,(C596&amp;IF(ISBLANK(C596), "", "s ")&amp;"(N="&amp;AW596&amp;"): "&amp;(H$3&amp;" "&amp;MIN(IF($F$3:$F$1002=F596,$H$3:$H$1002,""))&amp;"–"&amp;MAX(IF($F$3:$F$1002=F596,$H$3:$H$1002,""))&amp;IF($A$2&lt;&gt;"y", "", " ("&amp;ROUND((AVERAGE(IF($F$3:$F$1002=F596, $H$3:$H$1002))), $B$2)&amp;")"))&amp;IF(E596&gt;1,(", "&amp;I$3&amp;" "&amp;MIN(IF($F$3:$F$1002=F596,$I$3:$I$1002,""))&amp;"–"&amp;MAX(IF($F$3:$F$1002=F596,$I$3:$I$1002,""))&amp;IF($A$2&lt;&gt;"y", "", " ("&amp;ROUND((AVERAGE(IF($F$3:$F$1002=F596, $I$3:$I$1002))), $B$2)&amp;")")),"")&amp;IF(E596&gt;2,(", "&amp;J$3&amp;" "&amp;MIN(IF($F$3:$F$1002=F596,$J$3:$J$1002,""))&amp;"–"&amp;MAX(IF($F$3:$F$1002=F596,$J$3:$J$1002,""))&amp;IF($A$2&lt;&gt;"y", "", " ("&amp;ROUND((AVERAGE(IF($F$3:$F$1002=F596, $J$3:$J$1002))), $B$2)&amp;")")),"")&amp;IF(E596&gt;3,(", "&amp;K$3&amp;" "&amp;MIN(IF($F$3:$F$1002=F596,$K$3:$K$1002,""))&amp;"–"&amp;MAX(IF($F$3:$F$1002=F596,$K$3:$K$1002,""))&amp;IF($A$2&lt;&gt;"y", "", " ("&amp;ROUND((AVERAGE(IF($F$3:$F$1002=F596, $K$3:$K$1002))), $B$2)&amp;")")),"")&amp;IF(E596&gt;4,(", "&amp;L$3&amp;" "&amp;MIN(IF($F$3:$F$1002=F596,$L$3:$L$1002,""))&amp;"–"&amp;MAX(IF($F$3:$F$1002=F596,$L$3:$L$1002,""))&amp;IF($A$2&lt;&gt;"y", "", " ("&amp;ROUND((AVERAGE(IF($F$3:$F$1002=F596, $L$3:$L$1002))), $B$2)&amp;")")),"")&amp;"."),""))</f>
        <v/>
      </c>
    </row>
    <row r="597" spans="1:50" s="1" customFormat="1" x14ac:dyDescent="0.2">
      <c r="A597" s="45">
        <f t="shared" si="71"/>
        <v>5</v>
      </c>
      <c r="B597" s="38"/>
      <c r="C597" s="38"/>
      <c r="D597" s="38"/>
      <c r="E597" s="4">
        <f t="shared" si="75"/>
        <v>0</v>
      </c>
      <c r="F597" s="4" t="str">
        <f t="shared" si="72"/>
        <v/>
      </c>
      <c r="G597" s="5">
        <f t="shared" si="73"/>
        <v>0</v>
      </c>
      <c r="H597" s="38"/>
      <c r="I597" s="38"/>
      <c r="J597" s="38"/>
      <c r="K597" s="38"/>
      <c r="L597" s="38"/>
      <c r="M597" s="38"/>
      <c r="N597" s="38"/>
      <c r="O597" s="38"/>
      <c r="P597" s="38"/>
      <c r="Q597" s="38"/>
      <c r="R597" s="38"/>
      <c r="S597" s="38"/>
      <c r="T597" s="38"/>
      <c r="U597" s="38"/>
      <c r="V597" s="38"/>
      <c r="W597" s="38"/>
      <c r="X597" s="38"/>
      <c r="Y597" s="38"/>
      <c r="Z597" s="38"/>
      <c r="AA597" s="38"/>
      <c r="AB597" s="4"/>
      <c r="AC597" s="4"/>
      <c r="AD597" s="4"/>
      <c r="AE597" s="4"/>
      <c r="AF597" s="4"/>
      <c r="AG597" s="4"/>
      <c r="AH597" s="4"/>
      <c r="AI597" s="4"/>
      <c r="AJ597" s="4"/>
      <c r="AK597" s="4"/>
      <c r="AL597" s="4"/>
      <c r="AM597" s="4"/>
      <c r="AN597" s="4"/>
      <c r="AO597" s="4"/>
      <c r="AP597" s="4"/>
      <c r="AQ597" s="4"/>
      <c r="AR597" s="4"/>
      <c r="AS597" s="4"/>
      <c r="AT597" s="4"/>
      <c r="AU597" s="4"/>
      <c r="AV597" s="4"/>
      <c r="AW597" s="5">
        <f t="shared" si="74"/>
        <v>575</v>
      </c>
      <c r="AX597" s="51" t="str">
        <f t="array" ref="AX597">IF(AW597=1, "", IF($G597=1,(C597&amp;IF(ISBLANK(C597), "", "s ")&amp;"(N="&amp;AW597&amp;"): "&amp;(H$3&amp;" "&amp;MIN(IF($F$3:$F$1002=F597,$H$3:$H$1002,""))&amp;"–"&amp;MAX(IF($F$3:$F$1002=F597,$H$3:$H$1002,""))&amp;IF($A$2&lt;&gt;"y", "", " ("&amp;ROUND((AVERAGE(IF($F$3:$F$1002=F597, $H$3:$H$1002))), $B$2)&amp;")"))&amp;IF(E597&gt;1,(", "&amp;I$3&amp;" "&amp;MIN(IF($F$3:$F$1002=F597,$I$3:$I$1002,""))&amp;"–"&amp;MAX(IF($F$3:$F$1002=F597,$I$3:$I$1002,""))&amp;IF($A$2&lt;&gt;"y", "", " ("&amp;ROUND((AVERAGE(IF($F$3:$F$1002=F597, $I$3:$I$1002))), $B$2)&amp;")")),"")&amp;IF(E597&gt;2,(", "&amp;J$3&amp;" "&amp;MIN(IF($F$3:$F$1002=F597,$J$3:$J$1002,""))&amp;"–"&amp;MAX(IF($F$3:$F$1002=F597,$J$3:$J$1002,""))&amp;IF($A$2&lt;&gt;"y", "", " ("&amp;ROUND((AVERAGE(IF($F$3:$F$1002=F597, $J$3:$J$1002))), $B$2)&amp;")")),"")&amp;IF(E597&gt;3,(", "&amp;K$3&amp;" "&amp;MIN(IF($F$3:$F$1002=F597,$K$3:$K$1002,""))&amp;"–"&amp;MAX(IF($F$3:$F$1002=F597,$K$3:$K$1002,""))&amp;IF($A$2&lt;&gt;"y", "", " ("&amp;ROUND((AVERAGE(IF($F$3:$F$1002=F597, $K$3:$K$1002))), $B$2)&amp;")")),"")&amp;IF(E597&gt;4,(", "&amp;L$3&amp;" "&amp;MIN(IF($F$3:$F$1002=F597,$L$3:$L$1002,""))&amp;"–"&amp;MAX(IF($F$3:$F$1002=F597,$L$3:$L$1002,""))&amp;IF($A$2&lt;&gt;"y", "", " ("&amp;ROUND((AVERAGE(IF($F$3:$F$1002=F597, $L$3:$L$1002))), $B$2)&amp;")")),"")&amp;"."),""))</f>
        <v/>
      </c>
    </row>
    <row r="598" spans="1:50" s="1" customFormat="1" x14ac:dyDescent="0.2">
      <c r="A598" s="45">
        <f t="shared" si="71"/>
        <v>5</v>
      </c>
      <c r="B598" s="38"/>
      <c r="C598" s="38"/>
      <c r="D598" s="38"/>
      <c r="E598" s="4">
        <f t="shared" si="75"/>
        <v>0</v>
      </c>
      <c r="F598" s="4" t="str">
        <f t="shared" si="72"/>
        <v/>
      </c>
      <c r="G598" s="5">
        <f t="shared" si="73"/>
        <v>0</v>
      </c>
      <c r="H598" s="38"/>
      <c r="I598" s="38"/>
      <c r="J598" s="38"/>
      <c r="K598" s="38"/>
      <c r="L598" s="38"/>
      <c r="M598" s="38"/>
      <c r="N598" s="38"/>
      <c r="O598" s="38"/>
      <c r="P598" s="38"/>
      <c r="Q598" s="38"/>
      <c r="R598" s="38"/>
      <c r="S598" s="38"/>
      <c r="T598" s="38"/>
      <c r="U598" s="38"/>
      <c r="V598" s="38"/>
      <c r="W598" s="38"/>
      <c r="X598" s="38"/>
      <c r="Y598" s="38"/>
      <c r="Z598" s="38"/>
      <c r="AA598" s="38"/>
      <c r="AB598" s="4"/>
      <c r="AC598" s="4"/>
      <c r="AD598" s="4"/>
      <c r="AE598" s="4"/>
      <c r="AF598" s="4"/>
      <c r="AG598" s="4"/>
      <c r="AH598" s="4"/>
      <c r="AI598" s="4"/>
      <c r="AJ598" s="4"/>
      <c r="AK598" s="4"/>
      <c r="AL598" s="4"/>
      <c r="AM598" s="4"/>
      <c r="AN598" s="4"/>
      <c r="AO598" s="4"/>
      <c r="AP598" s="4"/>
      <c r="AQ598" s="4"/>
      <c r="AR598" s="4"/>
      <c r="AS598" s="4"/>
      <c r="AT598" s="4"/>
      <c r="AU598" s="4"/>
      <c r="AV598" s="4"/>
      <c r="AW598" s="5">
        <f t="shared" si="74"/>
        <v>576</v>
      </c>
      <c r="AX598" s="51" t="str">
        <f t="array" ref="AX598">IF(AW598=1, "", IF($G598=1,(C598&amp;IF(ISBLANK(C598), "", "s ")&amp;"(N="&amp;AW598&amp;"): "&amp;(H$3&amp;" "&amp;MIN(IF($F$3:$F$1002=F598,$H$3:$H$1002,""))&amp;"–"&amp;MAX(IF($F$3:$F$1002=F598,$H$3:$H$1002,""))&amp;IF($A$2&lt;&gt;"y", "", " ("&amp;ROUND((AVERAGE(IF($F$3:$F$1002=F598, $H$3:$H$1002))), $B$2)&amp;")"))&amp;IF(E598&gt;1,(", "&amp;I$3&amp;" "&amp;MIN(IF($F$3:$F$1002=F598,$I$3:$I$1002,""))&amp;"–"&amp;MAX(IF($F$3:$F$1002=F598,$I$3:$I$1002,""))&amp;IF($A$2&lt;&gt;"y", "", " ("&amp;ROUND((AVERAGE(IF($F$3:$F$1002=F598, $I$3:$I$1002))), $B$2)&amp;")")),"")&amp;IF(E598&gt;2,(", "&amp;J$3&amp;" "&amp;MIN(IF($F$3:$F$1002=F598,$J$3:$J$1002,""))&amp;"–"&amp;MAX(IF($F$3:$F$1002=F598,$J$3:$J$1002,""))&amp;IF($A$2&lt;&gt;"y", "", " ("&amp;ROUND((AVERAGE(IF($F$3:$F$1002=F598, $J$3:$J$1002))), $B$2)&amp;")")),"")&amp;IF(E598&gt;3,(", "&amp;K$3&amp;" "&amp;MIN(IF($F$3:$F$1002=F598,$K$3:$K$1002,""))&amp;"–"&amp;MAX(IF($F$3:$F$1002=F598,$K$3:$K$1002,""))&amp;IF($A$2&lt;&gt;"y", "", " ("&amp;ROUND((AVERAGE(IF($F$3:$F$1002=F598, $K$3:$K$1002))), $B$2)&amp;")")),"")&amp;IF(E598&gt;4,(", "&amp;L$3&amp;" "&amp;MIN(IF($F$3:$F$1002=F598,$L$3:$L$1002,""))&amp;"–"&amp;MAX(IF($F$3:$F$1002=F598,$L$3:$L$1002,""))&amp;IF($A$2&lt;&gt;"y", "", " ("&amp;ROUND((AVERAGE(IF($F$3:$F$1002=F598, $L$3:$L$1002))), $B$2)&amp;")")),"")&amp;"."),""))</f>
        <v/>
      </c>
    </row>
    <row r="599" spans="1:50" s="1" customFormat="1" x14ac:dyDescent="0.2">
      <c r="A599" s="45">
        <f t="shared" si="71"/>
        <v>5</v>
      </c>
      <c r="B599" s="38"/>
      <c r="C599" s="38"/>
      <c r="D599" s="38"/>
      <c r="E599" s="4">
        <f t="shared" si="75"/>
        <v>0</v>
      </c>
      <c r="F599" s="4" t="str">
        <f t="shared" si="72"/>
        <v/>
      </c>
      <c r="G599" s="5">
        <f t="shared" si="73"/>
        <v>0</v>
      </c>
      <c r="H599" s="38"/>
      <c r="I599" s="38"/>
      <c r="J599" s="38"/>
      <c r="K599" s="38"/>
      <c r="L599" s="38"/>
      <c r="M599" s="38"/>
      <c r="N599" s="38"/>
      <c r="O599" s="38"/>
      <c r="P599" s="38"/>
      <c r="Q599" s="38"/>
      <c r="R599" s="38"/>
      <c r="S599" s="38"/>
      <c r="T599" s="38"/>
      <c r="U599" s="38"/>
      <c r="V599" s="38"/>
      <c r="W599" s="38"/>
      <c r="X599" s="38"/>
      <c r="Y599" s="38"/>
      <c r="Z599" s="38"/>
      <c r="AA599" s="38"/>
      <c r="AB599" s="4"/>
      <c r="AC599" s="4"/>
      <c r="AD599" s="4"/>
      <c r="AE599" s="4"/>
      <c r="AF599" s="4"/>
      <c r="AG599" s="4"/>
      <c r="AH599" s="4"/>
      <c r="AI599" s="4"/>
      <c r="AJ599" s="4"/>
      <c r="AK599" s="4"/>
      <c r="AL599" s="4"/>
      <c r="AM599" s="4"/>
      <c r="AN599" s="4"/>
      <c r="AO599" s="4"/>
      <c r="AP599" s="4"/>
      <c r="AQ599" s="4"/>
      <c r="AR599" s="4"/>
      <c r="AS599" s="4"/>
      <c r="AT599" s="4"/>
      <c r="AU599" s="4"/>
      <c r="AV599" s="4"/>
      <c r="AW599" s="5">
        <f t="shared" si="74"/>
        <v>577</v>
      </c>
      <c r="AX599" s="51" t="str">
        <f t="array" ref="AX599">IF(AW599=1, "", IF($G599=1,(C599&amp;IF(ISBLANK(C599), "", "s ")&amp;"(N="&amp;AW599&amp;"): "&amp;(H$3&amp;" "&amp;MIN(IF($F$3:$F$1002=F599,$H$3:$H$1002,""))&amp;"–"&amp;MAX(IF($F$3:$F$1002=F599,$H$3:$H$1002,""))&amp;IF($A$2&lt;&gt;"y", "", " ("&amp;ROUND((AVERAGE(IF($F$3:$F$1002=F599, $H$3:$H$1002))), $B$2)&amp;")"))&amp;IF(E599&gt;1,(", "&amp;I$3&amp;" "&amp;MIN(IF($F$3:$F$1002=F599,$I$3:$I$1002,""))&amp;"–"&amp;MAX(IF($F$3:$F$1002=F599,$I$3:$I$1002,""))&amp;IF($A$2&lt;&gt;"y", "", " ("&amp;ROUND((AVERAGE(IF($F$3:$F$1002=F599, $I$3:$I$1002))), $B$2)&amp;")")),"")&amp;IF(E599&gt;2,(", "&amp;J$3&amp;" "&amp;MIN(IF($F$3:$F$1002=F599,$J$3:$J$1002,""))&amp;"–"&amp;MAX(IF($F$3:$F$1002=F599,$J$3:$J$1002,""))&amp;IF($A$2&lt;&gt;"y", "", " ("&amp;ROUND((AVERAGE(IF($F$3:$F$1002=F599, $J$3:$J$1002))), $B$2)&amp;")")),"")&amp;IF(E599&gt;3,(", "&amp;K$3&amp;" "&amp;MIN(IF($F$3:$F$1002=F599,$K$3:$K$1002,""))&amp;"–"&amp;MAX(IF($F$3:$F$1002=F599,$K$3:$K$1002,""))&amp;IF($A$2&lt;&gt;"y", "", " ("&amp;ROUND((AVERAGE(IF($F$3:$F$1002=F599, $K$3:$K$1002))), $B$2)&amp;")")),"")&amp;IF(E599&gt;4,(", "&amp;L$3&amp;" "&amp;MIN(IF($F$3:$F$1002=F599,$L$3:$L$1002,""))&amp;"–"&amp;MAX(IF($F$3:$F$1002=F599,$L$3:$L$1002,""))&amp;IF($A$2&lt;&gt;"y", "", " ("&amp;ROUND((AVERAGE(IF($F$3:$F$1002=F599, $L$3:$L$1002))), $B$2)&amp;")")),"")&amp;"."),""))</f>
        <v/>
      </c>
    </row>
    <row r="600" spans="1:50" s="1" customFormat="1" x14ac:dyDescent="0.2">
      <c r="A600" s="45">
        <f t="shared" si="71"/>
        <v>5</v>
      </c>
      <c r="B600" s="38"/>
      <c r="C600" s="38"/>
      <c r="D600" s="38"/>
      <c r="E600" s="4">
        <f t="shared" si="75"/>
        <v>0</v>
      </c>
      <c r="F600" s="4" t="str">
        <f t="shared" si="72"/>
        <v/>
      </c>
      <c r="G600" s="5">
        <f t="shared" si="73"/>
        <v>0</v>
      </c>
      <c r="H600" s="38"/>
      <c r="I600" s="38"/>
      <c r="J600" s="38"/>
      <c r="K600" s="38"/>
      <c r="L600" s="38"/>
      <c r="M600" s="38"/>
      <c r="N600" s="38"/>
      <c r="O600" s="38"/>
      <c r="P600" s="38"/>
      <c r="Q600" s="38"/>
      <c r="R600" s="38"/>
      <c r="S600" s="38"/>
      <c r="T600" s="38"/>
      <c r="U600" s="38"/>
      <c r="V600" s="38"/>
      <c r="W600" s="38"/>
      <c r="X600" s="38"/>
      <c r="Y600" s="38"/>
      <c r="Z600" s="38"/>
      <c r="AA600" s="38"/>
      <c r="AB600" s="4"/>
      <c r="AC600" s="4"/>
      <c r="AD600" s="4"/>
      <c r="AE600" s="4"/>
      <c r="AF600" s="4"/>
      <c r="AG600" s="4"/>
      <c r="AH600" s="4"/>
      <c r="AI600" s="4"/>
      <c r="AJ600" s="4"/>
      <c r="AK600" s="4"/>
      <c r="AL600" s="4"/>
      <c r="AM600" s="4"/>
      <c r="AN600" s="4"/>
      <c r="AO600" s="4"/>
      <c r="AP600" s="4"/>
      <c r="AQ600" s="4"/>
      <c r="AR600" s="4"/>
      <c r="AS600" s="4"/>
      <c r="AT600" s="4"/>
      <c r="AU600" s="4"/>
      <c r="AV600" s="4"/>
      <c r="AW600" s="5">
        <f t="shared" si="74"/>
        <v>578</v>
      </c>
      <c r="AX600" s="51" t="str">
        <f t="array" ref="AX600">IF(AW600=1, "", IF($G600=1,(C600&amp;IF(ISBLANK(C600), "", "s ")&amp;"(N="&amp;AW600&amp;"): "&amp;(H$3&amp;" "&amp;MIN(IF($F$3:$F$1002=F600,$H$3:$H$1002,""))&amp;"–"&amp;MAX(IF($F$3:$F$1002=F600,$H$3:$H$1002,""))&amp;IF($A$2&lt;&gt;"y", "", " ("&amp;ROUND((AVERAGE(IF($F$3:$F$1002=F600, $H$3:$H$1002))), $B$2)&amp;")"))&amp;IF(E600&gt;1,(", "&amp;I$3&amp;" "&amp;MIN(IF($F$3:$F$1002=F600,$I$3:$I$1002,""))&amp;"–"&amp;MAX(IF($F$3:$F$1002=F600,$I$3:$I$1002,""))&amp;IF($A$2&lt;&gt;"y", "", " ("&amp;ROUND((AVERAGE(IF($F$3:$F$1002=F600, $I$3:$I$1002))), $B$2)&amp;")")),"")&amp;IF(E600&gt;2,(", "&amp;J$3&amp;" "&amp;MIN(IF($F$3:$F$1002=F600,$J$3:$J$1002,""))&amp;"–"&amp;MAX(IF($F$3:$F$1002=F600,$J$3:$J$1002,""))&amp;IF($A$2&lt;&gt;"y", "", " ("&amp;ROUND((AVERAGE(IF($F$3:$F$1002=F600, $J$3:$J$1002))), $B$2)&amp;")")),"")&amp;IF(E600&gt;3,(", "&amp;K$3&amp;" "&amp;MIN(IF($F$3:$F$1002=F600,$K$3:$K$1002,""))&amp;"–"&amp;MAX(IF($F$3:$F$1002=F600,$K$3:$K$1002,""))&amp;IF($A$2&lt;&gt;"y", "", " ("&amp;ROUND((AVERAGE(IF($F$3:$F$1002=F600, $K$3:$K$1002))), $B$2)&amp;")")),"")&amp;IF(E600&gt;4,(", "&amp;L$3&amp;" "&amp;MIN(IF($F$3:$F$1002=F600,$L$3:$L$1002,""))&amp;"–"&amp;MAX(IF($F$3:$F$1002=F600,$L$3:$L$1002,""))&amp;IF($A$2&lt;&gt;"y", "", " ("&amp;ROUND((AVERAGE(IF($F$3:$F$1002=F600, $L$3:$L$1002))), $B$2)&amp;")")),"")&amp;"."),""))</f>
        <v/>
      </c>
    </row>
    <row r="601" spans="1:50" s="1" customFormat="1" x14ac:dyDescent="0.2">
      <c r="A601" s="45">
        <f t="shared" si="71"/>
        <v>5</v>
      </c>
      <c r="B601" s="38"/>
      <c r="C601" s="38"/>
      <c r="D601" s="38"/>
      <c r="E601" s="4">
        <f t="shared" si="75"/>
        <v>0</v>
      </c>
      <c r="F601" s="4" t="str">
        <f t="shared" si="72"/>
        <v/>
      </c>
      <c r="G601" s="5">
        <f t="shared" si="73"/>
        <v>0</v>
      </c>
      <c r="H601" s="38"/>
      <c r="I601" s="38"/>
      <c r="J601" s="38"/>
      <c r="K601" s="38"/>
      <c r="L601" s="38"/>
      <c r="M601" s="38"/>
      <c r="N601" s="38"/>
      <c r="O601" s="38"/>
      <c r="P601" s="38"/>
      <c r="Q601" s="38"/>
      <c r="R601" s="38"/>
      <c r="S601" s="38"/>
      <c r="T601" s="38"/>
      <c r="U601" s="38"/>
      <c r="V601" s="38"/>
      <c r="W601" s="38"/>
      <c r="X601" s="38"/>
      <c r="Y601" s="38"/>
      <c r="Z601" s="38"/>
      <c r="AA601" s="38"/>
      <c r="AB601" s="4"/>
      <c r="AC601" s="4"/>
      <c r="AD601" s="4"/>
      <c r="AE601" s="4"/>
      <c r="AF601" s="4"/>
      <c r="AG601" s="4"/>
      <c r="AH601" s="4"/>
      <c r="AI601" s="4"/>
      <c r="AJ601" s="4"/>
      <c r="AK601" s="4"/>
      <c r="AL601" s="4"/>
      <c r="AM601" s="4"/>
      <c r="AN601" s="4"/>
      <c r="AO601" s="4"/>
      <c r="AP601" s="4"/>
      <c r="AQ601" s="4"/>
      <c r="AR601" s="4"/>
      <c r="AS601" s="4"/>
      <c r="AT601" s="4"/>
      <c r="AU601" s="4"/>
      <c r="AV601" s="4"/>
      <c r="AW601" s="5">
        <f t="shared" si="74"/>
        <v>579</v>
      </c>
      <c r="AX601" s="51" t="str">
        <f t="array" ref="AX601">IF(AW601=1, "", IF($G601=1,(C601&amp;IF(ISBLANK(C601), "", "s ")&amp;"(N="&amp;AW601&amp;"): "&amp;(H$3&amp;" "&amp;MIN(IF($F$3:$F$1002=F601,$H$3:$H$1002,""))&amp;"–"&amp;MAX(IF($F$3:$F$1002=F601,$H$3:$H$1002,""))&amp;IF($A$2&lt;&gt;"y", "", " ("&amp;ROUND((AVERAGE(IF($F$3:$F$1002=F601, $H$3:$H$1002))), $B$2)&amp;")"))&amp;IF(E601&gt;1,(", "&amp;I$3&amp;" "&amp;MIN(IF($F$3:$F$1002=F601,$I$3:$I$1002,""))&amp;"–"&amp;MAX(IF($F$3:$F$1002=F601,$I$3:$I$1002,""))&amp;IF($A$2&lt;&gt;"y", "", " ("&amp;ROUND((AVERAGE(IF($F$3:$F$1002=F601, $I$3:$I$1002))), $B$2)&amp;")")),"")&amp;IF(E601&gt;2,(", "&amp;J$3&amp;" "&amp;MIN(IF($F$3:$F$1002=F601,$J$3:$J$1002,""))&amp;"–"&amp;MAX(IF($F$3:$F$1002=F601,$J$3:$J$1002,""))&amp;IF($A$2&lt;&gt;"y", "", " ("&amp;ROUND((AVERAGE(IF($F$3:$F$1002=F601, $J$3:$J$1002))), $B$2)&amp;")")),"")&amp;IF(E601&gt;3,(", "&amp;K$3&amp;" "&amp;MIN(IF($F$3:$F$1002=F601,$K$3:$K$1002,""))&amp;"–"&amp;MAX(IF($F$3:$F$1002=F601,$K$3:$K$1002,""))&amp;IF($A$2&lt;&gt;"y", "", " ("&amp;ROUND((AVERAGE(IF($F$3:$F$1002=F601, $K$3:$K$1002))), $B$2)&amp;")")),"")&amp;IF(E601&gt;4,(", "&amp;L$3&amp;" "&amp;MIN(IF($F$3:$F$1002=F601,$L$3:$L$1002,""))&amp;"–"&amp;MAX(IF($F$3:$F$1002=F601,$L$3:$L$1002,""))&amp;IF($A$2&lt;&gt;"y", "", " ("&amp;ROUND((AVERAGE(IF($F$3:$F$1002=F601, $L$3:$L$1002))), $B$2)&amp;")")),"")&amp;"."),""))</f>
        <v/>
      </c>
    </row>
    <row r="602" spans="1:50" s="1" customFormat="1" x14ac:dyDescent="0.2">
      <c r="A602" s="45">
        <f t="shared" si="71"/>
        <v>5</v>
      </c>
      <c r="B602" s="38"/>
      <c r="C602" s="38"/>
      <c r="D602" s="38"/>
      <c r="E602" s="4">
        <f t="shared" si="75"/>
        <v>0</v>
      </c>
      <c r="F602" s="4" t="str">
        <f t="shared" si="72"/>
        <v/>
      </c>
      <c r="G602" s="5">
        <f t="shared" si="73"/>
        <v>0</v>
      </c>
      <c r="H602" s="38"/>
      <c r="I602" s="38"/>
      <c r="J602" s="38"/>
      <c r="K602" s="38"/>
      <c r="L602" s="38"/>
      <c r="M602" s="38"/>
      <c r="N602" s="38"/>
      <c r="O602" s="38"/>
      <c r="P602" s="38"/>
      <c r="Q602" s="38"/>
      <c r="R602" s="38"/>
      <c r="S602" s="38"/>
      <c r="T602" s="38"/>
      <c r="U602" s="38"/>
      <c r="V602" s="38"/>
      <c r="W602" s="38"/>
      <c r="X602" s="38"/>
      <c r="Y602" s="38"/>
      <c r="Z602" s="38"/>
      <c r="AA602" s="38"/>
      <c r="AB602" s="4"/>
      <c r="AC602" s="4"/>
      <c r="AD602" s="4"/>
      <c r="AE602" s="4"/>
      <c r="AF602" s="4"/>
      <c r="AG602" s="4"/>
      <c r="AH602" s="4"/>
      <c r="AI602" s="4"/>
      <c r="AJ602" s="4"/>
      <c r="AK602" s="4"/>
      <c r="AL602" s="4"/>
      <c r="AM602" s="4"/>
      <c r="AN602" s="4"/>
      <c r="AO602" s="4"/>
      <c r="AP602" s="4"/>
      <c r="AQ602" s="4"/>
      <c r="AR602" s="4"/>
      <c r="AS602" s="4"/>
      <c r="AT602" s="4"/>
      <c r="AU602" s="4"/>
      <c r="AV602" s="4"/>
      <c r="AW602" s="5">
        <f t="shared" si="74"/>
        <v>580</v>
      </c>
      <c r="AX602" s="51" t="str">
        <f t="array" ref="AX602">IF(AW602=1, "", IF($G602=1,(C602&amp;IF(ISBLANK(C602), "", "s ")&amp;"(N="&amp;AW602&amp;"): "&amp;(H$3&amp;" "&amp;MIN(IF($F$3:$F$1002=F602,$H$3:$H$1002,""))&amp;"–"&amp;MAX(IF($F$3:$F$1002=F602,$H$3:$H$1002,""))&amp;IF($A$2&lt;&gt;"y", "", " ("&amp;ROUND((AVERAGE(IF($F$3:$F$1002=F602, $H$3:$H$1002))), $B$2)&amp;")"))&amp;IF(E602&gt;1,(", "&amp;I$3&amp;" "&amp;MIN(IF($F$3:$F$1002=F602,$I$3:$I$1002,""))&amp;"–"&amp;MAX(IF($F$3:$F$1002=F602,$I$3:$I$1002,""))&amp;IF($A$2&lt;&gt;"y", "", " ("&amp;ROUND((AVERAGE(IF($F$3:$F$1002=F602, $I$3:$I$1002))), $B$2)&amp;")")),"")&amp;IF(E602&gt;2,(", "&amp;J$3&amp;" "&amp;MIN(IF($F$3:$F$1002=F602,$J$3:$J$1002,""))&amp;"–"&amp;MAX(IF($F$3:$F$1002=F602,$J$3:$J$1002,""))&amp;IF($A$2&lt;&gt;"y", "", " ("&amp;ROUND((AVERAGE(IF($F$3:$F$1002=F602, $J$3:$J$1002))), $B$2)&amp;")")),"")&amp;IF(E602&gt;3,(", "&amp;K$3&amp;" "&amp;MIN(IF($F$3:$F$1002=F602,$K$3:$K$1002,""))&amp;"–"&amp;MAX(IF($F$3:$F$1002=F602,$K$3:$K$1002,""))&amp;IF($A$2&lt;&gt;"y", "", " ("&amp;ROUND((AVERAGE(IF($F$3:$F$1002=F602, $K$3:$K$1002))), $B$2)&amp;")")),"")&amp;IF(E602&gt;4,(", "&amp;L$3&amp;" "&amp;MIN(IF($F$3:$F$1002=F602,$L$3:$L$1002,""))&amp;"–"&amp;MAX(IF($F$3:$F$1002=F602,$L$3:$L$1002,""))&amp;IF($A$2&lt;&gt;"y", "", " ("&amp;ROUND((AVERAGE(IF($F$3:$F$1002=F602, $L$3:$L$1002))), $B$2)&amp;")")),"")&amp;"."),""))</f>
        <v/>
      </c>
    </row>
    <row r="603" spans="1:50" s="1" customFormat="1" x14ac:dyDescent="0.2">
      <c r="A603" s="45">
        <f t="shared" si="71"/>
        <v>5</v>
      </c>
      <c r="B603" s="38"/>
      <c r="C603" s="38"/>
      <c r="D603" s="38"/>
      <c r="E603" s="4">
        <f t="shared" si="75"/>
        <v>0</v>
      </c>
      <c r="F603" s="4" t="str">
        <f t="shared" si="72"/>
        <v/>
      </c>
      <c r="G603" s="5">
        <f t="shared" si="73"/>
        <v>0</v>
      </c>
      <c r="H603" s="38"/>
      <c r="I603" s="38"/>
      <c r="J603" s="38"/>
      <c r="K603" s="38"/>
      <c r="L603" s="38"/>
      <c r="M603" s="38"/>
      <c r="N603" s="38"/>
      <c r="O603" s="38"/>
      <c r="P603" s="38"/>
      <c r="Q603" s="38"/>
      <c r="R603" s="38"/>
      <c r="S603" s="38"/>
      <c r="T603" s="38"/>
      <c r="U603" s="38"/>
      <c r="V603" s="38"/>
      <c r="W603" s="38"/>
      <c r="X603" s="38"/>
      <c r="Y603" s="38"/>
      <c r="Z603" s="38"/>
      <c r="AA603" s="38"/>
      <c r="AB603" s="4"/>
      <c r="AC603" s="4"/>
      <c r="AD603" s="4"/>
      <c r="AE603" s="4"/>
      <c r="AF603" s="4"/>
      <c r="AG603" s="4"/>
      <c r="AH603" s="4"/>
      <c r="AI603" s="4"/>
      <c r="AJ603" s="4"/>
      <c r="AK603" s="4"/>
      <c r="AL603" s="4"/>
      <c r="AM603" s="4"/>
      <c r="AN603" s="4"/>
      <c r="AO603" s="4"/>
      <c r="AP603" s="4"/>
      <c r="AQ603" s="4"/>
      <c r="AR603" s="4"/>
      <c r="AS603" s="4"/>
      <c r="AT603" s="4"/>
      <c r="AU603" s="4"/>
      <c r="AV603" s="4"/>
      <c r="AW603" s="5">
        <f t="shared" si="74"/>
        <v>581</v>
      </c>
      <c r="AX603" s="51" t="str">
        <f t="array" ref="AX603">IF(AW603=1, "", IF($G603=1,(C603&amp;IF(ISBLANK(C603), "", "s ")&amp;"(N="&amp;AW603&amp;"): "&amp;(H$3&amp;" "&amp;MIN(IF($F$3:$F$1002=F603,$H$3:$H$1002,""))&amp;"–"&amp;MAX(IF($F$3:$F$1002=F603,$H$3:$H$1002,""))&amp;IF($A$2&lt;&gt;"y", "", " ("&amp;ROUND((AVERAGE(IF($F$3:$F$1002=F603, $H$3:$H$1002))), $B$2)&amp;")"))&amp;IF(E603&gt;1,(", "&amp;I$3&amp;" "&amp;MIN(IF($F$3:$F$1002=F603,$I$3:$I$1002,""))&amp;"–"&amp;MAX(IF($F$3:$F$1002=F603,$I$3:$I$1002,""))&amp;IF($A$2&lt;&gt;"y", "", " ("&amp;ROUND((AVERAGE(IF($F$3:$F$1002=F603, $I$3:$I$1002))), $B$2)&amp;")")),"")&amp;IF(E603&gt;2,(", "&amp;J$3&amp;" "&amp;MIN(IF($F$3:$F$1002=F603,$J$3:$J$1002,""))&amp;"–"&amp;MAX(IF($F$3:$F$1002=F603,$J$3:$J$1002,""))&amp;IF($A$2&lt;&gt;"y", "", " ("&amp;ROUND((AVERAGE(IF($F$3:$F$1002=F603, $J$3:$J$1002))), $B$2)&amp;")")),"")&amp;IF(E603&gt;3,(", "&amp;K$3&amp;" "&amp;MIN(IF($F$3:$F$1002=F603,$K$3:$K$1002,""))&amp;"–"&amp;MAX(IF($F$3:$F$1002=F603,$K$3:$K$1002,""))&amp;IF($A$2&lt;&gt;"y", "", " ("&amp;ROUND((AVERAGE(IF($F$3:$F$1002=F603, $K$3:$K$1002))), $B$2)&amp;")")),"")&amp;IF(E603&gt;4,(", "&amp;L$3&amp;" "&amp;MIN(IF($F$3:$F$1002=F603,$L$3:$L$1002,""))&amp;"–"&amp;MAX(IF($F$3:$F$1002=F603,$L$3:$L$1002,""))&amp;IF($A$2&lt;&gt;"y", "", " ("&amp;ROUND((AVERAGE(IF($F$3:$F$1002=F603, $L$3:$L$1002))), $B$2)&amp;")")),"")&amp;"."),""))</f>
        <v/>
      </c>
    </row>
    <row r="604" spans="1:50" s="1" customFormat="1" x14ac:dyDescent="0.2">
      <c r="A604" s="45">
        <f t="shared" si="71"/>
        <v>5</v>
      </c>
      <c r="B604" s="38"/>
      <c r="C604" s="38"/>
      <c r="D604" s="38"/>
      <c r="E604" s="4">
        <f t="shared" si="75"/>
        <v>0</v>
      </c>
      <c r="F604" s="4" t="str">
        <f t="shared" si="72"/>
        <v/>
      </c>
      <c r="G604" s="5">
        <f t="shared" si="73"/>
        <v>0</v>
      </c>
      <c r="H604" s="38"/>
      <c r="I604" s="38"/>
      <c r="J604" s="38"/>
      <c r="K604" s="38"/>
      <c r="L604" s="38"/>
      <c r="M604" s="38"/>
      <c r="N604" s="38"/>
      <c r="O604" s="38"/>
      <c r="P604" s="38"/>
      <c r="Q604" s="38"/>
      <c r="R604" s="38"/>
      <c r="S604" s="38"/>
      <c r="T604" s="38"/>
      <c r="U604" s="38"/>
      <c r="V604" s="38"/>
      <c r="W604" s="38"/>
      <c r="X604" s="38"/>
      <c r="Y604" s="38"/>
      <c r="Z604" s="38"/>
      <c r="AA604" s="38"/>
      <c r="AB604" s="4"/>
      <c r="AC604" s="4"/>
      <c r="AD604" s="4"/>
      <c r="AE604" s="4"/>
      <c r="AF604" s="4"/>
      <c r="AG604" s="4"/>
      <c r="AH604" s="4"/>
      <c r="AI604" s="4"/>
      <c r="AJ604" s="4"/>
      <c r="AK604" s="4"/>
      <c r="AL604" s="4"/>
      <c r="AM604" s="4"/>
      <c r="AN604" s="4"/>
      <c r="AO604" s="4"/>
      <c r="AP604" s="4"/>
      <c r="AQ604" s="4"/>
      <c r="AR604" s="4"/>
      <c r="AS604" s="4"/>
      <c r="AT604" s="4"/>
      <c r="AU604" s="4"/>
      <c r="AV604" s="4"/>
      <c r="AW604" s="5">
        <f t="shared" si="74"/>
        <v>582</v>
      </c>
      <c r="AX604" s="51" t="str">
        <f t="array" ref="AX604">IF(AW604=1, "", IF($G604=1,(C604&amp;IF(ISBLANK(C604), "", "s ")&amp;"(N="&amp;AW604&amp;"): "&amp;(H$3&amp;" "&amp;MIN(IF($F$3:$F$1002=F604,$H$3:$H$1002,""))&amp;"–"&amp;MAX(IF($F$3:$F$1002=F604,$H$3:$H$1002,""))&amp;IF($A$2&lt;&gt;"y", "", " ("&amp;ROUND((AVERAGE(IF($F$3:$F$1002=F604, $H$3:$H$1002))), $B$2)&amp;")"))&amp;IF(E604&gt;1,(", "&amp;I$3&amp;" "&amp;MIN(IF($F$3:$F$1002=F604,$I$3:$I$1002,""))&amp;"–"&amp;MAX(IF($F$3:$F$1002=F604,$I$3:$I$1002,""))&amp;IF($A$2&lt;&gt;"y", "", " ("&amp;ROUND((AVERAGE(IF($F$3:$F$1002=F604, $I$3:$I$1002))), $B$2)&amp;")")),"")&amp;IF(E604&gt;2,(", "&amp;J$3&amp;" "&amp;MIN(IF($F$3:$F$1002=F604,$J$3:$J$1002,""))&amp;"–"&amp;MAX(IF($F$3:$F$1002=F604,$J$3:$J$1002,""))&amp;IF($A$2&lt;&gt;"y", "", " ("&amp;ROUND((AVERAGE(IF($F$3:$F$1002=F604, $J$3:$J$1002))), $B$2)&amp;")")),"")&amp;IF(E604&gt;3,(", "&amp;K$3&amp;" "&amp;MIN(IF($F$3:$F$1002=F604,$K$3:$K$1002,""))&amp;"–"&amp;MAX(IF($F$3:$F$1002=F604,$K$3:$K$1002,""))&amp;IF($A$2&lt;&gt;"y", "", " ("&amp;ROUND((AVERAGE(IF($F$3:$F$1002=F604, $K$3:$K$1002))), $B$2)&amp;")")),"")&amp;IF(E604&gt;4,(", "&amp;L$3&amp;" "&amp;MIN(IF($F$3:$F$1002=F604,$L$3:$L$1002,""))&amp;"–"&amp;MAX(IF($F$3:$F$1002=F604,$L$3:$L$1002,""))&amp;IF($A$2&lt;&gt;"y", "", " ("&amp;ROUND((AVERAGE(IF($F$3:$F$1002=F604, $L$3:$L$1002))), $B$2)&amp;")")),"")&amp;"."),""))</f>
        <v/>
      </c>
    </row>
    <row r="605" spans="1:50" s="1" customFormat="1" x14ac:dyDescent="0.2">
      <c r="A605" s="45">
        <f t="shared" si="71"/>
        <v>5</v>
      </c>
      <c r="B605" s="38"/>
      <c r="C605" s="38"/>
      <c r="D605" s="38"/>
      <c r="E605" s="4">
        <f t="shared" si="75"/>
        <v>0</v>
      </c>
      <c r="F605" s="4" t="str">
        <f t="shared" si="72"/>
        <v/>
      </c>
      <c r="G605" s="5">
        <f t="shared" si="73"/>
        <v>0</v>
      </c>
      <c r="H605" s="38"/>
      <c r="I605" s="38"/>
      <c r="J605" s="38"/>
      <c r="K605" s="38"/>
      <c r="L605" s="38"/>
      <c r="M605" s="38"/>
      <c r="N605" s="38"/>
      <c r="O605" s="38"/>
      <c r="P605" s="38"/>
      <c r="Q605" s="38"/>
      <c r="R605" s="38"/>
      <c r="S605" s="38"/>
      <c r="T605" s="38"/>
      <c r="U605" s="38"/>
      <c r="V605" s="38"/>
      <c r="W605" s="38"/>
      <c r="X605" s="38"/>
      <c r="Y605" s="38"/>
      <c r="Z605" s="38"/>
      <c r="AA605" s="38"/>
      <c r="AB605" s="4"/>
      <c r="AC605" s="4"/>
      <c r="AD605" s="4"/>
      <c r="AE605" s="4"/>
      <c r="AF605" s="4"/>
      <c r="AG605" s="4"/>
      <c r="AH605" s="4"/>
      <c r="AI605" s="4"/>
      <c r="AJ605" s="4"/>
      <c r="AK605" s="4"/>
      <c r="AL605" s="4"/>
      <c r="AM605" s="4"/>
      <c r="AN605" s="4"/>
      <c r="AO605" s="4"/>
      <c r="AP605" s="4"/>
      <c r="AQ605" s="4"/>
      <c r="AR605" s="4"/>
      <c r="AS605" s="4"/>
      <c r="AT605" s="4"/>
      <c r="AU605" s="4"/>
      <c r="AV605" s="4"/>
      <c r="AW605" s="5">
        <f t="shared" si="74"/>
        <v>583</v>
      </c>
      <c r="AX605" s="51" t="str">
        <f t="array" ref="AX605">IF(AW605=1, "", IF($G605=1,(C605&amp;IF(ISBLANK(C605), "", "s ")&amp;"(N="&amp;AW605&amp;"): "&amp;(H$3&amp;" "&amp;MIN(IF($F$3:$F$1002=F605,$H$3:$H$1002,""))&amp;"–"&amp;MAX(IF($F$3:$F$1002=F605,$H$3:$H$1002,""))&amp;IF($A$2&lt;&gt;"y", "", " ("&amp;ROUND((AVERAGE(IF($F$3:$F$1002=F605, $H$3:$H$1002))), $B$2)&amp;")"))&amp;IF(E605&gt;1,(", "&amp;I$3&amp;" "&amp;MIN(IF($F$3:$F$1002=F605,$I$3:$I$1002,""))&amp;"–"&amp;MAX(IF($F$3:$F$1002=F605,$I$3:$I$1002,""))&amp;IF($A$2&lt;&gt;"y", "", " ("&amp;ROUND((AVERAGE(IF($F$3:$F$1002=F605, $I$3:$I$1002))), $B$2)&amp;")")),"")&amp;IF(E605&gt;2,(", "&amp;J$3&amp;" "&amp;MIN(IF($F$3:$F$1002=F605,$J$3:$J$1002,""))&amp;"–"&amp;MAX(IF($F$3:$F$1002=F605,$J$3:$J$1002,""))&amp;IF($A$2&lt;&gt;"y", "", " ("&amp;ROUND((AVERAGE(IF($F$3:$F$1002=F605, $J$3:$J$1002))), $B$2)&amp;")")),"")&amp;IF(E605&gt;3,(", "&amp;K$3&amp;" "&amp;MIN(IF($F$3:$F$1002=F605,$K$3:$K$1002,""))&amp;"–"&amp;MAX(IF($F$3:$F$1002=F605,$K$3:$K$1002,""))&amp;IF($A$2&lt;&gt;"y", "", " ("&amp;ROUND((AVERAGE(IF($F$3:$F$1002=F605, $K$3:$K$1002))), $B$2)&amp;")")),"")&amp;IF(E605&gt;4,(", "&amp;L$3&amp;" "&amp;MIN(IF($F$3:$F$1002=F605,$L$3:$L$1002,""))&amp;"–"&amp;MAX(IF($F$3:$F$1002=F605,$L$3:$L$1002,""))&amp;IF($A$2&lt;&gt;"y", "", " ("&amp;ROUND((AVERAGE(IF($F$3:$F$1002=F605, $L$3:$L$1002))), $B$2)&amp;")")),"")&amp;"."),""))</f>
        <v/>
      </c>
    </row>
    <row r="606" spans="1:50" s="1" customFormat="1" x14ac:dyDescent="0.2">
      <c r="A606" s="45">
        <f t="shared" si="71"/>
        <v>5</v>
      </c>
      <c r="B606" s="38"/>
      <c r="C606" s="38"/>
      <c r="D606" s="38"/>
      <c r="E606" s="4">
        <f t="shared" si="75"/>
        <v>0</v>
      </c>
      <c r="F606" s="4" t="str">
        <f t="shared" si="72"/>
        <v/>
      </c>
      <c r="G606" s="5">
        <f t="shared" si="73"/>
        <v>0</v>
      </c>
      <c r="H606" s="38"/>
      <c r="I606" s="38"/>
      <c r="J606" s="38"/>
      <c r="K606" s="38"/>
      <c r="L606" s="38"/>
      <c r="M606" s="38"/>
      <c r="N606" s="38"/>
      <c r="O606" s="38"/>
      <c r="P606" s="38"/>
      <c r="Q606" s="38"/>
      <c r="R606" s="38"/>
      <c r="S606" s="38"/>
      <c r="T606" s="38"/>
      <c r="U606" s="38"/>
      <c r="V606" s="38"/>
      <c r="W606" s="38"/>
      <c r="X606" s="38"/>
      <c r="Y606" s="38"/>
      <c r="Z606" s="38"/>
      <c r="AA606" s="38"/>
      <c r="AB606" s="4"/>
      <c r="AC606" s="4"/>
      <c r="AD606" s="4"/>
      <c r="AE606" s="4"/>
      <c r="AF606" s="4"/>
      <c r="AG606" s="4"/>
      <c r="AH606" s="4"/>
      <c r="AI606" s="4"/>
      <c r="AJ606" s="4"/>
      <c r="AK606" s="4"/>
      <c r="AL606" s="4"/>
      <c r="AM606" s="4"/>
      <c r="AN606" s="4"/>
      <c r="AO606" s="4"/>
      <c r="AP606" s="4"/>
      <c r="AQ606" s="4"/>
      <c r="AR606" s="4"/>
      <c r="AS606" s="4"/>
      <c r="AT606" s="4"/>
      <c r="AU606" s="4"/>
      <c r="AV606" s="4"/>
      <c r="AW606" s="5">
        <f t="shared" si="74"/>
        <v>584</v>
      </c>
      <c r="AX606" s="51" t="str">
        <f t="array" ref="AX606">IF(AW606=1, "", IF($G606=1,(C606&amp;IF(ISBLANK(C606), "", "s ")&amp;"(N="&amp;AW606&amp;"): "&amp;(H$3&amp;" "&amp;MIN(IF($F$3:$F$1002=F606,$H$3:$H$1002,""))&amp;"–"&amp;MAX(IF($F$3:$F$1002=F606,$H$3:$H$1002,""))&amp;IF($A$2&lt;&gt;"y", "", " ("&amp;ROUND((AVERAGE(IF($F$3:$F$1002=F606, $H$3:$H$1002))), $B$2)&amp;")"))&amp;IF(E606&gt;1,(", "&amp;I$3&amp;" "&amp;MIN(IF($F$3:$F$1002=F606,$I$3:$I$1002,""))&amp;"–"&amp;MAX(IF($F$3:$F$1002=F606,$I$3:$I$1002,""))&amp;IF($A$2&lt;&gt;"y", "", " ("&amp;ROUND((AVERAGE(IF($F$3:$F$1002=F606, $I$3:$I$1002))), $B$2)&amp;")")),"")&amp;IF(E606&gt;2,(", "&amp;J$3&amp;" "&amp;MIN(IF($F$3:$F$1002=F606,$J$3:$J$1002,""))&amp;"–"&amp;MAX(IF($F$3:$F$1002=F606,$J$3:$J$1002,""))&amp;IF($A$2&lt;&gt;"y", "", " ("&amp;ROUND((AVERAGE(IF($F$3:$F$1002=F606, $J$3:$J$1002))), $B$2)&amp;")")),"")&amp;IF(E606&gt;3,(", "&amp;K$3&amp;" "&amp;MIN(IF($F$3:$F$1002=F606,$K$3:$K$1002,""))&amp;"–"&amp;MAX(IF($F$3:$F$1002=F606,$K$3:$K$1002,""))&amp;IF($A$2&lt;&gt;"y", "", " ("&amp;ROUND((AVERAGE(IF($F$3:$F$1002=F606, $K$3:$K$1002))), $B$2)&amp;")")),"")&amp;IF(E606&gt;4,(", "&amp;L$3&amp;" "&amp;MIN(IF($F$3:$F$1002=F606,$L$3:$L$1002,""))&amp;"–"&amp;MAX(IF($F$3:$F$1002=F606,$L$3:$L$1002,""))&amp;IF($A$2&lt;&gt;"y", "", " ("&amp;ROUND((AVERAGE(IF($F$3:$F$1002=F606, $L$3:$L$1002))), $B$2)&amp;")")),"")&amp;"."),""))</f>
        <v/>
      </c>
    </row>
    <row r="607" spans="1:50" s="1" customFormat="1" x14ac:dyDescent="0.2">
      <c r="A607" s="45">
        <f t="shared" si="71"/>
        <v>5</v>
      </c>
      <c r="B607" s="38"/>
      <c r="C607" s="38"/>
      <c r="D607" s="38"/>
      <c r="E607" s="4">
        <f t="shared" si="75"/>
        <v>0</v>
      </c>
      <c r="F607" s="4" t="str">
        <f t="shared" si="72"/>
        <v/>
      </c>
      <c r="G607" s="5">
        <f t="shared" si="73"/>
        <v>0</v>
      </c>
      <c r="H607" s="38"/>
      <c r="I607" s="38"/>
      <c r="J607" s="38"/>
      <c r="K607" s="38"/>
      <c r="L607" s="38"/>
      <c r="M607" s="38"/>
      <c r="N607" s="38"/>
      <c r="O607" s="38"/>
      <c r="P607" s="38"/>
      <c r="Q607" s="38"/>
      <c r="R607" s="38"/>
      <c r="S607" s="38"/>
      <c r="T607" s="38"/>
      <c r="U607" s="38"/>
      <c r="V607" s="38"/>
      <c r="W607" s="38"/>
      <c r="X607" s="38"/>
      <c r="Y607" s="38"/>
      <c r="Z607" s="38"/>
      <c r="AA607" s="38"/>
      <c r="AB607" s="4"/>
      <c r="AC607" s="4"/>
      <c r="AD607" s="4"/>
      <c r="AE607" s="4"/>
      <c r="AF607" s="4"/>
      <c r="AG607" s="4"/>
      <c r="AH607" s="4"/>
      <c r="AI607" s="4"/>
      <c r="AJ607" s="4"/>
      <c r="AK607" s="4"/>
      <c r="AL607" s="4"/>
      <c r="AM607" s="4"/>
      <c r="AN607" s="4"/>
      <c r="AO607" s="4"/>
      <c r="AP607" s="4"/>
      <c r="AQ607" s="4"/>
      <c r="AR607" s="4"/>
      <c r="AS607" s="4"/>
      <c r="AT607" s="4"/>
      <c r="AU607" s="4"/>
      <c r="AV607" s="4"/>
      <c r="AW607" s="5">
        <f t="shared" si="74"/>
        <v>585</v>
      </c>
      <c r="AX607" s="51" t="str">
        <f t="array" ref="AX607">IF(AW607=1, "", IF($G607=1,(C607&amp;IF(ISBLANK(C607), "", "s ")&amp;"(N="&amp;AW607&amp;"): "&amp;(H$3&amp;" "&amp;MIN(IF($F$3:$F$1002=F607,$H$3:$H$1002,""))&amp;"–"&amp;MAX(IF($F$3:$F$1002=F607,$H$3:$H$1002,""))&amp;IF($A$2&lt;&gt;"y", "", " ("&amp;ROUND((AVERAGE(IF($F$3:$F$1002=F607, $H$3:$H$1002))), $B$2)&amp;")"))&amp;IF(E607&gt;1,(", "&amp;I$3&amp;" "&amp;MIN(IF($F$3:$F$1002=F607,$I$3:$I$1002,""))&amp;"–"&amp;MAX(IF($F$3:$F$1002=F607,$I$3:$I$1002,""))&amp;IF($A$2&lt;&gt;"y", "", " ("&amp;ROUND((AVERAGE(IF($F$3:$F$1002=F607, $I$3:$I$1002))), $B$2)&amp;")")),"")&amp;IF(E607&gt;2,(", "&amp;J$3&amp;" "&amp;MIN(IF($F$3:$F$1002=F607,$J$3:$J$1002,""))&amp;"–"&amp;MAX(IF($F$3:$F$1002=F607,$J$3:$J$1002,""))&amp;IF($A$2&lt;&gt;"y", "", " ("&amp;ROUND((AVERAGE(IF($F$3:$F$1002=F607, $J$3:$J$1002))), $B$2)&amp;")")),"")&amp;IF(E607&gt;3,(", "&amp;K$3&amp;" "&amp;MIN(IF($F$3:$F$1002=F607,$K$3:$K$1002,""))&amp;"–"&amp;MAX(IF($F$3:$F$1002=F607,$K$3:$K$1002,""))&amp;IF($A$2&lt;&gt;"y", "", " ("&amp;ROUND((AVERAGE(IF($F$3:$F$1002=F607, $K$3:$K$1002))), $B$2)&amp;")")),"")&amp;IF(E607&gt;4,(", "&amp;L$3&amp;" "&amp;MIN(IF($F$3:$F$1002=F607,$L$3:$L$1002,""))&amp;"–"&amp;MAX(IF($F$3:$F$1002=F607,$L$3:$L$1002,""))&amp;IF($A$2&lt;&gt;"y", "", " ("&amp;ROUND((AVERAGE(IF($F$3:$F$1002=F607, $L$3:$L$1002))), $B$2)&amp;")")),"")&amp;"."),""))</f>
        <v/>
      </c>
    </row>
    <row r="608" spans="1:50" s="1" customFormat="1" x14ac:dyDescent="0.2">
      <c r="A608" s="45">
        <f t="shared" si="71"/>
        <v>5</v>
      </c>
      <c r="B608" s="38"/>
      <c r="C608" s="38"/>
      <c r="D608" s="38"/>
      <c r="E608" s="4">
        <f t="shared" si="75"/>
        <v>0</v>
      </c>
      <c r="F608" s="4" t="str">
        <f t="shared" si="72"/>
        <v/>
      </c>
      <c r="G608" s="5">
        <f t="shared" si="73"/>
        <v>0</v>
      </c>
      <c r="H608" s="38"/>
      <c r="I608" s="38"/>
      <c r="J608" s="38"/>
      <c r="K608" s="38"/>
      <c r="L608" s="38"/>
      <c r="M608" s="38"/>
      <c r="N608" s="38"/>
      <c r="O608" s="38"/>
      <c r="P608" s="38"/>
      <c r="Q608" s="38"/>
      <c r="R608" s="38"/>
      <c r="S608" s="38"/>
      <c r="T608" s="38"/>
      <c r="U608" s="38"/>
      <c r="V608" s="38"/>
      <c r="W608" s="38"/>
      <c r="X608" s="38"/>
      <c r="Y608" s="38"/>
      <c r="Z608" s="38"/>
      <c r="AA608" s="38"/>
      <c r="AB608" s="4"/>
      <c r="AC608" s="4"/>
      <c r="AD608" s="4"/>
      <c r="AE608" s="4"/>
      <c r="AF608" s="4"/>
      <c r="AG608" s="4"/>
      <c r="AH608" s="4"/>
      <c r="AI608" s="4"/>
      <c r="AJ608" s="4"/>
      <c r="AK608" s="4"/>
      <c r="AL608" s="4"/>
      <c r="AM608" s="4"/>
      <c r="AN608" s="4"/>
      <c r="AO608" s="4"/>
      <c r="AP608" s="4"/>
      <c r="AQ608" s="4"/>
      <c r="AR608" s="4"/>
      <c r="AS608" s="4"/>
      <c r="AT608" s="4"/>
      <c r="AU608" s="4"/>
      <c r="AV608" s="4"/>
      <c r="AW608" s="5">
        <f t="shared" si="74"/>
        <v>586</v>
      </c>
      <c r="AX608" s="51" t="str">
        <f t="array" ref="AX608">IF(AW608=1, "", IF($G608=1,(C608&amp;IF(ISBLANK(C608), "", "s ")&amp;"(N="&amp;AW608&amp;"): "&amp;(H$3&amp;" "&amp;MIN(IF($F$3:$F$1002=F608,$H$3:$H$1002,""))&amp;"–"&amp;MAX(IF($F$3:$F$1002=F608,$H$3:$H$1002,""))&amp;IF($A$2&lt;&gt;"y", "", " ("&amp;ROUND((AVERAGE(IF($F$3:$F$1002=F608, $H$3:$H$1002))), $B$2)&amp;")"))&amp;IF(E608&gt;1,(", "&amp;I$3&amp;" "&amp;MIN(IF($F$3:$F$1002=F608,$I$3:$I$1002,""))&amp;"–"&amp;MAX(IF($F$3:$F$1002=F608,$I$3:$I$1002,""))&amp;IF($A$2&lt;&gt;"y", "", " ("&amp;ROUND((AVERAGE(IF($F$3:$F$1002=F608, $I$3:$I$1002))), $B$2)&amp;")")),"")&amp;IF(E608&gt;2,(", "&amp;J$3&amp;" "&amp;MIN(IF($F$3:$F$1002=F608,$J$3:$J$1002,""))&amp;"–"&amp;MAX(IF($F$3:$F$1002=F608,$J$3:$J$1002,""))&amp;IF($A$2&lt;&gt;"y", "", " ("&amp;ROUND((AVERAGE(IF($F$3:$F$1002=F608, $J$3:$J$1002))), $B$2)&amp;")")),"")&amp;IF(E608&gt;3,(", "&amp;K$3&amp;" "&amp;MIN(IF($F$3:$F$1002=F608,$K$3:$K$1002,""))&amp;"–"&amp;MAX(IF($F$3:$F$1002=F608,$K$3:$K$1002,""))&amp;IF($A$2&lt;&gt;"y", "", " ("&amp;ROUND((AVERAGE(IF($F$3:$F$1002=F608, $K$3:$K$1002))), $B$2)&amp;")")),"")&amp;IF(E608&gt;4,(", "&amp;L$3&amp;" "&amp;MIN(IF($F$3:$F$1002=F608,$L$3:$L$1002,""))&amp;"–"&amp;MAX(IF($F$3:$F$1002=F608,$L$3:$L$1002,""))&amp;IF($A$2&lt;&gt;"y", "", " ("&amp;ROUND((AVERAGE(IF($F$3:$F$1002=F608, $L$3:$L$1002))), $B$2)&amp;")")),"")&amp;"."),""))</f>
        <v/>
      </c>
    </row>
    <row r="609" spans="1:50" s="1" customFormat="1" x14ac:dyDescent="0.2">
      <c r="A609" s="45">
        <f t="shared" si="71"/>
        <v>5</v>
      </c>
      <c r="B609" s="38"/>
      <c r="C609" s="38"/>
      <c r="D609" s="38"/>
      <c r="E609" s="4">
        <f t="shared" si="75"/>
        <v>0</v>
      </c>
      <c r="F609" s="4" t="str">
        <f t="shared" si="72"/>
        <v/>
      </c>
      <c r="G609" s="5">
        <f t="shared" si="73"/>
        <v>0</v>
      </c>
      <c r="H609" s="38"/>
      <c r="I609" s="38"/>
      <c r="J609" s="38"/>
      <c r="K609" s="38"/>
      <c r="L609" s="38"/>
      <c r="M609" s="38"/>
      <c r="N609" s="38"/>
      <c r="O609" s="38"/>
      <c r="P609" s="38"/>
      <c r="Q609" s="38"/>
      <c r="R609" s="38"/>
      <c r="S609" s="38"/>
      <c r="T609" s="38"/>
      <c r="U609" s="38"/>
      <c r="V609" s="38"/>
      <c r="W609" s="38"/>
      <c r="X609" s="38"/>
      <c r="Y609" s="38"/>
      <c r="Z609" s="38"/>
      <c r="AA609" s="38"/>
      <c r="AB609" s="4"/>
      <c r="AC609" s="4"/>
      <c r="AD609" s="4"/>
      <c r="AE609" s="4"/>
      <c r="AF609" s="4"/>
      <c r="AG609" s="4"/>
      <c r="AH609" s="4"/>
      <c r="AI609" s="4"/>
      <c r="AJ609" s="4"/>
      <c r="AK609" s="4"/>
      <c r="AL609" s="4"/>
      <c r="AM609" s="4"/>
      <c r="AN609" s="4"/>
      <c r="AO609" s="4"/>
      <c r="AP609" s="4"/>
      <c r="AQ609" s="4"/>
      <c r="AR609" s="4"/>
      <c r="AS609" s="4"/>
      <c r="AT609" s="4"/>
      <c r="AU609" s="4"/>
      <c r="AV609" s="4"/>
      <c r="AW609" s="5">
        <f t="shared" si="74"/>
        <v>587</v>
      </c>
      <c r="AX609" s="51" t="str">
        <f t="array" ref="AX609">IF(AW609=1, "", IF($G609=1,(C609&amp;IF(ISBLANK(C609), "", "s ")&amp;"(N="&amp;AW609&amp;"): "&amp;(H$3&amp;" "&amp;MIN(IF($F$3:$F$1002=F609,$H$3:$H$1002,""))&amp;"–"&amp;MAX(IF($F$3:$F$1002=F609,$H$3:$H$1002,""))&amp;IF($A$2&lt;&gt;"y", "", " ("&amp;ROUND((AVERAGE(IF($F$3:$F$1002=F609, $H$3:$H$1002))), $B$2)&amp;")"))&amp;IF(E609&gt;1,(", "&amp;I$3&amp;" "&amp;MIN(IF($F$3:$F$1002=F609,$I$3:$I$1002,""))&amp;"–"&amp;MAX(IF($F$3:$F$1002=F609,$I$3:$I$1002,""))&amp;IF($A$2&lt;&gt;"y", "", " ("&amp;ROUND((AVERAGE(IF($F$3:$F$1002=F609, $I$3:$I$1002))), $B$2)&amp;")")),"")&amp;IF(E609&gt;2,(", "&amp;J$3&amp;" "&amp;MIN(IF($F$3:$F$1002=F609,$J$3:$J$1002,""))&amp;"–"&amp;MAX(IF($F$3:$F$1002=F609,$J$3:$J$1002,""))&amp;IF($A$2&lt;&gt;"y", "", " ("&amp;ROUND((AVERAGE(IF($F$3:$F$1002=F609, $J$3:$J$1002))), $B$2)&amp;")")),"")&amp;IF(E609&gt;3,(", "&amp;K$3&amp;" "&amp;MIN(IF($F$3:$F$1002=F609,$K$3:$K$1002,""))&amp;"–"&amp;MAX(IF($F$3:$F$1002=F609,$K$3:$K$1002,""))&amp;IF($A$2&lt;&gt;"y", "", " ("&amp;ROUND((AVERAGE(IF($F$3:$F$1002=F609, $K$3:$K$1002))), $B$2)&amp;")")),"")&amp;IF(E609&gt;4,(", "&amp;L$3&amp;" "&amp;MIN(IF($F$3:$F$1002=F609,$L$3:$L$1002,""))&amp;"–"&amp;MAX(IF($F$3:$F$1002=F609,$L$3:$L$1002,""))&amp;IF($A$2&lt;&gt;"y", "", " ("&amp;ROUND((AVERAGE(IF($F$3:$F$1002=F609, $L$3:$L$1002))), $B$2)&amp;")")),"")&amp;"."),""))</f>
        <v/>
      </c>
    </row>
    <row r="610" spans="1:50" s="1" customFormat="1" x14ac:dyDescent="0.2">
      <c r="A610" s="45">
        <f t="shared" si="71"/>
        <v>5</v>
      </c>
      <c r="B610" s="38"/>
      <c r="C610" s="38"/>
      <c r="D610" s="38"/>
      <c r="E610" s="4">
        <f t="shared" si="75"/>
        <v>0</v>
      </c>
      <c r="F610" s="4" t="str">
        <f t="shared" si="72"/>
        <v/>
      </c>
      <c r="G610" s="5">
        <f t="shared" si="73"/>
        <v>0</v>
      </c>
      <c r="H610" s="38"/>
      <c r="I610" s="38"/>
      <c r="J610" s="38"/>
      <c r="K610" s="38"/>
      <c r="L610" s="38"/>
      <c r="M610" s="38"/>
      <c r="N610" s="38"/>
      <c r="O610" s="38"/>
      <c r="P610" s="38"/>
      <c r="Q610" s="38"/>
      <c r="R610" s="38"/>
      <c r="S610" s="38"/>
      <c r="T610" s="38"/>
      <c r="U610" s="38"/>
      <c r="V610" s="38"/>
      <c r="W610" s="38"/>
      <c r="X610" s="38"/>
      <c r="Y610" s="38"/>
      <c r="Z610" s="38"/>
      <c r="AA610" s="38"/>
      <c r="AB610" s="4"/>
      <c r="AC610" s="4"/>
      <c r="AD610" s="4"/>
      <c r="AE610" s="4"/>
      <c r="AF610" s="4"/>
      <c r="AG610" s="4"/>
      <c r="AH610" s="4"/>
      <c r="AI610" s="4"/>
      <c r="AJ610" s="4"/>
      <c r="AK610" s="4"/>
      <c r="AL610" s="4"/>
      <c r="AM610" s="4"/>
      <c r="AN610" s="4"/>
      <c r="AO610" s="4"/>
      <c r="AP610" s="4"/>
      <c r="AQ610" s="4"/>
      <c r="AR610" s="4"/>
      <c r="AS610" s="4"/>
      <c r="AT610" s="4"/>
      <c r="AU610" s="4"/>
      <c r="AV610" s="4"/>
      <c r="AW610" s="5">
        <f t="shared" si="74"/>
        <v>588</v>
      </c>
      <c r="AX610" s="51" t="str">
        <f t="array" ref="AX610">IF(AW610=1, "", IF($G610=1,(C610&amp;IF(ISBLANK(C610), "", "s ")&amp;"(N="&amp;AW610&amp;"): "&amp;(H$3&amp;" "&amp;MIN(IF($F$3:$F$1002=F610,$H$3:$H$1002,""))&amp;"–"&amp;MAX(IF($F$3:$F$1002=F610,$H$3:$H$1002,""))&amp;IF($A$2&lt;&gt;"y", "", " ("&amp;ROUND((AVERAGE(IF($F$3:$F$1002=F610, $H$3:$H$1002))), $B$2)&amp;")"))&amp;IF(E610&gt;1,(", "&amp;I$3&amp;" "&amp;MIN(IF($F$3:$F$1002=F610,$I$3:$I$1002,""))&amp;"–"&amp;MAX(IF($F$3:$F$1002=F610,$I$3:$I$1002,""))&amp;IF($A$2&lt;&gt;"y", "", " ("&amp;ROUND((AVERAGE(IF($F$3:$F$1002=F610, $I$3:$I$1002))), $B$2)&amp;")")),"")&amp;IF(E610&gt;2,(", "&amp;J$3&amp;" "&amp;MIN(IF($F$3:$F$1002=F610,$J$3:$J$1002,""))&amp;"–"&amp;MAX(IF($F$3:$F$1002=F610,$J$3:$J$1002,""))&amp;IF($A$2&lt;&gt;"y", "", " ("&amp;ROUND((AVERAGE(IF($F$3:$F$1002=F610, $J$3:$J$1002))), $B$2)&amp;")")),"")&amp;IF(E610&gt;3,(", "&amp;K$3&amp;" "&amp;MIN(IF($F$3:$F$1002=F610,$K$3:$K$1002,""))&amp;"–"&amp;MAX(IF($F$3:$F$1002=F610,$K$3:$K$1002,""))&amp;IF($A$2&lt;&gt;"y", "", " ("&amp;ROUND((AVERAGE(IF($F$3:$F$1002=F610, $K$3:$K$1002))), $B$2)&amp;")")),"")&amp;IF(E610&gt;4,(", "&amp;L$3&amp;" "&amp;MIN(IF($F$3:$F$1002=F610,$L$3:$L$1002,""))&amp;"–"&amp;MAX(IF($F$3:$F$1002=F610,$L$3:$L$1002,""))&amp;IF($A$2&lt;&gt;"y", "", " ("&amp;ROUND((AVERAGE(IF($F$3:$F$1002=F610, $L$3:$L$1002))), $B$2)&amp;")")),"")&amp;"."),""))</f>
        <v/>
      </c>
    </row>
    <row r="611" spans="1:50" s="1" customFormat="1" x14ac:dyDescent="0.2">
      <c r="A611" s="45">
        <f t="shared" si="71"/>
        <v>5</v>
      </c>
      <c r="B611" s="38"/>
      <c r="C611" s="38"/>
      <c r="D611" s="38"/>
      <c r="E611" s="4">
        <f t="shared" si="75"/>
        <v>0</v>
      </c>
      <c r="F611" s="4" t="str">
        <f t="shared" si="72"/>
        <v/>
      </c>
      <c r="G611" s="5">
        <f t="shared" si="73"/>
        <v>0</v>
      </c>
      <c r="H611" s="38"/>
      <c r="I611" s="38"/>
      <c r="J611" s="38"/>
      <c r="K611" s="38"/>
      <c r="L611" s="38"/>
      <c r="M611" s="38"/>
      <c r="N611" s="38"/>
      <c r="O611" s="38"/>
      <c r="P611" s="38"/>
      <c r="Q611" s="38"/>
      <c r="R611" s="38"/>
      <c r="S611" s="38"/>
      <c r="T611" s="38"/>
      <c r="U611" s="38"/>
      <c r="V611" s="38"/>
      <c r="W611" s="38"/>
      <c r="X611" s="38"/>
      <c r="Y611" s="38"/>
      <c r="Z611" s="38"/>
      <c r="AA611" s="38"/>
      <c r="AB611" s="4"/>
      <c r="AC611" s="4"/>
      <c r="AD611" s="4"/>
      <c r="AE611" s="4"/>
      <c r="AF611" s="4"/>
      <c r="AG611" s="4"/>
      <c r="AH611" s="4"/>
      <c r="AI611" s="4"/>
      <c r="AJ611" s="4"/>
      <c r="AK611" s="4"/>
      <c r="AL611" s="4"/>
      <c r="AM611" s="4"/>
      <c r="AN611" s="4"/>
      <c r="AO611" s="4"/>
      <c r="AP611" s="4"/>
      <c r="AQ611" s="4"/>
      <c r="AR611" s="4"/>
      <c r="AS611" s="4"/>
      <c r="AT611" s="4"/>
      <c r="AU611" s="4"/>
      <c r="AV611" s="4"/>
      <c r="AW611" s="5">
        <f t="shared" si="74"/>
        <v>589</v>
      </c>
      <c r="AX611" s="51" t="str">
        <f t="array" ref="AX611">IF(AW611=1, "", IF($G611=1,(C611&amp;IF(ISBLANK(C611), "", "s ")&amp;"(N="&amp;AW611&amp;"): "&amp;(H$3&amp;" "&amp;MIN(IF($F$3:$F$1002=F611,$H$3:$H$1002,""))&amp;"–"&amp;MAX(IF($F$3:$F$1002=F611,$H$3:$H$1002,""))&amp;IF($A$2&lt;&gt;"y", "", " ("&amp;ROUND((AVERAGE(IF($F$3:$F$1002=F611, $H$3:$H$1002))), $B$2)&amp;")"))&amp;IF(E611&gt;1,(", "&amp;I$3&amp;" "&amp;MIN(IF($F$3:$F$1002=F611,$I$3:$I$1002,""))&amp;"–"&amp;MAX(IF($F$3:$F$1002=F611,$I$3:$I$1002,""))&amp;IF($A$2&lt;&gt;"y", "", " ("&amp;ROUND((AVERAGE(IF($F$3:$F$1002=F611, $I$3:$I$1002))), $B$2)&amp;")")),"")&amp;IF(E611&gt;2,(", "&amp;J$3&amp;" "&amp;MIN(IF($F$3:$F$1002=F611,$J$3:$J$1002,""))&amp;"–"&amp;MAX(IF($F$3:$F$1002=F611,$J$3:$J$1002,""))&amp;IF($A$2&lt;&gt;"y", "", " ("&amp;ROUND((AVERAGE(IF($F$3:$F$1002=F611, $J$3:$J$1002))), $B$2)&amp;")")),"")&amp;IF(E611&gt;3,(", "&amp;K$3&amp;" "&amp;MIN(IF($F$3:$F$1002=F611,$K$3:$K$1002,""))&amp;"–"&amp;MAX(IF($F$3:$F$1002=F611,$K$3:$K$1002,""))&amp;IF($A$2&lt;&gt;"y", "", " ("&amp;ROUND((AVERAGE(IF($F$3:$F$1002=F611, $K$3:$K$1002))), $B$2)&amp;")")),"")&amp;IF(E611&gt;4,(", "&amp;L$3&amp;" "&amp;MIN(IF($F$3:$F$1002=F611,$L$3:$L$1002,""))&amp;"–"&amp;MAX(IF($F$3:$F$1002=F611,$L$3:$L$1002,""))&amp;IF($A$2&lt;&gt;"y", "", " ("&amp;ROUND((AVERAGE(IF($F$3:$F$1002=F611, $L$3:$L$1002))), $B$2)&amp;")")),"")&amp;"."),""))</f>
        <v/>
      </c>
    </row>
    <row r="612" spans="1:50" s="1" customFormat="1" x14ac:dyDescent="0.2">
      <c r="A612" s="45">
        <f t="shared" si="71"/>
        <v>5</v>
      </c>
      <c r="B612" s="38"/>
      <c r="C612" s="38"/>
      <c r="D612" s="38"/>
      <c r="E612" s="4">
        <f t="shared" si="75"/>
        <v>0</v>
      </c>
      <c r="F612" s="4" t="str">
        <f t="shared" si="72"/>
        <v/>
      </c>
      <c r="G612" s="5">
        <f t="shared" si="73"/>
        <v>0</v>
      </c>
      <c r="H612" s="38"/>
      <c r="I612" s="38"/>
      <c r="J612" s="38"/>
      <c r="K612" s="38"/>
      <c r="L612" s="38"/>
      <c r="M612" s="38"/>
      <c r="N612" s="38"/>
      <c r="O612" s="38"/>
      <c r="P612" s="38"/>
      <c r="Q612" s="38"/>
      <c r="R612" s="38"/>
      <c r="S612" s="38"/>
      <c r="T612" s="38"/>
      <c r="U612" s="38"/>
      <c r="V612" s="38"/>
      <c r="W612" s="38"/>
      <c r="X612" s="38"/>
      <c r="Y612" s="38"/>
      <c r="Z612" s="38"/>
      <c r="AA612" s="38"/>
      <c r="AB612" s="4"/>
      <c r="AC612" s="4"/>
      <c r="AD612" s="4"/>
      <c r="AE612" s="4"/>
      <c r="AF612" s="4"/>
      <c r="AG612" s="4"/>
      <c r="AH612" s="4"/>
      <c r="AI612" s="4"/>
      <c r="AJ612" s="4"/>
      <c r="AK612" s="4"/>
      <c r="AL612" s="4"/>
      <c r="AM612" s="4"/>
      <c r="AN612" s="4"/>
      <c r="AO612" s="4"/>
      <c r="AP612" s="4"/>
      <c r="AQ612" s="4"/>
      <c r="AR612" s="4"/>
      <c r="AS612" s="4"/>
      <c r="AT612" s="4"/>
      <c r="AU612" s="4"/>
      <c r="AV612" s="4"/>
      <c r="AW612" s="5">
        <f t="shared" si="74"/>
        <v>590</v>
      </c>
      <c r="AX612" s="51" t="str">
        <f t="array" ref="AX612">IF(AW612=1, "", IF($G612=1,(C612&amp;IF(ISBLANK(C612), "", "s ")&amp;"(N="&amp;AW612&amp;"): "&amp;(H$3&amp;" "&amp;MIN(IF($F$3:$F$1002=F612,$H$3:$H$1002,""))&amp;"–"&amp;MAX(IF($F$3:$F$1002=F612,$H$3:$H$1002,""))&amp;IF($A$2&lt;&gt;"y", "", " ("&amp;ROUND((AVERAGE(IF($F$3:$F$1002=F612, $H$3:$H$1002))), $B$2)&amp;")"))&amp;IF(E612&gt;1,(", "&amp;I$3&amp;" "&amp;MIN(IF($F$3:$F$1002=F612,$I$3:$I$1002,""))&amp;"–"&amp;MAX(IF($F$3:$F$1002=F612,$I$3:$I$1002,""))&amp;IF($A$2&lt;&gt;"y", "", " ("&amp;ROUND((AVERAGE(IF($F$3:$F$1002=F612, $I$3:$I$1002))), $B$2)&amp;")")),"")&amp;IF(E612&gt;2,(", "&amp;J$3&amp;" "&amp;MIN(IF($F$3:$F$1002=F612,$J$3:$J$1002,""))&amp;"–"&amp;MAX(IF($F$3:$F$1002=F612,$J$3:$J$1002,""))&amp;IF($A$2&lt;&gt;"y", "", " ("&amp;ROUND((AVERAGE(IF($F$3:$F$1002=F612, $J$3:$J$1002))), $B$2)&amp;")")),"")&amp;IF(E612&gt;3,(", "&amp;K$3&amp;" "&amp;MIN(IF($F$3:$F$1002=F612,$K$3:$K$1002,""))&amp;"–"&amp;MAX(IF($F$3:$F$1002=F612,$K$3:$K$1002,""))&amp;IF($A$2&lt;&gt;"y", "", " ("&amp;ROUND((AVERAGE(IF($F$3:$F$1002=F612, $K$3:$K$1002))), $B$2)&amp;")")),"")&amp;IF(E612&gt;4,(", "&amp;L$3&amp;" "&amp;MIN(IF($F$3:$F$1002=F612,$L$3:$L$1002,""))&amp;"–"&amp;MAX(IF($F$3:$F$1002=F612,$L$3:$L$1002,""))&amp;IF($A$2&lt;&gt;"y", "", " ("&amp;ROUND((AVERAGE(IF($F$3:$F$1002=F612, $L$3:$L$1002))), $B$2)&amp;")")),"")&amp;"."),""))</f>
        <v/>
      </c>
    </row>
    <row r="613" spans="1:50" s="1" customFormat="1" x14ac:dyDescent="0.2">
      <c r="A613" s="45">
        <f t="shared" si="71"/>
        <v>5</v>
      </c>
      <c r="B613" s="38"/>
      <c r="C613" s="38"/>
      <c r="D613" s="38"/>
      <c r="E613" s="4">
        <f t="shared" si="75"/>
        <v>0</v>
      </c>
      <c r="F613" s="4" t="str">
        <f t="shared" si="72"/>
        <v/>
      </c>
      <c r="G613" s="5">
        <f t="shared" si="73"/>
        <v>0</v>
      </c>
      <c r="H613" s="38"/>
      <c r="I613" s="38"/>
      <c r="J613" s="38"/>
      <c r="K613" s="38"/>
      <c r="L613" s="38"/>
      <c r="M613" s="38"/>
      <c r="N613" s="38"/>
      <c r="O613" s="38"/>
      <c r="P613" s="38"/>
      <c r="Q613" s="38"/>
      <c r="R613" s="38"/>
      <c r="S613" s="38"/>
      <c r="T613" s="38"/>
      <c r="U613" s="38"/>
      <c r="V613" s="38"/>
      <c r="W613" s="38"/>
      <c r="X613" s="38"/>
      <c r="Y613" s="38"/>
      <c r="Z613" s="38"/>
      <c r="AA613" s="38"/>
      <c r="AB613" s="4"/>
      <c r="AC613" s="4"/>
      <c r="AD613" s="4"/>
      <c r="AE613" s="4"/>
      <c r="AF613" s="4"/>
      <c r="AG613" s="4"/>
      <c r="AH613" s="4"/>
      <c r="AI613" s="4"/>
      <c r="AJ613" s="4"/>
      <c r="AK613" s="4"/>
      <c r="AL613" s="4"/>
      <c r="AM613" s="4"/>
      <c r="AN613" s="4"/>
      <c r="AO613" s="4"/>
      <c r="AP613" s="4"/>
      <c r="AQ613" s="4"/>
      <c r="AR613" s="4"/>
      <c r="AS613" s="4"/>
      <c r="AT613" s="4"/>
      <c r="AU613" s="4"/>
      <c r="AV613" s="4"/>
      <c r="AW613" s="5">
        <f t="shared" si="74"/>
        <v>591</v>
      </c>
      <c r="AX613" s="51" t="str">
        <f t="array" ref="AX613">IF(AW613=1, "", IF($G613=1,(C613&amp;IF(ISBLANK(C613), "", "s ")&amp;"(N="&amp;AW613&amp;"): "&amp;(H$3&amp;" "&amp;MIN(IF($F$3:$F$1002=F613,$H$3:$H$1002,""))&amp;"–"&amp;MAX(IF($F$3:$F$1002=F613,$H$3:$H$1002,""))&amp;IF($A$2&lt;&gt;"y", "", " ("&amp;ROUND((AVERAGE(IF($F$3:$F$1002=F613, $H$3:$H$1002))), $B$2)&amp;")"))&amp;IF(E613&gt;1,(", "&amp;I$3&amp;" "&amp;MIN(IF($F$3:$F$1002=F613,$I$3:$I$1002,""))&amp;"–"&amp;MAX(IF($F$3:$F$1002=F613,$I$3:$I$1002,""))&amp;IF($A$2&lt;&gt;"y", "", " ("&amp;ROUND((AVERAGE(IF($F$3:$F$1002=F613, $I$3:$I$1002))), $B$2)&amp;")")),"")&amp;IF(E613&gt;2,(", "&amp;J$3&amp;" "&amp;MIN(IF($F$3:$F$1002=F613,$J$3:$J$1002,""))&amp;"–"&amp;MAX(IF($F$3:$F$1002=F613,$J$3:$J$1002,""))&amp;IF($A$2&lt;&gt;"y", "", " ("&amp;ROUND((AVERAGE(IF($F$3:$F$1002=F613, $J$3:$J$1002))), $B$2)&amp;")")),"")&amp;IF(E613&gt;3,(", "&amp;K$3&amp;" "&amp;MIN(IF($F$3:$F$1002=F613,$K$3:$K$1002,""))&amp;"–"&amp;MAX(IF($F$3:$F$1002=F613,$K$3:$K$1002,""))&amp;IF($A$2&lt;&gt;"y", "", " ("&amp;ROUND((AVERAGE(IF($F$3:$F$1002=F613, $K$3:$K$1002))), $B$2)&amp;")")),"")&amp;IF(E613&gt;4,(", "&amp;L$3&amp;" "&amp;MIN(IF($F$3:$F$1002=F613,$L$3:$L$1002,""))&amp;"–"&amp;MAX(IF($F$3:$F$1002=F613,$L$3:$L$1002,""))&amp;IF($A$2&lt;&gt;"y", "", " ("&amp;ROUND((AVERAGE(IF($F$3:$F$1002=F613, $L$3:$L$1002))), $B$2)&amp;")")),"")&amp;"."),""))</f>
        <v/>
      </c>
    </row>
    <row r="614" spans="1:50" s="1" customFormat="1" x14ac:dyDescent="0.2">
      <c r="A614" s="45">
        <f t="shared" si="71"/>
        <v>5</v>
      </c>
      <c r="B614" s="38"/>
      <c r="C614" s="38"/>
      <c r="D614" s="38"/>
      <c r="E614" s="4">
        <f t="shared" si="75"/>
        <v>0</v>
      </c>
      <c r="F614" s="4" t="str">
        <f t="shared" si="72"/>
        <v/>
      </c>
      <c r="G614" s="5">
        <f t="shared" si="73"/>
        <v>0</v>
      </c>
      <c r="H614" s="38"/>
      <c r="I614" s="38"/>
      <c r="J614" s="38"/>
      <c r="K614" s="38"/>
      <c r="L614" s="38"/>
      <c r="M614" s="38"/>
      <c r="N614" s="38"/>
      <c r="O614" s="38"/>
      <c r="P614" s="38"/>
      <c r="Q614" s="38"/>
      <c r="R614" s="38"/>
      <c r="S614" s="38"/>
      <c r="T614" s="38"/>
      <c r="U614" s="38"/>
      <c r="V614" s="38"/>
      <c r="W614" s="38"/>
      <c r="X614" s="38"/>
      <c r="Y614" s="38"/>
      <c r="Z614" s="38"/>
      <c r="AA614" s="38"/>
      <c r="AB614" s="4"/>
      <c r="AC614" s="4"/>
      <c r="AD614" s="4"/>
      <c r="AE614" s="4"/>
      <c r="AF614" s="4"/>
      <c r="AG614" s="4"/>
      <c r="AH614" s="4"/>
      <c r="AI614" s="4"/>
      <c r="AJ614" s="4"/>
      <c r="AK614" s="4"/>
      <c r="AL614" s="4"/>
      <c r="AM614" s="4"/>
      <c r="AN614" s="4"/>
      <c r="AO614" s="4"/>
      <c r="AP614" s="4"/>
      <c r="AQ614" s="4"/>
      <c r="AR614" s="4"/>
      <c r="AS614" s="4"/>
      <c r="AT614" s="4"/>
      <c r="AU614" s="4"/>
      <c r="AV614" s="4"/>
      <c r="AW614" s="5">
        <f t="shared" si="74"/>
        <v>592</v>
      </c>
      <c r="AX614" s="51" t="str">
        <f t="array" ref="AX614">IF(AW614=1, "", IF($G614=1,(C614&amp;IF(ISBLANK(C614), "", "s ")&amp;"(N="&amp;AW614&amp;"): "&amp;(H$3&amp;" "&amp;MIN(IF($F$3:$F$1002=F614,$H$3:$H$1002,""))&amp;"–"&amp;MAX(IF($F$3:$F$1002=F614,$H$3:$H$1002,""))&amp;IF($A$2&lt;&gt;"y", "", " ("&amp;ROUND((AVERAGE(IF($F$3:$F$1002=F614, $H$3:$H$1002))), $B$2)&amp;")"))&amp;IF(E614&gt;1,(", "&amp;I$3&amp;" "&amp;MIN(IF($F$3:$F$1002=F614,$I$3:$I$1002,""))&amp;"–"&amp;MAX(IF($F$3:$F$1002=F614,$I$3:$I$1002,""))&amp;IF($A$2&lt;&gt;"y", "", " ("&amp;ROUND((AVERAGE(IF($F$3:$F$1002=F614, $I$3:$I$1002))), $B$2)&amp;")")),"")&amp;IF(E614&gt;2,(", "&amp;J$3&amp;" "&amp;MIN(IF($F$3:$F$1002=F614,$J$3:$J$1002,""))&amp;"–"&amp;MAX(IF($F$3:$F$1002=F614,$J$3:$J$1002,""))&amp;IF($A$2&lt;&gt;"y", "", " ("&amp;ROUND((AVERAGE(IF($F$3:$F$1002=F614, $J$3:$J$1002))), $B$2)&amp;")")),"")&amp;IF(E614&gt;3,(", "&amp;K$3&amp;" "&amp;MIN(IF($F$3:$F$1002=F614,$K$3:$K$1002,""))&amp;"–"&amp;MAX(IF($F$3:$F$1002=F614,$K$3:$K$1002,""))&amp;IF($A$2&lt;&gt;"y", "", " ("&amp;ROUND((AVERAGE(IF($F$3:$F$1002=F614, $K$3:$K$1002))), $B$2)&amp;")")),"")&amp;IF(E614&gt;4,(", "&amp;L$3&amp;" "&amp;MIN(IF($F$3:$F$1002=F614,$L$3:$L$1002,""))&amp;"–"&amp;MAX(IF($F$3:$F$1002=F614,$L$3:$L$1002,""))&amp;IF($A$2&lt;&gt;"y", "", " ("&amp;ROUND((AVERAGE(IF($F$3:$F$1002=F614, $L$3:$L$1002))), $B$2)&amp;")")),"")&amp;"."),""))</f>
        <v/>
      </c>
    </row>
    <row r="615" spans="1:50" s="1" customFormat="1" x14ac:dyDescent="0.2">
      <c r="A615" s="45">
        <f t="shared" si="71"/>
        <v>5</v>
      </c>
      <c r="B615" s="38"/>
      <c r="C615" s="38"/>
      <c r="D615" s="38"/>
      <c r="E615" s="4">
        <f t="shared" si="75"/>
        <v>0</v>
      </c>
      <c r="F615" s="4" t="str">
        <f t="shared" si="72"/>
        <v/>
      </c>
      <c r="G615" s="5">
        <f t="shared" si="73"/>
        <v>0</v>
      </c>
      <c r="H615" s="38"/>
      <c r="I615" s="38"/>
      <c r="J615" s="38"/>
      <c r="K615" s="38"/>
      <c r="L615" s="38"/>
      <c r="M615" s="38"/>
      <c r="N615" s="38"/>
      <c r="O615" s="38"/>
      <c r="P615" s="38"/>
      <c r="Q615" s="38"/>
      <c r="R615" s="38"/>
      <c r="S615" s="38"/>
      <c r="T615" s="38"/>
      <c r="U615" s="38"/>
      <c r="V615" s="38"/>
      <c r="W615" s="38"/>
      <c r="X615" s="38"/>
      <c r="Y615" s="38"/>
      <c r="Z615" s="38"/>
      <c r="AA615" s="38"/>
      <c r="AB615" s="4"/>
      <c r="AC615" s="4"/>
      <c r="AD615" s="4"/>
      <c r="AE615" s="4"/>
      <c r="AF615" s="4"/>
      <c r="AG615" s="4"/>
      <c r="AH615" s="4"/>
      <c r="AI615" s="4"/>
      <c r="AJ615" s="4"/>
      <c r="AK615" s="4"/>
      <c r="AL615" s="4"/>
      <c r="AM615" s="4"/>
      <c r="AN615" s="4"/>
      <c r="AO615" s="4"/>
      <c r="AP615" s="4"/>
      <c r="AQ615" s="4"/>
      <c r="AR615" s="4"/>
      <c r="AS615" s="4"/>
      <c r="AT615" s="4"/>
      <c r="AU615" s="4"/>
      <c r="AV615" s="4"/>
      <c r="AW615" s="5">
        <f t="shared" si="74"/>
        <v>593</v>
      </c>
      <c r="AX615" s="51" t="str">
        <f t="array" ref="AX615">IF(AW615=1, "", IF($G615=1,(C615&amp;IF(ISBLANK(C615), "", "s ")&amp;"(N="&amp;AW615&amp;"): "&amp;(H$3&amp;" "&amp;MIN(IF($F$3:$F$1002=F615,$H$3:$H$1002,""))&amp;"–"&amp;MAX(IF($F$3:$F$1002=F615,$H$3:$H$1002,""))&amp;IF($A$2&lt;&gt;"y", "", " ("&amp;ROUND((AVERAGE(IF($F$3:$F$1002=F615, $H$3:$H$1002))), $B$2)&amp;")"))&amp;IF(E615&gt;1,(", "&amp;I$3&amp;" "&amp;MIN(IF($F$3:$F$1002=F615,$I$3:$I$1002,""))&amp;"–"&amp;MAX(IF($F$3:$F$1002=F615,$I$3:$I$1002,""))&amp;IF($A$2&lt;&gt;"y", "", " ("&amp;ROUND((AVERAGE(IF($F$3:$F$1002=F615, $I$3:$I$1002))), $B$2)&amp;")")),"")&amp;IF(E615&gt;2,(", "&amp;J$3&amp;" "&amp;MIN(IF($F$3:$F$1002=F615,$J$3:$J$1002,""))&amp;"–"&amp;MAX(IF($F$3:$F$1002=F615,$J$3:$J$1002,""))&amp;IF($A$2&lt;&gt;"y", "", " ("&amp;ROUND((AVERAGE(IF($F$3:$F$1002=F615, $J$3:$J$1002))), $B$2)&amp;")")),"")&amp;IF(E615&gt;3,(", "&amp;K$3&amp;" "&amp;MIN(IF($F$3:$F$1002=F615,$K$3:$K$1002,""))&amp;"–"&amp;MAX(IF($F$3:$F$1002=F615,$K$3:$K$1002,""))&amp;IF($A$2&lt;&gt;"y", "", " ("&amp;ROUND((AVERAGE(IF($F$3:$F$1002=F615, $K$3:$K$1002))), $B$2)&amp;")")),"")&amp;IF(E615&gt;4,(", "&amp;L$3&amp;" "&amp;MIN(IF($F$3:$F$1002=F615,$L$3:$L$1002,""))&amp;"–"&amp;MAX(IF($F$3:$F$1002=F615,$L$3:$L$1002,""))&amp;IF($A$2&lt;&gt;"y", "", " ("&amp;ROUND((AVERAGE(IF($F$3:$F$1002=F615, $L$3:$L$1002))), $B$2)&amp;")")),"")&amp;"."),""))</f>
        <v/>
      </c>
    </row>
    <row r="616" spans="1:50" s="1" customFormat="1" x14ac:dyDescent="0.2">
      <c r="A616" s="45">
        <f t="shared" si="71"/>
        <v>5</v>
      </c>
      <c r="B616" s="38"/>
      <c r="C616" s="38"/>
      <c r="D616" s="38"/>
      <c r="E616" s="4">
        <f t="shared" si="75"/>
        <v>0</v>
      </c>
      <c r="F616" s="4" t="str">
        <f t="shared" si="72"/>
        <v/>
      </c>
      <c r="G616" s="5">
        <f t="shared" si="73"/>
        <v>0</v>
      </c>
      <c r="H616" s="38"/>
      <c r="I616" s="38"/>
      <c r="J616" s="38"/>
      <c r="K616" s="38"/>
      <c r="L616" s="38"/>
      <c r="M616" s="38"/>
      <c r="N616" s="38"/>
      <c r="O616" s="38"/>
      <c r="P616" s="38"/>
      <c r="Q616" s="38"/>
      <c r="R616" s="38"/>
      <c r="S616" s="38"/>
      <c r="T616" s="38"/>
      <c r="U616" s="38"/>
      <c r="V616" s="38"/>
      <c r="W616" s="38"/>
      <c r="X616" s="38"/>
      <c r="Y616" s="38"/>
      <c r="Z616" s="38"/>
      <c r="AA616" s="38"/>
      <c r="AB616" s="4"/>
      <c r="AC616" s="4"/>
      <c r="AD616" s="4"/>
      <c r="AE616" s="4"/>
      <c r="AF616" s="4"/>
      <c r="AG616" s="4"/>
      <c r="AH616" s="4"/>
      <c r="AI616" s="4"/>
      <c r="AJ616" s="4"/>
      <c r="AK616" s="4"/>
      <c r="AL616" s="4"/>
      <c r="AM616" s="4"/>
      <c r="AN616" s="4"/>
      <c r="AO616" s="4"/>
      <c r="AP616" s="4"/>
      <c r="AQ616" s="4"/>
      <c r="AR616" s="4"/>
      <c r="AS616" s="4"/>
      <c r="AT616" s="4"/>
      <c r="AU616" s="4"/>
      <c r="AV616" s="4"/>
      <c r="AW616" s="5">
        <f t="shared" si="74"/>
        <v>594</v>
      </c>
      <c r="AX616" s="51" t="str">
        <f t="array" ref="AX616">IF(AW616=1, "", IF($G616=1,(C616&amp;IF(ISBLANK(C616), "", "s ")&amp;"(N="&amp;AW616&amp;"): "&amp;(H$3&amp;" "&amp;MIN(IF($F$3:$F$1002=F616,$H$3:$H$1002,""))&amp;"–"&amp;MAX(IF($F$3:$F$1002=F616,$H$3:$H$1002,""))&amp;IF($A$2&lt;&gt;"y", "", " ("&amp;ROUND((AVERAGE(IF($F$3:$F$1002=F616, $H$3:$H$1002))), $B$2)&amp;")"))&amp;IF(E616&gt;1,(", "&amp;I$3&amp;" "&amp;MIN(IF($F$3:$F$1002=F616,$I$3:$I$1002,""))&amp;"–"&amp;MAX(IF($F$3:$F$1002=F616,$I$3:$I$1002,""))&amp;IF($A$2&lt;&gt;"y", "", " ("&amp;ROUND((AVERAGE(IF($F$3:$F$1002=F616, $I$3:$I$1002))), $B$2)&amp;")")),"")&amp;IF(E616&gt;2,(", "&amp;J$3&amp;" "&amp;MIN(IF($F$3:$F$1002=F616,$J$3:$J$1002,""))&amp;"–"&amp;MAX(IF($F$3:$F$1002=F616,$J$3:$J$1002,""))&amp;IF($A$2&lt;&gt;"y", "", " ("&amp;ROUND((AVERAGE(IF($F$3:$F$1002=F616, $J$3:$J$1002))), $B$2)&amp;")")),"")&amp;IF(E616&gt;3,(", "&amp;K$3&amp;" "&amp;MIN(IF($F$3:$F$1002=F616,$K$3:$K$1002,""))&amp;"–"&amp;MAX(IF($F$3:$F$1002=F616,$K$3:$K$1002,""))&amp;IF($A$2&lt;&gt;"y", "", " ("&amp;ROUND((AVERAGE(IF($F$3:$F$1002=F616, $K$3:$K$1002))), $B$2)&amp;")")),"")&amp;IF(E616&gt;4,(", "&amp;L$3&amp;" "&amp;MIN(IF($F$3:$F$1002=F616,$L$3:$L$1002,""))&amp;"–"&amp;MAX(IF($F$3:$F$1002=F616,$L$3:$L$1002,""))&amp;IF($A$2&lt;&gt;"y", "", " ("&amp;ROUND((AVERAGE(IF($F$3:$F$1002=F616, $L$3:$L$1002))), $B$2)&amp;")")),"")&amp;"."),""))</f>
        <v/>
      </c>
    </row>
    <row r="617" spans="1:50" s="1" customFormat="1" x14ac:dyDescent="0.2">
      <c r="A617" s="45">
        <f t="shared" si="71"/>
        <v>5</v>
      </c>
      <c r="B617" s="38"/>
      <c r="C617" s="38"/>
      <c r="D617" s="38"/>
      <c r="E617" s="4">
        <f t="shared" si="75"/>
        <v>0</v>
      </c>
      <c r="F617" s="4" t="str">
        <f t="shared" si="72"/>
        <v/>
      </c>
      <c r="G617" s="5">
        <f t="shared" si="73"/>
        <v>0</v>
      </c>
      <c r="H617" s="38"/>
      <c r="I617" s="38"/>
      <c r="J617" s="38"/>
      <c r="K617" s="38"/>
      <c r="L617" s="38"/>
      <c r="M617" s="38"/>
      <c r="N617" s="38"/>
      <c r="O617" s="38"/>
      <c r="P617" s="38"/>
      <c r="Q617" s="38"/>
      <c r="R617" s="38"/>
      <c r="S617" s="38"/>
      <c r="T617" s="38"/>
      <c r="U617" s="38"/>
      <c r="V617" s="38"/>
      <c r="W617" s="38"/>
      <c r="X617" s="38"/>
      <c r="Y617" s="38"/>
      <c r="Z617" s="38"/>
      <c r="AA617" s="38"/>
      <c r="AB617" s="4"/>
      <c r="AC617" s="4"/>
      <c r="AD617" s="4"/>
      <c r="AE617" s="4"/>
      <c r="AF617" s="4"/>
      <c r="AG617" s="4"/>
      <c r="AH617" s="4"/>
      <c r="AI617" s="4"/>
      <c r="AJ617" s="4"/>
      <c r="AK617" s="4"/>
      <c r="AL617" s="4"/>
      <c r="AM617" s="4"/>
      <c r="AN617" s="4"/>
      <c r="AO617" s="4"/>
      <c r="AP617" s="4"/>
      <c r="AQ617" s="4"/>
      <c r="AR617" s="4"/>
      <c r="AS617" s="4"/>
      <c r="AT617" s="4"/>
      <c r="AU617" s="4"/>
      <c r="AV617" s="4"/>
      <c r="AW617" s="5">
        <f t="shared" si="74"/>
        <v>595</v>
      </c>
      <c r="AX617" s="51" t="str">
        <f t="array" ref="AX617">IF(AW617=1, "", IF($G617=1,(C617&amp;IF(ISBLANK(C617), "", "s ")&amp;"(N="&amp;AW617&amp;"): "&amp;(H$3&amp;" "&amp;MIN(IF($F$3:$F$1002=F617,$H$3:$H$1002,""))&amp;"–"&amp;MAX(IF($F$3:$F$1002=F617,$H$3:$H$1002,""))&amp;IF($A$2&lt;&gt;"y", "", " ("&amp;ROUND((AVERAGE(IF($F$3:$F$1002=F617, $H$3:$H$1002))), $B$2)&amp;")"))&amp;IF(E617&gt;1,(", "&amp;I$3&amp;" "&amp;MIN(IF($F$3:$F$1002=F617,$I$3:$I$1002,""))&amp;"–"&amp;MAX(IF($F$3:$F$1002=F617,$I$3:$I$1002,""))&amp;IF($A$2&lt;&gt;"y", "", " ("&amp;ROUND((AVERAGE(IF($F$3:$F$1002=F617, $I$3:$I$1002))), $B$2)&amp;")")),"")&amp;IF(E617&gt;2,(", "&amp;J$3&amp;" "&amp;MIN(IF($F$3:$F$1002=F617,$J$3:$J$1002,""))&amp;"–"&amp;MAX(IF($F$3:$F$1002=F617,$J$3:$J$1002,""))&amp;IF($A$2&lt;&gt;"y", "", " ("&amp;ROUND((AVERAGE(IF($F$3:$F$1002=F617, $J$3:$J$1002))), $B$2)&amp;")")),"")&amp;IF(E617&gt;3,(", "&amp;K$3&amp;" "&amp;MIN(IF($F$3:$F$1002=F617,$K$3:$K$1002,""))&amp;"–"&amp;MAX(IF($F$3:$F$1002=F617,$K$3:$K$1002,""))&amp;IF($A$2&lt;&gt;"y", "", " ("&amp;ROUND((AVERAGE(IF($F$3:$F$1002=F617, $K$3:$K$1002))), $B$2)&amp;")")),"")&amp;IF(E617&gt;4,(", "&amp;L$3&amp;" "&amp;MIN(IF($F$3:$F$1002=F617,$L$3:$L$1002,""))&amp;"–"&amp;MAX(IF($F$3:$F$1002=F617,$L$3:$L$1002,""))&amp;IF($A$2&lt;&gt;"y", "", " ("&amp;ROUND((AVERAGE(IF($F$3:$F$1002=F617, $L$3:$L$1002))), $B$2)&amp;")")),"")&amp;"."),""))</f>
        <v/>
      </c>
    </row>
    <row r="618" spans="1:50" s="1" customFormat="1" x14ac:dyDescent="0.2">
      <c r="A618" s="45">
        <f t="shared" si="71"/>
        <v>5</v>
      </c>
      <c r="B618" s="38"/>
      <c r="C618" s="38"/>
      <c r="D618" s="38"/>
      <c r="E618" s="4">
        <f t="shared" si="75"/>
        <v>0</v>
      </c>
      <c r="F618" s="4" t="str">
        <f t="shared" si="72"/>
        <v/>
      </c>
      <c r="G618" s="5">
        <f t="shared" si="73"/>
        <v>0</v>
      </c>
      <c r="H618" s="38"/>
      <c r="I618" s="38"/>
      <c r="J618" s="38"/>
      <c r="K618" s="38"/>
      <c r="L618" s="38"/>
      <c r="M618" s="38"/>
      <c r="N618" s="38"/>
      <c r="O618" s="38"/>
      <c r="P618" s="38"/>
      <c r="Q618" s="38"/>
      <c r="R618" s="38"/>
      <c r="S618" s="38"/>
      <c r="T618" s="38"/>
      <c r="U618" s="38"/>
      <c r="V618" s="38"/>
      <c r="W618" s="38"/>
      <c r="X618" s="38"/>
      <c r="Y618" s="38"/>
      <c r="Z618" s="38"/>
      <c r="AA618" s="38"/>
      <c r="AB618" s="4"/>
      <c r="AC618" s="4"/>
      <c r="AD618" s="4"/>
      <c r="AE618" s="4"/>
      <c r="AF618" s="4"/>
      <c r="AG618" s="4"/>
      <c r="AH618" s="4"/>
      <c r="AI618" s="4"/>
      <c r="AJ618" s="4"/>
      <c r="AK618" s="4"/>
      <c r="AL618" s="4"/>
      <c r="AM618" s="4"/>
      <c r="AN618" s="4"/>
      <c r="AO618" s="4"/>
      <c r="AP618" s="4"/>
      <c r="AQ618" s="4"/>
      <c r="AR618" s="4"/>
      <c r="AS618" s="4"/>
      <c r="AT618" s="4"/>
      <c r="AU618" s="4"/>
      <c r="AV618" s="4"/>
      <c r="AW618" s="5">
        <f t="shared" si="74"/>
        <v>596</v>
      </c>
      <c r="AX618" s="51" t="str">
        <f t="array" ref="AX618">IF(AW618=1, "", IF($G618=1,(C618&amp;IF(ISBLANK(C618), "", "s ")&amp;"(N="&amp;AW618&amp;"): "&amp;(H$3&amp;" "&amp;MIN(IF($F$3:$F$1002=F618,$H$3:$H$1002,""))&amp;"–"&amp;MAX(IF($F$3:$F$1002=F618,$H$3:$H$1002,""))&amp;IF($A$2&lt;&gt;"y", "", " ("&amp;ROUND((AVERAGE(IF($F$3:$F$1002=F618, $H$3:$H$1002))), $B$2)&amp;")"))&amp;IF(E618&gt;1,(", "&amp;I$3&amp;" "&amp;MIN(IF($F$3:$F$1002=F618,$I$3:$I$1002,""))&amp;"–"&amp;MAX(IF($F$3:$F$1002=F618,$I$3:$I$1002,""))&amp;IF($A$2&lt;&gt;"y", "", " ("&amp;ROUND((AVERAGE(IF($F$3:$F$1002=F618, $I$3:$I$1002))), $B$2)&amp;")")),"")&amp;IF(E618&gt;2,(", "&amp;J$3&amp;" "&amp;MIN(IF($F$3:$F$1002=F618,$J$3:$J$1002,""))&amp;"–"&amp;MAX(IF($F$3:$F$1002=F618,$J$3:$J$1002,""))&amp;IF($A$2&lt;&gt;"y", "", " ("&amp;ROUND((AVERAGE(IF($F$3:$F$1002=F618, $J$3:$J$1002))), $B$2)&amp;")")),"")&amp;IF(E618&gt;3,(", "&amp;K$3&amp;" "&amp;MIN(IF($F$3:$F$1002=F618,$K$3:$K$1002,""))&amp;"–"&amp;MAX(IF($F$3:$F$1002=F618,$K$3:$K$1002,""))&amp;IF($A$2&lt;&gt;"y", "", " ("&amp;ROUND((AVERAGE(IF($F$3:$F$1002=F618, $K$3:$K$1002))), $B$2)&amp;")")),"")&amp;IF(E618&gt;4,(", "&amp;L$3&amp;" "&amp;MIN(IF($F$3:$F$1002=F618,$L$3:$L$1002,""))&amp;"–"&amp;MAX(IF($F$3:$F$1002=F618,$L$3:$L$1002,""))&amp;IF($A$2&lt;&gt;"y", "", " ("&amp;ROUND((AVERAGE(IF($F$3:$F$1002=F618, $L$3:$L$1002))), $B$2)&amp;")")),"")&amp;"."),""))</f>
        <v/>
      </c>
    </row>
    <row r="619" spans="1:50" s="1" customFormat="1" x14ac:dyDescent="0.2">
      <c r="A619" s="45">
        <f t="shared" si="71"/>
        <v>5</v>
      </c>
      <c r="B619" s="38"/>
      <c r="C619" s="38"/>
      <c r="D619" s="38"/>
      <c r="E619" s="4">
        <f t="shared" si="75"/>
        <v>0</v>
      </c>
      <c r="F619" s="4" t="str">
        <f t="shared" si="72"/>
        <v/>
      </c>
      <c r="G619" s="5">
        <f t="shared" si="73"/>
        <v>0</v>
      </c>
      <c r="H619" s="38"/>
      <c r="I619" s="38"/>
      <c r="J619" s="38"/>
      <c r="K619" s="38"/>
      <c r="L619" s="38"/>
      <c r="M619" s="38"/>
      <c r="N619" s="38"/>
      <c r="O619" s="38"/>
      <c r="P619" s="38"/>
      <c r="Q619" s="38"/>
      <c r="R619" s="38"/>
      <c r="S619" s="38"/>
      <c r="T619" s="38"/>
      <c r="U619" s="38"/>
      <c r="V619" s="38"/>
      <c r="W619" s="38"/>
      <c r="X619" s="38"/>
      <c r="Y619" s="38"/>
      <c r="Z619" s="38"/>
      <c r="AA619" s="38"/>
      <c r="AB619" s="4"/>
      <c r="AC619" s="4"/>
      <c r="AD619" s="4"/>
      <c r="AE619" s="4"/>
      <c r="AF619" s="4"/>
      <c r="AG619" s="4"/>
      <c r="AH619" s="4"/>
      <c r="AI619" s="4"/>
      <c r="AJ619" s="4"/>
      <c r="AK619" s="4"/>
      <c r="AL619" s="4"/>
      <c r="AM619" s="4"/>
      <c r="AN619" s="4"/>
      <c r="AO619" s="4"/>
      <c r="AP619" s="4"/>
      <c r="AQ619" s="4"/>
      <c r="AR619" s="4"/>
      <c r="AS619" s="4"/>
      <c r="AT619" s="4"/>
      <c r="AU619" s="4"/>
      <c r="AV619" s="4"/>
      <c r="AW619" s="5">
        <f t="shared" si="74"/>
        <v>597</v>
      </c>
      <c r="AX619" s="51" t="str">
        <f t="array" ref="AX619">IF(AW619=1, "", IF($G619=1,(C619&amp;IF(ISBLANK(C619), "", "s ")&amp;"(N="&amp;AW619&amp;"): "&amp;(H$3&amp;" "&amp;MIN(IF($F$3:$F$1002=F619,$H$3:$H$1002,""))&amp;"–"&amp;MAX(IF($F$3:$F$1002=F619,$H$3:$H$1002,""))&amp;IF($A$2&lt;&gt;"y", "", " ("&amp;ROUND((AVERAGE(IF($F$3:$F$1002=F619, $H$3:$H$1002))), $B$2)&amp;")"))&amp;IF(E619&gt;1,(", "&amp;I$3&amp;" "&amp;MIN(IF($F$3:$F$1002=F619,$I$3:$I$1002,""))&amp;"–"&amp;MAX(IF($F$3:$F$1002=F619,$I$3:$I$1002,""))&amp;IF($A$2&lt;&gt;"y", "", " ("&amp;ROUND((AVERAGE(IF($F$3:$F$1002=F619, $I$3:$I$1002))), $B$2)&amp;")")),"")&amp;IF(E619&gt;2,(", "&amp;J$3&amp;" "&amp;MIN(IF($F$3:$F$1002=F619,$J$3:$J$1002,""))&amp;"–"&amp;MAX(IF($F$3:$F$1002=F619,$J$3:$J$1002,""))&amp;IF($A$2&lt;&gt;"y", "", " ("&amp;ROUND((AVERAGE(IF($F$3:$F$1002=F619, $J$3:$J$1002))), $B$2)&amp;")")),"")&amp;IF(E619&gt;3,(", "&amp;K$3&amp;" "&amp;MIN(IF($F$3:$F$1002=F619,$K$3:$K$1002,""))&amp;"–"&amp;MAX(IF($F$3:$F$1002=F619,$K$3:$K$1002,""))&amp;IF($A$2&lt;&gt;"y", "", " ("&amp;ROUND((AVERAGE(IF($F$3:$F$1002=F619, $K$3:$K$1002))), $B$2)&amp;")")),"")&amp;IF(E619&gt;4,(", "&amp;L$3&amp;" "&amp;MIN(IF($F$3:$F$1002=F619,$L$3:$L$1002,""))&amp;"–"&amp;MAX(IF($F$3:$F$1002=F619,$L$3:$L$1002,""))&amp;IF($A$2&lt;&gt;"y", "", " ("&amp;ROUND((AVERAGE(IF($F$3:$F$1002=F619, $L$3:$L$1002))), $B$2)&amp;")")),"")&amp;"."),""))</f>
        <v/>
      </c>
    </row>
    <row r="620" spans="1:50" s="1" customFormat="1" x14ac:dyDescent="0.2">
      <c r="A620" s="45">
        <f t="shared" si="71"/>
        <v>5</v>
      </c>
      <c r="B620" s="38"/>
      <c r="C620" s="38"/>
      <c r="D620" s="38"/>
      <c r="E620" s="4">
        <f t="shared" si="75"/>
        <v>0</v>
      </c>
      <c r="F620" s="4" t="str">
        <f t="shared" si="72"/>
        <v/>
      </c>
      <c r="G620" s="5">
        <f t="shared" si="73"/>
        <v>0</v>
      </c>
      <c r="H620" s="38"/>
      <c r="I620" s="38"/>
      <c r="J620" s="38"/>
      <c r="K620" s="38"/>
      <c r="L620" s="38"/>
      <c r="M620" s="38"/>
      <c r="N620" s="38"/>
      <c r="O620" s="38"/>
      <c r="P620" s="38"/>
      <c r="Q620" s="38"/>
      <c r="R620" s="38"/>
      <c r="S620" s="38"/>
      <c r="T620" s="38"/>
      <c r="U620" s="38"/>
      <c r="V620" s="38"/>
      <c r="W620" s="38"/>
      <c r="X620" s="38"/>
      <c r="Y620" s="38"/>
      <c r="Z620" s="38"/>
      <c r="AA620" s="38"/>
      <c r="AB620" s="4"/>
      <c r="AC620" s="4"/>
      <c r="AD620" s="4"/>
      <c r="AE620" s="4"/>
      <c r="AF620" s="4"/>
      <c r="AG620" s="4"/>
      <c r="AH620" s="4"/>
      <c r="AI620" s="4"/>
      <c r="AJ620" s="4"/>
      <c r="AK620" s="4"/>
      <c r="AL620" s="4"/>
      <c r="AM620" s="4"/>
      <c r="AN620" s="4"/>
      <c r="AO620" s="4"/>
      <c r="AP620" s="4"/>
      <c r="AQ620" s="4"/>
      <c r="AR620" s="4"/>
      <c r="AS620" s="4"/>
      <c r="AT620" s="4"/>
      <c r="AU620" s="4"/>
      <c r="AV620" s="4"/>
      <c r="AW620" s="5">
        <f t="shared" si="74"/>
        <v>598</v>
      </c>
      <c r="AX620" s="51" t="str">
        <f t="array" ref="AX620">IF(AW620=1, "", IF($G620=1,(C620&amp;IF(ISBLANK(C620), "", "s ")&amp;"(N="&amp;AW620&amp;"): "&amp;(H$3&amp;" "&amp;MIN(IF($F$3:$F$1002=F620,$H$3:$H$1002,""))&amp;"–"&amp;MAX(IF($F$3:$F$1002=F620,$H$3:$H$1002,""))&amp;IF($A$2&lt;&gt;"y", "", " ("&amp;ROUND((AVERAGE(IF($F$3:$F$1002=F620, $H$3:$H$1002))), $B$2)&amp;")"))&amp;IF(E620&gt;1,(", "&amp;I$3&amp;" "&amp;MIN(IF($F$3:$F$1002=F620,$I$3:$I$1002,""))&amp;"–"&amp;MAX(IF($F$3:$F$1002=F620,$I$3:$I$1002,""))&amp;IF($A$2&lt;&gt;"y", "", " ("&amp;ROUND((AVERAGE(IF($F$3:$F$1002=F620, $I$3:$I$1002))), $B$2)&amp;")")),"")&amp;IF(E620&gt;2,(", "&amp;J$3&amp;" "&amp;MIN(IF($F$3:$F$1002=F620,$J$3:$J$1002,""))&amp;"–"&amp;MAX(IF($F$3:$F$1002=F620,$J$3:$J$1002,""))&amp;IF($A$2&lt;&gt;"y", "", " ("&amp;ROUND((AVERAGE(IF($F$3:$F$1002=F620, $J$3:$J$1002))), $B$2)&amp;")")),"")&amp;IF(E620&gt;3,(", "&amp;K$3&amp;" "&amp;MIN(IF($F$3:$F$1002=F620,$K$3:$K$1002,""))&amp;"–"&amp;MAX(IF($F$3:$F$1002=F620,$K$3:$K$1002,""))&amp;IF($A$2&lt;&gt;"y", "", " ("&amp;ROUND((AVERAGE(IF($F$3:$F$1002=F620, $K$3:$K$1002))), $B$2)&amp;")")),"")&amp;IF(E620&gt;4,(", "&amp;L$3&amp;" "&amp;MIN(IF($F$3:$F$1002=F620,$L$3:$L$1002,""))&amp;"–"&amp;MAX(IF($F$3:$F$1002=F620,$L$3:$L$1002,""))&amp;IF($A$2&lt;&gt;"y", "", " ("&amp;ROUND((AVERAGE(IF($F$3:$F$1002=F620, $L$3:$L$1002))), $B$2)&amp;")")),"")&amp;"."),""))</f>
        <v/>
      </c>
    </row>
    <row r="621" spans="1:50" s="1" customFormat="1" x14ac:dyDescent="0.2">
      <c r="A621" s="45">
        <f t="shared" si="71"/>
        <v>5</v>
      </c>
      <c r="B621" s="38"/>
      <c r="C621" s="38"/>
      <c r="D621" s="38"/>
      <c r="E621" s="4">
        <f t="shared" si="75"/>
        <v>0</v>
      </c>
      <c r="F621" s="4" t="str">
        <f t="shared" si="72"/>
        <v/>
      </c>
      <c r="G621" s="5">
        <f t="shared" si="73"/>
        <v>0</v>
      </c>
      <c r="H621" s="38"/>
      <c r="I621" s="38"/>
      <c r="J621" s="38"/>
      <c r="K621" s="38"/>
      <c r="L621" s="38"/>
      <c r="M621" s="38"/>
      <c r="N621" s="38"/>
      <c r="O621" s="38"/>
      <c r="P621" s="38"/>
      <c r="Q621" s="38"/>
      <c r="R621" s="38"/>
      <c r="S621" s="38"/>
      <c r="T621" s="38"/>
      <c r="U621" s="38"/>
      <c r="V621" s="38"/>
      <c r="W621" s="38"/>
      <c r="X621" s="38"/>
      <c r="Y621" s="38"/>
      <c r="Z621" s="38"/>
      <c r="AA621" s="38"/>
      <c r="AB621" s="4"/>
      <c r="AC621" s="4"/>
      <c r="AD621" s="4"/>
      <c r="AE621" s="4"/>
      <c r="AF621" s="4"/>
      <c r="AG621" s="4"/>
      <c r="AH621" s="4"/>
      <c r="AI621" s="4"/>
      <c r="AJ621" s="4"/>
      <c r="AK621" s="4"/>
      <c r="AL621" s="4"/>
      <c r="AM621" s="4"/>
      <c r="AN621" s="4"/>
      <c r="AO621" s="4"/>
      <c r="AP621" s="4"/>
      <c r="AQ621" s="4"/>
      <c r="AR621" s="4"/>
      <c r="AS621" s="4"/>
      <c r="AT621" s="4"/>
      <c r="AU621" s="4"/>
      <c r="AV621" s="4"/>
      <c r="AW621" s="5">
        <f t="shared" si="74"/>
        <v>599</v>
      </c>
      <c r="AX621" s="51" t="str">
        <f t="array" ref="AX621">IF(AW621=1, "", IF($G621=1,(C621&amp;IF(ISBLANK(C621), "", "s ")&amp;"(N="&amp;AW621&amp;"): "&amp;(H$3&amp;" "&amp;MIN(IF($F$3:$F$1002=F621,$H$3:$H$1002,""))&amp;"–"&amp;MAX(IF($F$3:$F$1002=F621,$H$3:$H$1002,""))&amp;IF($A$2&lt;&gt;"y", "", " ("&amp;ROUND((AVERAGE(IF($F$3:$F$1002=F621, $H$3:$H$1002))), $B$2)&amp;")"))&amp;IF(E621&gt;1,(", "&amp;I$3&amp;" "&amp;MIN(IF($F$3:$F$1002=F621,$I$3:$I$1002,""))&amp;"–"&amp;MAX(IF($F$3:$F$1002=F621,$I$3:$I$1002,""))&amp;IF($A$2&lt;&gt;"y", "", " ("&amp;ROUND((AVERAGE(IF($F$3:$F$1002=F621, $I$3:$I$1002))), $B$2)&amp;")")),"")&amp;IF(E621&gt;2,(", "&amp;J$3&amp;" "&amp;MIN(IF($F$3:$F$1002=F621,$J$3:$J$1002,""))&amp;"–"&amp;MAX(IF($F$3:$F$1002=F621,$J$3:$J$1002,""))&amp;IF($A$2&lt;&gt;"y", "", " ("&amp;ROUND((AVERAGE(IF($F$3:$F$1002=F621, $J$3:$J$1002))), $B$2)&amp;")")),"")&amp;IF(E621&gt;3,(", "&amp;K$3&amp;" "&amp;MIN(IF($F$3:$F$1002=F621,$K$3:$K$1002,""))&amp;"–"&amp;MAX(IF($F$3:$F$1002=F621,$K$3:$K$1002,""))&amp;IF($A$2&lt;&gt;"y", "", " ("&amp;ROUND((AVERAGE(IF($F$3:$F$1002=F621, $K$3:$K$1002))), $B$2)&amp;")")),"")&amp;IF(E621&gt;4,(", "&amp;L$3&amp;" "&amp;MIN(IF($F$3:$F$1002=F621,$L$3:$L$1002,""))&amp;"–"&amp;MAX(IF($F$3:$F$1002=F621,$L$3:$L$1002,""))&amp;IF($A$2&lt;&gt;"y", "", " ("&amp;ROUND((AVERAGE(IF($F$3:$F$1002=F621, $L$3:$L$1002))), $B$2)&amp;")")),"")&amp;"."),""))</f>
        <v/>
      </c>
    </row>
    <row r="622" spans="1:50" s="1" customFormat="1" x14ac:dyDescent="0.2">
      <c r="A622" s="45">
        <f t="shared" si="71"/>
        <v>5</v>
      </c>
      <c r="B622" s="38"/>
      <c r="C622" s="38"/>
      <c r="D622" s="38"/>
      <c r="E622" s="4">
        <f t="shared" si="75"/>
        <v>0</v>
      </c>
      <c r="F622" s="4" t="str">
        <f t="shared" si="72"/>
        <v/>
      </c>
      <c r="G622" s="5">
        <f t="shared" si="73"/>
        <v>0</v>
      </c>
      <c r="H622" s="38"/>
      <c r="I622" s="38"/>
      <c r="J622" s="38"/>
      <c r="K622" s="38"/>
      <c r="L622" s="38"/>
      <c r="M622" s="38"/>
      <c r="N622" s="38"/>
      <c r="O622" s="38"/>
      <c r="P622" s="38"/>
      <c r="Q622" s="38"/>
      <c r="R622" s="38"/>
      <c r="S622" s="38"/>
      <c r="T622" s="38"/>
      <c r="U622" s="38"/>
      <c r="V622" s="38"/>
      <c r="W622" s="38"/>
      <c r="X622" s="38"/>
      <c r="Y622" s="38"/>
      <c r="Z622" s="38"/>
      <c r="AA622" s="38"/>
      <c r="AB622" s="4"/>
      <c r="AC622" s="4"/>
      <c r="AD622" s="4"/>
      <c r="AE622" s="4"/>
      <c r="AF622" s="4"/>
      <c r="AG622" s="4"/>
      <c r="AH622" s="4"/>
      <c r="AI622" s="4"/>
      <c r="AJ622" s="4"/>
      <c r="AK622" s="4"/>
      <c r="AL622" s="4"/>
      <c r="AM622" s="4"/>
      <c r="AN622" s="4"/>
      <c r="AO622" s="4"/>
      <c r="AP622" s="4"/>
      <c r="AQ622" s="4"/>
      <c r="AR622" s="4"/>
      <c r="AS622" s="4"/>
      <c r="AT622" s="4"/>
      <c r="AU622" s="4"/>
      <c r="AV622" s="4"/>
      <c r="AW622" s="5">
        <f t="shared" si="74"/>
        <v>600</v>
      </c>
      <c r="AX622" s="51" t="str">
        <f t="array" ref="AX622">IF(AW622=1, "", IF($G622=1,(C622&amp;IF(ISBLANK(C622), "", "s ")&amp;"(N="&amp;AW622&amp;"): "&amp;(H$3&amp;" "&amp;MIN(IF($F$3:$F$1002=F622,$H$3:$H$1002,""))&amp;"–"&amp;MAX(IF($F$3:$F$1002=F622,$H$3:$H$1002,""))&amp;IF($A$2&lt;&gt;"y", "", " ("&amp;ROUND((AVERAGE(IF($F$3:$F$1002=F622, $H$3:$H$1002))), $B$2)&amp;")"))&amp;IF(E622&gt;1,(", "&amp;I$3&amp;" "&amp;MIN(IF($F$3:$F$1002=F622,$I$3:$I$1002,""))&amp;"–"&amp;MAX(IF($F$3:$F$1002=F622,$I$3:$I$1002,""))&amp;IF($A$2&lt;&gt;"y", "", " ("&amp;ROUND((AVERAGE(IF($F$3:$F$1002=F622, $I$3:$I$1002))), $B$2)&amp;")")),"")&amp;IF(E622&gt;2,(", "&amp;J$3&amp;" "&amp;MIN(IF($F$3:$F$1002=F622,$J$3:$J$1002,""))&amp;"–"&amp;MAX(IF($F$3:$F$1002=F622,$J$3:$J$1002,""))&amp;IF($A$2&lt;&gt;"y", "", " ("&amp;ROUND((AVERAGE(IF($F$3:$F$1002=F622, $J$3:$J$1002))), $B$2)&amp;")")),"")&amp;IF(E622&gt;3,(", "&amp;K$3&amp;" "&amp;MIN(IF($F$3:$F$1002=F622,$K$3:$K$1002,""))&amp;"–"&amp;MAX(IF($F$3:$F$1002=F622,$K$3:$K$1002,""))&amp;IF($A$2&lt;&gt;"y", "", " ("&amp;ROUND((AVERAGE(IF($F$3:$F$1002=F622, $K$3:$K$1002))), $B$2)&amp;")")),"")&amp;IF(E622&gt;4,(", "&amp;L$3&amp;" "&amp;MIN(IF($F$3:$F$1002=F622,$L$3:$L$1002,""))&amp;"–"&amp;MAX(IF($F$3:$F$1002=F622,$L$3:$L$1002,""))&amp;IF($A$2&lt;&gt;"y", "", " ("&amp;ROUND((AVERAGE(IF($F$3:$F$1002=F622, $L$3:$L$1002))), $B$2)&amp;")")),"")&amp;"."),""))</f>
        <v/>
      </c>
    </row>
    <row r="623" spans="1:50" s="1" customFormat="1" x14ac:dyDescent="0.2">
      <c r="A623" s="45">
        <f t="shared" si="71"/>
        <v>5</v>
      </c>
      <c r="B623" s="38"/>
      <c r="C623" s="38"/>
      <c r="D623" s="38"/>
      <c r="E623" s="4">
        <f t="shared" si="75"/>
        <v>0</v>
      </c>
      <c r="F623" s="4" t="str">
        <f t="shared" si="72"/>
        <v/>
      </c>
      <c r="G623" s="5">
        <f t="shared" si="73"/>
        <v>0</v>
      </c>
      <c r="H623" s="38"/>
      <c r="I623" s="38"/>
      <c r="J623" s="38"/>
      <c r="K623" s="38"/>
      <c r="L623" s="38"/>
      <c r="M623" s="38"/>
      <c r="N623" s="38"/>
      <c r="O623" s="38"/>
      <c r="P623" s="38"/>
      <c r="Q623" s="38"/>
      <c r="R623" s="38"/>
      <c r="S623" s="38"/>
      <c r="T623" s="38"/>
      <c r="U623" s="38"/>
      <c r="V623" s="38"/>
      <c r="W623" s="38"/>
      <c r="X623" s="38"/>
      <c r="Y623" s="38"/>
      <c r="Z623" s="38"/>
      <c r="AA623" s="38"/>
      <c r="AB623" s="4"/>
      <c r="AC623" s="4"/>
      <c r="AD623" s="4"/>
      <c r="AE623" s="4"/>
      <c r="AF623" s="4"/>
      <c r="AG623" s="4"/>
      <c r="AH623" s="4"/>
      <c r="AI623" s="4"/>
      <c r="AJ623" s="4"/>
      <c r="AK623" s="4"/>
      <c r="AL623" s="4"/>
      <c r="AM623" s="4"/>
      <c r="AN623" s="4"/>
      <c r="AO623" s="4"/>
      <c r="AP623" s="4"/>
      <c r="AQ623" s="4"/>
      <c r="AR623" s="4"/>
      <c r="AS623" s="4"/>
      <c r="AT623" s="4"/>
      <c r="AU623" s="4"/>
      <c r="AV623" s="4"/>
      <c r="AW623" s="5">
        <f t="shared" si="74"/>
        <v>601</v>
      </c>
      <c r="AX623" s="51" t="str">
        <f t="array" ref="AX623">IF(AW623=1, "", IF($G623=1,(C623&amp;IF(ISBLANK(C623), "", "s ")&amp;"(N="&amp;AW623&amp;"): "&amp;(H$3&amp;" "&amp;MIN(IF($F$3:$F$1002=F623,$H$3:$H$1002,""))&amp;"–"&amp;MAX(IF($F$3:$F$1002=F623,$H$3:$H$1002,""))&amp;IF($A$2&lt;&gt;"y", "", " ("&amp;ROUND((AVERAGE(IF($F$3:$F$1002=F623, $H$3:$H$1002))), $B$2)&amp;")"))&amp;IF(E623&gt;1,(", "&amp;I$3&amp;" "&amp;MIN(IF($F$3:$F$1002=F623,$I$3:$I$1002,""))&amp;"–"&amp;MAX(IF($F$3:$F$1002=F623,$I$3:$I$1002,""))&amp;IF($A$2&lt;&gt;"y", "", " ("&amp;ROUND((AVERAGE(IF($F$3:$F$1002=F623, $I$3:$I$1002))), $B$2)&amp;")")),"")&amp;IF(E623&gt;2,(", "&amp;J$3&amp;" "&amp;MIN(IF($F$3:$F$1002=F623,$J$3:$J$1002,""))&amp;"–"&amp;MAX(IF($F$3:$F$1002=F623,$J$3:$J$1002,""))&amp;IF($A$2&lt;&gt;"y", "", " ("&amp;ROUND((AVERAGE(IF($F$3:$F$1002=F623, $J$3:$J$1002))), $B$2)&amp;")")),"")&amp;IF(E623&gt;3,(", "&amp;K$3&amp;" "&amp;MIN(IF($F$3:$F$1002=F623,$K$3:$K$1002,""))&amp;"–"&amp;MAX(IF($F$3:$F$1002=F623,$K$3:$K$1002,""))&amp;IF($A$2&lt;&gt;"y", "", " ("&amp;ROUND((AVERAGE(IF($F$3:$F$1002=F623, $K$3:$K$1002))), $B$2)&amp;")")),"")&amp;IF(E623&gt;4,(", "&amp;L$3&amp;" "&amp;MIN(IF($F$3:$F$1002=F623,$L$3:$L$1002,""))&amp;"–"&amp;MAX(IF($F$3:$F$1002=F623,$L$3:$L$1002,""))&amp;IF($A$2&lt;&gt;"y", "", " ("&amp;ROUND((AVERAGE(IF($F$3:$F$1002=F623, $L$3:$L$1002))), $B$2)&amp;")")),"")&amp;"."),""))</f>
        <v/>
      </c>
    </row>
    <row r="624" spans="1:50" s="1" customFormat="1" x14ac:dyDescent="0.2">
      <c r="A624" s="45">
        <f t="shared" si="71"/>
        <v>5</v>
      </c>
      <c r="B624" s="38"/>
      <c r="C624" s="38"/>
      <c r="D624" s="38"/>
      <c r="E624" s="4">
        <f t="shared" si="75"/>
        <v>0</v>
      </c>
      <c r="F624" s="4" t="str">
        <f t="shared" si="72"/>
        <v/>
      </c>
      <c r="G624" s="5">
        <f t="shared" si="73"/>
        <v>0</v>
      </c>
      <c r="H624" s="38"/>
      <c r="I624" s="38"/>
      <c r="J624" s="38"/>
      <c r="K624" s="38"/>
      <c r="L624" s="38"/>
      <c r="M624" s="38"/>
      <c r="N624" s="38"/>
      <c r="O624" s="38"/>
      <c r="P624" s="38"/>
      <c r="Q624" s="38"/>
      <c r="R624" s="38"/>
      <c r="S624" s="38"/>
      <c r="T624" s="38"/>
      <c r="U624" s="38"/>
      <c r="V624" s="38"/>
      <c r="W624" s="38"/>
      <c r="X624" s="38"/>
      <c r="Y624" s="38"/>
      <c r="Z624" s="38"/>
      <c r="AA624" s="38"/>
      <c r="AB624" s="4"/>
      <c r="AC624" s="4"/>
      <c r="AD624" s="4"/>
      <c r="AE624" s="4"/>
      <c r="AF624" s="4"/>
      <c r="AG624" s="4"/>
      <c r="AH624" s="4"/>
      <c r="AI624" s="4"/>
      <c r="AJ624" s="4"/>
      <c r="AK624" s="4"/>
      <c r="AL624" s="4"/>
      <c r="AM624" s="4"/>
      <c r="AN624" s="4"/>
      <c r="AO624" s="4"/>
      <c r="AP624" s="4"/>
      <c r="AQ624" s="4"/>
      <c r="AR624" s="4"/>
      <c r="AS624" s="4"/>
      <c r="AT624" s="4"/>
      <c r="AU624" s="4"/>
      <c r="AV624" s="4"/>
      <c r="AW624" s="5">
        <f t="shared" si="74"/>
        <v>602</v>
      </c>
      <c r="AX624" s="51" t="str">
        <f t="array" ref="AX624">IF(AW624=1, "", IF($G624=1,(C624&amp;IF(ISBLANK(C624), "", "s ")&amp;"(N="&amp;AW624&amp;"): "&amp;(H$3&amp;" "&amp;MIN(IF($F$3:$F$1002=F624,$H$3:$H$1002,""))&amp;"–"&amp;MAX(IF($F$3:$F$1002=F624,$H$3:$H$1002,""))&amp;IF($A$2&lt;&gt;"y", "", " ("&amp;ROUND((AVERAGE(IF($F$3:$F$1002=F624, $H$3:$H$1002))), $B$2)&amp;")"))&amp;IF(E624&gt;1,(", "&amp;I$3&amp;" "&amp;MIN(IF($F$3:$F$1002=F624,$I$3:$I$1002,""))&amp;"–"&amp;MAX(IF($F$3:$F$1002=F624,$I$3:$I$1002,""))&amp;IF($A$2&lt;&gt;"y", "", " ("&amp;ROUND((AVERAGE(IF($F$3:$F$1002=F624, $I$3:$I$1002))), $B$2)&amp;")")),"")&amp;IF(E624&gt;2,(", "&amp;J$3&amp;" "&amp;MIN(IF($F$3:$F$1002=F624,$J$3:$J$1002,""))&amp;"–"&amp;MAX(IF($F$3:$F$1002=F624,$J$3:$J$1002,""))&amp;IF($A$2&lt;&gt;"y", "", " ("&amp;ROUND((AVERAGE(IF($F$3:$F$1002=F624, $J$3:$J$1002))), $B$2)&amp;")")),"")&amp;IF(E624&gt;3,(", "&amp;K$3&amp;" "&amp;MIN(IF($F$3:$F$1002=F624,$K$3:$K$1002,""))&amp;"–"&amp;MAX(IF($F$3:$F$1002=F624,$K$3:$K$1002,""))&amp;IF($A$2&lt;&gt;"y", "", " ("&amp;ROUND((AVERAGE(IF($F$3:$F$1002=F624, $K$3:$K$1002))), $B$2)&amp;")")),"")&amp;IF(E624&gt;4,(", "&amp;L$3&amp;" "&amp;MIN(IF($F$3:$F$1002=F624,$L$3:$L$1002,""))&amp;"–"&amp;MAX(IF($F$3:$F$1002=F624,$L$3:$L$1002,""))&amp;IF($A$2&lt;&gt;"y", "", " ("&amp;ROUND((AVERAGE(IF($F$3:$F$1002=F624, $L$3:$L$1002))), $B$2)&amp;")")),"")&amp;"."),""))</f>
        <v/>
      </c>
    </row>
    <row r="625" spans="1:50" s="1" customFormat="1" x14ac:dyDescent="0.2">
      <c r="A625" s="45">
        <f t="shared" si="71"/>
        <v>5</v>
      </c>
      <c r="B625" s="38"/>
      <c r="C625" s="38"/>
      <c r="D625" s="38"/>
      <c r="E625" s="4">
        <f t="shared" si="75"/>
        <v>0</v>
      </c>
      <c r="F625" s="4" t="str">
        <f t="shared" si="72"/>
        <v/>
      </c>
      <c r="G625" s="5">
        <f t="shared" si="73"/>
        <v>0</v>
      </c>
      <c r="H625" s="38"/>
      <c r="I625" s="38"/>
      <c r="J625" s="38"/>
      <c r="K625" s="38"/>
      <c r="L625" s="38"/>
      <c r="M625" s="38"/>
      <c r="N625" s="38"/>
      <c r="O625" s="38"/>
      <c r="P625" s="38"/>
      <c r="Q625" s="38"/>
      <c r="R625" s="38"/>
      <c r="S625" s="38"/>
      <c r="T625" s="38"/>
      <c r="U625" s="38"/>
      <c r="V625" s="38"/>
      <c r="W625" s="38"/>
      <c r="X625" s="38"/>
      <c r="Y625" s="38"/>
      <c r="Z625" s="38"/>
      <c r="AA625" s="38"/>
      <c r="AB625" s="4"/>
      <c r="AC625" s="4"/>
      <c r="AD625" s="4"/>
      <c r="AE625" s="4"/>
      <c r="AF625" s="4"/>
      <c r="AG625" s="4"/>
      <c r="AH625" s="4"/>
      <c r="AI625" s="4"/>
      <c r="AJ625" s="4"/>
      <c r="AK625" s="4"/>
      <c r="AL625" s="4"/>
      <c r="AM625" s="4"/>
      <c r="AN625" s="4"/>
      <c r="AO625" s="4"/>
      <c r="AP625" s="4"/>
      <c r="AQ625" s="4"/>
      <c r="AR625" s="4"/>
      <c r="AS625" s="4"/>
      <c r="AT625" s="4"/>
      <c r="AU625" s="4"/>
      <c r="AV625" s="4"/>
      <c r="AW625" s="5">
        <f t="shared" si="74"/>
        <v>603</v>
      </c>
      <c r="AX625" s="51" t="str">
        <f t="array" ref="AX625">IF(AW625=1, "", IF($G625=1,(C625&amp;IF(ISBLANK(C625), "", "s ")&amp;"(N="&amp;AW625&amp;"): "&amp;(H$3&amp;" "&amp;MIN(IF($F$3:$F$1002=F625,$H$3:$H$1002,""))&amp;"–"&amp;MAX(IF($F$3:$F$1002=F625,$H$3:$H$1002,""))&amp;IF($A$2&lt;&gt;"y", "", " ("&amp;ROUND((AVERAGE(IF($F$3:$F$1002=F625, $H$3:$H$1002))), $B$2)&amp;")"))&amp;IF(E625&gt;1,(", "&amp;I$3&amp;" "&amp;MIN(IF($F$3:$F$1002=F625,$I$3:$I$1002,""))&amp;"–"&amp;MAX(IF($F$3:$F$1002=F625,$I$3:$I$1002,""))&amp;IF($A$2&lt;&gt;"y", "", " ("&amp;ROUND((AVERAGE(IF($F$3:$F$1002=F625, $I$3:$I$1002))), $B$2)&amp;")")),"")&amp;IF(E625&gt;2,(", "&amp;J$3&amp;" "&amp;MIN(IF($F$3:$F$1002=F625,$J$3:$J$1002,""))&amp;"–"&amp;MAX(IF($F$3:$F$1002=F625,$J$3:$J$1002,""))&amp;IF($A$2&lt;&gt;"y", "", " ("&amp;ROUND((AVERAGE(IF($F$3:$F$1002=F625, $J$3:$J$1002))), $B$2)&amp;")")),"")&amp;IF(E625&gt;3,(", "&amp;K$3&amp;" "&amp;MIN(IF($F$3:$F$1002=F625,$K$3:$K$1002,""))&amp;"–"&amp;MAX(IF($F$3:$F$1002=F625,$K$3:$K$1002,""))&amp;IF($A$2&lt;&gt;"y", "", " ("&amp;ROUND((AVERAGE(IF($F$3:$F$1002=F625, $K$3:$K$1002))), $B$2)&amp;")")),"")&amp;IF(E625&gt;4,(", "&amp;L$3&amp;" "&amp;MIN(IF($F$3:$F$1002=F625,$L$3:$L$1002,""))&amp;"–"&amp;MAX(IF($F$3:$F$1002=F625,$L$3:$L$1002,""))&amp;IF($A$2&lt;&gt;"y", "", " ("&amp;ROUND((AVERAGE(IF($F$3:$F$1002=F625, $L$3:$L$1002))), $B$2)&amp;")")),"")&amp;"."),""))</f>
        <v/>
      </c>
    </row>
    <row r="626" spans="1:50" s="1" customFormat="1" x14ac:dyDescent="0.2">
      <c r="A626" s="45">
        <f t="shared" si="71"/>
        <v>5</v>
      </c>
      <c r="B626" s="38"/>
      <c r="C626" s="38"/>
      <c r="D626" s="38"/>
      <c r="E626" s="4">
        <f t="shared" si="75"/>
        <v>0</v>
      </c>
      <c r="F626" s="4" t="str">
        <f t="shared" si="72"/>
        <v/>
      </c>
      <c r="G626" s="5">
        <f t="shared" si="73"/>
        <v>0</v>
      </c>
      <c r="H626" s="38"/>
      <c r="I626" s="38"/>
      <c r="J626" s="38"/>
      <c r="K626" s="38"/>
      <c r="L626" s="38"/>
      <c r="M626" s="38"/>
      <c r="N626" s="38"/>
      <c r="O626" s="38"/>
      <c r="P626" s="38"/>
      <c r="Q626" s="38"/>
      <c r="R626" s="38"/>
      <c r="S626" s="38"/>
      <c r="T626" s="38"/>
      <c r="U626" s="38"/>
      <c r="V626" s="38"/>
      <c r="W626" s="38"/>
      <c r="X626" s="38"/>
      <c r="Y626" s="38"/>
      <c r="Z626" s="38"/>
      <c r="AA626" s="38"/>
      <c r="AB626" s="4"/>
      <c r="AC626" s="4"/>
      <c r="AD626" s="4"/>
      <c r="AE626" s="4"/>
      <c r="AF626" s="4"/>
      <c r="AG626" s="4"/>
      <c r="AH626" s="4"/>
      <c r="AI626" s="4"/>
      <c r="AJ626" s="4"/>
      <c r="AK626" s="4"/>
      <c r="AL626" s="4"/>
      <c r="AM626" s="4"/>
      <c r="AN626" s="4"/>
      <c r="AO626" s="4"/>
      <c r="AP626" s="4"/>
      <c r="AQ626" s="4"/>
      <c r="AR626" s="4"/>
      <c r="AS626" s="4"/>
      <c r="AT626" s="4"/>
      <c r="AU626" s="4"/>
      <c r="AV626" s="4"/>
      <c r="AW626" s="5">
        <f t="shared" si="74"/>
        <v>604</v>
      </c>
      <c r="AX626" s="51" t="str">
        <f t="array" ref="AX626">IF(AW626=1, "", IF($G626=1,(C626&amp;IF(ISBLANK(C626), "", "s ")&amp;"(N="&amp;AW626&amp;"): "&amp;(H$3&amp;" "&amp;MIN(IF($F$3:$F$1002=F626,$H$3:$H$1002,""))&amp;"–"&amp;MAX(IF($F$3:$F$1002=F626,$H$3:$H$1002,""))&amp;IF($A$2&lt;&gt;"y", "", " ("&amp;ROUND((AVERAGE(IF($F$3:$F$1002=F626, $H$3:$H$1002))), $B$2)&amp;")"))&amp;IF(E626&gt;1,(", "&amp;I$3&amp;" "&amp;MIN(IF($F$3:$F$1002=F626,$I$3:$I$1002,""))&amp;"–"&amp;MAX(IF($F$3:$F$1002=F626,$I$3:$I$1002,""))&amp;IF($A$2&lt;&gt;"y", "", " ("&amp;ROUND((AVERAGE(IF($F$3:$F$1002=F626, $I$3:$I$1002))), $B$2)&amp;")")),"")&amp;IF(E626&gt;2,(", "&amp;J$3&amp;" "&amp;MIN(IF($F$3:$F$1002=F626,$J$3:$J$1002,""))&amp;"–"&amp;MAX(IF($F$3:$F$1002=F626,$J$3:$J$1002,""))&amp;IF($A$2&lt;&gt;"y", "", " ("&amp;ROUND((AVERAGE(IF($F$3:$F$1002=F626, $J$3:$J$1002))), $B$2)&amp;")")),"")&amp;IF(E626&gt;3,(", "&amp;K$3&amp;" "&amp;MIN(IF($F$3:$F$1002=F626,$K$3:$K$1002,""))&amp;"–"&amp;MAX(IF($F$3:$F$1002=F626,$K$3:$K$1002,""))&amp;IF($A$2&lt;&gt;"y", "", " ("&amp;ROUND((AVERAGE(IF($F$3:$F$1002=F626, $K$3:$K$1002))), $B$2)&amp;")")),"")&amp;IF(E626&gt;4,(", "&amp;L$3&amp;" "&amp;MIN(IF($F$3:$F$1002=F626,$L$3:$L$1002,""))&amp;"–"&amp;MAX(IF($F$3:$F$1002=F626,$L$3:$L$1002,""))&amp;IF($A$2&lt;&gt;"y", "", " ("&amp;ROUND((AVERAGE(IF($F$3:$F$1002=F626, $L$3:$L$1002))), $B$2)&amp;")")),"")&amp;"."),""))</f>
        <v/>
      </c>
    </row>
    <row r="627" spans="1:50" s="1" customFormat="1" x14ac:dyDescent="0.2">
      <c r="A627" s="45">
        <f t="shared" si="71"/>
        <v>5</v>
      </c>
      <c r="B627" s="38"/>
      <c r="C627" s="38"/>
      <c r="D627" s="38"/>
      <c r="E627" s="4">
        <f t="shared" si="75"/>
        <v>0</v>
      </c>
      <c r="F627" s="4" t="str">
        <f t="shared" si="72"/>
        <v/>
      </c>
      <c r="G627" s="5">
        <f t="shared" si="73"/>
        <v>0</v>
      </c>
      <c r="H627" s="38"/>
      <c r="I627" s="38"/>
      <c r="J627" s="38"/>
      <c r="K627" s="38"/>
      <c r="L627" s="38"/>
      <c r="M627" s="38"/>
      <c r="N627" s="38"/>
      <c r="O627" s="38"/>
      <c r="P627" s="38"/>
      <c r="Q627" s="38"/>
      <c r="R627" s="38"/>
      <c r="S627" s="38"/>
      <c r="T627" s="38"/>
      <c r="U627" s="38"/>
      <c r="V627" s="38"/>
      <c r="W627" s="38"/>
      <c r="X627" s="38"/>
      <c r="Y627" s="38"/>
      <c r="Z627" s="38"/>
      <c r="AA627" s="38"/>
      <c r="AB627" s="4"/>
      <c r="AC627" s="4"/>
      <c r="AD627" s="4"/>
      <c r="AE627" s="4"/>
      <c r="AF627" s="4"/>
      <c r="AG627" s="4"/>
      <c r="AH627" s="4"/>
      <c r="AI627" s="4"/>
      <c r="AJ627" s="4"/>
      <c r="AK627" s="4"/>
      <c r="AL627" s="4"/>
      <c r="AM627" s="4"/>
      <c r="AN627" s="4"/>
      <c r="AO627" s="4"/>
      <c r="AP627" s="4"/>
      <c r="AQ627" s="4"/>
      <c r="AR627" s="4"/>
      <c r="AS627" s="4"/>
      <c r="AT627" s="4"/>
      <c r="AU627" s="4"/>
      <c r="AV627" s="4"/>
      <c r="AW627" s="5">
        <f t="shared" si="74"/>
        <v>605</v>
      </c>
      <c r="AX627" s="51" t="str">
        <f t="array" ref="AX627">IF(AW627=1, "", IF($G627=1,(C627&amp;IF(ISBLANK(C627), "", "s ")&amp;"(N="&amp;AW627&amp;"): "&amp;(H$3&amp;" "&amp;MIN(IF($F$3:$F$1002=F627,$H$3:$H$1002,""))&amp;"–"&amp;MAX(IF($F$3:$F$1002=F627,$H$3:$H$1002,""))&amp;IF($A$2&lt;&gt;"y", "", " ("&amp;ROUND((AVERAGE(IF($F$3:$F$1002=F627, $H$3:$H$1002))), $B$2)&amp;")"))&amp;IF(E627&gt;1,(", "&amp;I$3&amp;" "&amp;MIN(IF($F$3:$F$1002=F627,$I$3:$I$1002,""))&amp;"–"&amp;MAX(IF($F$3:$F$1002=F627,$I$3:$I$1002,""))&amp;IF($A$2&lt;&gt;"y", "", " ("&amp;ROUND((AVERAGE(IF($F$3:$F$1002=F627, $I$3:$I$1002))), $B$2)&amp;")")),"")&amp;IF(E627&gt;2,(", "&amp;J$3&amp;" "&amp;MIN(IF($F$3:$F$1002=F627,$J$3:$J$1002,""))&amp;"–"&amp;MAX(IF($F$3:$F$1002=F627,$J$3:$J$1002,""))&amp;IF($A$2&lt;&gt;"y", "", " ("&amp;ROUND((AVERAGE(IF($F$3:$F$1002=F627, $J$3:$J$1002))), $B$2)&amp;")")),"")&amp;IF(E627&gt;3,(", "&amp;K$3&amp;" "&amp;MIN(IF($F$3:$F$1002=F627,$K$3:$K$1002,""))&amp;"–"&amp;MAX(IF($F$3:$F$1002=F627,$K$3:$K$1002,""))&amp;IF($A$2&lt;&gt;"y", "", " ("&amp;ROUND((AVERAGE(IF($F$3:$F$1002=F627, $K$3:$K$1002))), $B$2)&amp;")")),"")&amp;IF(E627&gt;4,(", "&amp;L$3&amp;" "&amp;MIN(IF($F$3:$F$1002=F627,$L$3:$L$1002,""))&amp;"–"&amp;MAX(IF($F$3:$F$1002=F627,$L$3:$L$1002,""))&amp;IF($A$2&lt;&gt;"y", "", " ("&amp;ROUND((AVERAGE(IF($F$3:$F$1002=F627, $L$3:$L$1002))), $B$2)&amp;")")),"")&amp;"."),""))</f>
        <v/>
      </c>
    </row>
    <row r="628" spans="1:50" s="1" customFormat="1" x14ac:dyDescent="0.2">
      <c r="A628" s="45">
        <f t="shared" si="71"/>
        <v>5</v>
      </c>
      <c r="B628" s="38"/>
      <c r="C628" s="38"/>
      <c r="D628" s="38"/>
      <c r="E628" s="4">
        <f t="shared" si="75"/>
        <v>0</v>
      </c>
      <c r="F628" s="4" t="str">
        <f t="shared" si="72"/>
        <v/>
      </c>
      <c r="G628" s="5">
        <f t="shared" si="73"/>
        <v>0</v>
      </c>
      <c r="H628" s="38"/>
      <c r="I628" s="38"/>
      <c r="J628" s="38"/>
      <c r="K628" s="38"/>
      <c r="L628" s="38"/>
      <c r="M628" s="38"/>
      <c r="N628" s="38"/>
      <c r="O628" s="38"/>
      <c r="P628" s="38"/>
      <c r="Q628" s="38"/>
      <c r="R628" s="38"/>
      <c r="S628" s="38"/>
      <c r="T628" s="38"/>
      <c r="U628" s="38"/>
      <c r="V628" s="38"/>
      <c r="W628" s="38"/>
      <c r="X628" s="38"/>
      <c r="Y628" s="38"/>
      <c r="Z628" s="38"/>
      <c r="AA628" s="38"/>
      <c r="AB628" s="4"/>
      <c r="AC628" s="4"/>
      <c r="AD628" s="4"/>
      <c r="AE628" s="4"/>
      <c r="AF628" s="4"/>
      <c r="AG628" s="4"/>
      <c r="AH628" s="4"/>
      <c r="AI628" s="4"/>
      <c r="AJ628" s="4"/>
      <c r="AK628" s="4"/>
      <c r="AL628" s="4"/>
      <c r="AM628" s="4"/>
      <c r="AN628" s="4"/>
      <c r="AO628" s="4"/>
      <c r="AP628" s="4"/>
      <c r="AQ628" s="4"/>
      <c r="AR628" s="4"/>
      <c r="AS628" s="4"/>
      <c r="AT628" s="4"/>
      <c r="AU628" s="4"/>
      <c r="AV628" s="4"/>
      <c r="AW628" s="5">
        <f t="shared" si="74"/>
        <v>606</v>
      </c>
      <c r="AX628" s="51" t="str">
        <f t="array" ref="AX628">IF(AW628=1, "", IF($G628=1,(C628&amp;IF(ISBLANK(C628), "", "s ")&amp;"(N="&amp;AW628&amp;"): "&amp;(H$3&amp;" "&amp;MIN(IF($F$3:$F$1002=F628,$H$3:$H$1002,""))&amp;"–"&amp;MAX(IF($F$3:$F$1002=F628,$H$3:$H$1002,""))&amp;IF($A$2&lt;&gt;"y", "", " ("&amp;ROUND((AVERAGE(IF($F$3:$F$1002=F628, $H$3:$H$1002))), $B$2)&amp;")"))&amp;IF(E628&gt;1,(", "&amp;I$3&amp;" "&amp;MIN(IF($F$3:$F$1002=F628,$I$3:$I$1002,""))&amp;"–"&amp;MAX(IF($F$3:$F$1002=F628,$I$3:$I$1002,""))&amp;IF($A$2&lt;&gt;"y", "", " ("&amp;ROUND((AVERAGE(IF($F$3:$F$1002=F628, $I$3:$I$1002))), $B$2)&amp;")")),"")&amp;IF(E628&gt;2,(", "&amp;J$3&amp;" "&amp;MIN(IF($F$3:$F$1002=F628,$J$3:$J$1002,""))&amp;"–"&amp;MAX(IF($F$3:$F$1002=F628,$J$3:$J$1002,""))&amp;IF($A$2&lt;&gt;"y", "", " ("&amp;ROUND((AVERAGE(IF($F$3:$F$1002=F628, $J$3:$J$1002))), $B$2)&amp;")")),"")&amp;IF(E628&gt;3,(", "&amp;K$3&amp;" "&amp;MIN(IF($F$3:$F$1002=F628,$K$3:$K$1002,""))&amp;"–"&amp;MAX(IF($F$3:$F$1002=F628,$K$3:$K$1002,""))&amp;IF($A$2&lt;&gt;"y", "", " ("&amp;ROUND((AVERAGE(IF($F$3:$F$1002=F628, $K$3:$K$1002))), $B$2)&amp;")")),"")&amp;IF(E628&gt;4,(", "&amp;L$3&amp;" "&amp;MIN(IF($F$3:$F$1002=F628,$L$3:$L$1002,""))&amp;"–"&amp;MAX(IF($F$3:$F$1002=F628,$L$3:$L$1002,""))&amp;IF($A$2&lt;&gt;"y", "", " ("&amp;ROUND((AVERAGE(IF($F$3:$F$1002=F628, $L$3:$L$1002))), $B$2)&amp;")")),"")&amp;"."),""))</f>
        <v/>
      </c>
    </row>
    <row r="629" spans="1:50" s="1" customFormat="1" x14ac:dyDescent="0.2">
      <c r="A629" s="45">
        <f t="shared" si="71"/>
        <v>5</v>
      </c>
      <c r="B629" s="38"/>
      <c r="C629" s="38"/>
      <c r="D629" s="38"/>
      <c r="E629" s="4">
        <f t="shared" si="75"/>
        <v>0</v>
      </c>
      <c r="F629" s="4" t="str">
        <f t="shared" si="72"/>
        <v/>
      </c>
      <c r="G629" s="5">
        <f t="shared" si="73"/>
        <v>0</v>
      </c>
      <c r="H629" s="38"/>
      <c r="I629" s="38"/>
      <c r="J629" s="38"/>
      <c r="K629" s="38"/>
      <c r="L629" s="38"/>
      <c r="M629" s="38"/>
      <c r="N629" s="38"/>
      <c r="O629" s="38"/>
      <c r="P629" s="38"/>
      <c r="Q629" s="38"/>
      <c r="R629" s="38"/>
      <c r="S629" s="38"/>
      <c r="T629" s="38"/>
      <c r="U629" s="38"/>
      <c r="V629" s="38"/>
      <c r="W629" s="38"/>
      <c r="X629" s="38"/>
      <c r="Y629" s="38"/>
      <c r="Z629" s="38"/>
      <c r="AA629" s="38"/>
      <c r="AB629" s="4"/>
      <c r="AC629" s="4"/>
      <c r="AD629" s="4"/>
      <c r="AE629" s="4"/>
      <c r="AF629" s="4"/>
      <c r="AG629" s="4"/>
      <c r="AH629" s="4"/>
      <c r="AI629" s="4"/>
      <c r="AJ629" s="4"/>
      <c r="AK629" s="4"/>
      <c r="AL629" s="4"/>
      <c r="AM629" s="4"/>
      <c r="AN629" s="4"/>
      <c r="AO629" s="4"/>
      <c r="AP629" s="4"/>
      <c r="AQ629" s="4"/>
      <c r="AR629" s="4"/>
      <c r="AS629" s="4"/>
      <c r="AT629" s="4"/>
      <c r="AU629" s="4"/>
      <c r="AV629" s="4"/>
      <c r="AW629" s="5">
        <f t="shared" si="74"/>
        <v>607</v>
      </c>
      <c r="AX629" s="51" t="str">
        <f t="array" ref="AX629">IF(AW629=1, "", IF($G629=1,(C629&amp;IF(ISBLANK(C629), "", "s ")&amp;"(N="&amp;AW629&amp;"): "&amp;(H$3&amp;" "&amp;MIN(IF($F$3:$F$1002=F629,$H$3:$H$1002,""))&amp;"–"&amp;MAX(IF($F$3:$F$1002=F629,$H$3:$H$1002,""))&amp;IF($A$2&lt;&gt;"y", "", " ("&amp;ROUND((AVERAGE(IF($F$3:$F$1002=F629, $H$3:$H$1002))), $B$2)&amp;")"))&amp;IF(E629&gt;1,(", "&amp;I$3&amp;" "&amp;MIN(IF($F$3:$F$1002=F629,$I$3:$I$1002,""))&amp;"–"&amp;MAX(IF($F$3:$F$1002=F629,$I$3:$I$1002,""))&amp;IF($A$2&lt;&gt;"y", "", " ("&amp;ROUND((AVERAGE(IF($F$3:$F$1002=F629, $I$3:$I$1002))), $B$2)&amp;")")),"")&amp;IF(E629&gt;2,(", "&amp;J$3&amp;" "&amp;MIN(IF($F$3:$F$1002=F629,$J$3:$J$1002,""))&amp;"–"&amp;MAX(IF($F$3:$F$1002=F629,$J$3:$J$1002,""))&amp;IF($A$2&lt;&gt;"y", "", " ("&amp;ROUND((AVERAGE(IF($F$3:$F$1002=F629, $J$3:$J$1002))), $B$2)&amp;")")),"")&amp;IF(E629&gt;3,(", "&amp;K$3&amp;" "&amp;MIN(IF($F$3:$F$1002=F629,$K$3:$K$1002,""))&amp;"–"&amp;MAX(IF($F$3:$F$1002=F629,$K$3:$K$1002,""))&amp;IF($A$2&lt;&gt;"y", "", " ("&amp;ROUND((AVERAGE(IF($F$3:$F$1002=F629, $K$3:$K$1002))), $B$2)&amp;")")),"")&amp;IF(E629&gt;4,(", "&amp;L$3&amp;" "&amp;MIN(IF($F$3:$F$1002=F629,$L$3:$L$1002,""))&amp;"–"&amp;MAX(IF($F$3:$F$1002=F629,$L$3:$L$1002,""))&amp;IF($A$2&lt;&gt;"y", "", " ("&amp;ROUND((AVERAGE(IF($F$3:$F$1002=F629, $L$3:$L$1002))), $B$2)&amp;")")),"")&amp;"."),""))</f>
        <v/>
      </c>
    </row>
    <row r="630" spans="1:50" s="1" customFormat="1" x14ac:dyDescent="0.2">
      <c r="A630" s="45">
        <f t="shared" si="71"/>
        <v>5</v>
      </c>
      <c r="B630" s="38"/>
      <c r="C630" s="38"/>
      <c r="D630" s="38"/>
      <c r="E630" s="4">
        <f t="shared" si="75"/>
        <v>0</v>
      </c>
      <c r="F630" s="4" t="str">
        <f t="shared" si="72"/>
        <v/>
      </c>
      <c r="G630" s="5">
        <f t="shared" si="73"/>
        <v>0</v>
      </c>
      <c r="H630" s="38"/>
      <c r="I630" s="38"/>
      <c r="J630" s="38"/>
      <c r="K630" s="38"/>
      <c r="L630" s="38"/>
      <c r="M630" s="38"/>
      <c r="N630" s="38"/>
      <c r="O630" s="38"/>
      <c r="P630" s="38"/>
      <c r="Q630" s="38"/>
      <c r="R630" s="38"/>
      <c r="S630" s="38"/>
      <c r="T630" s="38"/>
      <c r="U630" s="38"/>
      <c r="V630" s="38"/>
      <c r="W630" s="38"/>
      <c r="X630" s="38"/>
      <c r="Y630" s="38"/>
      <c r="Z630" s="38"/>
      <c r="AA630" s="38"/>
      <c r="AB630" s="4"/>
      <c r="AC630" s="4"/>
      <c r="AD630" s="4"/>
      <c r="AE630" s="4"/>
      <c r="AF630" s="4"/>
      <c r="AG630" s="4"/>
      <c r="AH630" s="4"/>
      <c r="AI630" s="4"/>
      <c r="AJ630" s="4"/>
      <c r="AK630" s="4"/>
      <c r="AL630" s="4"/>
      <c r="AM630" s="4"/>
      <c r="AN630" s="4"/>
      <c r="AO630" s="4"/>
      <c r="AP630" s="4"/>
      <c r="AQ630" s="4"/>
      <c r="AR630" s="4"/>
      <c r="AS630" s="4"/>
      <c r="AT630" s="4"/>
      <c r="AU630" s="4"/>
      <c r="AV630" s="4"/>
      <c r="AW630" s="5">
        <f t="shared" si="74"/>
        <v>608</v>
      </c>
      <c r="AX630" s="51" t="str">
        <f t="array" ref="AX630">IF(AW630=1, "", IF($G630=1,(C630&amp;IF(ISBLANK(C630), "", "s ")&amp;"(N="&amp;AW630&amp;"): "&amp;(H$3&amp;" "&amp;MIN(IF($F$3:$F$1002=F630,$H$3:$H$1002,""))&amp;"–"&amp;MAX(IF($F$3:$F$1002=F630,$H$3:$H$1002,""))&amp;IF($A$2&lt;&gt;"y", "", " ("&amp;ROUND((AVERAGE(IF($F$3:$F$1002=F630, $H$3:$H$1002))), $B$2)&amp;")"))&amp;IF(E630&gt;1,(", "&amp;I$3&amp;" "&amp;MIN(IF($F$3:$F$1002=F630,$I$3:$I$1002,""))&amp;"–"&amp;MAX(IF($F$3:$F$1002=F630,$I$3:$I$1002,""))&amp;IF($A$2&lt;&gt;"y", "", " ("&amp;ROUND((AVERAGE(IF($F$3:$F$1002=F630, $I$3:$I$1002))), $B$2)&amp;")")),"")&amp;IF(E630&gt;2,(", "&amp;J$3&amp;" "&amp;MIN(IF($F$3:$F$1002=F630,$J$3:$J$1002,""))&amp;"–"&amp;MAX(IF($F$3:$F$1002=F630,$J$3:$J$1002,""))&amp;IF($A$2&lt;&gt;"y", "", " ("&amp;ROUND((AVERAGE(IF($F$3:$F$1002=F630, $J$3:$J$1002))), $B$2)&amp;")")),"")&amp;IF(E630&gt;3,(", "&amp;K$3&amp;" "&amp;MIN(IF($F$3:$F$1002=F630,$K$3:$K$1002,""))&amp;"–"&amp;MAX(IF($F$3:$F$1002=F630,$K$3:$K$1002,""))&amp;IF($A$2&lt;&gt;"y", "", " ("&amp;ROUND((AVERAGE(IF($F$3:$F$1002=F630, $K$3:$K$1002))), $B$2)&amp;")")),"")&amp;IF(E630&gt;4,(", "&amp;L$3&amp;" "&amp;MIN(IF($F$3:$F$1002=F630,$L$3:$L$1002,""))&amp;"–"&amp;MAX(IF($F$3:$F$1002=F630,$L$3:$L$1002,""))&amp;IF($A$2&lt;&gt;"y", "", " ("&amp;ROUND((AVERAGE(IF($F$3:$F$1002=F630, $L$3:$L$1002))), $B$2)&amp;")")),"")&amp;"."),""))</f>
        <v/>
      </c>
    </row>
    <row r="631" spans="1:50" s="1" customFormat="1" x14ac:dyDescent="0.2">
      <c r="A631" s="45">
        <f t="shared" si="71"/>
        <v>5</v>
      </c>
      <c r="B631" s="38"/>
      <c r="C631" s="38"/>
      <c r="D631" s="38"/>
      <c r="E631" s="4">
        <f t="shared" si="75"/>
        <v>0</v>
      </c>
      <c r="F631" s="4" t="str">
        <f t="shared" si="72"/>
        <v/>
      </c>
      <c r="G631" s="5">
        <f t="shared" si="73"/>
        <v>0</v>
      </c>
      <c r="H631" s="38"/>
      <c r="I631" s="38"/>
      <c r="J631" s="38"/>
      <c r="K631" s="38"/>
      <c r="L631" s="38"/>
      <c r="M631" s="38"/>
      <c r="N631" s="38"/>
      <c r="O631" s="38"/>
      <c r="P631" s="38"/>
      <c r="Q631" s="38"/>
      <c r="R631" s="38"/>
      <c r="S631" s="38"/>
      <c r="T631" s="38"/>
      <c r="U631" s="38"/>
      <c r="V631" s="38"/>
      <c r="W631" s="38"/>
      <c r="X631" s="38"/>
      <c r="Y631" s="38"/>
      <c r="Z631" s="38"/>
      <c r="AA631" s="38"/>
      <c r="AB631" s="4"/>
      <c r="AC631" s="4"/>
      <c r="AD631" s="4"/>
      <c r="AE631" s="4"/>
      <c r="AF631" s="4"/>
      <c r="AG631" s="4"/>
      <c r="AH631" s="4"/>
      <c r="AI631" s="4"/>
      <c r="AJ631" s="4"/>
      <c r="AK631" s="4"/>
      <c r="AL631" s="4"/>
      <c r="AM631" s="4"/>
      <c r="AN631" s="4"/>
      <c r="AO631" s="4"/>
      <c r="AP631" s="4"/>
      <c r="AQ631" s="4"/>
      <c r="AR631" s="4"/>
      <c r="AS631" s="4"/>
      <c r="AT631" s="4"/>
      <c r="AU631" s="4"/>
      <c r="AV631" s="4"/>
      <c r="AW631" s="5">
        <f t="shared" si="74"/>
        <v>609</v>
      </c>
      <c r="AX631" s="51" t="str">
        <f t="array" ref="AX631">IF(AW631=1, "", IF($G631=1,(C631&amp;IF(ISBLANK(C631), "", "s ")&amp;"(N="&amp;AW631&amp;"): "&amp;(H$3&amp;" "&amp;MIN(IF($F$3:$F$1002=F631,$H$3:$H$1002,""))&amp;"–"&amp;MAX(IF($F$3:$F$1002=F631,$H$3:$H$1002,""))&amp;IF($A$2&lt;&gt;"y", "", " ("&amp;ROUND((AVERAGE(IF($F$3:$F$1002=F631, $H$3:$H$1002))), $B$2)&amp;")"))&amp;IF(E631&gt;1,(", "&amp;I$3&amp;" "&amp;MIN(IF($F$3:$F$1002=F631,$I$3:$I$1002,""))&amp;"–"&amp;MAX(IF($F$3:$F$1002=F631,$I$3:$I$1002,""))&amp;IF($A$2&lt;&gt;"y", "", " ("&amp;ROUND((AVERAGE(IF($F$3:$F$1002=F631, $I$3:$I$1002))), $B$2)&amp;")")),"")&amp;IF(E631&gt;2,(", "&amp;J$3&amp;" "&amp;MIN(IF($F$3:$F$1002=F631,$J$3:$J$1002,""))&amp;"–"&amp;MAX(IF($F$3:$F$1002=F631,$J$3:$J$1002,""))&amp;IF($A$2&lt;&gt;"y", "", " ("&amp;ROUND((AVERAGE(IF($F$3:$F$1002=F631, $J$3:$J$1002))), $B$2)&amp;")")),"")&amp;IF(E631&gt;3,(", "&amp;K$3&amp;" "&amp;MIN(IF($F$3:$F$1002=F631,$K$3:$K$1002,""))&amp;"–"&amp;MAX(IF($F$3:$F$1002=F631,$K$3:$K$1002,""))&amp;IF($A$2&lt;&gt;"y", "", " ("&amp;ROUND((AVERAGE(IF($F$3:$F$1002=F631, $K$3:$K$1002))), $B$2)&amp;")")),"")&amp;IF(E631&gt;4,(", "&amp;L$3&amp;" "&amp;MIN(IF($F$3:$F$1002=F631,$L$3:$L$1002,""))&amp;"–"&amp;MAX(IF($F$3:$F$1002=F631,$L$3:$L$1002,""))&amp;IF($A$2&lt;&gt;"y", "", " ("&amp;ROUND((AVERAGE(IF($F$3:$F$1002=F631, $L$3:$L$1002))), $B$2)&amp;")")),"")&amp;"."),""))</f>
        <v/>
      </c>
    </row>
    <row r="632" spans="1:50" s="1" customFormat="1" x14ac:dyDescent="0.2">
      <c r="A632" s="45">
        <f t="shared" si="71"/>
        <v>5</v>
      </c>
      <c r="B632" s="38"/>
      <c r="C632" s="38"/>
      <c r="D632" s="38"/>
      <c r="E632" s="4">
        <f t="shared" si="75"/>
        <v>0</v>
      </c>
      <c r="F632" s="4" t="str">
        <f t="shared" si="72"/>
        <v/>
      </c>
      <c r="G632" s="5">
        <f t="shared" si="73"/>
        <v>0</v>
      </c>
      <c r="H632" s="38"/>
      <c r="I632" s="38"/>
      <c r="J632" s="38"/>
      <c r="K632" s="38"/>
      <c r="L632" s="38"/>
      <c r="M632" s="38"/>
      <c r="N632" s="38"/>
      <c r="O632" s="38"/>
      <c r="P632" s="38"/>
      <c r="Q632" s="38"/>
      <c r="R632" s="38"/>
      <c r="S632" s="38"/>
      <c r="T632" s="38"/>
      <c r="U632" s="38"/>
      <c r="V632" s="38"/>
      <c r="W632" s="38"/>
      <c r="X632" s="38"/>
      <c r="Y632" s="38"/>
      <c r="Z632" s="38"/>
      <c r="AA632" s="38"/>
      <c r="AB632" s="4"/>
      <c r="AC632" s="4"/>
      <c r="AD632" s="4"/>
      <c r="AE632" s="4"/>
      <c r="AF632" s="4"/>
      <c r="AG632" s="4"/>
      <c r="AH632" s="4"/>
      <c r="AI632" s="4"/>
      <c r="AJ632" s="4"/>
      <c r="AK632" s="4"/>
      <c r="AL632" s="4"/>
      <c r="AM632" s="4"/>
      <c r="AN632" s="4"/>
      <c r="AO632" s="4"/>
      <c r="AP632" s="4"/>
      <c r="AQ632" s="4"/>
      <c r="AR632" s="4"/>
      <c r="AS632" s="4"/>
      <c r="AT632" s="4"/>
      <c r="AU632" s="4"/>
      <c r="AV632" s="4"/>
      <c r="AW632" s="5">
        <f t="shared" si="74"/>
        <v>610</v>
      </c>
      <c r="AX632" s="51" t="str">
        <f t="array" ref="AX632">IF(AW632=1, "", IF($G632=1,(C632&amp;IF(ISBLANK(C632), "", "s ")&amp;"(N="&amp;AW632&amp;"): "&amp;(H$3&amp;" "&amp;MIN(IF($F$3:$F$1002=F632,$H$3:$H$1002,""))&amp;"–"&amp;MAX(IF($F$3:$F$1002=F632,$H$3:$H$1002,""))&amp;IF($A$2&lt;&gt;"y", "", " ("&amp;ROUND((AVERAGE(IF($F$3:$F$1002=F632, $H$3:$H$1002))), $B$2)&amp;")"))&amp;IF(E632&gt;1,(", "&amp;I$3&amp;" "&amp;MIN(IF($F$3:$F$1002=F632,$I$3:$I$1002,""))&amp;"–"&amp;MAX(IF($F$3:$F$1002=F632,$I$3:$I$1002,""))&amp;IF($A$2&lt;&gt;"y", "", " ("&amp;ROUND((AVERAGE(IF($F$3:$F$1002=F632, $I$3:$I$1002))), $B$2)&amp;")")),"")&amp;IF(E632&gt;2,(", "&amp;J$3&amp;" "&amp;MIN(IF($F$3:$F$1002=F632,$J$3:$J$1002,""))&amp;"–"&amp;MAX(IF($F$3:$F$1002=F632,$J$3:$J$1002,""))&amp;IF($A$2&lt;&gt;"y", "", " ("&amp;ROUND((AVERAGE(IF($F$3:$F$1002=F632, $J$3:$J$1002))), $B$2)&amp;")")),"")&amp;IF(E632&gt;3,(", "&amp;K$3&amp;" "&amp;MIN(IF($F$3:$F$1002=F632,$K$3:$K$1002,""))&amp;"–"&amp;MAX(IF($F$3:$F$1002=F632,$K$3:$K$1002,""))&amp;IF($A$2&lt;&gt;"y", "", " ("&amp;ROUND((AVERAGE(IF($F$3:$F$1002=F632, $K$3:$K$1002))), $B$2)&amp;")")),"")&amp;IF(E632&gt;4,(", "&amp;L$3&amp;" "&amp;MIN(IF($F$3:$F$1002=F632,$L$3:$L$1002,""))&amp;"–"&amp;MAX(IF($F$3:$F$1002=F632,$L$3:$L$1002,""))&amp;IF($A$2&lt;&gt;"y", "", " ("&amp;ROUND((AVERAGE(IF($F$3:$F$1002=F632, $L$3:$L$1002))), $B$2)&amp;")")),"")&amp;"."),""))</f>
        <v/>
      </c>
    </row>
    <row r="633" spans="1:50" s="1" customFormat="1" x14ac:dyDescent="0.2">
      <c r="A633" s="45">
        <f t="shared" si="71"/>
        <v>5</v>
      </c>
      <c r="B633" s="38"/>
      <c r="C633" s="38"/>
      <c r="D633" s="38"/>
      <c r="E633" s="4">
        <f t="shared" si="75"/>
        <v>0</v>
      </c>
      <c r="F633" s="4" t="str">
        <f t="shared" si="72"/>
        <v/>
      </c>
      <c r="G633" s="5">
        <f t="shared" si="73"/>
        <v>0</v>
      </c>
      <c r="H633" s="38"/>
      <c r="I633" s="38"/>
      <c r="J633" s="38"/>
      <c r="K633" s="38"/>
      <c r="L633" s="38"/>
      <c r="M633" s="38"/>
      <c r="N633" s="38"/>
      <c r="O633" s="38"/>
      <c r="P633" s="38"/>
      <c r="Q633" s="38"/>
      <c r="R633" s="38"/>
      <c r="S633" s="38"/>
      <c r="T633" s="38"/>
      <c r="U633" s="38"/>
      <c r="V633" s="38"/>
      <c r="W633" s="38"/>
      <c r="X633" s="38"/>
      <c r="Y633" s="38"/>
      <c r="Z633" s="38"/>
      <c r="AA633" s="38"/>
      <c r="AB633" s="4"/>
      <c r="AC633" s="4"/>
      <c r="AD633" s="4"/>
      <c r="AE633" s="4"/>
      <c r="AF633" s="4"/>
      <c r="AG633" s="4"/>
      <c r="AH633" s="4"/>
      <c r="AI633" s="4"/>
      <c r="AJ633" s="4"/>
      <c r="AK633" s="4"/>
      <c r="AL633" s="4"/>
      <c r="AM633" s="4"/>
      <c r="AN633" s="4"/>
      <c r="AO633" s="4"/>
      <c r="AP633" s="4"/>
      <c r="AQ633" s="4"/>
      <c r="AR633" s="4"/>
      <c r="AS633" s="4"/>
      <c r="AT633" s="4"/>
      <c r="AU633" s="4"/>
      <c r="AV633" s="4"/>
      <c r="AW633" s="5">
        <f t="shared" si="74"/>
        <v>611</v>
      </c>
      <c r="AX633" s="51" t="str">
        <f t="array" ref="AX633">IF(AW633=1, "", IF($G633=1,(C633&amp;IF(ISBLANK(C633), "", "s ")&amp;"(N="&amp;AW633&amp;"): "&amp;(H$3&amp;" "&amp;MIN(IF($F$3:$F$1002=F633,$H$3:$H$1002,""))&amp;"–"&amp;MAX(IF($F$3:$F$1002=F633,$H$3:$H$1002,""))&amp;IF($A$2&lt;&gt;"y", "", " ("&amp;ROUND((AVERAGE(IF($F$3:$F$1002=F633, $H$3:$H$1002))), $B$2)&amp;")"))&amp;IF(E633&gt;1,(", "&amp;I$3&amp;" "&amp;MIN(IF($F$3:$F$1002=F633,$I$3:$I$1002,""))&amp;"–"&amp;MAX(IF($F$3:$F$1002=F633,$I$3:$I$1002,""))&amp;IF($A$2&lt;&gt;"y", "", " ("&amp;ROUND((AVERAGE(IF($F$3:$F$1002=F633, $I$3:$I$1002))), $B$2)&amp;")")),"")&amp;IF(E633&gt;2,(", "&amp;J$3&amp;" "&amp;MIN(IF($F$3:$F$1002=F633,$J$3:$J$1002,""))&amp;"–"&amp;MAX(IF($F$3:$F$1002=F633,$J$3:$J$1002,""))&amp;IF($A$2&lt;&gt;"y", "", " ("&amp;ROUND((AVERAGE(IF($F$3:$F$1002=F633, $J$3:$J$1002))), $B$2)&amp;")")),"")&amp;IF(E633&gt;3,(", "&amp;K$3&amp;" "&amp;MIN(IF($F$3:$F$1002=F633,$K$3:$K$1002,""))&amp;"–"&amp;MAX(IF($F$3:$F$1002=F633,$K$3:$K$1002,""))&amp;IF($A$2&lt;&gt;"y", "", " ("&amp;ROUND((AVERAGE(IF($F$3:$F$1002=F633, $K$3:$K$1002))), $B$2)&amp;")")),"")&amp;IF(E633&gt;4,(", "&amp;L$3&amp;" "&amp;MIN(IF($F$3:$F$1002=F633,$L$3:$L$1002,""))&amp;"–"&amp;MAX(IF($F$3:$F$1002=F633,$L$3:$L$1002,""))&amp;IF($A$2&lt;&gt;"y", "", " ("&amp;ROUND((AVERAGE(IF($F$3:$F$1002=F633, $L$3:$L$1002))), $B$2)&amp;")")),"")&amp;"."),""))</f>
        <v/>
      </c>
    </row>
    <row r="634" spans="1:50" s="1" customFormat="1" x14ac:dyDescent="0.2">
      <c r="A634" s="45">
        <f t="shared" si="71"/>
        <v>5</v>
      </c>
      <c r="B634" s="38"/>
      <c r="C634" s="38"/>
      <c r="D634" s="38"/>
      <c r="E634" s="4">
        <f t="shared" si="75"/>
        <v>0</v>
      </c>
      <c r="F634" s="4" t="str">
        <f t="shared" si="72"/>
        <v/>
      </c>
      <c r="G634" s="5">
        <f t="shared" si="73"/>
        <v>0</v>
      </c>
      <c r="H634" s="38"/>
      <c r="I634" s="38"/>
      <c r="J634" s="38"/>
      <c r="K634" s="38"/>
      <c r="L634" s="38"/>
      <c r="M634" s="38"/>
      <c r="N634" s="38"/>
      <c r="O634" s="38"/>
      <c r="P634" s="38"/>
      <c r="Q634" s="38"/>
      <c r="R634" s="38"/>
      <c r="S634" s="38"/>
      <c r="T634" s="38"/>
      <c r="U634" s="38"/>
      <c r="V634" s="38"/>
      <c r="W634" s="38"/>
      <c r="X634" s="38"/>
      <c r="Y634" s="38"/>
      <c r="Z634" s="38"/>
      <c r="AA634" s="38"/>
      <c r="AB634" s="4"/>
      <c r="AC634" s="4"/>
      <c r="AD634" s="4"/>
      <c r="AE634" s="4"/>
      <c r="AF634" s="4"/>
      <c r="AG634" s="4"/>
      <c r="AH634" s="4"/>
      <c r="AI634" s="4"/>
      <c r="AJ634" s="4"/>
      <c r="AK634" s="4"/>
      <c r="AL634" s="4"/>
      <c r="AM634" s="4"/>
      <c r="AN634" s="4"/>
      <c r="AO634" s="4"/>
      <c r="AP634" s="4"/>
      <c r="AQ634" s="4"/>
      <c r="AR634" s="4"/>
      <c r="AS634" s="4"/>
      <c r="AT634" s="4"/>
      <c r="AU634" s="4"/>
      <c r="AV634" s="4"/>
      <c r="AW634" s="5">
        <f t="shared" si="74"/>
        <v>612</v>
      </c>
      <c r="AX634" s="51" t="str">
        <f t="array" ref="AX634">IF(AW634=1, "", IF($G634=1,(C634&amp;IF(ISBLANK(C634), "", "s ")&amp;"(N="&amp;AW634&amp;"): "&amp;(H$3&amp;" "&amp;MIN(IF($F$3:$F$1002=F634,$H$3:$H$1002,""))&amp;"–"&amp;MAX(IF($F$3:$F$1002=F634,$H$3:$H$1002,""))&amp;IF($A$2&lt;&gt;"y", "", " ("&amp;ROUND((AVERAGE(IF($F$3:$F$1002=F634, $H$3:$H$1002))), $B$2)&amp;")"))&amp;IF(E634&gt;1,(", "&amp;I$3&amp;" "&amp;MIN(IF($F$3:$F$1002=F634,$I$3:$I$1002,""))&amp;"–"&amp;MAX(IF($F$3:$F$1002=F634,$I$3:$I$1002,""))&amp;IF($A$2&lt;&gt;"y", "", " ("&amp;ROUND((AVERAGE(IF($F$3:$F$1002=F634, $I$3:$I$1002))), $B$2)&amp;")")),"")&amp;IF(E634&gt;2,(", "&amp;J$3&amp;" "&amp;MIN(IF($F$3:$F$1002=F634,$J$3:$J$1002,""))&amp;"–"&amp;MAX(IF($F$3:$F$1002=F634,$J$3:$J$1002,""))&amp;IF($A$2&lt;&gt;"y", "", " ("&amp;ROUND((AVERAGE(IF($F$3:$F$1002=F634, $J$3:$J$1002))), $B$2)&amp;")")),"")&amp;IF(E634&gt;3,(", "&amp;K$3&amp;" "&amp;MIN(IF($F$3:$F$1002=F634,$K$3:$K$1002,""))&amp;"–"&amp;MAX(IF($F$3:$F$1002=F634,$K$3:$K$1002,""))&amp;IF($A$2&lt;&gt;"y", "", " ("&amp;ROUND((AVERAGE(IF($F$3:$F$1002=F634, $K$3:$K$1002))), $B$2)&amp;")")),"")&amp;IF(E634&gt;4,(", "&amp;L$3&amp;" "&amp;MIN(IF($F$3:$F$1002=F634,$L$3:$L$1002,""))&amp;"–"&amp;MAX(IF($F$3:$F$1002=F634,$L$3:$L$1002,""))&amp;IF($A$2&lt;&gt;"y", "", " ("&amp;ROUND((AVERAGE(IF($F$3:$F$1002=F634, $L$3:$L$1002))), $B$2)&amp;")")),"")&amp;"."),""))</f>
        <v/>
      </c>
    </row>
    <row r="635" spans="1:50" s="1" customFormat="1" x14ac:dyDescent="0.2">
      <c r="A635" s="45">
        <f t="shared" si="71"/>
        <v>5</v>
      </c>
      <c r="B635" s="38"/>
      <c r="C635" s="38"/>
      <c r="D635" s="38"/>
      <c r="E635" s="4">
        <f t="shared" si="75"/>
        <v>0</v>
      </c>
      <c r="F635" s="4" t="str">
        <f t="shared" si="72"/>
        <v/>
      </c>
      <c r="G635" s="5">
        <f t="shared" si="73"/>
        <v>0</v>
      </c>
      <c r="H635" s="38"/>
      <c r="I635" s="38"/>
      <c r="J635" s="38"/>
      <c r="K635" s="38"/>
      <c r="L635" s="38"/>
      <c r="M635" s="38"/>
      <c r="N635" s="38"/>
      <c r="O635" s="38"/>
      <c r="P635" s="38"/>
      <c r="Q635" s="38"/>
      <c r="R635" s="38"/>
      <c r="S635" s="38"/>
      <c r="T635" s="38"/>
      <c r="U635" s="38"/>
      <c r="V635" s="38"/>
      <c r="W635" s="38"/>
      <c r="X635" s="38"/>
      <c r="Y635" s="38"/>
      <c r="Z635" s="38"/>
      <c r="AA635" s="38"/>
      <c r="AB635" s="4"/>
      <c r="AC635" s="4"/>
      <c r="AD635" s="4"/>
      <c r="AE635" s="4"/>
      <c r="AF635" s="4"/>
      <c r="AG635" s="4"/>
      <c r="AH635" s="4"/>
      <c r="AI635" s="4"/>
      <c r="AJ635" s="4"/>
      <c r="AK635" s="4"/>
      <c r="AL635" s="4"/>
      <c r="AM635" s="4"/>
      <c r="AN635" s="4"/>
      <c r="AO635" s="4"/>
      <c r="AP635" s="4"/>
      <c r="AQ635" s="4"/>
      <c r="AR635" s="4"/>
      <c r="AS635" s="4"/>
      <c r="AT635" s="4"/>
      <c r="AU635" s="4"/>
      <c r="AV635" s="4"/>
      <c r="AW635" s="5">
        <f t="shared" si="74"/>
        <v>613</v>
      </c>
      <c r="AX635" s="51" t="str">
        <f t="array" ref="AX635">IF(AW635=1, "", IF($G635=1,(C635&amp;IF(ISBLANK(C635), "", "s ")&amp;"(N="&amp;AW635&amp;"): "&amp;(H$3&amp;" "&amp;MIN(IF($F$3:$F$1002=F635,$H$3:$H$1002,""))&amp;"–"&amp;MAX(IF($F$3:$F$1002=F635,$H$3:$H$1002,""))&amp;IF($A$2&lt;&gt;"y", "", " ("&amp;ROUND((AVERAGE(IF($F$3:$F$1002=F635, $H$3:$H$1002))), $B$2)&amp;")"))&amp;IF(E635&gt;1,(", "&amp;I$3&amp;" "&amp;MIN(IF($F$3:$F$1002=F635,$I$3:$I$1002,""))&amp;"–"&amp;MAX(IF($F$3:$F$1002=F635,$I$3:$I$1002,""))&amp;IF($A$2&lt;&gt;"y", "", " ("&amp;ROUND((AVERAGE(IF($F$3:$F$1002=F635, $I$3:$I$1002))), $B$2)&amp;")")),"")&amp;IF(E635&gt;2,(", "&amp;J$3&amp;" "&amp;MIN(IF($F$3:$F$1002=F635,$J$3:$J$1002,""))&amp;"–"&amp;MAX(IF($F$3:$F$1002=F635,$J$3:$J$1002,""))&amp;IF($A$2&lt;&gt;"y", "", " ("&amp;ROUND((AVERAGE(IF($F$3:$F$1002=F635, $J$3:$J$1002))), $B$2)&amp;")")),"")&amp;IF(E635&gt;3,(", "&amp;K$3&amp;" "&amp;MIN(IF($F$3:$F$1002=F635,$K$3:$K$1002,""))&amp;"–"&amp;MAX(IF($F$3:$F$1002=F635,$K$3:$K$1002,""))&amp;IF($A$2&lt;&gt;"y", "", " ("&amp;ROUND((AVERAGE(IF($F$3:$F$1002=F635, $K$3:$K$1002))), $B$2)&amp;")")),"")&amp;IF(E635&gt;4,(", "&amp;L$3&amp;" "&amp;MIN(IF($F$3:$F$1002=F635,$L$3:$L$1002,""))&amp;"–"&amp;MAX(IF($F$3:$F$1002=F635,$L$3:$L$1002,""))&amp;IF($A$2&lt;&gt;"y", "", " ("&amp;ROUND((AVERAGE(IF($F$3:$F$1002=F635, $L$3:$L$1002))), $B$2)&amp;")")),"")&amp;"."),""))</f>
        <v/>
      </c>
    </row>
    <row r="636" spans="1:50" s="1" customFormat="1" x14ac:dyDescent="0.2">
      <c r="A636" s="45">
        <f t="shared" si="71"/>
        <v>5</v>
      </c>
      <c r="B636" s="38"/>
      <c r="C636" s="38"/>
      <c r="D636" s="38"/>
      <c r="E636" s="4">
        <f t="shared" si="75"/>
        <v>0</v>
      </c>
      <c r="F636" s="4" t="str">
        <f t="shared" si="72"/>
        <v/>
      </c>
      <c r="G636" s="5">
        <f t="shared" si="73"/>
        <v>0</v>
      </c>
      <c r="H636" s="38"/>
      <c r="I636" s="38"/>
      <c r="J636" s="38"/>
      <c r="K636" s="38"/>
      <c r="L636" s="38"/>
      <c r="M636" s="38"/>
      <c r="N636" s="38"/>
      <c r="O636" s="38"/>
      <c r="P636" s="38"/>
      <c r="Q636" s="38"/>
      <c r="R636" s="38"/>
      <c r="S636" s="38"/>
      <c r="T636" s="38"/>
      <c r="U636" s="38"/>
      <c r="V636" s="38"/>
      <c r="W636" s="38"/>
      <c r="X636" s="38"/>
      <c r="Y636" s="38"/>
      <c r="Z636" s="38"/>
      <c r="AA636" s="38"/>
      <c r="AB636" s="4"/>
      <c r="AC636" s="4"/>
      <c r="AD636" s="4"/>
      <c r="AE636" s="4"/>
      <c r="AF636" s="4"/>
      <c r="AG636" s="4"/>
      <c r="AH636" s="4"/>
      <c r="AI636" s="4"/>
      <c r="AJ636" s="4"/>
      <c r="AK636" s="4"/>
      <c r="AL636" s="4"/>
      <c r="AM636" s="4"/>
      <c r="AN636" s="4"/>
      <c r="AO636" s="4"/>
      <c r="AP636" s="4"/>
      <c r="AQ636" s="4"/>
      <c r="AR636" s="4"/>
      <c r="AS636" s="4"/>
      <c r="AT636" s="4"/>
      <c r="AU636" s="4"/>
      <c r="AV636" s="4"/>
      <c r="AW636" s="5">
        <f t="shared" si="74"/>
        <v>614</v>
      </c>
      <c r="AX636" s="51" t="str">
        <f t="array" ref="AX636">IF(AW636=1, "", IF($G636=1,(C636&amp;IF(ISBLANK(C636), "", "s ")&amp;"(N="&amp;AW636&amp;"): "&amp;(H$3&amp;" "&amp;MIN(IF($F$3:$F$1002=F636,$H$3:$H$1002,""))&amp;"–"&amp;MAX(IF($F$3:$F$1002=F636,$H$3:$H$1002,""))&amp;IF($A$2&lt;&gt;"y", "", " ("&amp;ROUND((AVERAGE(IF($F$3:$F$1002=F636, $H$3:$H$1002))), $B$2)&amp;")"))&amp;IF(E636&gt;1,(", "&amp;I$3&amp;" "&amp;MIN(IF($F$3:$F$1002=F636,$I$3:$I$1002,""))&amp;"–"&amp;MAX(IF($F$3:$F$1002=F636,$I$3:$I$1002,""))&amp;IF($A$2&lt;&gt;"y", "", " ("&amp;ROUND((AVERAGE(IF($F$3:$F$1002=F636, $I$3:$I$1002))), $B$2)&amp;")")),"")&amp;IF(E636&gt;2,(", "&amp;J$3&amp;" "&amp;MIN(IF($F$3:$F$1002=F636,$J$3:$J$1002,""))&amp;"–"&amp;MAX(IF($F$3:$F$1002=F636,$J$3:$J$1002,""))&amp;IF($A$2&lt;&gt;"y", "", " ("&amp;ROUND((AVERAGE(IF($F$3:$F$1002=F636, $J$3:$J$1002))), $B$2)&amp;")")),"")&amp;IF(E636&gt;3,(", "&amp;K$3&amp;" "&amp;MIN(IF($F$3:$F$1002=F636,$K$3:$K$1002,""))&amp;"–"&amp;MAX(IF($F$3:$F$1002=F636,$K$3:$K$1002,""))&amp;IF($A$2&lt;&gt;"y", "", " ("&amp;ROUND((AVERAGE(IF($F$3:$F$1002=F636, $K$3:$K$1002))), $B$2)&amp;")")),"")&amp;IF(E636&gt;4,(", "&amp;L$3&amp;" "&amp;MIN(IF($F$3:$F$1002=F636,$L$3:$L$1002,""))&amp;"–"&amp;MAX(IF($F$3:$F$1002=F636,$L$3:$L$1002,""))&amp;IF($A$2&lt;&gt;"y", "", " ("&amp;ROUND((AVERAGE(IF($F$3:$F$1002=F636, $L$3:$L$1002))), $B$2)&amp;")")),"")&amp;"."),""))</f>
        <v/>
      </c>
    </row>
    <row r="637" spans="1:50" s="1" customFormat="1" x14ac:dyDescent="0.2">
      <c r="A637" s="45">
        <f t="shared" si="71"/>
        <v>5</v>
      </c>
      <c r="B637" s="38"/>
      <c r="C637" s="38"/>
      <c r="D637" s="38"/>
      <c r="E637" s="4">
        <f t="shared" si="75"/>
        <v>0</v>
      </c>
      <c r="F637" s="4" t="str">
        <f t="shared" si="72"/>
        <v/>
      </c>
      <c r="G637" s="5">
        <f t="shared" si="73"/>
        <v>0</v>
      </c>
      <c r="H637" s="38"/>
      <c r="I637" s="38"/>
      <c r="J637" s="38"/>
      <c r="K637" s="38"/>
      <c r="L637" s="38"/>
      <c r="M637" s="38"/>
      <c r="N637" s="38"/>
      <c r="O637" s="38"/>
      <c r="P637" s="38"/>
      <c r="Q637" s="38"/>
      <c r="R637" s="38"/>
      <c r="S637" s="38"/>
      <c r="T637" s="38"/>
      <c r="U637" s="38"/>
      <c r="V637" s="38"/>
      <c r="W637" s="38"/>
      <c r="X637" s="38"/>
      <c r="Y637" s="38"/>
      <c r="Z637" s="38"/>
      <c r="AA637" s="38"/>
      <c r="AB637" s="4"/>
      <c r="AC637" s="4"/>
      <c r="AD637" s="4"/>
      <c r="AE637" s="4"/>
      <c r="AF637" s="4"/>
      <c r="AG637" s="4"/>
      <c r="AH637" s="4"/>
      <c r="AI637" s="4"/>
      <c r="AJ637" s="4"/>
      <c r="AK637" s="4"/>
      <c r="AL637" s="4"/>
      <c r="AM637" s="4"/>
      <c r="AN637" s="4"/>
      <c r="AO637" s="4"/>
      <c r="AP637" s="4"/>
      <c r="AQ637" s="4"/>
      <c r="AR637" s="4"/>
      <c r="AS637" s="4"/>
      <c r="AT637" s="4"/>
      <c r="AU637" s="4"/>
      <c r="AV637" s="4"/>
      <c r="AW637" s="5">
        <f t="shared" si="74"/>
        <v>615</v>
      </c>
      <c r="AX637" s="51" t="str">
        <f t="array" ref="AX637">IF(AW637=1, "", IF($G637=1,(C637&amp;IF(ISBLANK(C637), "", "s ")&amp;"(N="&amp;AW637&amp;"): "&amp;(H$3&amp;" "&amp;MIN(IF($F$3:$F$1002=F637,$H$3:$H$1002,""))&amp;"–"&amp;MAX(IF($F$3:$F$1002=F637,$H$3:$H$1002,""))&amp;IF($A$2&lt;&gt;"y", "", " ("&amp;ROUND((AVERAGE(IF($F$3:$F$1002=F637, $H$3:$H$1002))), $B$2)&amp;")"))&amp;IF(E637&gt;1,(", "&amp;I$3&amp;" "&amp;MIN(IF($F$3:$F$1002=F637,$I$3:$I$1002,""))&amp;"–"&amp;MAX(IF($F$3:$F$1002=F637,$I$3:$I$1002,""))&amp;IF($A$2&lt;&gt;"y", "", " ("&amp;ROUND((AVERAGE(IF($F$3:$F$1002=F637, $I$3:$I$1002))), $B$2)&amp;")")),"")&amp;IF(E637&gt;2,(", "&amp;J$3&amp;" "&amp;MIN(IF($F$3:$F$1002=F637,$J$3:$J$1002,""))&amp;"–"&amp;MAX(IF($F$3:$F$1002=F637,$J$3:$J$1002,""))&amp;IF($A$2&lt;&gt;"y", "", " ("&amp;ROUND((AVERAGE(IF($F$3:$F$1002=F637, $J$3:$J$1002))), $B$2)&amp;")")),"")&amp;IF(E637&gt;3,(", "&amp;K$3&amp;" "&amp;MIN(IF($F$3:$F$1002=F637,$K$3:$K$1002,""))&amp;"–"&amp;MAX(IF($F$3:$F$1002=F637,$K$3:$K$1002,""))&amp;IF($A$2&lt;&gt;"y", "", " ("&amp;ROUND((AVERAGE(IF($F$3:$F$1002=F637, $K$3:$K$1002))), $B$2)&amp;")")),"")&amp;IF(E637&gt;4,(", "&amp;L$3&amp;" "&amp;MIN(IF($F$3:$F$1002=F637,$L$3:$L$1002,""))&amp;"–"&amp;MAX(IF($F$3:$F$1002=F637,$L$3:$L$1002,""))&amp;IF($A$2&lt;&gt;"y", "", " ("&amp;ROUND((AVERAGE(IF($F$3:$F$1002=F637, $L$3:$L$1002))), $B$2)&amp;")")),"")&amp;"."),""))</f>
        <v/>
      </c>
    </row>
    <row r="638" spans="1:50" s="1" customFormat="1" x14ac:dyDescent="0.2">
      <c r="A638" s="45">
        <f t="shared" si="71"/>
        <v>5</v>
      </c>
      <c r="B638" s="38"/>
      <c r="C638" s="38"/>
      <c r="D638" s="38"/>
      <c r="E638" s="4">
        <f t="shared" si="75"/>
        <v>0</v>
      </c>
      <c r="F638" s="4" t="str">
        <f t="shared" si="72"/>
        <v/>
      </c>
      <c r="G638" s="5">
        <f t="shared" si="73"/>
        <v>0</v>
      </c>
      <c r="H638" s="38"/>
      <c r="I638" s="38"/>
      <c r="J638" s="38"/>
      <c r="K638" s="38"/>
      <c r="L638" s="38"/>
      <c r="M638" s="38"/>
      <c r="N638" s="38"/>
      <c r="O638" s="38"/>
      <c r="P638" s="38"/>
      <c r="Q638" s="38"/>
      <c r="R638" s="38"/>
      <c r="S638" s="38"/>
      <c r="T638" s="38"/>
      <c r="U638" s="38"/>
      <c r="V638" s="38"/>
      <c r="W638" s="38"/>
      <c r="X638" s="38"/>
      <c r="Y638" s="38"/>
      <c r="Z638" s="38"/>
      <c r="AA638" s="38"/>
      <c r="AB638" s="4"/>
      <c r="AC638" s="4"/>
      <c r="AD638" s="4"/>
      <c r="AE638" s="4"/>
      <c r="AF638" s="4"/>
      <c r="AG638" s="4"/>
      <c r="AH638" s="4"/>
      <c r="AI638" s="4"/>
      <c r="AJ638" s="4"/>
      <c r="AK638" s="4"/>
      <c r="AL638" s="4"/>
      <c r="AM638" s="4"/>
      <c r="AN638" s="4"/>
      <c r="AO638" s="4"/>
      <c r="AP638" s="4"/>
      <c r="AQ638" s="4"/>
      <c r="AR638" s="4"/>
      <c r="AS638" s="4"/>
      <c r="AT638" s="4"/>
      <c r="AU638" s="4"/>
      <c r="AV638" s="4"/>
      <c r="AW638" s="5">
        <f t="shared" si="74"/>
        <v>616</v>
      </c>
      <c r="AX638" s="51" t="str">
        <f t="array" ref="AX638">IF(AW638=1, "", IF($G638=1,(C638&amp;IF(ISBLANK(C638), "", "s ")&amp;"(N="&amp;AW638&amp;"): "&amp;(H$3&amp;" "&amp;MIN(IF($F$3:$F$1002=F638,$H$3:$H$1002,""))&amp;"–"&amp;MAX(IF($F$3:$F$1002=F638,$H$3:$H$1002,""))&amp;IF($A$2&lt;&gt;"y", "", " ("&amp;ROUND((AVERAGE(IF($F$3:$F$1002=F638, $H$3:$H$1002))), $B$2)&amp;")"))&amp;IF(E638&gt;1,(", "&amp;I$3&amp;" "&amp;MIN(IF($F$3:$F$1002=F638,$I$3:$I$1002,""))&amp;"–"&amp;MAX(IF($F$3:$F$1002=F638,$I$3:$I$1002,""))&amp;IF($A$2&lt;&gt;"y", "", " ("&amp;ROUND((AVERAGE(IF($F$3:$F$1002=F638, $I$3:$I$1002))), $B$2)&amp;")")),"")&amp;IF(E638&gt;2,(", "&amp;J$3&amp;" "&amp;MIN(IF($F$3:$F$1002=F638,$J$3:$J$1002,""))&amp;"–"&amp;MAX(IF($F$3:$F$1002=F638,$J$3:$J$1002,""))&amp;IF($A$2&lt;&gt;"y", "", " ("&amp;ROUND((AVERAGE(IF($F$3:$F$1002=F638, $J$3:$J$1002))), $B$2)&amp;")")),"")&amp;IF(E638&gt;3,(", "&amp;K$3&amp;" "&amp;MIN(IF($F$3:$F$1002=F638,$K$3:$K$1002,""))&amp;"–"&amp;MAX(IF($F$3:$F$1002=F638,$K$3:$K$1002,""))&amp;IF($A$2&lt;&gt;"y", "", " ("&amp;ROUND((AVERAGE(IF($F$3:$F$1002=F638, $K$3:$K$1002))), $B$2)&amp;")")),"")&amp;IF(E638&gt;4,(", "&amp;L$3&amp;" "&amp;MIN(IF($F$3:$F$1002=F638,$L$3:$L$1002,""))&amp;"–"&amp;MAX(IF($F$3:$F$1002=F638,$L$3:$L$1002,""))&amp;IF($A$2&lt;&gt;"y", "", " ("&amp;ROUND((AVERAGE(IF($F$3:$F$1002=F638, $L$3:$L$1002))), $B$2)&amp;")")),"")&amp;"."),""))</f>
        <v/>
      </c>
    </row>
    <row r="639" spans="1:50" s="1" customFormat="1" x14ac:dyDescent="0.2">
      <c r="A639" s="45">
        <f t="shared" si="71"/>
        <v>5</v>
      </c>
      <c r="B639" s="38"/>
      <c r="C639" s="38"/>
      <c r="D639" s="38"/>
      <c r="E639" s="4">
        <f t="shared" si="75"/>
        <v>0</v>
      </c>
      <c r="F639" s="4" t="str">
        <f t="shared" si="72"/>
        <v/>
      </c>
      <c r="G639" s="5">
        <f t="shared" si="73"/>
        <v>0</v>
      </c>
      <c r="H639" s="38"/>
      <c r="I639" s="38"/>
      <c r="J639" s="38"/>
      <c r="K639" s="38"/>
      <c r="L639" s="38"/>
      <c r="M639" s="38"/>
      <c r="N639" s="38"/>
      <c r="O639" s="38"/>
      <c r="P639" s="38"/>
      <c r="Q639" s="38"/>
      <c r="R639" s="38"/>
      <c r="S639" s="38"/>
      <c r="T639" s="38"/>
      <c r="U639" s="38"/>
      <c r="V639" s="38"/>
      <c r="W639" s="38"/>
      <c r="X639" s="38"/>
      <c r="Y639" s="38"/>
      <c r="Z639" s="38"/>
      <c r="AA639" s="38"/>
      <c r="AB639" s="4"/>
      <c r="AC639" s="4"/>
      <c r="AD639" s="4"/>
      <c r="AE639" s="4"/>
      <c r="AF639" s="4"/>
      <c r="AG639" s="4"/>
      <c r="AH639" s="4"/>
      <c r="AI639" s="4"/>
      <c r="AJ639" s="4"/>
      <c r="AK639" s="4"/>
      <c r="AL639" s="4"/>
      <c r="AM639" s="4"/>
      <c r="AN639" s="4"/>
      <c r="AO639" s="4"/>
      <c r="AP639" s="4"/>
      <c r="AQ639" s="4"/>
      <c r="AR639" s="4"/>
      <c r="AS639" s="4"/>
      <c r="AT639" s="4"/>
      <c r="AU639" s="4"/>
      <c r="AV639" s="4"/>
      <c r="AW639" s="5">
        <f t="shared" si="74"/>
        <v>617</v>
      </c>
      <c r="AX639" s="51" t="str">
        <f t="array" ref="AX639">IF(AW639=1, "", IF($G639=1,(C639&amp;IF(ISBLANK(C639), "", "s ")&amp;"(N="&amp;AW639&amp;"): "&amp;(H$3&amp;" "&amp;MIN(IF($F$3:$F$1002=F639,$H$3:$H$1002,""))&amp;"–"&amp;MAX(IF($F$3:$F$1002=F639,$H$3:$H$1002,""))&amp;IF($A$2&lt;&gt;"y", "", " ("&amp;ROUND((AVERAGE(IF($F$3:$F$1002=F639, $H$3:$H$1002))), $B$2)&amp;")"))&amp;IF(E639&gt;1,(", "&amp;I$3&amp;" "&amp;MIN(IF($F$3:$F$1002=F639,$I$3:$I$1002,""))&amp;"–"&amp;MAX(IF($F$3:$F$1002=F639,$I$3:$I$1002,""))&amp;IF($A$2&lt;&gt;"y", "", " ("&amp;ROUND((AVERAGE(IF($F$3:$F$1002=F639, $I$3:$I$1002))), $B$2)&amp;")")),"")&amp;IF(E639&gt;2,(", "&amp;J$3&amp;" "&amp;MIN(IF($F$3:$F$1002=F639,$J$3:$J$1002,""))&amp;"–"&amp;MAX(IF($F$3:$F$1002=F639,$J$3:$J$1002,""))&amp;IF($A$2&lt;&gt;"y", "", " ("&amp;ROUND((AVERAGE(IF($F$3:$F$1002=F639, $J$3:$J$1002))), $B$2)&amp;")")),"")&amp;IF(E639&gt;3,(", "&amp;K$3&amp;" "&amp;MIN(IF($F$3:$F$1002=F639,$K$3:$K$1002,""))&amp;"–"&amp;MAX(IF($F$3:$F$1002=F639,$K$3:$K$1002,""))&amp;IF($A$2&lt;&gt;"y", "", " ("&amp;ROUND((AVERAGE(IF($F$3:$F$1002=F639, $K$3:$K$1002))), $B$2)&amp;")")),"")&amp;IF(E639&gt;4,(", "&amp;L$3&amp;" "&amp;MIN(IF($F$3:$F$1002=F639,$L$3:$L$1002,""))&amp;"–"&amp;MAX(IF($F$3:$F$1002=F639,$L$3:$L$1002,""))&amp;IF($A$2&lt;&gt;"y", "", " ("&amp;ROUND((AVERAGE(IF($F$3:$F$1002=F639, $L$3:$L$1002))), $B$2)&amp;")")),"")&amp;"."),""))</f>
        <v/>
      </c>
    </row>
    <row r="640" spans="1:50" s="1" customFormat="1" x14ac:dyDescent="0.2">
      <c r="A640" s="45">
        <f t="shared" si="71"/>
        <v>5</v>
      </c>
      <c r="B640" s="38"/>
      <c r="C640" s="38"/>
      <c r="D640" s="38"/>
      <c r="E640" s="4">
        <f t="shared" si="75"/>
        <v>0</v>
      </c>
      <c r="F640" s="4" t="str">
        <f t="shared" si="72"/>
        <v/>
      </c>
      <c r="G640" s="5">
        <f t="shared" si="73"/>
        <v>0</v>
      </c>
      <c r="H640" s="38"/>
      <c r="I640" s="38"/>
      <c r="J640" s="38"/>
      <c r="K640" s="38"/>
      <c r="L640" s="38"/>
      <c r="M640" s="38"/>
      <c r="N640" s="38"/>
      <c r="O640" s="38"/>
      <c r="P640" s="38"/>
      <c r="Q640" s="38"/>
      <c r="R640" s="38"/>
      <c r="S640" s="38"/>
      <c r="T640" s="38"/>
      <c r="U640" s="38"/>
      <c r="V640" s="38"/>
      <c r="W640" s="38"/>
      <c r="X640" s="38"/>
      <c r="Y640" s="38"/>
      <c r="Z640" s="38"/>
      <c r="AA640" s="38"/>
      <c r="AB640" s="4"/>
      <c r="AC640" s="4"/>
      <c r="AD640" s="4"/>
      <c r="AE640" s="4"/>
      <c r="AF640" s="4"/>
      <c r="AG640" s="4"/>
      <c r="AH640" s="4"/>
      <c r="AI640" s="4"/>
      <c r="AJ640" s="4"/>
      <c r="AK640" s="4"/>
      <c r="AL640" s="4"/>
      <c r="AM640" s="4"/>
      <c r="AN640" s="4"/>
      <c r="AO640" s="4"/>
      <c r="AP640" s="4"/>
      <c r="AQ640" s="4"/>
      <c r="AR640" s="4"/>
      <c r="AS640" s="4"/>
      <c r="AT640" s="4"/>
      <c r="AU640" s="4"/>
      <c r="AV640" s="4"/>
      <c r="AW640" s="5">
        <f t="shared" si="74"/>
        <v>618</v>
      </c>
      <c r="AX640" s="51" t="str">
        <f t="array" ref="AX640">IF(AW640=1, "", IF($G640=1,(C640&amp;IF(ISBLANK(C640), "", "s ")&amp;"(N="&amp;AW640&amp;"): "&amp;(H$3&amp;" "&amp;MIN(IF($F$3:$F$1002=F640,$H$3:$H$1002,""))&amp;"–"&amp;MAX(IF($F$3:$F$1002=F640,$H$3:$H$1002,""))&amp;IF($A$2&lt;&gt;"y", "", " ("&amp;ROUND((AVERAGE(IF($F$3:$F$1002=F640, $H$3:$H$1002))), $B$2)&amp;")"))&amp;IF(E640&gt;1,(", "&amp;I$3&amp;" "&amp;MIN(IF($F$3:$F$1002=F640,$I$3:$I$1002,""))&amp;"–"&amp;MAX(IF($F$3:$F$1002=F640,$I$3:$I$1002,""))&amp;IF($A$2&lt;&gt;"y", "", " ("&amp;ROUND((AVERAGE(IF($F$3:$F$1002=F640, $I$3:$I$1002))), $B$2)&amp;")")),"")&amp;IF(E640&gt;2,(", "&amp;J$3&amp;" "&amp;MIN(IF($F$3:$F$1002=F640,$J$3:$J$1002,""))&amp;"–"&amp;MAX(IF($F$3:$F$1002=F640,$J$3:$J$1002,""))&amp;IF($A$2&lt;&gt;"y", "", " ("&amp;ROUND((AVERAGE(IF($F$3:$F$1002=F640, $J$3:$J$1002))), $B$2)&amp;")")),"")&amp;IF(E640&gt;3,(", "&amp;K$3&amp;" "&amp;MIN(IF($F$3:$F$1002=F640,$K$3:$K$1002,""))&amp;"–"&amp;MAX(IF($F$3:$F$1002=F640,$K$3:$K$1002,""))&amp;IF($A$2&lt;&gt;"y", "", " ("&amp;ROUND((AVERAGE(IF($F$3:$F$1002=F640, $K$3:$K$1002))), $B$2)&amp;")")),"")&amp;IF(E640&gt;4,(", "&amp;L$3&amp;" "&amp;MIN(IF($F$3:$F$1002=F640,$L$3:$L$1002,""))&amp;"–"&amp;MAX(IF($F$3:$F$1002=F640,$L$3:$L$1002,""))&amp;IF($A$2&lt;&gt;"y", "", " ("&amp;ROUND((AVERAGE(IF($F$3:$F$1002=F640, $L$3:$L$1002))), $B$2)&amp;")")),"")&amp;"."),""))</f>
        <v/>
      </c>
    </row>
    <row r="641" spans="1:50" s="1" customFormat="1" x14ac:dyDescent="0.2">
      <c r="A641" s="45">
        <f t="shared" si="71"/>
        <v>5</v>
      </c>
      <c r="B641" s="38"/>
      <c r="C641" s="38"/>
      <c r="D641" s="38"/>
      <c r="E641" s="4">
        <f t="shared" si="75"/>
        <v>0</v>
      </c>
      <c r="F641" s="4" t="str">
        <f t="shared" si="72"/>
        <v/>
      </c>
      <c r="G641" s="5">
        <f t="shared" si="73"/>
        <v>0</v>
      </c>
      <c r="H641" s="38"/>
      <c r="I641" s="38"/>
      <c r="J641" s="38"/>
      <c r="K641" s="38"/>
      <c r="L641" s="38"/>
      <c r="M641" s="38"/>
      <c r="N641" s="38"/>
      <c r="O641" s="38"/>
      <c r="P641" s="38"/>
      <c r="Q641" s="38"/>
      <c r="R641" s="38"/>
      <c r="S641" s="38"/>
      <c r="T641" s="38"/>
      <c r="U641" s="38"/>
      <c r="V641" s="38"/>
      <c r="W641" s="38"/>
      <c r="X641" s="38"/>
      <c r="Y641" s="38"/>
      <c r="Z641" s="38"/>
      <c r="AA641" s="38"/>
      <c r="AB641" s="4"/>
      <c r="AC641" s="4"/>
      <c r="AD641" s="4"/>
      <c r="AE641" s="4"/>
      <c r="AF641" s="4"/>
      <c r="AG641" s="4"/>
      <c r="AH641" s="4"/>
      <c r="AI641" s="4"/>
      <c r="AJ641" s="4"/>
      <c r="AK641" s="4"/>
      <c r="AL641" s="4"/>
      <c r="AM641" s="4"/>
      <c r="AN641" s="4"/>
      <c r="AO641" s="4"/>
      <c r="AP641" s="4"/>
      <c r="AQ641" s="4"/>
      <c r="AR641" s="4"/>
      <c r="AS641" s="4"/>
      <c r="AT641" s="4"/>
      <c r="AU641" s="4"/>
      <c r="AV641" s="4"/>
      <c r="AW641" s="5">
        <f t="shared" si="74"/>
        <v>619</v>
      </c>
      <c r="AX641" s="51" t="str">
        <f t="array" ref="AX641">IF(AW641=1, "", IF($G641=1,(C641&amp;IF(ISBLANK(C641), "", "s ")&amp;"(N="&amp;AW641&amp;"): "&amp;(H$3&amp;" "&amp;MIN(IF($F$3:$F$1002=F641,$H$3:$H$1002,""))&amp;"–"&amp;MAX(IF($F$3:$F$1002=F641,$H$3:$H$1002,""))&amp;IF($A$2&lt;&gt;"y", "", " ("&amp;ROUND((AVERAGE(IF($F$3:$F$1002=F641, $H$3:$H$1002))), $B$2)&amp;")"))&amp;IF(E641&gt;1,(", "&amp;I$3&amp;" "&amp;MIN(IF($F$3:$F$1002=F641,$I$3:$I$1002,""))&amp;"–"&amp;MAX(IF($F$3:$F$1002=F641,$I$3:$I$1002,""))&amp;IF($A$2&lt;&gt;"y", "", " ("&amp;ROUND((AVERAGE(IF($F$3:$F$1002=F641, $I$3:$I$1002))), $B$2)&amp;")")),"")&amp;IF(E641&gt;2,(", "&amp;J$3&amp;" "&amp;MIN(IF($F$3:$F$1002=F641,$J$3:$J$1002,""))&amp;"–"&amp;MAX(IF($F$3:$F$1002=F641,$J$3:$J$1002,""))&amp;IF($A$2&lt;&gt;"y", "", " ("&amp;ROUND((AVERAGE(IF($F$3:$F$1002=F641, $J$3:$J$1002))), $B$2)&amp;")")),"")&amp;IF(E641&gt;3,(", "&amp;K$3&amp;" "&amp;MIN(IF($F$3:$F$1002=F641,$K$3:$K$1002,""))&amp;"–"&amp;MAX(IF($F$3:$F$1002=F641,$K$3:$K$1002,""))&amp;IF($A$2&lt;&gt;"y", "", " ("&amp;ROUND((AVERAGE(IF($F$3:$F$1002=F641, $K$3:$K$1002))), $B$2)&amp;")")),"")&amp;IF(E641&gt;4,(", "&amp;L$3&amp;" "&amp;MIN(IF($F$3:$F$1002=F641,$L$3:$L$1002,""))&amp;"–"&amp;MAX(IF($F$3:$F$1002=F641,$L$3:$L$1002,""))&amp;IF($A$2&lt;&gt;"y", "", " ("&amp;ROUND((AVERAGE(IF($F$3:$F$1002=F641, $L$3:$L$1002))), $B$2)&amp;")")),"")&amp;"."),""))</f>
        <v/>
      </c>
    </row>
    <row r="642" spans="1:50" s="1" customFormat="1" x14ac:dyDescent="0.2">
      <c r="A642" s="45">
        <f t="shared" si="71"/>
        <v>5</v>
      </c>
      <c r="B642" s="38"/>
      <c r="C642" s="38"/>
      <c r="D642" s="38"/>
      <c r="E642" s="4">
        <f t="shared" si="75"/>
        <v>0</v>
      </c>
      <c r="F642" s="4" t="str">
        <f t="shared" si="72"/>
        <v/>
      </c>
      <c r="G642" s="5">
        <f t="shared" si="73"/>
        <v>0</v>
      </c>
      <c r="H642" s="38"/>
      <c r="I642" s="38"/>
      <c r="J642" s="38"/>
      <c r="K642" s="38"/>
      <c r="L642" s="38"/>
      <c r="M642" s="38"/>
      <c r="N642" s="38"/>
      <c r="O642" s="38"/>
      <c r="P642" s="38"/>
      <c r="Q642" s="38"/>
      <c r="R642" s="38"/>
      <c r="S642" s="38"/>
      <c r="T642" s="38"/>
      <c r="U642" s="38"/>
      <c r="V642" s="38"/>
      <c r="W642" s="38"/>
      <c r="X642" s="38"/>
      <c r="Y642" s="38"/>
      <c r="Z642" s="38"/>
      <c r="AA642" s="38"/>
      <c r="AB642" s="4"/>
      <c r="AC642" s="4"/>
      <c r="AD642" s="4"/>
      <c r="AE642" s="4"/>
      <c r="AF642" s="4"/>
      <c r="AG642" s="4"/>
      <c r="AH642" s="4"/>
      <c r="AI642" s="4"/>
      <c r="AJ642" s="4"/>
      <c r="AK642" s="4"/>
      <c r="AL642" s="4"/>
      <c r="AM642" s="4"/>
      <c r="AN642" s="4"/>
      <c r="AO642" s="4"/>
      <c r="AP642" s="4"/>
      <c r="AQ642" s="4"/>
      <c r="AR642" s="4"/>
      <c r="AS642" s="4"/>
      <c r="AT642" s="4"/>
      <c r="AU642" s="4"/>
      <c r="AV642" s="4"/>
      <c r="AW642" s="5">
        <f t="shared" si="74"/>
        <v>620</v>
      </c>
      <c r="AX642" s="51" t="str">
        <f t="array" ref="AX642">IF(AW642=1, "", IF($G642=1,(C642&amp;IF(ISBLANK(C642), "", "s ")&amp;"(N="&amp;AW642&amp;"): "&amp;(H$3&amp;" "&amp;MIN(IF($F$3:$F$1002=F642,$H$3:$H$1002,""))&amp;"–"&amp;MAX(IF($F$3:$F$1002=F642,$H$3:$H$1002,""))&amp;IF($A$2&lt;&gt;"y", "", " ("&amp;ROUND((AVERAGE(IF($F$3:$F$1002=F642, $H$3:$H$1002))), $B$2)&amp;")"))&amp;IF(E642&gt;1,(", "&amp;I$3&amp;" "&amp;MIN(IF($F$3:$F$1002=F642,$I$3:$I$1002,""))&amp;"–"&amp;MAX(IF($F$3:$F$1002=F642,$I$3:$I$1002,""))&amp;IF($A$2&lt;&gt;"y", "", " ("&amp;ROUND((AVERAGE(IF($F$3:$F$1002=F642, $I$3:$I$1002))), $B$2)&amp;")")),"")&amp;IF(E642&gt;2,(", "&amp;J$3&amp;" "&amp;MIN(IF($F$3:$F$1002=F642,$J$3:$J$1002,""))&amp;"–"&amp;MAX(IF($F$3:$F$1002=F642,$J$3:$J$1002,""))&amp;IF($A$2&lt;&gt;"y", "", " ("&amp;ROUND((AVERAGE(IF($F$3:$F$1002=F642, $J$3:$J$1002))), $B$2)&amp;")")),"")&amp;IF(E642&gt;3,(", "&amp;K$3&amp;" "&amp;MIN(IF($F$3:$F$1002=F642,$K$3:$K$1002,""))&amp;"–"&amp;MAX(IF($F$3:$F$1002=F642,$K$3:$K$1002,""))&amp;IF($A$2&lt;&gt;"y", "", " ("&amp;ROUND((AVERAGE(IF($F$3:$F$1002=F642, $K$3:$K$1002))), $B$2)&amp;")")),"")&amp;IF(E642&gt;4,(", "&amp;L$3&amp;" "&amp;MIN(IF($F$3:$F$1002=F642,$L$3:$L$1002,""))&amp;"–"&amp;MAX(IF($F$3:$F$1002=F642,$L$3:$L$1002,""))&amp;IF($A$2&lt;&gt;"y", "", " ("&amp;ROUND((AVERAGE(IF($F$3:$F$1002=F642, $L$3:$L$1002))), $B$2)&amp;")")),"")&amp;"."),""))</f>
        <v/>
      </c>
    </row>
    <row r="643" spans="1:50" s="1" customFormat="1" x14ac:dyDescent="0.2">
      <c r="A643" s="45">
        <f t="shared" si="71"/>
        <v>5</v>
      </c>
      <c r="B643" s="38"/>
      <c r="C643" s="38"/>
      <c r="D643" s="38"/>
      <c r="E643" s="4">
        <f t="shared" si="75"/>
        <v>0</v>
      </c>
      <c r="F643" s="4" t="str">
        <f t="shared" si="72"/>
        <v/>
      </c>
      <c r="G643" s="5">
        <f t="shared" si="73"/>
        <v>0</v>
      </c>
      <c r="H643" s="38"/>
      <c r="I643" s="38"/>
      <c r="J643" s="38"/>
      <c r="K643" s="38"/>
      <c r="L643" s="38"/>
      <c r="M643" s="38"/>
      <c r="N643" s="38"/>
      <c r="O643" s="38"/>
      <c r="P643" s="38"/>
      <c r="Q643" s="38"/>
      <c r="R643" s="38"/>
      <c r="S643" s="38"/>
      <c r="T643" s="38"/>
      <c r="U643" s="38"/>
      <c r="V643" s="38"/>
      <c r="W643" s="38"/>
      <c r="X643" s="38"/>
      <c r="Y643" s="38"/>
      <c r="Z643" s="38"/>
      <c r="AA643" s="38"/>
      <c r="AB643" s="4"/>
      <c r="AC643" s="4"/>
      <c r="AD643" s="4"/>
      <c r="AE643" s="4"/>
      <c r="AF643" s="4"/>
      <c r="AG643" s="4"/>
      <c r="AH643" s="4"/>
      <c r="AI643" s="4"/>
      <c r="AJ643" s="4"/>
      <c r="AK643" s="4"/>
      <c r="AL643" s="4"/>
      <c r="AM643" s="4"/>
      <c r="AN643" s="4"/>
      <c r="AO643" s="4"/>
      <c r="AP643" s="4"/>
      <c r="AQ643" s="4"/>
      <c r="AR643" s="4"/>
      <c r="AS643" s="4"/>
      <c r="AT643" s="4"/>
      <c r="AU643" s="4"/>
      <c r="AV643" s="4"/>
      <c r="AW643" s="5">
        <f t="shared" si="74"/>
        <v>621</v>
      </c>
      <c r="AX643" s="51" t="str">
        <f t="array" ref="AX643">IF(AW643=1, "", IF($G643=1,(C643&amp;IF(ISBLANK(C643), "", "s ")&amp;"(N="&amp;AW643&amp;"): "&amp;(H$3&amp;" "&amp;MIN(IF($F$3:$F$1002=F643,$H$3:$H$1002,""))&amp;"–"&amp;MAX(IF($F$3:$F$1002=F643,$H$3:$H$1002,""))&amp;IF($A$2&lt;&gt;"y", "", " ("&amp;ROUND((AVERAGE(IF($F$3:$F$1002=F643, $H$3:$H$1002))), $B$2)&amp;")"))&amp;IF(E643&gt;1,(", "&amp;I$3&amp;" "&amp;MIN(IF($F$3:$F$1002=F643,$I$3:$I$1002,""))&amp;"–"&amp;MAX(IF($F$3:$F$1002=F643,$I$3:$I$1002,""))&amp;IF($A$2&lt;&gt;"y", "", " ("&amp;ROUND((AVERAGE(IF($F$3:$F$1002=F643, $I$3:$I$1002))), $B$2)&amp;")")),"")&amp;IF(E643&gt;2,(", "&amp;J$3&amp;" "&amp;MIN(IF($F$3:$F$1002=F643,$J$3:$J$1002,""))&amp;"–"&amp;MAX(IF($F$3:$F$1002=F643,$J$3:$J$1002,""))&amp;IF($A$2&lt;&gt;"y", "", " ("&amp;ROUND((AVERAGE(IF($F$3:$F$1002=F643, $J$3:$J$1002))), $B$2)&amp;")")),"")&amp;IF(E643&gt;3,(", "&amp;K$3&amp;" "&amp;MIN(IF($F$3:$F$1002=F643,$K$3:$K$1002,""))&amp;"–"&amp;MAX(IF($F$3:$F$1002=F643,$K$3:$K$1002,""))&amp;IF($A$2&lt;&gt;"y", "", " ("&amp;ROUND((AVERAGE(IF($F$3:$F$1002=F643, $K$3:$K$1002))), $B$2)&amp;")")),"")&amp;IF(E643&gt;4,(", "&amp;L$3&amp;" "&amp;MIN(IF($F$3:$F$1002=F643,$L$3:$L$1002,""))&amp;"–"&amp;MAX(IF($F$3:$F$1002=F643,$L$3:$L$1002,""))&amp;IF($A$2&lt;&gt;"y", "", " ("&amp;ROUND((AVERAGE(IF($F$3:$F$1002=F643, $L$3:$L$1002))), $B$2)&amp;")")),"")&amp;"."),""))</f>
        <v/>
      </c>
    </row>
    <row r="644" spans="1:50" s="1" customFormat="1" x14ac:dyDescent="0.2">
      <c r="A644" s="45">
        <f t="shared" ref="A644:A707" si="76">IF(A643="index", 1, (IF(F644&lt;&gt;F643, A643+1, A643)))</f>
        <v>5</v>
      </c>
      <c r="B644" s="38"/>
      <c r="C644" s="38"/>
      <c r="D644" s="38"/>
      <c r="E644" s="4">
        <f t="shared" si="75"/>
        <v>0</v>
      </c>
      <c r="F644" s="4" t="str">
        <f t="shared" ref="F644:F707" si="77">B644&amp;C644</f>
        <v/>
      </c>
      <c r="G644" s="5">
        <f t="shared" ref="G644:G707" si="78">IF((B644=B645), (IF(C644=C645, 0, 1)), 1)</f>
        <v>0</v>
      </c>
      <c r="H644" s="38"/>
      <c r="I644" s="38"/>
      <c r="J644" s="38"/>
      <c r="K644" s="38"/>
      <c r="L644" s="38"/>
      <c r="M644" s="38"/>
      <c r="N644" s="38"/>
      <c r="O644" s="38"/>
      <c r="P644" s="38"/>
      <c r="Q644" s="38"/>
      <c r="R644" s="38"/>
      <c r="S644" s="38"/>
      <c r="T644" s="38"/>
      <c r="U644" s="38"/>
      <c r="V644" s="38"/>
      <c r="W644" s="38"/>
      <c r="X644" s="38"/>
      <c r="Y644" s="38"/>
      <c r="Z644" s="38"/>
      <c r="AA644" s="38"/>
      <c r="AB644" s="4"/>
      <c r="AC644" s="4"/>
      <c r="AD644" s="4"/>
      <c r="AE644" s="4"/>
      <c r="AF644" s="4"/>
      <c r="AG644" s="4"/>
      <c r="AH644" s="4"/>
      <c r="AI644" s="4"/>
      <c r="AJ644" s="4"/>
      <c r="AK644" s="4"/>
      <c r="AL644" s="4"/>
      <c r="AM644" s="4"/>
      <c r="AN644" s="4"/>
      <c r="AO644" s="4"/>
      <c r="AP644" s="4"/>
      <c r="AQ644" s="4"/>
      <c r="AR644" s="4"/>
      <c r="AS644" s="4"/>
      <c r="AT644" s="4"/>
      <c r="AU644" s="4"/>
      <c r="AV644" s="4"/>
      <c r="AW644" s="5">
        <f t="shared" ref="AW644:AW707" si="79">IF(AW643="N", 1, (IF(((B644=B643)*AND(C644=C643)), AW643+1,  1)))</f>
        <v>622</v>
      </c>
      <c r="AX644" s="51" t="str">
        <f t="array" ref="AX644">IF(AW644=1, "", IF($G644=1,(C644&amp;IF(ISBLANK(C644), "", "s ")&amp;"(N="&amp;AW644&amp;"): "&amp;(H$3&amp;" "&amp;MIN(IF($F$3:$F$1002=F644,$H$3:$H$1002,""))&amp;"–"&amp;MAX(IF($F$3:$F$1002=F644,$H$3:$H$1002,""))&amp;IF($A$2&lt;&gt;"y", "", " ("&amp;ROUND((AVERAGE(IF($F$3:$F$1002=F644, $H$3:$H$1002))), $B$2)&amp;")"))&amp;IF(E644&gt;1,(", "&amp;I$3&amp;" "&amp;MIN(IF($F$3:$F$1002=F644,$I$3:$I$1002,""))&amp;"–"&amp;MAX(IF($F$3:$F$1002=F644,$I$3:$I$1002,""))&amp;IF($A$2&lt;&gt;"y", "", " ("&amp;ROUND((AVERAGE(IF($F$3:$F$1002=F644, $I$3:$I$1002))), $B$2)&amp;")")),"")&amp;IF(E644&gt;2,(", "&amp;J$3&amp;" "&amp;MIN(IF($F$3:$F$1002=F644,$J$3:$J$1002,""))&amp;"–"&amp;MAX(IF($F$3:$F$1002=F644,$J$3:$J$1002,""))&amp;IF($A$2&lt;&gt;"y", "", " ("&amp;ROUND((AVERAGE(IF($F$3:$F$1002=F644, $J$3:$J$1002))), $B$2)&amp;")")),"")&amp;IF(E644&gt;3,(", "&amp;K$3&amp;" "&amp;MIN(IF($F$3:$F$1002=F644,$K$3:$K$1002,""))&amp;"–"&amp;MAX(IF($F$3:$F$1002=F644,$K$3:$K$1002,""))&amp;IF($A$2&lt;&gt;"y", "", " ("&amp;ROUND((AVERAGE(IF($F$3:$F$1002=F644, $K$3:$K$1002))), $B$2)&amp;")")),"")&amp;IF(E644&gt;4,(", "&amp;L$3&amp;" "&amp;MIN(IF($F$3:$F$1002=F644,$L$3:$L$1002,""))&amp;"–"&amp;MAX(IF($F$3:$F$1002=F644,$L$3:$L$1002,""))&amp;IF($A$2&lt;&gt;"y", "", " ("&amp;ROUND((AVERAGE(IF($F$3:$F$1002=F644, $L$3:$L$1002))), $B$2)&amp;")")),"")&amp;"."),""))</f>
        <v/>
      </c>
    </row>
    <row r="645" spans="1:50" s="1" customFormat="1" x14ac:dyDescent="0.2">
      <c r="A645" s="45">
        <f t="shared" si="76"/>
        <v>5</v>
      </c>
      <c r="B645" s="38"/>
      <c r="C645" s="38"/>
      <c r="D645" s="38"/>
      <c r="E645" s="4">
        <f t="shared" ref="E645:E708" si="80">COUNTA(H645:AA645)</f>
        <v>0</v>
      </c>
      <c r="F645" s="4" t="str">
        <f t="shared" si="77"/>
        <v/>
      </c>
      <c r="G645" s="5">
        <f t="shared" si="78"/>
        <v>0</v>
      </c>
      <c r="H645" s="38"/>
      <c r="I645" s="38"/>
      <c r="J645" s="38"/>
      <c r="K645" s="38"/>
      <c r="L645" s="38"/>
      <c r="M645" s="38"/>
      <c r="N645" s="38"/>
      <c r="O645" s="38"/>
      <c r="P645" s="38"/>
      <c r="Q645" s="38"/>
      <c r="R645" s="38"/>
      <c r="S645" s="38"/>
      <c r="T645" s="38"/>
      <c r="U645" s="38"/>
      <c r="V645" s="38"/>
      <c r="W645" s="38"/>
      <c r="X645" s="38"/>
      <c r="Y645" s="38"/>
      <c r="Z645" s="38"/>
      <c r="AA645" s="38"/>
      <c r="AB645" s="4"/>
      <c r="AC645" s="4"/>
      <c r="AD645" s="4"/>
      <c r="AE645" s="4"/>
      <c r="AF645" s="4"/>
      <c r="AG645" s="4"/>
      <c r="AH645" s="4"/>
      <c r="AI645" s="4"/>
      <c r="AJ645" s="4"/>
      <c r="AK645" s="4"/>
      <c r="AL645" s="4"/>
      <c r="AM645" s="4"/>
      <c r="AN645" s="4"/>
      <c r="AO645" s="4"/>
      <c r="AP645" s="4"/>
      <c r="AQ645" s="4"/>
      <c r="AR645" s="4"/>
      <c r="AS645" s="4"/>
      <c r="AT645" s="4"/>
      <c r="AU645" s="4"/>
      <c r="AV645" s="4"/>
      <c r="AW645" s="5">
        <f t="shared" si="79"/>
        <v>623</v>
      </c>
      <c r="AX645" s="51" t="str">
        <f t="array" ref="AX645">IF(AW645=1, "", IF($G645=1,(C645&amp;IF(ISBLANK(C645), "", "s ")&amp;"(N="&amp;AW645&amp;"): "&amp;(H$3&amp;" "&amp;MIN(IF($F$3:$F$1002=F645,$H$3:$H$1002,""))&amp;"–"&amp;MAX(IF($F$3:$F$1002=F645,$H$3:$H$1002,""))&amp;IF($A$2&lt;&gt;"y", "", " ("&amp;ROUND((AVERAGE(IF($F$3:$F$1002=F645, $H$3:$H$1002))), $B$2)&amp;")"))&amp;IF(E645&gt;1,(", "&amp;I$3&amp;" "&amp;MIN(IF($F$3:$F$1002=F645,$I$3:$I$1002,""))&amp;"–"&amp;MAX(IF($F$3:$F$1002=F645,$I$3:$I$1002,""))&amp;IF($A$2&lt;&gt;"y", "", " ("&amp;ROUND((AVERAGE(IF($F$3:$F$1002=F645, $I$3:$I$1002))), $B$2)&amp;")")),"")&amp;IF(E645&gt;2,(", "&amp;J$3&amp;" "&amp;MIN(IF($F$3:$F$1002=F645,$J$3:$J$1002,""))&amp;"–"&amp;MAX(IF($F$3:$F$1002=F645,$J$3:$J$1002,""))&amp;IF($A$2&lt;&gt;"y", "", " ("&amp;ROUND((AVERAGE(IF($F$3:$F$1002=F645, $J$3:$J$1002))), $B$2)&amp;")")),"")&amp;IF(E645&gt;3,(", "&amp;K$3&amp;" "&amp;MIN(IF($F$3:$F$1002=F645,$K$3:$K$1002,""))&amp;"–"&amp;MAX(IF($F$3:$F$1002=F645,$K$3:$K$1002,""))&amp;IF($A$2&lt;&gt;"y", "", " ("&amp;ROUND((AVERAGE(IF($F$3:$F$1002=F645, $K$3:$K$1002))), $B$2)&amp;")")),"")&amp;IF(E645&gt;4,(", "&amp;L$3&amp;" "&amp;MIN(IF($F$3:$F$1002=F645,$L$3:$L$1002,""))&amp;"–"&amp;MAX(IF($F$3:$F$1002=F645,$L$3:$L$1002,""))&amp;IF($A$2&lt;&gt;"y", "", " ("&amp;ROUND((AVERAGE(IF($F$3:$F$1002=F645, $L$3:$L$1002))), $B$2)&amp;")")),"")&amp;"."),""))</f>
        <v/>
      </c>
    </row>
    <row r="646" spans="1:50" s="1" customFormat="1" x14ac:dyDescent="0.2">
      <c r="A646" s="45">
        <f t="shared" si="76"/>
        <v>5</v>
      </c>
      <c r="B646" s="38"/>
      <c r="C646" s="38"/>
      <c r="D646" s="38"/>
      <c r="E646" s="4">
        <f t="shared" si="80"/>
        <v>0</v>
      </c>
      <c r="F646" s="4" t="str">
        <f t="shared" si="77"/>
        <v/>
      </c>
      <c r="G646" s="5">
        <f t="shared" si="78"/>
        <v>0</v>
      </c>
      <c r="H646" s="38"/>
      <c r="I646" s="38"/>
      <c r="J646" s="38"/>
      <c r="K646" s="38"/>
      <c r="L646" s="38"/>
      <c r="M646" s="38"/>
      <c r="N646" s="38"/>
      <c r="O646" s="38"/>
      <c r="P646" s="38"/>
      <c r="Q646" s="38"/>
      <c r="R646" s="38"/>
      <c r="S646" s="38"/>
      <c r="T646" s="38"/>
      <c r="U646" s="38"/>
      <c r="V646" s="38"/>
      <c r="W646" s="38"/>
      <c r="X646" s="38"/>
      <c r="Y646" s="38"/>
      <c r="Z646" s="38"/>
      <c r="AA646" s="38"/>
      <c r="AB646" s="4"/>
      <c r="AC646" s="4"/>
      <c r="AD646" s="4"/>
      <c r="AE646" s="4"/>
      <c r="AF646" s="4"/>
      <c r="AG646" s="4"/>
      <c r="AH646" s="4"/>
      <c r="AI646" s="4"/>
      <c r="AJ646" s="4"/>
      <c r="AK646" s="4"/>
      <c r="AL646" s="4"/>
      <c r="AM646" s="4"/>
      <c r="AN646" s="4"/>
      <c r="AO646" s="4"/>
      <c r="AP646" s="4"/>
      <c r="AQ646" s="4"/>
      <c r="AR646" s="4"/>
      <c r="AS646" s="4"/>
      <c r="AT646" s="4"/>
      <c r="AU646" s="4"/>
      <c r="AV646" s="4"/>
      <c r="AW646" s="5">
        <f t="shared" si="79"/>
        <v>624</v>
      </c>
      <c r="AX646" s="51" t="str">
        <f t="array" ref="AX646">IF(AW646=1, "", IF($G646=1,(C646&amp;IF(ISBLANK(C646), "", "s ")&amp;"(N="&amp;AW646&amp;"): "&amp;(H$3&amp;" "&amp;MIN(IF($F$3:$F$1002=F646,$H$3:$H$1002,""))&amp;"–"&amp;MAX(IF($F$3:$F$1002=F646,$H$3:$H$1002,""))&amp;IF($A$2&lt;&gt;"y", "", " ("&amp;ROUND((AVERAGE(IF($F$3:$F$1002=F646, $H$3:$H$1002))), $B$2)&amp;")"))&amp;IF(E646&gt;1,(", "&amp;I$3&amp;" "&amp;MIN(IF($F$3:$F$1002=F646,$I$3:$I$1002,""))&amp;"–"&amp;MAX(IF($F$3:$F$1002=F646,$I$3:$I$1002,""))&amp;IF($A$2&lt;&gt;"y", "", " ("&amp;ROUND((AVERAGE(IF($F$3:$F$1002=F646, $I$3:$I$1002))), $B$2)&amp;")")),"")&amp;IF(E646&gt;2,(", "&amp;J$3&amp;" "&amp;MIN(IF($F$3:$F$1002=F646,$J$3:$J$1002,""))&amp;"–"&amp;MAX(IF($F$3:$F$1002=F646,$J$3:$J$1002,""))&amp;IF($A$2&lt;&gt;"y", "", " ("&amp;ROUND((AVERAGE(IF($F$3:$F$1002=F646, $J$3:$J$1002))), $B$2)&amp;")")),"")&amp;IF(E646&gt;3,(", "&amp;K$3&amp;" "&amp;MIN(IF($F$3:$F$1002=F646,$K$3:$K$1002,""))&amp;"–"&amp;MAX(IF($F$3:$F$1002=F646,$K$3:$K$1002,""))&amp;IF($A$2&lt;&gt;"y", "", " ("&amp;ROUND((AVERAGE(IF($F$3:$F$1002=F646, $K$3:$K$1002))), $B$2)&amp;")")),"")&amp;IF(E646&gt;4,(", "&amp;L$3&amp;" "&amp;MIN(IF($F$3:$F$1002=F646,$L$3:$L$1002,""))&amp;"–"&amp;MAX(IF($F$3:$F$1002=F646,$L$3:$L$1002,""))&amp;IF($A$2&lt;&gt;"y", "", " ("&amp;ROUND((AVERAGE(IF($F$3:$F$1002=F646, $L$3:$L$1002))), $B$2)&amp;")")),"")&amp;"."),""))</f>
        <v/>
      </c>
    </row>
    <row r="647" spans="1:50" s="1" customFormat="1" x14ac:dyDescent="0.2">
      <c r="A647" s="45">
        <f t="shared" si="76"/>
        <v>5</v>
      </c>
      <c r="B647" s="38"/>
      <c r="C647" s="38"/>
      <c r="D647" s="38"/>
      <c r="E647" s="4">
        <f t="shared" si="80"/>
        <v>0</v>
      </c>
      <c r="F647" s="4" t="str">
        <f t="shared" si="77"/>
        <v/>
      </c>
      <c r="G647" s="5">
        <f t="shared" si="78"/>
        <v>0</v>
      </c>
      <c r="H647" s="38"/>
      <c r="I647" s="38"/>
      <c r="J647" s="38"/>
      <c r="K647" s="38"/>
      <c r="L647" s="38"/>
      <c r="M647" s="38"/>
      <c r="N647" s="38"/>
      <c r="O647" s="38"/>
      <c r="P647" s="38"/>
      <c r="Q647" s="38"/>
      <c r="R647" s="38"/>
      <c r="S647" s="38"/>
      <c r="T647" s="38"/>
      <c r="U647" s="38"/>
      <c r="V647" s="38"/>
      <c r="W647" s="38"/>
      <c r="X647" s="38"/>
      <c r="Y647" s="38"/>
      <c r="Z647" s="38"/>
      <c r="AA647" s="38"/>
      <c r="AB647" s="4"/>
      <c r="AC647" s="4"/>
      <c r="AD647" s="4"/>
      <c r="AE647" s="4"/>
      <c r="AF647" s="4"/>
      <c r="AG647" s="4"/>
      <c r="AH647" s="4"/>
      <c r="AI647" s="4"/>
      <c r="AJ647" s="4"/>
      <c r="AK647" s="4"/>
      <c r="AL647" s="4"/>
      <c r="AM647" s="4"/>
      <c r="AN647" s="4"/>
      <c r="AO647" s="4"/>
      <c r="AP647" s="4"/>
      <c r="AQ647" s="4"/>
      <c r="AR647" s="4"/>
      <c r="AS647" s="4"/>
      <c r="AT647" s="4"/>
      <c r="AU647" s="4"/>
      <c r="AV647" s="4"/>
      <c r="AW647" s="5">
        <f t="shared" si="79"/>
        <v>625</v>
      </c>
      <c r="AX647" s="51" t="str">
        <f t="array" ref="AX647">IF(AW647=1, "", IF($G647=1,(C647&amp;IF(ISBLANK(C647), "", "s ")&amp;"(N="&amp;AW647&amp;"): "&amp;(H$3&amp;" "&amp;MIN(IF($F$3:$F$1002=F647,$H$3:$H$1002,""))&amp;"–"&amp;MAX(IF($F$3:$F$1002=F647,$H$3:$H$1002,""))&amp;IF($A$2&lt;&gt;"y", "", " ("&amp;ROUND((AVERAGE(IF($F$3:$F$1002=F647, $H$3:$H$1002))), $B$2)&amp;")"))&amp;IF(E647&gt;1,(", "&amp;I$3&amp;" "&amp;MIN(IF($F$3:$F$1002=F647,$I$3:$I$1002,""))&amp;"–"&amp;MAX(IF($F$3:$F$1002=F647,$I$3:$I$1002,""))&amp;IF($A$2&lt;&gt;"y", "", " ("&amp;ROUND((AVERAGE(IF($F$3:$F$1002=F647, $I$3:$I$1002))), $B$2)&amp;")")),"")&amp;IF(E647&gt;2,(", "&amp;J$3&amp;" "&amp;MIN(IF($F$3:$F$1002=F647,$J$3:$J$1002,""))&amp;"–"&amp;MAX(IF($F$3:$F$1002=F647,$J$3:$J$1002,""))&amp;IF($A$2&lt;&gt;"y", "", " ("&amp;ROUND((AVERAGE(IF($F$3:$F$1002=F647, $J$3:$J$1002))), $B$2)&amp;")")),"")&amp;IF(E647&gt;3,(", "&amp;K$3&amp;" "&amp;MIN(IF($F$3:$F$1002=F647,$K$3:$K$1002,""))&amp;"–"&amp;MAX(IF($F$3:$F$1002=F647,$K$3:$K$1002,""))&amp;IF($A$2&lt;&gt;"y", "", " ("&amp;ROUND((AVERAGE(IF($F$3:$F$1002=F647, $K$3:$K$1002))), $B$2)&amp;")")),"")&amp;IF(E647&gt;4,(", "&amp;L$3&amp;" "&amp;MIN(IF($F$3:$F$1002=F647,$L$3:$L$1002,""))&amp;"–"&amp;MAX(IF($F$3:$F$1002=F647,$L$3:$L$1002,""))&amp;IF($A$2&lt;&gt;"y", "", " ("&amp;ROUND((AVERAGE(IF($F$3:$F$1002=F647, $L$3:$L$1002))), $B$2)&amp;")")),"")&amp;"."),""))</f>
        <v/>
      </c>
    </row>
    <row r="648" spans="1:50" s="1" customFormat="1" x14ac:dyDescent="0.2">
      <c r="A648" s="45">
        <f t="shared" si="76"/>
        <v>5</v>
      </c>
      <c r="B648" s="38"/>
      <c r="C648" s="38"/>
      <c r="D648" s="38"/>
      <c r="E648" s="4">
        <f t="shared" si="80"/>
        <v>0</v>
      </c>
      <c r="F648" s="4" t="str">
        <f t="shared" si="77"/>
        <v/>
      </c>
      <c r="G648" s="5">
        <f t="shared" si="78"/>
        <v>0</v>
      </c>
      <c r="H648" s="38"/>
      <c r="I648" s="38"/>
      <c r="J648" s="38"/>
      <c r="K648" s="38"/>
      <c r="L648" s="38"/>
      <c r="M648" s="38"/>
      <c r="N648" s="38"/>
      <c r="O648" s="38"/>
      <c r="P648" s="38"/>
      <c r="Q648" s="38"/>
      <c r="R648" s="38"/>
      <c r="S648" s="38"/>
      <c r="T648" s="38"/>
      <c r="U648" s="38"/>
      <c r="V648" s="38"/>
      <c r="W648" s="38"/>
      <c r="X648" s="38"/>
      <c r="Y648" s="38"/>
      <c r="Z648" s="38"/>
      <c r="AA648" s="38"/>
      <c r="AB648" s="4"/>
      <c r="AC648" s="4"/>
      <c r="AD648" s="4"/>
      <c r="AE648" s="4"/>
      <c r="AF648" s="4"/>
      <c r="AG648" s="4"/>
      <c r="AH648" s="4"/>
      <c r="AI648" s="4"/>
      <c r="AJ648" s="4"/>
      <c r="AK648" s="4"/>
      <c r="AL648" s="4"/>
      <c r="AM648" s="4"/>
      <c r="AN648" s="4"/>
      <c r="AO648" s="4"/>
      <c r="AP648" s="4"/>
      <c r="AQ648" s="4"/>
      <c r="AR648" s="4"/>
      <c r="AS648" s="4"/>
      <c r="AT648" s="4"/>
      <c r="AU648" s="4"/>
      <c r="AV648" s="4"/>
      <c r="AW648" s="5">
        <f t="shared" si="79"/>
        <v>626</v>
      </c>
      <c r="AX648" s="51" t="str">
        <f t="array" ref="AX648">IF(AW648=1, "", IF($G648=1,(C648&amp;IF(ISBLANK(C648), "", "s ")&amp;"(N="&amp;AW648&amp;"): "&amp;(H$3&amp;" "&amp;MIN(IF($F$3:$F$1002=F648,$H$3:$H$1002,""))&amp;"–"&amp;MAX(IF($F$3:$F$1002=F648,$H$3:$H$1002,""))&amp;IF($A$2&lt;&gt;"y", "", " ("&amp;ROUND((AVERAGE(IF($F$3:$F$1002=F648, $H$3:$H$1002))), $B$2)&amp;")"))&amp;IF(E648&gt;1,(", "&amp;I$3&amp;" "&amp;MIN(IF($F$3:$F$1002=F648,$I$3:$I$1002,""))&amp;"–"&amp;MAX(IF($F$3:$F$1002=F648,$I$3:$I$1002,""))&amp;IF($A$2&lt;&gt;"y", "", " ("&amp;ROUND((AVERAGE(IF($F$3:$F$1002=F648, $I$3:$I$1002))), $B$2)&amp;")")),"")&amp;IF(E648&gt;2,(", "&amp;J$3&amp;" "&amp;MIN(IF($F$3:$F$1002=F648,$J$3:$J$1002,""))&amp;"–"&amp;MAX(IF($F$3:$F$1002=F648,$J$3:$J$1002,""))&amp;IF($A$2&lt;&gt;"y", "", " ("&amp;ROUND((AVERAGE(IF($F$3:$F$1002=F648, $J$3:$J$1002))), $B$2)&amp;")")),"")&amp;IF(E648&gt;3,(", "&amp;K$3&amp;" "&amp;MIN(IF($F$3:$F$1002=F648,$K$3:$K$1002,""))&amp;"–"&amp;MAX(IF($F$3:$F$1002=F648,$K$3:$K$1002,""))&amp;IF($A$2&lt;&gt;"y", "", " ("&amp;ROUND((AVERAGE(IF($F$3:$F$1002=F648, $K$3:$K$1002))), $B$2)&amp;")")),"")&amp;IF(E648&gt;4,(", "&amp;L$3&amp;" "&amp;MIN(IF($F$3:$F$1002=F648,$L$3:$L$1002,""))&amp;"–"&amp;MAX(IF($F$3:$F$1002=F648,$L$3:$L$1002,""))&amp;IF($A$2&lt;&gt;"y", "", " ("&amp;ROUND((AVERAGE(IF($F$3:$F$1002=F648, $L$3:$L$1002))), $B$2)&amp;")")),"")&amp;"."),""))</f>
        <v/>
      </c>
    </row>
    <row r="649" spans="1:50" s="1" customFormat="1" x14ac:dyDescent="0.2">
      <c r="A649" s="45">
        <f t="shared" si="76"/>
        <v>5</v>
      </c>
      <c r="B649" s="38"/>
      <c r="C649" s="38"/>
      <c r="D649" s="38"/>
      <c r="E649" s="4">
        <f t="shared" si="80"/>
        <v>0</v>
      </c>
      <c r="F649" s="4" t="str">
        <f t="shared" si="77"/>
        <v/>
      </c>
      <c r="G649" s="5">
        <f t="shared" si="78"/>
        <v>0</v>
      </c>
      <c r="H649" s="38"/>
      <c r="I649" s="38"/>
      <c r="J649" s="38"/>
      <c r="K649" s="38"/>
      <c r="L649" s="38"/>
      <c r="M649" s="38"/>
      <c r="N649" s="38"/>
      <c r="O649" s="38"/>
      <c r="P649" s="38"/>
      <c r="Q649" s="38"/>
      <c r="R649" s="38"/>
      <c r="S649" s="38"/>
      <c r="T649" s="38"/>
      <c r="U649" s="38"/>
      <c r="V649" s="38"/>
      <c r="W649" s="38"/>
      <c r="X649" s="38"/>
      <c r="Y649" s="38"/>
      <c r="Z649" s="38"/>
      <c r="AA649" s="38"/>
      <c r="AB649" s="4"/>
      <c r="AC649" s="4"/>
      <c r="AD649" s="4"/>
      <c r="AE649" s="4"/>
      <c r="AF649" s="4"/>
      <c r="AG649" s="4"/>
      <c r="AH649" s="4"/>
      <c r="AI649" s="4"/>
      <c r="AJ649" s="4"/>
      <c r="AK649" s="4"/>
      <c r="AL649" s="4"/>
      <c r="AM649" s="4"/>
      <c r="AN649" s="4"/>
      <c r="AO649" s="4"/>
      <c r="AP649" s="4"/>
      <c r="AQ649" s="4"/>
      <c r="AR649" s="4"/>
      <c r="AS649" s="4"/>
      <c r="AT649" s="4"/>
      <c r="AU649" s="4"/>
      <c r="AV649" s="4"/>
      <c r="AW649" s="5">
        <f t="shared" si="79"/>
        <v>627</v>
      </c>
      <c r="AX649" s="51" t="str">
        <f t="array" ref="AX649">IF(AW649=1, "", IF($G649=1,(C649&amp;IF(ISBLANK(C649), "", "s ")&amp;"(N="&amp;AW649&amp;"): "&amp;(H$3&amp;" "&amp;MIN(IF($F$3:$F$1002=F649,$H$3:$H$1002,""))&amp;"–"&amp;MAX(IF($F$3:$F$1002=F649,$H$3:$H$1002,""))&amp;IF($A$2&lt;&gt;"y", "", " ("&amp;ROUND((AVERAGE(IF($F$3:$F$1002=F649, $H$3:$H$1002))), $B$2)&amp;")"))&amp;IF(E649&gt;1,(", "&amp;I$3&amp;" "&amp;MIN(IF($F$3:$F$1002=F649,$I$3:$I$1002,""))&amp;"–"&amp;MAX(IF($F$3:$F$1002=F649,$I$3:$I$1002,""))&amp;IF($A$2&lt;&gt;"y", "", " ("&amp;ROUND((AVERAGE(IF($F$3:$F$1002=F649, $I$3:$I$1002))), $B$2)&amp;")")),"")&amp;IF(E649&gt;2,(", "&amp;J$3&amp;" "&amp;MIN(IF($F$3:$F$1002=F649,$J$3:$J$1002,""))&amp;"–"&amp;MAX(IF($F$3:$F$1002=F649,$J$3:$J$1002,""))&amp;IF($A$2&lt;&gt;"y", "", " ("&amp;ROUND((AVERAGE(IF($F$3:$F$1002=F649, $J$3:$J$1002))), $B$2)&amp;")")),"")&amp;IF(E649&gt;3,(", "&amp;K$3&amp;" "&amp;MIN(IF($F$3:$F$1002=F649,$K$3:$K$1002,""))&amp;"–"&amp;MAX(IF($F$3:$F$1002=F649,$K$3:$K$1002,""))&amp;IF($A$2&lt;&gt;"y", "", " ("&amp;ROUND((AVERAGE(IF($F$3:$F$1002=F649, $K$3:$K$1002))), $B$2)&amp;")")),"")&amp;IF(E649&gt;4,(", "&amp;L$3&amp;" "&amp;MIN(IF($F$3:$F$1002=F649,$L$3:$L$1002,""))&amp;"–"&amp;MAX(IF($F$3:$F$1002=F649,$L$3:$L$1002,""))&amp;IF($A$2&lt;&gt;"y", "", " ("&amp;ROUND((AVERAGE(IF($F$3:$F$1002=F649, $L$3:$L$1002))), $B$2)&amp;")")),"")&amp;"."),""))</f>
        <v/>
      </c>
    </row>
    <row r="650" spans="1:50" s="1" customFormat="1" x14ac:dyDescent="0.2">
      <c r="A650" s="45">
        <f t="shared" si="76"/>
        <v>5</v>
      </c>
      <c r="B650" s="38"/>
      <c r="C650" s="38"/>
      <c r="D650" s="38"/>
      <c r="E650" s="4">
        <f t="shared" si="80"/>
        <v>0</v>
      </c>
      <c r="F650" s="4" t="str">
        <f t="shared" si="77"/>
        <v/>
      </c>
      <c r="G650" s="5">
        <f t="shared" si="78"/>
        <v>0</v>
      </c>
      <c r="H650" s="38"/>
      <c r="I650" s="38"/>
      <c r="J650" s="38"/>
      <c r="K650" s="38"/>
      <c r="L650" s="38"/>
      <c r="M650" s="38"/>
      <c r="N650" s="38"/>
      <c r="O650" s="38"/>
      <c r="P650" s="38"/>
      <c r="Q650" s="38"/>
      <c r="R650" s="38"/>
      <c r="S650" s="38"/>
      <c r="T650" s="38"/>
      <c r="U650" s="38"/>
      <c r="V650" s="38"/>
      <c r="W650" s="38"/>
      <c r="X650" s="38"/>
      <c r="Y650" s="38"/>
      <c r="Z650" s="38"/>
      <c r="AA650" s="38"/>
      <c r="AB650" s="4"/>
      <c r="AC650" s="4"/>
      <c r="AD650" s="4"/>
      <c r="AE650" s="4"/>
      <c r="AF650" s="4"/>
      <c r="AG650" s="4"/>
      <c r="AH650" s="4"/>
      <c r="AI650" s="4"/>
      <c r="AJ650" s="4"/>
      <c r="AK650" s="4"/>
      <c r="AL650" s="4"/>
      <c r="AM650" s="4"/>
      <c r="AN650" s="4"/>
      <c r="AO650" s="4"/>
      <c r="AP650" s="4"/>
      <c r="AQ650" s="4"/>
      <c r="AR650" s="4"/>
      <c r="AS650" s="4"/>
      <c r="AT650" s="4"/>
      <c r="AU650" s="4"/>
      <c r="AV650" s="4"/>
      <c r="AW650" s="5">
        <f t="shared" si="79"/>
        <v>628</v>
      </c>
      <c r="AX650" s="51" t="str">
        <f t="array" ref="AX650">IF(AW650=1, "", IF($G650=1,(C650&amp;IF(ISBLANK(C650), "", "s ")&amp;"(N="&amp;AW650&amp;"): "&amp;(H$3&amp;" "&amp;MIN(IF($F$3:$F$1002=F650,$H$3:$H$1002,""))&amp;"–"&amp;MAX(IF($F$3:$F$1002=F650,$H$3:$H$1002,""))&amp;IF($A$2&lt;&gt;"y", "", " ("&amp;ROUND((AVERAGE(IF($F$3:$F$1002=F650, $H$3:$H$1002))), $B$2)&amp;")"))&amp;IF(E650&gt;1,(", "&amp;I$3&amp;" "&amp;MIN(IF($F$3:$F$1002=F650,$I$3:$I$1002,""))&amp;"–"&amp;MAX(IF($F$3:$F$1002=F650,$I$3:$I$1002,""))&amp;IF($A$2&lt;&gt;"y", "", " ("&amp;ROUND((AVERAGE(IF($F$3:$F$1002=F650, $I$3:$I$1002))), $B$2)&amp;")")),"")&amp;IF(E650&gt;2,(", "&amp;J$3&amp;" "&amp;MIN(IF($F$3:$F$1002=F650,$J$3:$J$1002,""))&amp;"–"&amp;MAX(IF($F$3:$F$1002=F650,$J$3:$J$1002,""))&amp;IF($A$2&lt;&gt;"y", "", " ("&amp;ROUND((AVERAGE(IF($F$3:$F$1002=F650, $J$3:$J$1002))), $B$2)&amp;")")),"")&amp;IF(E650&gt;3,(", "&amp;K$3&amp;" "&amp;MIN(IF($F$3:$F$1002=F650,$K$3:$K$1002,""))&amp;"–"&amp;MAX(IF($F$3:$F$1002=F650,$K$3:$K$1002,""))&amp;IF($A$2&lt;&gt;"y", "", " ("&amp;ROUND((AVERAGE(IF($F$3:$F$1002=F650, $K$3:$K$1002))), $B$2)&amp;")")),"")&amp;IF(E650&gt;4,(", "&amp;L$3&amp;" "&amp;MIN(IF($F$3:$F$1002=F650,$L$3:$L$1002,""))&amp;"–"&amp;MAX(IF($F$3:$F$1002=F650,$L$3:$L$1002,""))&amp;IF($A$2&lt;&gt;"y", "", " ("&amp;ROUND((AVERAGE(IF($F$3:$F$1002=F650, $L$3:$L$1002))), $B$2)&amp;")")),"")&amp;"."),""))</f>
        <v/>
      </c>
    </row>
    <row r="651" spans="1:50" s="1" customFormat="1" x14ac:dyDescent="0.2">
      <c r="A651" s="45">
        <f t="shared" si="76"/>
        <v>5</v>
      </c>
      <c r="B651" s="38"/>
      <c r="C651" s="38"/>
      <c r="D651" s="38"/>
      <c r="E651" s="4">
        <f t="shared" si="80"/>
        <v>0</v>
      </c>
      <c r="F651" s="4" t="str">
        <f t="shared" si="77"/>
        <v/>
      </c>
      <c r="G651" s="5">
        <f t="shared" si="78"/>
        <v>0</v>
      </c>
      <c r="H651" s="38"/>
      <c r="I651" s="38"/>
      <c r="J651" s="38"/>
      <c r="K651" s="38"/>
      <c r="L651" s="38"/>
      <c r="M651" s="38"/>
      <c r="N651" s="38"/>
      <c r="O651" s="38"/>
      <c r="P651" s="38"/>
      <c r="Q651" s="38"/>
      <c r="R651" s="38"/>
      <c r="S651" s="38"/>
      <c r="T651" s="38"/>
      <c r="U651" s="38"/>
      <c r="V651" s="38"/>
      <c r="W651" s="38"/>
      <c r="X651" s="38"/>
      <c r="Y651" s="38"/>
      <c r="Z651" s="38"/>
      <c r="AA651" s="38"/>
      <c r="AB651" s="4"/>
      <c r="AC651" s="4"/>
      <c r="AD651" s="4"/>
      <c r="AE651" s="4"/>
      <c r="AF651" s="4"/>
      <c r="AG651" s="4"/>
      <c r="AH651" s="4"/>
      <c r="AI651" s="4"/>
      <c r="AJ651" s="4"/>
      <c r="AK651" s="4"/>
      <c r="AL651" s="4"/>
      <c r="AM651" s="4"/>
      <c r="AN651" s="4"/>
      <c r="AO651" s="4"/>
      <c r="AP651" s="4"/>
      <c r="AQ651" s="4"/>
      <c r="AR651" s="4"/>
      <c r="AS651" s="4"/>
      <c r="AT651" s="4"/>
      <c r="AU651" s="4"/>
      <c r="AV651" s="4"/>
      <c r="AW651" s="5">
        <f t="shared" si="79"/>
        <v>629</v>
      </c>
      <c r="AX651" s="51" t="str">
        <f t="array" ref="AX651">IF(AW651=1, "", IF($G651=1,(C651&amp;IF(ISBLANK(C651), "", "s ")&amp;"(N="&amp;AW651&amp;"): "&amp;(H$3&amp;" "&amp;MIN(IF($F$3:$F$1002=F651,$H$3:$H$1002,""))&amp;"–"&amp;MAX(IF($F$3:$F$1002=F651,$H$3:$H$1002,""))&amp;IF($A$2&lt;&gt;"y", "", " ("&amp;ROUND((AVERAGE(IF($F$3:$F$1002=F651, $H$3:$H$1002))), $B$2)&amp;")"))&amp;IF(E651&gt;1,(", "&amp;I$3&amp;" "&amp;MIN(IF($F$3:$F$1002=F651,$I$3:$I$1002,""))&amp;"–"&amp;MAX(IF($F$3:$F$1002=F651,$I$3:$I$1002,""))&amp;IF($A$2&lt;&gt;"y", "", " ("&amp;ROUND((AVERAGE(IF($F$3:$F$1002=F651, $I$3:$I$1002))), $B$2)&amp;")")),"")&amp;IF(E651&gt;2,(", "&amp;J$3&amp;" "&amp;MIN(IF($F$3:$F$1002=F651,$J$3:$J$1002,""))&amp;"–"&amp;MAX(IF($F$3:$F$1002=F651,$J$3:$J$1002,""))&amp;IF($A$2&lt;&gt;"y", "", " ("&amp;ROUND((AVERAGE(IF($F$3:$F$1002=F651, $J$3:$J$1002))), $B$2)&amp;")")),"")&amp;IF(E651&gt;3,(", "&amp;K$3&amp;" "&amp;MIN(IF($F$3:$F$1002=F651,$K$3:$K$1002,""))&amp;"–"&amp;MAX(IF($F$3:$F$1002=F651,$K$3:$K$1002,""))&amp;IF($A$2&lt;&gt;"y", "", " ("&amp;ROUND((AVERAGE(IF($F$3:$F$1002=F651, $K$3:$K$1002))), $B$2)&amp;")")),"")&amp;IF(E651&gt;4,(", "&amp;L$3&amp;" "&amp;MIN(IF($F$3:$F$1002=F651,$L$3:$L$1002,""))&amp;"–"&amp;MAX(IF($F$3:$F$1002=F651,$L$3:$L$1002,""))&amp;IF($A$2&lt;&gt;"y", "", " ("&amp;ROUND((AVERAGE(IF($F$3:$F$1002=F651, $L$3:$L$1002))), $B$2)&amp;")")),"")&amp;"."),""))</f>
        <v/>
      </c>
    </row>
    <row r="652" spans="1:50" s="1" customFormat="1" x14ac:dyDescent="0.2">
      <c r="A652" s="45">
        <f t="shared" si="76"/>
        <v>5</v>
      </c>
      <c r="B652" s="38"/>
      <c r="C652" s="38"/>
      <c r="D652" s="38"/>
      <c r="E652" s="4">
        <f t="shared" si="80"/>
        <v>0</v>
      </c>
      <c r="F652" s="4" t="str">
        <f t="shared" si="77"/>
        <v/>
      </c>
      <c r="G652" s="5">
        <f t="shared" si="78"/>
        <v>0</v>
      </c>
      <c r="H652" s="38"/>
      <c r="I652" s="38"/>
      <c r="J652" s="38"/>
      <c r="K652" s="38"/>
      <c r="L652" s="38"/>
      <c r="M652" s="38"/>
      <c r="N652" s="38"/>
      <c r="O652" s="38"/>
      <c r="P652" s="38"/>
      <c r="Q652" s="38"/>
      <c r="R652" s="38"/>
      <c r="S652" s="38"/>
      <c r="T652" s="38"/>
      <c r="U652" s="38"/>
      <c r="V652" s="38"/>
      <c r="W652" s="38"/>
      <c r="X652" s="38"/>
      <c r="Y652" s="38"/>
      <c r="Z652" s="38"/>
      <c r="AA652" s="38"/>
      <c r="AB652" s="4"/>
      <c r="AC652" s="4"/>
      <c r="AD652" s="4"/>
      <c r="AE652" s="4"/>
      <c r="AF652" s="4"/>
      <c r="AG652" s="4"/>
      <c r="AH652" s="4"/>
      <c r="AI652" s="4"/>
      <c r="AJ652" s="4"/>
      <c r="AK652" s="4"/>
      <c r="AL652" s="4"/>
      <c r="AM652" s="4"/>
      <c r="AN652" s="4"/>
      <c r="AO652" s="4"/>
      <c r="AP652" s="4"/>
      <c r="AQ652" s="4"/>
      <c r="AR652" s="4"/>
      <c r="AS652" s="4"/>
      <c r="AT652" s="4"/>
      <c r="AU652" s="4"/>
      <c r="AV652" s="4"/>
      <c r="AW652" s="5">
        <f t="shared" si="79"/>
        <v>630</v>
      </c>
      <c r="AX652" s="51" t="str">
        <f t="array" ref="AX652">IF(AW652=1, "", IF($G652=1,(C652&amp;IF(ISBLANK(C652), "", "s ")&amp;"(N="&amp;AW652&amp;"): "&amp;(H$3&amp;" "&amp;MIN(IF($F$3:$F$1002=F652,$H$3:$H$1002,""))&amp;"–"&amp;MAX(IF($F$3:$F$1002=F652,$H$3:$H$1002,""))&amp;IF($A$2&lt;&gt;"y", "", " ("&amp;ROUND((AVERAGE(IF($F$3:$F$1002=F652, $H$3:$H$1002))), $B$2)&amp;")"))&amp;IF(E652&gt;1,(", "&amp;I$3&amp;" "&amp;MIN(IF($F$3:$F$1002=F652,$I$3:$I$1002,""))&amp;"–"&amp;MAX(IF($F$3:$F$1002=F652,$I$3:$I$1002,""))&amp;IF($A$2&lt;&gt;"y", "", " ("&amp;ROUND((AVERAGE(IF($F$3:$F$1002=F652, $I$3:$I$1002))), $B$2)&amp;")")),"")&amp;IF(E652&gt;2,(", "&amp;J$3&amp;" "&amp;MIN(IF($F$3:$F$1002=F652,$J$3:$J$1002,""))&amp;"–"&amp;MAX(IF($F$3:$F$1002=F652,$J$3:$J$1002,""))&amp;IF($A$2&lt;&gt;"y", "", " ("&amp;ROUND((AVERAGE(IF($F$3:$F$1002=F652, $J$3:$J$1002))), $B$2)&amp;")")),"")&amp;IF(E652&gt;3,(", "&amp;K$3&amp;" "&amp;MIN(IF($F$3:$F$1002=F652,$K$3:$K$1002,""))&amp;"–"&amp;MAX(IF($F$3:$F$1002=F652,$K$3:$K$1002,""))&amp;IF($A$2&lt;&gt;"y", "", " ("&amp;ROUND((AVERAGE(IF($F$3:$F$1002=F652, $K$3:$K$1002))), $B$2)&amp;")")),"")&amp;IF(E652&gt;4,(", "&amp;L$3&amp;" "&amp;MIN(IF($F$3:$F$1002=F652,$L$3:$L$1002,""))&amp;"–"&amp;MAX(IF($F$3:$F$1002=F652,$L$3:$L$1002,""))&amp;IF($A$2&lt;&gt;"y", "", " ("&amp;ROUND((AVERAGE(IF($F$3:$F$1002=F652, $L$3:$L$1002))), $B$2)&amp;")")),"")&amp;"."),""))</f>
        <v/>
      </c>
    </row>
    <row r="653" spans="1:50" s="1" customFormat="1" x14ac:dyDescent="0.2">
      <c r="A653" s="45">
        <f t="shared" si="76"/>
        <v>5</v>
      </c>
      <c r="B653" s="38"/>
      <c r="C653" s="38"/>
      <c r="D653" s="38"/>
      <c r="E653" s="4">
        <f t="shared" si="80"/>
        <v>0</v>
      </c>
      <c r="F653" s="4" t="str">
        <f t="shared" si="77"/>
        <v/>
      </c>
      <c r="G653" s="5">
        <f t="shared" si="78"/>
        <v>0</v>
      </c>
      <c r="H653" s="38"/>
      <c r="I653" s="38"/>
      <c r="J653" s="38"/>
      <c r="K653" s="38"/>
      <c r="L653" s="38"/>
      <c r="M653" s="38"/>
      <c r="N653" s="38"/>
      <c r="O653" s="38"/>
      <c r="P653" s="38"/>
      <c r="Q653" s="38"/>
      <c r="R653" s="38"/>
      <c r="S653" s="38"/>
      <c r="T653" s="38"/>
      <c r="U653" s="38"/>
      <c r="V653" s="38"/>
      <c r="W653" s="38"/>
      <c r="X653" s="38"/>
      <c r="Y653" s="38"/>
      <c r="Z653" s="38"/>
      <c r="AA653" s="38"/>
      <c r="AB653" s="4"/>
      <c r="AC653" s="4"/>
      <c r="AD653" s="4"/>
      <c r="AE653" s="4"/>
      <c r="AF653" s="4"/>
      <c r="AG653" s="4"/>
      <c r="AH653" s="4"/>
      <c r="AI653" s="4"/>
      <c r="AJ653" s="4"/>
      <c r="AK653" s="4"/>
      <c r="AL653" s="4"/>
      <c r="AM653" s="4"/>
      <c r="AN653" s="4"/>
      <c r="AO653" s="4"/>
      <c r="AP653" s="4"/>
      <c r="AQ653" s="4"/>
      <c r="AR653" s="4"/>
      <c r="AS653" s="4"/>
      <c r="AT653" s="4"/>
      <c r="AU653" s="4"/>
      <c r="AV653" s="4"/>
      <c r="AW653" s="5">
        <f t="shared" si="79"/>
        <v>631</v>
      </c>
      <c r="AX653" s="51" t="str">
        <f t="array" ref="AX653">IF(AW653=1, "", IF($G653=1,(C653&amp;IF(ISBLANK(C653), "", "s ")&amp;"(N="&amp;AW653&amp;"): "&amp;(H$3&amp;" "&amp;MIN(IF($F$3:$F$1002=F653,$H$3:$H$1002,""))&amp;"–"&amp;MAX(IF($F$3:$F$1002=F653,$H$3:$H$1002,""))&amp;IF($A$2&lt;&gt;"y", "", " ("&amp;ROUND((AVERAGE(IF($F$3:$F$1002=F653, $H$3:$H$1002))), $B$2)&amp;")"))&amp;IF(E653&gt;1,(", "&amp;I$3&amp;" "&amp;MIN(IF($F$3:$F$1002=F653,$I$3:$I$1002,""))&amp;"–"&amp;MAX(IF($F$3:$F$1002=F653,$I$3:$I$1002,""))&amp;IF($A$2&lt;&gt;"y", "", " ("&amp;ROUND((AVERAGE(IF($F$3:$F$1002=F653, $I$3:$I$1002))), $B$2)&amp;")")),"")&amp;IF(E653&gt;2,(", "&amp;J$3&amp;" "&amp;MIN(IF($F$3:$F$1002=F653,$J$3:$J$1002,""))&amp;"–"&amp;MAX(IF($F$3:$F$1002=F653,$J$3:$J$1002,""))&amp;IF($A$2&lt;&gt;"y", "", " ("&amp;ROUND((AVERAGE(IF($F$3:$F$1002=F653, $J$3:$J$1002))), $B$2)&amp;")")),"")&amp;IF(E653&gt;3,(", "&amp;K$3&amp;" "&amp;MIN(IF($F$3:$F$1002=F653,$K$3:$K$1002,""))&amp;"–"&amp;MAX(IF($F$3:$F$1002=F653,$K$3:$K$1002,""))&amp;IF($A$2&lt;&gt;"y", "", " ("&amp;ROUND((AVERAGE(IF($F$3:$F$1002=F653, $K$3:$K$1002))), $B$2)&amp;")")),"")&amp;IF(E653&gt;4,(", "&amp;L$3&amp;" "&amp;MIN(IF($F$3:$F$1002=F653,$L$3:$L$1002,""))&amp;"–"&amp;MAX(IF($F$3:$F$1002=F653,$L$3:$L$1002,""))&amp;IF($A$2&lt;&gt;"y", "", " ("&amp;ROUND((AVERAGE(IF($F$3:$F$1002=F653, $L$3:$L$1002))), $B$2)&amp;")")),"")&amp;"."),""))</f>
        <v/>
      </c>
    </row>
    <row r="654" spans="1:50" s="1" customFormat="1" x14ac:dyDescent="0.2">
      <c r="A654" s="45">
        <f t="shared" si="76"/>
        <v>5</v>
      </c>
      <c r="B654" s="38"/>
      <c r="C654" s="38"/>
      <c r="D654" s="38"/>
      <c r="E654" s="4">
        <f t="shared" si="80"/>
        <v>0</v>
      </c>
      <c r="F654" s="4" t="str">
        <f t="shared" si="77"/>
        <v/>
      </c>
      <c r="G654" s="5">
        <f t="shared" si="78"/>
        <v>0</v>
      </c>
      <c r="H654" s="38"/>
      <c r="I654" s="38"/>
      <c r="J654" s="38"/>
      <c r="K654" s="38"/>
      <c r="L654" s="38"/>
      <c r="M654" s="38"/>
      <c r="N654" s="38"/>
      <c r="O654" s="38"/>
      <c r="P654" s="38"/>
      <c r="Q654" s="38"/>
      <c r="R654" s="38"/>
      <c r="S654" s="38"/>
      <c r="T654" s="38"/>
      <c r="U654" s="38"/>
      <c r="V654" s="38"/>
      <c r="W654" s="38"/>
      <c r="X654" s="38"/>
      <c r="Y654" s="38"/>
      <c r="Z654" s="38"/>
      <c r="AA654" s="38"/>
      <c r="AB654" s="4"/>
      <c r="AC654" s="4"/>
      <c r="AD654" s="4"/>
      <c r="AE654" s="4"/>
      <c r="AF654" s="4"/>
      <c r="AG654" s="4"/>
      <c r="AH654" s="4"/>
      <c r="AI654" s="4"/>
      <c r="AJ654" s="4"/>
      <c r="AK654" s="4"/>
      <c r="AL654" s="4"/>
      <c r="AM654" s="4"/>
      <c r="AN654" s="4"/>
      <c r="AO654" s="4"/>
      <c r="AP654" s="4"/>
      <c r="AQ654" s="4"/>
      <c r="AR654" s="4"/>
      <c r="AS654" s="4"/>
      <c r="AT654" s="4"/>
      <c r="AU654" s="4"/>
      <c r="AV654" s="4"/>
      <c r="AW654" s="5">
        <f t="shared" si="79"/>
        <v>632</v>
      </c>
      <c r="AX654" s="51" t="str">
        <f t="array" ref="AX654">IF(AW654=1, "", IF($G654=1,(C654&amp;IF(ISBLANK(C654), "", "s ")&amp;"(N="&amp;AW654&amp;"): "&amp;(H$3&amp;" "&amp;MIN(IF($F$3:$F$1002=F654,$H$3:$H$1002,""))&amp;"–"&amp;MAX(IF($F$3:$F$1002=F654,$H$3:$H$1002,""))&amp;IF($A$2&lt;&gt;"y", "", " ("&amp;ROUND((AVERAGE(IF($F$3:$F$1002=F654, $H$3:$H$1002))), $B$2)&amp;")"))&amp;IF(E654&gt;1,(", "&amp;I$3&amp;" "&amp;MIN(IF($F$3:$F$1002=F654,$I$3:$I$1002,""))&amp;"–"&amp;MAX(IF($F$3:$F$1002=F654,$I$3:$I$1002,""))&amp;IF($A$2&lt;&gt;"y", "", " ("&amp;ROUND((AVERAGE(IF($F$3:$F$1002=F654, $I$3:$I$1002))), $B$2)&amp;")")),"")&amp;IF(E654&gt;2,(", "&amp;J$3&amp;" "&amp;MIN(IF($F$3:$F$1002=F654,$J$3:$J$1002,""))&amp;"–"&amp;MAX(IF($F$3:$F$1002=F654,$J$3:$J$1002,""))&amp;IF($A$2&lt;&gt;"y", "", " ("&amp;ROUND((AVERAGE(IF($F$3:$F$1002=F654, $J$3:$J$1002))), $B$2)&amp;")")),"")&amp;IF(E654&gt;3,(", "&amp;K$3&amp;" "&amp;MIN(IF($F$3:$F$1002=F654,$K$3:$K$1002,""))&amp;"–"&amp;MAX(IF($F$3:$F$1002=F654,$K$3:$K$1002,""))&amp;IF($A$2&lt;&gt;"y", "", " ("&amp;ROUND((AVERAGE(IF($F$3:$F$1002=F654, $K$3:$K$1002))), $B$2)&amp;")")),"")&amp;IF(E654&gt;4,(", "&amp;L$3&amp;" "&amp;MIN(IF($F$3:$F$1002=F654,$L$3:$L$1002,""))&amp;"–"&amp;MAX(IF($F$3:$F$1002=F654,$L$3:$L$1002,""))&amp;IF($A$2&lt;&gt;"y", "", " ("&amp;ROUND((AVERAGE(IF($F$3:$F$1002=F654, $L$3:$L$1002))), $B$2)&amp;")")),"")&amp;"."),""))</f>
        <v/>
      </c>
    </row>
    <row r="655" spans="1:50" s="1" customFormat="1" x14ac:dyDescent="0.2">
      <c r="A655" s="45">
        <f t="shared" si="76"/>
        <v>5</v>
      </c>
      <c r="B655" s="38"/>
      <c r="C655" s="38"/>
      <c r="D655" s="38"/>
      <c r="E655" s="4">
        <f t="shared" si="80"/>
        <v>0</v>
      </c>
      <c r="F655" s="4" t="str">
        <f t="shared" si="77"/>
        <v/>
      </c>
      <c r="G655" s="5">
        <f t="shared" si="78"/>
        <v>0</v>
      </c>
      <c r="H655" s="38"/>
      <c r="I655" s="38"/>
      <c r="J655" s="38"/>
      <c r="K655" s="38"/>
      <c r="L655" s="38"/>
      <c r="M655" s="38"/>
      <c r="N655" s="38"/>
      <c r="O655" s="38"/>
      <c r="P655" s="38"/>
      <c r="Q655" s="38"/>
      <c r="R655" s="38"/>
      <c r="S655" s="38"/>
      <c r="T655" s="38"/>
      <c r="U655" s="38"/>
      <c r="V655" s="38"/>
      <c r="W655" s="38"/>
      <c r="X655" s="38"/>
      <c r="Y655" s="38"/>
      <c r="Z655" s="38"/>
      <c r="AA655" s="38"/>
      <c r="AB655" s="4"/>
      <c r="AC655" s="4"/>
      <c r="AD655" s="4"/>
      <c r="AE655" s="4"/>
      <c r="AF655" s="4"/>
      <c r="AG655" s="4"/>
      <c r="AH655" s="4"/>
      <c r="AI655" s="4"/>
      <c r="AJ655" s="4"/>
      <c r="AK655" s="4"/>
      <c r="AL655" s="4"/>
      <c r="AM655" s="4"/>
      <c r="AN655" s="4"/>
      <c r="AO655" s="4"/>
      <c r="AP655" s="4"/>
      <c r="AQ655" s="4"/>
      <c r="AR655" s="4"/>
      <c r="AS655" s="4"/>
      <c r="AT655" s="4"/>
      <c r="AU655" s="4"/>
      <c r="AV655" s="4"/>
      <c r="AW655" s="5">
        <f t="shared" si="79"/>
        <v>633</v>
      </c>
      <c r="AX655" s="51" t="str">
        <f t="array" ref="AX655">IF(AW655=1, "", IF($G655=1,(C655&amp;IF(ISBLANK(C655), "", "s ")&amp;"(N="&amp;AW655&amp;"): "&amp;(H$3&amp;" "&amp;MIN(IF($F$3:$F$1002=F655,$H$3:$H$1002,""))&amp;"–"&amp;MAX(IF($F$3:$F$1002=F655,$H$3:$H$1002,""))&amp;IF($A$2&lt;&gt;"y", "", " ("&amp;ROUND((AVERAGE(IF($F$3:$F$1002=F655, $H$3:$H$1002))), $B$2)&amp;")"))&amp;IF(E655&gt;1,(", "&amp;I$3&amp;" "&amp;MIN(IF($F$3:$F$1002=F655,$I$3:$I$1002,""))&amp;"–"&amp;MAX(IF($F$3:$F$1002=F655,$I$3:$I$1002,""))&amp;IF($A$2&lt;&gt;"y", "", " ("&amp;ROUND((AVERAGE(IF($F$3:$F$1002=F655, $I$3:$I$1002))), $B$2)&amp;")")),"")&amp;IF(E655&gt;2,(", "&amp;J$3&amp;" "&amp;MIN(IF($F$3:$F$1002=F655,$J$3:$J$1002,""))&amp;"–"&amp;MAX(IF($F$3:$F$1002=F655,$J$3:$J$1002,""))&amp;IF($A$2&lt;&gt;"y", "", " ("&amp;ROUND((AVERAGE(IF($F$3:$F$1002=F655, $J$3:$J$1002))), $B$2)&amp;")")),"")&amp;IF(E655&gt;3,(", "&amp;K$3&amp;" "&amp;MIN(IF($F$3:$F$1002=F655,$K$3:$K$1002,""))&amp;"–"&amp;MAX(IF($F$3:$F$1002=F655,$K$3:$K$1002,""))&amp;IF($A$2&lt;&gt;"y", "", " ("&amp;ROUND((AVERAGE(IF($F$3:$F$1002=F655, $K$3:$K$1002))), $B$2)&amp;")")),"")&amp;IF(E655&gt;4,(", "&amp;L$3&amp;" "&amp;MIN(IF($F$3:$F$1002=F655,$L$3:$L$1002,""))&amp;"–"&amp;MAX(IF($F$3:$F$1002=F655,$L$3:$L$1002,""))&amp;IF($A$2&lt;&gt;"y", "", " ("&amp;ROUND((AVERAGE(IF($F$3:$F$1002=F655, $L$3:$L$1002))), $B$2)&amp;")")),"")&amp;"."),""))</f>
        <v/>
      </c>
    </row>
    <row r="656" spans="1:50" s="1" customFormat="1" x14ac:dyDescent="0.2">
      <c r="A656" s="45">
        <f t="shared" si="76"/>
        <v>5</v>
      </c>
      <c r="B656" s="38"/>
      <c r="C656" s="38"/>
      <c r="D656" s="38"/>
      <c r="E656" s="4">
        <f t="shared" si="80"/>
        <v>0</v>
      </c>
      <c r="F656" s="4" t="str">
        <f t="shared" si="77"/>
        <v/>
      </c>
      <c r="G656" s="5">
        <f t="shared" si="78"/>
        <v>0</v>
      </c>
      <c r="H656" s="38"/>
      <c r="I656" s="38"/>
      <c r="J656" s="38"/>
      <c r="K656" s="38"/>
      <c r="L656" s="38"/>
      <c r="M656" s="38"/>
      <c r="N656" s="38"/>
      <c r="O656" s="38"/>
      <c r="P656" s="38"/>
      <c r="Q656" s="38"/>
      <c r="R656" s="38"/>
      <c r="S656" s="38"/>
      <c r="T656" s="38"/>
      <c r="U656" s="38"/>
      <c r="V656" s="38"/>
      <c r="W656" s="38"/>
      <c r="X656" s="38"/>
      <c r="Y656" s="38"/>
      <c r="Z656" s="38"/>
      <c r="AA656" s="38"/>
      <c r="AB656" s="4"/>
      <c r="AC656" s="4"/>
      <c r="AD656" s="4"/>
      <c r="AE656" s="4"/>
      <c r="AF656" s="4"/>
      <c r="AG656" s="4"/>
      <c r="AH656" s="4"/>
      <c r="AI656" s="4"/>
      <c r="AJ656" s="4"/>
      <c r="AK656" s="4"/>
      <c r="AL656" s="4"/>
      <c r="AM656" s="4"/>
      <c r="AN656" s="4"/>
      <c r="AO656" s="4"/>
      <c r="AP656" s="4"/>
      <c r="AQ656" s="4"/>
      <c r="AR656" s="4"/>
      <c r="AS656" s="4"/>
      <c r="AT656" s="4"/>
      <c r="AU656" s="4"/>
      <c r="AV656" s="4"/>
      <c r="AW656" s="5">
        <f t="shared" si="79"/>
        <v>634</v>
      </c>
      <c r="AX656" s="51" t="str">
        <f t="array" ref="AX656">IF(AW656=1, "", IF($G656=1,(C656&amp;IF(ISBLANK(C656), "", "s ")&amp;"(N="&amp;AW656&amp;"): "&amp;(H$3&amp;" "&amp;MIN(IF($F$3:$F$1002=F656,$H$3:$H$1002,""))&amp;"–"&amp;MAX(IF($F$3:$F$1002=F656,$H$3:$H$1002,""))&amp;IF($A$2&lt;&gt;"y", "", " ("&amp;ROUND((AVERAGE(IF($F$3:$F$1002=F656, $H$3:$H$1002))), $B$2)&amp;")"))&amp;IF(E656&gt;1,(", "&amp;I$3&amp;" "&amp;MIN(IF($F$3:$F$1002=F656,$I$3:$I$1002,""))&amp;"–"&amp;MAX(IF($F$3:$F$1002=F656,$I$3:$I$1002,""))&amp;IF($A$2&lt;&gt;"y", "", " ("&amp;ROUND((AVERAGE(IF($F$3:$F$1002=F656, $I$3:$I$1002))), $B$2)&amp;")")),"")&amp;IF(E656&gt;2,(", "&amp;J$3&amp;" "&amp;MIN(IF($F$3:$F$1002=F656,$J$3:$J$1002,""))&amp;"–"&amp;MAX(IF($F$3:$F$1002=F656,$J$3:$J$1002,""))&amp;IF($A$2&lt;&gt;"y", "", " ("&amp;ROUND((AVERAGE(IF($F$3:$F$1002=F656, $J$3:$J$1002))), $B$2)&amp;")")),"")&amp;IF(E656&gt;3,(", "&amp;K$3&amp;" "&amp;MIN(IF($F$3:$F$1002=F656,$K$3:$K$1002,""))&amp;"–"&amp;MAX(IF($F$3:$F$1002=F656,$K$3:$K$1002,""))&amp;IF($A$2&lt;&gt;"y", "", " ("&amp;ROUND((AVERAGE(IF($F$3:$F$1002=F656, $K$3:$K$1002))), $B$2)&amp;")")),"")&amp;IF(E656&gt;4,(", "&amp;L$3&amp;" "&amp;MIN(IF($F$3:$F$1002=F656,$L$3:$L$1002,""))&amp;"–"&amp;MAX(IF($F$3:$F$1002=F656,$L$3:$L$1002,""))&amp;IF($A$2&lt;&gt;"y", "", " ("&amp;ROUND((AVERAGE(IF($F$3:$F$1002=F656, $L$3:$L$1002))), $B$2)&amp;")")),"")&amp;"."),""))</f>
        <v/>
      </c>
    </row>
    <row r="657" spans="1:50" s="1" customFormat="1" x14ac:dyDescent="0.2">
      <c r="A657" s="45">
        <f t="shared" si="76"/>
        <v>5</v>
      </c>
      <c r="B657" s="38"/>
      <c r="C657" s="38"/>
      <c r="D657" s="38"/>
      <c r="E657" s="4">
        <f t="shared" si="80"/>
        <v>0</v>
      </c>
      <c r="F657" s="4" t="str">
        <f t="shared" si="77"/>
        <v/>
      </c>
      <c r="G657" s="5">
        <f t="shared" si="78"/>
        <v>0</v>
      </c>
      <c r="H657" s="38"/>
      <c r="I657" s="38"/>
      <c r="J657" s="38"/>
      <c r="K657" s="38"/>
      <c r="L657" s="38"/>
      <c r="M657" s="38"/>
      <c r="N657" s="38"/>
      <c r="O657" s="38"/>
      <c r="P657" s="38"/>
      <c r="Q657" s="38"/>
      <c r="R657" s="38"/>
      <c r="S657" s="38"/>
      <c r="T657" s="38"/>
      <c r="U657" s="38"/>
      <c r="V657" s="38"/>
      <c r="W657" s="38"/>
      <c r="X657" s="38"/>
      <c r="Y657" s="38"/>
      <c r="Z657" s="38"/>
      <c r="AA657" s="38"/>
      <c r="AB657" s="4"/>
      <c r="AC657" s="4"/>
      <c r="AD657" s="4"/>
      <c r="AE657" s="4"/>
      <c r="AF657" s="4"/>
      <c r="AG657" s="4"/>
      <c r="AH657" s="4"/>
      <c r="AI657" s="4"/>
      <c r="AJ657" s="4"/>
      <c r="AK657" s="4"/>
      <c r="AL657" s="4"/>
      <c r="AM657" s="4"/>
      <c r="AN657" s="4"/>
      <c r="AO657" s="4"/>
      <c r="AP657" s="4"/>
      <c r="AQ657" s="4"/>
      <c r="AR657" s="4"/>
      <c r="AS657" s="4"/>
      <c r="AT657" s="4"/>
      <c r="AU657" s="4"/>
      <c r="AV657" s="4"/>
      <c r="AW657" s="5">
        <f t="shared" si="79"/>
        <v>635</v>
      </c>
      <c r="AX657" s="51" t="str">
        <f t="array" ref="AX657">IF(AW657=1, "", IF($G657=1,(C657&amp;IF(ISBLANK(C657), "", "s ")&amp;"(N="&amp;AW657&amp;"): "&amp;(H$3&amp;" "&amp;MIN(IF($F$3:$F$1002=F657,$H$3:$H$1002,""))&amp;"–"&amp;MAX(IF($F$3:$F$1002=F657,$H$3:$H$1002,""))&amp;IF($A$2&lt;&gt;"y", "", " ("&amp;ROUND((AVERAGE(IF($F$3:$F$1002=F657, $H$3:$H$1002))), $B$2)&amp;")"))&amp;IF(E657&gt;1,(", "&amp;I$3&amp;" "&amp;MIN(IF($F$3:$F$1002=F657,$I$3:$I$1002,""))&amp;"–"&amp;MAX(IF($F$3:$F$1002=F657,$I$3:$I$1002,""))&amp;IF($A$2&lt;&gt;"y", "", " ("&amp;ROUND((AVERAGE(IF($F$3:$F$1002=F657, $I$3:$I$1002))), $B$2)&amp;")")),"")&amp;IF(E657&gt;2,(", "&amp;J$3&amp;" "&amp;MIN(IF($F$3:$F$1002=F657,$J$3:$J$1002,""))&amp;"–"&amp;MAX(IF($F$3:$F$1002=F657,$J$3:$J$1002,""))&amp;IF($A$2&lt;&gt;"y", "", " ("&amp;ROUND((AVERAGE(IF($F$3:$F$1002=F657, $J$3:$J$1002))), $B$2)&amp;")")),"")&amp;IF(E657&gt;3,(", "&amp;K$3&amp;" "&amp;MIN(IF($F$3:$F$1002=F657,$K$3:$K$1002,""))&amp;"–"&amp;MAX(IF($F$3:$F$1002=F657,$K$3:$K$1002,""))&amp;IF($A$2&lt;&gt;"y", "", " ("&amp;ROUND((AVERAGE(IF($F$3:$F$1002=F657, $K$3:$K$1002))), $B$2)&amp;")")),"")&amp;IF(E657&gt;4,(", "&amp;L$3&amp;" "&amp;MIN(IF($F$3:$F$1002=F657,$L$3:$L$1002,""))&amp;"–"&amp;MAX(IF($F$3:$F$1002=F657,$L$3:$L$1002,""))&amp;IF($A$2&lt;&gt;"y", "", " ("&amp;ROUND((AVERAGE(IF($F$3:$F$1002=F657, $L$3:$L$1002))), $B$2)&amp;")")),"")&amp;"."),""))</f>
        <v/>
      </c>
    </row>
    <row r="658" spans="1:50" s="1" customFormat="1" x14ac:dyDescent="0.2">
      <c r="A658" s="45">
        <f t="shared" si="76"/>
        <v>5</v>
      </c>
      <c r="B658" s="38"/>
      <c r="C658" s="38"/>
      <c r="D658" s="38"/>
      <c r="E658" s="4">
        <f t="shared" si="80"/>
        <v>0</v>
      </c>
      <c r="F658" s="4" t="str">
        <f t="shared" si="77"/>
        <v/>
      </c>
      <c r="G658" s="5">
        <f t="shared" si="78"/>
        <v>0</v>
      </c>
      <c r="H658" s="38"/>
      <c r="I658" s="38"/>
      <c r="J658" s="38"/>
      <c r="K658" s="38"/>
      <c r="L658" s="38"/>
      <c r="M658" s="38"/>
      <c r="N658" s="38"/>
      <c r="O658" s="38"/>
      <c r="P658" s="38"/>
      <c r="Q658" s="38"/>
      <c r="R658" s="38"/>
      <c r="S658" s="38"/>
      <c r="T658" s="38"/>
      <c r="U658" s="38"/>
      <c r="V658" s="38"/>
      <c r="W658" s="38"/>
      <c r="X658" s="38"/>
      <c r="Y658" s="38"/>
      <c r="Z658" s="38"/>
      <c r="AA658" s="38"/>
      <c r="AB658" s="4"/>
      <c r="AC658" s="4"/>
      <c r="AD658" s="4"/>
      <c r="AE658" s="4"/>
      <c r="AF658" s="4"/>
      <c r="AG658" s="4"/>
      <c r="AH658" s="4"/>
      <c r="AI658" s="4"/>
      <c r="AJ658" s="4"/>
      <c r="AK658" s="4"/>
      <c r="AL658" s="4"/>
      <c r="AM658" s="4"/>
      <c r="AN658" s="4"/>
      <c r="AO658" s="4"/>
      <c r="AP658" s="4"/>
      <c r="AQ658" s="4"/>
      <c r="AR658" s="4"/>
      <c r="AS658" s="4"/>
      <c r="AT658" s="4"/>
      <c r="AU658" s="4"/>
      <c r="AV658" s="4"/>
      <c r="AW658" s="5">
        <f t="shared" si="79"/>
        <v>636</v>
      </c>
      <c r="AX658" s="51" t="str">
        <f t="array" ref="AX658">IF(AW658=1, "", IF($G658=1,(C658&amp;IF(ISBLANK(C658), "", "s ")&amp;"(N="&amp;AW658&amp;"): "&amp;(H$3&amp;" "&amp;MIN(IF($F$3:$F$1002=F658,$H$3:$H$1002,""))&amp;"–"&amp;MAX(IF($F$3:$F$1002=F658,$H$3:$H$1002,""))&amp;IF($A$2&lt;&gt;"y", "", " ("&amp;ROUND((AVERAGE(IF($F$3:$F$1002=F658, $H$3:$H$1002))), $B$2)&amp;")"))&amp;IF(E658&gt;1,(", "&amp;I$3&amp;" "&amp;MIN(IF($F$3:$F$1002=F658,$I$3:$I$1002,""))&amp;"–"&amp;MAX(IF($F$3:$F$1002=F658,$I$3:$I$1002,""))&amp;IF($A$2&lt;&gt;"y", "", " ("&amp;ROUND((AVERAGE(IF($F$3:$F$1002=F658, $I$3:$I$1002))), $B$2)&amp;")")),"")&amp;IF(E658&gt;2,(", "&amp;J$3&amp;" "&amp;MIN(IF($F$3:$F$1002=F658,$J$3:$J$1002,""))&amp;"–"&amp;MAX(IF($F$3:$F$1002=F658,$J$3:$J$1002,""))&amp;IF($A$2&lt;&gt;"y", "", " ("&amp;ROUND((AVERAGE(IF($F$3:$F$1002=F658, $J$3:$J$1002))), $B$2)&amp;")")),"")&amp;IF(E658&gt;3,(", "&amp;K$3&amp;" "&amp;MIN(IF($F$3:$F$1002=F658,$K$3:$K$1002,""))&amp;"–"&amp;MAX(IF($F$3:$F$1002=F658,$K$3:$K$1002,""))&amp;IF($A$2&lt;&gt;"y", "", " ("&amp;ROUND((AVERAGE(IF($F$3:$F$1002=F658, $K$3:$K$1002))), $B$2)&amp;")")),"")&amp;IF(E658&gt;4,(", "&amp;L$3&amp;" "&amp;MIN(IF($F$3:$F$1002=F658,$L$3:$L$1002,""))&amp;"–"&amp;MAX(IF($F$3:$F$1002=F658,$L$3:$L$1002,""))&amp;IF($A$2&lt;&gt;"y", "", " ("&amp;ROUND((AVERAGE(IF($F$3:$F$1002=F658, $L$3:$L$1002))), $B$2)&amp;")")),"")&amp;"."),""))</f>
        <v/>
      </c>
    </row>
    <row r="659" spans="1:50" s="1" customFormat="1" x14ac:dyDescent="0.2">
      <c r="A659" s="45">
        <f t="shared" si="76"/>
        <v>5</v>
      </c>
      <c r="B659" s="38"/>
      <c r="C659" s="38"/>
      <c r="D659" s="38"/>
      <c r="E659" s="4">
        <f t="shared" si="80"/>
        <v>0</v>
      </c>
      <c r="F659" s="4" t="str">
        <f t="shared" si="77"/>
        <v/>
      </c>
      <c r="G659" s="5">
        <f t="shared" si="78"/>
        <v>0</v>
      </c>
      <c r="H659" s="38"/>
      <c r="I659" s="38"/>
      <c r="J659" s="38"/>
      <c r="K659" s="38"/>
      <c r="L659" s="38"/>
      <c r="M659" s="38"/>
      <c r="N659" s="38"/>
      <c r="O659" s="38"/>
      <c r="P659" s="38"/>
      <c r="Q659" s="38"/>
      <c r="R659" s="38"/>
      <c r="S659" s="38"/>
      <c r="T659" s="38"/>
      <c r="U659" s="38"/>
      <c r="V659" s="38"/>
      <c r="W659" s="38"/>
      <c r="X659" s="38"/>
      <c r="Y659" s="38"/>
      <c r="Z659" s="38"/>
      <c r="AA659" s="38"/>
      <c r="AB659" s="4"/>
      <c r="AC659" s="4"/>
      <c r="AD659" s="4"/>
      <c r="AE659" s="4"/>
      <c r="AF659" s="4"/>
      <c r="AG659" s="4"/>
      <c r="AH659" s="4"/>
      <c r="AI659" s="4"/>
      <c r="AJ659" s="4"/>
      <c r="AK659" s="4"/>
      <c r="AL659" s="4"/>
      <c r="AM659" s="4"/>
      <c r="AN659" s="4"/>
      <c r="AO659" s="4"/>
      <c r="AP659" s="4"/>
      <c r="AQ659" s="4"/>
      <c r="AR659" s="4"/>
      <c r="AS659" s="4"/>
      <c r="AT659" s="4"/>
      <c r="AU659" s="4"/>
      <c r="AV659" s="4"/>
      <c r="AW659" s="5">
        <f t="shared" si="79"/>
        <v>637</v>
      </c>
      <c r="AX659" s="51" t="str">
        <f t="array" ref="AX659">IF(AW659=1, "", IF($G659=1,(C659&amp;IF(ISBLANK(C659), "", "s ")&amp;"(N="&amp;AW659&amp;"): "&amp;(H$3&amp;" "&amp;MIN(IF($F$3:$F$1002=F659,$H$3:$H$1002,""))&amp;"–"&amp;MAX(IF($F$3:$F$1002=F659,$H$3:$H$1002,""))&amp;IF($A$2&lt;&gt;"y", "", " ("&amp;ROUND((AVERAGE(IF($F$3:$F$1002=F659, $H$3:$H$1002))), $B$2)&amp;")"))&amp;IF(E659&gt;1,(", "&amp;I$3&amp;" "&amp;MIN(IF($F$3:$F$1002=F659,$I$3:$I$1002,""))&amp;"–"&amp;MAX(IF($F$3:$F$1002=F659,$I$3:$I$1002,""))&amp;IF($A$2&lt;&gt;"y", "", " ("&amp;ROUND((AVERAGE(IF($F$3:$F$1002=F659, $I$3:$I$1002))), $B$2)&amp;")")),"")&amp;IF(E659&gt;2,(", "&amp;J$3&amp;" "&amp;MIN(IF($F$3:$F$1002=F659,$J$3:$J$1002,""))&amp;"–"&amp;MAX(IF($F$3:$F$1002=F659,$J$3:$J$1002,""))&amp;IF($A$2&lt;&gt;"y", "", " ("&amp;ROUND((AVERAGE(IF($F$3:$F$1002=F659, $J$3:$J$1002))), $B$2)&amp;")")),"")&amp;IF(E659&gt;3,(", "&amp;K$3&amp;" "&amp;MIN(IF($F$3:$F$1002=F659,$K$3:$K$1002,""))&amp;"–"&amp;MAX(IF($F$3:$F$1002=F659,$K$3:$K$1002,""))&amp;IF($A$2&lt;&gt;"y", "", " ("&amp;ROUND((AVERAGE(IF($F$3:$F$1002=F659, $K$3:$K$1002))), $B$2)&amp;")")),"")&amp;IF(E659&gt;4,(", "&amp;L$3&amp;" "&amp;MIN(IF($F$3:$F$1002=F659,$L$3:$L$1002,""))&amp;"–"&amp;MAX(IF($F$3:$F$1002=F659,$L$3:$L$1002,""))&amp;IF($A$2&lt;&gt;"y", "", " ("&amp;ROUND((AVERAGE(IF($F$3:$F$1002=F659, $L$3:$L$1002))), $B$2)&amp;")")),"")&amp;"."),""))</f>
        <v/>
      </c>
    </row>
    <row r="660" spans="1:50" s="1" customFormat="1" x14ac:dyDescent="0.2">
      <c r="A660" s="45">
        <f t="shared" si="76"/>
        <v>5</v>
      </c>
      <c r="B660" s="38"/>
      <c r="C660" s="38"/>
      <c r="D660" s="38"/>
      <c r="E660" s="4">
        <f t="shared" si="80"/>
        <v>0</v>
      </c>
      <c r="F660" s="4" t="str">
        <f t="shared" si="77"/>
        <v/>
      </c>
      <c r="G660" s="5">
        <f t="shared" si="78"/>
        <v>0</v>
      </c>
      <c r="H660" s="38"/>
      <c r="I660" s="38"/>
      <c r="J660" s="38"/>
      <c r="K660" s="38"/>
      <c r="L660" s="38"/>
      <c r="M660" s="38"/>
      <c r="N660" s="38"/>
      <c r="O660" s="38"/>
      <c r="P660" s="38"/>
      <c r="Q660" s="38"/>
      <c r="R660" s="38"/>
      <c r="S660" s="38"/>
      <c r="T660" s="38"/>
      <c r="U660" s="38"/>
      <c r="V660" s="38"/>
      <c r="W660" s="38"/>
      <c r="X660" s="38"/>
      <c r="Y660" s="38"/>
      <c r="Z660" s="38"/>
      <c r="AA660" s="38"/>
      <c r="AB660" s="4"/>
      <c r="AC660" s="4"/>
      <c r="AD660" s="4"/>
      <c r="AE660" s="4"/>
      <c r="AF660" s="4"/>
      <c r="AG660" s="4"/>
      <c r="AH660" s="4"/>
      <c r="AI660" s="4"/>
      <c r="AJ660" s="4"/>
      <c r="AK660" s="4"/>
      <c r="AL660" s="4"/>
      <c r="AM660" s="4"/>
      <c r="AN660" s="4"/>
      <c r="AO660" s="4"/>
      <c r="AP660" s="4"/>
      <c r="AQ660" s="4"/>
      <c r="AR660" s="4"/>
      <c r="AS660" s="4"/>
      <c r="AT660" s="4"/>
      <c r="AU660" s="4"/>
      <c r="AV660" s="4"/>
      <c r="AW660" s="5">
        <f t="shared" si="79"/>
        <v>638</v>
      </c>
      <c r="AX660" s="51" t="str">
        <f t="array" ref="AX660">IF(AW660=1, "", IF($G660=1,(C660&amp;IF(ISBLANK(C660), "", "s ")&amp;"(N="&amp;AW660&amp;"): "&amp;(H$3&amp;" "&amp;MIN(IF($F$3:$F$1002=F660,$H$3:$H$1002,""))&amp;"–"&amp;MAX(IF($F$3:$F$1002=F660,$H$3:$H$1002,""))&amp;IF($A$2&lt;&gt;"y", "", " ("&amp;ROUND((AVERAGE(IF($F$3:$F$1002=F660, $H$3:$H$1002))), $B$2)&amp;")"))&amp;IF(E660&gt;1,(", "&amp;I$3&amp;" "&amp;MIN(IF($F$3:$F$1002=F660,$I$3:$I$1002,""))&amp;"–"&amp;MAX(IF($F$3:$F$1002=F660,$I$3:$I$1002,""))&amp;IF($A$2&lt;&gt;"y", "", " ("&amp;ROUND((AVERAGE(IF($F$3:$F$1002=F660, $I$3:$I$1002))), $B$2)&amp;")")),"")&amp;IF(E660&gt;2,(", "&amp;J$3&amp;" "&amp;MIN(IF($F$3:$F$1002=F660,$J$3:$J$1002,""))&amp;"–"&amp;MAX(IF($F$3:$F$1002=F660,$J$3:$J$1002,""))&amp;IF($A$2&lt;&gt;"y", "", " ("&amp;ROUND((AVERAGE(IF($F$3:$F$1002=F660, $J$3:$J$1002))), $B$2)&amp;")")),"")&amp;IF(E660&gt;3,(", "&amp;K$3&amp;" "&amp;MIN(IF($F$3:$F$1002=F660,$K$3:$K$1002,""))&amp;"–"&amp;MAX(IF($F$3:$F$1002=F660,$K$3:$K$1002,""))&amp;IF($A$2&lt;&gt;"y", "", " ("&amp;ROUND((AVERAGE(IF($F$3:$F$1002=F660, $K$3:$K$1002))), $B$2)&amp;")")),"")&amp;IF(E660&gt;4,(", "&amp;L$3&amp;" "&amp;MIN(IF($F$3:$F$1002=F660,$L$3:$L$1002,""))&amp;"–"&amp;MAX(IF($F$3:$F$1002=F660,$L$3:$L$1002,""))&amp;IF($A$2&lt;&gt;"y", "", " ("&amp;ROUND((AVERAGE(IF($F$3:$F$1002=F660, $L$3:$L$1002))), $B$2)&amp;")")),"")&amp;"."),""))</f>
        <v/>
      </c>
    </row>
    <row r="661" spans="1:50" s="1" customFormat="1" x14ac:dyDescent="0.2">
      <c r="A661" s="45">
        <f t="shared" si="76"/>
        <v>5</v>
      </c>
      <c r="B661" s="38"/>
      <c r="C661" s="38"/>
      <c r="D661" s="38"/>
      <c r="E661" s="4">
        <f t="shared" si="80"/>
        <v>0</v>
      </c>
      <c r="F661" s="4" t="str">
        <f t="shared" si="77"/>
        <v/>
      </c>
      <c r="G661" s="5">
        <f t="shared" si="78"/>
        <v>0</v>
      </c>
      <c r="H661" s="38"/>
      <c r="I661" s="38"/>
      <c r="J661" s="38"/>
      <c r="K661" s="38"/>
      <c r="L661" s="38"/>
      <c r="M661" s="38"/>
      <c r="N661" s="38"/>
      <c r="O661" s="38"/>
      <c r="P661" s="38"/>
      <c r="Q661" s="38"/>
      <c r="R661" s="38"/>
      <c r="S661" s="38"/>
      <c r="T661" s="38"/>
      <c r="U661" s="38"/>
      <c r="V661" s="38"/>
      <c r="W661" s="38"/>
      <c r="X661" s="38"/>
      <c r="Y661" s="38"/>
      <c r="Z661" s="38"/>
      <c r="AA661" s="38"/>
      <c r="AB661" s="4"/>
      <c r="AC661" s="4"/>
      <c r="AD661" s="4"/>
      <c r="AE661" s="4"/>
      <c r="AF661" s="4"/>
      <c r="AG661" s="4"/>
      <c r="AH661" s="4"/>
      <c r="AI661" s="4"/>
      <c r="AJ661" s="4"/>
      <c r="AK661" s="4"/>
      <c r="AL661" s="4"/>
      <c r="AM661" s="4"/>
      <c r="AN661" s="4"/>
      <c r="AO661" s="4"/>
      <c r="AP661" s="4"/>
      <c r="AQ661" s="4"/>
      <c r="AR661" s="4"/>
      <c r="AS661" s="4"/>
      <c r="AT661" s="4"/>
      <c r="AU661" s="4"/>
      <c r="AV661" s="4"/>
      <c r="AW661" s="5">
        <f t="shared" si="79"/>
        <v>639</v>
      </c>
      <c r="AX661" s="51" t="str">
        <f t="array" ref="AX661">IF(AW661=1, "", IF($G661=1,(C661&amp;IF(ISBLANK(C661), "", "s ")&amp;"(N="&amp;AW661&amp;"): "&amp;(H$3&amp;" "&amp;MIN(IF($F$3:$F$1002=F661,$H$3:$H$1002,""))&amp;"–"&amp;MAX(IF($F$3:$F$1002=F661,$H$3:$H$1002,""))&amp;IF($A$2&lt;&gt;"y", "", " ("&amp;ROUND((AVERAGE(IF($F$3:$F$1002=F661, $H$3:$H$1002))), $B$2)&amp;")"))&amp;IF(E661&gt;1,(", "&amp;I$3&amp;" "&amp;MIN(IF($F$3:$F$1002=F661,$I$3:$I$1002,""))&amp;"–"&amp;MAX(IF($F$3:$F$1002=F661,$I$3:$I$1002,""))&amp;IF($A$2&lt;&gt;"y", "", " ("&amp;ROUND((AVERAGE(IF($F$3:$F$1002=F661, $I$3:$I$1002))), $B$2)&amp;")")),"")&amp;IF(E661&gt;2,(", "&amp;J$3&amp;" "&amp;MIN(IF($F$3:$F$1002=F661,$J$3:$J$1002,""))&amp;"–"&amp;MAX(IF($F$3:$F$1002=F661,$J$3:$J$1002,""))&amp;IF($A$2&lt;&gt;"y", "", " ("&amp;ROUND((AVERAGE(IF($F$3:$F$1002=F661, $J$3:$J$1002))), $B$2)&amp;")")),"")&amp;IF(E661&gt;3,(", "&amp;K$3&amp;" "&amp;MIN(IF($F$3:$F$1002=F661,$K$3:$K$1002,""))&amp;"–"&amp;MAX(IF($F$3:$F$1002=F661,$K$3:$K$1002,""))&amp;IF($A$2&lt;&gt;"y", "", " ("&amp;ROUND((AVERAGE(IF($F$3:$F$1002=F661, $K$3:$K$1002))), $B$2)&amp;")")),"")&amp;IF(E661&gt;4,(", "&amp;L$3&amp;" "&amp;MIN(IF($F$3:$F$1002=F661,$L$3:$L$1002,""))&amp;"–"&amp;MAX(IF($F$3:$F$1002=F661,$L$3:$L$1002,""))&amp;IF($A$2&lt;&gt;"y", "", " ("&amp;ROUND((AVERAGE(IF($F$3:$F$1002=F661, $L$3:$L$1002))), $B$2)&amp;")")),"")&amp;"."),""))</f>
        <v/>
      </c>
    </row>
    <row r="662" spans="1:50" s="1" customFormat="1" x14ac:dyDescent="0.2">
      <c r="A662" s="45">
        <f t="shared" si="76"/>
        <v>5</v>
      </c>
      <c r="B662" s="38"/>
      <c r="C662" s="38"/>
      <c r="D662" s="38"/>
      <c r="E662" s="4">
        <f t="shared" si="80"/>
        <v>0</v>
      </c>
      <c r="F662" s="4" t="str">
        <f t="shared" si="77"/>
        <v/>
      </c>
      <c r="G662" s="5">
        <f t="shared" si="78"/>
        <v>0</v>
      </c>
      <c r="H662" s="38"/>
      <c r="I662" s="38"/>
      <c r="J662" s="38"/>
      <c r="K662" s="38"/>
      <c r="L662" s="38"/>
      <c r="M662" s="38"/>
      <c r="N662" s="38"/>
      <c r="O662" s="38"/>
      <c r="P662" s="38"/>
      <c r="Q662" s="38"/>
      <c r="R662" s="38"/>
      <c r="S662" s="38"/>
      <c r="T662" s="38"/>
      <c r="U662" s="38"/>
      <c r="V662" s="38"/>
      <c r="W662" s="38"/>
      <c r="X662" s="38"/>
      <c r="Y662" s="38"/>
      <c r="Z662" s="38"/>
      <c r="AA662" s="38"/>
      <c r="AB662" s="4"/>
      <c r="AC662" s="4"/>
      <c r="AD662" s="4"/>
      <c r="AE662" s="4"/>
      <c r="AF662" s="4"/>
      <c r="AG662" s="4"/>
      <c r="AH662" s="4"/>
      <c r="AI662" s="4"/>
      <c r="AJ662" s="4"/>
      <c r="AK662" s="4"/>
      <c r="AL662" s="4"/>
      <c r="AM662" s="4"/>
      <c r="AN662" s="4"/>
      <c r="AO662" s="4"/>
      <c r="AP662" s="4"/>
      <c r="AQ662" s="4"/>
      <c r="AR662" s="4"/>
      <c r="AS662" s="4"/>
      <c r="AT662" s="4"/>
      <c r="AU662" s="4"/>
      <c r="AV662" s="4"/>
      <c r="AW662" s="5">
        <f t="shared" si="79"/>
        <v>640</v>
      </c>
      <c r="AX662" s="51" t="str">
        <f t="array" ref="AX662">IF(AW662=1, "", IF($G662=1,(C662&amp;IF(ISBLANK(C662), "", "s ")&amp;"(N="&amp;AW662&amp;"): "&amp;(H$3&amp;" "&amp;MIN(IF($F$3:$F$1002=F662,$H$3:$H$1002,""))&amp;"–"&amp;MAX(IF($F$3:$F$1002=F662,$H$3:$H$1002,""))&amp;IF($A$2&lt;&gt;"y", "", " ("&amp;ROUND((AVERAGE(IF($F$3:$F$1002=F662, $H$3:$H$1002))), $B$2)&amp;")"))&amp;IF(E662&gt;1,(", "&amp;I$3&amp;" "&amp;MIN(IF($F$3:$F$1002=F662,$I$3:$I$1002,""))&amp;"–"&amp;MAX(IF($F$3:$F$1002=F662,$I$3:$I$1002,""))&amp;IF($A$2&lt;&gt;"y", "", " ("&amp;ROUND((AVERAGE(IF($F$3:$F$1002=F662, $I$3:$I$1002))), $B$2)&amp;")")),"")&amp;IF(E662&gt;2,(", "&amp;J$3&amp;" "&amp;MIN(IF($F$3:$F$1002=F662,$J$3:$J$1002,""))&amp;"–"&amp;MAX(IF($F$3:$F$1002=F662,$J$3:$J$1002,""))&amp;IF($A$2&lt;&gt;"y", "", " ("&amp;ROUND((AVERAGE(IF($F$3:$F$1002=F662, $J$3:$J$1002))), $B$2)&amp;")")),"")&amp;IF(E662&gt;3,(", "&amp;K$3&amp;" "&amp;MIN(IF($F$3:$F$1002=F662,$K$3:$K$1002,""))&amp;"–"&amp;MAX(IF($F$3:$F$1002=F662,$K$3:$K$1002,""))&amp;IF($A$2&lt;&gt;"y", "", " ("&amp;ROUND((AVERAGE(IF($F$3:$F$1002=F662, $K$3:$K$1002))), $B$2)&amp;")")),"")&amp;IF(E662&gt;4,(", "&amp;L$3&amp;" "&amp;MIN(IF($F$3:$F$1002=F662,$L$3:$L$1002,""))&amp;"–"&amp;MAX(IF($F$3:$F$1002=F662,$L$3:$L$1002,""))&amp;IF($A$2&lt;&gt;"y", "", " ("&amp;ROUND((AVERAGE(IF($F$3:$F$1002=F662, $L$3:$L$1002))), $B$2)&amp;")")),"")&amp;"."),""))</f>
        <v/>
      </c>
    </row>
    <row r="663" spans="1:50" s="1" customFormat="1" x14ac:dyDescent="0.2">
      <c r="A663" s="45">
        <f t="shared" si="76"/>
        <v>5</v>
      </c>
      <c r="B663" s="38"/>
      <c r="C663" s="38"/>
      <c r="D663" s="38"/>
      <c r="E663" s="4">
        <f t="shared" si="80"/>
        <v>0</v>
      </c>
      <c r="F663" s="4" t="str">
        <f t="shared" si="77"/>
        <v/>
      </c>
      <c r="G663" s="5">
        <f t="shared" si="78"/>
        <v>0</v>
      </c>
      <c r="H663" s="38"/>
      <c r="I663" s="38"/>
      <c r="J663" s="38"/>
      <c r="K663" s="38"/>
      <c r="L663" s="38"/>
      <c r="M663" s="38"/>
      <c r="N663" s="38"/>
      <c r="O663" s="38"/>
      <c r="P663" s="38"/>
      <c r="Q663" s="38"/>
      <c r="R663" s="38"/>
      <c r="S663" s="38"/>
      <c r="T663" s="38"/>
      <c r="U663" s="38"/>
      <c r="V663" s="38"/>
      <c r="W663" s="38"/>
      <c r="X663" s="38"/>
      <c r="Y663" s="38"/>
      <c r="Z663" s="38"/>
      <c r="AA663" s="38"/>
      <c r="AB663" s="4"/>
      <c r="AC663" s="4"/>
      <c r="AD663" s="4"/>
      <c r="AE663" s="4"/>
      <c r="AF663" s="4"/>
      <c r="AG663" s="4"/>
      <c r="AH663" s="4"/>
      <c r="AI663" s="4"/>
      <c r="AJ663" s="4"/>
      <c r="AK663" s="4"/>
      <c r="AL663" s="4"/>
      <c r="AM663" s="4"/>
      <c r="AN663" s="4"/>
      <c r="AO663" s="4"/>
      <c r="AP663" s="4"/>
      <c r="AQ663" s="4"/>
      <c r="AR663" s="4"/>
      <c r="AS663" s="4"/>
      <c r="AT663" s="4"/>
      <c r="AU663" s="4"/>
      <c r="AV663" s="4"/>
      <c r="AW663" s="5">
        <f t="shared" si="79"/>
        <v>641</v>
      </c>
      <c r="AX663" s="51" t="str">
        <f t="array" ref="AX663">IF(AW663=1, "", IF($G663=1,(C663&amp;IF(ISBLANK(C663), "", "s ")&amp;"(N="&amp;AW663&amp;"): "&amp;(H$3&amp;" "&amp;MIN(IF($F$3:$F$1002=F663,$H$3:$H$1002,""))&amp;"–"&amp;MAX(IF($F$3:$F$1002=F663,$H$3:$H$1002,""))&amp;IF($A$2&lt;&gt;"y", "", " ("&amp;ROUND((AVERAGE(IF($F$3:$F$1002=F663, $H$3:$H$1002))), $B$2)&amp;")"))&amp;IF(E663&gt;1,(", "&amp;I$3&amp;" "&amp;MIN(IF($F$3:$F$1002=F663,$I$3:$I$1002,""))&amp;"–"&amp;MAX(IF($F$3:$F$1002=F663,$I$3:$I$1002,""))&amp;IF($A$2&lt;&gt;"y", "", " ("&amp;ROUND((AVERAGE(IF($F$3:$F$1002=F663, $I$3:$I$1002))), $B$2)&amp;")")),"")&amp;IF(E663&gt;2,(", "&amp;J$3&amp;" "&amp;MIN(IF($F$3:$F$1002=F663,$J$3:$J$1002,""))&amp;"–"&amp;MAX(IF($F$3:$F$1002=F663,$J$3:$J$1002,""))&amp;IF($A$2&lt;&gt;"y", "", " ("&amp;ROUND((AVERAGE(IF($F$3:$F$1002=F663, $J$3:$J$1002))), $B$2)&amp;")")),"")&amp;IF(E663&gt;3,(", "&amp;K$3&amp;" "&amp;MIN(IF($F$3:$F$1002=F663,$K$3:$K$1002,""))&amp;"–"&amp;MAX(IF($F$3:$F$1002=F663,$K$3:$K$1002,""))&amp;IF($A$2&lt;&gt;"y", "", " ("&amp;ROUND((AVERAGE(IF($F$3:$F$1002=F663, $K$3:$K$1002))), $B$2)&amp;")")),"")&amp;IF(E663&gt;4,(", "&amp;L$3&amp;" "&amp;MIN(IF($F$3:$F$1002=F663,$L$3:$L$1002,""))&amp;"–"&amp;MAX(IF($F$3:$F$1002=F663,$L$3:$L$1002,""))&amp;IF($A$2&lt;&gt;"y", "", " ("&amp;ROUND((AVERAGE(IF($F$3:$F$1002=F663, $L$3:$L$1002))), $B$2)&amp;")")),"")&amp;"."),""))</f>
        <v/>
      </c>
    </row>
    <row r="664" spans="1:50" s="1" customFormat="1" x14ac:dyDescent="0.2">
      <c r="A664" s="45">
        <f t="shared" si="76"/>
        <v>5</v>
      </c>
      <c r="B664" s="38"/>
      <c r="C664" s="38"/>
      <c r="D664" s="38"/>
      <c r="E664" s="4">
        <f t="shared" si="80"/>
        <v>0</v>
      </c>
      <c r="F664" s="4" t="str">
        <f t="shared" si="77"/>
        <v/>
      </c>
      <c r="G664" s="5">
        <f t="shared" si="78"/>
        <v>0</v>
      </c>
      <c r="H664" s="38"/>
      <c r="I664" s="38"/>
      <c r="J664" s="38"/>
      <c r="K664" s="38"/>
      <c r="L664" s="38"/>
      <c r="M664" s="38"/>
      <c r="N664" s="38"/>
      <c r="O664" s="38"/>
      <c r="P664" s="38"/>
      <c r="Q664" s="38"/>
      <c r="R664" s="38"/>
      <c r="S664" s="38"/>
      <c r="T664" s="38"/>
      <c r="U664" s="38"/>
      <c r="V664" s="38"/>
      <c r="W664" s="38"/>
      <c r="X664" s="38"/>
      <c r="Y664" s="38"/>
      <c r="Z664" s="38"/>
      <c r="AA664" s="38"/>
      <c r="AB664" s="4"/>
      <c r="AC664" s="4"/>
      <c r="AD664" s="4"/>
      <c r="AE664" s="4"/>
      <c r="AF664" s="4"/>
      <c r="AG664" s="4"/>
      <c r="AH664" s="4"/>
      <c r="AI664" s="4"/>
      <c r="AJ664" s="4"/>
      <c r="AK664" s="4"/>
      <c r="AL664" s="4"/>
      <c r="AM664" s="4"/>
      <c r="AN664" s="4"/>
      <c r="AO664" s="4"/>
      <c r="AP664" s="4"/>
      <c r="AQ664" s="4"/>
      <c r="AR664" s="4"/>
      <c r="AS664" s="4"/>
      <c r="AT664" s="4"/>
      <c r="AU664" s="4"/>
      <c r="AV664" s="4"/>
      <c r="AW664" s="5">
        <f t="shared" si="79"/>
        <v>642</v>
      </c>
      <c r="AX664" s="51" t="str">
        <f t="array" ref="AX664">IF(AW664=1, "", IF($G664=1,(C664&amp;IF(ISBLANK(C664), "", "s ")&amp;"(N="&amp;AW664&amp;"): "&amp;(H$3&amp;" "&amp;MIN(IF($F$3:$F$1002=F664,$H$3:$H$1002,""))&amp;"–"&amp;MAX(IF($F$3:$F$1002=F664,$H$3:$H$1002,""))&amp;IF($A$2&lt;&gt;"y", "", " ("&amp;ROUND((AVERAGE(IF($F$3:$F$1002=F664, $H$3:$H$1002))), $B$2)&amp;")"))&amp;IF(E664&gt;1,(", "&amp;I$3&amp;" "&amp;MIN(IF($F$3:$F$1002=F664,$I$3:$I$1002,""))&amp;"–"&amp;MAX(IF($F$3:$F$1002=F664,$I$3:$I$1002,""))&amp;IF($A$2&lt;&gt;"y", "", " ("&amp;ROUND((AVERAGE(IF($F$3:$F$1002=F664, $I$3:$I$1002))), $B$2)&amp;")")),"")&amp;IF(E664&gt;2,(", "&amp;J$3&amp;" "&amp;MIN(IF($F$3:$F$1002=F664,$J$3:$J$1002,""))&amp;"–"&amp;MAX(IF($F$3:$F$1002=F664,$J$3:$J$1002,""))&amp;IF($A$2&lt;&gt;"y", "", " ("&amp;ROUND((AVERAGE(IF($F$3:$F$1002=F664, $J$3:$J$1002))), $B$2)&amp;")")),"")&amp;IF(E664&gt;3,(", "&amp;K$3&amp;" "&amp;MIN(IF($F$3:$F$1002=F664,$K$3:$K$1002,""))&amp;"–"&amp;MAX(IF($F$3:$F$1002=F664,$K$3:$K$1002,""))&amp;IF($A$2&lt;&gt;"y", "", " ("&amp;ROUND((AVERAGE(IF($F$3:$F$1002=F664, $K$3:$K$1002))), $B$2)&amp;")")),"")&amp;IF(E664&gt;4,(", "&amp;L$3&amp;" "&amp;MIN(IF($F$3:$F$1002=F664,$L$3:$L$1002,""))&amp;"–"&amp;MAX(IF($F$3:$F$1002=F664,$L$3:$L$1002,""))&amp;IF($A$2&lt;&gt;"y", "", " ("&amp;ROUND((AVERAGE(IF($F$3:$F$1002=F664, $L$3:$L$1002))), $B$2)&amp;")")),"")&amp;"."),""))</f>
        <v/>
      </c>
    </row>
    <row r="665" spans="1:50" s="1" customFormat="1" x14ac:dyDescent="0.2">
      <c r="A665" s="45">
        <f t="shared" si="76"/>
        <v>5</v>
      </c>
      <c r="B665" s="38"/>
      <c r="C665" s="38"/>
      <c r="D665" s="38"/>
      <c r="E665" s="4">
        <f t="shared" si="80"/>
        <v>0</v>
      </c>
      <c r="F665" s="4" t="str">
        <f t="shared" si="77"/>
        <v/>
      </c>
      <c r="G665" s="5">
        <f t="shared" si="78"/>
        <v>0</v>
      </c>
      <c r="H665" s="38"/>
      <c r="I665" s="38"/>
      <c r="J665" s="38"/>
      <c r="K665" s="38"/>
      <c r="L665" s="38"/>
      <c r="M665" s="38"/>
      <c r="N665" s="38"/>
      <c r="O665" s="38"/>
      <c r="P665" s="38"/>
      <c r="Q665" s="38"/>
      <c r="R665" s="38"/>
      <c r="S665" s="38"/>
      <c r="T665" s="38"/>
      <c r="U665" s="38"/>
      <c r="V665" s="38"/>
      <c r="W665" s="38"/>
      <c r="X665" s="38"/>
      <c r="Y665" s="38"/>
      <c r="Z665" s="38"/>
      <c r="AA665" s="38"/>
      <c r="AB665" s="4"/>
      <c r="AC665" s="4"/>
      <c r="AD665" s="4"/>
      <c r="AE665" s="4"/>
      <c r="AF665" s="4"/>
      <c r="AG665" s="4"/>
      <c r="AH665" s="4"/>
      <c r="AI665" s="4"/>
      <c r="AJ665" s="4"/>
      <c r="AK665" s="4"/>
      <c r="AL665" s="4"/>
      <c r="AM665" s="4"/>
      <c r="AN665" s="4"/>
      <c r="AO665" s="4"/>
      <c r="AP665" s="4"/>
      <c r="AQ665" s="4"/>
      <c r="AR665" s="4"/>
      <c r="AS665" s="4"/>
      <c r="AT665" s="4"/>
      <c r="AU665" s="4"/>
      <c r="AV665" s="4"/>
      <c r="AW665" s="5">
        <f t="shared" si="79"/>
        <v>643</v>
      </c>
      <c r="AX665" s="51" t="str">
        <f t="array" ref="AX665">IF(AW665=1, "", IF($G665=1,(C665&amp;IF(ISBLANK(C665), "", "s ")&amp;"(N="&amp;AW665&amp;"): "&amp;(H$3&amp;" "&amp;MIN(IF($F$3:$F$1002=F665,$H$3:$H$1002,""))&amp;"–"&amp;MAX(IF($F$3:$F$1002=F665,$H$3:$H$1002,""))&amp;IF($A$2&lt;&gt;"y", "", " ("&amp;ROUND((AVERAGE(IF($F$3:$F$1002=F665, $H$3:$H$1002))), $B$2)&amp;")"))&amp;IF(E665&gt;1,(", "&amp;I$3&amp;" "&amp;MIN(IF($F$3:$F$1002=F665,$I$3:$I$1002,""))&amp;"–"&amp;MAX(IF($F$3:$F$1002=F665,$I$3:$I$1002,""))&amp;IF($A$2&lt;&gt;"y", "", " ("&amp;ROUND((AVERAGE(IF($F$3:$F$1002=F665, $I$3:$I$1002))), $B$2)&amp;")")),"")&amp;IF(E665&gt;2,(", "&amp;J$3&amp;" "&amp;MIN(IF($F$3:$F$1002=F665,$J$3:$J$1002,""))&amp;"–"&amp;MAX(IF($F$3:$F$1002=F665,$J$3:$J$1002,""))&amp;IF($A$2&lt;&gt;"y", "", " ("&amp;ROUND((AVERAGE(IF($F$3:$F$1002=F665, $J$3:$J$1002))), $B$2)&amp;")")),"")&amp;IF(E665&gt;3,(", "&amp;K$3&amp;" "&amp;MIN(IF($F$3:$F$1002=F665,$K$3:$K$1002,""))&amp;"–"&amp;MAX(IF($F$3:$F$1002=F665,$K$3:$K$1002,""))&amp;IF($A$2&lt;&gt;"y", "", " ("&amp;ROUND((AVERAGE(IF($F$3:$F$1002=F665, $K$3:$K$1002))), $B$2)&amp;")")),"")&amp;IF(E665&gt;4,(", "&amp;L$3&amp;" "&amp;MIN(IF($F$3:$F$1002=F665,$L$3:$L$1002,""))&amp;"–"&amp;MAX(IF($F$3:$F$1002=F665,$L$3:$L$1002,""))&amp;IF($A$2&lt;&gt;"y", "", " ("&amp;ROUND((AVERAGE(IF($F$3:$F$1002=F665, $L$3:$L$1002))), $B$2)&amp;")")),"")&amp;"."),""))</f>
        <v/>
      </c>
    </row>
    <row r="666" spans="1:50" s="1" customFormat="1" x14ac:dyDescent="0.2">
      <c r="A666" s="45">
        <f t="shared" si="76"/>
        <v>5</v>
      </c>
      <c r="B666" s="38"/>
      <c r="C666" s="38"/>
      <c r="D666" s="38"/>
      <c r="E666" s="4">
        <f t="shared" si="80"/>
        <v>0</v>
      </c>
      <c r="F666" s="4" t="str">
        <f t="shared" si="77"/>
        <v/>
      </c>
      <c r="G666" s="5">
        <f t="shared" si="78"/>
        <v>0</v>
      </c>
      <c r="H666" s="38"/>
      <c r="I666" s="38"/>
      <c r="J666" s="38"/>
      <c r="K666" s="38"/>
      <c r="L666" s="38"/>
      <c r="M666" s="38"/>
      <c r="N666" s="38"/>
      <c r="O666" s="38"/>
      <c r="P666" s="38"/>
      <c r="Q666" s="38"/>
      <c r="R666" s="38"/>
      <c r="S666" s="38"/>
      <c r="T666" s="38"/>
      <c r="U666" s="38"/>
      <c r="V666" s="38"/>
      <c r="W666" s="38"/>
      <c r="X666" s="38"/>
      <c r="Y666" s="38"/>
      <c r="Z666" s="38"/>
      <c r="AA666" s="38"/>
      <c r="AB666" s="4"/>
      <c r="AC666" s="4"/>
      <c r="AD666" s="4"/>
      <c r="AE666" s="4"/>
      <c r="AF666" s="4"/>
      <c r="AG666" s="4"/>
      <c r="AH666" s="4"/>
      <c r="AI666" s="4"/>
      <c r="AJ666" s="4"/>
      <c r="AK666" s="4"/>
      <c r="AL666" s="4"/>
      <c r="AM666" s="4"/>
      <c r="AN666" s="4"/>
      <c r="AO666" s="4"/>
      <c r="AP666" s="4"/>
      <c r="AQ666" s="4"/>
      <c r="AR666" s="4"/>
      <c r="AS666" s="4"/>
      <c r="AT666" s="4"/>
      <c r="AU666" s="4"/>
      <c r="AV666" s="4"/>
      <c r="AW666" s="5">
        <f t="shared" si="79"/>
        <v>644</v>
      </c>
      <c r="AX666" s="51" t="str">
        <f t="array" ref="AX666">IF(AW666=1, "", IF($G666=1,(C666&amp;IF(ISBLANK(C666), "", "s ")&amp;"(N="&amp;AW666&amp;"): "&amp;(H$3&amp;" "&amp;MIN(IF($F$3:$F$1002=F666,$H$3:$H$1002,""))&amp;"–"&amp;MAX(IF($F$3:$F$1002=F666,$H$3:$H$1002,""))&amp;IF($A$2&lt;&gt;"y", "", " ("&amp;ROUND((AVERAGE(IF($F$3:$F$1002=F666, $H$3:$H$1002))), $B$2)&amp;")"))&amp;IF(E666&gt;1,(", "&amp;I$3&amp;" "&amp;MIN(IF($F$3:$F$1002=F666,$I$3:$I$1002,""))&amp;"–"&amp;MAX(IF($F$3:$F$1002=F666,$I$3:$I$1002,""))&amp;IF($A$2&lt;&gt;"y", "", " ("&amp;ROUND((AVERAGE(IF($F$3:$F$1002=F666, $I$3:$I$1002))), $B$2)&amp;")")),"")&amp;IF(E666&gt;2,(", "&amp;J$3&amp;" "&amp;MIN(IF($F$3:$F$1002=F666,$J$3:$J$1002,""))&amp;"–"&amp;MAX(IF($F$3:$F$1002=F666,$J$3:$J$1002,""))&amp;IF($A$2&lt;&gt;"y", "", " ("&amp;ROUND((AVERAGE(IF($F$3:$F$1002=F666, $J$3:$J$1002))), $B$2)&amp;")")),"")&amp;IF(E666&gt;3,(", "&amp;K$3&amp;" "&amp;MIN(IF($F$3:$F$1002=F666,$K$3:$K$1002,""))&amp;"–"&amp;MAX(IF($F$3:$F$1002=F666,$K$3:$K$1002,""))&amp;IF($A$2&lt;&gt;"y", "", " ("&amp;ROUND((AVERAGE(IF($F$3:$F$1002=F666, $K$3:$K$1002))), $B$2)&amp;")")),"")&amp;IF(E666&gt;4,(", "&amp;L$3&amp;" "&amp;MIN(IF($F$3:$F$1002=F666,$L$3:$L$1002,""))&amp;"–"&amp;MAX(IF($F$3:$F$1002=F666,$L$3:$L$1002,""))&amp;IF($A$2&lt;&gt;"y", "", " ("&amp;ROUND((AVERAGE(IF($F$3:$F$1002=F666, $L$3:$L$1002))), $B$2)&amp;")")),"")&amp;"."),""))</f>
        <v/>
      </c>
    </row>
    <row r="667" spans="1:50" s="1" customFormat="1" x14ac:dyDescent="0.2">
      <c r="A667" s="45">
        <f t="shared" si="76"/>
        <v>5</v>
      </c>
      <c r="B667" s="38"/>
      <c r="C667" s="38"/>
      <c r="D667" s="38"/>
      <c r="E667" s="4">
        <f t="shared" si="80"/>
        <v>0</v>
      </c>
      <c r="F667" s="4" t="str">
        <f t="shared" si="77"/>
        <v/>
      </c>
      <c r="G667" s="5">
        <f t="shared" si="78"/>
        <v>0</v>
      </c>
      <c r="H667" s="38"/>
      <c r="I667" s="38"/>
      <c r="J667" s="38"/>
      <c r="K667" s="38"/>
      <c r="L667" s="38"/>
      <c r="M667" s="38"/>
      <c r="N667" s="38"/>
      <c r="O667" s="38"/>
      <c r="P667" s="38"/>
      <c r="Q667" s="38"/>
      <c r="R667" s="38"/>
      <c r="S667" s="38"/>
      <c r="T667" s="38"/>
      <c r="U667" s="38"/>
      <c r="V667" s="38"/>
      <c r="W667" s="38"/>
      <c r="X667" s="38"/>
      <c r="Y667" s="38"/>
      <c r="Z667" s="38"/>
      <c r="AA667" s="38"/>
      <c r="AB667" s="4"/>
      <c r="AC667" s="4"/>
      <c r="AD667" s="4"/>
      <c r="AE667" s="4"/>
      <c r="AF667" s="4"/>
      <c r="AG667" s="4"/>
      <c r="AH667" s="4"/>
      <c r="AI667" s="4"/>
      <c r="AJ667" s="4"/>
      <c r="AK667" s="4"/>
      <c r="AL667" s="4"/>
      <c r="AM667" s="4"/>
      <c r="AN667" s="4"/>
      <c r="AO667" s="4"/>
      <c r="AP667" s="4"/>
      <c r="AQ667" s="4"/>
      <c r="AR667" s="4"/>
      <c r="AS667" s="4"/>
      <c r="AT667" s="4"/>
      <c r="AU667" s="4"/>
      <c r="AV667" s="4"/>
      <c r="AW667" s="5">
        <f t="shared" si="79"/>
        <v>645</v>
      </c>
      <c r="AX667" s="51" t="str">
        <f t="array" ref="AX667">IF(AW667=1, "", IF($G667=1,(C667&amp;IF(ISBLANK(C667), "", "s ")&amp;"(N="&amp;AW667&amp;"): "&amp;(H$3&amp;" "&amp;MIN(IF($F$3:$F$1002=F667,$H$3:$H$1002,""))&amp;"–"&amp;MAX(IF($F$3:$F$1002=F667,$H$3:$H$1002,""))&amp;IF($A$2&lt;&gt;"y", "", " ("&amp;ROUND((AVERAGE(IF($F$3:$F$1002=F667, $H$3:$H$1002))), $B$2)&amp;")"))&amp;IF(E667&gt;1,(", "&amp;I$3&amp;" "&amp;MIN(IF($F$3:$F$1002=F667,$I$3:$I$1002,""))&amp;"–"&amp;MAX(IF($F$3:$F$1002=F667,$I$3:$I$1002,""))&amp;IF($A$2&lt;&gt;"y", "", " ("&amp;ROUND((AVERAGE(IF($F$3:$F$1002=F667, $I$3:$I$1002))), $B$2)&amp;")")),"")&amp;IF(E667&gt;2,(", "&amp;J$3&amp;" "&amp;MIN(IF($F$3:$F$1002=F667,$J$3:$J$1002,""))&amp;"–"&amp;MAX(IF($F$3:$F$1002=F667,$J$3:$J$1002,""))&amp;IF($A$2&lt;&gt;"y", "", " ("&amp;ROUND((AVERAGE(IF($F$3:$F$1002=F667, $J$3:$J$1002))), $B$2)&amp;")")),"")&amp;IF(E667&gt;3,(", "&amp;K$3&amp;" "&amp;MIN(IF($F$3:$F$1002=F667,$K$3:$K$1002,""))&amp;"–"&amp;MAX(IF($F$3:$F$1002=F667,$K$3:$K$1002,""))&amp;IF($A$2&lt;&gt;"y", "", " ("&amp;ROUND((AVERAGE(IF($F$3:$F$1002=F667, $K$3:$K$1002))), $B$2)&amp;")")),"")&amp;IF(E667&gt;4,(", "&amp;L$3&amp;" "&amp;MIN(IF($F$3:$F$1002=F667,$L$3:$L$1002,""))&amp;"–"&amp;MAX(IF($F$3:$F$1002=F667,$L$3:$L$1002,""))&amp;IF($A$2&lt;&gt;"y", "", " ("&amp;ROUND((AVERAGE(IF($F$3:$F$1002=F667, $L$3:$L$1002))), $B$2)&amp;")")),"")&amp;"."),""))</f>
        <v/>
      </c>
    </row>
    <row r="668" spans="1:50" s="1" customFormat="1" x14ac:dyDescent="0.2">
      <c r="A668" s="45">
        <f t="shared" si="76"/>
        <v>5</v>
      </c>
      <c r="B668" s="38"/>
      <c r="C668" s="38"/>
      <c r="D668" s="38"/>
      <c r="E668" s="4">
        <f t="shared" si="80"/>
        <v>0</v>
      </c>
      <c r="F668" s="4" t="str">
        <f t="shared" si="77"/>
        <v/>
      </c>
      <c r="G668" s="5">
        <f t="shared" si="78"/>
        <v>0</v>
      </c>
      <c r="H668" s="38"/>
      <c r="I668" s="38"/>
      <c r="J668" s="38"/>
      <c r="K668" s="38"/>
      <c r="L668" s="38"/>
      <c r="M668" s="38"/>
      <c r="N668" s="38"/>
      <c r="O668" s="38"/>
      <c r="P668" s="38"/>
      <c r="Q668" s="38"/>
      <c r="R668" s="38"/>
      <c r="S668" s="38"/>
      <c r="T668" s="38"/>
      <c r="U668" s="38"/>
      <c r="V668" s="38"/>
      <c r="W668" s="38"/>
      <c r="X668" s="38"/>
      <c r="Y668" s="38"/>
      <c r="Z668" s="38"/>
      <c r="AA668" s="38"/>
      <c r="AB668" s="4"/>
      <c r="AC668" s="4"/>
      <c r="AD668" s="4"/>
      <c r="AE668" s="4"/>
      <c r="AF668" s="4"/>
      <c r="AG668" s="4"/>
      <c r="AH668" s="4"/>
      <c r="AI668" s="4"/>
      <c r="AJ668" s="4"/>
      <c r="AK668" s="4"/>
      <c r="AL668" s="4"/>
      <c r="AM668" s="4"/>
      <c r="AN668" s="4"/>
      <c r="AO668" s="4"/>
      <c r="AP668" s="4"/>
      <c r="AQ668" s="4"/>
      <c r="AR668" s="4"/>
      <c r="AS668" s="4"/>
      <c r="AT668" s="4"/>
      <c r="AU668" s="4"/>
      <c r="AV668" s="4"/>
      <c r="AW668" s="5">
        <f t="shared" si="79"/>
        <v>646</v>
      </c>
      <c r="AX668" s="51" t="str">
        <f t="array" ref="AX668">IF(AW668=1, "", IF($G668=1,(C668&amp;IF(ISBLANK(C668), "", "s ")&amp;"(N="&amp;AW668&amp;"): "&amp;(H$3&amp;" "&amp;MIN(IF($F$3:$F$1002=F668,$H$3:$H$1002,""))&amp;"–"&amp;MAX(IF($F$3:$F$1002=F668,$H$3:$H$1002,""))&amp;IF($A$2&lt;&gt;"y", "", " ("&amp;ROUND((AVERAGE(IF($F$3:$F$1002=F668, $H$3:$H$1002))), $B$2)&amp;")"))&amp;IF(E668&gt;1,(", "&amp;I$3&amp;" "&amp;MIN(IF($F$3:$F$1002=F668,$I$3:$I$1002,""))&amp;"–"&amp;MAX(IF($F$3:$F$1002=F668,$I$3:$I$1002,""))&amp;IF($A$2&lt;&gt;"y", "", " ("&amp;ROUND((AVERAGE(IF($F$3:$F$1002=F668, $I$3:$I$1002))), $B$2)&amp;")")),"")&amp;IF(E668&gt;2,(", "&amp;J$3&amp;" "&amp;MIN(IF($F$3:$F$1002=F668,$J$3:$J$1002,""))&amp;"–"&amp;MAX(IF($F$3:$F$1002=F668,$J$3:$J$1002,""))&amp;IF($A$2&lt;&gt;"y", "", " ("&amp;ROUND((AVERAGE(IF($F$3:$F$1002=F668, $J$3:$J$1002))), $B$2)&amp;")")),"")&amp;IF(E668&gt;3,(", "&amp;K$3&amp;" "&amp;MIN(IF($F$3:$F$1002=F668,$K$3:$K$1002,""))&amp;"–"&amp;MAX(IF($F$3:$F$1002=F668,$K$3:$K$1002,""))&amp;IF($A$2&lt;&gt;"y", "", " ("&amp;ROUND((AVERAGE(IF($F$3:$F$1002=F668, $K$3:$K$1002))), $B$2)&amp;")")),"")&amp;IF(E668&gt;4,(", "&amp;L$3&amp;" "&amp;MIN(IF($F$3:$F$1002=F668,$L$3:$L$1002,""))&amp;"–"&amp;MAX(IF($F$3:$F$1002=F668,$L$3:$L$1002,""))&amp;IF($A$2&lt;&gt;"y", "", " ("&amp;ROUND((AVERAGE(IF($F$3:$F$1002=F668, $L$3:$L$1002))), $B$2)&amp;")")),"")&amp;"."),""))</f>
        <v/>
      </c>
    </row>
    <row r="669" spans="1:50" s="1" customFormat="1" x14ac:dyDescent="0.2">
      <c r="A669" s="45">
        <f t="shared" si="76"/>
        <v>5</v>
      </c>
      <c r="B669" s="38"/>
      <c r="C669" s="38"/>
      <c r="D669" s="38"/>
      <c r="E669" s="4">
        <f t="shared" si="80"/>
        <v>0</v>
      </c>
      <c r="F669" s="4" t="str">
        <f t="shared" si="77"/>
        <v/>
      </c>
      <c r="G669" s="5">
        <f t="shared" si="78"/>
        <v>0</v>
      </c>
      <c r="H669" s="38"/>
      <c r="I669" s="38"/>
      <c r="J669" s="38"/>
      <c r="K669" s="38"/>
      <c r="L669" s="38"/>
      <c r="M669" s="38"/>
      <c r="N669" s="38"/>
      <c r="O669" s="38"/>
      <c r="P669" s="38"/>
      <c r="Q669" s="38"/>
      <c r="R669" s="38"/>
      <c r="S669" s="38"/>
      <c r="T669" s="38"/>
      <c r="U669" s="38"/>
      <c r="V669" s="38"/>
      <c r="W669" s="38"/>
      <c r="X669" s="38"/>
      <c r="Y669" s="38"/>
      <c r="Z669" s="38"/>
      <c r="AA669" s="38"/>
      <c r="AB669" s="4"/>
      <c r="AC669" s="4"/>
      <c r="AD669" s="4"/>
      <c r="AE669" s="4"/>
      <c r="AF669" s="4"/>
      <c r="AG669" s="4"/>
      <c r="AH669" s="4"/>
      <c r="AI669" s="4"/>
      <c r="AJ669" s="4"/>
      <c r="AK669" s="4"/>
      <c r="AL669" s="4"/>
      <c r="AM669" s="4"/>
      <c r="AN669" s="4"/>
      <c r="AO669" s="4"/>
      <c r="AP669" s="4"/>
      <c r="AQ669" s="4"/>
      <c r="AR669" s="4"/>
      <c r="AS669" s="4"/>
      <c r="AT669" s="4"/>
      <c r="AU669" s="4"/>
      <c r="AV669" s="4"/>
      <c r="AW669" s="5">
        <f t="shared" si="79"/>
        <v>647</v>
      </c>
      <c r="AX669" s="51" t="str">
        <f t="array" ref="AX669">IF(AW669=1, "", IF($G669=1,(C669&amp;IF(ISBLANK(C669), "", "s ")&amp;"(N="&amp;AW669&amp;"): "&amp;(H$3&amp;" "&amp;MIN(IF($F$3:$F$1002=F669,$H$3:$H$1002,""))&amp;"–"&amp;MAX(IF($F$3:$F$1002=F669,$H$3:$H$1002,""))&amp;IF($A$2&lt;&gt;"y", "", " ("&amp;ROUND((AVERAGE(IF($F$3:$F$1002=F669, $H$3:$H$1002))), $B$2)&amp;")"))&amp;IF(E669&gt;1,(", "&amp;I$3&amp;" "&amp;MIN(IF($F$3:$F$1002=F669,$I$3:$I$1002,""))&amp;"–"&amp;MAX(IF($F$3:$F$1002=F669,$I$3:$I$1002,""))&amp;IF($A$2&lt;&gt;"y", "", " ("&amp;ROUND((AVERAGE(IF($F$3:$F$1002=F669, $I$3:$I$1002))), $B$2)&amp;")")),"")&amp;IF(E669&gt;2,(", "&amp;J$3&amp;" "&amp;MIN(IF($F$3:$F$1002=F669,$J$3:$J$1002,""))&amp;"–"&amp;MAX(IF($F$3:$F$1002=F669,$J$3:$J$1002,""))&amp;IF($A$2&lt;&gt;"y", "", " ("&amp;ROUND((AVERAGE(IF($F$3:$F$1002=F669, $J$3:$J$1002))), $B$2)&amp;")")),"")&amp;IF(E669&gt;3,(", "&amp;K$3&amp;" "&amp;MIN(IF($F$3:$F$1002=F669,$K$3:$K$1002,""))&amp;"–"&amp;MAX(IF($F$3:$F$1002=F669,$K$3:$K$1002,""))&amp;IF($A$2&lt;&gt;"y", "", " ("&amp;ROUND((AVERAGE(IF($F$3:$F$1002=F669, $K$3:$K$1002))), $B$2)&amp;")")),"")&amp;IF(E669&gt;4,(", "&amp;L$3&amp;" "&amp;MIN(IF($F$3:$F$1002=F669,$L$3:$L$1002,""))&amp;"–"&amp;MAX(IF($F$3:$F$1002=F669,$L$3:$L$1002,""))&amp;IF($A$2&lt;&gt;"y", "", " ("&amp;ROUND((AVERAGE(IF($F$3:$F$1002=F669, $L$3:$L$1002))), $B$2)&amp;")")),"")&amp;"."),""))</f>
        <v/>
      </c>
    </row>
    <row r="670" spans="1:50" s="1" customFormat="1" x14ac:dyDescent="0.2">
      <c r="A670" s="45">
        <f t="shared" si="76"/>
        <v>5</v>
      </c>
      <c r="B670" s="38"/>
      <c r="C670" s="38"/>
      <c r="D670" s="38"/>
      <c r="E670" s="4">
        <f t="shared" si="80"/>
        <v>0</v>
      </c>
      <c r="F670" s="4" t="str">
        <f t="shared" si="77"/>
        <v/>
      </c>
      <c r="G670" s="5">
        <f t="shared" si="78"/>
        <v>0</v>
      </c>
      <c r="H670" s="38"/>
      <c r="I670" s="38"/>
      <c r="J670" s="38"/>
      <c r="K670" s="38"/>
      <c r="L670" s="38"/>
      <c r="M670" s="38"/>
      <c r="N670" s="38"/>
      <c r="O670" s="38"/>
      <c r="P670" s="38"/>
      <c r="Q670" s="38"/>
      <c r="R670" s="38"/>
      <c r="S670" s="38"/>
      <c r="T670" s="38"/>
      <c r="U670" s="38"/>
      <c r="V670" s="38"/>
      <c r="W670" s="38"/>
      <c r="X670" s="38"/>
      <c r="Y670" s="38"/>
      <c r="Z670" s="38"/>
      <c r="AA670" s="38"/>
      <c r="AB670" s="4"/>
      <c r="AC670" s="4"/>
      <c r="AD670" s="4"/>
      <c r="AE670" s="4"/>
      <c r="AF670" s="4"/>
      <c r="AG670" s="4"/>
      <c r="AH670" s="4"/>
      <c r="AI670" s="4"/>
      <c r="AJ670" s="4"/>
      <c r="AK670" s="4"/>
      <c r="AL670" s="4"/>
      <c r="AM670" s="4"/>
      <c r="AN670" s="4"/>
      <c r="AO670" s="4"/>
      <c r="AP670" s="4"/>
      <c r="AQ670" s="4"/>
      <c r="AR670" s="4"/>
      <c r="AS670" s="4"/>
      <c r="AT670" s="4"/>
      <c r="AU670" s="4"/>
      <c r="AV670" s="4"/>
      <c r="AW670" s="5">
        <f t="shared" si="79"/>
        <v>648</v>
      </c>
      <c r="AX670" s="51" t="str">
        <f t="array" ref="AX670">IF(AW670=1, "", IF($G670=1,(C670&amp;IF(ISBLANK(C670), "", "s ")&amp;"(N="&amp;AW670&amp;"): "&amp;(H$3&amp;" "&amp;MIN(IF($F$3:$F$1002=F670,$H$3:$H$1002,""))&amp;"–"&amp;MAX(IF($F$3:$F$1002=F670,$H$3:$H$1002,""))&amp;IF($A$2&lt;&gt;"y", "", " ("&amp;ROUND((AVERAGE(IF($F$3:$F$1002=F670, $H$3:$H$1002))), $B$2)&amp;")"))&amp;IF(E670&gt;1,(", "&amp;I$3&amp;" "&amp;MIN(IF($F$3:$F$1002=F670,$I$3:$I$1002,""))&amp;"–"&amp;MAX(IF($F$3:$F$1002=F670,$I$3:$I$1002,""))&amp;IF($A$2&lt;&gt;"y", "", " ("&amp;ROUND((AVERAGE(IF($F$3:$F$1002=F670, $I$3:$I$1002))), $B$2)&amp;")")),"")&amp;IF(E670&gt;2,(", "&amp;J$3&amp;" "&amp;MIN(IF($F$3:$F$1002=F670,$J$3:$J$1002,""))&amp;"–"&amp;MAX(IF($F$3:$F$1002=F670,$J$3:$J$1002,""))&amp;IF($A$2&lt;&gt;"y", "", " ("&amp;ROUND((AVERAGE(IF($F$3:$F$1002=F670, $J$3:$J$1002))), $B$2)&amp;")")),"")&amp;IF(E670&gt;3,(", "&amp;K$3&amp;" "&amp;MIN(IF($F$3:$F$1002=F670,$K$3:$K$1002,""))&amp;"–"&amp;MAX(IF($F$3:$F$1002=F670,$K$3:$K$1002,""))&amp;IF($A$2&lt;&gt;"y", "", " ("&amp;ROUND((AVERAGE(IF($F$3:$F$1002=F670, $K$3:$K$1002))), $B$2)&amp;")")),"")&amp;IF(E670&gt;4,(", "&amp;L$3&amp;" "&amp;MIN(IF($F$3:$F$1002=F670,$L$3:$L$1002,""))&amp;"–"&amp;MAX(IF($F$3:$F$1002=F670,$L$3:$L$1002,""))&amp;IF($A$2&lt;&gt;"y", "", " ("&amp;ROUND((AVERAGE(IF($F$3:$F$1002=F670, $L$3:$L$1002))), $B$2)&amp;")")),"")&amp;"."),""))</f>
        <v/>
      </c>
    </row>
    <row r="671" spans="1:50" s="1" customFormat="1" x14ac:dyDescent="0.2">
      <c r="A671" s="45">
        <f t="shared" si="76"/>
        <v>5</v>
      </c>
      <c r="B671" s="38"/>
      <c r="C671" s="38"/>
      <c r="D671" s="38"/>
      <c r="E671" s="4">
        <f t="shared" si="80"/>
        <v>0</v>
      </c>
      <c r="F671" s="4" t="str">
        <f t="shared" si="77"/>
        <v/>
      </c>
      <c r="G671" s="5">
        <f t="shared" si="78"/>
        <v>0</v>
      </c>
      <c r="H671" s="38"/>
      <c r="I671" s="38"/>
      <c r="J671" s="38"/>
      <c r="K671" s="38"/>
      <c r="L671" s="38"/>
      <c r="M671" s="38"/>
      <c r="N671" s="38"/>
      <c r="O671" s="38"/>
      <c r="P671" s="38"/>
      <c r="Q671" s="38"/>
      <c r="R671" s="38"/>
      <c r="S671" s="38"/>
      <c r="T671" s="38"/>
      <c r="U671" s="38"/>
      <c r="V671" s="38"/>
      <c r="W671" s="38"/>
      <c r="X671" s="38"/>
      <c r="Y671" s="38"/>
      <c r="Z671" s="38"/>
      <c r="AA671" s="38"/>
      <c r="AB671" s="4"/>
      <c r="AC671" s="4"/>
      <c r="AD671" s="4"/>
      <c r="AE671" s="4"/>
      <c r="AF671" s="4"/>
      <c r="AG671" s="4"/>
      <c r="AH671" s="4"/>
      <c r="AI671" s="4"/>
      <c r="AJ671" s="4"/>
      <c r="AK671" s="4"/>
      <c r="AL671" s="4"/>
      <c r="AM671" s="4"/>
      <c r="AN671" s="4"/>
      <c r="AO671" s="4"/>
      <c r="AP671" s="4"/>
      <c r="AQ671" s="4"/>
      <c r="AR671" s="4"/>
      <c r="AS671" s="4"/>
      <c r="AT671" s="4"/>
      <c r="AU671" s="4"/>
      <c r="AV671" s="4"/>
      <c r="AW671" s="5">
        <f t="shared" si="79"/>
        <v>649</v>
      </c>
      <c r="AX671" s="51" t="str">
        <f t="array" ref="AX671">IF(AW671=1, "", IF($G671=1,(C671&amp;IF(ISBLANK(C671), "", "s ")&amp;"(N="&amp;AW671&amp;"): "&amp;(H$3&amp;" "&amp;MIN(IF($F$3:$F$1002=F671,$H$3:$H$1002,""))&amp;"–"&amp;MAX(IF($F$3:$F$1002=F671,$H$3:$H$1002,""))&amp;IF($A$2&lt;&gt;"y", "", " ("&amp;ROUND((AVERAGE(IF($F$3:$F$1002=F671, $H$3:$H$1002))), $B$2)&amp;")"))&amp;IF(E671&gt;1,(", "&amp;I$3&amp;" "&amp;MIN(IF($F$3:$F$1002=F671,$I$3:$I$1002,""))&amp;"–"&amp;MAX(IF($F$3:$F$1002=F671,$I$3:$I$1002,""))&amp;IF($A$2&lt;&gt;"y", "", " ("&amp;ROUND((AVERAGE(IF($F$3:$F$1002=F671, $I$3:$I$1002))), $B$2)&amp;")")),"")&amp;IF(E671&gt;2,(", "&amp;J$3&amp;" "&amp;MIN(IF($F$3:$F$1002=F671,$J$3:$J$1002,""))&amp;"–"&amp;MAX(IF($F$3:$F$1002=F671,$J$3:$J$1002,""))&amp;IF($A$2&lt;&gt;"y", "", " ("&amp;ROUND((AVERAGE(IF($F$3:$F$1002=F671, $J$3:$J$1002))), $B$2)&amp;")")),"")&amp;IF(E671&gt;3,(", "&amp;K$3&amp;" "&amp;MIN(IF($F$3:$F$1002=F671,$K$3:$K$1002,""))&amp;"–"&amp;MAX(IF($F$3:$F$1002=F671,$K$3:$K$1002,""))&amp;IF($A$2&lt;&gt;"y", "", " ("&amp;ROUND((AVERAGE(IF($F$3:$F$1002=F671, $K$3:$K$1002))), $B$2)&amp;")")),"")&amp;IF(E671&gt;4,(", "&amp;L$3&amp;" "&amp;MIN(IF($F$3:$F$1002=F671,$L$3:$L$1002,""))&amp;"–"&amp;MAX(IF($F$3:$F$1002=F671,$L$3:$L$1002,""))&amp;IF($A$2&lt;&gt;"y", "", " ("&amp;ROUND((AVERAGE(IF($F$3:$F$1002=F671, $L$3:$L$1002))), $B$2)&amp;")")),"")&amp;"."),""))</f>
        <v/>
      </c>
    </row>
    <row r="672" spans="1:50" s="1" customFormat="1" x14ac:dyDescent="0.2">
      <c r="A672" s="45">
        <f t="shared" si="76"/>
        <v>5</v>
      </c>
      <c r="B672" s="38"/>
      <c r="C672" s="38"/>
      <c r="D672" s="38"/>
      <c r="E672" s="4">
        <f t="shared" si="80"/>
        <v>0</v>
      </c>
      <c r="F672" s="4" t="str">
        <f t="shared" si="77"/>
        <v/>
      </c>
      <c r="G672" s="5">
        <f t="shared" si="78"/>
        <v>0</v>
      </c>
      <c r="H672" s="38"/>
      <c r="I672" s="38"/>
      <c r="J672" s="38"/>
      <c r="K672" s="38"/>
      <c r="L672" s="38"/>
      <c r="M672" s="38"/>
      <c r="N672" s="38"/>
      <c r="O672" s="38"/>
      <c r="P672" s="38"/>
      <c r="Q672" s="38"/>
      <c r="R672" s="38"/>
      <c r="S672" s="38"/>
      <c r="T672" s="38"/>
      <c r="U672" s="38"/>
      <c r="V672" s="38"/>
      <c r="W672" s="38"/>
      <c r="X672" s="38"/>
      <c r="Y672" s="38"/>
      <c r="Z672" s="38"/>
      <c r="AA672" s="38"/>
      <c r="AB672" s="4"/>
      <c r="AC672" s="4"/>
      <c r="AD672" s="4"/>
      <c r="AE672" s="4"/>
      <c r="AF672" s="4"/>
      <c r="AG672" s="4"/>
      <c r="AH672" s="4"/>
      <c r="AI672" s="4"/>
      <c r="AJ672" s="4"/>
      <c r="AK672" s="4"/>
      <c r="AL672" s="4"/>
      <c r="AM672" s="4"/>
      <c r="AN672" s="4"/>
      <c r="AO672" s="4"/>
      <c r="AP672" s="4"/>
      <c r="AQ672" s="4"/>
      <c r="AR672" s="4"/>
      <c r="AS672" s="4"/>
      <c r="AT672" s="4"/>
      <c r="AU672" s="4"/>
      <c r="AV672" s="4"/>
      <c r="AW672" s="5">
        <f t="shared" si="79"/>
        <v>650</v>
      </c>
      <c r="AX672" s="51" t="str">
        <f t="array" ref="AX672">IF(AW672=1, "", IF($G672=1,(C672&amp;IF(ISBLANK(C672), "", "s ")&amp;"(N="&amp;AW672&amp;"): "&amp;(H$3&amp;" "&amp;MIN(IF($F$3:$F$1002=F672,$H$3:$H$1002,""))&amp;"–"&amp;MAX(IF($F$3:$F$1002=F672,$H$3:$H$1002,""))&amp;IF($A$2&lt;&gt;"y", "", " ("&amp;ROUND((AVERAGE(IF($F$3:$F$1002=F672, $H$3:$H$1002))), $B$2)&amp;")"))&amp;IF(E672&gt;1,(", "&amp;I$3&amp;" "&amp;MIN(IF($F$3:$F$1002=F672,$I$3:$I$1002,""))&amp;"–"&amp;MAX(IF($F$3:$F$1002=F672,$I$3:$I$1002,""))&amp;IF($A$2&lt;&gt;"y", "", " ("&amp;ROUND((AVERAGE(IF($F$3:$F$1002=F672, $I$3:$I$1002))), $B$2)&amp;")")),"")&amp;IF(E672&gt;2,(", "&amp;J$3&amp;" "&amp;MIN(IF($F$3:$F$1002=F672,$J$3:$J$1002,""))&amp;"–"&amp;MAX(IF($F$3:$F$1002=F672,$J$3:$J$1002,""))&amp;IF($A$2&lt;&gt;"y", "", " ("&amp;ROUND((AVERAGE(IF($F$3:$F$1002=F672, $J$3:$J$1002))), $B$2)&amp;")")),"")&amp;IF(E672&gt;3,(", "&amp;K$3&amp;" "&amp;MIN(IF($F$3:$F$1002=F672,$K$3:$K$1002,""))&amp;"–"&amp;MAX(IF($F$3:$F$1002=F672,$K$3:$K$1002,""))&amp;IF($A$2&lt;&gt;"y", "", " ("&amp;ROUND((AVERAGE(IF($F$3:$F$1002=F672, $K$3:$K$1002))), $B$2)&amp;")")),"")&amp;IF(E672&gt;4,(", "&amp;L$3&amp;" "&amp;MIN(IF($F$3:$F$1002=F672,$L$3:$L$1002,""))&amp;"–"&amp;MAX(IF($F$3:$F$1002=F672,$L$3:$L$1002,""))&amp;IF($A$2&lt;&gt;"y", "", " ("&amp;ROUND((AVERAGE(IF($F$3:$F$1002=F672, $L$3:$L$1002))), $B$2)&amp;")")),"")&amp;"."),""))</f>
        <v/>
      </c>
    </row>
    <row r="673" spans="1:50" s="1" customFormat="1" x14ac:dyDescent="0.2">
      <c r="A673" s="45">
        <f t="shared" si="76"/>
        <v>5</v>
      </c>
      <c r="B673" s="38"/>
      <c r="C673" s="38"/>
      <c r="D673" s="38"/>
      <c r="E673" s="4">
        <f t="shared" si="80"/>
        <v>0</v>
      </c>
      <c r="F673" s="4" t="str">
        <f t="shared" si="77"/>
        <v/>
      </c>
      <c r="G673" s="5">
        <f t="shared" si="78"/>
        <v>0</v>
      </c>
      <c r="H673" s="38"/>
      <c r="I673" s="38"/>
      <c r="J673" s="38"/>
      <c r="K673" s="38"/>
      <c r="L673" s="38"/>
      <c r="M673" s="38"/>
      <c r="N673" s="38"/>
      <c r="O673" s="38"/>
      <c r="P673" s="38"/>
      <c r="Q673" s="38"/>
      <c r="R673" s="38"/>
      <c r="S673" s="38"/>
      <c r="T673" s="38"/>
      <c r="U673" s="38"/>
      <c r="V673" s="38"/>
      <c r="W673" s="38"/>
      <c r="X673" s="38"/>
      <c r="Y673" s="38"/>
      <c r="Z673" s="38"/>
      <c r="AA673" s="38"/>
      <c r="AB673" s="4"/>
      <c r="AC673" s="4"/>
      <c r="AD673" s="4"/>
      <c r="AE673" s="4"/>
      <c r="AF673" s="4"/>
      <c r="AG673" s="4"/>
      <c r="AH673" s="4"/>
      <c r="AI673" s="4"/>
      <c r="AJ673" s="4"/>
      <c r="AK673" s="4"/>
      <c r="AL673" s="4"/>
      <c r="AM673" s="4"/>
      <c r="AN673" s="4"/>
      <c r="AO673" s="4"/>
      <c r="AP673" s="4"/>
      <c r="AQ673" s="4"/>
      <c r="AR673" s="4"/>
      <c r="AS673" s="4"/>
      <c r="AT673" s="4"/>
      <c r="AU673" s="4"/>
      <c r="AV673" s="4"/>
      <c r="AW673" s="5">
        <f t="shared" si="79"/>
        <v>651</v>
      </c>
      <c r="AX673" s="51" t="str">
        <f t="array" ref="AX673">IF(AW673=1, "", IF($G673=1,(C673&amp;IF(ISBLANK(C673), "", "s ")&amp;"(N="&amp;AW673&amp;"): "&amp;(H$3&amp;" "&amp;MIN(IF($F$3:$F$1002=F673,$H$3:$H$1002,""))&amp;"–"&amp;MAX(IF($F$3:$F$1002=F673,$H$3:$H$1002,""))&amp;IF($A$2&lt;&gt;"y", "", " ("&amp;ROUND((AVERAGE(IF($F$3:$F$1002=F673, $H$3:$H$1002))), $B$2)&amp;")"))&amp;IF(E673&gt;1,(", "&amp;I$3&amp;" "&amp;MIN(IF($F$3:$F$1002=F673,$I$3:$I$1002,""))&amp;"–"&amp;MAX(IF($F$3:$F$1002=F673,$I$3:$I$1002,""))&amp;IF($A$2&lt;&gt;"y", "", " ("&amp;ROUND((AVERAGE(IF($F$3:$F$1002=F673, $I$3:$I$1002))), $B$2)&amp;")")),"")&amp;IF(E673&gt;2,(", "&amp;J$3&amp;" "&amp;MIN(IF($F$3:$F$1002=F673,$J$3:$J$1002,""))&amp;"–"&amp;MAX(IF($F$3:$F$1002=F673,$J$3:$J$1002,""))&amp;IF($A$2&lt;&gt;"y", "", " ("&amp;ROUND((AVERAGE(IF($F$3:$F$1002=F673, $J$3:$J$1002))), $B$2)&amp;")")),"")&amp;IF(E673&gt;3,(", "&amp;K$3&amp;" "&amp;MIN(IF($F$3:$F$1002=F673,$K$3:$K$1002,""))&amp;"–"&amp;MAX(IF($F$3:$F$1002=F673,$K$3:$K$1002,""))&amp;IF($A$2&lt;&gt;"y", "", " ("&amp;ROUND((AVERAGE(IF($F$3:$F$1002=F673, $K$3:$K$1002))), $B$2)&amp;")")),"")&amp;IF(E673&gt;4,(", "&amp;L$3&amp;" "&amp;MIN(IF($F$3:$F$1002=F673,$L$3:$L$1002,""))&amp;"–"&amp;MAX(IF($F$3:$F$1002=F673,$L$3:$L$1002,""))&amp;IF($A$2&lt;&gt;"y", "", " ("&amp;ROUND((AVERAGE(IF($F$3:$F$1002=F673, $L$3:$L$1002))), $B$2)&amp;")")),"")&amp;"."),""))</f>
        <v/>
      </c>
    </row>
    <row r="674" spans="1:50" s="1" customFormat="1" x14ac:dyDescent="0.2">
      <c r="A674" s="45">
        <f t="shared" si="76"/>
        <v>5</v>
      </c>
      <c r="B674" s="38"/>
      <c r="C674" s="38"/>
      <c r="D674" s="38"/>
      <c r="E674" s="4">
        <f t="shared" si="80"/>
        <v>0</v>
      </c>
      <c r="F674" s="4" t="str">
        <f t="shared" si="77"/>
        <v/>
      </c>
      <c r="G674" s="5">
        <f t="shared" si="78"/>
        <v>0</v>
      </c>
      <c r="H674" s="38"/>
      <c r="I674" s="38"/>
      <c r="J674" s="38"/>
      <c r="K674" s="38"/>
      <c r="L674" s="38"/>
      <c r="M674" s="38"/>
      <c r="N674" s="38"/>
      <c r="O674" s="38"/>
      <c r="P674" s="38"/>
      <c r="Q674" s="38"/>
      <c r="R674" s="38"/>
      <c r="S674" s="38"/>
      <c r="T674" s="38"/>
      <c r="U674" s="38"/>
      <c r="V674" s="38"/>
      <c r="W674" s="38"/>
      <c r="X674" s="38"/>
      <c r="Y674" s="38"/>
      <c r="Z674" s="38"/>
      <c r="AA674" s="38"/>
      <c r="AB674" s="4"/>
      <c r="AC674" s="4"/>
      <c r="AD674" s="4"/>
      <c r="AE674" s="4"/>
      <c r="AF674" s="4"/>
      <c r="AG674" s="4"/>
      <c r="AH674" s="4"/>
      <c r="AI674" s="4"/>
      <c r="AJ674" s="4"/>
      <c r="AK674" s="4"/>
      <c r="AL674" s="4"/>
      <c r="AM674" s="4"/>
      <c r="AN674" s="4"/>
      <c r="AO674" s="4"/>
      <c r="AP674" s="4"/>
      <c r="AQ674" s="4"/>
      <c r="AR674" s="4"/>
      <c r="AS674" s="4"/>
      <c r="AT674" s="4"/>
      <c r="AU674" s="4"/>
      <c r="AV674" s="4"/>
      <c r="AW674" s="5">
        <f t="shared" si="79"/>
        <v>652</v>
      </c>
      <c r="AX674" s="51" t="str">
        <f t="array" ref="AX674">IF(AW674=1, "", IF($G674=1,(C674&amp;IF(ISBLANK(C674), "", "s ")&amp;"(N="&amp;AW674&amp;"): "&amp;(H$3&amp;" "&amp;MIN(IF($F$3:$F$1002=F674,$H$3:$H$1002,""))&amp;"–"&amp;MAX(IF($F$3:$F$1002=F674,$H$3:$H$1002,""))&amp;IF($A$2&lt;&gt;"y", "", " ("&amp;ROUND((AVERAGE(IF($F$3:$F$1002=F674, $H$3:$H$1002))), $B$2)&amp;")"))&amp;IF(E674&gt;1,(", "&amp;I$3&amp;" "&amp;MIN(IF($F$3:$F$1002=F674,$I$3:$I$1002,""))&amp;"–"&amp;MAX(IF($F$3:$F$1002=F674,$I$3:$I$1002,""))&amp;IF($A$2&lt;&gt;"y", "", " ("&amp;ROUND((AVERAGE(IF($F$3:$F$1002=F674, $I$3:$I$1002))), $B$2)&amp;")")),"")&amp;IF(E674&gt;2,(", "&amp;J$3&amp;" "&amp;MIN(IF($F$3:$F$1002=F674,$J$3:$J$1002,""))&amp;"–"&amp;MAX(IF($F$3:$F$1002=F674,$J$3:$J$1002,""))&amp;IF($A$2&lt;&gt;"y", "", " ("&amp;ROUND((AVERAGE(IF($F$3:$F$1002=F674, $J$3:$J$1002))), $B$2)&amp;")")),"")&amp;IF(E674&gt;3,(", "&amp;K$3&amp;" "&amp;MIN(IF($F$3:$F$1002=F674,$K$3:$K$1002,""))&amp;"–"&amp;MAX(IF($F$3:$F$1002=F674,$K$3:$K$1002,""))&amp;IF($A$2&lt;&gt;"y", "", " ("&amp;ROUND((AVERAGE(IF($F$3:$F$1002=F674, $K$3:$K$1002))), $B$2)&amp;")")),"")&amp;IF(E674&gt;4,(", "&amp;L$3&amp;" "&amp;MIN(IF($F$3:$F$1002=F674,$L$3:$L$1002,""))&amp;"–"&amp;MAX(IF($F$3:$F$1002=F674,$L$3:$L$1002,""))&amp;IF($A$2&lt;&gt;"y", "", " ("&amp;ROUND((AVERAGE(IF($F$3:$F$1002=F674, $L$3:$L$1002))), $B$2)&amp;")")),"")&amp;"."),""))</f>
        <v/>
      </c>
    </row>
    <row r="675" spans="1:50" s="1" customFormat="1" x14ac:dyDescent="0.2">
      <c r="A675" s="45">
        <f t="shared" si="76"/>
        <v>5</v>
      </c>
      <c r="B675" s="38"/>
      <c r="C675" s="38"/>
      <c r="D675" s="38"/>
      <c r="E675" s="4">
        <f t="shared" si="80"/>
        <v>0</v>
      </c>
      <c r="F675" s="4" t="str">
        <f t="shared" si="77"/>
        <v/>
      </c>
      <c r="G675" s="5">
        <f t="shared" si="78"/>
        <v>0</v>
      </c>
      <c r="H675" s="38"/>
      <c r="I675" s="38"/>
      <c r="J675" s="38"/>
      <c r="K675" s="38"/>
      <c r="L675" s="38"/>
      <c r="M675" s="38"/>
      <c r="N675" s="38"/>
      <c r="O675" s="38"/>
      <c r="P675" s="38"/>
      <c r="Q675" s="38"/>
      <c r="R675" s="38"/>
      <c r="S675" s="38"/>
      <c r="T675" s="38"/>
      <c r="U675" s="38"/>
      <c r="V675" s="38"/>
      <c r="W675" s="38"/>
      <c r="X675" s="38"/>
      <c r="Y675" s="38"/>
      <c r="Z675" s="38"/>
      <c r="AA675" s="38"/>
      <c r="AB675" s="4"/>
      <c r="AC675" s="4"/>
      <c r="AD675" s="4"/>
      <c r="AE675" s="4"/>
      <c r="AF675" s="4"/>
      <c r="AG675" s="4"/>
      <c r="AH675" s="4"/>
      <c r="AI675" s="4"/>
      <c r="AJ675" s="4"/>
      <c r="AK675" s="4"/>
      <c r="AL675" s="4"/>
      <c r="AM675" s="4"/>
      <c r="AN675" s="4"/>
      <c r="AO675" s="4"/>
      <c r="AP675" s="4"/>
      <c r="AQ675" s="4"/>
      <c r="AR675" s="4"/>
      <c r="AS675" s="4"/>
      <c r="AT675" s="4"/>
      <c r="AU675" s="4"/>
      <c r="AV675" s="4"/>
      <c r="AW675" s="5">
        <f t="shared" si="79"/>
        <v>653</v>
      </c>
      <c r="AX675" s="51" t="str">
        <f t="array" ref="AX675">IF(AW675=1, "", IF($G675=1,(C675&amp;IF(ISBLANK(C675), "", "s ")&amp;"(N="&amp;AW675&amp;"): "&amp;(H$3&amp;" "&amp;MIN(IF($F$3:$F$1002=F675,$H$3:$H$1002,""))&amp;"–"&amp;MAX(IF($F$3:$F$1002=F675,$H$3:$H$1002,""))&amp;IF($A$2&lt;&gt;"y", "", " ("&amp;ROUND((AVERAGE(IF($F$3:$F$1002=F675, $H$3:$H$1002))), $B$2)&amp;")"))&amp;IF(E675&gt;1,(", "&amp;I$3&amp;" "&amp;MIN(IF($F$3:$F$1002=F675,$I$3:$I$1002,""))&amp;"–"&amp;MAX(IF($F$3:$F$1002=F675,$I$3:$I$1002,""))&amp;IF($A$2&lt;&gt;"y", "", " ("&amp;ROUND((AVERAGE(IF($F$3:$F$1002=F675, $I$3:$I$1002))), $B$2)&amp;")")),"")&amp;IF(E675&gt;2,(", "&amp;J$3&amp;" "&amp;MIN(IF($F$3:$F$1002=F675,$J$3:$J$1002,""))&amp;"–"&amp;MAX(IF($F$3:$F$1002=F675,$J$3:$J$1002,""))&amp;IF($A$2&lt;&gt;"y", "", " ("&amp;ROUND((AVERAGE(IF($F$3:$F$1002=F675, $J$3:$J$1002))), $B$2)&amp;")")),"")&amp;IF(E675&gt;3,(", "&amp;K$3&amp;" "&amp;MIN(IF($F$3:$F$1002=F675,$K$3:$K$1002,""))&amp;"–"&amp;MAX(IF($F$3:$F$1002=F675,$K$3:$K$1002,""))&amp;IF($A$2&lt;&gt;"y", "", " ("&amp;ROUND((AVERAGE(IF($F$3:$F$1002=F675, $K$3:$K$1002))), $B$2)&amp;")")),"")&amp;IF(E675&gt;4,(", "&amp;L$3&amp;" "&amp;MIN(IF($F$3:$F$1002=F675,$L$3:$L$1002,""))&amp;"–"&amp;MAX(IF($F$3:$F$1002=F675,$L$3:$L$1002,""))&amp;IF($A$2&lt;&gt;"y", "", " ("&amp;ROUND((AVERAGE(IF($F$3:$F$1002=F675, $L$3:$L$1002))), $B$2)&amp;")")),"")&amp;"."),""))</f>
        <v/>
      </c>
    </row>
    <row r="676" spans="1:50" s="1" customFormat="1" x14ac:dyDescent="0.2">
      <c r="A676" s="45">
        <f t="shared" si="76"/>
        <v>5</v>
      </c>
      <c r="B676" s="38"/>
      <c r="C676" s="38"/>
      <c r="D676" s="38"/>
      <c r="E676" s="4">
        <f t="shared" si="80"/>
        <v>0</v>
      </c>
      <c r="F676" s="4" t="str">
        <f t="shared" si="77"/>
        <v/>
      </c>
      <c r="G676" s="5">
        <f t="shared" si="78"/>
        <v>0</v>
      </c>
      <c r="H676" s="38"/>
      <c r="I676" s="38"/>
      <c r="J676" s="38"/>
      <c r="K676" s="38"/>
      <c r="L676" s="38"/>
      <c r="M676" s="38"/>
      <c r="N676" s="38"/>
      <c r="O676" s="38"/>
      <c r="P676" s="38"/>
      <c r="Q676" s="38"/>
      <c r="R676" s="38"/>
      <c r="S676" s="38"/>
      <c r="T676" s="38"/>
      <c r="U676" s="38"/>
      <c r="V676" s="38"/>
      <c r="W676" s="38"/>
      <c r="X676" s="38"/>
      <c r="Y676" s="38"/>
      <c r="Z676" s="38"/>
      <c r="AA676" s="38"/>
      <c r="AB676" s="4"/>
      <c r="AC676" s="4"/>
      <c r="AD676" s="4"/>
      <c r="AE676" s="4"/>
      <c r="AF676" s="4"/>
      <c r="AG676" s="4"/>
      <c r="AH676" s="4"/>
      <c r="AI676" s="4"/>
      <c r="AJ676" s="4"/>
      <c r="AK676" s="4"/>
      <c r="AL676" s="4"/>
      <c r="AM676" s="4"/>
      <c r="AN676" s="4"/>
      <c r="AO676" s="4"/>
      <c r="AP676" s="4"/>
      <c r="AQ676" s="4"/>
      <c r="AR676" s="4"/>
      <c r="AS676" s="4"/>
      <c r="AT676" s="4"/>
      <c r="AU676" s="4"/>
      <c r="AV676" s="4"/>
      <c r="AW676" s="5">
        <f t="shared" si="79"/>
        <v>654</v>
      </c>
      <c r="AX676" s="51" t="str">
        <f t="array" ref="AX676">IF(AW676=1, "", IF($G676=1,(C676&amp;IF(ISBLANK(C676), "", "s ")&amp;"(N="&amp;AW676&amp;"): "&amp;(H$3&amp;" "&amp;MIN(IF($F$3:$F$1002=F676,$H$3:$H$1002,""))&amp;"–"&amp;MAX(IF($F$3:$F$1002=F676,$H$3:$H$1002,""))&amp;IF($A$2&lt;&gt;"y", "", " ("&amp;ROUND((AVERAGE(IF($F$3:$F$1002=F676, $H$3:$H$1002))), $B$2)&amp;")"))&amp;IF(E676&gt;1,(", "&amp;I$3&amp;" "&amp;MIN(IF($F$3:$F$1002=F676,$I$3:$I$1002,""))&amp;"–"&amp;MAX(IF($F$3:$F$1002=F676,$I$3:$I$1002,""))&amp;IF($A$2&lt;&gt;"y", "", " ("&amp;ROUND((AVERAGE(IF($F$3:$F$1002=F676, $I$3:$I$1002))), $B$2)&amp;")")),"")&amp;IF(E676&gt;2,(", "&amp;J$3&amp;" "&amp;MIN(IF($F$3:$F$1002=F676,$J$3:$J$1002,""))&amp;"–"&amp;MAX(IF($F$3:$F$1002=F676,$J$3:$J$1002,""))&amp;IF($A$2&lt;&gt;"y", "", " ("&amp;ROUND((AVERAGE(IF($F$3:$F$1002=F676, $J$3:$J$1002))), $B$2)&amp;")")),"")&amp;IF(E676&gt;3,(", "&amp;K$3&amp;" "&amp;MIN(IF($F$3:$F$1002=F676,$K$3:$K$1002,""))&amp;"–"&amp;MAX(IF($F$3:$F$1002=F676,$K$3:$K$1002,""))&amp;IF($A$2&lt;&gt;"y", "", " ("&amp;ROUND((AVERAGE(IF($F$3:$F$1002=F676, $K$3:$K$1002))), $B$2)&amp;")")),"")&amp;IF(E676&gt;4,(", "&amp;L$3&amp;" "&amp;MIN(IF($F$3:$F$1002=F676,$L$3:$L$1002,""))&amp;"–"&amp;MAX(IF($F$3:$F$1002=F676,$L$3:$L$1002,""))&amp;IF($A$2&lt;&gt;"y", "", " ("&amp;ROUND((AVERAGE(IF($F$3:$F$1002=F676, $L$3:$L$1002))), $B$2)&amp;")")),"")&amp;"."),""))</f>
        <v/>
      </c>
    </row>
    <row r="677" spans="1:50" s="1" customFormat="1" x14ac:dyDescent="0.2">
      <c r="A677" s="45">
        <f t="shared" si="76"/>
        <v>5</v>
      </c>
      <c r="B677" s="38"/>
      <c r="C677" s="38"/>
      <c r="D677" s="38"/>
      <c r="E677" s="4">
        <f t="shared" si="80"/>
        <v>0</v>
      </c>
      <c r="F677" s="4" t="str">
        <f t="shared" si="77"/>
        <v/>
      </c>
      <c r="G677" s="5">
        <f t="shared" si="78"/>
        <v>0</v>
      </c>
      <c r="H677" s="38"/>
      <c r="I677" s="38"/>
      <c r="J677" s="38"/>
      <c r="K677" s="38"/>
      <c r="L677" s="38"/>
      <c r="M677" s="38"/>
      <c r="N677" s="38"/>
      <c r="O677" s="38"/>
      <c r="P677" s="38"/>
      <c r="Q677" s="38"/>
      <c r="R677" s="38"/>
      <c r="S677" s="38"/>
      <c r="T677" s="38"/>
      <c r="U677" s="38"/>
      <c r="V677" s="38"/>
      <c r="W677" s="38"/>
      <c r="X677" s="38"/>
      <c r="Y677" s="38"/>
      <c r="Z677" s="38"/>
      <c r="AA677" s="38"/>
      <c r="AB677" s="4"/>
      <c r="AC677" s="4"/>
      <c r="AD677" s="4"/>
      <c r="AE677" s="4"/>
      <c r="AF677" s="4"/>
      <c r="AG677" s="4"/>
      <c r="AH677" s="4"/>
      <c r="AI677" s="4"/>
      <c r="AJ677" s="4"/>
      <c r="AK677" s="4"/>
      <c r="AL677" s="4"/>
      <c r="AM677" s="4"/>
      <c r="AN677" s="4"/>
      <c r="AO677" s="4"/>
      <c r="AP677" s="4"/>
      <c r="AQ677" s="4"/>
      <c r="AR677" s="4"/>
      <c r="AS677" s="4"/>
      <c r="AT677" s="4"/>
      <c r="AU677" s="4"/>
      <c r="AV677" s="4"/>
      <c r="AW677" s="5">
        <f t="shared" si="79"/>
        <v>655</v>
      </c>
      <c r="AX677" s="51" t="str">
        <f t="array" ref="AX677">IF(AW677=1, "", IF($G677=1,(C677&amp;IF(ISBLANK(C677), "", "s ")&amp;"(N="&amp;AW677&amp;"): "&amp;(H$3&amp;" "&amp;MIN(IF($F$3:$F$1002=F677,$H$3:$H$1002,""))&amp;"–"&amp;MAX(IF($F$3:$F$1002=F677,$H$3:$H$1002,""))&amp;IF($A$2&lt;&gt;"y", "", " ("&amp;ROUND((AVERAGE(IF($F$3:$F$1002=F677, $H$3:$H$1002))), $B$2)&amp;")"))&amp;IF(E677&gt;1,(", "&amp;I$3&amp;" "&amp;MIN(IF($F$3:$F$1002=F677,$I$3:$I$1002,""))&amp;"–"&amp;MAX(IF($F$3:$F$1002=F677,$I$3:$I$1002,""))&amp;IF($A$2&lt;&gt;"y", "", " ("&amp;ROUND((AVERAGE(IF($F$3:$F$1002=F677, $I$3:$I$1002))), $B$2)&amp;")")),"")&amp;IF(E677&gt;2,(", "&amp;J$3&amp;" "&amp;MIN(IF($F$3:$F$1002=F677,$J$3:$J$1002,""))&amp;"–"&amp;MAX(IF($F$3:$F$1002=F677,$J$3:$J$1002,""))&amp;IF($A$2&lt;&gt;"y", "", " ("&amp;ROUND((AVERAGE(IF($F$3:$F$1002=F677, $J$3:$J$1002))), $B$2)&amp;")")),"")&amp;IF(E677&gt;3,(", "&amp;K$3&amp;" "&amp;MIN(IF($F$3:$F$1002=F677,$K$3:$K$1002,""))&amp;"–"&amp;MAX(IF($F$3:$F$1002=F677,$K$3:$K$1002,""))&amp;IF($A$2&lt;&gt;"y", "", " ("&amp;ROUND((AVERAGE(IF($F$3:$F$1002=F677, $K$3:$K$1002))), $B$2)&amp;")")),"")&amp;IF(E677&gt;4,(", "&amp;L$3&amp;" "&amp;MIN(IF($F$3:$F$1002=F677,$L$3:$L$1002,""))&amp;"–"&amp;MAX(IF($F$3:$F$1002=F677,$L$3:$L$1002,""))&amp;IF($A$2&lt;&gt;"y", "", " ("&amp;ROUND((AVERAGE(IF($F$3:$F$1002=F677, $L$3:$L$1002))), $B$2)&amp;")")),"")&amp;"."),""))</f>
        <v/>
      </c>
    </row>
    <row r="678" spans="1:50" s="1" customFormat="1" x14ac:dyDescent="0.2">
      <c r="A678" s="45">
        <f t="shared" si="76"/>
        <v>5</v>
      </c>
      <c r="B678" s="38"/>
      <c r="C678" s="38"/>
      <c r="D678" s="38"/>
      <c r="E678" s="4">
        <f t="shared" si="80"/>
        <v>0</v>
      </c>
      <c r="F678" s="4" t="str">
        <f t="shared" si="77"/>
        <v/>
      </c>
      <c r="G678" s="5">
        <f t="shared" si="78"/>
        <v>0</v>
      </c>
      <c r="H678" s="38"/>
      <c r="I678" s="38"/>
      <c r="J678" s="38"/>
      <c r="K678" s="38"/>
      <c r="L678" s="38"/>
      <c r="M678" s="38"/>
      <c r="N678" s="38"/>
      <c r="O678" s="38"/>
      <c r="P678" s="38"/>
      <c r="Q678" s="38"/>
      <c r="R678" s="38"/>
      <c r="S678" s="38"/>
      <c r="T678" s="38"/>
      <c r="U678" s="38"/>
      <c r="V678" s="38"/>
      <c r="W678" s="38"/>
      <c r="X678" s="38"/>
      <c r="Y678" s="38"/>
      <c r="Z678" s="38"/>
      <c r="AA678" s="38"/>
      <c r="AB678" s="4"/>
      <c r="AC678" s="4"/>
      <c r="AD678" s="4"/>
      <c r="AE678" s="4"/>
      <c r="AF678" s="4"/>
      <c r="AG678" s="4"/>
      <c r="AH678" s="4"/>
      <c r="AI678" s="4"/>
      <c r="AJ678" s="4"/>
      <c r="AK678" s="4"/>
      <c r="AL678" s="4"/>
      <c r="AM678" s="4"/>
      <c r="AN678" s="4"/>
      <c r="AO678" s="4"/>
      <c r="AP678" s="4"/>
      <c r="AQ678" s="4"/>
      <c r="AR678" s="4"/>
      <c r="AS678" s="4"/>
      <c r="AT678" s="4"/>
      <c r="AU678" s="4"/>
      <c r="AV678" s="4"/>
      <c r="AW678" s="5">
        <f t="shared" si="79"/>
        <v>656</v>
      </c>
      <c r="AX678" s="51" t="str">
        <f t="array" ref="AX678">IF(AW678=1, "", IF($G678=1,(C678&amp;IF(ISBLANK(C678), "", "s ")&amp;"(N="&amp;AW678&amp;"): "&amp;(H$3&amp;" "&amp;MIN(IF($F$3:$F$1002=F678,$H$3:$H$1002,""))&amp;"–"&amp;MAX(IF($F$3:$F$1002=F678,$H$3:$H$1002,""))&amp;IF($A$2&lt;&gt;"y", "", " ("&amp;ROUND((AVERAGE(IF($F$3:$F$1002=F678, $H$3:$H$1002))), $B$2)&amp;")"))&amp;IF(E678&gt;1,(", "&amp;I$3&amp;" "&amp;MIN(IF($F$3:$F$1002=F678,$I$3:$I$1002,""))&amp;"–"&amp;MAX(IF($F$3:$F$1002=F678,$I$3:$I$1002,""))&amp;IF($A$2&lt;&gt;"y", "", " ("&amp;ROUND((AVERAGE(IF($F$3:$F$1002=F678, $I$3:$I$1002))), $B$2)&amp;")")),"")&amp;IF(E678&gt;2,(", "&amp;J$3&amp;" "&amp;MIN(IF($F$3:$F$1002=F678,$J$3:$J$1002,""))&amp;"–"&amp;MAX(IF($F$3:$F$1002=F678,$J$3:$J$1002,""))&amp;IF($A$2&lt;&gt;"y", "", " ("&amp;ROUND((AVERAGE(IF($F$3:$F$1002=F678, $J$3:$J$1002))), $B$2)&amp;")")),"")&amp;IF(E678&gt;3,(", "&amp;K$3&amp;" "&amp;MIN(IF($F$3:$F$1002=F678,$K$3:$K$1002,""))&amp;"–"&amp;MAX(IF($F$3:$F$1002=F678,$K$3:$K$1002,""))&amp;IF($A$2&lt;&gt;"y", "", " ("&amp;ROUND((AVERAGE(IF($F$3:$F$1002=F678, $K$3:$K$1002))), $B$2)&amp;")")),"")&amp;IF(E678&gt;4,(", "&amp;L$3&amp;" "&amp;MIN(IF($F$3:$F$1002=F678,$L$3:$L$1002,""))&amp;"–"&amp;MAX(IF($F$3:$F$1002=F678,$L$3:$L$1002,""))&amp;IF($A$2&lt;&gt;"y", "", " ("&amp;ROUND((AVERAGE(IF($F$3:$F$1002=F678, $L$3:$L$1002))), $B$2)&amp;")")),"")&amp;"."),""))</f>
        <v/>
      </c>
    </row>
    <row r="679" spans="1:50" s="1" customFormat="1" x14ac:dyDescent="0.2">
      <c r="A679" s="45">
        <f t="shared" si="76"/>
        <v>5</v>
      </c>
      <c r="B679" s="38"/>
      <c r="C679" s="38"/>
      <c r="D679" s="38"/>
      <c r="E679" s="4">
        <f t="shared" si="80"/>
        <v>0</v>
      </c>
      <c r="F679" s="4" t="str">
        <f t="shared" si="77"/>
        <v/>
      </c>
      <c r="G679" s="5">
        <f t="shared" si="78"/>
        <v>0</v>
      </c>
      <c r="H679" s="38"/>
      <c r="I679" s="38"/>
      <c r="J679" s="38"/>
      <c r="K679" s="38"/>
      <c r="L679" s="38"/>
      <c r="M679" s="38"/>
      <c r="N679" s="38"/>
      <c r="O679" s="38"/>
      <c r="P679" s="38"/>
      <c r="Q679" s="38"/>
      <c r="R679" s="38"/>
      <c r="S679" s="38"/>
      <c r="T679" s="38"/>
      <c r="U679" s="38"/>
      <c r="V679" s="38"/>
      <c r="W679" s="38"/>
      <c r="X679" s="38"/>
      <c r="Y679" s="38"/>
      <c r="Z679" s="38"/>
      <c r="AA679" s="38"/>
      <c r="AB679" s="4"/>
      <c r="AC679" s="4"/>
      <c r="AD679" s="4"/>
      <c r="AE679" s="4"/>
      <c r="AF679" s="4"/>
      <c r="AG679" s="4"/>
      <c r="AH679" s="4"/>
      <c r="AI679" s="4"/>
      <c r="AJ679" s="4"/>
      <c r="AK679" s="4"/>
      <c r="AL679" s="4"/>
      <c r="AM679" s="4"/>
      <c r="AN679" s="4"/>
      <c r="AO679" s="4"/>
      <c r="AP679" s="4"/>
      <c r="AQ679" s="4"/>
      <c r="AR679" s="4"/>
      <c r="AS679" s="4"/>
      <c r="AT679" s="4"/>
      <c r="AU679" s="4"/>
      <c r="AV679" s="4"/>
      <c r="AW679" s="5">
        <f t="shared" si="79"/>
        <v>657</v>
      </c>
      <c r="AX679" s="51" t="str">
        <f t="array" ref="AX679">IF(AW679=1, "", IF($G679=1,(C679&amp;IF(ISBLANK(C679), "", "s ")&amp;"(N="&amp;AW679&amp;"): "&amp;(H$3&amp;" "&amp;MIN(IF($F$3:$F$1002=F679,$H$3:$H$1002,""))&amp;"–"&amp;MAX(IF($F$3:$F$1002=F679,$H$3:$H$1002,""))&amp;IF($A$2&lt;&gt;"y", "", " ("&amp;ROUND((AVERAGE(IF($F$3:$F$1002=F679, $H$3:$H$1002))), $B$2)&amp;")"))&amp;IF(E679&gt;1,(", "&amp;I$3&amp;" "&amp;MIN(IF($F$3:$F$1002=F679,$I$3:$I$1002,""))&amp;"–"&amp;MAX(IF($F$3:$F$1002=F679,$I$3:$I$1002,""))&amp;IF($A$2&lt;&gt;"y", "", " ("&amp;ROUND((AVERAGE(IF($F$3:$F$1002=F679, $I$3:$I$1002))), $B$2)&amp;")")),"")&amp;IF(E679&gt;2,(", "&amp;J$3&amp;" "&amp;MIN(IF($F$3:$F$1002=F679,$J$3:$J$1002,""))&amp;"–"&amp;MAX(IF($F$3:$F$1002=F679,$J$3:$J$1002,""))&amp;IF($A$2&lt;&gt;"y", "", " ("&amp;ROUND((AVERAGE(IF($F$3:$F$1002=F679, $J$3:$J$1002))), $B$2)&amp;")")),"")&amp;IF(E679&gt;3,(", "&amp;K$3&amp;" "&amp;MIN(IF($F$3:$F$1002=F679,$K$3:$K$1002,""))&amp;"–"&amp;MAX(IF($F$3:$F$1002=F679,$K$3:$K$1002,""))&amp;IF($A$2&lt;&gt;"y", "", " ("&amp;ROUND((AVERAGE(IF($F$3:$F$1002=F679, $K$3:$K$1002))), $B$2)&amp;")")),"")&amp;IF(E679&gt;4,(", "&amp;L$3&amp;" "&amp;MIN(IF($F$3:$F$1002=F679,$L$3:$L$1002,""))&amp;"–"&amp;MAX(IF($F$3:$F$1002=F679,$L$3:$L$1002,""))&amp;IF($A$2&lt;&gt;"y", "", " ("&amp;ROUND((AVERAGE(IF($F$3:$F$1002=F679, $L$3:$L$1002))), $B$2)&amp;")")),"")&amp;"."),""))</f>
        <v/>
      </c>
    </row>
    <row r="680" spans="1:50" s="1" customFormat="1" x14ac:dyDescent="0.2">
      <c r="A680" s="45">
        <f t="shared" si="76"/>
        <v>5</v>
      </c>
      <c r="B680" s="38"/>
      <c r="C680" s="38"/>
      <c r="D680" s="38"/>
      <c r="E680" s="4">
        <f t="shared" si="80"/>
        <v>0</v>
      </c>
      <c r="F680" s="4" t="str">
        <f t="shared" si="77"/>
        <v/>
      </c>
      <c r="G680" s="5">
        <f t="shared" si="78"/>
        <v>0</v>
      </c>
      <c r="H680" s="38"/>
      <c r="I680" s="38"/>
      <c r="J680" s="38"/>
      <c r="K680" s="38"/>
      <c r="L680" s="38"/>
      <c r="M680" s="38"/>
      <c r="N680" s="38"/>
      <c r="O680" s="38"/>
      <c r="P680" s="38"/>
      <c r="Q680" s="38"/>
      <c r="R680" s="38"/>
      <c r="S680" s="38"/>
      <c r="T680" s="38"/>
      <c r="U680" s="38"/>
      <c r="V680" s="38"/>
      <c r="W680" s="38"/>
      <c r="X680" s="38"/>
      <c r="Y680" s="38"/>
      <c r="Z680" s="38"/>
      <c r="AA680" s="38"/>
      <c r="AB680" s="4"/>
      <c r="AC680" s="4"/>
      <c r="AD680" s="4"/>
      <c r="AE680" s="4"/>
      <c r="AF680" s="4"/>
      <c r="AG680" s="4"/>
      <c r="AH680" s="4"/>
      <c r="AI680" s="4"/>
      <c r="AJ680" s="4"/>
      <c r="AK680" s="4"/>
      <c r="AL680" s="4"/>
      <c r="AM680" s="4"/>
      <c r="AN680" s="4"/>
      <c r="AO680" s="4"/>
      <c r="AP680" s="4"/>
      <c r="AQ680" s="4"/>
      <c r="AR680" s="4"/>
      <c r="AS680" s="4"/>
      <c r="AT680" s="4"/>
      <c r="AU680" s="4"/>
      <c r="AV680" s="4"/>
      <c r="AW680" s="5">
        <f t="shared" si="79"/>
        <v>658</v>
      </c>
      <c r="AX680" s="51" t="str">
        <f t="array" ref="AX680">IF(AW680=1, "", IF($G680=1,(C680&amp;IF(ISBLANK(C680), "", "s ")&amp;"(N="&amp;AW680&amp;"): "&amp;(H$3&amp;" "&amp;MIN(IF($F$3:$F$1002=F680,$H$3:$H$1002,""))&amp;"–"&amp;MAX(IF($F$3:$F$1002=F680,$H$3:$H$1002,""))&amp;IF($A$2&lt;&gt;"y", "", " ("&amp;ROUND((AVERAGE(IF($F$3:$F$1002=F680, $H$3:$H$1002))), $B$2)&amp;")"))&amp;IF(E680&gt;1,(", "&amp;I$3&amp;" "&amp;MIN(IF($F$3:$F$1002=F680,$I$3:$I$1002,""))&amp;"–"&amp;MAX(IF($F$3:$F$1002=F680,$I$3:$I$1002,""))&amp;IF($A$2&lt;&gt;"y", "", " ("&amp;ROUND((AVERAGE(IF($F$3:$F$1002=F680, $I$3:$I$1002))), $B$2)&amp;")")),"")&amp;IF(E680&gt;2,(", "&amp;J$3&amp;" "&amp;MIN(IF($F$3:$F$1002=F680,$J$3:$J$1002,""))&amp;"–"&amp;MAX(IF($F$3:$F$1002=F680,$J$3:$J$1002,""))&amp;IF($A$2&lt;&gt;"y", "", " ("&amp;ROUND((AVERAGE(IF($F$3:$F$1002=F680, $J$3:$J$1002))), $B$2)&amp;")")),"")&amp;IF(E680&gt;3,(", "&amp;K$3&amp;" "&amp;MIN(IF($F$3:$F$1002=F680,$K$3:$K$1002,""))&amp;"–"&amp;MAX(IF($F$3:$F$1002=F680,$K$3:$K$1002,""))&amp;IF($A$2&lt;&gt;"y", "", " ("&amp;ROUND((AVERAGE(IF($F$3:$F$1002=F680, $K$3:$K$1002))), $B$2)&amp;")")),"")&amp;IF(E680&gt;4,(", "&amp;L$3&amp;" "&amp;MIN(IF($F$3:$F$1002=F680,$L$3:$L$1002,""))&amp;"–"&amp;MAX(IF($F$3:$F$1002=F680,$L$3:$L$1002,""))&amp;IF($A$2&lt;&gt;"y", "", " ("&amp;ROUND((AVERAGE(IF($F$3:$F$1002=F680, $L$3:$L$1002))), $B$2)&amp;")")),"")&amp;"."),""))</f>
        <v/>
      </c>
    </row>
    <row r="681" spans="1:50" s="1" customFormat="1" x14ac:dyDescent="0.2">
      <c r="A681" s="45">
        <f t="shared" si="76"/>
        <v>5</v>
      </c>
      <c r="B681" s="38"/>
      <c r="C681" s="38"/>
      <c r="D681" s="38"/>
      <c r="E681" s="4">
        <f t="shared" si="80"/>
        <v>0</v>
      </c>
      <c r="F681" s="4" t="str">
        <f t="shared" si="77"/>
        <v/>
      </c>
      <c r="G681" s="5">
        <f t="shared" si="78"/>
        <v>0</v>
      </c>
      <c r="H681" s="38"/>
      <c r="I681" s="38"/>
      <c r="J681" s="38"/>
      <c r="K681" s="38"/>
      <c r="L681" s="38"/>
      <c r="M681" s="38"/>
      <c r="N681" s="38"/>
      <c r="O681" s="38"/>
      <c r="P681" s="38"/>
      <c r="Q681" s="38"/>
      <c r="R681" s="38"/>
      <c r="S681" s="38"/>
      <c r="T681" s="38"/>
      <c r="U681" s="38"/>
      <c r="V681" s="38"/>
      <c r="W681" s="38"/>
      <c r="X681" s="38"/>
      <c r="Y681" s="38"/>
      <c r="Z681" s="38"/>
      <c r="AA681" s="38"/>
      <c r="AB681" s="4"/>
      <c r="AC681" s="4"/>
      <c r="AD681" s="4"/>
      <c r="AE681" s="4"/>
      <c r="AF681" s="4"/>
      <c r="AG681" s="4"/>
      <c r="AH681" s="4"/>
      <c r="AI681" s="4"/>
      <c r="AJ681" s="4"/>
      <c r="AK681" s="4"/>
      <c r="AL681" s="4"/>
      <c r="AM681" s="4"/>
      <c r="AN681" s="4"/>
      <c r="AO681" s="4"/>
      <c r="AP681" s="4"/>
      <c r="AQ681" s="4"/>
      <c r="AR681" s="4"/>
      <c r="AS681" s="4"/>
      <c r="AT681" s="4"/>
      <c r="AU681" s="4"/>
      <c r="AV681" s="4"/>
      <c r="AW681" s="5">
        <f t="shared" si="79"/>
        <v>659</v>
      </c>
      <c r="AX681" s="51" t="str">
        <f t="array" ref="AX681">IF(AW681=1, "", IF($G681=1,(C681&amp;IF(ISBLANK(C681), "", "s ")&amp;"(N="&amp;AW681&amp;"): "&amp;(H$3&amp;" "&amp;MIN(IF($F$3:$F$1002=F681,$H$3:$H$1002,""))&amp;"–"&amp;MAX(IF($F$3:$F$1002=F681,$H$3:$H$1002,""))&amp;IF($A$2&lt;&gt;"y", "", " ("&amp;ROUND((AVERAGE(IF($F$3:$F$1002=F681, $H$3:$H$1002))), $B$2)&amp;")"))&amp;IF(E681&gt;1,(", "&amp;I$3&amp;" "&amp;MIN(IF($F$3:$F$1002=F681,$I$3:$I$1002,""))&amp;"–"&amp;MAX(IF($F$3:$F$1002=F681,$I$3:$I$1002,""))&amp;IF($A$2&lt;&gt;"y", "", " ("&amp;ROUND((AVERAGE(IF($F$3:$F$1002=F681, $I$3:$I$1002))), $B$2)&amp;")")),"")&amp;IF(E681&gt;2,(", "&amp;J$3&amp;" "&amp;MIN(IF($F$3:$F$1002=F681,$J$3:$J$1002,""))&amp;"–"&amp;MAX(IF($F$3:$F$1002=F681,$J$3:$J$1002,""))&amp;IF($A$2&lt;&gt;"y", "", " ("&amp;ROUND((AVERAGE(IF($F$3:$F$1002=F681, $J$3:$J$1002))), $B$2)&amp;")")),"")&amp;IF(E681&gt;3,(", "&amp;K$3&amp;" "&amp;MIN(IF($F$3:$F$1002=F681,$K$3:$K$1002,""))&amp;"–"&amp;MAX(IF($F$3:$F$1002=F681,$K$3:$K$1002,""))&amp;IF($A$2&lt;&gt;"y", "", " ("&amp;ROUND((AVERAGE(IF($F$3:$F$1002=F681, $K$3:$K$1002))), $B$2)&amp;")")),"")&amp;IF(E681&gt;4,(", "&amp;L$3&amp;" "&amp;MIN(IF($F$3:$F$1002=F681,$L$3:$L$1002,""))&amp;"–"&amp;MAX(IF($F$3:$F$1002=F681,$L$3:$L$1002,""))&amp;IF($A$2&lt;&gt;"y", "", " ("&amp;ROUND((AVERAGE(IF($F$3:$F$1002=F681, $L$3:$L$1002))), $B$2)&amp;")")),"")&amp;"."),""))</f>
        <v/>
      </c>
    </row>
    <row r="682" spans="1:50" s="1" customFormat="1" x14ac:dyDescent="0.2">
      <c r="A682" s="45">
        <f t="shared" si="76"/>
        <v>5</v>
      </c>
      <c r="B682" s="38"/>
      <c r="C682" s="38"/>
      <c r="D682" s="38"/>
      <c r="E682" s="4">
        <f t="shared" si="80"/>
        <v>0</v>
      </c>
      <c r="F682" s="4" t="str">
        <f t="shared" si="77"/>
        <v/>
      </c>
      <c r="G682" s="5">
        <f t="shared" si="78"/>
        <v>0</v>
      </c>
      <c r="H682" s="38"/>
      <c r="I682" s="38"/>
      <c r="J682" s="38"/>
      <c r="K682" s="38"/>
      <c r="L682" s="38"/>
      <c r="M682" s="38"/>
      <c r="N682" s="38"/>
      <c r="O682" s="38"/>
      <c r="P682" s="38"/>
      <c r="Q682" s="38"/>
      <c r="R682" s="38"/>
      <c r="S682" s="38"/>
      <c r="T682" s="38"/>
      <c r="U682" s="38"/>
      <c r="V682" s="38"/>
      <c r="W682" s="38"/>
      <c r="X682" s="38"/>
      <c r="Y682" s="38"/>
      <c r="Z682" s="38"/>
      <c r="AA682" s="38"/>
      <c r="AB682" s="4"/>
      <c r="AC682" s="4"/>
      <c r="AD682" s="4"/>
      <c r="AE682" s="4"/>
      <c r="AF682" s="4"/>
      <c r="AG682" s="4"/>
      <c r="AH682" s="4"/>
      <c r="AI682" s="4"/>
      <c r="AJ682" s="4"/>
      <c r="AK682" s="4"/>
      <c r="AL682" s="4"/>
      <c r="AM682" s="4"/>
      <c r="AN682" s="4"/>
      <c r="AO682" s="4"/>
      <c r="AP682" s="4"/>
      <c r="AQ682" s="4"/>
      <c r="AR682" s="4"/>
      <c r="AS682" s="4"/>
      <c r="AT682" s="4"/>
      <c r="AU682" s="4"/>
      <c r="AV682" s="4"/>
      <c r="AW682" s="5">
        <f t="shared" si="79"/>
        <v>660</v>
      </c>
      <c r="AX682" s="51" t="str">
        <f t="array" ref="AX682">IF(AW682=1, "", IF($G682=1,(C682&amp;IF(ISBLANK(C682), "", "s ")&amp;"(N="&amp;AW682&amp;"): "&amp;(H$3&amp;" "&amp;MIN(IF($F$3:$F$1002=F682,$H$3:$H$1002,""))&amp;"–"&amp;MAX(IF($F$3:$F$1002=F682,$H$3:$H$1002,""))&amp;IF($A$2&lt;&gt;"y", "", " ("&amp;ROUND((AVERAGE(IF($F$3:$F$1002=F682, $H$3:$H$1002))), $B$2)&amp;")"))&amp;IF(E682&gt;1,(", "&amp;I$3&amp;" "&amp;MIN(IF($F$3:$F$1002=F682,$I$3:$I$1002,""))&amp;"–"&amp;MAX(IF($F$3:$F$1002=F682,$I$3:$I$1002,""))&amp;IF($A$2&lt;&gt;"y", "", " ("&amp;ROUND((AVERAGE(IF($F$3:$F$1002=F682, $I$3:$I$1002))), $B$2)&amp;")")),"")&amp;IF(E682&gt;2,(", "&amp;J$3&amp;" "&amp;MIN(IF($F$3:$F$1002=F682,$J$3:$J$1002,""))&amp;"–"&amp;MAX(IF($F$3:$F$1002=F682,$J$3:$J$1002,""))&amp;IF($A$2&lt;&gt;"y", "", " ("&amp;ROUND((AVERAGE(IF($F$3:$F$1002=F682, $J$3:$J$1002))), $B$2)&amp;")")),"")&amp;IF(E682&gt;3,(", "&amp;K$3&amp;" "&amp;MIN(IF($F$3:$F$1002=F682,$K$3:$K$1002,""))&amp;"–"&amp;MAX(IF($F$3:$F$1002=F682,$K$3:$K$1002,""))&amp;IF($A$2&lt;&gt;"y", "", " ("&amp;ROUND((AVERAGE(IF($F$3:$F$1002=F682, $K$3:$K$1002))), $B$2)&amp;")")),"")&amp;IF(E682&gt;4,(", "&amp;L$3&amp;" "&amp;MIN(IF($F$3:$F$1002=F682,$L$3:$L$1002,""))&amp;"–"&amp;MAX(IF($F$3:$F$1002=F682,$L$3:$L$1002,""))&amp;IF($A$2&lt;&gt;"y", "", " ("&amp;ROUND((AVERAGE(IF($F$3:$F$1002=F682, $L$3:$L$1002))), $B$2)&amp;")")),"")&amp;"."),""))</f>
        <v/>
      </c>
    </row>
    <row r="683" spans="1:50" s="1" customFormat="1" x14ac:dyDescent="0.2">
      <c r="A683" s="45">
        <f t="shared" si="76"/>
        <v>5</v>
      </c>
      <c r="B683" s="38"/>
      <c r="C683" s="38"/>
      <c r="D683" s="38"/>
      <c r="E683" s="4">
        <f t="shared" si="80"/>
        <v>0</v>
      </c>
      <c r="F683" s="4" t="str">
        <f t="shared" si="77"/>
        <v/>
      </c>
      <c r="G683" s="5">
        <f t="shared" si="78"/>
        <v>0</v>
      </c>
      <c r="H683" s="38"/>
      <c r="I683" s="38"/>
      <c r="J683" s="38"/>
      <c r="K683" s="38"/>
      <c r="L683" s="38"/>
      <c r="M683" s="38"/>
      <c r="N683" s="38"/>
      <c r="O683" s="38"/>
      <c r="P683" s="38"/>
      <c r="Q683" s="38"/>
      <c r="R683" s="38"/>
      <c r="S683" s="38"/>
      <c r="T683" s="38"/>
      <c r="U683" s="38"/>
      <c r="V683" s="38"/>
      <c r="W683" s="38"/>
      <c r="X683" s="38"/>
      <c r="Y683" s="38"/>
      <c r="Z683" s="38"/>
      <c r="AA683" s="38"/>
      <c r="AB683" s="4"/>
      <c r="AC683" s="4"/>
      <c r="AD683" s="4"/>
      <c r="AE683" s="4"/>
      <c r="AF683" s="4"/>
      <c r="AG683" s="4"/>
      <c r="AH683" s="4"/>
      <c r="AI683" s="4"/>
      <c r="AJ683" s="4"/>
      <c r="AK683" s="4"/>
      <c r="AL683" s="4"/>
      <c r="AM683" s="4"/>
      <c r="AN683" s="4"/>
      <c r="AO683" s="4"/>
      <c r="AP683" s="4"/>
      <c r="AQ683" s="4"/>
      <c r="AR683" s="4"/>
      <c r="AS683" s="4"/>
      <c r="AT683" s="4"/>
      <c r="AU683" s="4"/>
      <c r="AV683" s="4"/>
      <c r="AW683" s="5">
        <f t="shared" si="79"/>
        <v>661</v>
      </c>
      <c r="AX683" s="51" t="str">
        <f t="array" ref="AX683">IF(AW683=1, "", IF($G683=1,(C683&amp;IF(ISBLANK(C683), "", "s ")&amp;"(N="&amp;AW683&amp;"): "&amp;(H$3&amp;" "&amp;MIN(IF($F$3:$F$1002=F683,$H$3:$H$1002,""))&amp;"–"&amp;MAX(IF($F$3:$F$1002=F683,$H$3:$H$1002,""))&amp;IF($A$2&lt;&gt;"y", "", " ("&amp;ROUND((AVERAGE(IF($F$3:$F$1002=F683, $H$3:$H$1002))), $B$2)&amp;")"))&amp;IF(E683&gt;1,(", "&amp;I$3&amp;" "&amp;MIN(IF($F$3:$F$1002=F683,$I$3:$I$1002,""))&amp;"–"&amp;MAX(IF($F$3:$F$1002=F683,$I$3:$I$1002,""))&amp;IF($A$2&lt;&gt;"y", "", " ("&amp;ROUND((AVERAGE(IF($F$3:$F$1002=F683, $I$3:$I$1002))), $B$2)&amp;")")),"")&amp;IF(E683&gt;2,(", "&amp;J$3&amp;" "&amp;MIN(IF($F$3:$F$1002=F683,$J$3:$J$1002,""))&amp;"–"&amp;MAX(IF($F$3:$F$1002=F683,$J$3:$J$1002,""))&amp;IF($A$2&lt;&gt;"y", "", " ("&amp;ROUND((AVERAGE(IF($F$3:$F$1002=F683, $J$3:$J$1002))), $B$2)&amp;")")),"")&amp;IF(E683&gt;3,(", "&amp;K$3&amp;" "&amp;MIN(IF($F$3:$F$1002=F683,$K$3:$K$1002,""))&amp;"–"&amp;MAX(IF($F$3:$F$1002=F683,$K$3:$K$1002,""))&amp;IF($A$2&lt;&gt;"y", "", " ("&amp;ROUND((AVERAGE(IF($F$3:$F$1002=F683, $K$3:$K$1002))), $B$2)&amp;")")),"")&amp;IF(E683&gt;4,(", "&amp;L$3&amp;" "&amp;MIN(IF($F$3:$F$1002=F683,$L$3:$L$1002,""))&amp;"–"&amp;MAX(IF($F$3:$F$1002=F683,$L$3:$L$1002,""))&amp;IF($A$2&lt;&gt;"y", "", " ("&amp;ROUND((AVERAGE(IF($F$3:$F$1002=F683, $L$3:$L$1002))), $B$2)&amp;")")),"")&amp;"."),""))</f>
        <v/>
      </c>
    </row>
    <row r="684" spans="1:50" s="1" customFormat="1" x14ac:dyDescent="0.2">
      <c r="A684" s="45">
        <f t="shared" si="76"/>
        <v>5</v>
      </c>
      <c r="B684" s="38"/>
      <c r="C684" s="38"/>
      <c r="D684" s="38"/>
      <c r="E684" s="4">
        <f t="shared" si="80"/>
        <v>0</v>
      </c>
      <c r="F684" s="4" t="str">
        <f t="shared" si="77"/>
        <v/>
      </c>
      <c r="G684" s="5">
        <f t="shared" si="78"/>
        <v>0</v>
      </c>
      <c r="H684" s="38"/>
      <c r="I684" s="38"/>
      <c r="J684" s="38"/>
      <c r="K684" s="38"/>
      <c r="L684" s="38"/>
      <c r="M684" s="38"/>
      <c r="N684" s="38"/>
      <c r="O684" s="38"/>
      <c r="P684" s="38"/>
      <c r="Q684" s="38"/>
      <c r="R684" s="38"/>
      <c r="S684" s="38"/>
      <c r="T684" s="38"/>
      <c r="U684" s="38"/>
      <c r="V684" s="38"/>
      <c r="W684" s="38"/>
      <c r="X684" s="38"/>
      <c r="Y684" s="38"/>
      <c r="Z684" s="38"/>
      <c r="AA684" s="38"/>
      <c r="AB684" s="4"/>
      <c r="AC684" s="4"/>
      <c r="AD684" s="4"/>
      <c r="AE684" s="4"/>
      <c r="AF684" s="4"/>
      <c r="AG684" s="4"/>
      <c r="AH684" s="4"/>
      <c r="AI684" s="4"/>
      <c r="AJ684" s="4"/>
      <c r="AK684" s="4"/>
      <c r="AL684" s="4"/>
      <c r="AM684" s="4"/>
      <c r="AN684" s="4"/>
      <c r="AO684" s="4"/>
      <c r="AP684" s="4"/>
      <c r="AQ684" s="4"/>
      <c r="AR684" s="4"/>
      <c r="AS684" s="4"/>
      <c r="AT684" s="4"/>
      <c r="AU684" s="4"/>
      <c r="AV684" s="4"/>
      <c r="AW684" s="5">
        <f t="shared" si="79"/>
        <v>662</v>
      </c>
      <c r="AX684" s="51" t="str">
        <f t="array" ref="AX684">IF(AW684=1, "", IF($G684=1,(C684&amp;IF(ISBLANK(C684), "", "s ")&amp;"(N="&amp;AW684&amp;"): "&amp;(H$3&amp;" "&amp;MIN(IF($F$3:$F$1002=F684,$H$3:$H$1002,""))&amp;"–"&amp;MAX(IF($F$3:$F$1002=F684,$H$3:$H$1002,""))&amp;IF($A$2&lt;&gt;"y", "", " ("&amp;ROUND((AVERAGE(IF($F$3:$F$1002=F684, $H$3:$H$1002))), $B$2)&amp;")"))&amp;IF(E684&gt;1,(", "&amp;I$3&amp;" "&amp;MIN(IF($F$3:$F$1002=F684,$I$3:$I$1002,""))&amp;"–"&amp;MAX(IF($F$3:$F$1002=F684,$I$3:$I$1002,""))&amp;IF($A$2&lt;&gt;"y", "", " ("&amp;ROUND((AVERAGE(IF($F$3:$F$1002=F684, $I$3:$I$1002))), $B$2)&amp;")")),"")&amp;IF(E684&gt;2,(", "&amp;J$3&amp;" "&amp;MIN(IF($F$3:$F$1002=F684,$J$3:$J$1002,""))&amp;"–"&amp;MAX(IF($F$3:$F$1002=F684,$J$3:$J$1002,""))&amp;IF($A$2&lt;&gt;"y", "", " ("&amp;ROUND((AVERAGE(IF($F$3:$F$1002=F684, $J$3:$J$1002))), $B$2)&amp;")")),"")&amp;IF(E684&gt;3,(", "&amp;K$3&amp;" "&amp;MIN(IF($F$3:$F$1002=F684,$K$3:$K$1002,""))&amp;"–"&amp;MAX(IF($F$3:$F$1002=F684,$K$3:$K$1002,""))&amp;IF($A$2&lt;&gt;"y", "", " ("&amp;ROUND((AVERAGE(IF($F$3:$F$1002=F684, $K$3:$K$1002))), $B$2)&amp;")")),"")&amp;IF(E684&gt;4,(", "&amp;L$3&amp;" "&amp;MIN(IF($F$3:$F$1002=F684,$L$3:$L$1002,""))&amp;"–"&amp;MAX(IF($F$3:$F$1002=F684,$L$3:$L$1002,""))&amp;IF($A$2&lt;&gt;"y", "", " ("&amp;ROUND((AVERAGE(IF($F$3:$F$1002=F684, $L$3:$L$1002))), $B$2)&amp;")")),"")&amp;"."),""))</f>
        <v/>
      </c>
    </row>
    <row r="685" spans="1:50" s="1" customFormat="1" x14ac:dyDescent="0.2">
      <c r="A685" s="45">
        <f t="shared" si="76"/>
        <v>5</v>
      </c>
      <c r="B685" s="38"/>
      <c r="C685" s="38"/>
      <c r="D685" s="38"/>
      <c r="E685" s="4">
        <f t="shared" si="80"/>
        <v>0</v>
      </c>
      <c r="F685" s="4" t="str">
        <f t="shared" si="77"/>
        <v/>
      </c>
      <c r="G685" s="5">
        <f t="shared" si="78"/>
        <v>0</v>
      </c>
      <c r="H685" s="38"/>
      <c r="I685" s="38"/>
      <c r="J685" s="38"/>
      <c r="K685" s="38"/>
      <c r="L685" s="38"/>
      <c r="M685" s="38"/>
      <c r="N685" s="38"/>
      <c r="O685" s="38"/>
      <c r="P685" s="38"/>
      <c r="Q685" s="38"/>
      <c r="R685" s="38"/>
      <c r="S685" s="38"/>
      <c r="T685" s="38"/>
      <c r="U685" s="38"/>
      <c r="V685" s="38"/>
      <c r="W685" s="38"/>
      <c r="X685" s="38"/>
      <c r="Y685" s="38"/>
      <c r="Z685" s="38"/>
      <c r="AA685" s="38"/>
      <c r="AB685" s="4"/>
      <c r="AC685" s="4"/>
      <c r="AD685" s="4"/>
      <c r="AE685" s="4"/>
      <c r="AF685" s="4"/>
      <c r="AG685" s="4"/>
      <c r="AH685" s="4"/>
      <c r="AI685" s="4"/>
      <c r="AJ685" s="4"/>
      <c r="AK685" s="4"/>
      <c r="AL685" s="4"/>
      <c r="AM685" s="4"/>
      <c r="AN685" s="4"/>
      <c r="AO685" s="4"/>
      <c r="AP685" s="4"/>
      <c r="AQ685" s="4"/>
      <c r="AR685" s="4"/>
      <c r="AS685" s="4"/>
      <c r="AT685" s="4"/>
      <c r="AU685" s="4"/>
      <c r="AV685" s="4"/>
      <c r="AW685" s="5">
        <f t="shared" si="79"/>
        <v>663</v>
      </c>
      <c r="AX685" s="51" t="str">
        <f t="array" ref="AX685">IF(AW685=1, "", IF($G685=1,(C685&amp;IF(ISBLANK(C685), "", "s ")&amp;"(N="&amp;AW685&amp;"): "&amp;(H$3&amp;" "&amp;MIN(IF($F$3:$F$1002=F685,$H$3:$H$1002,""))&amp;"–"&amp;MAX(IF($F$3:$F$1002=F685,$H$3:$H$1002,""))&amp;IF($A$2&lt;&gt;"y", "", " ("&amp;ROUND((AVERAGE(IF($F$3:$F$1002=F685, $H$3:$H$1002))), $B$2)&amp;")"))&amp;IF(E685&gt;1,(", "&amp;I$3&amp;" "&amp;MIN(IF($F$3:$F$1002=F685,$I$3:$I$1002,""))&amp;"–"&amp;MAX(IF($F$3:$F$1002=F685,$I$3:$I$1002,""))&amp;IF($A$2&lt;&gt;"y", "", " ("&amp;ROUND((AVERAGE(IF($F$3:$F$1002=F685, $I$3:$I$1002))), $B$2)&amp;")")),"")&amp;IF(E685&gt;2,(", "&amp;J$3&amp;" "&amp;MIN(IF($F$3:$F$1002=F685,$J$3:$J$1002,""))&amp;"–"&amp;MAX(IF($F$3:$F$1002=F685,$J$3:$J$1002,""))&amp;IF($A$2&lt;&gt;"y", "", " ("&amp;ROUND((AVERAGE(IF($F$3:$F$1002=F685, $J$3:$J$1002))), $B$2)&amp;")")),"")&amp;IF(E685&gt;3,(", "&amp;K$3&amp;" "&amp;MIN(IF($F$3:$F$1002=F685,$K$3:$K$1002,""))&amp;"–"&amp;MAX(IF($F$3:$F$1002=F685,$K$3:$K$1002,""))&amp;IF($A$2&lt;&gt;"y", "", " ("&amp;ROUND((AVERAGE(IF($F$3:$F$1002=F685, $K$3:$K$1002))), $B$2)&amp;")")),"")&amp;IF(E685&gt;4,(", "&amp;L$3&amp;" "&amp;MIN(IF($F$3:$F$1002=F685,$L$3:$L$1002,""))&amp;"–"&amp;MAX(IF($F$3:$F$1002=F685,$L$3:$L$1002,""))&amp;IF($A$2&lt;&gt;"y", "", " ("&amp;ROUND((AVERAGE(IF($F$3:$F$1002=F685, $L$3:$L$1002))), $B$2)&amp;")")),"")&amp;"."),""))</f>
        <v/>
      </c>
    </row>
    <row r="686" spans="1:50" s="1" customFormat="1" x14ac:dyDescent="0.2">
      <c r="A686" s="45">
        <f t="shared" si="76"/>
        <v>5</v>
      </c>
      <c r="B686" s="38"/>
      <c r="C686" s="38"/>
      <c r="D686" s="38"/>
      <c r="E686" s="4">
        <f t="shared" si="80"/>
        <v>0</v>
      </c>
      <c r="F686" s="4" t="str">
        <f t="shared" si="77"/>
        <v/>
      </c>
      <c r="G686" s="5">
        <f t="shared" si="78"/>
        <v>0</v>
      </c>
      <c r="H686" s="38"/>
      <c r="I686" s="38"/>
      <c r="J686" s="38"/>
      <c r="K686" s="38"/>
      <c r="L686" s="38"/>
      <c r="M686" s="38"/>
      <c r="N686" s="38"/>
      <c r="O686" s="38"/>
      <c r="P686" s="38"/>
      <c r="Q686" s="38"/>
      <c r="R686" s="38"/>
      <c r="S686" s="38"/>
      <c r="T686" s="38"/>
      <c r="U686" s="38"/>
      <c r="V686" s="38"/>
      <c r="W686" s="38"/>
      <c r="X686" s="38"/>
      <c r="Y686" s="38"/>
      <c r="Z686" s="38"/>
      <c r="AA686" s="38"/>
      <c r="AB686" s="4"/>
      <c r="AC686" s="4"/>
      <c r="AD686" s="4"/>
      <c r="AE686" s="4"/>
      <c r="AF686" s="4"/>
      <c r="AG686" s="4"/>
      <c r="AH686" s="4"/>
      <c r="AI686" s="4"/>
      <c r="AJ686" s="4"/>
      <c r="AK686" s="4"/>
      <c r="AL686" s="4"/>
      <c r="AM686" s="4"/>
      <c r="AN686" s="4"/>
      <c r="AO686" s="4"/>
      <c r="AP686" s="4"/>
      <c r="AQ686" s="4"/>
      <c r="AR686" s="4"/>
      <c r="AS686" s="4"/>
      <c r="AT686" s="4"/>
      <c r="AU686" s="4"/>
      <c r="AV686" s="4"/>
      <c r="AW686" s="5">
        <f t="shared" si="79"/>
        <v>664</v>
      </c>
      <c r="AX686" s="51" t="str">
        <f t="array" ref="AX686">IF(AW686=1, "", IF($G686=1,(C686&amp;IF(ISBLANK(C686), "", "s ")&amp;"(N="&amp;AW686&amp;"): "&amp;(H$3&amp;" "&amp;MIN(IF($F$3:$F$1002=F686,$H$3:$H$1002,""))&amp;"–"&amp;MAX(IF($F$3:$F$1002=F686,$H$3:$H$1002,""))&amp;IF($A$2&lt;&gt;"y", "", " ("&amp;ROUND((AVERAGE(IF($F$3:$F$1002=F686, $H$3:$H$1002))), $B$2)&amp;")"))&amp;IF(E686&gt;1,(", "&amp;I$3&amp;" "&amp;MIN(IF($F$3:$F$1002=F686,$I$3:$I$1002,""))&amp;"–"&amp;MAX(IF($F$3:$F$1002=F686,$I$3:$I$1002,""))&amp;IF($A$2&lt;&gt;"y", "", " ("&amp;ROUND((AVERAGE(IF($F$3:$F$1002=F686, $I$3:$I$1002))), $B$2)&amp;")")),"")&amp;IF(E686&gt;2,(", "&amp;J$3&amp;" "&amp;MIN(IF($F$3:$F$1002=F686,$J$3:$J$1002,""))&amp;"–"&amp;MAX(IF($F$3:$F$1002=F686,$J$3:$J$1002,""))&amp;IF($A$2&lt;&gt;"y", "", " ("&amp;ROUND((AVERAGE(IF($F$3:$F$1002=F686, $J$3:$J$1002))), $B$2)&amp;")")),"")&amp;IF(E686&gt;3,(", "&amp;K$3&amp;" "&amp;MIN(IF($F$3:$F$1002=F686,$K$3:$K$1002,""))&amp;"–"&amp;MAX(IF($F$3:$F$1002=F686,$K$3:$K$1002,""))&amp;IF($A$2&lt;&gt;"y", "", " ("&amp;ROUND((AVERAGE(IF($F$3:$F$1002=F686, $K$3:$K$1002))), $B$2)&amp;")")),"")&amp;IF(E686&gt;4,(", "&amp;L$3&amp;" "&amp;MIN(IF($F$3:$F$1002=F686,$L$3:$L$1002,""))&amp;"–"&amp;MAX(IF($F$3:$F$1002=F686,$L$3:$L$1002,""))&amp;IF($A$2&lt;&gt;"y", "", " ("&amp;ROUND((AVERAGE(IF($F$3:$F$1002=F686, $L$3:$L$1002))), $B$2)&amp;")")),"")&amp;"."),""))</f>
        <v/>
      </c>
    </row>
    <row r="687" spans="1:50" s="1" customFormat="1" x14ac:dyDescent="0.2">
      <c r="A687" s="45">
        <f t="shared" si="76"/>
        <v>5</v>
      </c>
      <c r="B687" s="38"/>
      <c r="C687" s="38"/>
      <c r="D687" s="38"/>
      <c r="E687" s="4">
        <f t="shared" si="80"/>
        <v>0</v>
      </c>
      <c r="F687" s="4" t="str">
        <f t="shared" si="77"/>
        <v/>
      </c>
      <c r="G687" s="5">
        <f t="shared" si="78"/>
        <v>0</v>
      </c>
      <c r="H687" s="38"/>
      <c r="I687" s="38"/>
      <c r="J687" s="38"/>
      <c r="K687" s="38"/>
      <c r="L687" s="38"/>
      <c r="M687" s="38"/>
      <c r="N687" s="38"/>
      <c r="O687" s="38"/>
      <c r="P687" s="38"/>
      <c r="Q687" s="38"/>
      <c r="R687" s="38"/>
      <c r="S687" s="38"/>
      <c r="T687" s="38"/>
      <c r="U687" s="38"/>
      <c r="V687" s="38"/>
      <c r="W687" s="38"/>
      <c r="X687" s="38"/>
      <c r="Y687" s="38"/>
      <c r="Z687" s="38"/>
      <c r="AA687" s="38"/>
      <c r="AB687" s="4"/>
      <c r="AC687" s="4"/>
      <c r="AD687" s="4"/>
      <c r="AE687" s="4"/>
      <c r="AF687" s="4"/>
      <c r="AG687" s="4"/>
      <c r="AH687" s="4"/>
      <c r="AI687" s="4"/>
      <c r="AJ687" s="4"/>
      <c r="AK687" s="4"/>
      <c r="AL687" s="4"/>
      <c r="AM687" s="4"/>
      <c r="AN687" s="4"/>
      <c r="AO687" s="4"/>
      <c r="AP687" s="4"/>
      <c r="AQ687" s="4"/>
      <c r="AR687" s="4"/>
      <c r="AS687" s="4"/>
      <c r="AT687" s="4"/>
      <c r="AU687" s="4"/>
      <c r="AV687" s="4"/>
      <c r="AW687" s="5">
        <f t="shared" si="79"/>
        <v>665</v>
      </c>
      <c r="AX687" s="51" t="str">
        <f t="array" ref="AX687">IF(AW687=1, "", IF($G687=1,(C687&amp;IF(ISBLANK(C687), "", "s ")&amp;"(N="&amp;AW687&amp;"): "&amp;(H$3&amp;" "&amp;MIN(IF($F$3:$F$1002=F687,$H$3:$H$1002,""))&amp;"–"&amp;MAX(IF($F$3:$F$1002=F687,$H$3:$H$1002,""))&amp;IF($A$2&lt;&gt;"y", "", " ("&amp;ROUND((AVERAGE(IF($F$3:$F$1002=F687, $H$3:$H$1002))), $B$2)&amp;")"))&amp;IF(E687&gt;1,(", "&amp;I$3&amp;" "&amp;MIN(IF($F$3:$F$1002=F687,$I$3:$I$1002,""))&amp;"–"&amp;MAX(IF($F$3:$F$1002=F687,$I$3:$I$1002,""))&amp;IF($A$2&lt;&gt;"y", "", " ("&amp;ROUND((AVERAGE(IF($F$3:$F$1002=F687, $I$3:$I$1002))), $B$2)&amp;")")),"")&amp;IF(E687&gt;2,(", "&amp;J$3&amp;" "&amp;MIN(IF($F$3:$F$1002=F687,$J$3:$J$1002,""))&amp;"–"&amp;MAX(IF($F$3:$F$1002=F687,$J$3:$J$1002,""))&amp;IF($A$2&lt;&gt;"y", "", " ("&amp;ROUND((AVERAGE(IF($F$3:$F$1002=F687, $J$3:$J$1002))), $B$2)&amp;")")),"")&amp;IF(E687&gt;3,(", "&amp;K$3&amp;" "&amp;MIN(IF($F$3:$F$1002=F687,$K$3:$K$1002,""))&amp;"–"&amp;MAX(IF($F$3:$F$1002=F687,$K$3:$K$1002,""))&amp;IF($A$2&lt;&gt;"y", "", " ("&amp;ROUND((AVERAGE(IF($F$3:$F$1002=F687, $K$3:$K$1002))), $B$2)&amp;")")),"")&amp;IF(E687&gt;4,(", "&amp;L$3&amp;" "&amp;MIN(IF($F$3:$F$1002=F687,$L$3:$L$1002,""))&amp;"–"&amp;MAX(IF($F$3:$F$1002=F687,$L$3:$L$1002,""))&amp;IF($A$2&lt;&gt;"y", "", " ("&amp;ROUND((AVERAGE(IF($F$3:$F$1002=F687, $L$3:$L$1002))), $B$2)&amp;")")),"")&amp;"."),""))</f>
        <v/>
      </c>
    </row>
    <row r="688" spans="1:50" s="1" customFormat="1" x14ac:dyDescent="0.2">
      <c r="A688" s="45">
        <f t="shared" si="76"/>
        <v>5</v>
      </c>
      <c r="B688" s="38"/>
      <c r="C688" s="38"/>
      <c r="D688" s="38"/>
      <c r="E688" s="4">
        <f t="shared" si="80"/>
        <v>0</v>
      </c>
      <c r="F688" s="4" t="str">
        <f t="shared" si="77"/>
        <v/>
      </c>
      <c r="G688" s="5">
        <f t="shared" si="78"/>
        <v>0</v>
      </c>
      <c r="H688" s="38"/>
      <c r="I688" s="38"/>
      <c r="J688" s="38"/>
      <c r="K688" s="38"/>
      <c r="L688" s="38"/>
      <c r="M688" s="38"/>
      <c r="N688" s="38"/>
      <c r="O688" s="38"/>
      <c r="P688" s="38"/>
      <c r="Q688" s="38"/>
      <c r="R688" s="38"/>
      <c r="S688" s="38"/>
      <c r="T688" s="38"/>
      <c r="U688" s="38"/>
      <c r="V688" s="38"/>
      <c r="W688" s="38"/>
      <c r="X688" s="38"/>
      <c r="Y688" s="38"/>
      <c r="Z688" s="38"/>
      <c r="AA688" s="38"/>
      <c r="AB688" s="4"/>
      <c r="AC688" s="4"/>
      <c r="AD688" s="4"/>
      <c r="AE688" s="4"/>
      <c r="AF688" s="4"/>
      <c r="AG688" s="4"/>
      <c r="AH688" s="4"/>
      <c r="AI688" s="4"/>
      <c r="AJ688" s="4"/>
      <c r="AK688" s="4"/>
      <c r="AL688" s="4"/>
      <c r="AM688" s="4"/>
      <c r="AN688" s="4"/>
      <c r="AO688" s="4"/>
      <c r="AP688" s="4"/>
      <c r="AQ688" s="4"/>
      <c r="AR688" s="4"/>
      <c r="AS688" s="4"/>
      <c r="AT688" s="4"/>
      <c r="AU688" s="4"/>
      <c r="AV688" s="4"/>
      <c r="AW688" s="5">
        <f t="shared" si="79"/>
        <v>666</v>
      </c>
      <c r="AX688" s="51" t="str">
        <f t="array" ref="AX688">IF(AW688=1, "", IF($G688=1,(C688&amp;IF(ISBLANK(C688), "", "s ")&amp;"(N="&amp;AW688&amp;"): "&amp;(H$3&amp;" "&amp;MIN(IF($F$3:$F$1002=F688,$H$3:$H$1002,""))&amp;"–"&amp;MAX(IF($F$3:$F$1002=F688,$H$3:$H$1002,""))&amp;IF($A$2&lt;&gt;"y", "", " ("&amp;ROUND((AVERAGE(IF($F$3:$F$1002=F688, $H$3:$H$1002))), $B$2)&amp;")"))&amp;IF(E688&gt;1,(", "&amp;I$3&amp;" "&amp;MIN(IF($F$3:$F$1002=F688,$I$3:$I$1002,""))&amp;"–"&amp;MAX(IF($F$3:$F$1002=F688,$I$3:$I$1002,""))&amp;IF($A$2&lt;&gt;"y", "", " ("&amp;ROUND((AVERAGE(IF($F$3:$F$1002=F688, $I$3:$I$1002))), $B$2)&amp;")")),"")&amp;IF(E688&gt;2,(", "&amp;J$3&amp;" "&amp;MIN(IF($F$3:$F$1002=F688,$J$3:$J$1002,""))&amp;"–"&amp;MAX(IF($F$3:$F$1002=F688,$J$3:$J$1002,""))&amp;IF($A$2&lt;&gt;"y", "", " ("&amp;ROUND((AVERAGE(IF($F$3:$F$1002=F688, $J$3:$J$1002))), $B$2)&amp;")")),"")&amp;IF(E688&gt;3,(", "&amp;K$3&amp;" "&amp;MIN(IF($F$3:$F$1002=F688,$K$3:$K$1002,""))&amp;"–"&amp;MAX(IF($F$3:$F$1002=F688,$K$3:$K$1002,""))&amp;IF($A$2&lt;&gt;"y", "", " ("&amp;ROUND((AVERAGE(IF($F$3:$F$1002=F688, $K$3:$K$1002))), $B$2)&amp;")")),"")&amp;IF(E688&gt;4,(", "&amp;L$3&amp;" "&amp;MIN(IF($F$3:$F$1002=F688,$L$3:$L$1002,""))&amp;"–"&amp;MAX(IF($F$3:$F$1002=F688,$L$3:$L$1002,""))&amp;IF($A$2&lt;&gt;"y", "", " ("&amp;ROUND((AVERAGE(IF($F$3:$F$1002=F688, $L$3:$L$1002))), $B$2)&amp;")")),"")&amp;"."),""))</f>
        <v/>
      </c>
    </row>
    <row r="689" spans="1:50" s="1" customFormat="1" x14ac:dyDescent="0.2">
      <c r="A689" s="45">
        <f t="shared" si="76"/>
        <v>5</v>
      </c>
      <c r="B689" s="38"/>
      <c r="C689" s="38"/>
      <c r="D689" s="38"/>
      <c r="E689" s="4">
        <f t="shared" si="80"/>
        <v>0</v>
      </c>
      <c r="F689" s="4" t="str">
        <f t="shared" si="77"/>
        <v/>
      </c>
      <c r="G689" s="5">
        <f t="shared" si="78"/>
        <v>0</v>
      </c>
      <c r="H689" s="38"/>
      <c r="I689" s="38"/>
      <c r="J689" s="38"/>
      <c r="K689" s="38"/>
      <c r="L689" s="38"/>
      <c r="M689" s="38"/>
      <c r="N689" s="38"/>
      <c r="O689" s="38"/>
      <c r="P689" s="38"/>
      <c r="Q689" s="38"/>
      <c r="R689" s="38"/>
      <c r="S689" s="38"/>
      <c r="T689" s="38"/>
      <c r="U689" s="38"/>
      <c r="V689" s="38"/>
      <c r="W689" s="38"/>
      <c r="X689" s="38"/>
      <c r="Y689" s="38"/>
      <c r="Z689" s="38"/>
      <c r="AA689" s="38"/>
      <c r="AB689" s="4"/>
      <c r="AC689" s="4"/>
      <c r="AD689" s="4"/>
      <c r="AE689" s="4"/>
      <c r="AF689" s="4"/>
      <c r="AG689" s="4"/>
      <c r="AH689" s="4"/>
      <c r="AI689" s="4"/>
      <c r="AJ689" s="4"/>
      <c r="AK689" s="4"/>
      <c r="AL689" s="4"/>
      <c r="AM689" s="4"/>
      <c r="AN689" s="4"/>
      <c r="AO689" s="4"/>
      <c r="AP689" s="4"/>
      <c r="AQ689" s="4"/>
      <c r="AR689" s="4"/>
      <c r="AS689" s="4"/>
      <c r="AT689" s="4"/>
      <c r="AU689" s="4"/>
      <c r="AV689" s="4"/>
      <c r="AW689" s="5">
        <f t="shared" si="79"/>
        <v>667</v>
      </c>
      <c r="AX689" s="51" t="str">
        <f t="array" ref="AX689">IF(AW689=1, "", IF($G689=1,(C689&amp;IF(ISBLANK(C689), "", "s ")&amp;"(N="&amp;AW689&amp;"): "&amp;(H$3&amp;" "&amp;MIN(IF($F$3:$F$1002=F689,$H$3:$H$1002,""))&amp;"–"&amp;MAX(IF($F$3:$F$1002=F689,$H$3:$H$1002,""))&amp;IF($A$2&lt;&gt;"y", "", " ("&amp;ROUND((AVERAGE(IF($F$3:$F$1002=F689, $H$3:$H$1002))), $B$2)&amp;")"))&amp;IF(E689&gt;1,(", "&amp;I$3&amp;" "&amp;MIN(IF($F$3:$F$1002=F689,$I$3:$I$1002,""))&amp;"–"&amp;MAX(IF($F$3:$F$1002=F689,$I$3:$I$1002,""))&amp;IF($A$2&lt;&gt;"y", "", " ("&amp;ROUND((AVERAGE(IF($F$3:$F$1002=F689, $I$3:$I$1002))), $B$2)&amp;")")),"")&amp;IF(E689&gt;2,(", "&amp;J$3&amp;" "&amp;MIN(IF($F$3:$F$1002=F689,$J$3:$J$1002,""))&amp;"–"&amp;MAX(IF($F$3:$F$1002=F689,$J$3:$J$1002,""))&amp;IF($A$2&lt;&gt;"y", "", " ("&amp;ROUND((AVERAGE(IF($F$3:$F$1002=F689, $J$3:$J$1002))), $B$2)&amp;")")),"")&amp;IF(E689&gt;3,(", "&amp;K$3&amp;" "&amp;MIN(IF($F$3:$F$1002=F689,$K$3:$K$1002,""))&amp;"–"&amp;MAX(IF($F$3:$F$1002=F689,$K$3:$K$1002,""))&amp;IF($A$2&lt;&gt;"y", "", " ("&amp;ROUND((AVERAGE(IF($F$3:$F$1002=F689, $K$3:$K$1002))), $B$2)&amp;")")),"")&amp;IF(E689&gt;4,(", "&amp;L$3&amp;" "&amp;MIN(IF($F$3:$F$1002=F689,$L$3:$L$1002,""))&amp;"–"&amp;MAX(IF($F$3:$F$1002=F689,$L$3:$L$1002,""))&amp;IF($A$2&lt;&gt;"y", "", " ("&amp;ROUND((AVERAGE(IF($F$3:$F$1002=F689, $L$3:$L$1002))), $B$2)&amp;")")),"")&amp;"."),""))</f>
        <v/>
      </c>
    </row>
    <row r="690" spans="1:50" s="1" customFormat="1" x14ac:dyDescent="0.2">
      <c r="A690" s="45">
        <f t="shared" si="76"/>
        <v>5</v>
      </c>
      <c r="B690" s="38"/>
      <c r="C690" s="38"/>
      <c r="D690" s="38"/>
      <c r="E690" s="4">
        <f t="shared" si="80"/>
        <v>0</v>
      </c>
      <c r="F690" s="4" t="str">
        <f t="shared" si="77"/>
        <v/>
      </c>
      <c r="G690" s="5">
        <f t="shared" si="78"/>
        <v>0</v>
      </c>
      <c r="H690" s="38"/>
      <c r="I690" s="38"/>
      <c r="J690" s="38"/>
      <c r="K690" s="38"/>
      <c r="L690" s="38"/>
      <c r="M690" s="38"/>
      <c r="N690" s="38"/>
      <c r="O690" s="38"/>
      <c r="P690" s="38"/>
      <c r="Q690" s="38"/>
      <c r="R690" s="38"/>
      <c r="S690" s="38"/>
      <c r="T690" s="38"/>
      <c r="U690" s="38"/>
      <c r="V690" s="38"/>
      <c r="W690" s="38"/>
      <c r="X690" s="38"/>
      <c r="Y690" s="38"/>
      <c r="Z690" s="38"/>
      <c r="AA690" s="38"/>
      <c r="AB690" s="4"/>
      <c r="AC690" s="4"/>
      <c r="AD690" s="4"/>
      <c r="AE690" s="4"/>
      <c r="AF690" s="4"/>
      <c r="AG690" s="4"/>
      <c r="AH690" s="4"/>
      <c r="AI690" s="4"/>
      <c r="AJ690" s="4"/>
      <c r="AK690" s="4"/>
      <c r="AL690" s="4"/>
      <c r="AM690" s="4"/>
      <c r="AN690" s="4"/>
      <c r="AO690" s="4"/>
      <c r="AP690" s="4"/>
      <c r="AQ690" s="4"/>
      <c r="AR690" s="4"/>
      <c r="AS690" s="4"/>
      <c r="AT690" s="4"/>
      <c r="AU690" s="4"/>
      <c r="AV690" s="4"/>
      <c r="AW690" s="5">
        <f t="shared" si="79"/>
        <v>668</v>
      </c>
      <c r="AX690" s="51" t="str">
        <f t="array" ref="AX690">IF(AW690=1, "", IF($G690=1,(C690&amp;IF(ISBLANK(C690), "", "s ")&amp;"(N="&amp;AW690&amp;"): "&amp;(H$3&amp;" "&amp;MIN(IF($F$3:$F$1002=F690,$H$3:$H$1002,""))&amp;"–"&amp;MAX(IF($F$3:$F$1002=F690,$H$3:$H$1002,""))&amp;IF($A$2&lt;&gt;"y", "", " ("&amp;ROUND((AVERAGE(IF($F$3:$F$1002=F690, $H$3:$H$1002))), $B$2)&amp;")"))&amp;IF(E690&gt;1,(", "&amp;I$3&amp;" "&amp;MIN(IF($F$3:$F$1002=F690,$I$3:$I$1002,""))&amp;"–"&amp;MAX(IF($F$3:$F$1002=F690,$I$3:$I$1002,""))&amp;IF($A$2&lt;&gt;"y", "", " ("&amp;ROUND((AVERAGE(IF($F$3:$F$1002=F690, $I$3:$I$1002))), $B$2)&amp;")")),"")&amp;IF(E690&gt;2,(", "&amp;J$3&amp;" "&amp;MIN(IF($F$3:$F$1002=F690,$J$3:$J$1002,""))&amp;"–"&amp;MAX(IF($F$3:$F$1002=F690,$J$3:$J$1002,""))&amp;IF($A$2&lt;&gt;"y", "", " ("&amp;ROUND((AVERAGE(IF($F$3:$F$1002=F690, $J$3:$J$1002))), $B$2)&amp;")")),"")&amp;IF(E690&gt;3,(", "&amp;K$3&amp;" "&amp;MIN(IF($F$3:$F$1002=F690,$K$3:$K$1002,""))&amp;"–"&amp;MAX(IF($F$3:$F$1002=F690,$K$3:$K$1002,""))&amp;IF($A$2&lt;&gt;"y", "", " ("&amp;ROUND((AVERAGE(IF($F$3:$F$1002=F690, $K$3:$K$1002))), $B$2)&amp;")")),"")&amp;IF(E690&gt;4,(", "&amp;L$3&amp;" "&amp;MIN(IF($F$3:$F$1002=F690,$L$3:$L$1002,""))&amp;"–"&amp;MAX(IF($F$3:$F$1002=F690,$L$3:$L$1002,""))&amp;IF($A$2&lt;&gt;"y", "", " ("&amp;ROUND((AVERAGE(IF($F$3:$F$1002=F690, $L$3:$L$1002))), $B$2)&amp;")")),"")&amp;"."),""))</f>
        <v/>
      </c>
    </row>
    <row r="691" spans="1:50" s="1" customFormat="1" x14ac:dyDescent="0.2">
      <c r="A691" s="45">
        <f t="shared" si="76"/>
        <v>5</v>
      </c>
      <c r="B691" s="38"/>
      <c r="C691" s="38"/>
      <c r="D691" s="38"/>
      <c r="E691" s="4">
        <f t="shared" si="80"/>
        <v>0</v>
      </c>
      <c r="F691" s="4" t="str">
        <f t="shared" si="77"/>
        <v/>
      </c>
      <c r="G691" s="5">
        <f t="shared" si="78"/>
        <v>0</v>
      </c>
      <c r="H691" s="38"/>
      <c r="I691" s="38"/>
      <c r="J691" s="38"/>
      <c r="K691" s="38"/>
      <c r="L691" s="38"/>
      <c r="M691" s="38"/>
      <c r="N691" s="38"/>
      <c r="O691" s="38"/>
      <c r="P691" s="38"/>
      <c r="Q691" s="38"/>
      <c r="R691" s="38"/>
      <c r="S691" s="38"/>
      <c r="T691" s="38"/>
      <c r="U691" s="38"/>
      <c r="V691" s="38"/>
      <c r="W691" s="38"/>
      <c r="X691" s="38"/>
      <c r="Y691" s="38"/>
      <c r="Z691" s="38"/>
      <c r="AA691" s="38"/>
      <c r="AB691" s="4"/>
      <c r="AC691" s="4"/>
      <c r="AD691" s="4"/>
      <c r="AE691" s="4"/>
      <c r="AF691" s="4"/>
      <c r="AG691" s="4"/>
      <c r="AH691" s="4"/>
      <c r="AI691" s="4"/>
      <c r="AJ691" s="4"/>
      <c r="AK691" s="4"/>
      <c r="AL691" s="4"/>
      <c r="AM691" s="4"/>
      <c r="AN691" s="4"/>
      <c r="AO691" s="4"/>
      <c r="AP691" s="4"/>
      <c r="AQ691" s="4"/>
      <c r="AR691" s="4"/>
      <c r="AS691" s="4"/>
      <c r="AT691" s="4"/>
      <c r="AU691" s="4"/>
      <c r="AV691" s="4"/>
      <c r="AW691" s="5">
        <f t="shared" si="79"/>
        <v>669</v>
      </c>
      <c r="AX691" s="51" t="str">
        <f t="array" ref="AX691">IF(AW691=1, "", IF($G691=1,(C691&amp;IF(ISBLANK(C691), "", "s ")&amp;"(N="&amp;AW691&amp;"): "&amp;(H$3&amp;" "&amp;MIN(IF($F$3:$F$1002=F691,$H$3:$H$1002,""))&amp;"–"&amp;MAX(IF($F$3:$F$1002=F691,$H$3:$H$1002,""))&amp;IF($A$2&lt;&gt;"y", "", " ("&amp;ROUND((AVERAGE(IF($F$3:$F$1002=F691, $H$3:$H$1002))), $B$2)&amp;")"))&amp;IF(E691&gt;1,(", "&amp;I$3&amp;" "&amp;MIN(IF($F$3:$F$1002=F691,$I$3:$I$1002,""))&amp;"–"&amp;MAX(IF($F$3:$F$1002=F691,$I$3:$I$1002,""))&amp;IF($A$2&lt;&gt;"y", "", " ("&amp;ROUND((AVERAGE(IF($F$3:$F$1002=F691, $I$3:$I$1002))), $B$2)&amp;")")),"")&amp;IF(E691&gt;2,(", "&amp;J$3&amp;" "&amp;MIN(IF($F$3:$F$1002=F691,$J$3:$J$1002,""))&amp;"–"&amp;MAX(IF($F$3:$F$1002=F691,$J$3:$J$1002,""))&amp;IF($A$2&lt;&gt;"y", "", " ("&amp;ROUND((AVERAGE(IF($F$3:$F$1002=F691, $J$3:$J$1002))), $B$2)&amp;")")),"")&amp;IF(E691&gt;3,(", "&amp;K$3&amp;" "&amp;MIN(IF($F$3:$F$1002=F691,$K$3:$K$1002,""))&amp;"–"&amp;MAX(IF($F$3:$F$1002=F691,$K$3:$K$1002,""))&amp;IF($A$2&lt;&gt;"y", "", " ("&amp;ROUND((AVERAGE(IF($F$3:$F$1002=F691, $K$3:$K$1002))), $B$2)&amp;")")),"")&amp;IF(E691&gt;4,(", "&amp;L$3&amp;" "&amp;MIN(IF($F$3:$F$1002=F691,$L$3:$L$1002,""))&amp;"–"&amp;MAX(IF($F$3:$F$1002=F691,$L$3:$L$1002,""))&amp;IF($A$2&lt;&gt;"y", "", " ("&amp;ROUND((AVERAGE(IF($F$3:$F$1002=F691, $L$3:$L$1002))), $B$2)&amp;")")),"")&amp;"."),""))</f>
        <v/>
      </c>
    </row>
    <row r="692" spans="1:50" s="1" customFormat="1" x14ac:dyDescent="0.2">
      <c r="A692" s="45">
        <f t="shared" si="76"/>
        <v>5</v>
      </c>
      <c r="B692" s="38"/>
      <c r="C692" s="38"/>
      <c r="D692" s="38"/>
      <c r="E692" s="4">
        <f t="shared" si="80"/>
        <v>0</v>
      </c>
      <c r="F692" s="4" t="str">
        <f t="shared" si="77"/>
        <v/>
      </c>
      <c r="G692" s="5">
        <f t="shared" si="78"/>
        <v>0</v>
      </c>
      <c r="H692" s="38"/>
      <c r="I692" s="38"/>
      <c r="J692" s="38"/>
      <c r="K692" s="38"/>
      <c r="L692" s="38"/>
      <c r="M692" s="38"/>
      <c r="N692" s="38"/>
      <c r="O692" s="38"/>
      <c r="P692" s="38"/>
      <c r="Q692" s="38"/>
      <c r="R692" s="38"/>
      <c r="S692" s="38"/>
      <c r="T692" s="38"/>
      <c r="U692" s="38"/>
      <c r="V692" s="38"/>
      <c r="W692" s="38"/>
      <c r="X692" s="38"/>
      <c r="Y692" s="38"/>
      <c r="Z692" s="38"/>
      <c r="AA692" s="38"/>
      <c r="AB692" s="4"/>
      <c r="AC692" s="4"/>
      <c r="AD692" s="4"/>
      <c r="AE692" s="4"/>
      <c r="AF692" s="4"/>
      <c r="AG692" s="4"/>
      <c r="AH692" s="4"/>
      <c r="AI692" s="4"/>
      <c r="AJ692" s="4"/>
      <c r="AK692" s="4"/>
      <c r="AL692" s="4"/>
      <c r="AM692" s="4"/>
      <c r="AN692" s="4"/>
      <c r="AO692" s="4"/>
      <c r="AP692" s="4"/>
      <c r="AQ692" s="4"/>
      <c r="AR692" s="4"/>
      <c r="AS692" s="4"/>
      <c r="AT692" s="4"/>
      <c r="AU692" s="4"/>
      <c r="AV692" s="4"/>
      <c r="AW692" s="5">
        <f t="shared" si="79"/>
        <v>670</v>
      </c>
      <c r="AX692" s="51" t="str">
        <f t="array" ref="AX692">IF(AW692=1, "", IF($G692=1,(C692&amp;IF(ISBLANK(C692), "", "s ")&amp;"(N="&amp;AW692&amp;"): "&amp;(H$3&amp;" "&amp;MIN(IF($F$3:$F$1002=F692,$H$3:$H$1002,""))&amp;"–"&amp;MAX(IF($F$3:$F$1002=F692,$H$3:$H$1002,""))&amp;IF($A$2&lt;&gt;"y", "", " ("&amp;ROUND((AVERAGE(IF($F$3:$F$1002=F692, $H$3:$H$1002))), $B$2)&amp;")"))&amp;IF(E692&gt;1,(", "&amp;I$3&amp;" "&amp;MIN(IF($F$3:$F$1002=F692,$I$3:$I$1002,""))&amp;"–"&amp;MAX(IF($F$3:$F$1002=F692,$I$3:$I$1002,""))&amp;IF($A$2&lt;&gt;"y", "", " ("&amp;ROUND((AVERAGE(IF($F$3:$F$1002=F692, $I$3:$I$1002))), $B$2)&amp;")")),"")&amp;IF(E692&gt;2,(", "&amp;J$3&amp;" "&amp;MIN(IF($F$3:$F$1002=F692,$J$3:$J$1002,""))&amp;"–"&amp;MAX(IF($F$3:$F$1002=F692,$J$3:$J$1002,""))&amp;IF($A$2&lt;&gt;"y", "", " ("&amp;ROUND((AVERAGE(IF($F$3:$F$1002=F692, $J$3:$J$1002))), $B$2)&amp;")")),"")&amp;IF(E692&gt;3,(", "&amp;K$3&amp;" "&amp;MIN(IF($F$3:$F$1002=F692,$K$3:$K$1002,""))&amp;"–"&amp;MAX(IF($F$3:$F$1002=F692,$K$3:$K$1002,""))&amp;IF($A$2&lt;&gt;"y", "", " ("&amp;ROUND((AVERAGE(IF($F$3:$F$1002=F692, $K$3:$K$1002))), $B$2)&amp;")")),"")&amp;IF(E692&gt;4,(", "&amp;L$3&amp;" "&amp;MIN(IF($F$3:$F$1002=F692,$L$3:$L$1002,""))&amp;"–"&amp;MAX(IF($F$3:$F$1002=F692,$L$3:$L$1002,""))&amp;IF($A$2&lt;&gt;"y", "", " ("&amp;ROUND((AVERAGE(IF($F$3:$F$1002=F692, $L$3:$L$1002))), $B$2)&amp;")")),"")&amp;"."),""))</f>
        <v/>
      </c>
    </row>
    <row r="693" spans="1:50" s="1" customFormat="1" x14ac:dyDescent="0.2">
      <c r="A693" s="45">
        <f t="shared" si="76"/>
        <v>5</v>
      </c>
      <c r="B693" s="38"/>
      <c r="C693" s="38"/>
      <c r="D693" s="38"/>
      <c r="E693" s="4">
        <f t="shared" si="80"/>
        <v>0</v>
      </c>
      <c r="F693" s="4" t="str">
        <f t="shared" si="77"/>
        <v/>
      </c>
      <c r="G693" s="5">
        <f t="shared" si="78"/>
        <v>0</v>
      </c>
      <c r="H693" s="38"/>
      <c r="I693" s="38"/>
      <c r="J693" s="38"/>
      <c r="K693" s="38"/>
      <c r="L693" s="38"/>
      <c r="M693" s="38"/>
      <c r="N693" s="38"/>
      <c r="O693" s="38"/>
      <c r="P693" s="38"/>
      <c r="Q693" s="38"/>
      <c r="R693" s="38"/>
      <c r="S693" s="38"/>
      <c r="T693" s="38"/>
      <c r="U693" s="38"/>
      <c r="V693" s="38"/>
      <c r="W693" s="38"/>
      <c r="X693" s="38"/>
      <c r="Y693" s="38"/>
      <c r="Z693" s="38"/>
      <c r="AA693" s="38"/>
      <c r="AB693" s="4"/>
      <c r="AC693" s="4"/>
      <c r="AD693" s="4"/>
      <c r="AE693" s="4"/>
      <c r="AF693" s="4"/>
      <c r="AG693" s="4"/>
      <c r="AH693" s="4"/>
      <c r="AI693" s="4"/>
      <c r="AJ693" s="4"/>
      <c r="AK693" s="4"/>
      <c r="AL693" s="4"/>
      <c r="AM693" s="4"/>
      <c r="AN693" s="4"/>
      <c r="AO693" s="4"/>
      <c r="AP693" s="4"/>
      <c r="AQ693" s="4"/>
      <c r="AR693" s="4"/>
      <c r="AS693" s="4"/>
      <c r="AT693" s="4"/>
      <c r="AU693" s="4"/>
      <c r="AV693" s="4"/>
      <c r="AW693" s="5">
        <f t="shared" si="79"/>
        <v>671</v>
      </c>
      <c r="AX693" s="51" t="str">
        <f t="array" ref="AX693">IF(AW693=1, "", IF($G693=1,(C693&amp;IF(ISBLANK(C693), "", "s ")&amp;"(N="&amp;AW693&amp;"): "&amp;(H$3&amp;" "&amp;MIN(IF($F$3:$F$1002=F693,$H$3:$H$1002,""))&amp;"–"&amp;MAX(IF($F$3:$F$1002=F693,$H$3:$H$1002,""))&amp;IF($A$2&lt;&gt;"y", "", " ("&amp;ROUND((AVERAGE(IF($F$3:$F$1002=F693, $H$3:$H$1002))), $B$2)&amp;")"))&amp;IF(E693&gt;1,(", "&amp;I$3&amp;" "&amp;MIN(IF($F$3:$F$1002=F693,$I$3:$I$1002,""))&amp;"–"&amp;MAX(IF($F$3:$F$1002=F693,$I$3:$I$1002,""))&amp;IF($A$2&lt;&gt;"y", "", " ("&amp;ROUND((AVERAGE(IF($F$3:$F$1002=F693, $I$3:$I$1002))), $B$2)&amp;")")),"")&amp;IF(E693&gt;2,(", "&amp;J$3&amp;" "&amp;MIN(IF($F$3:$F$1002=F693,$J$3:$J$1002,""))&amp;"–"&amp;MAX(IF($F$3:$F$1002=F693,$J$3:$J$1002,""))&amp;IF($A$2&lt;&gt;"y", "", " ("&amp;ROUND((AVERAGE(IF($F$3:$F$1002=F693, $J$3:$J$1002))), $B$2)&amp;")")),"")&amp;IF(E693&gt;3,(", "&amp;K$3&amp;" "&amp;MIN(IF($F$3:$F$1002=F693,$K$3:$K$1002,""))&amp;"–"&amp;MAX(IF($F$3:$F$1002=F693,$K$3:$K$1002,""))&amp;IF($A$2&lt;&gt;"y", "", " ("&amp;ROUND((AVERAGE(IF($F$3:$F$1002=F693, $K$3:$K$1002))), $B$2)&amp;")")),"")&amp;IF(E693&gt;4,(", "&amp;L$3&amp;" "&amp;MIN(IF($F$3:$F$1002=F693,$L$3:$L$1002,""))&amp;"–"&amp;MAX(IF($F$3:$F$1002=F693,$L$3:$L$1002,""))&amp;IF($A$2&lt;&gt;"y", "", " ("&amp;ROUND((AVERAGE(IF($F$3:$F$1002=F693, $L$3:$L$1002))), $B$2)&amp;")")),"")&amp;"."),""))</f>
        <v/>
      </c>
    </row>
    <row r="694" spans="1:50" s="1" customFormat="1" x14ac:dyDescent="0.2">
      <c r="A694" s="45">
        <f t="shared" si="76"/>
        <v>5</v>
      </c>
      <c r="B694" s="38"/>
      <c r="C694" s="38"/>
      <c r="D694" s="38"/>
      <c r="E694" s="4">
        <f t="shared" si="80"/>
        <v>0</v>
      </c>
      <c r="F694" s="4" t="str">
        <f t="shared" si="77"/>
        <v/>
      </c>
      <c r="G694" s="5">
        <f t="shared" si="78"/>
        <v>0</v>
      </c>
      <c r="H694" s="38"/>
      <c r="I694" s="38"/>
      <c r="J694" s="38"/>
      <c r="K694" s="38"/>
      <c r="L694" s="38"/>
      <c r="M694" s="38"/>
      <c r="N694" s="38"/>
      <c r="O694" s="38"/>
      <c r="P694" s="38"/>
      <c r="Q694" s="38"/>
      <c r="R694" s="38"/>
      <c r="S694" s="38"/>
      <c r="T694" s="38"/>
      <c r="U694" s="38"/>
      <c r="V694" s="38"/>
      <c r="W694" s="38"/>
      <c r="X694" s="38"/>
      <c r="Y694" s="38"/>
      <c r="Z694" s="38"/>
      <c r="AA694" s="38"/>
      <c r="AB694" s="4"/>
      <c r="AC694" s="4"/>
      <c r="AD694" s="4"/>
      <c r="AE694" s="4"/>
      <c r="AF694" s="4"/>
      <c r="AG694" s="4"/>
      <c r="AH694" s="4"/>
      <c r="AI694" s="4"/>
      <c r="AJ694" s="4"/>
      <c r="AK694" s="4"/>
      <c r="AL694" s="4"/>
      <c r="AM694" s="4"/>
      <c r="AN694" s="4"/>
      <c r="AO694" s="4"/>
      <c r="AP694" s="4"/>
      <c r="AQ694" s="4"/>
      <c r="AR694" s="4"/>
      <c r="AS694" s="4"/>
      <c r="AT694" s="4"/>
      <c r="AU694" s="4"/>
      <c r="AV694" s="4"/>
      <c r="AW694" s="5">
        <f t="shared" si="79"/>
        <v>672</v>
      </c>
      <c r="AX694" s="51" t="str">
        <f t="array" ref="AX694">IF(AW694=1, "", IF($G694=1,(C694&amp;IF(ISBLANK(C694), "", "s ")&amp;"(N="&amp;AW694&amp;"): "&amp;(H$3&amp;" "&amp;MIN(IF($F$3:$F$1002=F694,$H$3:$H$1002,""))&amp;"–"&amp;MAX(IF($F$3:$F$1002=F694,$H$3:$H$1002,""))&amp;IF($A$2&lt;&gt;"y", "", " ("&amp;ROUND((AVERAGE(IF($F$3:$F$1002=F694, $H$3:$H$1002))), $B$2)&amp;")"))&amp;IF(E694&gt;1,(", "&amp;I$3&amp;" "&amp;MIN(IF($F$3:$F$1002=F694,$I$3:$I$1002,""))&amp;"–"&amp;MAX(IF($F$3:$F$1002=F694,$I$3:$I$1002,""))&amp;IF($A$2&lt;&gt;"y", "", " ("&amp;ROUND((AVERAGE(IF($F$3:$F$1002=F694, $I$3:$I$1002))), $B$2)&amp;")")),"")&amp;IF(E694&gt;2,(", "&amp;J$3&amp;" "&amp;MIN(IF($F$3:$F$1002=F694,$J$3:$J$1002,""))&amp;"–"&amp;MAX(IF($F$3:$F$1002=F694,$J$3:$J$1002,""))&amp;IF($A$2&lt;&gt;"y", "", " ("&amp;ROUND((AVERAGE(IF($F$3:$F$1002=F694, $J$3:$J$1002))), $B$2)&amp;")")),"")&amp;IF(E694&gt;3,(", "&amp;K$3&amp;" "&amp;MIN(IF($F$3:$F$1002=F694,$K$3:$K$1002,""))&amp;"–"&amp;MAX(IF($F$3:$F$1002=F694,$K$3:$K$1002,""))&amp;IF($A$2&lt;&gt;"y", "", " ("&amp;ROUND((AVERAGE(IF($F$3:$F$1002=F694, $K$3:$K$1002))), $B$2)&amp;")")),"")&amp;IF(E694&gt;4,(", "&amp;L$3&amp;" "&amp;MIN(IF($F$3:$F$1002=F694,$L$3:$L$1002,""))&amp;"–"&amp;MAX(IF($F$3:$F$1002=F694,$L$3:$L$1002,""))&amp;IF($A$2&lt;&gt;"y", "", " ("&amp;ROUND((AVERAGE(IF($F$3:$F$1002=F694, $L$3:$L$1002))), $B$2)&amp;")")),"")&amp;"."),""))</f>
        <v/>
      </c>
    </row>
    <row r="695" spans="1:50" s="1" customFormat="1" x14ac:dyDescent="0.2">
      <c r="A695" s="45">
        <f t="shared" si="76"/>
        <v>5</v>
      </c>
      <c r="B695" s="38"/>
      <c r="C695" s="38"/>
      <c r="D695" s="38"/>
      <c r="E695" s="4">
        <f t="shared" si="80"/>
        <v>0</v>
      </c>
      <c r="F695" s="4" t="str">
        <f t="shared" si="77"/>
        <v/>
      </c>
      <c r="G695" s="5">
        <f t="shared" si="78"/>
        <v>0</v>
      </c>
      <c r="H695" s="38"/>
      <c r="I695" s="38"/>
      <c r="J695" s="38"/>
      <c r="K695" s="38"/>
      <c r="L695" s="38"/>
      <c r="M695" s="38"/>
      <c r="N695" s="38"/>
      <c r="O695" s="38"/>
      <c r="P695" s="38"/>
      <c r="Q695" s="38"/>
      <c r="R695" s="38"/>
      <c r="S695" s="38"/>
      <c r="T695" s="38"/>
      <c r="U695" s="38"/>
      <c r="V695" s="38"/>
      <c r="W695" s="38"/>
      <c r="X695" s="38"/>
      <c r="Y695" s="38"/>
      <c r="Z695" s="38"/>
      <c r="AA695" s="38"/>
      <c r="AB695" s="4"/>
      <c r="AC695" s="4"/>
      <c r="AD695" s="4"/>
      <c r="AE695" s="4"/>
      <c r="AF695" s="4"/>
      <c r="AG695" s="4"/>
      <c r="AH695" s="4"/>
      <c r="AI695" s="4"/>
      <c r="AJ695" s="4"/>
      <c r="AK695" s="4"/>
      <c r="AL695" s="4"/>
      <c r="AM695" s="4"/>
      <c r="AN695" s="4"/>
      <c r="AO695" s="4"/>
      <c r="AP695" s="4"/>
      <c r="AQ695" s="4"/>
      <c r="AR695" s="4"/>
      <c r="AS695" s="4"/>
      <c r="AT695" s="4"/>
      <c r="AU695" s="4"/>
      <c r="AV695" s="4"/>
      <c r="AW695" s="5">
        <f t="shared" si="79"/>
        <v>673</v>
      </c>
      <c r="AX695" s="51" t="str">
        <f t="array" ref="AX695">IF(AW695=1, "", IF($G695=1,(C695&amp;IF(ISBLANK(C695), "", "s ")&amp;"(N="&amp;AW695&amp;"): "&amp;(H$3&amp;" "&amp;MIN(IF($F$3:$F$1002=F695,$H$3:$H$1002,""))&amp;"–"&amp;MAX(IF($F$3:$F$1002=F695,$H$3:$H$1002,""))&amp;IF($A$2&lt;&gt;"y", "", " ("&amp;ROUND((AVERAGE(IF($F$3:$F$1002=F695, $H$3:$H$1002))), $B$2)&amp;")"))&amp;IF(E695&gt;1,(", "&amp;I$3&amp;" "&amp;MIN(IF($F$3:$F$1002=F695,$I$3:$I$1002,""))&amp;"–"&amp;MAX(IF($F$3:$F$1002=F695,$I$3:$I$1002,""))&amp;IF($A$2&lt;&gt;"y", "", " ("&amp;ROUND((AVERAGE(IF($F$3:$F$1002=F695, $I$3:$I$1002))), $B$2)&amp;")")),"")&amp;IF(E695&gt;2,(", "&amp;J$3&amp;" "&amp;MIN(IF($F$3:$F$1002=F695,$J$3:$J$1002,""))&amp;"–"&amp;MAX(IF($F$3:$F$1002=F695,$J$3:$J$1002,""))&amp;IF($A$2&lt;&gt;"y", "", " ("&amp;ROUND((AVERAGE(IF($F$3:$F$1002=F695, $J$3:$J$1002))), $B$2)&amp;")")),"")&amp;IF(E695&gt;3,(", "&amp;K$3&amp;" "&amp;MIN(IF($F$3:$F$1002=F695,$K$3:$K$1002,""))&amp;"–"&amp;MAX(IF($F$3:$F$1002=F695,$K$3:$K$1002,""))&amp;IF($A$2&lt;&gt;"y", "", " ("&amp;ROUND((AVERAGE(IF($F$3:$F$1002=F695, $K$3:$K$1002))), $B$2)&amp;")")),"")&amp;IF(E695&gt;4,(", "&amp;L$3&amp;" "&amp;MIN(IF($F$3:$F$1002=F695,$L$3:$L$1002,""))&amp;"–"&amp;MAX(IF($F$3:$F$1002=F695,$L$3:$L$1002,""))&amp;IF($A$2&lt;&gt;"y", "", " ("&amp;ROUND((AVERAGE(IF($F$3:$F$1002=F695, $L$3:$L$1002))), $B$2)&amp;")")),"")&amp;"."),""))</f>
        <v/>
      </c>
    </row>
    <row r="696" spans="1:50" s="1" customFormat="1" x14ac:dyDescent="0.2">
      <c r="A696" s="45">
        <f t="shared" si="76"/>
        <v>5</v>
      </c>
      <c r="B696" s="38"/>
      <c r="C696" s="38"/>
      <c r="D696" s="38"/>
      <c r="E696" s="4">
        <f t="shared" si="80"/>
        <v>0</v>
      </c>
      <c r="F696" s="4" t="str">
        <f t="shared" si="77"/>
        <v/>
      </c>
      <c r="G696" s="5">
        <f t="shared" si="78"/>
        <v>0</v>
      </c>
      <c r="H696" s="38"/>
      <c r="I696" s="38"/>
      <c r="J696" s="38"/>
      <c r="K696" s="38"/>
      <c r="L696" s="38"/>
      <c r="M696" s="38"/>
      <c r="N696" s="38"/>
      <c r="O696" s="38"/>
      <c r="P696" s="38"/>
      <c r="Q696" s="38"/>
      <c r="R696" s="38"/>
      <c r="S696" s="38"/>
      <c r="T696" s="38"/>
      <c r="U696" s="38"/>
      <c r="V696" s="38"/>
      <c r="W696" s="38"/>
      <c r="X696" s="38"/>
      <c r="Y696" s="38"/>
      <c r="Z696" s="38"/>
      <c r="AA696" s="38"/>
      <c r="AB696" s="4"/>
      <c r="AC696" s="4"/>
      <c r="AD696" s="4"/>
      <c r="AE696" s="4"/>
      <c r="AF696" s="4"/>
      <c r="AG696" s="4"/>
      <c r="AH696" s="4"/>
      <c r="AI696" s="4"/>
      <c r="AJ696" s="4"/>
      <c r="AK696" s="4"/>
      <c r="AL696" s="4"/>
      <c r="AM696" s="4"/>
      <c r="AN696" s="4"/>
      <c r="AO696" s="4"/>
      <c r="AP696" s="4"/>
      <c r="AQ696" s="4"/>
      <c r="AR696" s="4"/>
      <c r="AS696" s="4"/>
      <c r="AT696" s="4"/>
      <c r="AU696" s="4"/>
      <c r="AV696" s="4"/>
      <c r="AW696" s="5">
        <f t="shared" si="79"/>
        <v>674</v>
      </c>
      <c r="AX696" s="51" t="str">
        <f t="array" ref="AX696">IF(AW696=1, "", IF($G696=1,(C696&amp;IF(ISBLANK(C696), "", "s ")&amp;"(N="&amp;AW696&amp;"): "&amp;(H$3&amp;" "&amp;MIN(IF($F$3:$F$1002=F696,$H$3:$H$1002,""))&amp;"–"&amp;MAX(IF($F$3:$F$1002=F696,$H$3:$H$1002,""))&amp;IF($A$2&lt;&gt;"y", "", " ("&amp;ROUND((AVERAGE(IF($F$3:$F$1002=F696, $H$3:$H$1002))), $B$2)&amp;")"))&amp;IF(E696&gt;1,(", "&amp;I$3&amp;" "&amp;MIN(IF($F$3:$F$1002=F696,$I$3:$I$1002,""))&amp;"–"&amp;MAX(IF($F$3:$F$1002=F696,$I$3:$I$1002,""))&amp;IF($A$2&lt;&gt;"y", "", " ("&amp;ROUND((AVERAGE(IF($F$3:$F$1002=F696, $I$3:$I$1002))), $B$2)&amp;")")),"")&amp;IF(E696&gt;2,(", "&amp;J$3&amp;" "&amp;MIN(IF($F$3:$F$1002=F696,$J$3:$J$1002,""))&amp;"–"&amp;MAX(IF($F$3:$F$1002=F696,$J$3:$J$1002,""))&amp;IF($A$2&lt;&gt;"y", "", " ("&amp;ROUND((AVERAGE(IF($F$3:$F$1002=F696, $J$3:$J$1002))), $B$2)&amp;")")),"")&amp;IF(E696&gt;3,(", "&amp;K$3&amp;" "&amp;MIN(IF($F$3:$F$1002=F696,$K$3:$K$1002,""))&amp;"–"&amp;MAX(IF($F$3:$F$1002=F696,$K$3:$K$1002,""))&amp;IF($A$2&lt;&gt;"y", "", " ("&amp;ROUND((AVERAGE(IF($F$3:$F$1002=F696, $K$3:$K$1002))), $B$2)&amp;")")),"")&amp;IF(E696&gt;4,(", "&amp;L$3&amp;" "&amp;MIN(IF($F$3:$F$1002=F696,$L$3:$L$1002,""))&amp;"–"&amp;MAX(IF($F$3:$F$1002=F696,$L$3:$L$1002,""))&amp;IF($A$2&lt;&gt;"y", "", " ("&amp;ROUND((AVERAGE(IF($F$3:$F$1002=F696, $L$3:$L$1002))), $B$2)&amp;")")),"")&amp;"."),""))</f>
        <v/>
      </c>
    </row>
    <row r="697" spans="1:50" s="1" customFormat="1" x14ac:dyDescent="0.2">
      <c r="A697" s="45">
        <f t="shared" si="76"/>
        <v>5</v>
      </c>
      <c r="B697" s="38"/>
      <c r="C697" s="38"/>
      <c r="D697" s="38"/>
      <c r="E697" s="4">
        <f t="shared" si="80"/>
        <v>0</v>
      </c>
      <c r="F697" s="4" t="str">
        <f t="shared" si="77"/>
        <v/>
      </c>
      <c r="G697" s="5">
        <f t="shared" si="78"/>
        <v>0</v>
      </c>
      <c r="H697" s="38"/>
      <c r="I697" s="38"/>
      <c r="J697" s="38"/>
      <c r="K697" s="38"/>
      <c r="L697" s="38"/>
      <c r="M697" s="38"/>
      <c r="N697" s="38"/>
      <c r="O697" s="38"/>
      <c r="P697" s="38"/>
      <c r="Q697" s="38"/>
      <c r="R697" s="38"/>
      <c r="S697" s="38"/>
      <c r="T697" s="38"/>
      <c r="U697" s="38"/>
      <c r="V697" s="38"/>
      <c r="W697" s="38"/>
      <c r="X697" s="38"/>
      <c r="Y697" s="38"/>
      <c r="Z697" s="38"/>
      <c r="AA697" s="38"/>
      <c r="AB697" s="4"/>
      <c r="AC697" s="4"/>
      <c r="AD697" s="4"/>
      <c r="AE697" s="4"/>
      <c r="AF697" s="4"/>
      <c r="AG697" s="4"/>
      <c r="AH697" s="4"/>
      <c r="AI697" s="4"/>
      <c r="AJ697" s="4"/>
      <c r="AK697" s="4"/>
      <c r="AL697" s="4"/>
      <c r="AM697" s="4"/>
      <c r="AN697" s="4"/>
      <c r="AO697" s="4"/>
      <c r="AP697" s="4"/>
      <c r="AQ697" s="4"/>
      <c r="AR697" s="4"/>
      <c r="AS697" s="4"/>
      <c r="AT697" s="4"/>
      <c r="AU697" s="4"/>
      <c r="AV697" s="4"/>
      <c r="AW697" s="5">
        <f t="shared" si="79"/>
        <v>675</v>
      </c>
      <c r="AX697" s="51" t="str">
        <f t="array" ref="AX697">IF(AW697=1, "", IF($G697=1,(C697&amp;IF(ISBLANK(C697), "", "s ")&amp;"(N="&amp;AW697&amp;"): "&amp;(H$3&amp;" "&amp;MIN(IF($F$3:$F$1002=F697,$H$3:$H$1002,""))&amp;"–"&amp;MAX(IF($F$3:$F$1002=F697,$H$3:$H$1002,""))&amp;IF($A$2&lt;&gt;"y", "", " ("&amp;ROUND((AVERAGE(IF($F$3:$F$1002=F697, $H$3:$H$1002))), $B$2)&amp;")"))&amp;IF(E697&gt;1,(", "&amp;I$3&amp;" "&amp;MIN(IF($F$3:$F$1002=F697,$I$3:$I$1002,""))&amp;"–"&amp;MAX(IF($F$3:$F$1002=F697,$I$3:$I$1002,""))&amp;IF($A$2&lt;&gt;"y", "", " ("&amp;ROUND((AVERAGE(IF($F$3:$F$1002=F697, $I$3:$I$1002))), $B$2)&amp;")")),"")&amp;IF(E697&gt;2,(", "&amp;J$3&amp;" "&amp;MIN(IF($F$3:$F$1002=F697,$J$3:$J$1002,""))&amp;"–"&amp;MAX(IF($F$3:$F$1002=F697,$J$3:$J$1002,""))&amp;IF($A$2&lt;&gt;"y", "", " ("&amp;ROUND((AVERAGE(IF($F$3:$F$1002=F697, $J$3:$J$1002))), $B$2)&amp;")")),"")&amp;IF(E697&gt;3,(", "&amp;K$3&amp;" "&amp;MIN(IF($F$3:$F$1002=F697,$K$3:$K$1002,""))&amp;"–"&amp;MAX(IF($F$3:$F$1002=F697,$K$3:$K$1002,""))&amp;IF($A$2&lt;&gt;"y", "", " ("&amp;ROUND((AVERAGE(IF($F$3:$F$1002=F697, $K$3:$K$1002))), $B$2)&amp;")")),"")&amp;IF(E697&gt;4,(", "&amp;L$3&amp;" "&amp;MIN(IF($F$3:$F$1002=F697,$L$3:$L$1002,""))&amp;"–"&amp;MAX(IF($F$3:$F$1002=F697,$L$3:$L$1002,""))&amp;IF($A$2&lt;&gt;"y", "", " ("&amp;ROUND((AVERAGE(IF($F$3:$F$1002=F697, $L$3:$L$1002))), $B$2)&amp;")")),"")&amp;"."),""))</f>
        <v/>
      </c>
    </row>
    <row r="698" spans="1:50" s="1" customFormat="1" x14ac:dyDescent="0.2">
      <c r="A698" s="45">
        <f t="shared" si="76"/>
        <v>5</v>
      </c>
      <c r="B698" s="38"/>
      <c r="C698" s="38"/>
      <c r="D698" s="38"/>
      <c r="E698" s="4">
        <f t="shared" si="80"/>
        <v>0</v>
      </c>
      <c r="F698" s="4" t="str">
        <f t="shared" si="77"/>
        <v/>
      </c>
      <c r="G698" s="5">
        <f t="shared" si="78"/>
        <v>0</v>
      </c>
      <c r="H698" s="38"/>
      <c r="I698" s="38"/>
      <c r="J698" s="38"/>
      <c r="K698" s="38"/>
      <c r="L698" s="38"/>
      <c r="M698" s="38"/>
      <c r="N698" s="38"/>
      <c r="O698" s="38"/>
      <c r="P698" s="38"/>
      <c r="Q698" s="38"/>
      <c r="R698" s="38"/>
      <c r="S698" s="38"/>
      <c r="T698" s="38"/>
      <c r="U698" s="38"/>
      <c r="V698" s="38"/>
      <c r="W698" s="38"/>
      <c r="X698" s="38"/>
      <c r="Y698" s="38"/>
      <c r="Z698" s="38"/>
      <c r="AA698" s="38"/>
      <c r="AB698" s="4"/>
      <c r="AC698" s="4"/>
      <c r="AD698" s="4"/>
      <c r="AE698" s="4"/>
      <c r="AF698" s="4"/>
      <c r="AG698" s="4"/>
      <c r="AH698" s="4"/>
      <c r="AI698" s="4"/>
      <c r="AJ698" s="4"/>
      <c r="AK698" s="4"/>
      <c r="AL698" s="4"/>
      <c r="AM698" s="4"/>
      <c r="AN698" s="4"/>
      <c r="AO698" s="4"/>
      <c r="AP698" s="4"/>
      <c r="AQ698" s="4"/>
      <c r="AR698" s="4"/>
      <c r="AS698" s="4"/>
      <c r="AT698" s="4"/>
      <c r="AU698" s="4"/>
      <c r="AV698" s="4"/>
      <c r="AW698" s="5">
        <f t="shared" si="79"/>
        <v>676</v>
      </c>
      <c r="AX698" s="51" t="str">
        <f t="array" ref="AX698">IF(AW698=1, "", IF($G698=1,(C698&amp;IF(ISBLANK(C698), "", "s ")&amp;"(N="&amp;AW698&amp;"): "&amp;(H$3&amp;" "&amp;MIN(IF($F$3:$F$1002=F698,$H$3:$H$1002,""))&amp;"–"&amp;MAX(IF($F$3:$F$1002=F698,$H$3:$H$1002,""))&amp;IF($A$2&lt;&gt;"y", "", " ("&amp;ROUND((AVERAGE(IF($F$3:$F$1002=F698, $H$3:$H$1002))), $B$2)&amp;")"))&amp;IF(E698&gt;1,(", "&amp;I$3&amp;" "&amp;MIN(IF($F$3:$F$1002=F698,$I$3:$I$1002,""))&amp;"–"&amp;MAX(IF($F$3:$F$1002=F698,$I$3:$I$1002,""))&amp;IF($A$2&lt;&gt;"y", "", " ("&amp;ROUND((AVERAGE(IF($F$3:$F$1002=F698, $I$3:$I$1002))), $B$2)&amp;")")),"")&amp;IF(E698&gt;2,(", "&amp;J$3&amp;" "&amp;MIN(IF($F$3:$F$1002=F698,$J$3:$J$1002,""))&amp;"–"&amp;MAX(IF($F$3:$F$1002=F698,$J$3:$J$1002,""))&amp;IF($A$2&lt;&gt;"y", "", " ("&amp;ROUND((AVERAGE(IF($F$3:$F$1002=F698, $J$3:$J$1002))), $B$2)&amp;")")),"")&amp;IF(E698&gt;3,(", "&amp;K$3&amp;" "&amp;MIN(IF($F$3:$F$1002=F698,$K$3:$K$1002,""))&amp;"–"&amp;MAX(IF($F$3:$F$1002=F698,$K$3:$K$1002,""))&amp;IF($A$2&lt;&gt;"y", "", " ("&amp;ROUND((AVERAGE(IF($F$3:$F$1002=F698, $K$3:$K$1002))), $B$2)&amp;")")),"")&amp;IF(E698&gt;4,(", "&amp;L$3&amp;" "&amp;MIN(IF($F$3:$F$1002=F698,$L$3:$L$1002,""))&amp;"–"&amp;MAX(IF($F$3:$F$1002=F698,$L$3:$L$1002,""))&amp;IF($A$2&lt;&gt;"y", "", " ("&amp;ROUND((AVERAGE(IF($F$3:$F$1002=F698, $L$3:$L$1002))), $B$2)&amp;")")),"")&amp;"."),""))</f>
        <v/>
      </c>
    </row>
    <row r="699" spans="1:50" s="1" customFormat="1" x14ac:dyDescent="0.2">
      <c r="A699" s="45">
        <f t="shared" si="76"/>
        <v>5</v>
      </c>
      <c r="B699" s="38"/>
      <c r="C699" s="38"/>
      <c r="D699" s="38"/>
      <c r="E699" s="4">
        <f t="shared" si="80"/>
        <v>0</v>
      </c>
      <c r="F699" s="4" t="str">
        <f t="shared" si="77"/>
        <v/>
      </c>
      <c r="G699" s="5">
        <f t="shared" si="78"/>
        <v>0</v>
      </c>
      <c r="H699" s="38"/>
      <c r="I699" s="38"/>
      <c r="J699" s="38"/>
      <c r="K699" s="38"/>
      <c r="L699" s="38"/>
      <c r="M699" s="38"/>
      <c r="N699" s="38"/>
      <c r="O699" s="38"/>
      <c r="P699" s="38"/>
      <c r="Q699" s="38"/>
      <c r="R699" s="38"/>
      <c r="S699" s="38"/>
      <c r="T699" s="38"/>
      <c r="U699" s="38"/>
      <c r="V699" s="38"/>
      <c r="W699" s="38"/>
      <c r="X699" s="38"/>
      <c r="Y699" s="38"/>
      <c r="Z699" s="38"/>
      <c r="AA699" s="38"/>
      <c r="AB699" s="4"/>
      <c r="AC699" s="4"/>
      <c r="AD699" s="4"/>
      <c r="AE699" s="4"/>
      <c r="AF699" s="4"/>
      <c r="AG699" s="4"/>
      <c r="AH699" s="4"/>
      <c r="AI699" s="4"/>
      <c r="AJ699" s="4"/>
      <c r="AK699" s="4"/>
      <c r="AL699" s="4"/>
      <c r="AM699" s="4"/>
      <c r="AN699" s="4"/>
      <c r="AO699" s="4"/>
      <c r="AP699" s="4"/>
      <c r="AQ699" s="4"/>
      <c r="AR699" s="4"/>
      <c r="AS699" s="4"/>
      <c r="AT699" s="4"/>
      <c r="AU699" s="4"/>
      <c r="AV699" s="4"/>
      <c r="AW699" s="5">
        <f t="shared" si="79"/>
        <v>677</v>
      </c>
      <c r="AX699" s="51" t="str">
        <f t="array" ref="AX699">IF(AW699=1, "", IF($G699=1,(C699&amp;IF(ISBLANK(C699), "", "s ")&amp;"(N="&amp;AW699&amp;"): "&amp;(H$3&amp;" "&amp;MIN(IF($F$3:$F$1002=F699,$H$3:$H$1002,""))&amp;"–"&amp;MAX(IF($F$3:$F$1002=F699,$H$3:$H$1002,""))&amp;IF($A$2&lt;&gt;"y", "", " ("&amp;ROUND((AVERAGE(IF($F$3:$F$1002=F699, $H$3:$H$1002))), $B$2)&amp;")"))&amp;IF(E699&gt;1,(", "&amp;I$3&amp;" "&amp;MIN(IF($F$3:$F$1002=F699,$I$3:$I$1002,""))&amp;"–"&amp;MAX(IF($F$3:$F$1002=F699,$I$3:$I$1002,""))&amp;IF($A$2&lt;&gt;"y", "", " ("&amp;ROUND((AVERAGE(IF($F$3:$F$1002=F699, $I$3:$I$1002))), $B$2)&amp;")")),"")&amp;IF(E699&gt;2,(", "&amp;J$3&amp;" "&amp;MIN(IF($F$3:$F$1002=F699,$J$3:$J$1002,""))&amp;"–"&amp;MAX(IF($F$3:$F$1002=F699,$J$3:$J$1002,""))&amp;IF($A$2&lt;&gt;"y", "", " ("&amp;ROUND((AVERAGE(IF($F$3:$F$1002=F699, $J$3:$J$1002))), $B$2)&amp;")")),"")&amp;IF(E699&gt;3,(", "&amp;K$3&amp;" "&amp;MIN(IF($F$3:$F$1002=F699,$K$3:$K$1002,""))&amp;"–"&amp;MAX(IF($F$3:$F$1002=F699,$K$3:$K$1002,""))&amp;IF($A$2&lt;&gt;"y", "", " ("&amp;ROUND((AVERAGE(IF($F$3:$F$1002=F699, $K$3:$K$1002))), $B$2)&amp;")")),"")&amp;IF(E699&gt;4,(", "&amp;L$3&amp;" "&amp;MIN(IF($F$3:$F$1002=F699,$L$3:$L$1002,""))&amp;"–"&amp;MAX(IF($F$3:$F$1002=F699,$L$3:$L$1002,""))&amp;IF($A$2&lt;&gt;"y", "", " ("&amp;ROUND((AVERAGE(IF($F$3:$F$1002=F699, $L$3:$L$1002))), $B$2)&amp;")")),"")&amp;"."),""))</f>
        <v/>
      </c>
    </row>
    <row r="700" spans="1:50" s="1" customFormat="1" x14ac:dyDescent="0.2">
      <c r="A700" s="45">
        <f t="shared" si="76"/>
        <v>5</v>
      </c>
      <c r="B700" s="38"/>
      <c r="C700" s="38"/>
      <c r="D700" s="38"/>
      <c r="E700" s="4">
        <f t="shared" si="80"/>
        <v>0</v>
      </c>
      <c r="F700" s="4" t="str">
        <f t="shared" si="77"/>
        <v/>
      </c>
      <c r="G700" s="5">
        <f t="shared" si="78"/>
        <v>0</v>
      </c>
      <c r="H700" s="38"/>
      <c r="I700" s="38"/>
      <c r="J700" s="38"/>
      <c r="K700" s="38"/>
      <c r="L700" s="38"/>
      <c r="M700" s="38"/>
      <c r="N700" s="38"/>
      <c r="O700" s="38"/>
      <c r="P700" s="38"/>
      <c r="Q700" s="38"/>
      <c r="R700" s="38"/>
      <c r="S700" s="38"/>
      <c r="T700" s="38"/>
      <c r="U700" s="38"/>
      <c r="V700" s="38"/>
      <c r="W700" s="38"/>
      <c r="X700" s="38"/>
      <c r="Y700" s="38"/>
      <c r="Z700" s="38"/>
      <c r="AA700" s="38"/>
      <c r="AB700" s="4"/>
      <c r="AC700" s="4"/>
      <c r="AD700" s="4"/>
      <c r="AE700" s="4"/>
      <c r="AF700" s="4"/>
      <c r="AG700" s="4"/>
      <c r="AH700" s="4"/>
      <c r="AI700" s="4"/>
      <c r="AJ700" s="4"/>
      <c r="AK700" s="4"/>
      <c r="AL700" s="4"/>
      <c r="AM700" s="4"/>
      <c r="AN700" s="4"/>
      <c r="AO700" s="4"/>
      <c r="AP700" s="4"/>
      <c r="AQ700" s="4"/>
      <c r="AR700" s="4"/>
      <c r="AS700" s="4"/>
      <c r="AT700" s="4"/>
      <c r="AU700" s="4"/>
      <c r="AV700" s="4"/>
      <c r="AW700" s="5">
        <f t="shared" si="79"/>
        <v>678</v>
      </c>
      <c r="AX700" s="51" t="str">
        <f t="array" ref="AX700">IF(AW700=1, "", IF($G700=1,(C700&amp;IF(ISBLANK(C700), "", "s ")&amp;"(N="&amp;AW700&amp;"): "&amp;(H$3&amp;" "&amp;MIN(IF($F$3:$F$1002=F700,$H$3:$H$1002,""))&amp;"–"&amp;MAX(IF($F$3:$F$1002=F700,$H$3:$H$1002,""))&amp;IF($A$2&lt;&gt;"y", "", " ("&amp;ROUND((AVERAGE(IF($F$3:$F$1002=F700, $H$3:$H$1002))), $B$2)&amp;")"))&amp;IF(E700&gt;1,(", "&amp;I$3&amp;" "&amp;MIN(IF($F$3:$F$1002=F700,$I$3:$I$1002,""))&amp;"–"&amp;MAX(IF($F$3:$F$1002=F700,$I$3:$I$1002,""))&amp;IF($A$2&lt;&gt;"y", "", " ("&amp;ROUND((AVERAGE(IF($F$3:$F$1002=F700, $I$3:$I$1002))), $B$2)&amp;")")),"")&amp;IF(E700&gt;2,(", "&amp;J$3&amp;" "&amp;MIN(IF($F$3:$F$1002=F700,$J$3:$J$1002,""))&amp;"–"&amp;MAX(IF($F$3:$F$1002=F700,$J$3:$J$1002,""))&amp;IF($A$2&lt;&gt;"y", "", " ("&amp;ROUND((AVERAGE(IF($F$3:$F$1002=F700, $J$3:$J$1002))), $B$2)&amp;")")),"")&amp;IF(E700&gt;3,(", "&amp;K$3&amp;" "&amp;MIN(IF($F$3:$F$1002=F700,$K$3:$K$1002,""))&amp;"–"&amp;MAX(IF($F$3:$F$1002=F700,$K$3:$K$1002,""))&amp;IF($A$2&lt;&gt;"y", "", " ("&amp;ROUND((AVERAGE(IF($F$3:$F$1002=F700, $K$3:$K$1002))), $B$2)&amp;")")),"")&amp;IF(E700&gt;4,(", "&amp;L$3&amp;" "&amp;MIN(IF($F$3:$F$1002=F700,$L$3:$L$1002,""))&amp;"–"&amp;MAX(IF($F$3:$F$1002=F700,$L$3:$L$1002,""))&amp;IF($A$2&lt;&gt;"y", "", " ("&amp;ROUND((AVERAGE(IF($F$3:$F$1002=F700, $L$3:$L$1002))), $B$2)&amp;")")),"")&amp;"."),""))</f>
        <v/>
      </c>
    </row>
    <row r="701" spans="1:50" s="1" customFormat="1" x14ac:dyDescent="0.2">
      <c r="A701" s="45">
        <f t="shared" si="76"/>
        <v>5</v>
      </c>
      <c r="B701" s="38"/>
      <c r="C701" s="38"/>
      <c r="D701" s="38"/>
      <c r="E701" s="4">
        <f t="shared" si="80"/>
        <v>0</v>
      </c>
      <c r="F701" s="4" t="str">
        <f t="shared" si="77"/>
        <v/>
      </c>
      <c r="G701" s="5">
        <f t="shared" si="78"/>
        <v>0</v>
      </c>
      <c r="H701" s="38"/>
      <c r="I701" s="38"/>
      <c r="J701" s="38"/>
      <c r="K701" s="38"/>
      <c r="L701" s="38"/>
      <c r="M701" s="38"/>
      <c r="N701" s="38"/>
      <c r="O701" s="38"/>
      <c r="P701" s="38"/>
      <c r="Q701" s="38"/>
      <c r="R701" s="38"/>
      <c r="S701" s="38"/>
      <c r="T701" s="38"/>
      <c r="U701" s="38"/>
      <c r="V701" s="38"/>
      <c r="W701" s="38"/>
      <c r="X701" s="38"/>
      <c r="Y701" s="38"/>
      <c r="Z701" s="38"/>
      <c r="AA701" s="38"/>
      <c r="AB701" s="4"/>
      <c r="AC701" s="4"/>
      <c r="AD701" s="4"/>
      <c r="AE701" s="4"/>
      <c r="AF701" s="4"/>
      <c r="AG701" s="4"/>
      <c r="AH701" s="4"/>
      <c r="AI701" s="4"/>
      <c r="AJ701" s="4"/>
      <c r="AK701" s="4"/>
      <c r="AL701" s="4"/>
      <c r="AM701" s="4"/>
      <c r="AN701" s="4"/>
      <c r="AO701" s="4"/>
      <c r="AP701" s="4"/>
      <c r="AQ701" s="4"/>
      <c r="AR701" s="4"/>
      <c r="AS701" s="4"/>
      <c r="AT701" s="4"/>
      <c r="AU701" s="4"/>
      <c r="AV701" s="4"/>
      <c r="AW701" s="5">
        <f t="shared" si="79"/>
        <v>679</v>
      </c>
      <c r="AX701" s="51" t="str">
        <f t="array" ref="AX701">IF(AW701=1, "", IF($G701=1,(C701&amp;IF(ISBLANK(C701), "", "s ")&amp;"(N="&amp;AW701&amp;"): "&amp;(H$3&amp;" "&amp;MIN(IF($F$3:$F$1002=F701,$H$3:$H$1002,""))&amp;"–"&amp;MAX(IF($F$3:$F$1002=F701,$H$3:$H$1002,""))&amp;IF($A$2&lt;&gt;"y", "", " ("&amp;ROUND((AVERAGE(IF($F$3:$F$1002=F701, $H$3:$H$1002))), $B$2)&amp;")"))&amp;IF(E701&gt;1,(", "&amp;I$3&amp;" "&amp;MIN(IF($F$3:$F$1002=F701,$I$3:$I$1002,""))&amp;"–"&amp;MAX(IF($F$3:$F$1002=F701,$I$3:$I$1002,""))&amp;IF($A$2&lt;&gt;"y", "", " ("&amp;ROUND((AVERAGE(IF($F$3:$F$1002=F701, $I$3:$I$1002))), $B$2)&amp;")")),"")&amp;IF(E701&gt;2,(", "&amp;J$3&amp;" "&amp;MIN(IF($F$3:$F$1002=F701,$J$3:$J$1002,""))&amp;"–"&amp;MAX(IF($F$3:$F$1002=F701,$J$3:$J$1002,""))&amp;IF($A$2&lt;&gt;"y", "", " ("&amp;ROUND((AVERAGE(IF($F$3:$F$1002=F701, $J$3:$J$1002))), $B$2)&amp;")")),"")&amp;IF(E701&gt;3,(", "&amp;K$3&amp;" "&amp;MIN(IF($F$3:$F$1002=F701,$K$3:$K$1002,""))&amp;"–"&amp;MAX(IF($F$3:$F$1002=F701,$K$3:$K$1002,""))&amp;IF($A$2&lt;&gt;"y", "", " ("&amp;ROUND((AVERAGE(IF($F$3:$F$1002=F701, $K$3:$K$1002))), $B$2)&amp;")")),"")&amp;IF(E701&gt;4,(", "&amp;L$3&amp;" "&amp;MIN(IF($F$3:$F$1002=F701,$L$3:$L$1002,""))&amp;"–"&amp;MAX(IF($F$3:$F$1002=F701,$L$3:$L$1002,""))&amp;IF($A$2&lt;&gt;"y", "", " ("&amp;ROUND((AVERAGE(IF($F$3:$F$1002=F701, $L$3:$L$1002))), $B$2)&amp;")")),"")&amp;"."),""))</f>
        <v/>
      </c>
    </row>
    <row r="702" spans="1:50" s="1" customFormat="1" x14ac:dyDescent="0.2">
      <c r="A702" s="45">
        <f t="shared" si="76"/>
        <v>5</v>
      </c>
      <c r="B702" s="38"/>
      <c r="C702" s="38"/>
      <c r="D702" s="38"/>
      <c r="E702" s="4">
        <f t="shared" si="80"/>
        <v>0</v>
      </c>
      <c r="F702" s="4" t="str">
        <f t="shared" si="77"/>
        <v/>
      </c>
      <c r="G702" s="5">
        <f t="shared" si="78"/>
        <v>0</v>
      </c>
      <c r="H702" s="38"/>
      <c r="I702" s="38"/>
      <c r="J702" s="38"/>
      <c r="K702" s="38"/>
      <c r="L702" s="38"/>
      <c r="M702" s="38"/>
      <c r="N702" s="38"/>
      <c r="O702" s="38"/>
      <c r="P702" s="38"/>
      <c r="Q702" s="38"/>
      <c r="R702" s="38"/>
      <c r="S702" s="38"/>
      <c r="T702" s="38"/>
      <c r="U702" s="38"/>
      <c r="V702" s="38"/>
      <c r="W702" s="38"/>
      <c r="X702" s="38"/>
      <c r="Y702" s="38"/>
      <c r="Z702" s="38"/>
      <c r="AA702" s="38"/>
      <c r="AB702" s="4"/>
      <c r="AC702" s="4"/>
      <c r="AD702" s="4"/>
      <c r="AE702" s="4"/>
      <c r="AF702" s="4"/>
      <c r="AG702" s="4"/>
      <c r="AH702" s="4"/>
      <c r="AI702" s="4"/>
      <c r="AJ702" s="4"/>
      <c r="AK702" s="4"/>
      <c r="AL702" s="4"/>
      <c r="AM702" s="4"/>
      <c r="AN702" s="4"/>
      <c r="AO702" s="4"/>
      <c r="AP702" s="4"/>
      <c r="AQ702" s="4"/>
      <c r="AR702" s="4"/>
      <c r="AS702" s="4"/>
      <c r="AT702" s="4"/>
      <c r="AU702" s="4"/>
      <c r="AV702" s="4"/>
      <c r="AW702" s="5">
        <f t="shared" si="79"/>
        <v>680</v>
      </c>
      <c r="AX702" s="51" t="str">
        <f t="array" ref="AX702">IF(AW702=1, "", IF($G702=1,(C702&amp;IF(ISBLANK(C702), "", "s ")&amp;"(N="&amp;AW702&amp;"): "&amp;(H$3&amp;" "&amp;MIN(IF($F$3:$F$1002=F702,$H$3:$H$1002,""))&amp;"–"&amp;MAX(IF($F$3:$F$1002=F702,$H$3:$H$1002,""))&amp;IF($A$2&lt;&gt;"y", "", " ("&amp;ROUND((AVERAGE(IF($F$3:$F$1002=F702, $H$3:$H$1002))), $B$2)&amp;")"))&amp;IF(E702&gt;1,(", "&amp;I$3&amp;" "&amp;MIN(IF($F$3:$F$1002=F702,$I$3:$I$1002,""))&amp;"–"&amp;MAX(IF($F$3:$F$1002=F702,$I$3:$I$1002,""))&amp;IF($A$2&lt;&gt;"y", "", " ("&amp;ROUND((AVERAGE(IF($F$3:$F$1002=F702, $I$3:$I$1002))), $B$2)&amp;")")),"")&amp;IF(E702&gt;2,(", "&amp;J$3&amp;" "&amp;MIN(IF($F$3:$F$1002=F702,$J$3:$J$1002,""))&amp;"–"&amp;MAX(IF($F$3:$F$1002=F702,$J$3:$J$1002,""))&amp;IF($A$2&lt;&gt;"y", "", " ("&amp;ROUND((AVERAGE(IF($F$3:$F$1002=F702, $J$3:$J$1002))), $B$2)&amp;")")),"")&amp;IF(E702&gt;3,(", "&amp;K$3&amp;" "&amp;MIN(IF($F$3:$F$1002=F702,$K$3:$K$1002,""))&amp;"–"&amp;MAX(IF($F$3:$F$1002=F702,$K$3:$K$1002,""))&amp;IF($A$2&lt;&gt;"y", "", " ("&amp;ROUND((AVERAGE(IF($F$3:$F$1002=F702, $K$3:$K$1002))), $B$2)&amp;")")),"")&amp;IF(E702&gt;4,(", "&amp;L$3&amp;" "&amp;MIN(IF($F$3:$F$1002=F702,$L$3:$L$1002,""))&amp;"–"&amp;MAX(IF($F$3:$F$1002=F702,$L$3:$L$1002,""))&amp;IF($A$2&lt;&gt;"y", "", " ("&amp;ROUND((AVERAGE(IF($F$3:$F$1002=F702, $L$3:$L$1002))), $B$2)&amp;")")),"")&amp;"."),""))</f>
        <v/>
      </c>
    </row>
    <row r="703" spans="1:50" s="1" customFormat="1" x14ac:dyDescent="0.2">
      <c r="A703" s="45">
        <f t="shared" si="76"/>
        <v>5</v>
      </c>
      <c r="B703" s="38"/>
      <c r="C703" s="38"/>
      <c r="D703" s="38"/>
      <c r="E703" s="4">
        <f t="shared" si="80"/>
        <v>0</v>
      </c>
      <c r="F703" s="4" t="str">
        <f t="shared" si="77"/>
        <v/>
      </c>
      <c r="G703" s="5">
        <f t="shared" si="78"/>
        <v>0</v>
      </c>
      <c r="H703" s="38"/>
      <c r="I703" s="38"/>
      <c r="J703" s="38"/>
      <c r="K703" s="38"/>
      <c r="L703" s="38"/>
      <c r="M703" s="38"/>
      <c r="N703" s="38"/>
      <c r="O703" s="38"/>
      <c r="P703" s="38"/>
      <c r="Q703" s="38"/>
      <c r="R703" s="38"/>
      <c r="S703" s="38"/>
      <c r="T703" s="38"/>
      <c r="U703" s="38"/>
      <c r="V703" s="38"/>
      <c r="W703" s="38"/>
      <c r="X703" s="38"/>
      <c r="Y703" s="38"/>
      <c r="Z703" s="38"/>
      <c r="AA703" s="38"/>
      <c r="AB703" s="4"/>
      <c r="AC703" s="4"/>
      <c r="AD703" s="4"/>
      <c r="AE703" s="4"/>
      <c r="AF703" s="4"/>
      <c r="AG703" s="4"/>
      <c r="AH703" s="4"/>
      <c r="AI703" s="4"/>
      <c r="AJ703" s="4"/>
      <c r="AK703" s="4"/>
      <c r="AL703" s="4"/>
      <c r="AM703" s="4"/>
      <c r="AN703" s="4"/>
      <c r="AO703" s="4"/>
      <c r="AP703" s="4"/>
      <c r="AQ703" s="4"/>
      <c r="AR703" s="4"/>
      <c r="AS703" s="4"/>
      <c r="AT703" s="4"/>
      <c r="AU703" s="4"/>
      <c r="AV703" s="4"/>
      <c r="AW703" s="5">
        <f t="shared" si="79"/>
        <v>681</v>
      </c>
      <c r="AX703" s="51" t="str">
        <f t="array" ref="AX703">IF(AW703=1, "", IF($G703=1,(C703&amp;IF(ISBLANK(C703), "", "s ")&amp;"(N="&amp;AW703&amp;"): "&amp;(H$3&amp;" "&amp;MIN(IF($F$3:$F$1002=F703,$H$3:$H$1002,""))&amp;"–"&amp;MAX(IF($F$3:$F$1002=F703,$H$3:$H$1002,""))&amp;IF($A$2&lt;&gt;"y", "", " ("&amp;ROUND((AVERAGE(IF($F$3:$F$1002=F703, $H$3:$H$1002))), $B$2)&amp;")"))&amp;IF(E703&gt;1,(", "&amp;I$3&amp;" "&amp;MIN(IF($F$3:$F$1002=F703,$I$3:$I$1002,""))&amp;"–"&amp;MAX(IF($F$3:$F$1002=F703,$I$3:$I$1002,""))&amp;IF($A$2&lt;&gt;"y", "", " ("&amp;ROUND((AVERAGE(IF($F$3:$F$1002=F703, $I$3:$I$1002))), $B$2)&amp;")")),"")&amp;IF(E703&gt;2,(", "&amp;J$3&amp;" "&amp;MIN(IF($F$3:$F$1002=F703,$J$3:$J$1002,""))&amp;"–"&amp;MAX(IF($F$3:$F$1002=F703,$J$3:$J$1002,""))&amp;IF($A$2&lt;&gt;"y", "", " ("&amp;ROUND((AVERAGE(IF($F$3:$F$1002=F703, $J$3:$J$1002))), $B$2)&amp;")")),"")&amp;IF(E703&gt;3,(", "&amp;K$3&amp;" "&amp;MIN(IF($F$3:$F$1002=F703,$K$3:$K$1002,""))&amp;"–"&amp;MAX(IF($F$3:$F$1002=F703,$K$3:$K$1002,""))&amp;IF($A$2&lt;&gt;"y", "", " ("&amp;ROUND((AVERAGE(IF($F$3:$F$1002=F703, $K$3:$K$1002))), $B$2)&amp;")")),"")&amp;IF(E703&gt;4,(", "&amp;L$3&amp;" "&amp;MIN(IF($F$3:$F$1002=F703,$L$3:$L$1002,""))&amp;"–"&amp;MAX(IF($F$3:$F$1002=F703,$L$3:$L$1002,""))&amp;IF($A$2&lt;&gt;"y", "", " ("&amp;ROUND((AVERAGE(IF($F$3:$F$1002=F703, $L$3:$L$1002))), $B$2)&amp;")")),"")&amp;"."),""))</f>
        <v/>
      </c>
    </row>
    <row r="704" spans="1:50" s="1" customFormat="1" x14ac:dyDescent="0.2">
      <c r="A704" s="45">
        <f t="shared" si="76"/>
        <v>5</v>
      </c>
      <c r="B704" s="38"/>
      <c r="C704" s="38"/>
      <c r="D704" s="38"/>
      <c r="E704" s="4">
        <f t="shared" si="80"/>
        <v>0</v>
      </c>
      <c r="F704" s="4" t="str">
        <f t="shared" si="77"/>
        <v/>
      </c>
      <c r="G704" s="5">
        <f t="shared" si="78"/>
        <v>0</v>
      </c>
      <c r="H704" s="38"/>
      <c r="I704" s="38"/>
      <c r="J704" s="38"/>
      <c r="K704" s="38"/>
      <c r="L704" s="38"/>
      <c r="M704" s="38"/>
      <c r="N704" s="38"/>
      <c r="O704" s="38"/>
      <c r="P704" s="38"/>
      <c r="Q704" s="38"/>
      <c r="R704" s="38"/>
      <c r="S704" s="38"/>
      <c r="T704" s="38"/>
      <c r="U704" s="38"/>
      <c r="V704" s="38"/>
      <c r="W704" s="38"/>
      <c r="X704" s="38"/>
      <c r="Y704" s="38"/>
      <c r="Z704" s="38"/>
      <c r="AA704" s="38"/>
      <c r="AB704" s="4"/>
      <c r="AC704" s="4"/>
      <c r="AD704" s="4"/>
      <c r="AE704" s="4"/>
      <c r="AF704" s="4"/>
      <c r="AG704" s="4"/>
      <c r="AH704" s="4"/>
      <c r="AI704" s="4"/>
      <c r="AJ704" s="4"/>
      <c r="AK704" s="4"/>
      <c r="AL704" s="4"/>
      <c r="AM704" s="4"/>
      <c r="AN704" s="4"/>
      <c r="AO704" s="4"/>
      <c r="AP704" s="4"/>
      <c r="AQ704" s="4"/>
      <c r="AR704" s="4"/>
      <c r="AS704" s="4"/>
      <c r="AT704" s="4"/>
      <c r="AU704" s="4"/>
      <c r="AV704" s="4"/>
      <c r="AW704" s="5">
        <f t="shared" si="79"/>
        <v>682</v>
      </c>
      <c r="AX704" s="51" t="str">
        <f t="array" ref="AX704">IF(AW704=1, "", IF($G704=1,(C704&amp;IF(ISBLANK(C704), "", "s ")&amp;"(N="&amp;AW704&amp;"): "&amp;(H$3&amp;" "&amp;MIN(IF($F$3:$F$1002=F704,$H$3:$H$1002,""))&amp;"–"&amp;MAX(IF($F$3:$F$1002=F704,$H$3:$H$1002,""))&amp;IF($A$2&lt;&gt;"y", "", " ("&amp;ROUND((AVERAGE(IF($F$3:$F$1002=F704, $H$3:$H$1002))), $B$2)&amp;")"))&amp;IF(E704&gt;1,(", "&amp;I$3&amp;" "&amp;MIN(IF($F$3:$F$1002=F704,$I$3:$I$1002,""))&amp;"–"&amp;MAX(IF($F$3:$F$1002=F704,$I$3:$I$1002,""))&amp;IF($A$2&lt;&gt;"y", "", " ("&amp;ROUND((AVERAGE(IF($F$3:$F$1002=F704, $I$3:$I$1002))), $B$2)&amp;")")),"")&amp;IF(E704&gt;2,(", "&amp;J$3&amp;" "&amp;MIN(IF($F$3:$F$1002=F704,$J$3:$J$1002,""))&amp;"–"&amp;MAX(IF($F$3:$F$1002=F704,$J$3:$J$1002,""))&amp;IF($A$2&lt;&gt;"y", "", " ("&amp;ROUND((AVERAGE(IF($F$3:$F$1002=F704, $J$3:$J$1002))), $B$2)&amp;")")),"")&amp;IF(E704&gt;3,(", "&amp;K$3&amp;" "&amp;MIN(IF($F$3:$F$1002=F704,$K$3:$K$1002,""))&amp;"–"&amp;MAX(IF($F$3:$F$1002=F704,$K$3:$K$1002,""))&amp;IF($A$2&lt;&gt;"y", "", " ("&amp;ROUND((AVERAGE(IF($F$3:$F$1002=F704, $K$3:$K$1002))), $B$2)&amp;")")),"")&amp;IF(E704&gt;4,(", "&amp;L$3&amp;" "&amp;MIN(IF($F$3:$F$1002=F704,$L$3:$L$1002,""))&amp;"–"&amp;MAX(IF($F$3:$F$1002=F704,$L$3:$L$1002,""))&amp;IF($A$2&lt;&gt;"y", "", " ("&amp;ROUND((AVERAGE(IF($F$3:$F$1002=F704, $L$3:$L$1002))), $B$2)&amp;")")),"")&amp;"."),""))</f>
        <v/>
      </c>
    </row>
    <row r="705" spans="1:50" s="1" customFormat="1" x14ac:dyDescent="0.2">
      <c r="A705" s="45">
        <f t="shared" si="76"/>
        <v>5</v>
      </c>
      <c r="B705" s="38"/>
      <c r="C705" s="38"/>
      <c r="D705" s="38"/>
      <c r="E705" s="4">
        <f t="shared" si="80"/>
        <v>0</v>
      </c>
      <c r="F705" s="4" t="str">
        <f t="shared" si="77"/>
        <v/>
      </c>
      <c r="G705" s="5">
        <f t="shared" si="78"/>
        <v>0</v>
      </c>
      <c r="H705" s="38"/>
      <c r="I705" s="38"/>
      <c r="J705" s="38"/>
      <c r="K705" s="38"/>
      <c r="L705" s="38"/>
      <c r="M705" s="38"/>
      <c r="N705" s="38"/>
      <c r="O705" s="38"/>
      <c r="P705" s="38"/>
      <c r="Q705" s="38"/>
      <c r="R705" s="38"/>
      <c r="S705" s="38"/>
      <c r="T705" s="38"/>
      <c r="U705" s="38"/>
      <c r="V705" s="38"/>
      <c r="W705" s="38"/>
      <c r="X705" s="38"/>
      <c r="Y705" s="38"/>
      <c r="Z705" s="38"/>
      <c r="AA705" s="38"/>
      <c r="AB705" s="4"/>
      <c r="AC705" s="4"/>
      <c r="AD705" s="4"/>
      <c r="AE705" s="4"/>
      <c r="AF705" s="4"/>
      <c r="AG705" s="4"/>
      <c r="AH705" s="4"/>
      <c r="AI705" s="4"/>
      <c r="AJ705" s="4"/>
      <c r="AK705" s="4"/>
      <c r="AL705" s="4"/>
      <c r="AM705" s="4"/>
      <c r="AN705" s="4"/>
      <c r="AO705" s="4"/>
      <c r="AP705" s="4"/>
      <c r="AQ705" s="4"/>
      <c r="AR705" s="4"/>
      <c r="AS705" s="4"/>
      <c r="AT705" s="4"/>
      <c r="AU705" s="4"/>
      <c r="AV705" s="4"/>
      <c r="AW705" s="5">
        <f t="shared" si="79"/>
        <v>683</v>
      </c>
      <c r="AX705" s="51" t="str">
        <f t="array" ref="AX705">IF(AW705=1, "", IF($G705=1,(C705&amp;IF(ISBLANK(C705), "", "s ")&amp;"(N="&amp;AW705&amp;"): "&amp;(H$3&amp;" "&amp;MIN(IF($F$3:$F$1002=F705,$H$3:$H$1002,""))&amp;"–"&amp;MAX(IF($F$3:$F$1002=F705,$H$3:$H$1002,""))&amp;IF($A$2&lt;&gt;"y", "", " ("&amp;ROUND((AVERAGE(IF($F$3:$F$1002=F705, $H$3:$H$1002))), $B$2)&amp;")"))&amp;IF(E705&gt;1,(", "&amp;I$3&amp;" "&amp;MIN(IF($F$3:$F$1002=F705,$I$3:$I$1002,""))&amp;"–"&amp;MAX(IF($F$3:$F$1002=F705,$I$3:$I$1002,""))&amp;IF($A$2&lt;&gt;"y", "", " ("&amp;ROUND((AVERAGE(IF($F$3:$F$1002=F705, $I$3:$I$1002))), $B$2)&amp;")")),"")&amp;IF(E705&gt;2,(", "&amp;J$3&amp;" "&amp;MIN(IF($F$3:$F$1002=F705,$J$3:$J$1002,""))&amp;"–"&amp;MAX(IF($F$3:$F$1002=F705,$J$3:$J$1002,""))&amp;IF($A$2&lt;&gt;"y", "", " ("&amp;ROUND((AVERAGE(IF($F$3:$F$1002=F705, $J$3:$J$1002))), $B$2)&amp;")")),"")&amp;IF(E705&gt;3,(", "&amp;K$3&amp;" "&amp;MIN(IF($F$3:$F$1002=F705,$K$3:$K$1002,""))&amp;"–"&amp;MAX(IF($F$3:$F$1002=F705,$K$3:$K$1002,""))&amp;IF($A$2&lt;&gt;"y", "", " ("&amp;ROUND((AVERAGE(IF($F$3:$F$1002=F705, $K$3:$K$1002))), $B$2)&amp;")")),"")&amp;IF(E705&gt;4,(", "&amp;L$3&amp;" "&amp;MIN(IF($F$3:$F$1002=F705,$L$3:$L$1002,""))&amp;"–"&amp;MAX(IF($F$3:$F$1002=F705,$L$3:$L$1002,""))&amp;IF($A$2&lt;&gt;"y", "", " ("&amp;ROUND((AVERAGE(IF($F$3:$F$1002=F705, $L$3:$L$1002))), $B$2)&amp;")")),"")&amp;"."),""))</f>
        <v/>
      </c>
    </row>
    <row r="706" spans="1:50" s="1" customFormat="1" x14ac:dyDescent="0.2">
      <c r="A706" s="45">
        <f t="shared" si="76"/>
        <v>5</v>
      </c>
      <c r="B706" s="38"/>
      <c r="C706" s="38"/>
      <c r="D706" s="38"/>
      <c r="E706" s="4">
        <f t="shared" si="80"/>
        <v>0</v>
      </c>
      <c r="F706" s="4" t="str">
        <f t="shared" si="77"/>
        <v/>
      </c>
      <c r="G706" s="5">
        <f t="shared" si="78"/>
        <v>0</v>
      </c>
      <c r="H706" s="38"/>
      <c r="I706" s="38"/>
      <c r="J706" s="38"/>
      <c r="K706" s="38"/>
      <c r="L706" s="38"/>
      <c r="M706" s="38"/>
      <c r="N706" s="38"/>
      <c r="O706" s="38"/>
      <c r="P706" s="38"/>
      <c r="Q706" s="38"/>
      <c r="R706" s="38"/>
      <c r="S706" s="38"/>
      <c r="T706" s="38"/>
      <c r="U706" s="38"/>
      <c r="V706" s="38"/>
      <c r="W706" s="38"/>
      <c r="X706" s="38"/>
      <c r="Y706" s="38"/>
      <c r="Z706" s="38"/>
      <c r="AA706" s="38"/>
      <c r="AB706" s="4"/>
      <c r="AC706" s="4"/>
      <c r="AD706" s="4"/>
      <c r="AE706" s="4"/>
      <c r="AF706" s="4"/>
      <c r="AG706" s="4"/>
      <c r="AH706" s="4"/>
      <c r="AI706" s="4"/>
      <c r="AJ706" s="4"/>
      <c r="AK706" s="4"/>
      <c r="AL706" s="4"/>
      <c r="AM706" s="4"/>
      <c r="AN706" s="4"/>
      <c r="AO706" s="4"/>
      <c r="AP706" s="4"/>
      <c r="AQ706" s="4"/>
      <c r="AR706" s="4"/>
      <c r="AS706" s="4"/>
      <c r="AT706" s="4"/>
      <c r="AU706" s="4"/>
      <c r="AV706" s="4"/>
      <c r="AW706" s="5">
        <f t="shared" si="79"/>
        <v>684</v>
      </c>
      <c r="AX706" s="51" t="str">
        <f t="array" ref="AX706">IF(AW706=1, "", IF($G706=1,(C706&amp;IF(ISBLANK(C706), "", "s ")&amp;"(N="&amp;AW706&amp;"): "&amp;(H$3&amp;" "&amp;MIN(IF($F$3:$F$1002=F706,$H$3:$H$1002,""))&amp;"–"&amp;MAX(IF($F$3:$F$1002=F706,$H$3:$H$1002,""))&amp;IF($A$2&lt;&gt;"y", "", " ("&amp;ROUND((AVERAGE(IF($F$3:$F$1002=F706, $H$3:$H$1002))), $B$2)&amp;")"))&amp;IF(E706&gt;1,(", "&amp;I$3&amp;" "&amp;MIN(IF($F$3:$F$1002=F706,$I$3:$I$1002,""))&amp;"–"&amp;MAX(IF($F$3:$F$1002=F706,$I$3:$I$1002,""))&amp;IF($A$2&lt;&gt;"y", "", " ("&amp;ROUND((AVERAGE(IF($F$3:$F$1002=F706, $I$3:$I$1002))), $B$2)&amp;")")),"")&amp;IF(E706&gt;2,(", "&amp;J$3&amp;" "&amp;MIN(IF($F$3:$F$1002=F706,$J$3:$J$1002,""))&amp;"–"&amp;MAX(IF($F$3:$F$1002=F706,$J$3:$J$1002,""))&amp;IF($A$2&lt;&gt;"y", "", " ("&amp;ROUND((AVERAGE(IF($F$3:$F$1002=F706, $J$3:$J$1002))), $B$2)&amp;")")),"")&amp;IF(E706&gt;3,(", "&amp;K$3&amp;" "&amp;MIN(IF($F$3:$F$1002=F706,$K$3:$K$1002,""))&amp;"–"&amp;MAX(IF($F$3:$F$1002=F706,$K$3:$K$1002,""))&amp;IF($A$2&lt;&gt;"y", "", " ("&amp;ROUND((AVERAGE(IF($F$3:$F$1002=F706, $K$3:$K$1002))), $B$2)&amp;")")),"")&amp;IF(E706&gt;4,(", "&amp;L$3&amp;" "&amp;MIN(IF($F$3:$F$1002=F706,$L$3:$L$1002,""))&amp;"–"&amp;MAX(IF($F$3:$F$1002=F706,$L$3:$L$1002,""))&amp;IF($A$2&lt;&gt;"y", "", " ("&amp;ROUND((AVERAGE(IF($F$3:$F$1002=F706, $L$3:$L$1002))), $B$2)&amp;")")),"")&amp;"."),""))</f>
        <v/>
      </c>
    </row>
    <row r="707" spans="1:50" s="1" customFormat="1" x14ac:dyDescent="0.2">
      <c r="A707" s="45">
        <f t="shared" si="76"/>
        <v>5</v>
      </c>
      <c r="B707" s="38"/>
      <c r="C707" s="38"/>
      <c r="D707" s="38"/>
      <c r="E707" s="4">
        <f t="shared" si="80"/>
        <v>0</v>
      </c>
      <c r="F707" s="4" t="str">
        <f t="shared" si="77"/>
        <v/>
      </c>
      <c r="G707" s="5">
        <f t="shared" si="78"/>
        <v>0</v>
      </c>
      <c r="H707" s="38"/>
      <c r="I707" s="38"/>
      <c r="J707" s="38"/>
      <c r="K707" s="38"/>
      <c r="L707" s="38"/>
      <c r="M707" s="38"/>
      <c r="N707" s="38"/>
      <c r="O707" s="38"/>
      <c r="P707" s="38"/>
      <c r="Q707" s="38"/>
      <c r="R707" s="38"/>
      <c r="S707" s="38"/>
      <c r="T707" s="38"/>
      <c r="U707" s="38"/>
      <c r="V707" s="38"/>
      <c r="W707" s="38"/>
      <c r="X707" s="38"/>
      <c r="Y707" s="38"/>
      <c r="Z707" s="38"/>
      <c r="AA707" s="38"/>
      <c r="AB707" s="4"/>
      <c r="AC707" s="4"/>
      <c r="AD707" s="4"/>
      <c r="AE707" s="4"/>
      <c r="AF707" s="4"/>
      <c r="AG707" s="4"/>
      <c r="AH707" s="4"/>
      <c r="AI707" s="4"/>
      <c r="AJ707" s="4"/>
      <c r="AK707" s="4"/>
      <c r="AL707" s="4"/>
      <c r="AM707" s="4"/>
      <c r="AN707" s="4"/>
      <c r="AO707" s="4"/>
      <c r="AP707" s="4"/>
      <c r="AQ707" s="4"/>
      <c r="AR707" s="4"/>
      <c r="AS707" s="4"/>
      <c r="AT707" s="4"/>
      <c r="AU707" s="4"/>
      <c r="AV707" s="4"/>
      <c r="AW707" s="5">
        <f t="shared" si="79"/>
        <v>685</v>
      </c>
      <c r="AX707" s="51" t="str">
        <f t="array" ref="AX707">IF(AW707=1, "", IF($G707=1,(C707&amp;IF(ISBLANK(C707), "", "s ")&amp;"(N="&amp;AW707&amp;"): "&amp;(H$3&amp;" "&amp;MIN(IF($F$3:$F$1002=F707,$H$3:$H$1002,""))&amp;"–"&amp;MAX(IF($F$3:$F$1002=F707,$H$3:$H$1002,""))&amp;IF($A$2&lt;&gt;"y", "", " ("&amp;ROUND((AVERAGE(IF($F$3:$F$1002=F707, $H$3:$H$1002))), $B$2)&amp;")"))&amp;IF(E707&gt;1,(", "&amp;I$3&amp;" "&amp;MIN(IF($F$3:$F$1002=F707,$I$3:$I$1002,""))&amp;"–"&amp;MAX(IF($F$3:$F$1002=F707,$I$3:$I$1002,""))&amp;IF($A$2&lt;&gt;"y", "", " ("&amp;ROUND((AVERAGE(IF($F$3:$F$1002=F707, $I$3:$I$1002))), $B$2)&amp;")")),"")&amp;IF(E707&gt;2,(", "&amp;J$3&amp;" "&amp;MIN(IF($F$3:$F$1002=F707,$J$3:$J$1002,""))&amp;"–"&amp;MAX(IF($F$3:$F$1002=F707,$J$3:$J$1002,""))&amp;IF($A$2&lt;&gt;"y", "", " ("&amp;ROUND((AVERAGE(IF($F$3:$F$1002=F707, $J$3:$J$1002))), $B$2)&amp;")")),"")&amp;IF(E707&gt;3,(", "&amp;K$3&amp;" "&amp;MIN(IF($F$3:$F$1002=F707,$K$3:$K$1002,""))&amp;"–"&amp;MAX(IF($F$3:$F$1002=F707,$K$3:$K$1002,""))&amp;IF($A$2&lt;&gt;"y", "", " ("&amp;ROUND((AVERAGE(IF($F$3:$F$1002=F707, $K$3:$K$1002))), $B$2)&amp;")")),"")&amp;IF(E707&gt;4,(", "&amp;L$3&amp;" "&amp;MIN(IF($F$3:$F$1002=F707,$L$3:$L$1002,""))&amp;"–"&amp;MAX(IF($F$3:$F$1002=F707,$L$3:$L$1002,""))&amp;IF($A$2&lt;&gt;"y", "", " ("&amp;ROUND((AVERAGE(IF($F$3:$F$1002=F707, $L$3:$L$1002))), $B$2)&amp;")")),"")&amp;"."),""))</f>
        <v/>
      </c>
    </row>
    <row r="708" spans="1:50" s="1" customFormat="1" x14ac:dyDescent="0.2">
      <c r="A708" s="45">
        <f t="shared" ref="A708:A771" si="81">IF(A707="index", 1, (IF(F708&lt;&gt;F707, A707+1, A707)))</f>
        <v>5</v>
      </c>
      <c r="B708" s="38"/>
      <c r="C708" s="38"/>
      <c r="D708" s="38"/>
      <c r="E708" s="4">
        <f t="shared" si="80"/>
        <v>0</v>
      </c>
      <c r="F708" s="4" t="str">
        <f t="shared" ref="F708:F771" si="82">B708&amp;C708</f>
        <v/>
      </c>
      <c r="G708" s="5">
        <f t="shared" ref="G708:G771" si="83">IF((B708=B709), (IF(C708=C709, 0, 1)), 1)</f>
        <v>0</v>
      </c>
      <c r="H708" s="38"/>
      <c r="I708" s="38"/>
      <c r="J708" s="38"/>
      <c r="K708" s="38"/>
      <c r="L708" s="38"/>
      <c r="M708" s="38"/>
      <c r="N708" s="38"/>
      <c r="O708" s="38"/>
      <c r="P708" s="38"/>
      <c r="Q708" s="38"/>
      <c r="R708" s="38"/>
      <c r="S708" s="38"/>
      <c r="T708" s="38"/>
      <c r="U708" s="38"/>
      <c r="V708" s="38"/>
      <c r="W708" s="38"/>
      <c r="X708" s="38"/>
      <c r="Y708" s="38"/>
      <c r="Z708" s="38"/>
      <c r="AA708" s="38"/>
      <c r="AB708" s="4"/>
      <c r="AC708" s="4"/>
      <c r="AD708" s="4"/>
      <c r="AE708" s="4"/>
      <c r="AF708" s="4"/>
      <c r="AG708" s="4"/>
      <c r="AH708" s="4"/>
      <c r="AI708" s="4"/>
      <c r="AJ708" s="4"/>
      <c r="AK708" s="4"/>
      <c r="AL708" s="4"/>
      <c r="AM708" s="4"/>
      <c r="AN708" s="4"/>
      <c r="AO708" s="4"/>
      <c r="AP708" s="4"/>
      <c r="AQ708" s="4"/>
      <c r="AR708" s="4"/>
      <c r="AS708" s="4"/>
      <c r="AT708" s="4"/>
      <c r="AU708" s="4"/>
      <c r="AV708" s="4"/>
      <c r="AW708" s="5">
        <f t="shared" ref="AW708:AW771" si="84">IF(AW707="N", 1, (IF(((B708=B707)*AND(C708=C707)), AW707+1,  1)))</f>
        <v>686</v>
      </c>
      <c r="AX708" s="51" t="str">
        <f t="array" ref="AX708">IF(AW708=1, "", IF($G708=1,(C708&amp;IF(ISBLANK(C708), "", "s ")&amp;"(N="&amp;AW708&amp;"): "&amp;(H$3&amp;" "&amp;MIN(IF($F$3:$F$1002=F708,$H$3:$H$1002,""))&amp;"–"&amp;MAX(IF($F$3:$F$1002=F708,$H$3:$H$1002,""))&amp;IF($A$2&lt;&gt;"y", "", " ("&amp;ROUND((AVERAGE(IF($F$3:$F$1002=F708, $H$3:$H$1002))), $B$2)&amp;")"))&amp;IF(E708&gt;1,(", "&amp;I$3&amp;" "&amp;MIN(IF($F$3:$F$1002=F708,$I$3:$I$1002,""))&amp;"–"&amp;MAX(IF($F$3:$F$1002=F708,$I$3:$I$1002,""))&amp;IF($A$2&lt;&gt;"y", "", " ("&amp;ROUND((AVERAGE(IF($F$3:$F$1002=F708, $I$3:$I$1002))), $B$2)&amp;")")),"")&amp;IF(E708&gt;2,(", "&amp;J$3&amp;" "&amp;MIN(IF($F$3:$F$1002=F708,$J$3:$J$1002,""))&amp;"–"&amp;MAX(IF($F$3:$F$1002=F708,$J$3:$J$1002,""))&amp;IF($A$2&lt;&gt;"y", "", " ("&amp;ROUND((AVERAGE(IF($F$3:$F$1002=F708, $J$3:$J$1002))), $B$2)&amp;")")),"")&amp;IF(E708&gt;3,(", "&amp;K$3&amp;" "&amp;MIN(IF($F$3:$F$1002=F708,$K$3:$K$1002,""))&amp;"–"&amp;MAX(IF($F$3:$F$1002=F708,$K$3:$K$1002,""))&amp;IF($A$2&lt;&gt;"y", "", " ("&amp;ROUND((AVERAGE(IF($F$3:$F$1002=F708, $K$3:$K$1002))), $B$2)&amp;")")),"")&amp;IF(E708&gt;4,(", "&amp;L$3&amp;" "&amp;MIN(IF($F$3:$F$1002=F708,$L$3:$L$1002,""))&amp;"–"&amp;MAX(IF($F$3:$F$1002=F708,$L$3:$L$1002,""))&amp;IF($A$2&lt;&gt;"y", "", " ("&amp;ROUND((AVERAGE(IF($F$3:$F$1002=F708, $L$3:$L$1002))), $B$2)&amp;")")),"")&amp;"."),""))</f>
        <v/>
      </c>
    </row>
    <row r="709" spans="1:50" s="1" customFormat="1" x14ac:dyDescent="0.2">
      <c r="A709" s="45">
        <f t="shared" si="81"/>
        <v>5</v>
      </c>
      <c r="B709" s="38"/>
      <c r="C709" s="38"/>
      <c r="D709" s="38"/>
      <c r="E709" s="4">
        <f t="shared" ref="E709:E772" si="85">COUNTA(H709:AA709)</f>
        <v>0</v>
      </c>
      <c r="F709" s="4" t="str">
        <f t="shared" si="82"/>
        <v/>
      </c>
      <c r="G709" s="5">
        <f t="shared" si="83"/>
        <v>0</v>
      </c>
      <c r="H709" s="38"/>
      <c r="I709" s="38"/>
      <c r="J709" s="38"/>
      <c r="K709" s="38"/>
      <c r="L709" s="38"/>
      <c r="M709" s="38"/>
      <c r="N709" s="38"/>
      <c r="O709" s="38"/>
      <c r="P709" s="38"/>
      <c r="Q709" s="38"/>
      <c r="R709" s="38"/>
      <c r="S709" s="38"/>
      <c r="T709" s="38"/>
      <c r="U709" s="38"/>
      <c r="V709" s="38"/>
      <c r="W709" s="38"/>
      <c r="X709" s="38"/>
      <c r="Y709" s="38"/>
      <c r="Z709" s="38"/>
      <c r="AA709" s="38"/>
      <c r="AB709" s="4"/>
      <c r="AC709" s="4"/>
      <c r="AD709" s="4"/>
      <c r="AE709" s="4"/>
      <c r="AF709" s="4"/>
      <c r="AG709" s="4"/>
      <c r="AH709" s="4"/>
      <c r="AI709" s="4"/>
      <c r="AJ709" s="4"/>
      <c r="AK709" s="4"/>
      <c r="AL709" s="4"/>
      <c r="AM709" s="4"/>
      <c r="AN709" s="4"/>
      <c r="AO709" s="4"/>
      <c r="AP709" s="4"/>
      <c r="AQ709" s="4"/>
      <c r="AR709" s="4"/>
      <c r="AS709" s="4"/>
      <c r="AT709" s="4"/>
      <c r="AU709" s="4"/>
      <c r="AV709" s="4"/>
      <c r="AW709" s="5">
        <f t="shared" si="84"/>
        <v>687</v>
      </c>
      <c r="AX709" s="51" t="str">
        <f t="array" ref="AX709">IF(AW709=1, "", IF($G709=1,(C709&amp;IF(ISBLANK(C709), "", "s ")&amp;"(N="&amp;AW709&amp;"): "&amp;(H$3&amp;" "&amp;MIN(IF($F$3:$F$1002=F709,$H$3:$H$1002,""))&amp;"–"&amp;MAX(IF($F$3:$F$1002=F709,$H$3:$H$1002,""))&amp;IF($A$2&lt;&gt;"y", "", " ("&amp;ROUND((AVERAGE(IF($F$3:$F$1002=F709, $H$3:$H$1002))), $B$2)&amp;")"))&amp;IF(E709&gt;1,(", "&amp;I$3&amp;" "&amp;MIN(IF($F$3:$F$1002=F709,$I$3:$I$1002,""))&amp;"–"&amp;MAX(IF($F$3:$F$1002=F709,$I$3:$I$1002,""))&amp;IF($A$2&lt;&gt;"y", "", " ("&amp;ROUND((AVERAGE(IF($F$3:$F$1002=F709, $I$3:$I$1002))), $B$2)&amp;")")),"")&amp;IF(E709&gt;2,(", "&amp;J$3&amp;" "&amp;MIN(IF($F$3:$F$1002=F709,$J$3:$J$1002,""))&amp;"–"&amp;MAX(IF($F$3:$F$1002=F709,$J$3:$J$1002,""))&amp;IF($A$2&lt;&gt;"y", "", " ("&amp;ROUND((AVERAGE(IF($F$3:$F$1002=F709, $J$3:$J$1002))), $B$2)&amp;")")),"")&amp;IF(E709&gt;3,(", "&amp;K$3&amp;" "&amp;MIN(IF($F$3:$F$1002=F709,$K$3:$K$1002,""))&amp;"–"&amp;MAX(IF($F$3:$F$1002=F709,$K$3:$K$1002,""))&amp;IF($A$2&lt;&gt;"y", "", " ("&amp;ROUND((AVERAGE(IF($F$3:$F$1002=F709, $K$3:$K$1002))), $B$2)&amp;")")),"")&amp;IF(E709&gt;4,(", "&amp;L$3&amp;" "&amp;MIN(IF($F$3:$F$1002=F709,$L$3:$L$1002,""))&amp;"–"&amp;MAX(IF($F$3:$F$1002=F709,$L$3:$L$1002,""))&amp;IF($A$2&lt;&gt;"y", "", " ("&amp;ROUND((AVERAGE(IF($F$3:$F$1002=F709, $L$3:$L$1002))), $B$2)&amp;")")),"")&amp;"."),""))</f>
        <v/>
      </c>
    </row>
    <row r="710" spans="1:50" s="1" customFormat="1" x14ac:dyDescent="0.2">
      <c r="A710" s="45">
        <f t="shared" si="81"/>
        <v>5</v>
      </c>
      <c r="B710" s="38"/>
      <c r="C710" s="38"/>
      <c r="D710" s="38"/>
      <c r="E710" s="4">
        <f t="shared" si="85"/>
        <v>0</v>
      </c>
      <c r="F710" s="4" t="str">
        <f t="shared" si="82"/>
        <v/>
      </c>
      <c r="G710" s="5">
        <f t="shared" si="83"/>
        <v>0</v>
      </c>
      <c r="H710" s="38"/>
      <c r="I710" s="38"/>
      <c r="J710" s="38"/>
      <c r="K710" s="38"/>
      <c r="L710" s="38"/>
      <c r="M710" s="38"/>
      <c r="N710" s="38"/>
      <c r="O710" s="38"/>
      <c r="P710" s="38"/>
      <c r="Q710" s="38"/>
      <c r="R710" s="38"/>
      <c r="S710" s="38"/>
      <c r="T710" s="38"/>
      <c r="U710" s="38"/>
      <c r="V710" s="38"/>
      <c r="W710" s="38"/>
      <c r="X710" s="38"/>
      <c r="Y710" s="38"/>
      <c r="Z710" s="38"/>
      <c r="AA710" s="38"/>
      <c r="AB710" s="4"/>
      <c r="AC710" s="4"/>
      <c r="AD710" s="4"/>
      <c r="AE710" s="4"/>
      <c r="AF710" s="4"/>
      <c r="AG710" s="4"/>
      <c r="AH710" s="4"/>
      <c r="AI710" s="4"/>
      <c r="AJ710" s="4"/>
      <c r="AK710" s="4"/>
      <c r="AL710" s="4"/>
      <c r="AM710" s="4"/>
      <c r="AN710" s="4"/>
      <c r="AO710" s="4"/>
      <c r="AP710" s="4"/>
      <c r="AQ710" s="4"/>
      <c r="AR710" s="4"/>
      <c r="AS710" s="4"/>
      <c r="AT710" s="4"/>
      <c r="AU710" s="4"/>
      <c r="AV710" s="4"/>
      <c r="AW710" s="5">
        <f t="shared" si="84"/>
        <v>688</v>
      </c>
      <c r="AX710" s="51" t="str">
        <f t="array" ref="AX710">IF(AW710=1, "", IF($G710=1,(C710&amp;IF(ISBLANK(C710), "", "s ")&amp;"(N="&amp;AW710&amp;"): "&amp;(H$3&amp;" "&amp;MIN(IF($F$3:$F$1002=F710,$H$3:$H$1002,""))&amp;"–"&amp;MAX(IF($F$3:$F$1002=F710,$H$3:$H$1002,""))&amp;IF($A$2&lt;&gt;"y", "", " ("&amp;ROUND((AVERAGE(IF($F$3:$F$1002=F710, $H$3:$H$1002))), $B$2)&amp;")"))&amp;IF(E710&gt;1,(", "&amp;I$3&amp;" "&amp;MIN(IF($F$3:$F$1002=F710,$I$3:$I$1002,""))&amp;"–"&amp;MAX(IF($F$3:$F$1002=F710,$I$3:$I$1002,""))&amp;IF($A$2&lt;&gt;"y", "", " ("&amp;ROUND((AVERAGE(IF($F$3:$F$1002=F710, $I$3:$I$1002))), $B$2)&amp;")")),"")&amp;IF(E710&gt;2,(", "&amp;J$3&amp;" "&amp;MIN(IF($F$3:$F$1002=F710,$J$3:$J$1002,""))&amp;"–"&amp;MAX(IF($F$3:$F$1002=F710,$J$3:$J$1002,""))&amp;IF($A$2&lt;&gt;"y", "", " ("&amp;ROUND((AVERAGE(IF($F$3:$F$1002=F710, $J$3:$J$1002))), $B$2)&amp;")")),"")&amp;IF(E710&gt;3,(", "&amp;K$3&amp;" "&amp;MIN(IF($F$3:$F$1002=F710,$K$3:$K$1002,""))&amp;"–"&amp;MAX(IF($F$3:$F$1002=F710,$K$3:$K$1002,""))&amp;IF($A$2&lt;&gt;"y", "", " ("&amp;ROUND((AVERAGE(IF($F$3:$F$1002=F710, $K$3:$K$1002))), $B$2)&amp;")")),"")&amp;IF(E710&gt;4,(", "&amp;L$3&amp;" "&amp;MIN(IF($F$3:$F$1002=F710,$L$3:$L$1002,""))&amp;"–"&amp;MAX(IF($F$3:$F$1002=F710,$L$3:$L$1002,""))&amp;IF($A$2&lt;&gt;"y", "", " ("&amp;ROUND((AVERAGE(IF($F$3:$F$1002=F710, $L$3:$L$1002))), $B$2)&amp;")")),"")&amp;"."),""))</f>
        <v/>
      </c>
    </row>
    <row r="711" spans="1:50" s="1" customFormat="1" x14ac:dyDescent="0.2">
      <c r="A711" s="45">
        <f t="shared" si="81"/>
        <v>5</v>
      </c>
      <c r="B711" s="38"/>
      <c r="C711" s="38"/>
      <c r="D711" s="38"/>
      <c r="E711" s="4">
        <f t="shared" si="85"/>
        <v>0</v>
      </c>
      <c r="F711" s="4" t="str">
        <f t="shared" si="82"/>
        <v/>
      </c>
      <c r="G711" s="5">
        <f t="shared" si="83"/>
        <v>0</v>
      </c>
      <c r="H711" s="38"/>
      <c r="I711" s="38"/>
      <c r="J711" s="38"/>
      <c r="K711" s="38"/>
      <c r="L711" s="38"/>
      <c r="M711" s="38"/>
      <c r="N711" s="38"/>
      <c r="O711" s="38"/>
      <c r="P711" s="38"/>
      <c r="Q711" s="38"/>
      <c r="R711" s="38"/>
      <c r="S711" s="38"/>
      <c r="T711" s="38"/>
      <c r="U711" s="38"/>
      <c r="V711" s="38"/>
      <c r="W711" s="38"/>
      <c r="X711" s="38"/>
      <c r="Y711" s="38"/>
      <c r="Z711" s="38"/>
      <c r="AA711" s="38"/>
      <c r="AB711" s="4"/>
      <c r="AC711" s="4"/>
      <c r="AD711" s="4"/>
      <c r="AE711" s="4"/>
      <c r="AF711" s="4"/>
      <c r="AG711" s="4"/>
      <c r="AH711" s="4"/>
      <c r="AI711" s="4"/>
      <c r="AJ711" s="4"/>
      <c r="AK711" s="4"/>
      <c r="AL711" s="4"/>
      <c r="AM711" s="4"/>
      <c r="AN711" s="4"/>
      <c r="AO711" s="4"/>
      <c r="AP711" s="4"/>
      <c r="AQ711" s="4"/>
      <c r="AR711" s="4"/>
      <c r="AS711" s="4"/>
      <c r="AT711" s="4"/>
      <c r="AU711" s="4"/>
      <c r="AV711" s="4"/>
      <c r="AW711" s="5">
        <f t="shared" si="84"/>
        <v>689</v>
      </c>
      <c r="AX711" s="51" t="str">
        <f t="array" ref="AX711">IF(AW711=1, "", IF($G711=1,(C711&amp;IF(ISBLANK(C711), "", "s ")&amp;"(N="&amp;AW711&amp;"): "&amp;(H$3&amp;" "&amp;MIN(IF($F$3:$F$1002=F711,$H$3:$H$1002,""))&amp;"–"&amp;MAX(IF($F$3:$F$1002=F711,$H$3:$H$1002,""))&amp;IF($A$2&lt;&gt;"y", "", " ("&amp;ROUND((AVERAGE(IF($F$3:$F$1002=F711, $H$3:$H$1002))), $B$2)&amp;")"))&amp;IF(E711&gt;1,(", "&amp;I$3&amp;" "&amp;MIN(IF($F$3:$F$1002=F711,$I$3:$I$1002,""))&amp;"–"&amp;MAX(IF($F$3:$F$1002=F711,$I$3:$I$1002,""))&amp;IF($A$2&lt;&gt;"y", "", " ("&amp;ROUND((AVERAGE(IF($F$3:$F$1002=F711, $I$3:$I$1002))), $B$2)&amp;")")),"")&amp;IF(E711&gt;2,(", "&amp;J$3&amp;" "&amp;MIN(IF($F$3:$F$1002=F711,$J$3:$J$1002,""))&amp;"–"&amp;MAX(IF($F$3:$F$1002=F711,$J$3:$J$1002,""))&amp;IF($A$2&lt;&gt;"y", "", " ("&amp;ROUND((AVERAGE(IF($F$3:$F$1002=F711, $J$3:$J$1002))), $B$2)&amp;")")),"")&amp;IF(E711&gt;3,(", "&amp;K$3&amp;" "&amp;MIN(IF($F$3:$F$1002=F711,$K$3:$K$1002,""))&amp;"–"&amp;MAX(IF($F$3:$F$1002=F711,$K$3:$K$1002,""))&amp;IF($A$2&lt;&gt;"y", "", " ("&amp;ROUND((AVERAGE(IF($F$3:$F$1002=F711, $K$3:$K$1002))), $B$2)&amp;")")),"")&amp;IF(E711&gt;4,(", "&amp;L$3&amp;" "&amp;MIN(IF($F$3:$F$1002=F711,$L$3:$L$1002,""))&amp;"–"&amp;MAX(IF($F$3:$F$1002=F711,$L$3:$L$1002,""))&amp;IF($A$2&lt;&gt;"y", "", " ("&amp;ROUND((AVERAGE(IF($F$3:$F$1002=F711, $L$3:$L$1002))), $B$2)&amp;")")),"")&amp;"."),""))</f>
        <v/>
      </c>
    </row>
    <row r="712" spans="1:50" s="1" customFormat="1" x14ac:dyDescent="0.2">
      <c r="A712" s="45">
        <f t="shared" si="81"/>
        <v>5</v>
      </c>
      <c r="B712" s="38"/>
      <c r="C712" s="38"/>
      <c r="D712" s="38"/>
      <c r="E712" s="4">
        <f t="shared" si="85"/>
        <v>0</v>
      </c>
      <c r="F712" s="4" t="str">
        <f t="shared" si="82"/>
        <v/>
      </c>
      <c r="G712" s="5">
        <f t="shared" si="83"/>
        <v>0</v>
      </c>
      <c r="H712" s="38"/>
      <c r="I712" s="38"/>
      <c r="J712" s="38"/>
      <c r="K712" s="38"/>
      <c r="L712" s="38"/>
      <c r="M712" s="38"/>
      <c r="N712" s="38"/>
      <c r="O712" s="38"/>
      <c r="P712" s="38"/>
      <c r="Q712" s="38"/>
      <c r="R712" s="38"/>
      <c r="S712" s="38"/>
      <c r="T712" s="38"/>
      <c r="U712" s="38"/>
      <c r="V712" s="38"/>
      <c r="W712" s="38"/>
      <c r="X712" s="38"/>
      <c r="Y712" s="38"/>
      <c r="Z712" s="38"/>
      <c r="AA712" s="38"/>
      <c r="AB712" s="4"/>
      <c r="AC712" s="4"/>
      <c r="AD712" s="4"/>
      <c r="AE712" s="4"/>
      <c r="AF712" s="4"/>
      <c r="AG712" s="4"/>
      <c r="AH712" s="4"/>
      <c r="AI712" s="4"/>
      <c r="AJ712" s="4"/>
      <c r="AK712" s="4"/>
      <c r="AL712" s="4"/>
      <c r="AM712" s="4"/>
      <c r="AN712" s="4"/>
      <c r="AO712" s="4"/>
      <c r="AP712" s="4"/>
      <c r="AQ712" s="4"/>
      <c r="AR712" s="4"/>
      <c r="AS712" s="4"/>
      <c r="AT712" s="4"/>
      <c r="AU712" s="4"/>
      <c r="AV712" s="4"/>
      <c r="AW712" s="5">
        <f t="shared" si="84"/>
        <v>690</v>
      </c>
      <c r="AX712" s="51" t="str">
        <f t="array" ref="AX712">IF(AW712=1, "", IF($G712=1,(C712&amp;IF(ISBLANK(C712), "", "s ")&amp;"(N="&amp;AW712&amp;"): "&amp;(H$3&amp;" "&amp;MIN(IF($F$3:$F$1002=F712,$H$3:$H$1002,""))&amp;"–"&amp;MAX(IF($F$3:$F$1002=F712,$H$3:$H$1002,""))&amp;IF($A$2&lt;&gt;"y", "", " ("&amp;ROUND((AVERAGE(IF($F$3:$F$1002=F712, $H$3:$H$1002))), $B$2)&amp;")"))&amp;IF(E712&gt;1,(", "&amp;I$3&amp;" "&amp;MIN(IF($F$3:$F$1002=F712,$I$3:$I$1002,""))&amp;"–"&amp;MAX(IF($F$3:$F$1002=F712,$I$3:$I$1002,""))&amp;IF($A$2&lt;&gt;"y", "", " ("&amp;ROUND((AVERAGE(IF($F$3:$F$1002=F712, $I$3:$I$1002))), $B$2)&amp;")")),"")&amp;IF(E712&gt;2,(", "&amp;J$3&amp;" "&amp;MIN(IF($F$3:$F$1002=F712,$J$3:$J$1002,""))&amp;"–"&amp;MAX(IF($F$3:$F$1002=F712,$J$3:$J$1002,""))&amp;IF($A$2&lt;&gt;"y", "", " ("&amp;ROUND((AVERAGE(IF($F$3:$F$1002=F712, $J$3:$J$1002))), $B$2)&amp;")")),"")&amp;IF(E712&gt;3,(", "&amp;K$3&amp;" "&amp;MIN(IF($F$3:$F$1002=F712,$K$3:$K$1002,""))&amp;"–"&amp;MAX(IF($F$3:$F$1002=F712,$K$3:$K$1002,""))&amp;IF($A$2&lt;&gt;"y", "", " ("&amp;ROUND((AVERAGE(IF($F$3:$F$1002=F712, $K$3:$K$1002))), $B$2)&amp;")")),"")&amp;IF(E712&gt;4,(", "&amp;L$3&amp;" "&amp;MIN(IF($F$3:$F$1002=F712,$L$3:$L$1002,""))&amp;"–"&amp;MAX(IF($F$3:$F$1002=F712,$L$3:$L$1002,""))&amp;IF($A$2&lt;&gt;"y", "", " ("&amp;ROUND((AVERAGE(IF($F$3:$F$1002=F712, $L$3:$L$1002))), $B$2)&amp;")")),"")&amp;"."),""))</f>
        <v/>
      </c>
    </row>
    <row r="713" spans="1:50" s="1" customFormat="1" x14ac:dyDescent="0.2">
      <c r="A713" s="45">
        <f t="shared" si="81"/>
        <v>5</v>
      </c>
      <c r="B713" s="38"/>
      <c r="C713" s="38"/>
      <c r="D713" s="38"/>
      <c r="E713" s="4">
        <f t="shared" si="85"/>
        <v>0</v>
      </c>
      <c r="F713" s="4" t="str">
        <f t="shared" si="82"/>
        <v/>
      </c>
      <c r="G713" s="5">
        <f t="shared" si="83"/>
        <v>0</v>
      </c>
      <c r="H713" s="38"/>
      <c r="I713" s="38"/>
      <c r="J713" s="38"/>
      <c r="K713" s="38"/>
      <c r="L713" s="38"/>
      <c r="M713" s="38"/>
      <c r="N713" s="38"/>
      <c r="O713" s="38"/>
      <c r="P713" s="38"/>
      <c r="Q713" s="38"/>
      <c r="R713" s="38"/>
      <c r="S713" s="38"/>
      <c r="T713" s="38"/>
      <c r="U713" s="38"/>
      <c r="V713" s="38"/>
      <c r="W713" s="38"/>
      <c r="X713" s="38"/>
      <c r="Y713" s="38"/>
      <c r="Z713" s="38"/>
      <c r="AA713" s="38"/>
      <c r="AB713" s="4"/>
      <c r="AC713" s="4"/>
      <c r="AD713" s="4"/>
      <c r="AE713" s="4"/>
      <c r="AF713" s="4"/>
      <c r="AG713" s="4"/>
      <c r="AH713" s="4"/>
      <c r="AI713" s="4"/>
      <c r="AJ713" s="4"/>
      <c r="AK713" s="4"/>
      <c r="AL713" s="4"/>
      <c r="AM713" s="4"/>
      <c r="AN713" s="4"/>
      <c r="AO713" s="4"/>
      <c r="AP713" s="4"/>
      <c r="AQ713" s="4"/>
      <c r="AR713" s="4"/>
      <c r="AS713" s="4"/>
      <c r="AT713" s="4"/>
      <c r="AU713" s="4"/>
      <c r="AV713" s="4"/>
      <c r="AW713" s="5">
        <f t="shared" si="84"/>
        <v>691</v>
      </c>
      <c r="AX713" s="51" t="str">
        <f t="array" ref="AX713">IF(AW713=1, "", IF($G713=1,(C713&amp;IF(ISBLANK(C713), "", "s ")&amp;"(N="&amp;AW713&amp;"): "&amp;(H$3&amp;" "&amp;MIN(IF($F$3:$F$1002=F713,$H$3:$H$1002,""))&amp;"–"&amp;MAX(IF($F$3:$F$1002=F713,$H$3:$H$1002,""))&amp;IF($A$2&lt;&gt;"y", "", " ("&amp;ROUND((AVERAGE(IF($F$3:$F$1002=F713, $H$3:$H$1002))), $B$2)&amp;")"))&amp;IF(E713&gt;1,(", "&amp;I$3&amp;" "&amp;MIN(IF($F$3:$F$1002=F713,$I$3:$I$1002,""))&amp;"–"&amp;MAX(IF($F$3:$F$1002=F713,$I$3:$I$1002,""))&amp;IF($A$2&lt;&gt;"y", "", " ("&amp;ROUND((AVERAGE(IF($F$3:$F$1002=F713, $I$3:$I$1002))), $B$2)&amp;")")),"")&amp;IF(E713&gt;2,(", "&amp;J$3&amp;" "&amp;MIN(IF($F$3:$F$1002=F713,$J$3:$J$1002,""))&amp;"–"&amp;MAX(IF($F$3:$F$1002=F713,$J$3:$J$1002,""))&amp;IF($A$2&lt;&gt;"y", "", " ("&amp;ROUND((AVERAGE(IF($F$3:$F$1002=F713, $J$3:$J$1002))), $B$2)&amp;")")),"")&amp;IF(E713&gt;3,(", "&amp;K$3&amp;" "&amp;MIN(IF($F$3:$F$1002=F713,$K$3:$K$1002,""))&amp;"–"&amp;MAX(IF($F$3:$F$1002=F713,$K$3:$K$1002,""))&amp;IF($A$2&lt;&gt;"y", "", " ("&amp;ROUND((AVERAGE(IF($F$3:$F$1002=F713, $K$3:$K$1002))), $B$2)&amp;")")),"")&amp;IF(E713&gt;4,(", "&amp;L$3&amp;" "&amp;MIN(IF($F$3:$F$1002=F713,$L$3:$L$1002,""))&amp;"–"&amp;MAX(IF($F$3:$F$1002=F713,$L$3:$L$1002,""))&amp;IF($A$2&lt;&gt;"y", "", " ("&amp;ROUND((AVERAGE(IF($F$3:$F$1002=F713, $L$3:$L$1002))), $B$2)&amp;")")),"")&amp;"."),""))</f>
        <v/>
      </c>
    </row>
    <row r="714" spans="1:50" s="1" customFormat="1" x14ac:dyDescent="0.2">
      <c r="A714" s="45">
        <f t="shared" si="81"/>
        <v>5</v>
      </c>
      <c r="B714" s="38"/>
      <c r="C714" s="38"/>
      <c r="D714" s="38"/>
      <c r="E714" s="4">
        <f t="shared" si="85"/>
        <v>0</v>
      </c>
      <c r="F714" s="4" t="str">
        <f t="shared" si="82"/>
        <v/>
      </c>
      <c r="G714" s="5">
        <f t="shared" si="83"/>
        <v>0</v>
      </c>
      <c r="H714" s="38"/>
      <c r="I714" s="38"/>
      <c r="J714" s="38"/>
      <c r="K714" s="38"/>
      <c r="L714" s="38"/>
      <c r="M714" s="38"/>
      <c r="N714" s="38"/>
      <c r="O714" s="38"/>
      <c r="P714" s="38"/>
      <c r="Q714" s="38"/>
      <c r="R714" s="38"/>
      <c r="S714" s="38"/>
      <c r="T714" s="38"/>
      <c r="U714" s="38"/>
      <c r="V714" s="38"/>
      <c r="W714" s="38"/>
      <c r="X714" s="38"/>
      <c r="Y714" s="38"/>
      <c r="Z714" s="38"/>
      <c r="AA714" s="38"/>
      <c r="AB714" s="4"/>
      <c r="AC714" s="4"/>
      <c r="AD714" s="4"/>
      <c r="AE714" s="4"/>
      <c r="AF714" s="4"/>
      <c r="AG714" s="4"/>
      <c r="AH714" s="4"/>
      <c r="AI714" s="4"/>
      <c r="AJ714" s="4"/>
      <c r="AK714" s="4"/>
      <c r="AL714" s="4"/>
      <c r="AM714" s="4"/>
      <c r="AN714" s="4"/>
      <c r="AO714" s="4"/>
      <c r="AP714" s="4"/>
      <c r="AQ714" s="4"/>
      <c r="AR714" s="4"/>
      <c r="AS714" s="4"/>
      <c r="AT714" s="4"/>
      <c r="AU714" s="4"/>
      <c r="AV714" s="4"/>
      <c r="AW714" s="5">
        <f t="shared" si="84"/>
        <v>692</v>
      </c>
      <c r="AX714" s="51" t="str">
        <f t="array" ref="AX714">IF(AW714=1, "", IF($G714=1,(C714&amp;IF(ISBLANK(C714), "", "s ")&amp;"(N="&amp;AW714&amp;"): "&amp;(H$3&amp;" "&amp;MIN(IF($F$3:$F$1002=F714,$H$3:$H$1002,""))&amp;"–"&amp;MAX(IF($F$3:$F$1002=F714,$H$3:$H$1002,""))&amp;IF($A$2&lt;&gt;"y", "", " ("&amp;ROUND((AVERAGE(IF($F$3:$F$1002=F714, $H$3:$H$1002))), $B$2)&amp;")"))&amp;IF(E714&gt;1,(", "&amp;I$3&amp;" "&amp;MIN(IF($F$3:$F$1002=F714,$I$3:$I$1002,""))&amp;"–"&amp;MAX(IF($F$3:$F$1002=F714,$I$3:$I$1002,""))&amp;IF($A$2&lt;&gt;"y", "", " ("&amp;ROUND((AVERAGE(IF($F$3:$F$1002=F714, $I$3:$I$1002))), $B$2)&amp;")")),"")&amp;IF(E714&gt;2,(", "&amp;J$3&amp;" "&amp;MIN(IF($F$3:$F$1002=F714,$J$3:$J$1002,""))&amp;"–"&amp;MAX(IF($F$3:$F$1002=F714,$J$3:$J$1002,""))&amp;IF($A$2&lt;&gt;"y", "", " ("&amp;ROUND((AVERAGE(IF($F$3:$F$1002=F714, $J$3:$J$1002))), $B$2)&amp;")")),"")&amp;IF(E714&gt;3,(", "&amp;K$3&amp;" "&amp;MIN(IF($F$3:$F$1002=F714,$K$3:$K$1002,""))&amp;"–"&amp;MAX(IF($F$3:$F$1002=F714,$K$3:$K$1002,""))&amp;IF($A$2&lt;&gt;"y", "", " ("&amp;ROUND((AVERAGE(IF($F$3:$F$1002=F714, $K$3:$K$1002))), $B$2)&amp;")")),"")&amp;IF(E714&gt;4,(", "&amp;L$3&amp;" "&amp;MIN(IF($F$3:$F$1002=F714,$L$3:$L$1002,""))&amp;"–"&amp;MAX(IF($F$3:$F$1002=F714,$L$3:$L$1002,""))&amp;IF($A$2&lt;&gt;"y", "", " ("&amp;ROUND((AVERAGE(IF($F$3:$F$1002=F714, $L$3:$L$1002))), $B$2)&amp;")")),"")&amp;"."),""))</f>
        <v/>
      </c>
    </row>
    <row r="715" spans="1:50" s="1" customFormat="1" x14ac:dyDescent="0.2">
      <c r="A715" s="45">
        <f t="shared" si="81"/>
        <v>5</v>
      </c>
      <c r="B715" s="38"/>
      <c r="C715" s="38"/>
      <c r="D715" s="38"/>
      <c r="E715" s="4">
        <f t="shared" si="85"/>
        <v>0</v>
      </c>
      <c r="F715" s="4" t="str">
        <f t="shared" si="82"/>
        <v/>
      </c>
      <c r="G715" s="5">
        <f t="shared" si="83"/>
        <v>0</v>
      </c>
      <c r="H715" s="38"/>
      <c r="I715" s="38"/>
      <c r="J715" s="38"/>
      <c r="K715" s="38"/>
      <c r="L715" s="38"/>
      <c r="M715" s="38"/>
      <c r="N715" s="38"/>
      <c r="O715" s="38"/>
      <c r="P715" s="38"/>
      <c r="Q715" s="38"/>
      <c r="R715" s="38"/>
      <c r="S715" s="38"/>
      <c r="T715" s="38"/>
      <c r="U715" s="38"/>
      <c r="V715" s="38"/>
      <c r="W715" s="38"/>
      <c r="X715" s="38"/>
      <c r="Y715" s="38"/>
      <c r="Z715" s="38"/>
      <c r="AA715" s="38"/>
      <c r="AB715" s="4"/>
      <c r="AC715" s="4"/>
      <c r="AD715" s="4"/>
      <c r="AE715" s="4"/>
      <c r="AF715" s="4"/>
      <c r="AG715" s="4"/>
      <c r="AH715" s="4"/>
      <c r="AI715" s="4"/>
      <c r="AJ715" s="4"/>
      <c r="AK715" s="4"/>
      <c r="AL715" s="4"/>
      <c r="AM715" s="4"/>
      <c r="AN715" s="4"/>
      <c r="AO715" s="4"/>
      <c r="AP715" s="4"/>
      <c r="AQ715" s="4"/>
      <c r="AR715" s="4"/>
      <c r="AS715" s="4"/>
      <c r="AT715" s="4"/>
      <c r="AU715" s="4"/>
      <c r="AV715" s="4"/>
      <c r="AW715" s="5">
        <f t="shared" si="84"/>
        <v>693</v>
      </c>
      <c r="AX715" s="51" t="str">
        <f t="array" ref="AX715">IF(AW715=1, "", IF($G715=1,(C715&amp;IF(ISBLANK(C715), "", "s ")&amp;"(N="&amp;AW715&amp;"): "&amp;(H$3&amp;" "&amp;MIN(IF($F$3:$F$1002=F715,$H$3:$H$1002,""))&amp;"–"&amp;MAX(IF($F$3:$F$1002=F715,$H$3:$H$1002,""))&amp;IF($A$2&lt;&gt;"y", "", " ("&amp;ROUND((AVERAGE(IF($F$3:$F$1002=F715, $H$3:$H$1002))), $B$2)&amp;")"))&amp;IF(E715&gt;1,(", "&amp;I$3&amp;" "&amp;MIN(IF($F$3:$F$1002=F715,$I$3:$I$1002,""))&amp;"–"&amp;MAX(IF($F$3:$F$1002=F715,$I$3:$I$1002,""))&amp;IF($A$2&lt;&gt;"y", "", " ("&amp;ROUND((AVERAGE(IF($F$3:$F$1002=F715, $I$3:$I$1002))), $B$2)&amp;")")),"")&amp;IF(E715&gt;2,(", "&amp;J$3&amp;" "&amp;MIN(IF($F$3:$F$1002=F715,$J$3:$J$1002,""))&amp;"–"&amp;MAX(IF($F$3:$F$1002=F715,$J$3:$J$1002,""))&amp;IF($A$2&lt;&gt;"y", "", " ("&amp;ROUND((AVERAGE(IF($F$3:$F$1002=F715, $J$3:$J$1002))), $B$2)&amp;")")),"")&amp;IF(E715&gt;3,(", "&amp;K$3&amp;" "&amp;MIN(IF($F$3:$F$1002=F715,$K$3:$K$1002,""))&amp;"–"&amp;MAX(IF($F$3:$F$1002=F715,$K$3:$K$1002,""))&amp;IF($A$2&lt;&gt;"y", "", " ("&amp;ROUND((AVERAGE(IF($F$3:$F$1002=F715, $K$3:$K$1002))), $B$2)&amp;")")),"")&amp;IF(E715&gt;4,(", "&amp;L$3&amp;" "&amp;MIN(IF($F$3:$F$1002=F715,$L$3:$L$1002,""))&amp;"–"&amp;MAX(IF($F$3:$F$1002=F715,$L$3:$L$1002,""))&amp;IF($A$2&lt;&gt;"y", "", " ("&amp;ROUND((AVERAGE(IF($F$3:$F$1002=F715, $L$3:$L$1002))), $B$2)&amp;")")),"")&amp;"."),""))</f>
        <v/>
      </c>
    </row>
    <row r="716" spans="1:50" s="1" customFormat="1" x14ac:dyDescent="0.2">
      <c r="A716" s="45">
        <f t="shared" si="81"/>
        <v>5</v>
      </c>
      <c r="B716" s="38"/>
      <c r="C716" s="38"/>
      <c r="D716" s="38"/>
      <c r="E716" s="4">
        <f t="shared" si="85"/>
        <v>0</v>
      </c>
      <c r="F716" s="4" t="str">
        <f t="shared" si="82"/>
        <v/>
      </c>
      <c r="G716" s="5">
        <f t="shared" si="83"/>
        <v>0</v>
      </c>
      <c r="H716" s="38"/>
      <c r="I716" s="38"/>
      <c r="J716" s="38"/>
      <c r="K716" s="38"/>
      <c r="L716" s="38"/>
      <c r="M716" s="38"/>
      <c r="N716" s="38"/>
      <c r="O716" s="38"/>
      <c r="P716" s="38"/>
      <c r="Q716" s="38"/>
      <c r="R716" s="38"/>
      <c r="S716" s="38"/>
      <c r="T716" s="38"/>
      <c r="U716" s="38"/>
      <c r="V716" s="38"/>
      <c r="W716" s="38"/>
      <c r="X716" s="38"/>
      <c r="Y716" s="38"/>
      <c r="Z716" s="38"/>
      <c r="AA716" s="38"/>
      <c r="AB716" s="4"/>
      <c r="AC716" s="4"/>
      <c r="AD716" s="4"/>
      <c r="AE716" s="4"/>
      <c r="AF716" s="4"/>
      <c r="AG716" s="4"/>
      <c r="AH716" s="4"/>
      <c r="AI716" s="4"/>
      <c r="AJ716" s="4"/>
      <c r="AK716" s="4"/>
      <c r="AL716" s="4"/>
      <c r="AM716" s="4"/>
      <c r="AN716" s="4"/>
      <c r="AO716" s="4"/>
      <c r="AP716" s="4"/>
      <c r="AQ716" s="4"/>
      <c r="AR716" s="4"/>
      <c r="AS716" s="4"/>
      <c r="AT716" s="4"/>
      <c r="AU716" s="4"/>
      <c r="AV716" s="4"/>
      <c r="AW716" s="5">
        <f t="shared" si="84"/>
        <v>694</v>
      </c>
      <c r="AX716" s="51" t="str">
        <f t="array" ref="AX716">IF(AW716=1, "", IF($G716=1,(C716&amp;IF(ISBLANK(C716), "", "s ")&amp;"(N="&amp;AW716&amp;"): "&amp;(H$3&amp;" "&amp;MIN(IF($F$3:$F$1002=F716,$H$3:$H$1002,""))&amp;"–"&amp;MAX(IF($F$3:$F$1002=F716,$H$3:$H$1002,""))&amp;IF($A$2&lt;&gt;"y", "", " ("&amp;ROUND((AVERAGE(IF($F$3:$F$1002=F716, $H$3:$H$1002))), $B$2)&amp;")"))&amp;IF(E716&gt;1,(", "&amp;I$3&amp;" "&amp;MIN(IF($F$3:$F$1002=F716,$I$3:$I$1002,""))&amp;"–"&amp;MAX(IF($F$3:$F$1002=F716,$I$3:$I$1002,""))&amp;IF($A$2&lt;&gt;"y", "", " ("&amp;ROUND((AVERAGE(IF($F$3:$F$1002=F716, $I$3:$I$1002))), $B$2)&amp;")")),"")&amp;IF(E716&gt;2,(", "&amp;J$3&amp;" "&amp;MIN(IF($F$3:$F$1002=F716,$J$3:$J$1002,""))&amp;"–"&amp;MAX(IF($F$3:$F$1002=F716,$J$3:$J$1002,""))&amp;IF($A$2&lt;&gt;"y", "", " ("&amp;ROUND((AVERAGE(IF($F$3:$F$1002=F716, $J$3:$J$1002))), $B$2)&amp;")")),"")&amp;IF(E716&gt;3,(", "&amp;K$3&amp;" "&amp;MIN(IF($F$3:$F$1002=F716,$K$3:$K$1002,""))&amp;"–"&amp;MAX(IF($F$3:$F$1002=F716,$K$3:$K$1002,""))&amp;IF($A$2&lt;&gt;"y", "", " ("&amp;ROUND((AVERAGE(IF($F$3:$F$1002=F716, $K$3:$K$1002))), $B$2)&amp;")")),"")&amp;IF(E716&gt;4,(", "&amp;L$3&amp;" "&amp;MIN(IF($F$3:$F$1002=F716,$L$3:$L$1002,""))&amp;"–"&amp;MAX(IF($F$3:$F$1002=F716,$L$3:$L$1002,""))&amp;IF($A$2&lt;&gt;"y", "", " ("&amp;ROUND((AVERAGE(IF($F$3:$F$1002=F716, $L$3:$L$1002))), $B$2)&amp;")")),"")&amp;"."),""))</f>
        <v/>
      </c>
    </row>
    <row r="717" spans="1:50" s="1" customFormat="1" x14ac:dyDescent="0.2">
      <c r="A717" s="45">
        <f t="shared" si="81"/>
        <v>5</v>
      </c>
      <c r="B717" s="38"/>
      <c r="C717" s="38"/>
      <c r="D717" s="38"/>
      <c r="E717" s="4">
        <f t="shared" si="85"/>
        <v>0</v>
      </c>
      <c r="F717" s="4" t="str">
        <f t="shared" si="82"/>
        <v/>
      </c>
      <c r="G717" s="5">
        <f t="shared" si="83"/>
        <v>0</v>
      </c>
      <c r="H717" s="38"/>
      <c r="I717" s="38"/>
      <c r="J717" s="38"/>
      <c r="K717" s="38"/>
      <c r="L717" s="38"/>
      <c r="M717" s="38"/>
      <c r="N717" s="38"/>
      <c r="O717" s="38"/>
      <c r="P717" s="38"/>
      <c r="Q717" s="38"/>
      <c r="R717" s="38"/>
      <c r="S717" s="38"/>
      <c r="T717" s="38"/>
      <c r="U717" s="38"/>
      <c r="V717" s="38"/>
      <c r="W717" s="38"/>
      <c r="X717" s="38"/>
      <c r="Y717" s="38"/>
      <c r="Z717" s="38"/>
      <c r="AA717" s="38"/>
      <c r="AB717" s="4"/>
      <c r="AC717" s="4"/>
      <c r="AD717" s="4"/>
      <c r="AE717" s="4"/>
      <c r="AF717" s="4"/>
      <c r="AG717" s="4"/>
      <c r="AH717" s="4"/>
      <c r="AI717" s="4"/>
      <c r="AJ717" s="4"/>
      <c r="AK717" s="4"/>
      <c r="AL717" s="4"/>
      <c r="AM717" s="4"/>
      <c r="AN717" s="4"/>
      <c r="AO717" s="4"/>
      <c r="AP717" s="4"/>
      <c r="AQ717" s="4"/>
      <c r="AR717" s="4"/>
      <c r="AS717" s="4"/>
      <c r="AT717" s="4"/>
      <c r="AU717" s="4"/>
      <c r="AV717" s="4"/>
      <c r="AW717" s="5">
        <f t="shared" si="84"/>
        <v>695</v>
      </c>
      <c r="AX717" s="51" t="str">
        <f t="array" ref="AX717">IF(AW717=1, "", IF($G717=1,(C717&amp;IF(ISBLANK(C717), "", "s ")&amp;"(N="&amp;AW717&amp;"): "&amp;(H$3&amp;" "&amp;MIN(IF($F$3:$F$1002=F717,$H$3:$H$1002,""))&amp;"–"&amp;MAX(IF($F$3:$F$1002=F717,$H$3:$H$1002,""))&amp;IF($A$2&lt;&gt;"y", "", " ("&amp;ROUND((AVERAGE(IF($F$3:$F$1002=F717, $H$3:$H$1002))), $B$2)&amp;")"))&amp;IF(E717&gt;1,(", "&amp;I$3&amp;" "&amp;MIN(IF($F$3:$F$1002=F717,$I$3:$I$1002,""))&amp;"–"&amp;MAX(IF($F$3:$F$1002=F717,$I$3:$I$1002,""))&amp;IF($A$2&lt;&gt;"y", "", " ("&amp;ROUND((AVERAGE(IF($F$3:$F$1002=F717, $I$3:$I$1002))), $B$2)&amp;")")),"")&amp;IF(E717&gt;2,(", "&amp;J$3&amp;" "&amp;MIN(IF($F$3:$F$1002=F717,$J$3:$J$1002,""))&amp;"–"&amp;MAX(IF($F$3:$F$1002=F717,$J$3:$J$1002,""))&amp;IF($A$2&lt;&gt;"y", "", " ("&amp;ROUND((AVERAGE(IF($F$3:$F$1002=F717, $J$3:$J$1002))), $B$2)&amp;")")),"")&amp;IF(E717&gt;3,(", "&amp;K$3&amp;" "&amp;MIN(IF($F$3:$F$1002=F717,$K$3:$K$1002,""))&amp;"–"&amp;MAX(IF($F$3:$F$1002=F717,$K$3:$K$1002,""))&amp;IF($A$2&lt;&gt;"y", "", " ("&amp;ROUND((AVERAGE(IF($F$3:$F$1002=F717, $K$3:$K$1002))), $B$2)&amp;")")),"")&amp;IF(E717&gt;4,(", "&amp;L$3&amp;" "&amp;MIN(IF($F$3:$F$1002=F717,$L$3:$L$1002,""))&amp;"–"&amp;MAX(IF($F$3:$F$1002=F717,$L$3:$L$1002,""))&amp;IF($A$2&lt;&gt;"y", "", " ("&amp;ROUND((AVERAGE(IF($F$3:$F$1002=F717, $L$3:$L$1002))), $B$2)&amp;")")),"")&amp;"."),""))</f>
        <v/>
      </c>
    </row>
    <row r="718" spans="1:50" s="1" customFormat="1" x14ac:dyDescent="0.2">
      <c r="A718" s="45">
        <f t="shared" si="81"/>
        <v>5</v>
      </c>
      <c r="B718" s="38"/>
      <c r="C718" s="38"/>
      <c r="D718" s="38"/>
      <c r="E718" s="4">
        <f t="shared" si="85"/>
        <v>0</v>
      </c>
      <c r="F718" s="4" t="str">
        <f t="shared" si="82"/>
        <v/>
      </c>
      <c r="G718" s="5">
        <f t="shared" si="83"/>
        <v>0</v>
      </c>
      <c r="H718" s="38"/>
      <c r="I718" s="38"/>
      <c r="J718" s="38"/>
      <c r="K718" s="38"/>
      <c r="L718" s="38"/>
      <c r="M718" s="38"/>
      <c r="N718" s="38"/>
      <c r="O718" s="38"/>
      <c r="P718" s="38"/>
      <c r="Q718" s="38"/>
      <c r="R718" s="38"/>
      <c r="S718" s="38"/>
      <c r="T718" s="38"/>
      <c r="U718" s="38"/>
      <c r="V718" s="38"/>
      <c r="W718" s="38"/>
      <c r="X718" s="38"/>
      <c r="Y718" s="38"/>
      <c r="Z718" s="38"/>
      <c r="AA718" s="38"/>
      <c r="AB718" s="4"/>
      <c r="AC718" s="4"/>
      <c r="AD718" s="4"/>
      <c r="AE718" s="4"/>
      <c r="AF718" s="4"/>
      <c r="AG718" s="4"/>
      <c r="AH718" s="4"/>
      <c r="AI718" s="4"/>
      <c r="AJ718" s="4"/>
      <c r="AK718" s="4"/>
      <c r="AL718" s="4"/>
      <c r="AM718" s="4"/>
      <c r="AN718" s="4"/>
      <c r="AO718" s="4"/>
      <c r="AP718" s="4"/>
      <c r="AQ718" s="4"/>
      <c r="AR718" s="4"/>
      <c r="AS718" s="4"/>
      <c r="AT718" s="4"/>
      <c r="AU718" s="4"/>
      <c r="AV718" s="4"/>
      <c r="AW718" s="5">
        <f t="shared" si="84"/>
        <v>696</v>
      </c>
      <c r="AX718" s="51" t="str">
        <f t="array" ref="AX718">IF(AW718=1, "", IF($G718=1,(C718&amp;IF(ISBLANK(C718), "", "s ")&amp;"(N="&amp;AW718&amp;"): "&amp;(H$3&amp;" "&amp;MIN(IF($F$3:$F$1002=F718,$H$3:$H$1002,""))&amp;"–"&amp;MAX(IF($F$3:$F$1002=F718,$H$3:$H$1002,""))&amp;IF($A$2&lt;&gt;"y", "", " ("&amp;ROUND((AVERAGE(IF($F$3:$F$1002=F718, $H$3:$H$1002))), $B$2)&amp;")"))&amp;IF(E718&gt;1,(", "&amp;I$3&amp;" "&amp;MIN(IF($F$3:$F$1002=F718,$I$3:$I$1002,""))&amp;"–"&amp;MAX(IF($F$3:$F$1002=F718,$I$3:$I$1002,""))&amp;IF($A$2&lt;&gt;"y", "", " ("&amp;ROUND((AVERAGE(IF($F$3:$F$1002=F718, $I$3:$I$1002))), $B$2)&amp;")")),"")&amp;IF(E718&gt;2,(", "&amp;J$3&amp;" "&amp;MIN(IF($F$3:$F$1002=F718,$J$3:$J$1002,""))&amp;"–"&amp;MAX(IF($F$3:$F$1002=F718,$J$3:$J$1002,""))&amp;IF($A$2&lt;&gt;"y", "", " ("&amp;ROUND((AVERAGE(IF($F$3:$F$1002=F718, $J$3:$J$1002))), $B$2)&amp;")")),"")&amp;IF(E718&gt;3,(", "&amp;K$3&amp;" "&amp;MIN(IF($F$3:$F$1002=F718,$K$3:$K$1002,""))&amp;"–"&amp;MAX(IF($F$3:$F$1002=F718,$K$3:$K$1002,""))&amp;IF($A$2&lt;&gt;"y", "", " ("&amp;ROUND((AVERAGE(IF($F$3:$F$1002=F718, $K$3:$K$1002))), $B$2)&amp;")")),"")&amp;IF(E718&gt;4,(", "&amp;L$3&amp;" "&amp;MIN(IF($F$3:$F$1002=F718,$L$3:$L$1002,""))&amp;"–"&amp;MAX(IF($F$3:$F$1002=F718,$L$3:$L$1002,""))&amp;IF($A$2&lt;&gt;"y", "", " ("&amp;ROUND((AVERAGE(IF($F$3:$F$1002=F718, $L$3:$L$1002))), $B$2)&amp;")")),"")&amp;"."),""))</f>
        <v/>
      </c>
    </row>
    <row r="719" spans="1:50" s="1" customFormat="1" x14ac:dyDescent="0.2">
      <c r="A719" s="45">
        <f t="shared" si="81"/>
        <v>5</v>
      </c>
      <c r="B719" s="38"/>
      <c r="C719" s="38"/>
      <c r="D719" s="38"/>
      <c r="E719" s="4">
        <f t="shared" si="85"/>
        <v>0</v>
      </c>
      <c r="F719" s="4" t="str">
        <f t="shared" si="82"/>
        <v/>
      </c>
      <c r="G719" s="5">
        <f t="shared" si="83"/>
        <v>0</v>
      </c>
      <c r="H719" s="38"/>
      <c r="I719" s="38"/>
      <c r="J719" s="38"/>
      <c r="K719" s="38"/>
      <c r="L719" s="38"/>
      <c r="M719" s="38"/>
      <c r="N719" s="38"/>
      <c r="O719" s="38"/>
      <c r="P719" s="38"/>
      <c r="Q719" s="38"/>
      <c r="R719" s="38"/>
      <c r="S719" s="38"/>
      <c r="T719" s="38"/>
      <c r="U719" s="38"/>
      <c r="V719" s="38"/>
      <c r="W719" s="38"/>
      <c r="X719" s="38"/>
      <c r="Y719" s="38"/>
      <c r="Z719" s="38"/>
      <c r="AA719" s="38"/>
      <c r="AB719" s="4"/>
      <c r="AC719" s="4"/>
      <c r="AD719" s="4"/>
      <c r="AE719" s="4"/>
      <c r="AF719" s="4"/>
      <c r="AG719" s="4"/>
      <c r="AH719" s="4"/>
      <c r="AI719" s="4"/>
      <c r="AJ719" s="4"/>
      <c r="AK719" s="4"/>
      <c r="AL719" s="4"/>
      <c r="AM719" s="4"/>
      <c r="AN719" s="4"/>
      <c r="AO719" s="4"/>
      <c r="AP719" s="4"/>
      <c r="AQ719" s="4"/>
      <c r="AR719" s="4"/>
      <c r="AS719" s="4"/>
      <c r="AT719" s="4"/>
      <c r="AU719" s="4"/>
      <c r="AV719" s="4"/>
      <c r="AW719" s="5">
        <f t="shared" si="84"/>
        <v>697</v>
      </c>
      <c r="AX719" s="51" t="str">
        <f t="array" ref="AX719">IF(AW719=1, "", IF($G719=1,(C719&amp;IF(ISBLANK(C719), "", "s ")&amp;"(N="&amp;AW719&amp;"): "&amp;(H$3&amp;" "&amp;MIN(IF($F$3:$F$1002=F719,$H$3:$H$1002,""))&amp;"–"&amp;MAX(IF($F$3:$F$1002=F719,$H$3:$H$1002,""))&amp;IF($A$2&lt;&gt;"y", "", " ("&amp;ROUND((AVERAGE(IF($F$3:$F$1002=F719, $H$3:$H$1002))), $B$2)&amp;")"))&amp;IF(E719&gt;1,(", "&amp;I$3&amp;" "&amp;MIN(IF($F$3:$F$1002=F719,$I$3:$I$1002,""))&amp;"–"&amp;MAX(IF($F$3:$F$1002=F719,$I$3:$I$1002,""))&amp;IF($A$2&lt;&gt;"y", "", " ("&amp;ROUND((AVERAGE(IF($F$3:$F$1002=F719, $I$3:$I$1002))), $B$2)&amp;")")),"")&amp;IF(E719&gt;2,(", "&amp;J$3&amp;" "&amp;MIN(IF($F$3:$F$1002=F719,$J$3:$J$1002,""))&amp;"–"&amp;MAX(IF($F$3:$F$1002=F719,$J$3:$J$1002,""))&amp;IF($A$2&lt;&gt;"y", "", " ("&amp;ROUND((AVERAGE(IF($F$3:$F$1002=F719, $J$3:$J$1002))), $B$2)&amp;")")),"")&amp;IF(E719&gt;3,(", "&amp;K$3&amp;" "&amp;MIN(IF($F$3:$F$1002=F719,$K$3:$K$1002,""))&amp;"–"&amp;MAX(IF($F$3:$F$1002=F719,$K$3:$K$1002,""))&amp;IF($A$2&lt;&gt;"y", "", " ("&amp;ROUND((AVERAGE(IF($F$3:$F$1002=F719, $K$3:$K$1002))), $B$2)&amp;")")),"")&amp;IF(E719&gt;4,(", "&amp;L$3&amp;" "&amp;MIN(IF($F$3:$F$1002=F719,$L$3:$L$1002,""))&amp;"–"&amp;MAX(IF($F$3:$F$1002=F719,$L$3:$L$1002,""))&amp;IF($A$2&lt;&gt;"y", "", " ("&amp;ROUND((AVERAGE(IF($F$3:$F$1002=F719, $L$3:$L$1002))), $B$2)&amp;")")),"")&amp;"."),""))</f>
        <v/>
      </c>
    </row>
    <row r="720" spans="1:50" s="1" customFormat="1" x14ac:dyDescent="0.2">
      <c r="A720" s="45">
        <f t="shared" si="81"/>
        <v>5</v>
      </c>
      <c r="B720" s="38"/>
      <c r="C720" s="38"/>
      <c r="D720" s="38"/>
      <c r="E720" s="4">
        <f t="shared" si="85"/>
        <v>0</v>
      </c>
      <c r="F720" s="4" t="str">
        <f t="shared" si="82"/>
        <v/>
      </c>
      <c r="G720" s="5">
        <f t="shared" si="83"/>
        <v>0</v>
      </c>
      <c r="H720" s="38"/>
      <c r="I720" s="38"/>
      <c r="J720" s="38"/>
      <c r="K720" s="38"/>
      <c r="L720" s="38"/>
      <c r="M720" s="38"/>
      <c r="N720" s="38"/>
      <c r="O720" s="38"/>
      <c r="P720" s="38"/>
      <c r="Q720" s="38"/>
      <c r="R720" s="38"/>
      <c r="S720" s="38"/>
      <c r="T720" s="38"/>
      <c r="U720" s="38"/>
      <c r="V720" s="38"/>
      <c r="W720" s="38"/>
      <c r="X720" s="38"/>
      <c r="Y720" s="38"/>
      <c r="Z720" s="38"/>
      <c r="AA720" s="38"/>
      <c r="AB720" s="4"/>
      <c r="AC720" s="4"/>
      <c r="AD720" s="4"/>
      <c r="AE720" s="4"/>
      <c r="AF720" s="4"/>
      <c r="AG720" s="4"/>
      <c r="AH720" s="4"/>
      <c r="AI720" s="4"/>
      <c r="AJ720" s="4"/>
      <c r="AK720" s="4"/>
      <c r="AL720" s="4"/>
      <c r="AM720" s="4"/>
      <c r="AN720" s="4"/>
      <c r="AO720" s="4"/>
      <c r="AP720" s="4"/>
      <c r="AQ720" s="4"/>
      <c r="AR720" s="4"/>
      <c r="AS720" s="4"/>
      <c r="AT720" s="4"/>
      <c r="AU720" s="4"/>
      <c r="AV720" s="4"/>
      <c r="AW720" s="5">
        <f t="shared" si="84"/>
        <v>698</v>
      </c>
      <c r="AX720" s="51" t="str">
        <f t="array" ref="AX720">IF(AW720=1, "", IF($G720=1,(C720&amp;IF(ISBLANK(C720), "", "s ")&amp;"(N="&amp;AW720&amp;"): "&amp;(H$3&amp;" "&amp;MIN(IF($F$3:$F$1002=F720,$H$3:$H$1002,""))&amp;"–"&amp;MAX(IF($F$3:$F$1002=F720,$H$3:$H$1002,""))&amp;IF($A$2&lt;&gt;"y", "", " ("&amp;ROUND((AVERAGE(IF($F$3:$F$1002=F720, $H$3:$H$1002))), $B$2)&amp;")"))&amp;IF(E720&gt;1,(", "&amp;I$3&amp;" "&amp;MIN(IF($F$3:$F$1002=F720,$I$3:$I$1002,""))&amp;"–"&amp;MAX(IF($F$3:$F$1002=F720,$I$3:$I$1002,""))&amp;IF($A$2&lt;&gt;"y", "", " ("&amp;ROUND((AVERAGE(IF($F$3:$F$1002=F720, $I$3:$I$1002))), $B$2)&amp;")")),"")&amp;IF(E720&gt;2,(", "&amp;J$3&amp;" "&amp;MIN(IF($F$3:$F$1002=F720,$J$3:$J$1002,""))&amp;"–"&amp;MAX(IF($F$3:$F$1002=F720,$J$3:$J$1002,""))&amp;IF($A$2&lt;&gt;"y", "", " ("&amp;ROUND((AVERAGE(IF($F$3:$F$1002=F720, $J$3:$J$1002))), $B$2)&amp;")")),"")&amp;IF(E720&gt;3,(", "&amp;K$3&amp;" "&amp;MIN(IF($F$3:$F$1002=F720,$K$3:$K$1002,""))&amp;"–"&amp;MAX(IF($F$3:$F$1002=F720,$K$3:$K$1002,""))&amp;IF($A$2&lt;&gt;"y", "", " ("&amp;ROUND((AVERAGE(IF($F$3:$F$1002=F720, $K$3:$K$1002))), $B$2)&amp;")")),"")&amp;IF(E720&gt;4,(", "&amp;L$3&amp;" "&amp;MIN(IF($F$3:$F$1002=F720,$L$3:$L$1002,""))&amp;"–"&amp;MAX(IF($F$3:$F$1002=F720,$L$3:$L$1002,""))&amp;IF($A$2&lt;&gt;"y", "", " ("&amp;ROUND((AVERAGE(IF($F$3:$F$1002=F720, $L$3:$L$1002))), $B$2)&amp;")")),"")&amp;"."),""))</f>
        <v/>
      </c>
    </row>
    <row r="721" spans="1:50" s="1" customFormat="1" x14ac:dyDescent="0.2">
      <c r="A721" s="45">
        <f t="shared" si="81"/>
        <v>5</v>
      </c>
      <c r="B721" s="38"/>
      <c r="C721" s="38"/>
      <c r="D721" s="38"/>
      <c r="E721" s="4">
        <f t="shared" si="85"/>
        <v>0</v>
      </c>
      <c r="F721" s="4" t="str">
        <f t="shared" si="82"/>
        <v/>
      </c>
      <c r="G721" s="5">
        <f t="shared" si="83"/>
        <v>0</v>
      </c>
      <c r="H721" s="38"/>
      <c r="I721" s="38"/>
      <c r="J721" s="38"/>
      <c r="K721" s="38"/>
      <c r="L721" s="38"/>
      <c r="M721" s="38"/>
      <c r="N721" s="38"/>
      <c r="O721" s="38"/>
      <c r="P721" s="38"/>
      <c r="Q721" s="38"/>
      <c r="R721" s="38"/>
      <c r="S721" s="38"/>
      <c r="T721" s="38"/>
      <c r="U721" s="38"/>
      <c r="V721" s="38"/>
      <c r="W721" s="38"/>
      <c r="X721" s="38"/>
      <c r="Y721" s="38"/>
      <c r="Z721" s="38"/>
      <c r="AA721" s="38"/>
      <c r="AB721" s="4"/>
      <c r="AC721" s="4"/>
      <c r="AD721" s="4"/>
      <c r="AE721" s="4"/>
      <c r="AF721" s="4"/>
      <c r="AG721" s="4"/>
      <c r="AH721" s="4"/>
      <c r="AI721" s="4"/>
      <c r="AJ721" s="4"/>
      <c r="AK721" s="4"/>
      <c r="AL721" s="4"/>
      <c r="AM721" s="4"/>
      <c r="AN721" s="4"/>
      <c r="AO721" s="4"/>
      <c r="AP721" s="4"/>
      <c r="AQ721" s="4"/>
      <c r="AR721" s="4"/>
      <c r="AS721" s="4"/>
      <c r="AT721" s="4"/>
      <c r="AU721" s="4"/>
      <c r="AV721" s="4"/>
      <c r="AW721" s="5">
        <f t="shared" si="84"/>
        <v>699</v>
      </c>
      <c r="AX721" s="51" t="str">
        <f t="array" ref="AX721">IF(AW721=1, "", IF($G721=1,(C721&amp;IF(ISBLANK(C721), "", "s ")&amp;"(N="&amp;AW721&amp;"): "&amp;(H$3&amp;" "&amp;MIN(IF($F$3:$F$1002=F721,$H$3:$H$1002,""))&amp;"–"&amp;MAX(IF($F$3:$F$1002=F721,$H$3:$H$1002,""))&amp;IF($A$2&lt;&gt;"y", "", " ("&amp;ROUND((AVERAGE(IF($F$3:$F$1002=F721, $H$3:$H$1002))), $B$2)&amp;")"))&amp;IF(E721&gt;1,(", "&amp;I$3&amp;" "&amp;MIN(IF($F$3:$F$1002=F721,$I$3:$I$1002,""))&amp;"–"&amp;MAX(IF($F$3:$F$1002=F721,$I$3:$I$1002,""))&amp;IF($A$2&lt;&gt;"y", "", " ("&amp;ROUND((AVERAGE(IF($F$3:$F$1002=F721, $I$3:$I$1002))), $B$2)&amp;")")),"")&amp;IF(E721&gt;2,(", "&amp;J$3&amp;" "&amp;MIN(IF($F$3:$F$1002=F721,$J$3:$J$1002,""))&amp;"–"&amp;MAX(IF($F$3:$F$1002=F721,$J$3:$J$1002,""))&amp;IF($A$2&lt;&gt;"y", "", " ("&amp;ROUND((AVERAGE(IF($F$3:$F$1002=F721, $J$3:$J$1002))), $B$2)&amp;")")),"")&amp;IF(E721&gt;3,(", "&amp;K$3&amp;" "&amp;MIN(IF($F$3:$F$1002=F721,$K$3:$K$1002,""))&amp;"–"&amp;MAX(IF($F$3:$F$1002=F721,$K$3:$K$1002,""))&amp;IF($A$2&lt;&gt;"y", "", " ("&amp;ROUND((AVERAGE(IF($F$3:$F$1002=F721, $K$3:$K$1002))), $B$2)&amp;")")),"")&amp;IF(E721&gt;4,(", "&amp;L$3&amp;" "&amp;MIN(IF($F$3:$F$1002=F721,$L$3:$L$1002,""))&amp;"–"&amp;MAX(IF($F$3:$F$1002=F721,$L$3:$L$1002,""))&amp;IF($A$2&lt;&gt;"y", "", " ("&amp;ROUND((AVERAGE(IF($F$3:$F$1002=F721, $L$3:$L$1002))), $B$2)&amp;")")),"")&amp;"."),""))</f>
        <v/>
      </c>
    </row>
    <row r="722" spans="1:50" s="1" customFormat="1" x14ac:dyDescent="0.2">
      <c r="A722" s="45">
        <f t="shared" si="81"/>
        <v>5</v>
      </c>
      <c r="B722" s="38"/>
      <c r="C722" s="38"/>
      <c r="D722" s="38"/>
      <c r="E722" s="4">
        <f t="shared" si="85"/>
        <v>0</v>
      </c>
      <c r="F722" s="4" t="str">
        <f t="shared" si="82"/>
        <v/>
      </c>
      <c r="G722" s="5">
        <f t="shared" si="83"/>
        <v>0</v>
      </c>
      <c r="H722" s="38"/>
      <c r="I722" s="38"/>
      <c r="J722" s="38"/>
      <c r="K722" s="38"/>
      <c r="L722" s="38"/>
      <c r="M722" s="38"/>
      <c r="N722" s="38"/>
      <c r="O722" s="38"/>
      <c r="P722" s="38"/>
      <c r="Q722" s="38"/>
      <c r="R722" s="38"/>
      <c r="S722" s="38"/>
      <c r="T722" s="38"/>
      <c r="U722" s="38"/>
      <c r="V722" s="38"/>
      <c r="W722" s="38"/>
      <c r="X722" s="38"/>
      <c r="Y722" s="38"/>
      <c r="Z722" s="38"/>
      <c r="AA722" s="38"/>
      <c r="AB722" s="4"/>
      <c r="AC722" s="4"/>
      <c r="AD722" s="4"/>
      <c r="AE722" s="4"/>
      <c r="AF722" s="4"/>
      <c r="AG722" s="4"/>
      <c r="AH722" s="4"/>
      <c r="AI722" s="4"/>
      <c r="AJ722" s="4"/>
      <c r="AK722" s="4"/>
      <c r="AL722" s="4"/>
      <c r="AM722" s="4"/>
      <c r="AN722" s="4"/>
      <c r="AO722" s="4"/>
      <c r="AP722" s="4"/>
      <c r="AQ722" s="4"/>
      <c r="AR722" s="4"/>
      <c r="AS722" s="4"/>
      <c r="AT722" s="4"/>
      <c r="AU722" s="4"/>
      <c r="AV722" s="4"/>
      <c r="AW722" s="5">
        <f t="shared" si="84"/>
        <v>700</v>
      </c>
      <c r="AX722" s="51" t="str">
        <f t="array" ref="AX722">IF(AW722=1, "", IF($G722=1,(C722&amp;IF(ISBLANK(C722), "", "s ")&amp;"(N="&amp;AW722&amp;"): "&amp;(H$3&amp;" "&amp;MIN(IF($F$3:$F$1002=F722,$H$3:$H$1002,""))&amp;"–"&amp;MAX(IF($F$3:$F$1002=F722,$H$3:$H$1002,""))&amp;IF($A$2&lt;&gt;"y", "", " ("&amp;ROUND((AVERAGE(IF($F$3:$F$1002=F722, $H$3:$H$1002))), $B$2)&amp;")"))&amp;IF(E722&gt;1,(", "&amp;I$3&amp;" "&amp;MIN(IF($F$3:$F$1002=F722,$I$3:$I$1002,""))&amp;"–"&amp;MAX(IF($F$3:$F$1002=F722,$I$3:$I$1002,""))&amp;IF($A$2&lt;&gt;"y", "", " ("&amp;ROUND((AVERAGE(IF($F$3:$F$1002=F722, $I$3:$I$1002))), $B$2)&amp;")")),"")&amp;IF(E722&gt;2,(", "&amp;J$3&amp;" "&amp;MIN(IF($F$3:$F$1002=F722,$J$3:$J$1002,""))&amp;"–"&amp;MAX(IF($F$3:$F$1002=F722,$J$3:$J$1002,""))&amp;IF($A$2&lt;&gt;"y", "", " ("&amp;ROUND((AVERAGE(IF($F$3:$F$1002=F722, $J$3:$J$1002))), $B$2)&amp;")")),"")&amp;IF(E722&gt;3,(", "&amp;K$3&amp;" "&amp;MIN(IF($F$3:$F$1002=F722,$K$3:$K$1002,""))&amp;"–"&amp;MAX(IF($F$3:$F$1002=F722,$K$3:$K$1002,""))&amp;IF($A$2&lt;&gt;"y", "", " ("&amp;ROUND((AVERAGE(IF($F$3:$F$1002=F722, $K$3:$K$1002))), $B$2)&amp;")")),"")&amp;IF(E722&gt;4,(", "&amp;L$3&amp;" "&amp;MIN(IF($F$3:$F$1002=F722,$L$3:$L$1002,""))&amp;"–"&amp;MAX(IF($F$3:$F$1002=F722,$L$3:$L$1002,""))&amp;IF($A$2&lt;&gt;"y", "", " ("&amp;ROUND((AVERAGE(IF($F$3:$F$1002=F722, $L$3:$L$1002))), $B$2)&amp;")")),"")&amp;"."),""))</f>
        <v/>
      </c>
    </row>
    <row r="723" spans="1:50" s="1" customFormat="1" x14ac:dyDescent="0.2">
      <c r="A723" s="45">
        <f t="shared" si="81"/>
        <v>5</v>
      </c>
      <c r="B723" s="38"/>
      <c r="C723" s="38"/>
      <c r="D723" s="38"/>
      <c r="E723" s="4">
        <f t="shared" si="85"/>
        <v>0</v>
      </c>
      <c r="F723" s="4" t="str">
        <f t="shared" si="82"/>
        <v/>
      </c>
      <c r="G723" s="5">
        <f t="shared" si="83"/>
        <v>0</v>
      </c>
      <c r="H723" s="38"/>
      <c r="I723" s="38"/>
      <c r="J723" s="38"/>
      <c r="K723" s="38"/>
      <c r="L723" s="38"/>
      <c r="M723" s="38"/>
      <c r="N723" s="38"/>
      <c r="O723" s="38"/>
      <c r="P723" s="38"/>
      <c r="Q723" s="38"/>
      <c r="R723" s="38"/>
      <c r="S723" s="38"/>
      <c r="T723" s="38"/>
      <c r="U723" s="38"/>
      <c r="V723" s="38"/>
      <c r="W723" s="38"/>
      <c r="X723" s="38"/>
      <c r="Y723" s="38"/>
      <c r="Z723" s="38"/>
      <c r="AA723" s="38"/>
      <c r="AB723" s="4"/>
      <c r="AC723" s="4"/>
      <c r="AD723" s="4"/>
      <c r="AE723" s="4"/>
      <c r="AF723" s="4"/>
      <c r="AG723" s="4"/>
      <c r="AH723" s="4"/>
      <c r="AI723" s="4"/>
      <c r="AJ723" s="4"/>
      <c r="AK723" s="4"/>
      <c r="AL723" s="4"/>
      <c r="AM723" s="4"/>
      <c r="AN723" s="4"/>
      <c r="AO723" s="4"/>
      <c r="AP723" s="4"/>
      <c r="AQ723" s="4"/>
      <c r="AR723" s="4"/>
      <c r="AS723" s="4"/>
      <c r="AT723" s="4"/>
      <c r="AU723" s="4"/>
      <c r="AV723" s="4"/>
      <c r="AW723" s="5">
        <f t="shared" si="84"/>
        <v>701</v>
      </c>
      <c r="AX723" s="51" t="str">
        <f t="array" ref="AX723">IF(AW723=1, "", IF($G723=1,(C723&amp;IF(ISBLANK(C723), "", "s ")&amp;"(N="&amp;AW723&amp;"): "&amp;(H$3&amp;" "&amp;MIN(IF($F$3:$F$1002=F723,$H$3:$H$1002,""))&amp;"–"&amp;MAX(IF($F$3:$F$1002=F723,$H$3:$H$1002,""))&amp;IF($A$2&lt;&gt;"y", "", " ("&amp;ROUND((AVERAGE(IF($F$3:$F$1002=F723, $H$3:$H$1002))), $B$2)&amp;")"))&amp;IF(E723&gt;1,(", "&amp;I$3&amp;" "&amp;MIN(IF($F$3:$F$1002=F723,$I$3:$I$1002,""))&amp;"–"&amp;MAX(IF($F$3:$F$1002=F723,$I$3:$I$1002,""))&amp;IF($A$2&lt;&gt;"y", "", " ("&amp;ROUND((AVERAGE(IF($F$3:$F$1002=F723, $I$3:$I$1002))), $B$2)&amp;")")),"")&amp;IF(E723&gt;2,(", "&amp;J$3&amp;" "&amp;MIN(IF($F$3:$F$1002=F723,$J$3:$J$1002,""))&amp;"–"&amp;MAX(IF($F$3:$F$1002=F723,$J$3:$J$1002,""))&amp;IF($A$2&lt;&gt;"y", "", " ("&amp;ROUND((AVERAGE(IF($F$3:$F$1002=F723, $J$3:$J$1002))), $B$2)&amp;")")),"")&amp;IF(E723&gt;3,(", "&amp;K$3&amp;" "&amp;MIN(IF($F$3:$F$1002=F723,$K$3:$K$1002,""))&amp;"–"&amp;MAX(IF($F$3:$F$1002=F723,$K$3:$K$1002,""))&amp;IF($A$2&lt;&gt;"y", "", " ("&amp;ROUND((AVERAGE(IF($F$3:$F$1002=F723, $K$3:$K$1002))), $B$2)&amp;")")),"")&amp;IF(E723&gt;4,(", "&amp;L$3&amp;" "&amp;MIN(IF($F$3:$F$1002=F723,$L$3:$L$1002,""))&amp;"–"&amp;MAX(IF($F$3:$F$1002=F723,$L$3:$L$1002,""))&amp;IF($A$2&lt;&gt;"y", "", " ("&amp;ROUND((AVERAGE(IF($F$3:$F$1002=F723, $L$3:$L$1002))), $B$2)&amp;")")),"")&amp;"."),""))</f>
        <v/>
      </c>
    </row>
    <row r="724" spans="1:50" s="1" customFormat="1" x14ac:dyDescent="0.2">
      <c r="A724" s="45">
        <f t="shared" si="81"/>
        <v>5</v>
      </c>
      <c r="B724" s="38"/>
      <c r="C724" s="38"/>
      <c r="D724" s="38"/>
      <c r="E724" s="4">
        <f t="shared" si="85"/>
        <v>0</v>
      </c>
      <c r="F724" s="4" t="str">
        <f t="shared" si="82"/>
        <v/>
      </c>
      <c r="G724" s="5">
        <f t="shared" si="83"/>
        <v>0</v>
      </c>
      <c r="H724" s="38"/>
      <c r="I724" s="38"/>
      <c r="J724" s="38"/>
      <c r="K724" s="38"/>
      <c r="L724" s="38"/>
      <c r="M724" s="38"/>
      <c r="N724" s="38"/>
      <c r="O724" s="38"/>
      <c r="P724" s="38"/>
      <c r="Q724" s="38"/>
      <c r="R724" s="38"/>
      <c r="S724" s="38"/>
      <c r="T724" s="38"/>
      <c r="U724" s="38"/>
      <c r="V724" s="38"/>
      <c r="W724" s="38"/>
      <c r="X724" s="38"/>
      <c r="Y724" s="38"/>
      <c r="Z724" s="38"/>
      <c r="AA724" s="38"/>
      <c r="AB724" s="4"/>
      <c r="AC724" s="4"/>
      <c r="AD724" s="4"/>
      <c r="AE724" s="4"/>
      <c r="AF724" s="4"/>
      <c r="AG724" s="4"/>
      <c r="AH724" s="4"/>
      <c r="AI724" s="4"/>
      <c r="AJ724" s="4"/>
      <c r="AK724" s="4"/>
      <c r="AL724" s="4"/>
      <c r="AM724" s="4"/>
      <c r="AN724" s="4"/>
      <c r="AO724" s="4"/>
      <c r="AP724" s="4"/>
      <c r="AQ724" s="4"/>
      <c r="AR724" s="4"/>
      <c r="AS724" s="4"/>
      <c r="AT724" s="4"/>
      <c r="AU724" s="4"/>
      <c r="AV724" s="4"/>
      <c r="AW724" s="5">
        <f t="shared" si="84"/>
        <v>702</v>
      </c>
      <c r="AX724" s="51" t="str">
        <f t="array" ref="AX724">IF(AW724=1, "", IF($G724=1,(C724&amp;IF(ISBLANK(C724), "", "s ")&amp;"(N="&amp;AW724&amp;"): "&amp;(H$3&amp;" "&amp;MIN(IF($F$3:$F$1002=F724,$H$3:$H$1002,""))&amp;"–"&amp;MAX(IF($F$3:$F$1002=F724,$H$3:$H$1002,""))&amp;IF($A$2&lt;&gt;"y", "", " ("&amp;ROUND((AVERAGE(IF($F$3:$F$1002=F724, $H$3:$H$1002))), $B$2)&amp;")"))&amp;IF(E724&gt;1,(", "&amp;I$3&amp;" "&amp;MIN(IF($F$3:$F$1002=F724,$I$3:$I$1002,""))&amp;"–"&amp;MAX(IF($F$3:$F$1002=F724,$I$3:$I$1002,""))&amp;IF($A$2&lt;&gt;"y", "", " ("&amp;ROUND((AVERAGE(IF($F$3:$F$1002=F724, $I$3:$I$1002))), $B$2)&amp;")")),"")&amp;IF(E724&gt;2,(", "&amp;J$3&amp;" "&amp;MIN(IF($F$3:$F$1002=F724,$J$3:$J$1002,""))&amp;"–"&amp;MAX(IF($F$3:$F$1002=F724,$J$3:$J$1002,""))&amp;IF($A$2&lt;&gt;"y", "", " ("&amp;ROUND((AVERAGE(IF($F$3:$F$1002=F724, $J$3:$J$1002))), $B$2)&amp;")")),"")&amp;IF(E724&gt;3,(", "&amp;K$3&amp;" "&amp;MIN(IF($F$3:$F$1002=F724,$K$3:$K$1002,""))&amp;"–"&amp;MAX(IF($F$3:$F$1002=F724,$K$3:$K$1002,""))&amp;IF($A$2&lt;&gt;"y", "", " ("&amp;ROUND((AVERAGE(IF($F$3:$F$1002=F724, $K$3:$K$1002))), $B$2)&amp;")")),"")&amp;IF(E724&gt;4,(", "&amp;L$3&amp;" "&amp;MIN(IF($F$3:$F$1002=F724,$L$3:$L$1002,""))&amp;"–"&amp;MAX(IF($F$3:$F$1002=F724,$L$3:$L$1002,""))&amp;IF($A$2&lt;&gt;"y", "", " ("&amp;ROUND((AVERAGE(IF($F$3:$F$1002=F724, $L$3:$L$1002))), $B$2)&amp;")")),"")&amp;"."),""))</f>
        <v/>
      </c>
    </row>
    <row r="725" spans="1:50" s="1" customFormat="1" x14ac:dyDescent="0.2">
      <c r="A725" s="45">
        <f t="shared" si="81"/>
        <v>5</v>
      </c>
      <c r="B725" s="38"/>
      <c r="C725" s="38"/>
      <c r="D725" s="38"/>
      <c r="E725" s="4">
        <f t="shared" si="85"/>
        <v>0</v>
      </c>
      <c r="F725" s="4" t="str">
        <f t="shared" si="82"/>
        <v/>
      </c>
      <c r="G725" s="5">
        <f t="shared" si="83"/>
        <v>0</v>
      </c>
      <c r="H725" s="38"/>
      <c r="I725" s="38"/>
      <c r="J725" s="38"/>
      <c r="K725" s="38"/>
      <c r="L725" s="38"/>
      <c r="M725" s="38"/>
      <c r="N725" s="38"/>
      <c r="O725" s="38"/>
      <c r="P725" s="38"/>
      <c r="Q725" s="38"/>
      <c r="R725" s="38"/>
      <c r="S725" s="38"/>
      <c r="T725" s="38"/>
      <c r="U725" s="38"/>
      <c r="V725" s="38"/>
      <c r="W725" s="38"/>
      <c r="X725" s="38"/>
      <c r="Y725" s="38"/>
      <c r="Z725" s="38"/>
      <c r="AA725" s="38"/>
      <c r="AB725" s="4"/>
      <c r="AC725" s="4"/>
      <c r="AD725" s="4"/>
      <c r="AE725" s="4"/>
      <c r="AF725" s="4"/>
      <c r="AG725" s="4"/>
      <c r="AH725" s="4"/>
      <c r="AI725" s="4"/>
      <c r="AJ725" s="4"/>
      <c r="AK725" s="4"/>
      <c r="AL725" s="4"/>
      <c r="AM725" s="4"/>
      <c r="AN725" s="4"/>
      <c r="AO725" s="4"/>
      <c r="AP725" s="4"/>
      <c r="AQ725" s="4"/>
      <c r="AR725" s="4"/>
      <c r="AS725" s="4"/>
      <c r="AT725" s="4"/>
      <c r="AU725" s="4"/>
      <c r="AV725" s="4"/>
      <c r="AW725" s="5">
        <f t="shared" si="84"/>
        <v>703</v>
      </c>
      <c r="AX725" s="51" t="str">
        <f t="array" ref="AX725">IF(AW725=1, "", IF($G725=1,(C725&amp;IF(ISBLANK(C725), "", "s ")&amp;"(N="&amp;AW725&amp;"): "&amp;(H$3&amp;" "&amp;MIN(IF($F$3:$F$1002=F725,$H$3:$H$1002,""))&amp;"–"&amp;MAX(IF($F$3:$F$1002=F725,$H$3:$H$1002,""))&amp;IF($A$2&lt;&gt;"y", "", " ("&amp;ROUND((AVERAGE(IF($F$3:$F$1002=F725, $H$3:$H$1002))), $B$2)&amp;")"))&amp;IF(E725&gt;1,(", "&amp;I$3&amp;" "&amp;MIN(IF($F$3:$F$1002=F725,$I$3:$I$1002,""))&amp;"–"&amp;MAX(IF($F$3:$F$1002=F725,$I$3:$I$1002,""))&amp;IF($A$2&lt;&gt;"y", "", " ("&amp;ROUND((AVERAGE(IF($F$3:$F$1002=F725, $I$3:$I$1002))), $B$2)&amp;")")),"")&amp;IF(E725&gt;2,(", "&amp;J$3&amp;" "&amp;MIN(IF($F$3:$F$1002=F725,$J$3:$J$1002,""))&amp;"–"&amp;MAX(IF($F$3:$F$1002=F725,$J$3:$J$1002,""))&amp;IF($A$2&lt;&gt;"y", "", " ("&amp;ROUND((AVERAGE(IF($F$3:$F$1002=F725, $J$3:$J$1002))), $B$2)&amp;")")),"")&amp;IF(E725&gt;3,(", "&amp;K$3&amp;" "&amp;MIN(IF($F$3:$F$1002=F725,$K$3:$K$1002,""))&amp;"–"&amp;MAX(IF($F$3:$F$1002=F725,$K$3:$K$1002,""))&amp;IF($A$2&lt;&gt;"y", "", " ("&amp;ROUND((AVERAGE(IF($F$3:$F$1002=F725, $K$3:$K$1002))), $B$2)&amp;")")),"")&amp;IF(E725&gt;4,(", "&amp;L$3&amp;" "&amp;MIN(IF($F$3:$F$1002=F725,$L$3:$L$1002,""))&amp;"–"&amp;MAX(IF($F$3:$F$1002=F725,$L$3:$L$1002,""))&amp;IF($A$2&lt;&gt;"y", "", " ("&amp;ROUND((AVERAGE(IF($F$3:$F$1002=F725, $L$3:$L$1002))), $B$2)&amp;")")),"")&amp;"."),""))</f>
        <v/>
      </c>
    </row>
    <row r="726" spans="1:50" s="1" customFormat="1" x14ac:dyDescent="0.2">
      <c r="A726" s="45">
        <f t="shared" si="81"/>
        <v>5</v>
      </c>
      <c r="B726" s="38"/>
      <c r="C726" s="38"/>
      <c r="D726" s="38"/>
      <c r="E726" s="4">
        <f t="shared" si="85"/>
        <v>0</v>
      </c>
      <c r="F726" s="4" t="str">
        <f t="shared" si="82"/>
        <v/>
      </c>
      <c r="G726" s="5">
        <f t="shared" si="83"/>
        <v>0</v>
      </c>
      <c r="H726" s="38"/>
      <c r="I726" s="38"/>
      <c r="J726" s="38"/>
      <c r="K726" s="38"/>
      <c r="L726" s="38"/>
      <c r="M726" s="38"/>
      <c r="N726" s="38"/>
      <c r="O726" s="38"/>
      <c r="P726" s="38"/>
      <c r="Q726" s="38"/>
      <c r="R726" s="38"/>
      <c r="S726" s="38"/>
      <c r="T726" s="38"/>
      <c r="U726" s="38"/>
      <c r="V726" s="38"/>
      <c r="W726" s="38"/>
      <c r="X726" s="38"/>
      <c r="Y726" s="38"/>
      <c r="Z726" s="38"/>
      <c r="AA726" s="38"/>
      <c r="AB726" s="4"/>
      <c r="AC726" s="4"/>
      <c r="AD726" s="4"/>
      <c r="AE726" s="4"/>
      <c r="AF726" s="4"/>
      <c r="AG726" s="4"/>
      <c r="AH726" s="4"/>
      <c r="AI726" s="4"/>
      <c r="AJ726" s="4"/>
      <c r="AK726" s="4"/>
      <c r="AL726" s="4"/>
      <c r="AM726" s="4"/>
      <c r="AN726" s="4"/>
      <c r="AO726" s="4"/>
      <c r="AP726" s="4"/>
      <c r="AQ726" s="4"/>
      <c r="AR726" s="4"/>
      <c r="AS726" s="4"/>
      <c r="AT726" s="4"/>
      <c r="AU726" s="4"/>
      <c r="AV726" s="4"/>
      <c r="AW726" s="5">
        <f t="shared" si="84"/>
        <v>704</v>
      </c>
      <c r="AX726" s="51" t="str">
        <f t="array" ref="AX726">IF(AW726=1, "", IF($G726=1,(C726&amp;IF(ISBLANK(C726), "", "s ")&amp;"(N="&amp;AW726&amp;"): "&amp;(H$3&amp;" "&amp;MIN(IF($F$3:$F$1002=F726,$H$3:$H$1002,""))&amp;"–"&amp;MAX(IF($F$3:$F$1002=F726,$H$3:$H$1002,""))&amp;IF($A$2&lt;&gt;"y", "", " ("&amp;ROUND((AVERAGE(IF($F$3:$F$1002=F726, $H$3:$H$1002))), $B$2)&amp;")"))&amp;IF(E726&gt;1,(", "&amp;I$3&amp;" "&amp;MIN(IF($F$3:$F$1002=F726,$I$3:$I$1002,""))&amp;"–"&amp;MAX(IF($F$3:$F$1002=F726,$I$3:$I$1002,""))&amp;IF($A$2&lt;&gt;"y", "", " ("&amp;ROUND((AVERAGE(IF($F$3:$F$1002=F726, $I$3:$I$1002))), $B$2)&amp;")")),"")&amp;IF(E726&gt;2,(", "&amp;J$3&amp;" "&amp;MIN(IF($F$3:$F$1002=F726,$J$3:$J$1002,""))&amp;"–"&amp;MAX(IF($F$3:$F$1002=F726,$J$3:$J$1002,""))&amp;IF($A$2&lt;&gt;"y", "", " ("&amp;ROUND((AVERAGE(IF($F$3:$F$1002=F726, $J$3:$J$1002))), $B$2)&amp;")")),"")&amp;IF(E726&gt;3,(", "&amp;K$3&amp;" "&amp;MIN(IF($F$3:$F$1002=F726,$K$3:$K$1002,""))&amp;"–"&amp;MAX(IF($F$3:$F$1002=F726,$K$3:$K$1002,""))&amp;IF($A$2&lt;&gt;"y", "", " ("&amp;ROUND((AVERAGE(IF($F$3:$F$1002=F726, $K$3:$K$1002))), $B$2)&amp;")")),"")&amp;IF(E726&gt;4,(", "&amp;L$3&amp;" "&amp;MIN(IF($F$3:$F$1002=F726,$L$3:$L$1002,""))&amp;"–"&amp;MAX(IF($F$3:$F$1002=F726,$L$3:$L$1002,""))&amp;IF($A$2&lt;&gt;"y", "", " ("&amp;ROUND((AVERAGE(IF($F$3:$F$1002=F726, $L$3:$L$1002))), $B$2)&amp;")")),"")&amp;"."),""))</f>
        <v/>
      </c>
    </row>
    <row r="727" spans="1:50" s="1" customFormat="1" x14ac:dyDescent="0.2">
      <c r="A727" s="45">
        <f t="shared" si="81"/>
        <v>5</v>
      </c>
      <c r="B727" s="38"/>
      <c r="C727" s="38"/>
      <c r="D727" s="38"/>
      <c r="E727" s="4">
        <f t="shared" si="85"/>
        <v>0</v>
      </c>
      <c r="F727" s="4" t="str">
        <f t="shared" si="82"/>
        <v/>
      </c>
      <c r="G727" s="5">
        <f t="shared" si="83"/>
        <v>0</v>
      </c>
      <c r="H727" s="38"/>
      <c r="I727" s="38"/>
      <c r="J727" s="38"/>
      <c r="K727" s="38"/>
      <c r="L727" s="38"/>
      <c r="M727" s="38"/>
      <c r="N727" s="38"/>
      <c r="O727" s="38"/>
      <c r="P727" s="38"/>
      <c r="Q727" s="38"/>
      <c r="R727" s="38"/>
      <c r="S727" s="38"/>
      <c r="T727" s="38"/>
      <c r="U727" s="38"/>
      <c r="V727" s="38"/>
      <c r="W727" s="38"/>
      <c r="X727" s="38"/>
      <c r="Y727" s="38"/>
      <c r="Z727" s="38"/>
      <c r="AA727" s="38"/>
      <c r="AB727" s="4"/>
      <c r="AC727" s="4"/>
      <c r="AD727" s="4"/>
      <c r="AE727" s="4"/>
      <c r="AF727" s="4"/>
      <c r="AG727" s="4"/>
      <c r="AH727" s="4"/>
      <c r="AI727" s="4"/>
      <c r="AJ727" s="4"/>
      <c r="AK727" s="4"/>
      <c r="AL727" s="4"/>
      <c r="AM727" s="4"/>
      <c r="AN727" s="4"/>
      <c r="AO727" s="4"/>
      <c r="AP727" s="4"/>
      <c r="AQ727" s="4"/>
      <c r="AR727" s="4"/>
      <c r="AS727" s="4"/>
      <c r="AT727" s="4"/>
      <c r="AU727" s="4"/>
      <c r="AV727" s="4"/>
      <c r="AW727" s="5">
        <f t="shared" si="84"/>
        <v>705</v>
      </c>
      <c r="AX727" s="51" t="str">
        <f t="array" ref="AX727">IF(AW727=1, "", IF($G727=1,(C727&amp;IF(ISBLANK(C727), "", "s ")&amp;"(N="&amp;AW727&amp;"): "&amp;(H$3&amp;" "&amp;MIN(IF($F$3:$F$1002=F727,$H$3:$H$1002,""))&amp;"–"&amp;MAX(IF($F$3:$F$1002=F727,$H$3:$H$1002,""))&amp;IF($A$2&lt;&gt;"y", "", " ("&amp;ROUND((AVERAGE(IF($F$3:$F$1002=F727, $H$3:$H$1002))), $B$2)&amp;")"))&amp;IF(E727&gt;1,(", "&amp;I$3&amp;" "&amp;MIN(IF($F$3:$F$1002=F727,$I$3:$I$1002,""))&amp;"–"&amp;MAX(IF($F$3:$F$1002=F727,$I$3:$I$1002,""))&amp;IF($A$2&lt;&gt;"y", "", " ("&amp;ROUND((AVERAGE(IF($F$3:$F$1002=F727, $I$3:$I$1002))), $B$2)&amp;")")),"")&amp;IF(E727&gt;2,(", "&amp;J$3&amp;" "&amp;MIN(IF($F$3:$F$1002=F727,$J$3:$J$1002,""))&amp;"–"&amp;MAX(IF($F$3:$F$1002=F727,$J$3:$J$1002,""))&amp;IF($A$2&lt;&gt;"y", "", " ("&amp;ROUND((AVERAGE(IF($F$3:$F$1002=F727, $J$3:$J$1002))), $B$2)&amp;")")),"")&amp;IF(E727&gt;3,(", "&amp;K$3&amp;" "&amp;MIN(IF($F$3:$F$1002=F727,$K$3:$K$1002,""))&amp;"–"&amp;MAX(IF($F$3:$F$1002=F727,$K$3:$K$1002,""))&amp;IF($A$2&lt;&gt;"y", "", " ("&amp;ROUND((AVERAGE(IF($F$3:$F$1002=F727, $K$3:$K$1002))), $B$2)&amp;")")),"")&amp;IF(E727&gt;4,(", "&amp;L$3&amp;" "&amp;MIN(IF($F$3:$F$1002=F727,$L$3:$L$1002,""))&amp;"–"&amp;MAX(IF($F$3:$F$1002=F727,$L$3:$L$1002,""))&amp;IF($A$2&lt;&gt;"y", "", " ("&amp;ROUND((AVERAGE(IF($F$3:$F$1002=F727, $L$3:$L$1002))), $B$2)&amp;")")),"")&amp;"."),""))</f>
        <v/>
      </c>
    </row>
    <row r="728" spans="1:50" s="1" customFormat="1" x14ac:dyDescent="0.2">
      <c r="A728" s="45">
        <f t="shared" si="81"/>
        <v>5</v>
      </c>
      <c r="B728" s="38"/>
      <c r="C728" s="38"/>
      <c r="D728" s="38"/>
      <c r="E728" s="4">
        <f t="shared" si="85"/>
        <v>0</v>
      </c>
      <c r="F728" s="4" t="str">
        <f t="shared" si="82"/>
        <v/>
      </c>
      <c r="G728" s="5">
        <f t="shared" si="83"/>
        <v>0</v>
      </c>
      <c r="H728" s="38"/>
      <c r="I728" s="38"/>
      <c r="J728" s="38"/>
      <c r="K728" s="38"/>
      <c r="L728" s="38"/>
      <c r="M728" s="38"/>
      <c r="N728" s="38"/>
      <c r="O728" s="38"/>
      <c r="P728" s="38"/>
      <c r="Q728" s="38"/>
      <c r="R728" s="38"/>
      <c r="S728" s="38"/>
      <c r="T728" s="38"/>
      <c r="U728" s="38"/>
      <c r="V728" s="38"/>
      <c r="W728" s="38"/>
      <c r="X728" s="38"/>
      <c r="Y728" s="38"/>
      <c r="Z728" s="38"/>
      <c r="AA728" s="38"/>
      <c r="AB728" s="4"/>
      <c r="AC728" s="4"/>
      <c r="AD728" s="4"/>
      <c r="AE728" s="4"/>
      <c r="AF728" s="4"/>
      <c r="AG728" s="4"/>
      <c r="AH728" s="4"/>
      <c r="AI728" s="4"/>
      <c r="AJ728" s="4"/>
      <c r="AK728" s="4"/>
      <c r="AL728" s="4"/>
      <c r="AM728" s="4"/>
      <c r="AN728" s="4"/>
      <c r="AO728" s="4"/>
      <c r="AP728" s="4"/>
      <c r="AQ728" s="4"/>
      <c r="AR728" s="4"/>
      <c r="AS728" s="4"/>
      <c r="AT728" s="4"/>
      <c r="AU728" s="4"/>
      <c r="AV728" s="4"/>
      <c r="AW728" s="5">
        <f t="shared" si="84"/>
        <v>706</v>
      </c>
      <c r="AX728" s="51" t="str">
        <f t="array" ref="AX728">IF(AW728=1, "", IF($G728=1,(C728&amp;IF(ISBLANK(C728), "", "s ")&amp;"(N="&amp;AW728&amp;"): "&amp;(H$3&amp;" "&amp;MIN(IF($F$3:$F$1002=F728,$H$3:$H$1002,""))&amp;"–"&amp;MAX(IF($F$3:$F$1002=F728,$H$3:$H$1002,""))&amp;IF($A$2&lt;&gt;"y", "", " ("&amp;ROUND((AVERAGE(IF($F$3:$F$1002=F728, $H$3:$H$1002))), $B$2)&amp;")"))&amp;IF(E728&gt;1,(", "&amp;I$3&amp;" "&amp;MIN(IF($F$3:$F$1002=F728,$I$3:$I$1002,""))&amp;"–"&amp;MAX(IF($F$3:$F$1002=F728,$I$3:$I$1002,""))&amp;IF($A$2&lt;&gt;"y", "", " ("&amp;ROUND((AVERAGE(IF($F$3:$F$1002=F728, $I$3:$I$1002))), $B$2)&amp;")")),"")&amp;IF(E728&gt;2,(", "&amp;J$3&amp;" "&amp;MIN(IF($F$3:$F$1002=F728,$J$3:$J$1002,""))&amp;"–"&amp;MAX(IF($F$3:$F$1002=F728,$J$3:$J$1002,""))&amp;IF($A$2&lt;&gt;"y", "", " ("&amp;ROUND((AVERAGE(IF($F$3:$F$1002=F728, $J$3:$J$1002))), $B$2)&amp;")")),"")&amp;IF(E728&gt;3,(", "&amp;K$3&amp;" "&amp;MIN(IF($F$3:$F$1002=F728,$K$3:$K$1002,""))&amp;"–"&amp;MAX(IF($F$3:$F$1002=F728,$K$3:$K$1002,""))&amp;IF($A$2&lt;&gt;"y", "", " ("&amp;ROUND((AVERAGE(IF($F$3:$F$1002=F728, $K$3:$K$1002))), $B$2)&amp;")")),"")&amp;IF(E728&gt;4,(", "&amp;L$3&amp;" "&amp;MIN(IF($F$3:$F$1002=F728,$L$3:$L$1002,""))&amp;"–"&amp;MAX(IF($F$3:$F$1002=F728,$L$3:$L$1002,""))&amp;IF($A$2&lt;&gt;"y", "", " ("&amp;ROUND((AVERAGE(IF($F$3:$F$1002=F728, $L$3:$L$1002))), $B$2)&amp;")")),"")&amp;"."),""))</f>
        <v/>
      </c>
    </row>
    <row r="729" spans="1:50" s="1" customFormat="1" x14ac:dyDescent="0.2">
      <c r="A729" s="45">
        <f t="shared" si="81"/>
        <v>5</v>
      </c>
      <c r="B729" s="38"/>
      <c r="C729" s="38"/>
      <c r="D729" s="38"/>
      <c r="E729" s="4">
        <f t="shared" si="85"/>
        <v>0</v>
      </c>
      <c r="F729" s="4" t="str">
        <f t="shared" si="82"/>
        <v/>
      </c>
      <c r="G729" s="5">
        <f t="shared" si="83"/>
        <v>0</v>
      </c>
      <c r="H729" s="38"/>
      <c r="I729" s="38"/>
      <c r="J729" s="38"/>
      <c r="K729" s="38"/>
      <c r="L729" s="38"/>
      <c r="M729" s="38"/>
      <c r="N729" s="38"/>
      <c r="O729" s="38"/>
      <c r="P729" s="38"/>
      <c r="Q729" s="38"/>
      <c r="R729" s="38"/>
      <c r="S729" s="38"/>
      <c r="T729" s="38"/>
      <c r="U729" s="38"/>
      <c r="V729" s="38"/>
      <c r="W729" s="38"/>
      <c r="X729" s="38"/>
      <c r="Y729" s="38"/>
      <c r="Z729" s="38"/>
      <c r="AA729" s="38"/>
      <c r="AB729" s="4"/>
      <c r="AC729" s="4"/>
      <c r="AD729" s="4"/>
      <c r="AE729" s="4"/>
      <c r="AF729" s="4"/>
      <c r="AG729" s="4"/>
      <c r="AH729" s="4"/>
      <c r="AI729" s="4"/>
      <c r="AJ729" s="4"/>
      <c r="AK729" s="4"/>
      <c r="AL729" s="4"/>
      <c r="AM729" s="4"/>
      <c r="AN729" s="4"/>
      <c r="AO729" s="4"/>
      <c r="AP729" s="4"/>
      <c r="AQ729" s="4"/>
      <c r="AR729" s="4"/>
      <c r="AS729" s="4"/>
      <c r="AT729" s="4"/>
      <c r="AU729" s="4"/>
      <c r="AV729" s="4"/>
      <c r="AW729" s="5">
        <f t="shared" si="84"/>
        <v>707</v>
      </c>
      <c r="AX729" s="51" t="str">
        <f t="array" ref="AX729">IF(AW729=1, "", IF($G729=1,(C729&amp;IF(ISBLANK(C729), "", "s ")&amp;"(N="&amp;AW729&amp;"): "&amp;(H$3&amp;" "&amp;MIN(IF($F$3:$F$1002=F729,$H$3:$H$1002,""))&amp;"–"&amp;MAX(IF($F$3:$F$1002=F729,$H$3:$H$1002,""))&amp;IF($A$2&lt;&gt;"y", "", " ("&amp;ROUND((AVERAGE(IF($F$3:$F$1002=F729, $H$3:$H$1002))), $B$2)&amp;")"))&amp;IF(E729&gt;1,(", "&amp;I$3&amp;" "&amp;MIN(IF($F$3:$F$1002=F729,$I$3:$I$1002,""))&amp;"–"&amp;MAX(IF($F$3:$F$1002=F729,$I$3:$I$1002,""))&amp;IF($A$2&lt;&gt;"y", "", " ("&amp;ROUND((AVERAGE(IF($F$3:$F$1002=F729, $I$3:$I$1002))), $B$2)&amp;")")),"")&amp;IF(E729&gt;2,(", "&amp;J$3&amp;" "&amp;MIN(IF($F$3:$F$1002=F729,$J$3:$J$1002,""))&amp;"–"&amp;MAX(IF($F$3:$F$1002=F729,$J$3:$J$1002,""))&amp;IF($A$2&lt;&gt;"y", "", " ("&amp;ROUND((AVERAGE(IF($F$3:$F$1002=F729, $J$3:$J$1002))), $B$2)&amp;")")),"")&amp;IF(E729&gt;3,(", "&amp;K$3&amp;" "&amp;MIN(IF($F$3:$F$1002=F729,$K$3:$K$1002,""))&amp;"–"&amp;MAX(IF($F$3:$F$1002=F729,$K$3:$K$1002,""))&amp;IF($A$2&lt;&gt;"y", "", " ("&amp;ROUND((AVERAGE(IF($F$3:$F$1002=F729, $K$3:$K$1002))), $B$2)&amp;")")),"")&amp;IF(E729&gt;4,(", "&amp;L$3&amp;" "&amp;MIN(IF($F$3:$F$1002=F729,$L$3:$L$1002,""))&amp;"–"&amp;MAX(IF($F$3:$F$1002=F729,$L$3:$L$1002,""))&amp;IF($A$2&lt;&gt;"y", "", " ("&amp;ROUND((AVERAGE(IF($F$3:$F$1002=F729, $L$3:$L$1002))), $B$2)&amp;")")),"")&amp;"."),""))</f>
        <v/>
      </c>
    </row>
    <row r="730" spans="1:50" s="1" customFormat="1" x14ac:dyDescent="0.2">
      <c r="A730" s="45">
        <f t="shared" si="81"/>
        <v>5</v>
      </c>
      <c r="B730" s="38"/>
      <c r="C730" s="38"/>
      <c r="D730" s="38"/>
      <c r="E730" s="4">
        <f t="shared" si="85"/>
        <v>0</v>
      </c>
      <c r="F730" s="4" t="str">
        <f t="shared" si="82"/>
        <v/>
      </c>
      <c r="G730" s="5">
        <f t="shared" si="83"/>
        <v>0</v>
      </c>
      <c r="H730" s="38"/>
      <c r="I730" s="38"/>
      <c r="J730" s="38"/>
      <c r="K730" s="38"/>
      <c r="L730" s="38"/>
      <c r="M730" s="38"/>
      <c r="N730" s="38"/>
      <c r="O730" s="38"/>
      <c r="P730" s="38"/>
      <c r="Q730" s="38"/>
      <c r="R730" s="38"/>
      <c r="S730" s="38"/>
      <c r="T730" s="38"/>
      <c r="U730" s="38"/>
      <c r="V730" s="38"/>
      <c r="W730" s="38"/>
      <c r="X730" s="38"/>
      <c r="Y730" s="38"/>
      <c r="Z730" s="38"/>
      <c r="AA730" s="38"/>
      <c r="AB730" s="4"/>
      <c r="AC730" s="4"/>
      <c r="AD730" s="4"/>
      <c r="AE730" s="4"/>
      <c r="AF730" s="4"/>
      <c r="AG730" s="4"/>
      <c r="AH730" s="4"/>
      <c r="AI730" s="4"/>
      <c r="AJ730" s="4"/>
      <c r="AK730" s="4"/>
      <c r="AL730" s="4"/>
      <c r="AM730" s="4"/>
      <c r="AN730" s="4"/>
      <c r="AO730" s="4"/>
      <c r="AP730" s="4"/>
      <c r="AQ730" s="4"/>
      <c r="AR730" s="4"/>
      <c r="AS730" s="4"/>
      <c r="AT730" s="4"/>
      <c r="AU730" s="4"/>
      <c r="AV730" s="4"/>
      <c r="AW730" s="5">
        <f t="shared" si="84"/>
        <v>708</v>
      </c>
      <c r="AX730" s="51" t="str">
        <f t="array" ref="AX730">IF(AW730=1, "", IF($G730=1,(C730&amp;IF(ISBLANK(C730), "", "s ")&amp;"(N="&amp;AW730&amp;"): "&amp;(H$3&amp;" "&amp;MIN(IF($F$3:$F$1002=F730,$H$3:$H$1002,""))&amp;"–"&amp;MAX(IF($F$3:$F$1002=F730,$H$3:$H$1002,""))&amp;IF($A$2&lt;&gt;"y", "", " ("&amp;ROUND((AVERAGE(IF($F$3:$F$1002=F730, $H$3:$H$1002))), $B$2)&amp;")"))&amp;IF(E730&gt;1,(", "&amp;I$3&amp;" "&amp;MIN(IF($F$3:$F$1002=F730,$I$3:$I$1002,""))&amp;"–"&amp;MAX(IF($F$3:$F$1002=F730,$I$3:$I$1002,""))&amp;IF($A$2&lt;&gt;"y", "", " ("&amp;ROUND((AVERAGE(IF($F$3:$F$1002=F730, $I$3:$I$1002))), $B$2)&amp;")")),"")&amp;IF(E730&gt;2,(", "&amp;J$3&amp;" "&amp;MIN(IF($F$3:$F$1002=F730,$J$3:$J$1002,""))&amp;"–"&amp;MAX(IF($F$3:$F$1002=F730,$J$3:$J$1002,""))&amp;IF($A$2&lt;&gt;"y", "", " ("&amp;ROUND((AVERAGE(IF($F$3:$F$1002=F730, $J$3:$J$1002))), $B$2)&amp;")")),"")&amp;IF(E730&gt;3,(", "&amp;K$3&amp;" "&amp;MIN(IF($F$3:$F$1002=F730,$K$3:$K$1002,""))&amp;"–"&amp;MAX(IF($F$3:$F$1002=F730,$K$3:$K$1002,""))&amp;IF($A$2&lt;&gt;"y", "", " ("&amp;ROUND((AVERAGE(IF($F$3:$F$1002=F730, $K$3:$K$1002))), $B$2)&amp;")")),"")&amp;IF(E730&gt;4,(", "&amp;L$3&amp;" "&amp;MIN(IF($F$3:$F$1002=F730,$L$3:$L$1002,""))&amp;"–"&amp;MAX(IF($F$3:$F$1002=F730,$L$3:$L$1002,""))&amp;IF($A$2&lt;&gt;"y", "", " ("&amp;ROUND((AVERAGE(IF($F$3:$F$1002=F730, $L$3:$L$1002))), $B$2)&amp;")")),"")&amp;"."),""))</f>
        <v/>
      </c>
    </row>
    <row r="731" spans="1:50" s="1" customFormat="1" x14ac:dyDescent="0.2">
      <c r="A731" s="45">
        <f t="shared" si="81"/>
        <v>5</v>
      </c>
      <c r="B731" s="38"/>
      <c r="C731" s="38"/>
      <c r="D731" s="38"/>
      <c r="E731" s="4">
        <f t="shared" si="85"/>
        <v>0</v>
      </c>
      <c r="F731" s="4" t="str">
        <f t="shared" si="82"/>
        <v/>
      </c>
      <c r="G731" s="5">
        <f t="shared" si="83"/>
        <v>0</v>
      </c>
      <c r="H731" s="38"/>
      <c r="I731" s="38"/>
      <c r="J731" s="38"/>
      <c r="K731" s="38"/>
      <c r="L731" s="38"/>
      <c r="M731" s="38"/>
      <c r="N731" s="38"/>
      <c r="O731" s="38"/>
      <c r="P731" s="38"/>
      <c r="Q731" s="38"/>
      <c r="R731" s="38"/>
      <c r="S731" s="38"/>
      <c r="T731" s="38"/>
      <c r="U731" s="38"/>
      <c r="V731" s="38"/>
      <c r="W731" s="38"/>
      <c r="X731" s="38"/>
      <c r="Y731" s="38"/>
      <c r="Z731" s="38"/>
      <c r="AA731" s="38"/>
      <c r="AB731" s="4"/>
      <c r="AC731" s="4"/>
      <c r="AD731" s="4"/>
      <c r="AE731" s="4"/>
      <c r="AF731" s="4"/>
      <c r="AG731" s="4"/>
      <c r="AH731" s="4"/>
      <c r="AI731" s="4"/>
      <c r="AJ731" s="4"/>
      <c r="AK731" s="4"/>
      <c r="AL731" s="4"/>
      <c r="AM731" s="4"/>
      <c r="AN731" s="4"/>
      <c r="AO731" s="4"/>
      <c r="AP731" s="4"/>
      <c r="AQ731" s="4"/>
      <c r="AR731" s="4"/>
      <c r="AS731" s="4"/>
      <c r="AT731" s="4"/>
      <c r="AU731" s="4"/>
      <c r="AV731" s="4"/>
      <c r="AW731" s="5">
        <f t="shared" si="84"/>
        <v>709</v>
      </c>
      <c r="AX731" s="51" t="str">
        <f t="array" ref="AX731">IF(AW731=1, "", IF($G731=1,(C731&amp;IF(ISBLANK(C731), "", "s ")&amp;"(N="&amp;AW731&amp;"): "&amp;(H$3&amp;" "&amp;MIN(IF($F$3:$F$1002=F731,$H$3:$H$1002,""))&amp;"–"&amp;MAX(IF($F$3:$F$1002=F731,$H$3:$H$1002,""))&amp;IF($A$2&lt;&gt;"y", "", " ("&amp;ROUND((AVERAGE(IF($F$3:$F$1002=F731, $H$3:$H$1002))), $B$2)&amp;")"))&amp;IF(E731&gt;1,(", "&amp;I$3&amp;" "&amp;MIN(IF($F$3:$F$1002=F731,$I$3:$I$1002,""))&amp;"–"&amp;MAX(IF($F$3:$F$1002=F731,$I$3:$I$1002,""))&amp;IF($A$2&lt;&gt;"y", "", " ("&amp;ROUND((AVERAGE(IF($F$3:$F$1002=F731, $I$3:$I$1002))), $B$2)&amp;")")),"")&amp;IF(E731&gt;2,(", "&amp;J$3&amp;" "&amp;MIN(IF($F$3:$F$1002=F731,$J$3:$J$1002,""))&amp;"–"&amp;MAX(IF($F$3:$F$1002=F731,$J$3:$J$1002,""))&amp;IF($A$2&lt;&gt;"y", "", " ("&amp;ROUND((AVERAGE(IF($F$3:$F$1002=F731, $J$3:$J$1002))), $B$2)&amp;")")),"")&amp;IF(E731&gt;3,(", "&amp;K$3&amp;" "&amp;MIN(IF($F$3:$F$1002=F731,$K$3:$K$1002,""))&amp;"–"&amp;MAX(IF($F$3:$F$1002=F731,$K$3:$K$1002,""))&amp;IF($A$2&lt;&gt;"y", "", " ("&amp;ROUND((AVERAGE(IF($F$3:$F$1002=F731, $K$3:$K$1002))), $B$2)&amp;")")),"")&amp;IF(E731&gt;4,(", "&amp;L$3&amp;" "&amp;MIN(IF($F$3:$F$1002=F731,$L$3:$L$1002,""))&amp;"–"&amp;MAX(IF($F$3:$F$1002=F731,$L$3:$L$1002,""))&amp;IF($A$2&lt;&gt;"y", "", " ("&amp;ROUND((AVERAGE(IF($F$3:$F$1002=F731, $L$3:$L$1002))), $B$2)&amp;")")),"")&amp;"."),""))</f>
        <v/>
      </c>
    </row>
    <row r="732" spans="1:50" s="1" customFormat="1" x14ac:dyDescent="0.2">
      <c r="A732" s="45">
        <f t="shared" si="81"/>
        <v>5</v>
      </c>
      <c r="B732" s="38"/>
      <c r="C732" s="38"/>
      <c r="D732" s="38"/>
      <c r="E732" s="4">
        <f t="shared" si="85"/>
        <v>0</v>
      </c>
      <c r="F732" s="4" t="str">
        <f t="shared" si="82"/>
        <v/>
      </c>
      <c r="G732" s="5">
        <f t="shared" si="83"/>
        <v>0</v>
      </c>
      <c r="H732" s="38"/>
      <c r="I732" s="38"/>
      <c r="J732" s="38"/>
      <c r="K732" s="38"/>
      <c r="L732" s="38"/>
      <c r="M732" s="38"/>
      <c r="N732" s="38"/>
      <c r="O732" s="38"/>
      <c r="P732" s="38"/>
      <c r="Q732" s="38"/>
      <c r="R732" s="38"/>
      <c r="S732" s="38"/>
      <c r="T732" s="38"/>
      <c r="U732" s="38"/>
      <c r="V732" s="38"/>
      <c r="W732" s="38"/>
      <c r="X732" s="38"/>
      <c r="Y732" s="38"/>
      <c r="Z732" s="38"/>
      <c r="AA732" s="38"/>
      <c r="AB732" s="4"/>
      <c r="AC732" s="4"/>
      <c r="AD732" s="4"/>
      <c r="AE732" s="4"/>
      <c r="AF732" s="4"/>
      <c r="AG732" s="4"/>
      <c r="AH732" s="4"/>
      <c r="AI732" s="4"/>
      <c r="AJ732" s="4"/>
      <c r="AK732" s="4"/>
      <c r="AL732" s="4"/>
      <c r="AM732" s="4"/>
      <c r="AN732" s="4"/>
      <c r="AO732" s="4"/>
      <c r="AP732" s="4"/>
      <c r="AQ732" s="4"/>
      <c r="AR732" s="4"/>
      <c r="AS732" s="4"/>
      <c r="AT732" s="4"/>
      <c r="AU732" s="4"/>
      <c r="AV732" s="4"/>
      <c r="AW732" s="5">
        <f t="shared" si="84"/>
        <v>710</v>
      </c>
      <c r="AX732" s="51" t="str">
        <f t="array" ref="AX732">IF(AW732=1, "", IF($G732=1,(C732&amp;IF(ISBLANK(C732), "", "s ")&amp;"(N="&amp;AW732&amp;"): "&amp;(H$3&amp;" "&amp;MIN(IF($F$3:$F$1002=F732,$H$3:$H$1002,""))&amp;"–"&amp;MAX(IF($F$3:$F$1002=F732,$H$3:$H$1002,""))&amp;IF($A$2&lt;&gt;"y", "", " ("&amp;ROUND((AVERAGE(IF($F$3:$F$1002=F732, $H$3:$H$1002))), $B$2)&amp;")"))&amp;IF(E732&gt;1,(", "&amp;I$3&amp;" "&amp;MIN(IF($F$3:$F$1002=F732,$I$3:$I$1002,""))&amp;"–"&amp;MAX(IF($F$3:$F$1002=F732,$I$3:$I$1002,""))&amp;IF($A$2&lt;&gt;"y", "", " ("&amp;ROUND((AVERAGE(IF($F$3:$F$1002=F732, $I$3:$I$1002))), $B$2)&amp;")")),"")&amp;IF(E732&gt;2,(", "&amp;J$3&amp;" "&amp;MIN(IF($F$3:$F$1002=F732,$J$3:$J$1002,""))&amp;"–"&amp;MAX(IF($F$3:$F$1002=F732,$J$3:$J$1002,""))&amp;IF($A$2&lt;&gt;"y", "", " ("&amp;ROUND((AVERAGE(IF($F$3:$F$1002=F732, $J$3:$J$1002))), $B$2)&amp;")")),"")&amp;IF(E732&gt;3,(", "&amp;K$3&amp;" "&amp;MIN(IF($F$3:$F$1002=F732,$K$3:$K$1002,""))&amp;"–"&amp;MAX(IF($F$3:$F$1002=F732,$K$3:$K$1002,""))&amp;IF($A$2&lt;&gt;"y", "", " ("&amp;ROUND((AVERAGE(IF($F$3:$F$1002=F732, $K$3:$K$1002))), $B$2)&amp;")")),"")&amp;IF(E732&gt;4,(", "&amp;L$3&amp;" "&amp;MIN(IF($F$3:$F$1002=F732,$L$3:$L$1002,""))&amp;"–"&amp;MAX(IF($F$3:$F$1002=F732,$L$3:$L$1002,""))&amp;IF($A$2&lt;&gt;"y", "", " ("&amp;ROUND((AVERAGE(IF($F$3:$F$1002=F732, $L$3:$L$1002))), $B$2)&amp;")")),"")&amp;"."),""))</f>
        <v/>
      </c>
    </row>
    <row r="733" spans="1:50" s="1" customFormat="1" x14ac:dyDescent="0.2">
      <c r="A733" s="45">
        <f t="shared" si="81"/>
        <v>5</v>
      </c>
      <c r="B733" s="38"/>
      <c r="C733" s="38"/>
      <c r="D733" s="38"/>
      <c r="E733" s="4">
        <f t="shared" si="85"/>
        <v>0</v>
      </c>
      <c r="F733" s="4" t="str">
        <f t="shared" si="82"/>
        <v/>
      </c>
      <c r="G733" s="5">
        <f t="shared" si="83"/>
        <v>0</v>
      </c>
      <c r="H733" s="38"/>
      <c r="I733" s="38"/>
      <c r="J733" s="38"/>
      <c r="K733" s="38"/>
      <c r="L733" s="38"/>
      <c r="M733" s="38"/>
      <c r="N733" s="38"/>
      <c r="O733" s="38"/>
      <c r="P733" s="38"/>
      <c r="Q733" s="38"/>
      <c r="R733" s="38"/>
      <c r="S733" s="38"/>
      <c r="T733" s="38"/>
      <c r="U733" s="38"/>
      <c r="V733" s="38"/>
      <c r="W733" s="38"/>
      <c r="X733" s="38"/>
      <c r="Y733" s="38"/>
      <c r="Z733" s="38"/>
      <c r="AA733" s="38"/>
      <c r="AB733" s="4"/>
      <c r="AC733" s="4"/>
      <c r="AD733" s="4"/>
      <c r="AE733" s="4"/>
      <c r="AF733" s="4"/>
      <c r="AG733" s="4"/>
      <c r="AH733" s="4"/>
      <c r="AI733" s="4"/>
      <c r="AJ733" s="4"/>
      <c r="AK733" s="4"/>
      <c r="AL733" s="4"/>
      <c r="AM733" s="4"/>
      <c r="AN733" s="4"/>
      <c r="AO733" s="4"/>
      <c r="AP733" s="4"/>
      <c r="AQ733" s="4"/>
      <c r="AR733" s="4"/>
      <c r="AS733" s="4"/>
      <c r="AT733" s="4"/>
      <c r="AU733" s="4"/>
      <c r="AV733" s="4"/>
      <c r="AW733" s="5">
        <f t="shared" si="84"/>
        <v>711</v>
      </c>
      <c r="AX733" s="51" t="str">
        <f t="array" ref="AX733">IF(AW733=1, "", IF($G733=1,(C733&amp;IF(ISBLANK(C733), "", "s ")&amp;"(N="&amp;AW733&amp;"): "&amp;(H$3&amp;" "&amp;MIN(IF($F$3:$F$1002=F733,$H$3:$H$1002,""))&amp;"–"&amp;MAX(IF($F$3:$F$1002=F733,$H$3:$H$1002,""))&amp;IF($A$2&lt;&gt;"y", "", " ("&amp;ROUND((AVERAGE(IF($F$3:$F$1002=F733, $H$3:$H$1002))), $B$2)&amp;")"))&amp;IF(E733&gt;1,(", "&amp;I$3&amp;" "&amp;MIN(IF($F$3:$F$1002=F733,$I$3:$I$1002,""))&amp;"–"&amp;MAX(IF($F$3:$F$1002=F733,$I$3:$I$1002,""))&amp;IF($A$2&lt;&gt;"y", "", " ("&amp;ROUND((AVERAGE(IF($F$3:$F$1002=F733, $I$3:$I$1002))), $B$2)&amp;")")),"")&amp;IF(E733&gt;2,(", "&amp;J$3&amp;" "&amp;MIN(IF($F$3:$F$1002=F733,$J$3:$J$1002,""))&amp;"–"&amp;MAX(IF($F$3:$F$1002=F733,$J$3:$J$1002,""))&amp;IF($A$2&lt;&gt;"y", "", " ("&amp;ROUND((AVERAGE(IF($F$3:$F$1002=F733, $J$3:$J$1002))), $B$2)&amp;")")),"")&amp;IF(E733&gt;3,(", "&amp;K$3&amp;" "&amp;MIN(IF($F$3:$F$1002=F733,$K$3:$K$1002,""))&amp;"–"&amp;MAX(IF($F$3:$F$1002=F733,$K$3:$K$1002,""))&amp;IF($A$2&lt;&gt;"y", "", " ("&amp;ROUND((AVERAGE(IF($F$3:$F$1002=F733, $K$3:$K$1002))), $B$2)&amp;")")),"")&amp;IF(E733&gt;4,(", "&amp;L$3&amp;" "&amp;MIN(IF($F$3:$F$1002=F733,$L$3:$L$1002,""))&amp;"–"&amp;MAX(IF($F$3:$F$1002=F733,$L$3:$L$1002,""))&amp;IF($A$2&lt;&gt;"y", "", " ("&amp;ROUND((AVERAGE(IF($F$3:$F$1002=F733, $L$3:$L$1002))), $B$2)&amp;")")),"")&amp;"."),""))</f>
        <v/>
      </c>
    </row>
    <row r="734" spans="1:50" s="1" customFormat="1" x14ac:dyDescent="0.2">
      <c r="A734" s="45">
        <f t="shared" si="81"/>
        <v>5</v>
      </c>
      <c r="B734" s="38"/>
      <c r="C734" s="38"/>
      <c r="D734" s="38"/>
      <c r="E734" s="4">
        <f t="shared" si="85"/>
        <v>0</v>
      </c>
      <c r="F734" s="4" t="str">
        <f t="shared" si="82"/>
        <v/>
      </c>
      <c r="G734" s="5">
        <f t="shared" si="83"/>
        <v>0</v>
      </c>
      <c r="H734" s="38"/>
      <c r="I734" s="38"/>
      <c r="J734" s="38"/>
      <c r="K734" s="38"/>
      <c r="L734" s="38"/>
      <c r="M734" s="38"/>
      <c r="N734" s="38"/>
      <c r="O734" s="38"/>
      <c r="P734" s="38"/>
      <c r="Q734" s="38"/>
      <c r="R734" s="38"/>
      <c r="S734" s="38"/>
      <c r="T734" s="38"/>
      <c r="U734" s="38"/>
      <c r="V734" s="38"/>
      <c r="W734" s="38"/>
      <c r="X734" s="38"/>
      <c r="Y734" s="38"/>
      <c r="Z734" s="38"/>
      <c r="AA734" s="38"/>
      <c r="AB734" s="4"/>
      <c r="AC734" s="4"/>
      <c r="AD734" s="4"/>
      <c r="AE734" s="4"/>
      <c r="AF734" s="4"/>
      <c r="AG734" s="4"/>
      <c r="AH734" s="4"/>
      <c r="AI734" s="4"/>
      <c r="AJ734" s="4"/>
      <c r="AK734" s="4"/>
      <c r="AL734" s="4"/>
      <c r="AM734" s="4"/>
      <c r="AN734" s="4"/>
      <c r="AO734" s="4"/>
      <c r="AP734" s="4"/>
      <c r="AQ734" s="4"/>
      <c r="AR734" s="4"/>
      <c r="AS734" s="4"/>
      <c r="AT734" s="4"/>
      <c r="AU734" s="4"/>
      <c r="AV734" s="4"/>
      <c r="AW734" s="5">
        <f t="shared" si="84"/>
        <v>712</v>
      </c>
      <c r="AX734" s="51" t="str">
        <f t="array" ref="AX734">IF(AW734=1, "", IF($G734=1,(C734&amp;IF(ISBLANK(C734), "", "s ")&amp;"(N="&amp;AW734&amp;"): "&amp;(H$3&amp;" "&amp;MIN(IF($F$3:$F$1002=F734,$H$3:$H$1002,""))&amp;"–"&amp;MAX(IF($F$3:$F$1002=F734,$H$3:$H$1002,""))&amp;IF($A$2&lt;&gt;"y", "", " ("&amp;ROUND((AVERAGE(IF($F$3:$F$1002=F734, $H$3:$H$1002))), $B$2)&amp;")"))&amp;IF(E734&gt;1,(", "&amp;I$3&amp;" "&amp;MIN(IF($F$3:$F$1002=F734,$I$3:$I$1002,""))&amp;"–"&amp;MAX(IF($F$3:$F$1002=F734,$I$3:$I$1002,""))&amp;IF($A$2&lt;&gt;"y", "", " ("&amp;ROUND((AVERAGE(IF($F$3:$F$1002=F734, $I$3:$I$1002))), $B$2)&amp;")")),"")&amp;IF(E734&gt;2,(", "&amp;J$3&amp;" "&amp;MIN(IF($F$3:$F$1002=F734,$J$3:$J$1002,""))&amp;"–"&amp;MAX(IF($F$3:$F$1002=F734,$J$3:$J$1002,""))&amp;IF($A$2&lt;&gt;"y", "", " ("&amp;ROUND((AVERAGE(IF($F$3:$F$1002=F734, $J$3:$J$1002))), $B$2)&amp;")")),"")&amp;IF(E734&gt;3,(", "&amp;K$3&amp;" "&amp;MIN(IF($F$3:$F$1002=F734,$K$3:$K$1002,""))&amp;"–"&amp;MAX(IF($F$3:$F$1002=F734,$K$3:$K$1002,""))&amp;IF($A$2&lt;&gt;"y", "", " ("&amp;ROUND((AVERAGE(IF($F$3:$F$1002=F734, $K$3:$K$1002))), $B$2)&amp;")")),"")&amp;IF(E734&gt;4,(", "&amp;L$3&amp;" "&amp;MIN(IF($F$3:$F$1002=F734,$L$3:$L$1002,""))&amp;"–"&amp;MAX(IF($F$3:$F$1002=F734,$L$3:$L$1002,""))&amp;IF($A$2&lt;&gt;"y", "", " ("&amp;ROUND((AVERAGE(IF($F$3:$F$1002=F734, $L$3:$L$1002))), $B$2)&amp;")")),"")&amp;"."),""))</f>
        <v/>
      </c>
    </row>
    <row r="735" spans="1:50" s="1" customFormat="1" x14ac:dyDescent="0.2">
      <c r="A735" s="45">
        <f t="shared" si="81"/>
        <v>5</v>
      </c>
      <c r="B735" s="38"/>
      <c r="C735" s="38"/>
      <c r="D735" s="38"/>
      <c r="E735" s="4">
        <f t="shared" si="85"/>
        <v>0</v>
      </c>
      <c r="F735" s="4" t="str">
        <f t="shared" si="82"/>
        <v/>
      </c>
      <c r="G735" s="5">
        <f t="shared" si="83"/>
        <v>0</v>
      </c>
      <c r="H735" s="38"/>
      <c r="I735" s="38"/>
      <c r="J735" s="38"/>
      <c r="K735" s="38"/>
      <c r="L735" s="38"/>
      <c r="M735" s="38"/>
      <c r="N735" s="38"/>
      <c r="O735" s="38"/>
      <c r="P735" s="38"/>
      <c r="Q735" s="38"/>
      <c r="R735" s="38"/>
      <c r="S735" s="38"/>
      <c r="T735" s="38"/>
      <c r="U735" s="38"/>
      <c r="V735" s="38"/>
      <c r="W735" s="38"/>
      <c r="X735" s="38"/>
      <c r="Y735" s="38"/>
      <c r="Z735" s="38"/>
      <c r="AA735" s="38"/>
      <c r="AB735" s="4"/>
      <c r="AC735" s="4"/>
      <c r="AD735" s="4"/>
      <c r="AE735" s="4"/>
      <c r="AF735" s="4"/>
      <c r="AG735" s="4"/>
      <c r="AH735" s="4"/>
      <c r="AI735" s="4"/>
      <c r="AJ735" s="4"/>
      <c r="AK735" s="4"/>
      <c r="AL735" s="4"/>
      <c r="AM735" s="4"/>
      <c r="AN735" s="4"/>
      <c r="AO735" s="4"/>
      <c r="AP735" s="4"/>
      <c r="AQ735" s="4"/>
      <c r="AR735" s="4"/>
      <c r="AS735" s="4"/>
      <c r="AT735" s="4"/>
      <c r="AU735" s="4"/>
      <c r="AV735" s="4"/>
      <c r="AW735" s="5">
        <f t="shared" si="84"/>
        <v>713</v>
      </c>
      <c r="AX735" s="51" t="str">
        <f t="array" ref="AX735">IF(AW735=1, "", IF($G735=1,(C735&amp;IF(ISBLANK(C735), "", "s ")&amp;"(N="&amp;AW735&amp;"): "&amp;(H$3&amp;" "&amp;MIN(IF($F$3:$F$1002=F735,$H$3:$H$1002,""))&amp;"–"&amp;MAX(IF($F$3:$F$1002=F735,$H$3:$H$1002,""))&amp;IF($A$2&lt;&gt;"y", "", " ("&amp;ROUND((AVERAGE(IF($F$3:$F$1002=F735, $H$3:$H$1002))), $B$2)&amp;")"))&amp;IF(E735&gt;1,(", "&amp;I$3&amp;" "&amp;MIN(IF($F$3:$F$1002=F735,$I$3:$I$1002,""))&amp;"–"&amp;MAX(IF($F$3:$F$1002=F735,$I$3:$I$1002,""))&amp;IF($A$2&lt;&gt;"y", "", " ("&amp;ROUND((AVERAGE(IF($F$3:$F$1002=F735, $I$3:$I$1002))), $B$2)&amp;")")),"")&amp;IF(E735&gt;2,(", "&amp;J$3&amp;" "&amp;MIN(IF($F$3:$F$1002=F735,$J$3:$J$1002,""))&amp;"–"&amp;MAX(IF($F$3:$F$1002=F735,$J$3:$J$1002,""))&amp;IF($A$2&lt;&gt;"y", "", " ("&amp;ROUND((AVERAGE(IF($F$3:$F$1002=F735, $J$3:$J$1002))), $B$2)&amp;")")),"")&amp;IF(E735&gt;3,(", "&amp;K$3&amp;" "&amp;MIN(IF($F$3:$F$1002=F735,$K$3:$K$1002,""))&amp;"–"&amp;MAX(IF($F$3:$F$1002=F735,$K$3:$K$1002,""))&amp;IF($A$2&lt;&gt;"y", "", " ("&amp;ROUND((AVERAGE(IF($F$3:$F$1002=F735, $K$3:$K$1002))), $B$2)&amp;")")),"")&amp;IF(E735&gt;4,(", "&amp;L$3&amp;" "&amp;MIN(IF($F$3:$F$1002=F735,$L$3:$L$1002,""))&amp;"–"&amp;MAX(IF($F$3:$F$1002=F735,$L$3:$L$1002,""))&amp;IF($A$2&lt;&gt;"y", "", " ("&amp;ROUND((AVERAGE(IF($F$3:$F$1002=F735, $L$3:$L$1002))), $B$2)&amp;")")),"")&amp;"."),""))</f>
        <v/>
      </c>
    </row>
    <row r="736" spans="1:50" s="1" customFormat="1" x14ac:dyDescent="0.2">
      <c r="A736" s="45">
        <f t="shared" si="81"/>
        <v>5</v>
      </c>
      <c r="B736" s="38"/>
      <c r="C736" s="38"/>
      <c r="D736" s="38"/>
      <c r="E736" s="4">
        <f t="shared" si="85"/>
        <v>0</v>
      </c>
      <c r="F736" s="4" t="str">
        <f t="shared" si="82"/>
        <v/>
      </c>
      <c r="G736" s="5">
        <f t="shared" si="83"/>
        <v>0</v>
      </c>
      <c r="H736" s="38"/>
      <c r="I736" s="38"/>
      <c r="J736" s="38"/>
      <c r="K736" s="38"/>
      <c r="L736" s="38"/>
      <c r="M736" s="38"/>
      <c r="N736" s="38"/>
      <c r="O736" s="38"/>
      <c r="P736" s="38"/>
      <c r="Q736" s="38"/>
      <c r="R736" s="38"/>
      <c r="S736" s="38"/>
      <c r="T736" s="38"/>
      <c r="U736" s="38"/>
      <c r="V736" s="38"/>
      <c r="W736" s="38"/>
      <c r="X736" s="38"/>
      <c r="Y736" s="38"/>
      <c r="Z736" s="38"/>
      <c r="AA736" s="38"/>
      <c r="AB736" s="4"/>
      <c r="AC736" s="4"/>
      <c r="AD736" s="4"/>
      <c r="AE736" s="4"/>
      <c r="AF736" s="4"/>
      <c r="AG736" s="4"/>
      <c r="AH736" s="4"/>
      <c r="AI736" s="4"/>
      <c r="AJ736" s="4"/>
      <c r="AK736" s="4"/>
      <c r="AL736" s="4"/>
      <c r="AM736" s="4"/>
      <c r="AN736" s="4"/>
      <c r="AO736" s="4"/>
      <c r="AP736" s="4"/>
      <c r="AQ736" s="4"/>
      <c r="AR736" s="4"/>
      <c r="AS736" s="4"/>
      <c r="AT736" s="4"/>
      <c r="AU736" s="4"/>
      <c r="AV736" s="4"/>
      <c r="AW736" s="5">
        <f t="shared" si="84"/>
        <v>714</v>
      </c>
      <c r="AX736" s="51" t="str">
        <f t="array" ref="AX736">IF(AW736=1, "", IF($G736=1,(C736&amp;IF(ISBLANK(C736), "", "s ")&amp;"(N="&amp;AW736&amp;"): "&amp;(H$3&amp;" "&amp;MIN(IF($F$3:$F$1002=F736,$H$3:$H$1002,""))&amp;"–"&amp;MAX(IF($F$3:$F$1002=F736,$H$3:$H$1002,""))&amp;IF($A$2&lt;&gt;"y", "", " ("&amp;ROUND((AVERAGE(IF($F$3:$F$1002=F736, $H$3:$H$1002))), $B$2)&amp;")"))&amp;IF(E736&gt;1,(", "&amp;I$3&amp;" "&amp;MIN(IF($F$3:$F$1002=F736,$I$3:$I$1002,""))&amp;"–"&amp;MAX(IF($F$3:$F$1002=F736,$I$3:$I$1002,""))&amp;IF($A$2&lt;&gt;"y", "", " ("&amp;ROUND((AVERAGE(IF($F$3:$F$1002=F736, $I$3:$I$1002))), $B$2)&amp;")")),"")&amp;IF(E736&gt;2,(", "&amp;J$3&amp;" "&amp;MIN(IF($F$3:$F$1002=F736,$J$3:$J$1002,""))&amp;"–"&amp;MAX(IF($F$3:$F$1002=F736,$J$3:$J$1002,""))&amp;IF($A$2&lt;&gt;"y", "", " ("&amp;ROUND((AVERAGE(IF($F$3:$F$1002=F736, $J$3:$J$1002))), $B$2)&amp;")")),"")&amp;IF(E736&gt;3,(", "&amp;K$3&amp;" "&amp;MIN(IF($F$3:$F$1002=F736,$K$3:$K$1002,""))&amp;"–"&amp;MAX(IF($F$3:$F$1002=F736,$K$3:$K$1002,""))&amp;IF($A$2&lt;&gt;"y", "", " ("&amp;ROUND((AVERAGE(IF($F$3:$F$1002=F736, $K$3:$K$1002))), $B$2)&amp;")")),"")&amp;IF(E736&gt;4,(", "&amp;L$3&amp;" "&amp;MIN(IF($F$3:$F$1002=F736,$L$3:$L$1002,""))&amp;"–"&amp;MAX(IF($F$3:$F$1002=F736,$L$3:$L$1002,""))&amp;IF($A$2&lt;&gt;"y", "", " ("&amp;ROUND((AVERAGE(IF($F$3:$F$1002=F736, $L$3:$L$1002))), $B$2)&amp;")")),"")&amp;"."),""))</f>
        <v/>
      </c>
    </row>
    <row r="737" spans="1:50" s="1" customFormat="1" x14ac:dyDescent="0.2">
      <c r="A737" s="45">
        <f t="shared" si="81"/>
        <v>5</v>
      </c>
      <c r="B737" s="38"/>
      <c r="C737" s="38"/>
      <c r="D737" s="38"/>
      <c r="E737" s="4">
        <f t="shared" si="85"/>
        <v>0</v>
      </c>
      <c r="F737" s="4" t="str">
        <f t="shared" si="82"/>
        <v/>
      </c>
      <c r="G737" s="5">
        <f t="shared" si="83"/>
        <v>0</v>
      </c>
      <c r="H737" s="38"/>
      <c r="I737" s="38"/>
      <c r="J737" s="38"/>
      <c r="K737" s="38"/>
      <c r="L737" s="38"/>
      <c r="M737" s="38"/>
      <c r="N737" s="38"/>
      <c r="O737" s="38"/>
      <c r="P737" s="38"/>
      <c r="Q737" s="38"/>
      <c r="R737" s="38"/>
      <c r="S737" s="38"/>
      <c r="T737" s="38"/>
      <c r="U737" s="38"/>
      <c r="V737" s="38"/>
      <c r="W737" s="38"/>
      <c r="X737" s="38"/>
      <c r="Y737" s="38"/>
      <c r="Z737" s="38"/>
      <c r="AA737" s="38"/>
      <c r="AB737" s="4"/>
      <c r="AC737" s="4"/>
      <c r="AD737" s="4"/>
      <c r="AE737" s="4"/>
      <c r="AF737" s="4"/>
      <c r="AG737" s="4"/>
      <c r="AH737" s="4"/>
      <c r="AI737" s="4"/>
      <c r="AJ737" s="4"/>
      <c r="AK737" s="4"/>
      <c r="AL737" s="4"/>
      <c r="AM737" s="4"/>
      <c r="AN737" s="4"/>
      <c r="AO737" s="4"/>
      <c r="AP737" s="4"/>
      <c r="AQ737" s="4"/>
      <c r="AR737" s="4"/>
      <c r="AS737" s="4"/>
      <c r="AT737" s="4"/>
      <c r="AU737" s="4"/>
      <c r="AV737" s="4"/>
      <c r="AW737" s="5">
        <f t="shared" si="84"/>
        <v>715</v>
      </c>
      <c r="AX737" s="51" t="str">
        <f t="array" ref="AX737">IF(AW737=1, "", IF($G737=1,(C737&amp;IF(ISBLANK(C737), "", "s ")&amp;"(N="&amp;AW737&amp;"): "&amp;(H$3&amp;" "&amp;MIN(IF($F$3:$F$1002=F737,$H$3:$H$1002,""))&amp;"–"&amp;MAX(IF($F$3:$F$1002=F737,$H$3:$H$1002,""))&amp;IF($A$2&lt;&gt;"y", "", " ("&amp;ROUND((AVERAGE(IF($F$3:$F$1002=F737, $H$3:$H$1002))), $B$2)&amp;")"))&amp;IF(E737&gt;1,(", "&amp;I$3&amp;" "&amp;MIN(IF($F$3:$F$1002=F737,$I$3:$I$1002,""))&amp;"–"&amp;MAX(IF($F$3:$F$1002=F737,$I$3:$I$1002,""))&amp;IF($A$2&lt;&gt;"y", "", " ("&amp;ROUND((AVERAGE(IF($F$3:$F$1002=F737, $I$3:$I$1002))), $B$2)&amp;")")),"")&amp;IF(E737&gt;2,(", "&amp;J$3&amp;" "&amp;MIN(IF($F$3:$F$1002=F737,$J$3:$J$1002,""))&amp;"–"&amp;MAX(IF($F$3:$F$1002=F737,$J$3:$J$1002,""))&amp;IF($A$2&lt;&gt;"y", "", " ("&amp;ROUND((AVERAGE(IF($F$3:$F$1002=F737, $J$3:$J$1002))), $B$2)&amp;")")),"")&amp;IF(E737&gt;3,(", "&amp;K$3&amp;" "&amp;MIN(IF($F$3:$F$1002=F737,$K$3:$K$1002,""))&amp;"–"&amp;MAX(IF($F$3:$F$1002=F737,$K$3:$K$1002,""))&amp;IF($A$2&lt;&gt;"y", "", " ("&amp;ROUND((AVERAGE(IF($F$3:$F$1002=F737, $K$3:$K$1002))), $B$2)&amp;")")),"")&amp;IF(E737&gt;4,(", "&amp;L$3&amp;" "&amp;MIN(IF($F$3:$F$1002=F737,$L$3:$L$1002,""))&amp;"–"&amp;MAX(IF($F$3:$F$1002=F737,$L$3:$L$1002,""))&amp;IF($A$2&lt;&gt;"y", "", " ("&amp;ROUND((AVERAGE(IF($F$3:$F$1002=F737, $L$3:$L$1002))), $B$2)&amp;")")),"")&amp;"."),""))</f>
        <v/>
      </c>
    </row>
    <row r="738" spans="1:50" s="1" customFormat="1" x14ac:dyDescent="0.2">
      <c r="A738" s="45">
        <f t="shared" si="81"/>
        <v>5</v>
      </c>
      <c r="B738" s="38"/>
      <c r="C738" s="38"/>
      <c r="D738" s="38"/>
      <c r="E738" s="4">
        <f t="shared" si="85"/>
        <v>0</v>
      </c>
      <c r="F738" s="4" t="str">
        <f t="shared" si="82"/>
        <v/>
      </c>
      <c r="G738" s="5">
        <f t="shared" si="83"/>
        <v>0</v>
      </c>
      <c r="H738" s="38"/>
      <c r="I738" s="38"/>
      <c r="J738" s="38"/>
      <c r="K738" s="38"/>
      <c r="L738" s="38"/>
      <c r="M738" s="38"/>
      <c r="N738" s="38"/>
      <c r="O738" s="38"/>
      <c r="P738" s="38"/>
      <c r="Q738" s="38"/>
      <c r="R738" s="38"/>
      <c r="S738" s="38"/>
      <c r="T738" s="38"/>
      <c r="U738" s="38"/>
      <c r="V738" s="38"/>
      <c r="W738" s="38"/>
      <c r="X738" s="38"/>
      <c r="Y738" s="38"/>
      <c r="Z738" s="38"/>
      <c r="AA738" s="38"/>
      <c r="AB738" s="4"/>
      <c r="AC738" s="4"/>
      <c r="AD738" s="4"/>
      <c r="AE738" s="4"/>
      <c r="AF738" s="4"/>
      <c r="AG738" s="4"/>
      <c r="AH738" s="4"/>
      <c r="AI738" s="4"/>
      <c r="AJ738" s="4"/>
      <c r="AK738" s="4"/>
      <c r="AL738" s="4"/>
      <c r="AM738" s="4"/>
      <c r="AN738" s="4"/>
      <c r="AO738" s="4"/>
      <c r="AP738" s="4"/>
      <c r="AQ738" s="4"/>
      <c r="AR738" s="4"/>
      <c r="AS738" s="4"/>
      <c r="AT738" s="4"/>
      <c r="AU738" s="4"/>
      <c r="AV738" s="4"/>
      <c r="AW738" s="5">
        <f t="shared" si="84"/>
        <v>716</v>
      </c>
      <c r="AX738" s="51" t="str">
        <f t="array" ref="AX738">IF(AW738=1, "", IF($G738=1,(C738&amp;IF(ISBLANK(C738), "", "s ")&amp;"(N="&amp;AW738&amp;"): "&amp;(H$3&amp;" "&amp;MIN(IF($F$3:$F$1002=F738,$H$3:$H$1002,""))&amp;"–"&amp;MAX(IF($F$3:$F$1002=F738,$H$3:$H$1002,""))&amp;IF($A$2&lt;&gt;"y", "", " ("&amp;ROUND((AVERAGE(IF($F$3:$F$1002=F738, $H$3:$H$1002))), $B$2)&amp;")"))&amp;IF(E738&gt;1,(", "&amp;I$3&amp;" "&amp;MIN(IF($F$3:$F$1002=F738,$I$3:$I$1002,""))&amp;"–"&amp;MAX(IF($F$3:$F$1002=F738,$I$3:$I$1002,""))&amp;IF($A$2&lt;&gt;"y", "", " ("&amp;ROUND((AVERAGE(IF($F$3:$F$1002=F738, $I$3:$I$1002))), $B$2)&amp;")")),"")&amp;IF(E738&gt;2,(", "&amp;J$3&amp;" "&amp;MIN(IF($F$3:$F$1002=F738,$J$3:$J$1002,""))&amp;"–"&amp;MAX(IF($F$3:$F$1002=F738,$J$3:$J$1002,""))&amp;IF($A$2&lt;&gt;"y", "", " ("&amp;ROUND((AVERAGE(IF($F$3:$F$1002=F738, $J$3:$J$1002))), $B$2)&amp;")")),"")&amp;IF(E738&gt;3,(", "&amp;K$3&amp;" "&amp;MIN(IF($F$3:$F$1002=F738,$K$3:$K$1002,""))&amp;"–"&amp;MAX(IF($F$3:$F$1002=F738,$K$3:$K$1002,""))&amp;IF($A$2&lt;&gt;"y", "", " ("&amp;ROUND((AVERAGE(IF($F$3:$F$1002=F738, $K$3:$K$1002))), $B$2)&amp;")")),"")&amp;IF(E738&gt;4,(", "&amp;L$3&amp;" "&amp;MIN(IF($F$3:$F$1002=F738,$L$3:$L$1002,""))&amp;"–"&amp;MAX(IF($F$3:$F$1002=F738,$L$3:$L$1002,""))&amp;IF($A$2&lt;&gt;"y", "", " ("&amp;ROUND((AVERAGE(IF($F$3:$F$1002=F738, $L$3:$L$1002))), $B$2)&amp;")")),"")&amp;"."),""))</f>
        <v/>
      </c>
    </row>
    <row r="739" spans="1:50" s="1" customFormat="1" x14ac:dyDescent="0.2">
      <c r="A739" s="45">
        <f t="shared" si="81"/>
        <v>5</v>
      </c>
      <c r="B739" s="38"/>
      <c r="C739" s="38"/>
      <c r="D739" s="38"/>
      <c r="E739" s="4">
        <f t="shared" si="85"/>
        <v>0</v>
      </c>
      <c r="F739" s="4" t="str">
        <f t="shared" si="82"/>
        <v/>
      </c>
      <c r="G739" s="5">
        <f t="shared" si="83"/>
        <v>0</v>
      </c>
      <c r="H739" s="38"/>
      <c r="I739" s="38"/>
      <c r="J739" s="38"/>
      <c r="K739" s="38"/>
      <c r="L739" s="38"/>
      <c r="M739" s="38"/>
      <c r="N739" s="38"/>
      <c r="O739" s="38"/>
      <c r="P739" s="38"/>
      <c r="Q739" s="38"/>
      <c r="R739" s="38"/>
      <c r="S739" s="38"/>
      <c r="T739" s="38"/>
      <c r="U739" s="38"/>
      <c r="V739" s="38"/>
      <c r="W739" s="38"/>
      <c r="X739" s="38"/>
      <c r="Y739" s="38"/>
      <c r="Z739" s="38"/>
      <c r="AA739" s="38"/>
      <c r="AB739" s="4"/>
      <c r="AC739" s="4"/>
      <c r="AD739" s="4"/>
      <c r="AE739" s="4"/>
      <c r="AF739" s="4"/>
      <c r="AG739" s="4"/>
      <c r="AH739" s="4"/>
      <c r="AI739" s="4"/>
      <c r="AJ739" s="4"/>
      <c r="AK739" s="4"/>
      <c r="AL739" s="4"/>
      <c r="AM739" s="4"/>
      <c r="AN739" s="4"/>
      <c r="AO739" s="4"/>
      <c r="AP739" s="4"/>
      <c r="AQ739" s="4"/>
      <c r="AR739" s="4"/>
      <c r="AS739" s="4"/>
      <c r="AT739" s="4"/>
      <c r="AU739" s="4"/>
      <c r="AV739" s="4"/>
      <c r="AW739" s="5">
        <f t="shared" si="84"/>
        <v>717</v>
      </c>
      <c r="AX739" s="51" t="str">
        <f t="array" ref="AX739">IF(AW739=1, "", IF($G739=1,(C739&amp;IF(ISBLANK(C739), "", "s ")&amp;"(N="&amp;AW739&amp;"): "&amp;(H$3&amp;" "&amp;MIN(IF($F$3:$F$1002=F739,$H$3:$H$1002,""))&amp;"–"&amp;MAX(IF($F$3:$F$1002=F739,$H$3:$H$1002,""))&amp;IF($A$2&lt;&gt;"y", "", " ("&amp;ROUND((AVERAGE(IF($F$3:$F$1002=F739, $H$3:$H$1002))), $B$2)&amp;")"))&amp;IF(E739&gt;1,(", "&amp;I$3&amp;" "&amp;MIN(IF($F$3:$F$1002=F739,$I$3:$I$1002,""))&amp;"–"&amp;MAX(IF($F$3:$F$1002=F739,$I$3:$I$1002,""))&amp;IF($A$2&lt;&gt;"y", "", " ("&amp;ROUND((AVERAGE(IF($F$3:$F$1002=F739, $I$3:$I$1002))), $B$2)&amp;")")),"")&amp;IF(E739&gt;2,(", "&amp;J$3&amp;" "&amp;MIN(IF($F$3:$F$1002=F739,$J$3:$J$1002,""))&amp;"–"&amp;MAX(IF($F$3:$F$1002=F739,$J$3:$J$1002,""))&amp;IF($A$2&lt;&gt;"y", "", " ("&amp;ROUND((AVERAGE(IF($F$3:$F$1002=F739, $J$3:$J$1002))), $B$2)&amp;")")),"")&amp;IF(E739&gt;3,(", "&amp;K$3&amp;" "&amp;MIN(IF($F$3:$F$1002=F739,$K$3:$K$1002,""))&amp;"–"&amp;MAX(IF($F$3:$F$1002=F739,$K$3:$K$1002,""))&amp;IF($A$2&lt;&gt;"y", "", " ("&amp;ROUND((AVERAGE(IF($F$3:$F$1002=F739, $K$3:$K$1002))), $B$2)&amp;")")),"")&amp;IF(E739&gt;4,(", "&amp;L$3&amp;" "&amp;MIN(IF($F$3:$F$1002=F739,$L$3:$L$1002,""))&amp;"–"&amp;MAX(IF($F$3:$F$1002=F739,$L$3:$L$1002,""))&amp;IF($A$2&lt;&gt;"y", "", " ("&amp;ROUND((AVERAGE(IF($F$3:$F$1002=F739, $L$3:$L$1002))), $B$2)&amp;")")),"")&amp;"."),""))</f>
        <v/>
      </c>
    </row>
    <row r="740" spans="1:50" s="1" customFormat="1" x14ac:dyDescent="0.2">
      <c r="A740" s="45">
        <f t="shared" si="81"/>
        <v>5</v>
      </c>
      <c r="B740" s="38"/>
      <c r="C740" s="38"/>
      <c r="D740" s="38"/>
      <c r="E740" s="4">
        <f t="shared" si="85"/>
        <v>0</v>
      </c>
      <c r="F740" s="4" t="str">
        <f t="shared" si="82"/>
        <v/>
      </c>
      <c r="G740" s="5">
        <f t="shared" si="83"/>
        <v>0</v>
      </c>
      <c r="H740" s="38"/>
      <c r="I740" s="38"/>
      <c r="J740" s="38"/>
      <c r="K740" s="38"/>
      <c r="L740" s="38"/>
      <c r="M740" s="38"/>
      <c r="N740" s="38"/>
      <c r="O740" s="38"/>
      <c r="P740" s="38"/>
      <c r="Q740" s="38"/>
      <c r="R740" s="38"/>
      <c r="S740" s="38"/>
      <c r="T740" s="38"/>
      <c r="U740" s="38"/>
      <c r="V740" s="38"/>
      <c r="W740" s="38"/>
      <c r="X740" s="38"/>
      <c r="Y740" s="38"/>
      <c r="Z740" s="38"/>
      <c r="AA740" s="38"/>
      <c r="AB740" s="4"/>
      <c r="AC740" s="4"/>
      <c r="AD740" s="4"/>
      <c r="AE740" s="4"/>
      <c r="AF740" s="4"/>
      <c r="AG740" s="4"/>
      <c r="AH740" s="4"/>
      <c r="AI740" s="4"/>
      <c r="AJ740" s="4"/>
      <c r="AK740" s="4"/>
      <c r="AL740" s="4"/>
      <c r="AM740" s="4"/>
      <c r="AN740" s="4"/>
      <c r="AO740" s="4"/>
      <c r="AP740" s="4"/>
      <c r="AQ740" s="4"/>
      <c r="AR740" s="4"/>
      <c r="AS740" s="4"/>
      <c r="AT740" s="4"/>
      <c r="AU740" s="4"/>
      <c r="AV740" s="4"/>
      <c r="AW740" s="5">
        <f t="shared" si="84"/>
        <v>718</v>
      </c>
      <c r="AX740" s="51" t="str">
        <f t="array" ref="AX740">IF(AW740=1, "", IF($G740=1,(C740&amp;IF(ISBLANK(C740), "", "s ")&amp;"(N="&amp;AW740&amp;"): "&amp;(H$3&amp;" "&amp;MIN(IF($F$3:$F$1002=F740,$H$3:$H$1002,""))&amp;"–"&amp;MAX(IF($F$3:$F$1002=F740,$H$3:$H$1002,""))&amp;IF($A$2&lt;&gt;"y", "", " ("&amp;ROUND((AVERAGE(IF($F$3:$F$1002=F740, $H$3:$H$1002))), $B$2)&amp;")"))&amp;IF(E740&gt;1,(", "&amp;I$3&amp;" "&amp;MIN(IF($F$3:$F$1002=F740,$I$3:$I$1002,""))&amp;"–"&amp;MAX(IF($F$3:$F$1002=F740,$I$3:$I$1002,""))&amp;IF($A$2&lt;&gt;"y", "", " ("&amp;ROUND((AVERAGE(IF($F$3:$F$1002=F740, $I$3:$I$1002))), $B$2)&amp;")")),"")&amp;IF(E740&gt;2,(", "&amp;J$3&amp;" "&amp;MIN(IF($F$3:$F$1002=F740,$J$3:$J$1002,""))&amp;"–"&amp;MAX(IF($F$3:$F$1002=F740,$J$3:$J$1002,""))&amp;IF($A$2&lt;&gt;"y", "", " ("&amp;ROUND((AVERAGE(IF($F$3:$F$1002=F740, $J$3:$J$1002))), $B$2)&amp;")")),"")&amp;IF(E740&gt;3,(", "&amp;K$3&amp;" "&amp;MIN(IF($F$3:$F$1002=F740,$K$3:$K$1002,""))&amp;"–"&amp;MAX(IF($F$3:$F$1002=F740,$K$3:$K$1002,""))&amp;IF($A$2&lt;&gt;"y", "", " ("&amp;ROUND((AVERAGE(IF($F$3:$F$1002=F740, $K$3:$K$1002))), $B$2)&amp;")")),"")&amp;IF(E740&gt;4,(", "&amp;L$3&amp;" "&amp;MIN(IF($F$3:$F$1002=F740,$L$3:$L$1002,""))&amp;"–"&amp;MAX(IF($F$3:$F$1002=F740,$L$3:$L$1002,""))&amp;IF($A$2&lt;&gt;"y", "", " ("&amp;ROUND((AVERAGE(IF($F$3:$F$1002=F740, $L$3:$L$1002))), $B$2)&amp;")")),"")&amp;"."),""))</f>
        <v/>
      </c>
    </row>
    <row r="741" spans="1:50" s="1" customFormat="1" x14ac:dyDescent="0.2">
      <c r="A741" s="45">
        <f t="shared" si="81"/>
        <v>5</v>
      </c>
      <c r="B741" s="38"/>
      <c r="C741" s="38"/>
      <c r="D741" s="38"/>
      <c r="E741" s="4">
        <f t="shared" si="85"/>
        <v>0</v>
      </c>
      <c r="F741" s="4" t="str">
        <f t="shared" si="82"/>
        <v/>
      </c>
      <c r="G741" s="5">
        <f t="shared" si="83"/>
        <v>0</v>
      </c>
      <c r="H741" s="38"/>
      <c r="I741" s="38"/>
      <c r="J741" s="38"/>
      <c r="K741" s="38"/>
      <c r="L741" s="38"/>
      <c r="M741" s="38"/>
      <c r="N741" s="38"/>
      <c r="O741" s="38"/>
      <c r="P741" s="38"/>
      <c r="Q741" s="38"/>
      <c r="R741" s="38"/>
      <c r="S741" s="38"/>
      <c r="T741" s="38"/>
      <c r="U741" s="38"/>
      <c r="V741" s="38"/>
      <c r="W741" s="38"/>
      <c r="X741" s="38"/>
      <c r="Y741" s="38"/>
      <c r="Z741" s="38"/>
      <c r="AA741" s="38"/>
      <c r="AB741" s="4"/>
      <c r="AC741" s="4"/>
      <c r="AD741" s="4"/>
      <c r="AE741" s="4"/>
      <c r="AF741" s="4"/>
      <c r="AG741" s="4"/>
      <c r="AH741" s="4"/>
      <c r="AI741" s="4"/>
      <c r="AJ741" s="4"/>
      <c r="AK741" s="4"/>
      <c r="AL741" s="4"/>
      <c r="AM741" s="4"/>
      <c r="AN741" s="4"/>
      <c r="AO741" s="4"/>
      <c r="AP741" s="4"/>
      <c r="AQ741" s="4"/>
      <c r="AR741" s="4"/>
      <c r="AS741" s="4"/>
      <c r="AT741" s="4"/>
      <c r="AU741" s="4"/>
      <c r="AV741" s="4"/>
      <c r="AW741" s="5">
        <f t="shared" si="84"/>
        <v>719</v>
      </c>
      <c r="AX741" s="51" t="str">
        <f t="array" ref="AX741">IF(AW741=1, "", IF($G741=1,(C741&amp;IF(ISBLANK(C741), "", "s ")&amp;"(N="&amp;AW741&amp;"): "&amp;(H$3&amp;" "&amp;MIN(IF($F$3:$F$1002=F741,$H$3:$H$1002,""))&amp;"–"&amp;MAX(IF($F$3:$F$1002=F741,$H$3:$H$1002,""))&amp;IF($A$2&lt;&gt;"y", "", " ("&amp;ROUND((AVERAGE(IF($F$3:$F$1002=F741, $H$3:$H$1002))), $B$2)&amp;")"))&amp;IF(E741&gt;1,(", "&amp;I$3&amp;" "&amp;MIN(IF($F$3:$F$1002=F741,$I$3:$I$1002,""))&amp;"–"&amp;MAX(IF($F$3:$F$1002=F741,$I$3:$I$1002,""))&amp;IF($A$2&lt;&gt;"y", "", " ("&amp;ROUND((AVERAGE(IF($F$3:$F$1002=F741, $I$3:$I$1002))), $B$2)&amp;")")),"")&amp;IF(E741&gt;2,(", "&amp;J$3&amp;" "&amp;MIN(IF($F$3:$F$1002=F741,$J$3:$J$1002,""))&amp;"–"&amp;MAX(IF($F$3:$F$1002=F741,$J$3:$J$1002,""))&amp;IF($A$2&lt;&gt;"y", "", " ("&amp;ROUND((AVERAGE(IF($F$3:$F$1002=F741, $J$3:$J$1002))), $B$2)&amp;")")),"")&amp;IF(E741&gt;3,(", "&amp;K$3&amp;" "&amp;MIN(IF($F$3:$F$1002=F741,$K$3:$K$1002,""))&amp;"–"&amp;MAX(IF($F$3:$F$1002=F741,$K$3:$K$1002,""))&amp;IF($A$2&lt;&gt;"y", "", " ("&amp;ROUND((AVERAGE(IF($F$3:$F$1002=F741, $K$3:$K$1002))), $B$2)&amp;")")),"")&amp;IF(E741&gt;4,(", "&amp;L$3&amp;" "&amp;MIN(IF($F$3:$F$1002=F741,$L$3:$L$1002,""))&amp;"–"&amp;MAX(IF($F$3:$F$1002=F741,$L$3:$L$1002,""))&amp;IF($A$2&lt;&gt;"y", "", " ("&amp;ROUND((AVERAGE(IF($F$3:$F$1002=F741, $L$3:$L$1002))), $B$2)&amp;")")),"")&amp;"."),""))</f>
        <v/>
      </c>
    </row>
    <row r="742" spans="1:50" s="1" customFormat="1" x14ac:dyDescent="0.2">
      <c r="A742" s="45">
        <f t="shared" si="81"/>
        <v>5</v>
      </c>
      <c r="B742" s="38"/>
      <c r="C742" s="38"/>
      <c r="D742" s="38"/>
      <c r="E742" s="4">
        <f t="shared" si="85"/>
        <v>0</v>
      </c>
      <c r="F742" s="4" t="str">
        <f t="shared" si="82"/>
        <v/>
      </c>
      <c r="G742" s="5">
        <f t="shared" si="83"/>
        <v>0</v>
      </c>
      <c r="H742" s="38"/>
      <c r="I742" s="38"/>
      <c r="J742" s="38"/>
      <c r="K742" s="38"/>
      <c r="L742" s="38"/>
      <c r="M742" s="38"/>
      <c r="N742" s="38"/>
      <c r="O742" s="38"/>
      <c r="P742" s="38"/>
      <c r="Q742" s="38"/>
      <c r="R742" s="38"/>
      <c r="S742" s="38"/>
      <c r="T742" s="38"/>
      <c r="U742" s="38"/>
      <c r="V742" s="38"/>
      <c r="W742" s="38"/>
      <c r="X742" s="38"/>
      <c r="Y742" s="38"/>
      <c r="Z742" s="38"/>
      <c r="AA742" s="38"/>
      <c r="AB742" s="4"/>
      <c r="AC742" s="4"/>
      <c r="AD742" s="4"/>
      <c r="AE742" s="4"/>
      <c r="AF742" s="4"/>
      <c r="AG742" s="4"/>
      <c r="AH742" s="4"/>
      <c r="AI742" s="4"/>
      <c r="AJ742" s="4"/>
      <c r="AK742" s="4"/>
      <c r="AL742" s="4"/>
      <c r="AM742" s="4"/>
      <c r="AN742" s="4"/>
      <c r="AO742" s="4"/>
      <c r="AP742" s="4"/>
      <c r="AQ742" s="4"/>
      <c r="AR742" s="4"/>
      <c r="AS742" s="4"/>
      <c r="AT742" s="4"/>
      <c r="AU742" s="4"/>
      <c r="AV742" s="4"/>
      <c r="AW742" s="5">
        <f t="shared" si="84"/>
        <v>720</v>
      </c>
      <c r="AX742" s="51" t="str">
        <f t="array" ref="AX742">IF(AW742=1, "", IF($G742=1,(C742&amp;IF(ISBLANK(C742), "", "s ")&amp;"(N="&amp;AW742&amp;"): "&amp;(H$3&amp;" "&amp;MIN(IF($F$3:$F$1002=F742,$H$3:$H$1002,""))&amp;"–"&amp;MAX(IF($F$3:$F$1002=F742,$H$3:$H$1002,""))&amp;IF($A$2&lt;&gt;"y", "", " ("&amp;ROUND((AVERAGE(IF($F$3:$F$1002=F742, $H$3:$H$1002))), $B$2)&amp;")"))&amp;IF(E742&gt;1,(", "&amp;I$3&amp;" "&amp;MIN(IF($F$3:$F$1002=F742,$I$3:$I$1002,""))&amp;"–"&amp;MAX(IF($F$3:$F$1002=F742,$I$3:$I$1002,""))&amp;IF($A$2&lt;&gt;"y", "", " ("&amp;ROUND((AVERAGE(IF($F$3:$F$1002=F742, $I$3:$I$1002))), $B$2)&amp;")")),"")&amp;IF(E742&gt;2,(", "&amp;J$3&amp;" "&amp;MIN(IF($F$3:$F$1002=F742,$J$3:$J$1002,""))&amp;"–"&amp;MAX(IF($F$3:$F$1002=F742,$J$3:$J$1002,""))&amp;IF($A$2&lt;&gt;"y", "", " ("&amp;ROUND((AVERAGE(IF($F$3:$F$1002=F742, $J$3:$J$1002))), $B$2)&amp;")")),"")&amp;IF(E742&gt;3,(", "&amp;K$3&amp;" "&amp;MIN(IF($F$3:$F$1002=F742,$K$3:$K$1002,""))&amp;"–"&amp;MAX(IF($F$3:$F$1002=F742,$K$3:$K$1002,""))&amp;IF($A$2&lt;&gt;"y", "", " ("&amp;ROUND((AVERAGE(IF($F$3:$F$1002=F742, $K$3:$K$1002))), $B$2)&amp;")")),"")&amp;IF(E742&gt;4,(", "&amp;L$3&amp;" "&amp;MIN(IF($F$3:$F$1002=F742,$L$3:$L$1002,""))&amp;"–"&amp;MAX(IF($F$3:$F$1002=F742,$L$3:$L$1002,""))&amp;IF($A$2&lt;&gt;"y", "", " ("&amp;ROUND((AVERAGE(IF($F$3:$F$1002=F742, $L$3:$L$1002))), $B$2)&amp;")")),"")&amp;"."),""))</f>
        <v/>
      </c>
    </row>
    <row r="743" spans="1:50" s="1" customFormat="1" x14ac:dyDescent="0.2">
      <c r="A743" s="45">
        <f t="shared" si="81"/>
        <v>5</v>
      </c>
      <c r="B743" s="38"/>
      <c r="C743" s="38"/>
      <c r="D743" s="38"/>
      <c r="E743" s="4">
        <f t="shared" si="85"/>
        <v>0</v>
      </c>
      <c r="F743" s="4" t="str">
        <f t="shared" si="82"/>
        <v/>
      </c>
      <c r="G743" s="5">
        <f t="shared" si="83"/>
        <v>0</v>
      </c>
      <c r="H743" s="38"/>
      <c r="I743" s="38"/>
      <c r="J743" s="38"/>
      <c r="K743" s="38"/>
      <c r="L743" s="38"/>
      <c r="M743" s="38"/>
      <c r="N743" s="38"/>
      <c r="O743" s="38"/>
      <c r="P743" s="38"/>
      <c r="Q743" s="38"/>
      <c r="R743" s="38"/>
      <c r="S743" s="38"/>
      <c r="T743" s="38"/>
      <c r="U743" s="38"/>
      <c r="V743" s="38"/>
      <c r="W743" s="38"/>
      <c r="X743" s="38"/>
      <c r="Y743" s="38"/>
      <c r="Z743" s="38"/>
      <c r="AA743" s="38"/>
      <c r="AB743" s="4"/>
      <c r="AC743" s="4"/>
      <c r="AD743" s="4"/>
      <c r="AE743" s="4"/>
      <c r="AF743" s="4"/>
      <c r="AG743" s="4"/>
      <c r="AH743" s="4"/>
      <c r="AI743" s="4"/>
      <c r="AJ743" s="4"/>
      <c r="AK743" s="4"/>
      <c r="AL743" s="4"/>
      <c r="AM743" s="4"/>
      <c r="AN743" s="4"/>
      <c r="AO743" s="4"/>
      <c r="AP743" s="4"/>
      <c r="AQ743" s="4"/>
      <c r="AR743" s="4"/>
      <c r="AS743" s="4"/>
      <c r="AT743" s="4"/>
      <c r="AU743" s="4"/>
      <c r="AV743" s="4"/>
      <c r="AW743" s="5">
        <f t="shared" si="84"/>
        <v>721</v>
      </c>
      <c r="AX743" s="51" t="str">
        <f t="array" ref="AX743">IF(AW743=1, "", IF($G743=1,(C743&amp;IF(ISBLANK(C743), "", "s ")&amp;"(N="&amp;AW743&amp;"): "&amp;(H$3&amp;" "&amp;MIN(IF($F$3:$F$1002=F743,$H$3:$H$1002,""))&amp;"–"&amp;MAX(IF($F$3:$F$1002=F743,$H$3:$H$1002,""))&amp;IF($A$2&lt;&gt;"y", "", " ("&amp;ROUND((AVERAGE(IF($F$3:$F$1002=F743, $H$3:$H$1002))), $B$2)&amp;")"))&amp;IF(E743&gt;1,(", "&amp;I$3&amp;" "&amp;MIN(IF($F$3:$F$1002=F743,$I$3:$I$1002,""))&amp;"–"&amp;MAX(IF($F$3:$F$1002=F743,$I$3:$I$1002,""))&amp;IF($A$2&lt;&gt;"y", "", " ("&amp;ROUND((AVERAGE(IF($F$3:$F$1002=F743, $I$3:$I$1002))), $B$2)&amp;")")),"")&amp;IF(E743&gt;2,(", "&amp;J$3&amp;" "&amp;MIN(IF($F$3:$F$1002=F743,$J$3:$J$1002,""))&amp;"–"&amp;MAX(IF($F$3:$F$1002=F743,$J$3:$J$1002,""))&amp;IF($A$2&lt;&gt;"y", "", " ("&amp;ROUND((AVERAGE(IF($F$3:$F$1002=F743, $J$3:$J$1002))), $B$2)&amp;")")),"")&amp;IF(E743&gt;3,(", "&amp;K$3&amp;" "&amp;MIN(IF($F$3:$F$1002=F743,$K$3:$K$1002,""))&amp;"–"&amp;MAX(IF($F$3:$F$1002=F743,$K$3:$K$1002,""))&amp;IF($A$2&lt;&gt;"y", "", " ("&amp;ROUND((AVERAGE(IF($F$3:$F$1002=F743, $K$3:$K$1002))), $B$2)&amp;")")),"")&amp;IF(E743&gt;4,(", "&amp;L$3&amp;" "&amp;MIN(IF($F$3:$F$1002=F743,$L$3:$L$1002,""))&amp;"–"&amp;MAX(IF($F$3:$F$1002=F743,$L$3:$L$1002,""))&amp;IF($A$2&lt;&gt;"y", "", " ("&amp;ROUND((AVERAGE(IF($F$3:$F$1002=F743, $L$3:$L$1002))), $B$2)&amp;")")),"")&amp;"."),""))</f>
        <v/>
      </c>
    </row>
    <row r="744" spans="1:50" s="1" customFormat="1" x14ac:dyDescent="0.2">
      <c r="A744" s="45">
        <f t="shared" si="81"/>
        <v>5</v>
      </c>
      <c r="B744" s="38"/>
      <c r="C744" s="38"/>
      <c r="D744" s="38"/>
      <c r="E744" s="4">
        <f t="shared" si="85"/>
        <v>0</v>
      </c>
      <c r="F744" s="4" t="str">
        <f t="shared" si="82"/>
        <v/>
      </c>
      <c r="G744" s="5">
        <f t="shared" si="83"/>
        <v>0</v>
      </c>
      <c r="H744" s="38"/>
      <c r="I744" s="38"/>
      <c r="J744" s="38"/>
      <c r="K744" s="38"/>
      <c r="L744" s="38"/>
      <c r="M744" s="38"/>
      <c r="N744" s="38"/>
      <c r="O744" s="38"/>
      <c r="P744" s="38"/>
      <c r="Q744" s="38"/>
      <c r="R744" s="38"/>
      <c r="S744" s="38"/>
      <c r="T744" s="38"/>
      <c r="U744" s="38"/>
      <c r="V744" s="38"/>
      <c r="W744" s="38"/>
      <c r="X744" s="38"/>
      <c r="Y744" s="38"/>
      <c r="Z744" s="38"/>
      <c r="AA744" s="38"/>
      <c r="AB744" s="4"/>
      <c r="AC744" s="4"/>
      <c r="AD744" s="4"/>
      <c r="AE744" s="4"/>
      <c r="AF744" s="4"/>
      <c r="AG744" s="4"/>
      <c r="AH744" s="4"/>
      <c r="AI744" s="4"/>
      <c r="AJ744" s="4"/>
      <c r="AK744" s="4"/>
      <c r="AL744" s="4"/>
      <c r="AM744" s="4"/>
      <c r="AN744" s="4"/>
      <c r="AO744" s="4"/>
      <c r="AP744" s="4"/>
      <c r="AQ744" s="4"/>
      <c r="AR744" s="4"/>
      <c r="AS744" s="4"/>
      <c r="AT744" s="4"/>
      <c r="AU744" s="4"/>
      <c r="AV744" s="4"/>
      <c r="AW744" s="5">
        <f t="shared" si="84"/>
        <v>722</v>
      </c>
      <c r="AX744" s="51" t="str">
        <f t="array" ref="AX744">IF(AW744=1, "", IF($G744=1,(C744&amp;IF(ISBLANK(C744), "", "s ")&amp;"(N="&amp;AW744&amp;"): "&amp;(H$3&amp;" "&amp;MIN(IF($F$3:$F$1002=F744,$H$3:$H$1002,""))&amp;"–"&amp;MAX(IF($F$3:$F$1002=F744,$H$3:$H$1002,""))&amp;IF($A$2&lt;&gt;"y", "", " ("&amp;ROUND((AVERAGE(IF($F$3:$F$1002=F744, $H$3:$H$1002))), $B$2)&amp;")"))&amp;IF(E744&gt;1,(", "&amp;I$3&amp;" "&amp;MIN(IF($F$3:$F$1002=F744,$I$3:$I$1002,""))&amp;"–"&amp;MAX(IF($F$3:$F$1002=F744,$I$3:$I$1002,""))&amp;IF($A$2&lt;&gt;"y", "", " ("&amp;ROUND((AVERAGE(IF($F$3:$F$1002=F744, $I$3:$I$1002))), $B$2)&amp;")")),"")&amp;IF(E744&gt;2,(", "&amp;J$3&amp;" "&amp;MIN(IF($F$3:$F$1002=F744,$J$3:$J$1002,""))&amp;"–"&amp;MAX(IF($F$3:$F$1002=F744,$J$3:$J$1002,""))&amp;IF($A$2&lt;&gt;"y", "", " ("&amp;ROUND((AVERAGE(IF($F$3:$F$1002=F744, $J$3:$J$1002))), $B$2)&amp;")")),"")&amp;IF(E744&gt;3,(", "&amp;K$3&amp;" "&amp;MIN(IF($F$3:$F$1002=F744,$K$3:$K$1002,""))&amp;"–"&amp;MAX(IF($F$3:$F$1002=F744,$K$3:$K$1002,""))&amp;IF($A$2&lt;&gt;"y", "", " ("&amp;ROUND((AVERAGE(IF($F$3:$F$1002=F744, $K$3:$K$1002))), $B$2)&amp;")")),"")&amp;IF(E744&gt;4,(", "&amp;L$3&amp;" "&amp;MIN(IF($F$3:$F$1002=F744,$L$3:$L$1002,""))&amp;"–"&amp;MAX(IF($F$3:$F$1002=F744,$L$3:$L$1002,""))&amp;IF($A$2&lt;&gt;"y", "", " ("&amp;ROUND((AVERAGE(IF($F$3:$F$1002=F744, $L$3:$L$1002))), $B$2)&amp;")")),"")&amp;"."),""))</f>
        <v/>
      </c>
    </row>
    <row r="745" spans="1:50" s="1" customFormat="1" x14ac:dyDescent="0.2">
      <c r="A745" s="45">
        <f t="shared" si="81"/>
        <v>5</v>
      </c>
      <c r="B745" s="38"/>
      <c r="C745" s="38"/>
      <c r="D745" s="38"/>
      <c r="E745" s="4">
        <f t="shared" si="85"/>
        <v>0</v>
      </c>
      <c r="F745" s="4" t="str">
        <f t="shared" si="82"/>
        <v/>
      </c>
      <c r="G745" s="5">
        <f t="shared" si="83"/>
        <v>0</v>
      </c>
      <c r="H745" s="38"/>
      <c r="I745" s="38"/>
      <c r="J745" s="38"/>
      <c r="K745" s="38"/>
      <c r="L745" s="38"/>
      <c r="M745" s="38"/>
      <c r="N745" s="38"/>
      <c r="O745" s="38"/>
      <c r="P745" s="38"/>
      <c r="Q745" s="38"/>
      <c r="R745" s="38"/>
      <c r="S745" s="38"/>
      <c r="T745" s="38"/>
      <c r="U745" s="38"/>
      <c r="V745" s="38"/>
      <c r="W745" s="38"/>
      <c r="X745" s="38"/>
      <c r="Y745" s="38"/>
      <c r="Z745" s="38"/>
      <c r="AA745" s="38"/>
      <c r="AB745" s="4"/>
      <c r="AC745" s="4"/>
      <c r="AD745" s="4"/>
      <c r="AE745" s="4"/>
      <c r="AF745" s="4"/>
      <c r="AG745" s="4"/>
      <c r="AH745" s="4"/>
      <c r="AI745" s="4"/>
      <c r="AJ745" s="4"/>
      <c r="AK745" s="4"/>
      <c r="AL745" s="4"/>
      <c r="AM745" s="4"/>
      <c r="AN745" s="4"/>
      <c r="AO745" s="4"/>
      <c r="AP745" s="4"/>
      <c r="AQ745" s="4"/>
      <c r="AR745" s="4"/>
      <c r="AS745" s="4"/>
      <c r="AT745" s="4"/>
      <c r="AU745" s="4"/>
      <c r="AV745" s="4"/>
      <c r="AW745" s="5">
        <f t="shared" si="84"/>
        <v>723</v>
      </c>
      <c r="AX745" s="51" t="str">
        <f t="array" ref="AX745">IF(AW745=1, "", IF($G745=1,(C745&amp;IF(ISBLANK(C745), "", "s ")&amp;"(N="&amp;AW745&amp;"): "&amp;(H$3&amp;" "&amp;MIN(IF($F$3:$F$1002=F745,$H$3:$H$1002,""))&amp;"–"&amp;MAX(IF($F$3:$F$1002=F745,$H$3:$H$1002,""))&amp;IF($A$2&lt;&gt;"y", "", " ("&amp;ROUND((AVERAGE(IF($F$3:$F$1002=F745, $H$3:$H$1002))), $B$2)&amp;")"))&amp;IF(E745&gt;1,(", "&amp;I$3&amp;" "&amp;MIN(IF($F$3:$F$1002=F745,$I$3:$I$1002,""))&amp;"–"&amp;MAX(IF($F$3:$F$1002=F745,$I$3:$I$1002,""))&amp;IF($A$2&lt;&gt;"y", "", " ("&amp;ROUND((AVERAGE(IF($F$3:$F$1002=F745, $I$3:$I$1002))), $B$2)&amp;")")),"")&amp;IF(E745&gt;2,(", "&amp;J$3&amp;" "&amp;MIN(IF($F$3:$F$1002=F745,$J$3:$J$1002,""))&amp;"–"&amp;MAX(IF($F$3:$F$1002=F745,$J$3:$J$1002,""))&amp;IF($A$2&lt;&gt;"y", "", " ("&amp;ROUND((AVERAGE(IF($F$3:$F$1002=F745, $J$3:$J$1002))), $B$2)&amp;")")),"")&amp;IF(E745&gt;3,(", "&amp;K$3&amp;" "&amp;MIN(IF($F$3:$F$1002=F745,$K$3:$K$1002,""))&amp;"–"&amp;MAX(IF($F$3:$F$1002=F745,$K$3:$K$1002,""))&amp;IF($A$2&lt;&gt;"y", "", " ("&amp;ROUND((AVERAGE(IF($F$3:$F$1002=F745, $K$3:$K$1002))), $B$2)&amp;")")),"")&amp;IF(E745&gt;4,(", "&amp;L$3&amp;" "&amp;MIN(IF($F$3:$F$1002=F745,$L$3:$L$1002,""))&amp;"–"&amp;MAX(IF($F$3:$F$1002=F745,$L$3:$L$1002,""))&amp;IF($A$2&lt;&gt;"y", "", " ("&amp;ROUND((AVERAGE(IF($F$3:$F$1002=F745, $L$3:$L$1002))), $B$2)&amp;")")),"")&amp;"."),""))</f>
        <v/>
      </c>
    </row>
    <row r="746" spans="1:50" s="1" customFormat="1" x14ac:dyDescent="0.2">
      <c r="A746" s="45">
        <f t="shared" si="81"/>
        <v>5</v>
      </c>
      <c r="B746" s="38"/>
      <c r="C746" s="38"/>
      <c r="D746" s="38"/>
      <c r="E746" s="4">
        <f t="shared" si="85"/>
        <v>0</v>
      </c>
      <c r="F746" s="4" t="str">
        <f t="shared" si="82"/>
        <v/>
      </c>
      <c r="G746" s="5">
        <f t="shared" si="83"/>
        <v>0</v>
      </c>
      <c r="H746" s="38"/>
      <c r="I746" s="38"/>
      <c r="J746" s="38"/>
      <c r="K746" s="38"/>
      <c r="L746" s="38"/>
      <c r="M746" s="38"/>
      <c r="N746" s="38"/>
      <c r="O746" s="38"/>
      <c r="P746" s="38"/>
      <c r="Q746" s="38"/>
      <c r="R746" s="38"/>
      <c r="S746" s="38"/>
      <c r="T746" s="38"/>
      <c r="U746" s="38"/>
      <c r="V746" s="38"/>
      <c r="W746" s="38"/>
      <c r="X746" s="38"/>
      <c r="Y746" s="38"/>
      <c r="Z746" s="38"/>
      <c r="AA746" s="38"/>
      <c r="AB746" s="4"/>
      <c r="AC746" s="4"/>
      <c r="AD746" s="4"/>
      <c r="AE746" s="4"/>
      <c r="AF746" s="4"/>
      <c r="AG746" s="4"/>
      <c r="AH746" s="4"/>
      <c r="AI746" s="4"/>
      <c r="AJ746" s="4"/>
      <c r="AK746" s="4"/>
      <c r="AL746" s="4"/>
      <c r="AM746" s="4"/>
      <c r="AN746" s="4"/>
      <c r="AO746" s="4"/>
      <c r="AP746" s="4"/>
      <c r="AQ746" s="4"/>
      <c r="AR746" s="4"/>
      <c r="AS746" s="4"/>
      <c r="AT746" s="4"/>
      <c r="AU746" s="4"/>
      <c r="AV746" s="4"/>
      <c r="AW746" s="5">
        <f t="shared" si="84"/>
        <v>724</v>
      </c>
      <c r="AX746" s="51" t="str">
        <f t="array" ref="AX746">IF(AW746=1, "", IF($G746=1,(C746&amp;IF(ISBLANK(C746), "", "s ")&amp;"(N="&amp;AW746&amp;"): "&amp;(H$3&amp;" "&amp;MIN(IF($F$3:$F$1002=F746,$H$3:$H$1002,""))&amp;"–"&amp;MAX(IF($F$3:$F$1002=F746,$H$3:$H$1002,""))&amp;IF($A$2&lt;&gt;"y", "", " ("&amp;ROUND((AVERAGE(IF($F$3:$F$1002=F746, $H$3:$H$1002))), $B$2)&amp;")"))&amp;IF(E746&gt;1,(", "&amp;I$3&amp;" "&amp;MIN(IF($F$3:$F$1002=F746,$I$3:$I$1002,""))&amp;"–"&amp;MAX(IF($F$3:$F$1002=F746,$I$3:$I$1002,""))&amp;IF($A$2&lt;&gt;"y", "", " ("&amp;ROUND((AVERAGE(IF($F$3:$F$1002=F746, $I$3:$I$1002))), $B$2)&amp;")")),"")&amp;IF(E746&gt;2,(", "&amp;J$3&amp;" "&amp;MIN(IF($F$3:$F$1002=F746,$J$3:$J$1002,""))&amp;"–"&amp;MAX(IF($F$3:$F$1002=F746,$J$3:$J$1002,""))&amp;IF($A$2&lt;&gt;"y", "", " ("&amp;ROUND((AVERAGE(IF($F$3:$F$1002=F746, $J$3:$J$1002))), $B$2)&amp;")")),"")&amp;IF(E746&gt;3,(", "&amp;K$3&amp;" "&amp;MIN(IF($F$3:$F$1002=F746,$K$3:$K$1002,""))&amp;"–"&amp;MAX(IF($F$3:$F$1002=F746,$K$3:$K$1002,""))&amp;IF($A$2&lt;&gt;"y", "", " ("&amp;ROUND((AVERAGE(IF($F$3:$F$1002=F746, $K$3:$K$1002))), $B$2)&amp;")")),"")&amp;IF(E746&gt;4,(", "&amp;L$3&amp;" "&amp;MIN(IF($F$3:$F$1002=F746,$L$3:$L$1002,""))&amp;"–"&amp;MAX(IF($F$3:$F$1002=F746,$L$3:$L$1002,""))&amp;IF($A$2&lt;&gt;"y", "", " ("&amp;ROUND((AVERAGE(IF($F$3:$F$1002=F746, $L$3:$L$1002))), $B$2)&amp;")")),"")&amp;"."),""))</f>
        <v/>
      </c>
    </row>
    <row r="747" spans="1:50" s="1" customFormat="1" x14ac:dyDescent="0.2">
      <c r="A747" s="45">
        <f t="shared" si="81"/>
        <v>5</v>
      </c>
      <c r="B747" s="38"/>
      <c r="C747" s="38"/>
      <c r="D747" s="38"/>
      <c r="E747" s="4">
        <f t="shared" si="85"/>
        <v>0</v>
      </c>
      <c r="F747" s="4" t="str">
        <f t="shared" si="82"/>
        <v/>
      </c>
      <c r="G747" s="5">
        <f t="shared" si="83"/>
        <v>0</v>
      </c>
      <c r="H747" s="38"/>
      <c r="I747" s="38"/>
      <c r="J747" s="38"/>
      <c r="K747" s="38"/>
      <c r="L747" s="38"/>
      <c r="M747" s="38"/>
      <c r="N747" s="38"/>
      <c r="O747" s="38"/>
      <c r="P747" s="38"/>
      <c r="Q747" s="38"/>
      <c r="R747" s="38"/>
      <c r="S747" s="38"/>
      <c r="T747" s="38"/>
      <c r="U747" s="38"/>
      <c r="V747" s="38"/>
      <c r="W747" s="38"/>
      <c r="X747" s="38"/>
      <c r="Y747" s="38"/>
      <c r="Z747" s="38"/>
      <c r="AA747" s="38"/>
      <c r="AB747" s="4"/>
      <c r="AC747" s="4"/>
      <c r="AD747" s="4"/>
      <c r="AE747" s="4"/>
      <c r="AF747" s="4"/>
      <c r="AG747" s="4"/>
      <c r="AH747" s="4"/>
      <c r="AI747" s="4"/>
      <c r="AJ747" s="4"/>
      <c r="AK747" s="4"/>
      <c r="AL747" s="4"/>
      <c r="AM747" s="4"/>
      <c r="AN747" s="4"/>
      <c r="AO747" s="4"/>
      <c r="AP747" s="4"/>
      <c r="AQ747" s="4"/>
      <c r="AR747" s="4"/>
      <c r="AS747" s="4"/>
      <c r="AT747" s="4"/>
      <c r="AU747" s="4"/>
      <c r="AV747" s="4"/>
      <c r="AW747" s="5">
        <f t="shared" si="84"/>
        <v>725</v>
      </c>
      <c r="AX747" s="51" t="str">
        <f t="array" ref="AX747">IF(AW747=1, "", IF($G747=1,(C747&amp;IF(ISBLANK(C747), "", "s ")&amp;"(N="&amp;AW747&amp;"): "&amp;(H$3&amp;" "&amp;MIN(IF($F$3:$F$1002=F747,$H$3:$H$1002,""))&amp;"–"&amp;MAX(IF($F$3:$F$1002=F747,$H$3:$H$1002,""))&amp;IF($A$2&lt;&gt;"y", "", " ("&amp;ROUND((AVERAGE(IF($F$3:$F$1002=F747, $H$3:$H$1002))), $B$2)&amp;")"))&amp;IF(E747&gt;1,(", "&amp;I$3&amp;" "&amp;MIN(IF($F$3:$F$1002=F747,$I$3:$I$1002,""))&amp;"–"&amp;MAX(IF($F$3:$F$1002=F747,$I$3:$I$1002,""))&amp;IF($A$2&lt;&gt;"y", "", " ("&amp;ROUND((AVERAGE(IF($F$3:$F$1002=F747, $I$3:$I$1002))), $B$2)&amp;")")),"")&amp;IF(E747&gt;2,(", "&amp;J$3&amp;" "&amp;MIN(IF($F$3:$F$1002=F747,$J$3:$J$1002,""))&amp;"–"&amp;MAX(IF($F$3:$F$1002=F747,$J$3:$J$1002,""))&amp;IF($A$2&lt;&gt;"y", "", " ("&amp;ROUND((AVERAGE(IF($F$3:$F$1002=F747, $J$3:$J$1002))), $B$2)&amp;")")),"")&amp;IF(E747&gt;3,(", "&amp;K$3&amp;" "&amp;MIN(IF($F$3:$F$1002=F747,$K$3:$K$1002,""))&amp;"–"&amp;MAX(IF($F$3:$F$1002=F747,$K$3:$K$1002,""))&amp;IF($A$2&lt;&gt;"y", "", " ("&amp;ROUND((AVERAGE(IF($F$3:$F$1002=F747, $K$3:$K$1002))), $B$2)&amp;")")),"")&amp;IF(E747&gt;4,(", "&amp;L$3&amp;" "&amp;MIN(IF($F$3:$F$1002=F747,$L$3:$L$1002,""))&amp;"–"&amp;MAX(IF($F$3:$F$1002=F747,$L$3:$L$1002,""))&amp;IF($A$2&lt;&gt;"y", "", " ("&amp;ROUND((AVERAGE(IF($F$3:$F$1002=F747, $L$3:$L$1002))), $B$2)&amp;")")),"")&amp;"."),""))</f>
        <v/>
      </c>
    </row>
    <row r="748" spans="1:50" s="1" customFormat="1" x14ac:dyDescent="0.2">
      <c r="A748" s="45">
        <f t="shared" si="81"/>
        <v>5</v>
      </c>
      <c r="B748" s="38"/>
      <c r="C748" s="38"/>
      <c r="D748" s="38"/>
      <c r="E748" s="4">
        <f t="shared" si="85"/>
        <v>0</v>
      </c>
      <c r="F748" s="4" t="str">
        <f t="shared" si="82"/>
        <v/>
      </c>
      <c r="G748" s="5">
        <f t="shared" si="83"/>
        <v>0</v>
      </c>
      <c r="H748" s="38"/>
      <c r="I748" s="38"/>
      <c r="J748" s="38"/>
      <c r="K748" s="38"/>
      <c r="L748" s="38"/>
      <c r="M748" s="38"/>
      <c r="N748" s="38"/>
      <c r="O748" s="38"/>
      <c r="P748" s="38"/>
      <c r="Q748" s="38"/>
      <c r="R748" s="38"/>
      <c r="S748" s="38"/>
      <c r="T748" s="38"/>
      <c r="U748" s="38"/>
      <c r="V748" s="38"/>
      <c r="W748" s="38"/>
      <c r="X748" s="38"/>
      <c r="Y748" s="38"/>
      <c r="Z748" s="38"/>
      <c r="AA748" s="38"/>
      <c r="AB748" s="4"/>
      <c r="AC748" s="4"/>
      <c r="AD748" s="4"/>
      <c r="AE748" s="4"/>
      <c r="AF748" s="4"/>
      <c r="AG748" s="4"/>
      <c r="AH748" s="4"/>
      <c r="AI748" s="4"/>
      <c r="AJ748" s="4"/>
      <c r="AK748" s="4"/>
      <c r="AL748" s="4"/>
      <c r="AM748" s="4"/>
      <c r="AN748" s="4"/>
      <c r="AO748" s="4"/>
      <c r="AP748" s="4"/>
      <c r="AQ748" s="4"/>
      <c r="AR748" s="4"/>
      <c r="AS748" s="4"/>
      <c r="AT748" s="4"/>
      <c r="AU748" s="4"/>
      <c r="AV748" s="4"/>
      <c r="AW748" s="5">
        <f t="shared" si="84"/>
        <v>726</v>
      </c>
      <c r="AX748" s="51" t="str">
        <f t="array" ref="AX748">IF(AW748=1, "", IF($G748=1,(C748&amp;IF(ISBLANK(C748), "", "s ")&amp;"(N="&amp;AW748&amp;"): "&amp;(H$3&amp;" "&amp;MIN(IF($F$3:$F$1002=F748,$H$3:$H$1002,""))&amp;"–"&amp;MAX(IF($F$3:$F$1002=F748,$H$3:$H$1002,""))&amp;IF($A$2&lt;&gt;"y", "", " ("&amp;ROUND((AVERAGE(IF($F$3:$F$1002=F748, $H$3:$H$1002))), $B$2)&amp;")"))&amp;IF(E748&gt;1,(", "&amp;I$3&amp;" "&amp;MIN(IF($F$3:$F$1002=F748,$I$3:$I$1002,""))&amp;"–"&amp;MAX(IF($F$3:$F$1002=F748,$I$3:$I$1002,""))&amp;IF($A$2&lt;&gt;"y", "", " ("&amp;ROUND((AVERAGE(IF($F$3:$F$1002=F748, $I$3:$I$1002))), $B$2)&amp;")")),"")&amp;IF(E748&gt;2,(", "&amp;J$3&amp;" "&amp;MIN(IF($F$3:$F$1002=F748,$J$3:$J$1002,""))&amp;"–"&amp;MAX(IF($F$3:$F$1002=F748,$J$3:$J$1002,""))&amp;IF($A$2&lt;&gt;"y", "", " ("&amp;ROUND((AVERAGE(IF($F$3:$F$1002=F748, $J$3:$J$1002))), $B$2)&amp;")")),"")&amp;IF(E748&gt;3,(", "&amp;K$3&amp;" "&amp;MIN(IF($F$3:$F$1002=F748,$K$3:$K$1002,""))&amp;"–"&amp;MAX(IF($F$3:$F$1002=F748,$K$3:$K$1002,""))&amp;IF($A$2&lt;&gt;"y", "", " ("&amp;ROUND((AVERAGE(IF($F$3:$F$1002=F748, $K$3:$K$1002))), $B$2)&amp;")")),"")&amp;IF(E748&gt;4,(", "&amp;L$3&amp;" "&amp;MIN(IF($F$3:$F$1002=F748,$L$3:$L$1002,""))&amp;"–"&amp;MAX(IF($F$3:$F$1002=F748,$L$3:$L$1002,""))&amp;IF($A$2&lt;&gt;"y", "", " ("&amp;ROUND((AVERAGE(IF($F$3:$F$1002=F748, $L$3:$L$1002))), $B$2)&amp;")")),"")&amp;"."),""))</f>
        <v/>
      </c>
    </row>
    <row r="749" spans="1:50" s="1" customFormat="1" x14ac:dyDescent="0.2">
      <c r="A749" s="45">
        <f t="shared" si="81"/>
        <v>5</v>
      </c>
      <c r="B749" s="38"/>
      <c r="C749" s="38"/>
      <c r="D749" s="38"/>
      <c r="E749" s="4">
        <f t="shared" si="85"/>
        <v>0</v>
      </c>
      <c r="F749" s="4" t="str">
        <f t="shared" si="82"/>
        <v/>
      </c>
      <c r="G749" s="5">
        <f t="shared" si="83"/>
        <v>0</v>
      </c>
      <c r="H749" s="38"/>
      <c r="I749" s="38"/>
      <c r="J749" s="38"/>
      <c r="K749" s="38"/>
      <c r="L749" s="38"/>
      <c r="M749" s="38"/>
      <c r="N749" s="38"/>
      <c r="O749" s="38"/>
      <c r="P749" s="38"/>
      <c r="Q749" s="38"/>
      <c r="R749" s="38"/>
      <c r="S749" s="38"/>
      <c r="T749" s="38"/>
      <c r="U749" s="38"/>
      <c r="V749" s="38"/>
      <c r="W749" s="38"/>
      <c r="X749" s="38"/>
      <c r="Y749" s="38"/>
      <c r="Z749" s="38"/>
      <c r="AA749" s="38"/>
      <c r="AB749" s="4"/>
      <c r="AC749" s="4"/>
      <c r="AD749" s="4"/>
      <c r="AE749" s="4"/>
      <c r="AF749" s="4"/>
      <c r="AG749" s="4"/>
      <c r="AH749" s="4"/>
      <c r="AI749" s="4"/>
      <c r="AJ749" s="4"/>
      <c r="AK749" s="4"/>
      <c r="AL749" s="4"/>
      <c r="AM749" s="4"/>
      <c r="AN749" s="4"/>
      <c r="AO749" s="4"/>
      <c r="AP749" s="4"/>
      <c r="AQ749" s="4"/>
      <c r="AR749" s="4"/>
      <c r="AS749" s="4"/>
      <c r="AT749" s="4"/>
      <c r="AU749" s="4"/>
      <c r="AV749" s="4"/>
      <c r="AW749" s="5">
        <f t="shared" si="84"/>
        <v>727</v>
      </c>
      <c r="AX749" s="51" t="str">
        <f t="array" ref="AX749">IF(AW749=1, "", IF($G749=1,(C749&amp;IF(ISBLANK(C749), "", "s ")&amp;"(N="&amp;AW749&amp;"): "&amp;(H$3&amp;" "&amp;MIN(IF($F$3:$F$1002=F749,$H$3:$H$1002,""))&amp;"–"&amp;MAX(IF($F$3:$F$1002=F749,$H$3:$H$1002,""))&amp;IF($A$2&lt;&gt;"y", "", " ("&amp;ROUND((AVERAGE(IF($F$3:$F$1002=F749, $H$3:$H$1002))), $B$2)&amp;")"))&amp;IF(E749&gt;1,(", "&amp;I$3&amp;" "&amp;MIN(IF($F$3:$F$1002=F749,$I$3:$I$1002,""))&amp;"–"&amp;MAX(IF($F$3:$F$1002=F749,$I$3:$I$1002,""))&amp;IF($A$2&lt;&gt;"y", "", " ("&amp;ROUND((AVERAGE(IF($F$3:$F$1002=F749, $I$3:$I$1002))), $B$2)&amp;")")),"")&amp;IF(E749&gt;2,(", "&amp;J$3&amp;" "&amp;MIN(IF($F$3:$F$1002=F749,$J$3:$J$1002,""))&amp;"–"&amp;MAX(IF($F$3:$F$1002=F749,$J$3:$J$1002,""))&amp;IF($A$2&lt;&gt;"y", "", " ("&amp;ROUND((AVERAGE(IF($F$3:$F$1002=F749, $J$3:$J$1002))), $B$2)&amp;")")),"")&amp;IF(E749&gt;3,(", "&amp;K$3&amp;" "&amp;MIN(IF($F$3:$F$1002=F749,$K$3:$K$1002,""))&amp;"–"&amp;MAX(IF($F$3:$F$1002=F749,$K$3:$K$1002,""))&amp;IF($A$2&lt;&gt;"y", "", " ("&amp;ROUND((AVERAGE(IF($F$3:$F$1002=F749, $K$3:$K$1002))), $B$2)&amp;")")),"")&amp;IF(E749&gt;4,(", "&amp;L$3&amp;" "&amp;MIN(IF($F$3:$F$1002=F749,$L$3:$L$1002,""))&amp;"–"&amp;MAX(IF($F$3:$F$1002=F749,$L$3:$L$1002,""))&amp;IF($A$2&lt;&gt;"y", "", " ("&amp;ROUND((AVERAGE(IF($F$3:$F$1002=F749, $L$3:$L$1002))), $B$2)&amp;")")),"")&amp;"."),""))</f>
        <v/>
      </c>
    </row>
    <row r="750" spans="1:50" s="1" customFormat="1" x14ac:dyDescent="0.2">
      <c r="A750" s="45">
        <f t="shared" si="81"/>
        <v>5</v>
      </c>
      <c r="B750" s="38"/>
      <c r="C750" s="38"/>
      <c r="D750" s="38"/>
      <c r="E750" s="4">
        <f t="shared" si="85"/>
        <v>0</v>
      </c>
      <c r="F750" s="4" t="str">
        <f t="shared" si="82"/>
        <v/>
      </c>
      <c r="G750" s="5">
        <f t="shared" si="83"/>
        <v>0</v>
      </c>
      <c r="H750" s="38"/>
      <c r="I750" s="38"/>
      <c r="J750" s="38"/>
      <c r="K750" s="38"/>
      <c r="L750" s="38"/>
      <c r="M750" s="38"/>
      <c r="N750" s="38"/>
      <c r="O750" s="38"/>
      <c r="P750" s="38"/>
      <c r="Q750" s="38"/>
      <c r="R750" s="38"/>
      <c r="S750" s="38"/>
      <c r="T750" s="38"/>
      <c r="U750" s="38"/>
      <c r="V750" s="38"/>
      <c r="W750" s="38"/>
      <c r="X750" s="38"/>
      <c r="Y750" s="38"/>
      <c r="Z750" s="38"/>
      <c r="AA750" s="38"/>
      <c r="AB750" s="4"/>
      <c r="AC750" s="4"/>
      <c r="AD750" s="4"/>
      <c r="AE750" s="4"/>
      <c r="AF750" s="4"/>
      <c r="AG750" s="4"/>
      <c r="AH750" s="4"/>
      <c r="AI750" s="4"/>
      <c r="AJ750" s="4"/>
      <c r="AK750" s="4"/>
      <c r="AL750" s="4"/>
      <c r="AM750" s="4"/>
      <c r="AN750" s="4"/>
      <c r="AO750" s="4"/>
      <c r="AP750" s="4"/>
      <c r="AQ750" s="4"/>
      <c r="AR750" s="4"/>
      <c r="AS750" s="4"/>
      <c r="AT750" s="4"/>
      <c r="AU750" s="4"/>
      <c r="AV750" s="4"/>
      <c r="AW750" s="5">
        <f t="shared" si="84"/>
        <v>728</v>
      </c>
      <c r="AX750" s="51" t="str">
        <f t="array" ref="AX750">IF(AW750=1, "", IF($G750=1,(C750&amp;IF(ISBLANK(C750), "", "s ")&amp;"(N="&amp;AW750&amp;"): "&amp;(H$3&amp;" "&amp;MIN(IF($F$3:$F$1002=F750,$H$3:$H$1002,""))&amp;"–"&amp;MAX(IF($F$3:$F$1002=F750,$H$3:$H$1002,""))&amp;IF($A$2&lt;&gt;"y", "", " ("&amp;ROUND((AVERAGE(IF($F$3:$F$1002=F750, $H$3:$H$1002))), $B$2)&amp;")"))&amp;IF(E750&gt;1,(", "&amp;I$3&amp;" "&amp;MIN(IF($F$3:$F$1002=F750,$I$3:$I$1002,""))&amp;"–"&amp;MAX(IF($F$3:$F$1002=F750,$I$3:$I$1002,""))&amp;IF($A$2&lt;&gt;"y", "", " ("&amp;ROUND((AVERAGE(IF($F$3:$F$1002=F750, $I$3:$I$1002))), $B$2)&amp;")")),"")&amp;IF(E750&gt;2,(", "&amp;J$3&amp;" "&amp;MIN(IF($F$3:$F$1002=F750,$J$3:$J$1002,""))&amp;"–"&amp;MAX(IF($F$3:$F$1002=F750,$J$3:$J$1002,""))&amp;IF($A$2&lt;&gt;"y", "", " ("&amp;ROUND((AVERAGE(IF($F$3:$F$1002=F750, $J$3:$J$1002))), $B$2)&amp;")")),"")&amp;IF(E750&gt;3,(", "&amp;K$3&amp;" "&amp;MIN(IF($F$3:$F$1002=F750,$K$3:$K$1002,""))&amp;"–"&amp;MAX(IF($F$3:$F$1002=F750,$K$3:$K$1002,""))&amp;IF($A$2&lt;&gt;"y", "", " ("&amp;ROUND((AVERAGE(IF($F$3:$F$1002=F750, $K$3:$K$1002))), $B$2)&amp;")")),"")&amp;IF(E750&gt;4,(", "&amp;L$3&amp;" "&amp;MIN(IF($F$3:$F$1002=F750,$L$3:$L$1002,""))&amp;"–"&amp;MAX(IF($F$3:$F$1002=F750,$L$3:$L$1002,""))&amp;IF($A$2&lt;&gt;"y", "", " ("&amp;ROUND((AVERAGE(IF($F$3:$F$1002=F750, $L$3:$L$1002))), $B$2)&amp;")")),"")&amp;"."),""))</f>
        <v/>
      </c>
    </row>
    <row r="751" spans="1:50" s="1" customFormat="1" x14ac:dyDescent="0.2">
      <c r="A751" s="45">
        <f t="shared" si="81"/>
        <v>5</v>
      </c>
      <c r="B751" s="38"/>
      <c r="C751" s="38"/>
      <c r="D751" s="38"/>
      <c r="E751" s="4">
        <f t="shared" si="85"/>
        <v>0</v>
      </c>
      <c r="F751" s="4" t="str">
        <f t="shared" si="82"/>
        <v/>
      </c>
      <c r="G751" s="5">
        <f t="shared" si="83"/>
        <v>0</v>
      </c>
      <c r="H751" s="38"/>
      <c r="I751" s="38"/>
      <c r="J751" s="38"/>
      <c r="K751" s="38"/>
      <c r="L751" s="38"/>
      <c r="M751" s="38"/>
      <c r="N751" s="38"/>
      <c r="O751" s="38"/>
      <c r="P751" s="38"/>
      <c r="Q751" s="38"/>
      <c r="R751" s="38"/>
      <c r="S751" s="38"/>
      <c r="T751" s="38"/>
      <c r="U751" s="38"/>
      <c r="V751" s="38"/>
      <c r="W751" s="38"/>
      <c r="X751" s="38"/>
      <c r="Y751" s="38"/>
      <c r="Z751" s="38"/>
      <c r="AA751" s="38"/>
      <c r="AB751" s="4"/>
      <c r="AC751" s="4"/>
      <c r="AD751" s="4"/>
      <c r="AE751" s="4"/>
      <c r="AF751" s="4"/>
      <c r="AG751" s="4"/>
      <c r="AH751" s="4"/>
      <c r="AI751" s="4"/>
      <c r="AJ751" s="4"/>
      <c r="AK751" s="4"/>
      <c r="AL751" s="4"/>
      <c r="AM751" s="4"/>
      <c r="AN751" s="4"/>
      <c r="AO751" s="4"/>
      <c r="AP751" s="4"/>
      <c r="AQ751" s="4"/>
      <c r="AR751" s="4"/>
      <c r="AS751" s="4"/>
      <c r="AT751" s="4"/>
      <c r="AU751" s="4"/>
      <c r="AV751" s="4"/>
      <c r="AW751" s="5">
        <f t="shared" si="84"/>
        <v>729</v>
      </c>
      <c r="AX751" s="51" t="str">
        <f t="array" ref="AX751">IF(AW751=1, "", IF($G751=1,(C751&amp;IF(ISBLANK(C751), "", "s ")&amp;"(N="&amp;AW751&amp;"): "&amp;(H$3&amp;" "&amp;MIN(IF($F$3:$F$1002=F751,$H$3:$H$1002,""))&amp;"–"&amp;MAX(IF($F$3:$F$1002=F751,$H$3:$H$1002,""))&amp;IF($A$2&lt;&gt;"y", "", " ("&amp;ROUND((AVERAGE(IF($F$3:$F$1002=F751, $H$3:$H$1002))), $B$2)&amp;")"))&amp;IF(E751&gt;1,(", "&amp;I$3&amp;" "&amp;MIN(IF($F$3:$F$1002=F751,$I$3:$I$1002,""))&amp;"–"&amp;MAX(IF($F$3:$F$1002=F751,$I$3:$I$1002,""))&amp;IF($A$2&lt;&gt;"y", "", " ("&amp;ROUND((AVERAGE(IF($F$3:$F$1002=F751, $I$3:$I$1002))), $B$2)&amp;")")),"")&amp;IF(E751&gt;2,(", "&amp;J$3&amp;" "&amp;MIN(IF($F$3:$F$1002=F751,$J$3:$J$1002,""))&amp;"–"&amp;MAX(IF($F$3:$F$1002=F751,$J$3:$J$1002,""))&amp;IF($A$2&lt;&gt;"y", "", " ("&amp;ROUND((AVERAGE(IF($F$3:$F$1002=F751, $J$3:$J$1002))), $B$2)&amp;")")),"")&amp;IF(E751&gt;3,(", "&amp;K$3&amp;" "&amp;MIN(IF($F$3:$F$1002=F751,$K$3:$K$1002,""))&amp;"–"&amp;MAX(IF($F$3:$F$1002=F751,$K$3:$K$1002,""))&amp;IF($A$2&lt;&gt;"y", "", " ("&amp;ROUND((AVERAGE(IF($F$3:$F$1002=F751, $K$3:$K$1002))), $B$2)&amp;")")),"")&amp;IF(E751&gt;4,(", "&amp;L$3&amp;" "&amp;MIN(IF($F$3:$F$1002=F751,$L$3:$L$1002,""))&amp;"–"&amp;MAX(IF($F$3:$F$1002=F751,$L$3:$L$1002,""))&amp;IF($A$2&lt;&gt;"y", "", " ("&amp;ROUND((AVERAGE(IF($F$3:$F$1002=F751, $L$3:$L$1002))), $B$2)&amp;")")),"")&amp;"."),""))</f>
        <v/>
      </c>
    </row>
    <row r="752" spans="1:50" s="1" customFormat="1" x14ac:dyDescent="0.2">
      <c r="A752" s="45">
        <f t="shared" si="81"/>
        <v>5</v>
      </c>
      <c r="B752" s="38"/>
      <c r="C752" s="38"/>
      <c r="D752" s="38"/>
      <c r="E752" s="4">
        <f t="shared" si="85"/>
        <v>0</v>
      </c>
      <c r="F752" s="4" t="str">
        <f t="shared" si="82"/>
        <v/>
      </c>
      <c r="G752" s="5">
        <f t="shared" si="83"/>
        <v>0</v>
      </c>
      <c r="H752" s="38"/>
      <c r="I752" s="38"/>
      <c r="J752" s="38"/>
      <c r="K752" s="38"/>
      <c r="L752" s="38"/>
      <c r="M752" s="38"/>
      <c r="N752" s="38"/>
      <c r="O752" s="38"/>
      <c r="P752" s="38"/>
      <c r="Q752" s="38"/>
      <c r="R752" s="38"/>
      <c r="S752" s="38"/>
      <c r="T752" s="38"/>
      <c r="U752" s="38"/>
      <c r="V752" s="38"/>
      <c r="W752" s="38"/>
      <c r="X752" s="38"/>
      <c r="Y752" s="38"/>
      <c r="Z752" s="38"/>
      <c r="AA752" s="38"/>
      <c r="AB752" s="4"/>
      <c r="AC752" s="4"/>
      <c r="AD752" s="4"/>
      <c r="AE752" s="4"/>
      <c r="AF752" s="4"/>
      <c r="AG752" s="4"/>
      <c r="AH752" s="4"/>
      <c r="AI752" s="4"/>
      <c r="AJ752" s="4"/>
      <c r="AK752" s="4"/>
      <c r="AL752" s="4"/>
      <c r="AM752" s="4"/>
      <c r="AN752" s="4"/>
      <c r="AO752" s="4"/>
      <c r="AP752" s="4"/>
      <c r="AQ752" s="4"/>
      <c r="AR752" s="4"/>
      <c r="AS752" s="4"/>
      <c r="AT752" s="4"/>
      <c r="AU752" s="4"/>
      <c r="AV752" s="4"/>
      <c r="AW752" s="5">
        <f t="shared" si="84"/>
        <v>730</v>
      </c>
      <c r="AX752" s="51" t="str">
        <f t="array" ref="AX752">IF(AW752=1, "", IF($G752=1,(C752&amp;IF(ISBLANK(C752), "", "s ")&amp;"(N="&amp;AW752&amp;"): "&amp;(H$3&amp;" "&amp;MIN(IF($F$3:$F$1002=F752,$H$3:$H$1002,""))&amp;"–"&amp;MAX(IF($F$3:$F$1002=F752,$H$3:$H$1002,""))&amp;IF($A$2&lt;&gt;"y", "", " ("&amp;ROUND((AVERAGE(IF($F$3:$F$1002=F752, $H$3:$H$1002))), $B$2)&amp;")"))&amp;IF(E752&gt;1,(", "&amp;I$3&amp;" "&amp;MIN(IF($F$3:$F$1002=F752,$I$3:$I$1002,""))&amp;"–"&amp;MAX(IF($F$3:$F$1002=F752,$I$3:$I$1002,""))&amp;IF($A$2&lt;&gt;"y", "", " ("&amp;ROUND((AVERAGE(IF($F$3:$F$1002=F752, $I$3:$I$1002))), $B$2)&amp;")")),"")&amp;IF(E752&gt;2,(", "&amp;J$3&amp;" "&amp;MIN(IF($F$3:$F$1002=F752,$J$3:$J$1002,""))&amp;"–"&amp;MAX(IF($F$3:$F$1002=F752,$J$3:$J$1002,""))&amp;IF($A$2&lt;&gt;"y", "", " ("&amp;ROUND((AVERAGE(IF($F$3:$F$1002=F752, $J$3:$J$1002))), $B$2)&amp;")")),"")&amp;IF(E752&gt;3,(", "&amp;K$3&amp;" "&amp;MIN(IF($F$3:$F$1002=F752,$K$3:$K$1002,""))&amp;"–"&amp;MAX(IF($F$3:$F$1002=F752,$K$3:$K$1002,""))&amp;IF($A$2&lt;&gt;"y", "", " ("&amp;ROUND((AVERAGE(IF($F$3:$F$1002=F752, $K$3:$K$1002))), $B$2)&amp;")")),"")&amp;IF(E752&gt;4,(", "&amp;L$3&amp;" "&amp;MIN(IF($F$3:$F$1002=F752,$L$3:$L$1002,""))&amp;"–"&amp;MAX(IF($F$3:$F$1002=F752,$L$3:$L$1002,""))&amp;IF($A$2&lt;&gt;"y", "", " ("&amp;ROUND((AVERAGE(IF($F$3:$F$1002=F752, $L$3:$L$1002))), $B$2)&amp;")")),"")&amp;"."),""))</f>
        <v/>
      </c>
    </row>
    <row r="753" spans="1:50" s="1" customFormat="1" x14ac:dyDescent="0.2">
      <c r="A753" s="45">
        <f t="shared" si="81"/>
        <v>5</v>
      </c>
      <c r="B753" s="38"/>
      <c r="C753" s="38"/>
      <c r="D753" s="38"/>
      <c r="E753" s="4">
        <f t="shared" si="85"/>
        <v>0</v>
      </c>
      <c r="F753" s="4" t="str">
        <f t="shared" si="82"/>
        <v/>
      </c>
      <c r="G753" s="5">
        <f t="shared" si="83"/>
        <v>0</v>
      </c>
      <c r="H753" s="38"/>
      <c r="I753" s="38"/>
      <c r="J753" s="38"/>
      <c r="K753" s="38"/>
      <c r="L753" s="38"/>
      <c r="M753" s="38"/>
      <c r="N753" s="38"/>
      <c r="O753" s="38"/>
      <c r="P753" s="38"/>
      <c r="Q753" s="38"/>
      <c r="R753" s="38"/>
      <c r="S753" s="38"/>
      <c r="T753" s="38"/>
      <c r="U753" s="38"/>
      <c r="V753" s="38"/>
      <c r="W753" s="38"/>
      <c r="X753" s="38"/>
      <c r="Y753" s="38"/>
      <c r="Z753" s="38"/>
      <c r="AA753" s="38"/>
      <c r="AB753" s="4"/>
      <c r="AC753" s="4"/>
      <c r="AD753" s="4"/>
      <c r="AE753" s="4"/>
      <c r="AF753" s="4"/>
      <c r="AG753" s="4"/>
      <c r="AH753" s="4"/>
      <c r="AI753" s="4"/>
      <c r="AJ753" s="4"/>
      <c r="AK753" s="4"/>
      <c r="AL753" s="4"/>
      <c r="AM753" s="4"/>
      <c r="AN753" s="4"/>
      <c r="AO753" s="4"/>
      <c r="AP753" s="4"/>
      <c r="AQ753" s="4"/>
      <c r="AR753" s="4"/>
      <c r="AS753" s="4"/>
      <c r="AT753" s="4"/>
      <c r="AU753" s="4"/>
      <c r="AV753" s="4"/>
      <c r="AW753" s="5">
        <f t="shared" si="84"/>
        <v>731</v>
      </c>
      <c r="AX753" s="51" t="str">
        <f t="array" ref="AX753">IF(AW753=1, "", IF($G753=1,(C753&amp;IF(ISBLANK(C753), "", "s ")&amp;"(N="&amp;AW753&amp;"): "&amp;(H$3&amp;" "&amp;MIN(IF($F$3:$F$1002=F753,$H$3:$H$1002,""))&amp;"–"&amp;MAX(IF($F$3:$F$1002=F753,$H$3:$H$1002,""))&amp;IF($A$2&lt;&gt;"y", "", " ("&amp;ROUND((AVERAGE(IF($F$3:$F$1002=F753, $H$3:$H$1002))), $B$2)&amp;")"))&amp;IF(E753&gt;1,(", "&amp;I$3&amp;" "&amp;MIN(IF($F$3:$F$1002=F753,$I$3:$I$1002,""))&amp;"–"&amp;MAX(IF($F$3:$F$1002=F753,$I$3:$I$1002,""))&amp;IF($A$2&lt;&gt;"y", "", " ("&amp;ROUND((AVERAGE(IF($F$3:$F$1002=F753, $I$3:$I$1002))), $B$2)&amp;")")),"")&amp;IF(E753&gt;2,(", "&amp;J$3&amp;" "&amp;MIN(IF($F$3:$F$1002=F753,$J$3:$J$1002,""))&amp;"–"&amp;MAX(IF($F$3:$F$1002=F753,$J$3:$J$1002,""))&amp;IF($A$2&lt;&gt;"y", "", " ("&amp;ROUND((AVERAGE(IF($F$3:$F$1002=F753, $J$3:$J$1002))), $B$2)&amp;")")),"")&amp;IF(E753&gt;3,(", "&amp;K$3&amp;" "&amp;MIN(IF($F$3:$F$1002=F753,$K$3:$K$1002,""))&amp;"–"&amp;MAX(IF($F$3:$F$1002=F753,$K$3:$K$1002,""))&amp;IF($A$2&lt;&gt;"y", "", " ("&amp;ROUND((AVERAGE(IF($F$3:$F$1002=F753, $K$3:$K$1002))), $B$2)&amp;")")),"")&amp;IF(E753&gt;4,(", "&amp;L$3&amp;" "&amp;MIN(IF($F$3:$F$1002=F753,$L$3:$L$1002,""))&amp;"–"&amp;MAX(IF($F$3:$F$1002=F753,$L$3:$L$1002,""))&amp;IF($A$2&lt;&gt;"y", "", " ("&amp;ROUND((AVERAGE(IF($F$3:$F$1002=F753, $L$3:$L$1002))), $B$2)&amp;")")),"")&amp;"."),""))</f>
        <v/>
      </c>
    </row>
    <row r="754" spans="1:50" s="1" customFormat="1" x14ac:dyDescent="0.2">
      <c r="A754" s="45">
        <f t="shared" si="81"/>
        <v>5</v>
      </c>
      <c r="B754" s="38"/>
      <c r="C754" s="38"/>
      <c r="D754" s="38"/>
      <c r="E754" s="4">
        <f t="shared" si="85"/>
        <v>0</v>
      </c>
      <c r="F754" s="4" t="str">
        <f t="shared" si="82"/>
        <v/>
      </c>
      <c r="G754" s="5">
        <f t="shared" si="83"/>
        <v>0</v>
      </c>
      <c r="H754" s="38"/>
      <c r="I754" s="38"/>
      <c r="J754" s="38"/>
      <c r="K754" s="38"/>
      <c r="L754" s="38"/>
      <c r="M754" s="38"/>
      <c r="N754" s="38"/>
      <c r="O754" s="38"/>
      <c r="P754" s="38"/>
      <c r="Q754" s="38"/>
      <c r="R754" s="38"/>
      <c r="S754" s="38"/>
      <c r="T754" s="38"/>
      <c r="U754" s="38"/>
      <c r="V754" s="38"/>
      <c r="W754" s="38"/>
      <c r="X754" s="38"/>
      <c r="Y754" s="38"/>
      <c r="Z754" s="38"/>
      <c r="AA754" s="38"/>
      <c r="AB754" s="4"/>
      <c r="AC754" s="4"/>
      <c r="AD754" s="4"/>
      <c r="AE754" s="4"/>
      <c r="AF754" s="4"/>
      <c r="AG754" s="4"/>
      <c r="AH754" s="4"/>
      <c r="AI754" s="4"/>
      <c r="AJ754" s="4"/>
      <c r="AK754" s="4"/>
      <c r="AL754" s="4"/>
      <c r="AM754" s="4"/>
      <c r="AN754" s="4"/>
      <c r="AO754" s="4"/>
      <c r="AP754" s="4"/>
      <c r="AQ754" s="4"/>
      <c r="AR754" s="4"/>
      <c r="AS754" s="4"/>
      <c r="AT754" s="4"/>
      <c r="AU754" s="4"/>
      <c r="AV754" s="4"/>
      <c r="AW754" s="5">
        <f t="shared" si="84"/>
        <v>732</v>
      </c>
      <c r="AX754" s="51" t="str">
        <f t="array" ref="AX754">IF(AW754=1, "", IF($G754=1,(C754&amp;IF(ISBLANK(C754), "", "s ")&amp;"(N="&amp;AW754&amp;"): "&amp;(H$3&amp;" "&amp;MIN(IF($F$3:$F$1002=F754,$H$3:$H$1002,""))&amp;"–"&amp;MAX(IF($F$3:$F$1002=F754,$H$3:$H$1002,""))&amp;IF($A$2&lt;&gt;"y", "", " ("&amp;ROUND((AVERAGE(IF($F$3:$F$1002=F754, $H$3:$H$1002))), $B$2)&amp;")"))&amp;IF(E754&gt;1,(", "&amp;I$3&amp;" "&amp;MIN(IF($F$3:$F$1002=F754,$I$3:$I$1002,""))&amp;"–"&amp;MAX(IF($F$3:$F$1002=F754,$I$3:$I$1002,""))&amp;IF($A$2&lt;&gt;"y", "", " ("&amp;ROUND((AVERAGE(IF($F$3:$F$1002=F754, $I$3:$I$1002))), $B$2)&amp;")")),"")&amp;IF(E754&gt;2,(", "&amp;J$3&amp;" "&amp;MIN(IF($F$3:$F$1002=F754,$J$3:$J$1002,""))&amp;"–"&amp;MAX(IF($F$3:$F$1002=F754,$J$3:$J$1002,""))&amp;IF($A$2&lt;&gt;"y", "", " ("&amp;ROUND((AVERAGE(IF($F$3:$F$1002=F754, $J$3:$J$1002))), $B$2)&amp;")")),"")&amp;IF(E754&gt;3,(", "&amp;K$3&amp;" "&amp;MIN(IF($F$3:$F$1002=F754,$K$3:$K$1002,""))&amp;"–"&amp;MAX(IF($F$3:$F$1002=F754,$K$3:$K$1002,""))&amp;IF($A$2&lt;&gt;"y", "", " ("&amp;ROUND((AVERAGE(IF($F$3:$F$1002=F754, $K$3:$K$1002))), $B$2)&amp;")")),"")&amp;IF(E754&gt;4,(", "&amp;L$3&amp;" "&amp;MIN(IF($F$3:$F$1002=F754,$L$3:$L$1002,""))&amp;"–"&amp;MAX(IF($F$3:$F$1002=F754,$L$3:$L$1002,""))&amp;IF($A$2&lt;&gt;"y", "", " ("&amp;ROUND((AVERAGE(IF($F$3:$F$1002=F754, $L$3:$L$1002))), $B$2)&amp;")")),"")&amp;"."),""))</f>
        <v/>
      </c>
    </row>
    <row r="755" spans="1:50" s="1" customFormat="1" x14ac:dyDescent="0.2">
      <c r="A755" s="45">
        <f t="shared" si="81"/>
        <v>5</v>
      </c>
      <c r="B755" s="38"/>
      <c r="C755" s="38"/>
      <c r="D755" s="38"/>
      <c r="E755" s="4">
        <f t="shared" si="85"/>
        <v>0</v>
      </c>
      <c r="F755" s="4" t="str">
        <f t="shared" si="82"/>
        <v/>
      </c>
      <c r="G755" s="5">
        <f t="shared" si="83"/>
        <v>0</v>
      </c>
      <c r="H755" s="38"/>
      <c r="I755" s="38"/>
      <c r="J755" s="38"/>
      <c r="K755" s="38"/>
      <c r="L755" s="38"/>
      <c r="M755" s="38"/>
      <c r="N755" s="38"/>
      <c r="O755" s="38"/>
      <c r="P755" s="38"/>
      <c r="Q755" s="38"/>
      <c r="R755" s="38"/>
      <c r="S755" s="38"/>
      <c r="T755" s="38"/>
      <c r="U755" s="38"/>
      <c r="V755" s="38"/>
      <c r="W755" s="38"/>
      <c r="X755" s="38"/>
      <c r="Y755" s="38"/>
      <c r="Z755" s="38"/>
      <c r="AA755" s="38"/>
      <c r="AB755" s="4"/>
      <c r="AC755" s="4"/>
      <c r="AD755" s="4"/>
      <c r="AE755" s="4"/>
      <c r="AF755" s="4"/>
      <c r="AG755" s="4"/>
      <c r="AH755" s="4"/>
      <c r="AI755" s="4"/>
      <c r="AJ755" s="4"/>
      <c r="AK755" s="4"/>
      <c r="AL755" s="4"/>
      <c r="AM755" s="4"/>
      <c r="AN755" s="4"/>
      <c r="AO755" s="4"/>
      <c r="AP755" s="4"/>
      <c r="AQ755" s="4"/>
      <c r="AR755" s="4"/>
      <c r="AS755" s="4"/>
      <c r="AT755" s="4"/>
      <c r="AU755" s="4"/>
      <c r="AV755" s="4"/>
      <c r="AW755" s="5">
        <f t="shared" si="84"/>
        <v>733</v>
      </c>
      <c r="AX755" s="51" t="str">
        <f t="array" ref="AX755">IF(AW755=1, "", IF($G755=1,(C755&amp;IF(ISBLANK(C755), "", "s ")&amp;"(N="&amp;AW755&amp;"): "&amp;(H$3&amp;" "&amp;MIN(IF($F$3:$F$1002=F755,$H$3:$H$1002,""))&amp;"–"&amp;MAX(IF($F$3:$F$1002=F755,$H$3:$H$1002,""))&amp;IF($A$2&lt;&gt;"y", "", " ("&amp;ROUND((AVERAGE(IF($F$3:$F$1002=F755, $H$3:$H$1002))), $B$2)&amp;")"))&amp;IF(E755&gt;1,(", "&amp;I$3&amp;" "&amp;MIN(IF($F$3:$F$1002=F755,$I$3:$I$1002,""))&amp;"–"&amp;MAX(IF($F$3:$F$1002=F755,$I$3:$I$1002,""))&amp;IF($A$2&lt;&gt;"y", "", " ("&amp;ROUND((AVERAGE(IF($F$3:$F$1002=F755, $I$3:$I$1002))), $B$2)&amp;")")),"")&amp;IF(E755&gt;2,(", "&amp;J$3&amp;" "&amp;MIN(IF($F$3:$F$1002=F755,$J$3:$J$1002,""))&amp;"–"&amp;MAX(IF($F$3:$F$1002=F755,$J$3:$J$1002,""))&amp;IF($A$2&lt;&gt;"y", "", " ("&amp;ROUND((AVERAGE(IF($F$3:$F$1002=F755, $J$3:$J$1002))), $B$2)&amp;")")),"")&amp;IF(E755&gt;3,(", "&amp;K$3&amp;" "&amp;MIN(IF($F$3:$F$1002=F755,$K$3:$K$1002,""))&amp;"–"&amp;MAX(IF($F$3:$F$1002=F755,$K$3:$K$1002,""))&amp;IF($A$2&lt;&gt;"y", "", " ("&amp;ROUND((AVERAGE(IF($F$3:$F$1002=F755, $K$3:$K$1002))), $B$2)&amp;")")),"")&amp;IF(E755&gt;4,(", "&amp;L$3&amp;" "&amp;MIN(IF($F$3:$F$1002=F755,$L$3:$L$1002,""))&amp;"–"&amp;MAX(IF($F$3:$F$1002=F755,$L$3:$L$1002,""))&amp;IF($A$2&lt;&gt;"y", "", " ("&amp;ROUND((AVERAGE(IF($F$3:$F$1002=F755, $L$3:$L$1002))), $B$2)&amp;")")),"")&amp;"."),""))</f>
        <v/>
      </c>
    </row>
    <row r="756" spans="1:50" s="1" customFormat="1" x14ac:dyDescent="0.2">
      <c r="A756" s="45">
        <f t="shared" si="81"/>
        <v>5</v>
      </c>
      <c r="B756" s="38"/>
      <c r="C756" s="38"/>
      <c r="D756" s="38"/>
      <c r="E756" s="4">
        <f t="shared" si="85"/>
        <v>0</v>
      </c>
      <c r="F756" s="4" t="str">
        <f t="shared" si="82"/>
        <v/>
      </c>
      <c r="G756" s="5">
        <f t="shared" si="83"/>
        <v>0</v>
      </c>
      <c r="H756" s="38"/>
      <c r="I756" s="38"/>
      <c r="J756" s="38"/>
      <c r="K756" s="38"/>
      <c r="L756" s="38"/>
      <c r="M756" s="38"/>
      <c r="N756" s="38"/>
      <c r="O756" s="38"/>
      <c r="P756" s="38"/>
      <c r="Q756" s="38"/>
      <c r="R756" s="38"/>
      <c r="S756" s="38"/>
      <c r="T756" s="38"/>
      <c r="U756" s="38"/>
      <c r="V756" s="38"/>
      <c r="W756" s="38"/>
      <c r="X756" s="38"/>
      <c r="Y756" s="38"/>
      <c r="Z756" s="38"/>
      <c r="AA756" s="38"/>
      <c r="AB756" s="4"/>
      <c r="AC756" s="4"/>
      <c r="AD756" s="4"/>
      <c r="AE756" s="4"/>
      <c r="AF756" s="4"/>
      <c r="AG756" s="4"/>
      <c r="AH756" s="4"/>
      <c r="AI756" s="4"/>
      <c r="AJ756" s="4"/>
      <c r="AK756" s="4"/>
      <c r="AL756" s="4"/>
      <c r="AM756" s="4"/>
      <c r="AN756" s="4"/>
      <c r="AO756" s="4"/>
      <c r="AP756" s="4"/>
      <c r="AQ756" s="4"/>
      <c r="AR756" s="4"/>
      <c r="AS756" s="4"/>
      <c r="AT756" s="4"/>
      <c r="AU756" s="4"/>
      <c r="AV756" s="4"/>
      <c r="AW756" s="5">
        <f t="shared" si="84"/>
        <v>734</v>
      </c>
      <c r="AX756" s="51" t="str">
        <f t="array" ref="AX756">IF(AW756=1, "", IF($G756=1,(C756&amp;IF(ISBLANK(C756), "", "s ")&amp;"(N="&amp;AW756&amp;"): "&amp;(H$3&amp;" "&amp;MIN(IF($F$3:$F$1002=F756,$H$3:$H$1002,""))&amp;"–"&amp;MAX(IF($F$3:$F$1002=F756,$H$3:$H$1002,""))&amp;IF($A$2&lt;&gt;"y", "", " ("&amp;ROUND((AVERAGE(IF($F$3:$F$1002=F756, $H$3:$H$1002))), $B$2)&amp;")"))&amp;IF(E756&gt;1,(", "&amp;I$3&amp;" "&amp;MIN(IF($F$3:$F$1002=F756,$I$3:$I$1002,""))&amp;"–"&amp;MAX(IF($F$3:$F$1002=F756,$I$3:$I$1002,""))&amp;IF($A$2&lt;&gt;"y", "", " ("&amp;ROUND((AVERAGE(IF($F$3:$F$1002=F756, $I$3:$I$1002))), $B$2)&amp;")")),"")&amp;IF(E756&gt;2,(", "&amp;J$3&amp;" "&amp;MIN(IF($F$3:$F$1002=F756,$J$3:$J$1002,""))&amp;"–"&amp;MAX(IF($F$3:$F$1002=F756,$J$3:$J$1002,""))&amp;IF($A$2&lt;&gt;"y", "", " ("&amp;ROUND((AVERAGE(IF($F$3:$F$1002=F756, $J$3:$J$1002))), $B$2)&amp;")")),"")&amp;IF(E756&gt;3,(", "&amp;K$3&amp;" "&amp;MIN(IF($F$3:$F$1002=F756,$K$3:$K$1002,""))&amp;"–"&amp;MAX(IF($F$3:$F$1002=F756,$K$3:$K$1002,""))&amp;IF($A$2&lt;&gt;"y", "", " ("&amp;ROUND((AVERAGE(IF($F$3:$F$1002=F756, $K$3:$K$1002))), $B$2)&amp;")")),"")&amp;IF(E756&gt;4,(", "&amp;L$3&amp;" "&amp;MIN(IF($F$3:$F$1002=F756,$L$3:$L$1002,""))&amp;"–"&amp;MAX(IF($F$3:$F$1002=F756,$L$3:$L$1002,""))&amp;IF($A$2&lt;&gt;"y", "", " ("&amp;ROUND((AVERAGE(IF($F$3:$F$1002=F756, $L$3:$L$1002))), $B$2)&amp;")")),"")&amp;"."),""))</f>
        <v/>
      </c>
    </row>
    <row r="757" spans="1:50" s="1" customFormat="1" x14ac:dyDescent="0.2">
      <c r="A757" s="45">
        <f t="shared" si="81"/>
        <v>5</v>
      </c>
      <c r="B757" s="38"/>
      <c r="C757" s="38"/>
      <c r="D757" s="38"/>
      <c r="E757" s="4">
        <f t="shared" si="85"/>
        <v>0</v>
      </c>
      <c r="F757" s="4" t="str">
        <f t="shared" si="82"/>
        <v/>
      </c>
      <c r="G757" s="5">
        <f t="shared" si="83"/>
        <v>0</v>
      </c>
      <c r="H757" s="38"/>
      <c r="I757" s="38"/>
      <c r="J757" s="38"/>
      <c r="K757" s="38"/>
      <c r="L757" s="38"/>
      <c r="M757" s="38"/>
      <c r="N757" s="38"/>
      <c r="O757" s="38"/>
      <c r="P757" s="38"/>
      <c r="Q757" s="38"/>
      <c r="R757" s="38"/>
      <c r="S757" s="38"/>
      <c r="T757" s="38"/>
      <c r="U757" s="38"/>
      <c r="V757" s="38"/>
      <c r="W757" s="38"/>
      <c r="X757" s="38"/>
      <c r="Y757" s="38"/>
      <c r="Z757" s="38"/>
      <c r="AA757" s="38"/>
      <c r="AB757" s="4"/>
      <c r="AC757" s="4"/>
      <c r="AD757" s="4"/>
      <c r="AE757" s="4"/>
      <c r="AF757" s="4"/>
      <c r="AG757" s="4"/>
      <c r="AH757" s="4"/>
      <c r="AI757" s="4"/>
      <c r="AJ757" s="4"/>
      <c r="AK757" s="4"/>
      <c r="AL757" s="4"/>
      <c r="AM757" s="4"/>
      <c r="AN757" s="4"/>
      <c r="AO757" s="4"/>
      <c r="AP757" s="4"/>
      <c r="AQ757" s="4"/>
      <c r="AR757" s="4"/>
      <c r="AS757" s="4"/>
      <c r="AT757" s="4"/>
      <c r="AU757" s="4"/>
      <c r="AV757" s="4"/>
      <c r="AW757" s="5">
        <f t="shared" si="84"/>
        <v>735</v>
      </c>
      <c r="AX757" s="51" t="str">
        <f t="array" ref="AX757">IF(AW757=1, "", IF($G757=1,(C757&amp;IF(ISBLANK(C757), "", "s ")&amp;"(N="&amp;AW757&amp;"): "&amp;(H$3&amp;" "&amp;MIN(IF($F$3:$F$1002=F757,$H$3:$H$1002,""))&amp;"–"&amp;MAX(IF($F$3:$F$1002=F757,$H$3:$H$1002,""))&amp;IF($A$2&lt;&gt;"y", "", " ("&amp;ROUND((AVERAGE(IF($F$3:$F$1002=F757, $H$3:$H$1002))), $B$2)&amp;")"))&amp;IF(E757&gt;1,(", "&amp;I$3&amp;" "&amp;MIN(IF($F$3:$F$1002=F757,$I$3:$I$1002,""))&amp;"–"&amp;MAX(IF($F$3:$F$1002=F757,$I$3:$I$1002,""))&amp;IF($A$2&lt;&gt;"y", "", " ("&amp;ROUND((AVERAGE(IF($F$3:$F$1002=F757, $I$3:$I$1002))), $B$2)&amp;")")),"")&amp;IF(E757&gt;2,(", "&amp;J$3&amp;" "&amp;MIN(IF($F$3:$F$1002=F757,$J$3:$J$1002,""))&amp;"–"&amp;MAX(IF($F$3:$F$1002=F757,$J$3:$J$1002,""))&amp;IF($A$2&lt;&gt;"y", "", " ("&amp;ROUND((AVERAGE(IF($F$3:$F$1002=F757, $J$3:$J$1002))), $B$2)&amp;")")),"")&amp;IF(E757&gt;3,(", "&amp;K$3&amp;" "&amp;MIN(IF($F$3:$F$1002=F757,$K$3:$K$1002,""))&amp;"–"&amp;MAX(IF($F$3:$F$1002=F757,$K$3:$K$1002,""))&amp;IF($A$2&lt;&gt;"y", "", " ("&amp;ROUND((AVERAGE(IF($F$3:$F$1002=F757, $K$3:$K$1002))), $B$2)&amp;")")),"")&amp;IF(E757&gt;4,(", "&amp;L$3&amp;" "&amp;MIN(IF($F$3:$F$1002=F757,$L$3:$L$1002,""))&amp;"–"&amp;MAX(IF($F$3:$F$1002=F757,$L$3:$L$1002,""))&amp;IF($A$2&lt;&gt;"y", "", " ("&amp;ROUND((AVERAGE(IF($F$3:$F$1002=F757, $L$3:$L$1002))), $B$2)&amp;")")),"")&amp;"."),""))</f>
        <v/>
      </c>
    </row>
    <row r="758" spans="1:50" s="1" customFormat="1" x14ac:dyDescent="0.2">
      <c r="A758" s="45">
        <f t="shared" si="81"/>
        <v>5</v>
      </c>
      <c r="B758" s="38"/>
      <c r="C758" s="38"/>
      <c r="D758" s="38"/>
      <c r="E758" s="4">
        <f t="shared" si="85"/>
        <v>0</v>
      </c>
      <c r="F758" s="4" t="str">
        <f t="shared" si="82"/>
        <v/>
      </c>
      <c r="G758" s="5">
        <f t="shared" si="83"/>
        <v>0</v>
      </c>
      <c r="H758" s="38"/>
      <c r="I758" s="38"/>
      <c r="J758" s="38"/>
      <c r="K758" s="38"/>
      <c r="L758" s="38"/>
      <c r="M758" s="38"/>
      <c r="N758" s="38"/>
      <c r="O758" s="38"/>
      <c r="P758" s="38"/>
      <c r="Q758" s="38"/>
      <c r="R758" s="38"/>
      <c r="S758" s="38"/>
      <c r="T758" s="38"/>
      <c r="U758" s="38"/>
      <c r="V758" s="38"/>
      <c r="W758" s="38"/>
      <c r="X758" s="38"/>
      <c r="Y758" s="38"/>
      <c r="Z758" s="38"/>
      <c r="AA758" s="38"/>
      <c r="AB758" s="4"/>
      <c r="AC758" s="4"/>
      <c r="AD758" s="4"/>
      <c r="AE758" s="4"/>
      <c r="AF758" s="4"/>
      <c r="AG758" s="4"/>
      <c r="AH758" s="4"/>
      <c r="AI758" s="4"/>
      <c r="AJ758" s="4"/>
      <c r="AK758" s="4"/>
      <c r="AL758" s="4"/>
      <c r="AM758" s="4"/>
      <c r="AN758" s="4"/>
      <c r="AO758" s="4"/>
      <c r="AP758" s="4"/>
      <c r="AQ758" s="4"/>
      <c r="AR758" s="4"/>
      <c r="AS758" s="4"/>
      <c r="AT758" s="4"/>
      <c r="AU758" s="4"/>
      <c r="AV758" s="4"/>
      <c r="AW758" s="5">
        <f t="shared" si="84"/>
        <v>736</v>
      </c>
      <c r="AX758" s="51" t="str">
        <f t="array" ref="AX758">IF(AW758=1, "", IF($G758=1,(C758&amp;IF(ISBLANK(C758), "", "s ")&amp;"(N="&amp;AW758&amp;"): "&amp;(H$3&amp;" "&amp;MIN(IF($F$3:$F$1002=F758,$H$3:$H$1002,""))&amp;"–"&amp;MAX(IF($F$3:$F$1002=F758,$H$3:$H$1002,""))&amp;IF($A$2&lt;&gt;"y", "", " ("&amp;ROUND((AVERAGE(IF($F$3:$F$1002=F758, $H$3:$H$1002))), $B$2)&amp;")"))&amp;IF(E758&gt;1,(", "&amp;I$3&amp;" "&amp;MIN(IF($F$3:$F$1002=F758,$I$3:$I$1002,""))&amp;"–"&amp;MAX(IF($F$3:$F$1002=F758,$I$3:$I$1002,""))&amp;IF($A$2&lt;&gt;"y", "", " ("&amp;ROUND((AVERAGE(IF($F$3:$F$1002=F758, $I$3:$I$1002))), $B$2)&amp;")")),"")&amp;IF(E758&gt;2,(", "&amp;J$3&amp;" "&amp;MIN(IF($F$3:$F$1002=F758,$J$3:$J$1002,""))&amp;"–"&amp;MAX(IF($F$3:$F$1002=F758,$J$3:$J$1002,""))&amp;IF($A$2&lt;&gt;"y", "", " ("&amp;ROUND((AVERAGE(IF($F$3:$F$1002=F758, $J$3:$J$1002))), $B$2)&amp;")")),"")&amp;IF(E758&gt;3,(", "&amp;K$3&amp;" "&amp;MIN(IF($F$3:$F$1002=F758,$K$3:$K$1002,""))&amp;"–"&amp;MAX(IF($F$3:$F$1002=F758,$K$3:$K$1002,""))&amp;IF($A$2&lt;&gt;"y", "", " ("&amp;ROUND((AVERAGE(IF($F$3:$F$1002=F758, $K$3:$K$1002))), $B$2)&amp;")")),"")&amp;IF(E758&gt;4,(", "&amp;L$3&amp;" "&amp;MIN(IF($F$3:$F$1002=F758,$L$3:$L$1002,""))&amp;"–"&amp;MAX(IF($F$3:$F$1002=F758,$L$3:$L$1002,""))&amp;IF($A$2&lt;&gt;"y", "", " ("&amp;ROUND((AVERAGE(IF($F$3:$F$1002=F758, $L$3:$L$1002))), $B$2)&amp;")")),"")&amp;"."),""))</f>
        <v/>
      </c>
    </row>
    <row r="759" spans="1:50" s="1" customFormat="1" x14ac:dyDescent="0.2">
      <c r="A759" s="45">
        <f t="shared" si="81"/>
        <v>5</v>
      </c>
      <c r="B759" s="38"/>
      <c r="C759" s="38"/>
      <c r="D759" s="38"/>
      <c r="E759" s="4">
        <f t="shared" si="85"/>
        <v>0</v>
      </c>
      <c r="F759" s="4" t="str">
        <f t="shared" si="82"/>
        <v/>
      </c>
      <c r="G759" s="5">
        <f t="shared" si="83"/>
        <v>0</v>
      </c>
      <c r="H759" s="38"/>
      <c r="I759" s="38"/>
      <c r="J759" s="38"/>
      <c r="K759" s="38"/>
      <c r="L759" s="38"/>
      <c r="M759" s="38"/>
      <c r="N759" s="38"/>
      <c r="O759" s="38"/>
      <c r="P759" s="38"/>
      <c r="Q759" s="38"/>
      <c r="R759" s="38"/>
      <c r="S759" s="38"/>
      <c r="T759" s="38"/>
      <c r="U759" s="38"/>
      <c r="V759" s="38"/>
      <c r="W759" s="38"/>
      <c r="X759" s="38"/>
      <c r="Y759" s="38"/>
      <c r="Z759" s="38"/>
      <c r="AA759" s="38"/>
      <c r="AB759" s="4"/>
      <c r="AC759" s="4"/>
      <c r="AD759" s="4"/>
      <c r="AE759" s="4"/>
      <c r="AF759" s="4"/>
      <c r="AG759" s="4"/>
      <c r="AH759" s="4"/>
      <c r="AI759" s="4"/>
      <c r="AJ759" s="4"/>
      <c r="AK759" s="4"/>
      <c r="AL759" s="4"/>
      <c r="AM759" s="4"/>
      <c r="AN759" s="4"/>
      <c r="AO759" s="4"/>
      <c r="AP759" s="4"/>
      <c r="AQ759" s="4"/>
      <c r="AR759" s="4"/>
      <c r="AS759" s="4"/>
      <c r="AT759" s="4"/>
      <c r="AU759" s="4"/>
      <c r="AV759" s="4"/>
      <c r="AW759" s="5">
        <f t="shared" si="84"/>
        <v>737</v>
      </c>
      <c r="AX759" s="51" t="str">
        <f t="array" ref="AX759">IF(AW759=1, "", IF($G759=1,(C759&amp;IF(ISBLANK(C759), "", "s ")&amp;"(N="&amp;AW759&amp;"): "&amp;(H$3&amp;" "&amp;MIN(IF($F$3:$F$1002=F759,$H$3:$H$1002,""))&amp;"–"&amp;MAX(IF($F$3:$F$1002=F759,$H$3:$H$1002,""))&amp;IF($A$2&lt;&gt;"y", "", " ("&amp;ROUND((AVERAGE(IF($F$3:$F$1002=F759, $H$3:$H$1002))), $B$2)&amp;")"))&amp;IF(E759&gt;1,(", "&amp;I$3&amp;" "&amp;MIN(IF($F$3:$F$1002=F759,$I$3:$I$1002,""))&amp;"–"&amp;MAX(IF($F$3:$F$1002=F759,$I$3:$I$1002,""))&amp;IF($A$2&lt;&gt;"y", "", " ("&amp;ROUND((AVERAGE(IF($F$3:$F$1002=F759, $I$3:$I$1002))), $B$2)&amp;")")),"")&amp;IF(E759&gt;2,(", "&amp;J$3&amp;" "&amp;MIN(IF($F$3:$F$1002=F759,$J$3:$J$1002,""))&amp;"–"&amp;MAX(IF($F$3:$F$1002=F759,$J$3:$J$1002,""))&amp;IF($A$2&lt;&gt;"y", "", " ("&amp;ROUND((AVERAGE(IF($F$3:$F$1002=F759, $J$3:$J$1002))), $B$2)&amp;")")),"")&amp;IF(E759&gt;3,(", "&amp;K$3&amp;" "&amp;MIN(IF($F$3:$F$1002=F759,$K$3:$K$1002,""))&amp;"–"&amp;MAX(IF($F$3:$F$1002=F759,$K$3:$K$1002,""))&amp;IF($A$2&lt;&gt;"y", "", " ("&amp;ROUND((AVERAGE(IF($F$3:$F$1002=F759, $K$3:$K$1002))), $B$2)&amp;")")),"")&amp;IF(E759&gt;4,(", "&amp;L$3&amp;" "&amp;MIN(IF($F$3:$F$1002=F759,$L$3:$L$1002,""))&amp;"–"&amp;MAX(IF($F$3:$F$1002=F759,$L$3:$L$1002,""))&amp;IF($A$2&lt;&gt;"y", "", " ("&amp;ROUND((AVERAGE(IF($F$3:$F$1002=F759, $L$3:$L$1002))), $B$2)&amp;")")),"")&amp;"."),""))</f>
        <v/>
      </c>
    </row>
    <row r="760" spans="1:50" s="1" customFormat="1" x14ac:dyDescent="0.2">
      <c r="A760" s="45">
        <f t="shared" si="81"/>
        <v>5</v>
      </c>
      <c r="B760" s="38"/>
      <c r="C760" s="38"/>
      <c r="D760" s="38"/>
      <c r="E760" s="4">
        <f t="shared" si="85"/>
        <v>0</v>
      </c>
      <c r="F760" s="4" t="str">
        <f t="shared" si="82"/>
        <v/>
      </c>
      <c r="G760" s="5">
        <f t="shared" si="83"/>
        <v>0</v>
      </c>
      <c r="H760" s="38"/>
      <c r="I760" s="38"/>
      <c r="J760" s="38"/>
      <c r="K760" s="38"/>
      <c r="L760" s="38"/>
      <c r="M760" s="38"/>
      <c r="N760" s="38"/>
      <c r="O760" s="38"/>
      <c r="P760" s="38"/>
      <c r="Q760" s="38"/>
      <c r="R760" s="38"/>
      <c r="S760" s="38"/>
      <c r="T760" s="38"/>
      <c r="U760" s="38"/>
      <c r="V760" s="38"/>
      <c r="W760" s="38"/>
      <c r="X760" s="38"/>
      <c r="Y760" s="38"/>
      <c r="Z760" s="38"/>
      <c r="AA760" s="38"/>
      <c r="AB760" s="4"/>
      <c r="AC760" s="4"/>
      <c r="AD760" s="4"/>
      <c r="AE760" s="4"/>
      <c r="AF760" s="4"/>
      <c r="AG760" s="4"/>
      <c r="AH760" s="4"/>
      <c r="AI760" s="4"/>
      <c r="AJ760" s="4"/>
      <c r="AK760" s="4"/>
      <c r="AL760" s="4"/>
      <c r="AM760" s="4"/>
      <c r="AN760" s="4"/>
      <c r="AO760" s="4"/>
      <c r="AP760" s="4"/>
      <c r="AQ760" s="4"/>
      <c r="AR760" s="4"/>
      <c r="AS760" s="4"/>
      <c r="AT760" s="4"/>
      <c r="AU760" s="4"/>
      <c r="AV760" s="4"/>
      <c r="AW760" s="5">
        <f t="shared" si="84"/>
        <v>738</v>
      </c>
      <c r="AX760" s="51" t="str">
        <f t="array" ref="AX760">IF(AW760=1, "", IF($G760=1,(C760&amp;IF(ISBLANK(C760), "", "s ")&amp;"(N="&amp;AW760&amp;"): "&amp;(H$3&amp;" "&amp;MIN(IF($F$3:$F$1002=F760,$H$3:$H$1002,""))&amp;"–"&amp;MAX(IF($F$3:$F$1002=F760,$H$3:$H$1002,""))&amp;IF($A$2&lt;&gt;"y", "", " ("&amp;ROUND((AVERAGE(IF($F$3:$F$1002=F760, $H$3:$H$1002))), $B$2)&amp;")"))&amp;IF(E760&gt;1,(", "&amp;I$3&amp;" "&amp;MIN(IF($F$3:$F$1002=F760,$I$3:$I$1002,""))&amp;"–"&amp;MAX(IF($F$3:$F$1002=F760,$I$3:$I$1002,""))&amp;IF($A$2&lt;&gt;"y", "", " ("&amp;ROUND((AVERAGE(IF($F$3:$F$1002=F760, $I$3:$I$1002))), $B$2)&amp;")")),"")&amp;IF(E760&gt;2,(", "&amp;J$3&amp;" "&amp;MIN(IF($F$3:$F$1002=F760,$J$3:$J$1002,""))&amp;"–"&amp;MAX(IF($F$3:$F$1002=F760,$J$3:$J$1002,""))&amp;IF($A$2&lt;&gt;"y", "", " ("&amp;ROUND((AVERAGE(IF($F$3:$F$1002=F760, $J$3:$J$1002))), $B$2)&amp;")")),"")&amp;IF(E760&gt;3,(", "&amp;K$3&amp;" "&amp;MIN(IF($F$3:$F$1002=F760,$K$3:$K$1002,""))&amp;"–"&amp;MAX(IF($F$3:$F$1002=F760,$K$3:$K$1002,""))&amp;IF($A$2&lt;&gt;"y", "", " ("&amp;ROUND((AVERAGE(IF($F$3:$F$1002=F760, $K$3:$K$1002))), $B$2)&amp;")")),"")&amp;IF(E760&gt;4,(", "&amp;L$3&amp;" "&amp;MIN(IF($F$3:$F$1002=F760,$L$3:$L$1002,""))&amp;"–"&amp;MAX(IF($F$3:$F$1002=F760,$L$3:$L$1002,""))&amp;IF($A$2&lt;&gt;"y", "", " ("&amp;ROUND((AVERAGE(IF($F$3:$F$1002=F760, $L$3:$L$1002))), $B$2)&amp;")")),"")&amp;"."),""))</f>
        <v/>
      </c>
    </row>
    <row r="761" spans="1:50" s="1" customFormat="1" x14ac:dyDescent="0.2">
      <c r="A761" s="45">
        <f t="shared" si="81"/>
        <v>5</v>
      </c>
      <c r="B761" s="38"/>
      <c r="C761" s="38"/>
      <c r="D761" s="38"/>
      <c r="E761" s="4">
        <f t="shared" si="85"/>
        <v>0</v>
      </c>
      <c r="F761" s="4" t="str">
        <f t="shared" si="82"/>
        <v/>
      </c>
      <c r="G761" s="5">
        <f t="shared" si="83"/>
        <v>0</v>
      </c>
      <c r="H761" s="38"/>
      <c r="I761" s="38"/>
      <c r="J761" s="38"/>
      <c r="K761" s="38"/>
      <c r="L761" s="38"/>
      <c r="M761" s="38"/>
      <c r="N761" s="38"/>
      <c r="O761" s="38"/>
      <c r="P761" s="38"/>
      <c r="Q761" s="38"/>
      <c r="R761" s="38"/>
      <c r="S761" s="38"/>
      <c r="T761" s="38"/>
      <c r="U761" s="38"/>
      <c r="V761" s="38"/>
      <c r="W761" s="38"/>
      <c r="X761" s="38"/>
      <c r="Y761" s="38"/>
      <c r="Z761" s="38"/>
      <c r="AA761" s="38"/>
      <c r="AB761" s="4"/>
      <c r="AC761" s="4"/>
      <c r="AD761" s="4"/>
      <c r="AE761" s="4"/>
      <c r="AF761" s="4"/>
      <c r="AG761" s="4"/>
      <c r="AH761" s="4"/>
      <c r="AI761" s="4"/>
      <c r="AJ761" s="4"/>
      <c r="AK761" s="4"/>
      <c r="AL761" s="4"/>
      <c r="AM761" s="4"/>
      <c r="AN761" s="4"/>
      <c r="AO761" s="4"/>
      <c r="AP761" s="4"/>
      <c r="AQ761" s="4"/>
      <c r="AR761" s="4"/>
      <c r="AS761" s="4"/>
      <c r="AT761" s="4"/>
      <c r="AU761" s="4"/>
      <c r="AV761" s="4"/>
      <c r="AW761" s="5">
        <f t="shared" si="84"/>
        <v>739</v>
      </c>
      <c r="AX761" s="51" t="str">
        <f t="array" ref="AX761">IF(AW761=1, "", IF($G761=1,(C761&amp;IF(ISBLANK(C761), "", "s ")&amp;"(N="&amp;AW761&amp;"): "&amp;(H$3&amp;" "&amp;MIN(IF($F$3:$F$1002=F761,$H$3:$H$1002,""))&amp;"–"&amp;MAX(IF($F$3:$F$1002=F761,$H$3:$H$1002,""))&amp;IF($A$2&lt;&gt;"y", "", " ("&amp;ROUND((AVERAGE(IF($F$3:$F$1002=F761, $H$3:$H$1002))), $B$2)&amp;")"))&amp;IF(E761&gt;1,(", "&amp;I$3&amp;" "&amp;MIN(IF($F$3:$F$1002=F761,$I$3:$I$1002,""))&amp;"–"&amp;MAX(IF($F$3:$F$1002=F761,$I$3:$I$1002,""))&amp;IF($A$2&lt;&gt;"y", "", " ("&amp;ROUND((AVERAGE(IF($F$3:$F$1002=F761, $I$3:$I$1002))), $B$2)&amp;")")),"")&amp;IF(E761&gt;2,(", "&amp;J$3&amp;" "&amp;MIN(IF($F$3:$F$1002=F761,$J$3:$J$1002,""))&amp;"–"&amp;MAX(IF($F$3:$F$1002=F761,$J$3:$J$1002,""))&amp;IF($A$2&lt;&gt;"y", "", " ("&amp;ROUND((AVERAGE(IF($F$3:$F$1002=F761, $J$3:$J$1002))), $B$2)&amp;")")),"")&amp;IF(E761&gt;3,(", "&amp;K$3&amp;" "&amp;MIN(IF($F$3:$F$1002=F761,$K$3:$K$1002,""))&amp;"–"&amp;MAX(IF($F$3:$F$1002=F761,$K$3:$K$1002,""))&amp;IF($A$2&lt;&gt;"y", "", " ("&amp;ROUND((AVERAGE(IF($F$3:$F$1002=F761, $K$3:$K$1002))), $B$2)&amp;")")),"")&amp;IF(E761&gt;4,(", "&amp;L$3&amp;" "&amp;MIN(IF($F$3:$F$1002=F761,$L$3:$L$1002,""))&amp;"–"&amp;MAX(IF($F$3:$F$1002=F761,$L$3:$L$1002,""))&amp;IF($A$2&lt;&gt;"y", "", " ("&amp;ROUND((AVERAGE(IF($F$3:$F$1002=F761, $L$3:$L$1002))), $B$2)&amp;")")),"")&amp;"."),""))</f>
        <v/>
      </c>
    </row>
    <row r="762" spans="1:50" s="1" customFormat="1" x14ac:dyDescent="0.2">
      <c r="A762" s="45">
        <f t="shared" si="81"/>
        <v>5</v>
      </c>
      <c r="B762" s="38"/>
      <c r="C762" s="38"/>
      <c r="D762" s="38"/>
      <c r="E762" s="4">
        <f t="shared" si="85"/>
        <v>0</v>
      </c>
      <c r="F762" s="4" t="str">
        <f t="shared" si="82"/>
        <v/>
      </c>
      <c r="G762" s="5">
        <f t="shared" si="83"/>
        <v>0</v>
      </c>
      <c r="H762" s="38"/>
      <c r="I762" s="38"/>
      <c r="J762" s="38"/>
      <c r="K762" s="38"/>
      <c r="L762" s="38"/>
      <c r="M762" s="38"/>
      <c r="N762" s="38"/>
      <c r="O762" s="38"/>
      <c r="P762" s="38"/>
      <c r="Q762" s="38"/>
      <c r="R762" s="38"/>
      <c r="S762" s="38"/>
      <c r="T762" s="38"/>
      <c r="U762" s="38"/>
      <c r="V762" s="38"/>
      <c r="W762" s="38"/>
      <c r="X762" s="38"/>
      <c r="Y762" s="38"/>
      <c r="Z762" s="38"/>
      <c r="AA762" s="38"/>
      <c r="AB762" s="4"/>
      <c r="AC762" s="4"/>
      <c r="AD762" s="4"/>
      <c r="AE762" s="4"/>
      <c r="AF762" s="4"/>
      <c r="AG762" s="4"/>
      <c r="AH762" s="4"/>
      <c r="AI762" s="4"/>
      <c r="AJ762" s="4"/>
      <c r="AK762" s="4"/>
      <c r="AL762" s="4"/>
      <c r="AM762" s="4"/>
      <c r="AN762" s="4"/>
      <c r="AO762" s="4"/>
      <c r="AP762" s="4"/>
      <c r="AQ762" s="4"/>
      <c r="AR762" s="4"/>
      <c r="AS762" s="4"/>
      <c r="AT762" s="4"/>
      <c r="AU762" s="4"/>
      <c r="AV762" s="4"/>
      <c r="AW762" s="5">
        <f t="shared" si="84"/>
        <v>740</v>
      </c>
      <c r="AX762" s="51" t="str">
        <f t="array" ref="AX762">IF(AW762=1, "", IF($G762=1,(C762&amp;IF(ISBLANK(C762), "", "s ")&amp;"(N="&amp;AW762&amp;"): "&amp;(H$3&amp;" "&amp;MIN(IF($F$3:$F$1002=F762,$H$3:$H$1002,""))&amp;"–"&amp;MAX(IF($F$3:$F$1002=F762,$H$3:$H$1002,""))&amp;IF($A$2&lt;&gt;"y", "", " ("&amp;ROUND((AVERAGE(IF($F$3:$F$1002=F762, $H$3:$H$1002))), $B$2)&amp;")"))&amp;IF(E762&gt;1,(", "&amp;I$3&amp;" "&amp;MIN(IF($F$3:$F$1002=F762,$I$3:$I$1002,""))&amp;"–"&amp;MAX(IF($F$3:$F$1002=F762,$I$3:$I$1002,""))&amp;IF($A$2&lt;&gt;"y", "", " ("&amp;ROUND((AVERAGE(IF($F$3:$F$1002=F762, $I$3:$I$1002))), $B$2)&amp;")")),"")&amp;IF(E762&gt;2,(", "&amp;J$3&amp;" "&amp;MIN(IF($F$3:$F$1002=F762,$J$3:$J$1002,""))&amp;"–"&amp;MAX(IF($F$3:$F$1002=F762,$J$3:$J$1002,""))&amp;IF($A$2&lt;&gt;"y", "", " ("&amp;ROUND((AVERAGE(IF($F$3:$F$1002=F762, $J$3:$J$1002))), $B$2)&amp;")")),"")&amp;IF(E762&gt;3,(", "&amp;K$3&amp;" "&amp;MIN(IF($F$3:$F$1002=F762,$K$3:$K$1002,""))&amp;"–"&amp;MAX(IF($F$3:$F$1002=F762,$K$3:$K$1002,""))&amp;IF($A$2&lt;&gt;"y", "", " ("&amp;ROUND((AVERAGE(IF($F$3:$F$1002=F762, $K$3:$K$1002))), $B$2)&amp;")")),"")&amp;IF(E762&gt;4,(", "&amp;L$3&amp;" "&amp;MIN(IF($F$3:$F$1002=F762,$L$3:$L$1002,""))&amp;"–"&amp;MAX(IF($F$3:$F$1002=F762,$L$3:$L$1002,""))&amp;IF($A$2&lt;&gt;"y", "", " ("&amp;ROUND((AVERAGE(IF($F$3:$F$1002=F762, $L$3:$L$1002))), $B$2)&amp;")")),"")&amp;"."),""))</f>
        <v/>
      </c>
    </row>
    <row r="763" spans="1:50" s="1" customFormat="1" x14ac:dyDescent="0.2">
      <c r="A763" s="45">
        <f t="shared" si="81"/>
        <v>5</v>
      </c>
      <c r="B763" s="38"/>
      <c r="C763" s="38"/>
      <c r="D763" s="38"/>
      <c r="E763" s="4">
        <f t="shared" si="85"/>
        <v>0</v>
      </c>
      <c r="F763" s="4" t="str">
        <f t="shared" si="82"/>
        <v/>
      </c>
      <c r="G763" s="5">
        <f t="shared" si="83"/>
        <v>0</v>
      </c>
      <c r="H763" s="38"/>
      <c r="I763" s="38"/>
      <c r="J763" s="38"/>
      <c r="K763" s="38"/>
      <c r="L763" s="38"/>
      <c r="M763" s="38"/>
      <c r="N763" s="38"/>
      <c r="O763" s="38"/>
      <c r="P763" s="38"/>
      <c r="Q763" s="38"/>
      <c r="R763" s="38"/>
      <c r="S763" s="38"/>
      <c r="T763" s="38"/>
      <c r="U763" s="38"/>
      <c r="V763" s="38"/>
      <c r="W763" s="38"/>
      <c r="X763" s="38"/>
      <c r="Y763" s="38"/>
      <c r="Z763" s="38"/>
      <c r="AA763" s="38"/>
      <c r="AB763" s="4"/>
      <c r="AC763" s="4"/>
      <c r="AD763" s="4"/>
      <c r="AE763" s="4"/>
      <c r="AF763" s="4"/>
      <c r="AG763" s="4"/>
      <c r="AH763" s="4"/>
      <c r="AI763" s="4"/>
      <c r="AJ763" s="4"/>
      <c r="AK763" s="4"/>
      <c r="AL763" s="4"/>
      <c r="AM763" s="4"/>
      <c r="AN763" s="4"/>
      <c r="AO763" s="4"/>
      <c r="AP763" s="4"/>
      <c r="AQ763" s="4"/>
      <c r="AR763" s="4"/>
      <c r="AS763" s="4"/>
      <c r="AT763" s="4"/>
      <c r="AU763" s="4"/>
      <c r="AV763" s="4"/>
      <c r="AW763" s="5">
        <f t="shared" si="84"/>
        <v>741</v>
      </c>
      <c r="AX763" s="51" t="str">
        <f t="array" ref="AX763">IF(AW763=1, "", IF($G763=1,(C763&amp;IF(ISBLANK(C763), "", "s ")&amp;"(N="&amp;AW763&amp;"): "&amp;(H$3&amp;" "&amp;MIN(IF($F$3:$F$1002=F763,$H$3:$H$1002,""))&amp;"–"&amp;MAX(IF($F$3:$F$1002=F763,$H$3:$H$1002,""))&amp;IF($A$2&lt;&gt;"y", "", " ("&amp;ROUND((AVERAGE(IF($F$3:$F$1002=F763, $H$3:$H$1002))), $B$2)&amp;")"))&amp;IF(E763&gt;1,(", "&amp;I$3&amp;" "&amp;MIN(IF($F$3:$F$1002=F763,$I$3:$I$1002,""))&amp;"–"&amp;MAX(IF($F$3:$F$1002=F763,$I$3:$I$1002,""))&amp;IF($A$2&lt;&gt;"y", "", " ("&amp;ROUND((AVERAGE(IF($F$3:$F$1002=F763, $I$3:$I$1002))), $B$2)&amp;")")),"")&amp;IF(E763&gt;2,(", "&amp;J$3&amp;" "&amp;MIN(IF($F$3:$F$1002=F763,$J$3:$J$1002,""))&amp;"–"&amp;MAX(IF($F$3:$F$1002=F763,$J$3:$J$1002,""))&amp;IF($A$2&lt;&gt;"y", "", " ("&amp;ROUND((AVERAGE(IF($F$3:$F$1002=F763, $J$3:$J$1002))), $B$2)&amp;")")),"")&amp;IF(E763&gt;3,(", "&amp;K$3&amp;" "&amp;MIN(IF($F$3:$F$1002=F763,$K$3:$K$1002,""))&amp;"–"&amp;MAX(IF($F$3:$F$1002=F763,$K$3:$K$1002,""))&amp;IF($A$2&lt;&gt;"y", "", " ("&amp;ROUND((AVERAGE(IF($F$3:$F$1002=F763, $K$3:$K$1002))), $B$2)&amp;")")),"")&amp;IF(E763&gt;4,(", "&amp;L$3&amp;" "&amp;MIN(IF($F$3:$F$1002=F763,$L$3:$L$1002,""))&amp;"–"&amp;MAX(IF($F$3:$F$1002=F763,$L$3:$L$1002,""))&amp;IF($A$2&lt;&gt;"y", "", " ("&amp;ROUND((AVERAGE(IF($F$3:$F$1002=F763, $L$3:$L$1002))), $B$2)&amp;")")),"")&amp;"."),""))</f>
        <v/>
      </c>
    </row>
    <row r="764" spans="1:50" s="1" customFormat="1" x14ac:dyDescent="0.2">
      <c r="A764" s="45">
        <f t="shared" si="81"/>
        <v>5</v>
      </c>
      <c r="B764" s="38"/>
      <c r="C764" s="38"/>
      <c r="D764" s="38"/>
      <c r="E764" s="4">
        <f t="shared" si="85"/>
        <v>0</v>
      </c>
      <c r="F764" s="4" t="str">
        <f t="shared" si="82"/>
        <v/>
      </c>
      <c r="G764" s="5">
        <f t="shared" si="83"/>
        <v>0</v>
      </c>
      <c r="H764" s="38"/>
      <c r="I764" s="38"/>
      <c r="J764" s="38"/>
      <c r="K764" s="38"/>
      <c r="L764" s="38"/>
      <c r="M764" s="38"/>
      <c r="N764" s="38"/>
      <c r="O764" s="38"/>
      <c r="P764" s="38"/>
      <c r="Q764" s="38"/>
      <c r="R764" s="38"/>
      <c r="S764" s="38"/>
      <c r="T764" s="38"/>
      <c r="U764" s="38"/>
      <c r="V764" s="38"/>
      <c r="W764" s="38"/>
      <c r="X764" s="38"/>
      <c r="Y764" s="38"/>
      <c r="Z764" s="38"/>
      <c r="AA764" s="38"/>
      <c r="AB764" s="4"/>
      <c r="AC764" s="4"/>
      <c r="AD764" s="4"/>
      <c r="AE764" s="4"/>
      <c r="AF764" s="4"/>
      <c r="AG764" s="4"/>
      <c r="AH764" s="4"/>
      <c r="AI764" s="4"/>
      <c r="AJ764" s="4"/>
      <c r="AK764" s="4"/>
      <c r="AL764" s="4"/>
      <c r="AM764" s="4"/>
      <c r="AN764" s="4"/>
      <c r="AO764" s="4"/>
      <c r="AP764" s="4"/>
      <c r="AQ764" s="4"/>
      <c r="AR764" s="4"/>
      <c r="AS764" s="4"/>
      <c r="AT764" s="4"/>
      <c r="AU764" s="4"/>
      <c r="AV764" s="4"/>
      <c r="AW764" s="5">
        <f t="shared" si="84"/>
        <v>742</v>
      </c>
      <c r="AX764" s="51" t="str">
        <f t="array" ref="AX764">IF(AW764=1, "", IF($G764=1,(C764&amp;IF(ISBLANK(C764), "", "s ")&amp;"(N="&amp;AW764&amp;"): "&amp;(H$3&amp;" "&amp;MIN(IF($F$3:$F$1002=F764,$H$3:$H$1002,""))&amp;"–"&amp;MAX(IF($F$3:$F$1002=F764,$H$3:$H$1002,""))&amp;IF($A$2&lt;&gt;"y", "", " ("&amp;ROUND((AVERAGE(IF($F$3:$F$1002=F764, $H$3:$H$1002))), $B$2)&amp;")"))&amp;IF(E764&gt;1,(", "&amp;I$3&amp;" "&amp;MIN(IF($F$3:$F$1002=F764,$I$3:$I$1002,""))&amp;"–"&amp;MAX(IF($F$3:$F$1002=F764,$I$3:$I$1002,""))&amp;IF($A$2&lt;&gt;"y", "", " ("&amp;ROUND((AVERAGE(IF($F$3:$F$1002=F764, $I$3:$I$1002))), $B$2)&amp;")")),"")&amp;IF(E764&gt;2,(", "&amp;J$3&amp;" "&amp;MIN(IF($F$3:$F$1002=F764,$J$3:$J$1002,""))&amp;"–"&amp;MAX(IF($F$3:$F$1002=F764,$J$3:$J$1002,""))&amp;IF($A$2&lt;&gt;"y", "", " ("&amp;ROUND((AVERAGE(IF($F$3:$F$1002=F764, $J$3:$J$1002))), $B$2)&amp;")")),"")&amp;IF(E764&gt;3,(", "&amp;K$3&amp;" "&amp;MIN(IF($F$3:$F$1002=F764,$K$3:$K$1002,""))&amp;"–"&amp;MAX(IF($F$3:$F$1002=F764,$K$3:$K$1002,""))&amp;IF($A$2&lt;&gt;"y", "", " ("&amp;ROUND((AVERAGE(IF($F$3:$F$1002=F764, $K$3:$K$1002))), $B$2)&amp;")")),"")&amp;IF(E764&gt;4,(", "&amp;L$3&amp;" "&amp;MIN(IF($F$3:$F$1002=F764,$L$3:$L$1002,""))&amp;"–"&amp;MAX(IF($F$3:$F$1002=F764,$L$3:$L$1002,""))&amp;IF($A$2&lt;&gt;"y", "", " ("&amp;ROUND((AVERAGE(IF($F$3:$F$1002=F764, $L$3:$L$1002))), $B$2)&amp;")")),"")&amp;"."),""))</f>
        <v/>
      </c>
    </row>
    <row r="765" spans="1:50" s="1" customFormat="1" x14ac:dyDescent="0.2">
      <c r="A765" s="45">
        <f t="shared" si="81"/>
        <v>5</v>
      </c>
      <c r="B765" s="38"/>
      <c r="C765" s="38"/>
      <c r="D765" s="38"/>
      <c r="E765" s="4">
        <f t="shared" si="85"/>
        <v>0</v>
      </c>
      <c r="F765" s="4" t="str">
        <f t="shared" si="82"/>
        <v/>
      </c>
      <c r="G765" s="5">
        <f t="shared" si="83"/>
        <v>0</v>
      </c>
      <c r="H765" s="38"/>
      <c r="I765" s="38"/>
      <c r="J765" s="38"/>
      <c r="K765" s="38"/>
      <c r="L765" s="38"/>
      <c r="M765" s="38"/>
      <c r="N765" s="38"/>
      <c r="O765" s="38"/>
      <c r="P765" s="38"/>
      <c r="Q765" s="38"/>
      <c r="R765" s="38"/>
      <c r="S765" s="38"/>
      <c r="T765" s="38"/>
      <c r="U765" s="38"/>
      <c r="V765" s="38"/>
      <c r="W765" s="38"/>
      <c r="X765" s="38"/>
      <c r="Y765" s="38"/>
      <c r="Z765" s="38"/>
      <c r="AA765" s="38"/>
      <c r="AB765" s="4"/>
      <c r="AC765" s="4"/>
      <c r="AD765" s="4"/>
      <c r="AE765" s="4"/>
      <c r="AF765" s="4"/>
      <c r="AG765" s="4"/>
      <c r="AH765" s="4"/>
      <c r="AI765" s="4"/>
      <c r="AJ765" s="4"/>
      <c r="AK765" s="4"/>
      <c r="AL765" s="4"/>
      <c r="AM765" s="4"/>
      <c r="AN765" s="4"/>
      <c r="AO765" s="4"/>
      <c r="AP765" s="4"/>
      <c r="AQ765" s="4"/>
      <c r="AR765" s="4"/>
      <c r="AS765" s="4"/>
      <c r="AT765" s="4"/>
      <c r="AU765" s="4"/>
      <c r="AV765" s="4"/>
      <c r="AW765" s="5">
        <f t="shared" si="84"/>
        <v>743</v>
      </c>
      <c r="AX765" s="51" t="str">
        <f t="array" ref="AX765">IF(AW765=1, "", IF($G765=1,(C765&amp;IF(ISBLANK(C765), "", "s ")&amp;"(N="&amp;AW765&amp;"): "&amp;(H$3&amp;" "&amp;MIN(IF($F$3:$F$1002=F765,$H$3:$H$1002,""))&amp;"–"&amp;MAX(IF($F$3:$F$1002=F765,$H$3:$H$1002,""))&amp;IF($A$2&lt;&gt;"y", "", " ("&amp;ROUND((AVERAGE(IF($F$3:$F$1002=F765, $H$3:$H$1002))), $B$2)&amp;")"))&amp;IF(E765&gt;1,(", "&amp;I$3&amp;" "&amp;MIN(IF($F$3:$F$1002=F765,$I$3:$I$1002,""))&amp;"–"&amp;MAX(IF($F$3:$F$1002=F765,$I$3:$I$1002,""))&amp;IF($A$2&lt;&gt;"y", "", " ("&amp;ROUND((AVERAGE(IF($F$3:$F$1002=F765, $I$3:$I$1002))), $B$2)&amp;")")),"")&amp;IF(E765&gt;2,(", "&amp;J$3&amp;" "&amp;MIN(IF($F$3:$F$1002=F765,$J$3:$J$1002,""))&amp;"–"&amp;MAX(IF($F$3:$F$1002=F765,$J$3:$J$1002,""))&amp;IF($A$2&lt;&gt;"y", "", " ("&amp;ROUND((AVERAGE(IF($F$3:$F$1002=F765, $J$3:$J$1002))), $B$2)&amp;")")),"")&amp;IF(E765&gt;3,(", "&amp;K$3&amp;" "&amp;MIN(IF($F$3:$F$1002=F765,$K$3:$K$1002,""))&amp;"–"&amp;MAX(IF($F$3:$F$1002=F765,$K$3:$K$1002,""))&amp;IF($A$2&lt;&gt;"y", "", " ("&amp;ROUND((AVERAGE(IF($F$3:$F$1002=F765, $K$3:$K$1002))), $B$2)&amp;")")),"")&amp;IF(E765&gt;4,(", "&amp;L$3&amp;" "&amp;MIN(IF($F$3:$F$1002=F765,$L$3:$L$1002,""))&amp;"–"&amp;MAX(IF($F$3:$F$1002=F765,$L$3:$L$1002,""))&amp;IF($A$2&lt;&gt;"y", "", " ("&amp;ROUND((AVERAGE(IF($F$3:$F$1002=F765, $L$3:$L$1002))), $B$2)&amp;")")),"")&amp;"."),""))</f>
        <v/>
      </c>
    </row>
    <row r="766" spans="1:50" s="1" customFormat="1" x14ac:dyDescent="0.2">
      <c r="A766" s="45">
        <f t="shared" si="81"/>
        <v>5</v>
      </c>
      <c r="B766" s="38"/>
      <c r="C766" s="38"/>
      <c r="D766" s="38"/>
      <c r="E766" s="4">
        <f t="shared" si="85"/>
        <v>0</v>
      </c>
      <c r="F766" s="4" t="str">
        <f t="shared" si="82"/>
        <v/>
      </c>
      <c r="G766" s="5">
        <f t="shared" si="83"/>
        <v>0</v>
      </c>
      <c r="H766" s="38"/>
      <c r="I766" s="38"/>
      <c r="J766" s="38"/>
      <c r="K766" s="38"/>
      <c r="L766" s="38"/>
      <c r="M766" s="38"/>
      <c r="N766" s="38"/>
      <c r="O766" s="38"/>
      <c r="P766" s="38"/>
      <c r="Q766" s="38"/>
      <c r="R766" s="38"/>
      <c r="S766" s="38"/>
      <c r="T766" s="38"/>
      <c r="U766" s="38"/>
      <c r="V766" s="38"/>
      <c r="W766" s="38"/>
      <c r="X766" s="38"/>
      <c r="Y766" s="38"/>
      <c r="Z766" s="38"/>
      <c r="AA766" s="38"/>
      <c r="AB766" s="4"/>
      <c r="AC766" s="4"/>
      <c r="AD766" s="4"/>
      <c r="AE766" s="4"/>
      <c r="AF766" s="4"/>
      <c r="AG766" s="4"/>
      <c r="AH766" s="4"/>
      <c r="AI766" s="4"/>
      <c r="AJ766" s="4"/>
      <c r="AK766" s="4"/>
      <c r="AL766" s="4"/>
      <c r="AM766" s="4"/>
      <c r="AN766" s="4"/>
      <c r="AO766" s="4"/>
      <c r="AP766" s="4"/>
      <c r="AQ766" s="4"/>
      <c r="AR766" s="4"/>
      <c r="AS766" s="4"/>
      <c r="AT766" s="4"/>
      <c r="AU766" s="4"/>
      <c r="AV766" s="4"/>
      <c r="AW766" s="5">
        <f t="shared" si="84"/>
        <v>744</v>
      </c>
      <c r="AX766" s="51" t="str">
        <f t="array" ref="AX766">IF(AW766=1, "", IF($G766=1,(C766&amp;IF(ISBLANK(C766), "", "s ")&amp;"(N="&amp;AW766&amp;"): "&amp;(H$3&amp;" "&amp;MIN(IF($F$3:$F$1002=F766,$H$3:$H$1002,""))&amp;"–"&amp;MAX(IF($F$3:$F$1002=F766,$H$3:$H$1002,""))&amp;IF($A$2&lt;&gt;"y", "", " ("&amp;ROUND((AVERAGE(IF($F$3:$F$1002=F766, $H$3:$H$1002))), $B$2)&amp;")"))&amp;IF(E766&gt;1,(", "&amp;I$3&amp;" "&amp;MIN(IF($F$3:$F$1002=F766,$I$3:$I$1002,""))&amp;"–"&amp;MAX(IF($F$3:$F$1002=F766,$I$3:$I$1002,""))&amp;IF($A$2&lt;&gt;"y", "", " ("&amp;ROUND((AVERAGE(IF($F$3:$F$1002=F766, $I$3:$I$1002))), $B$2)&amp;")")),"")&amp;IF(E766&gt;2,(", "&amp;J$3&amp;" "&amp;MIN(IF($F$3:$F$1002=F766,$J$3:$J$1002,""))&amp;"–"&amp;MAX(IF($F$3:$F$1002=F766,$J$3:$J$1002,""))&amp;IF($A$2&lt;&gt;"y", "", " ("&amp;ROUND((AVERAGE(IF($F$3:$F$1002=F766, $J$3:$J$1002))), $B$2)&amp;")")),"")&amp;IF(E766&gt;3,(", "&amp;K$3&amp;" "&amp;MIN(IF($F$3:$F$1002=F766,$K$3:$K$1002,""))&amp;"–"&amp;MAX(IF($F$3:$F$1002=F766,$K$3:$K$1002,""))&amp;IF($A$2&lt;&gt;"y", "", " ("&amp;ROUND((AVERAGE(IF($F$3:$F$1002=F766, $K$3:$K$1002))), $B$2)&amp;")")),"")&amp;IF(E766&gt;4,(", "&amp;L$3&amp;" "&amp;MIN(IF($F$3:$F$1002=F766,$L$3:$L$1002,""))&amp;"–"&amp;MAX(IF($F$3:$F$1002=F766,$L$3:$L$1002,""))&amp;IF($A$2&lt;&gt;"y", "", " ("&amp;ROUND((AVERAGE(IF($F$3:$F$1002=F766, $L$3:$L$1002))), $B$2)&amp;")")),"")&amp;"."),""))</f>
        <v/>
      </c>
    </row>
    <row r="767" spans="1:50" s="1" customFormat="1" x14ac:dyDescent="0.2">
      <c r="A767" s="45">
        <f t="shared" si="81"/>
        <v>5</v>
      </c>
      <c r="B767" s="38"/>
      <c r="C767" s="38"/>
      <c r="D767" s="38"/>
      <c r="E767" s="4">
        <f t="shared" si="85"/>
        <v>0</v>
      </c>
      <c r="F767" s="4" t="str">
        <f t="shared" si="82"/>
        <v/>
      </c>
      <c r="G767" s="5">
        <f t="shared" si="83"/>
        <v>0</v>
      </c>
      <c r="H767" s="38"/>
      <c r="I767" s="38"/>
      <c r="J767" s="38"/>
      <c r="K767" s="38"/>
      <c r="L767" s="38"/>
      <c r="M767" s="38"/>
      <c r="N767" s="38"/>
      <c r="O767" s="38"/>
      <c r="P767" s="38"/>
      <c r="Q767" s="38"/>
      <c r="R767" s="38"/>
      <c r="S767" s="38"/>
      <c r="T767" s="38"/>
      <c r="U767" s="38"/>
      <c r="V767" s="38"/>
      <c r="W767" s="38"/>
      <c r="X767" s="38"/>
      <c r="Y767" s="38"/>
      <c r="Z767" s="38"/>
      <c r="AA767" s="38"/>
      <c r="AB767" s="4"/>
      <c r="AC767" s="4"/>
      <c r="AD767" s="4"/>
      <c r="AE767" s="4"/>
      <c r="AF767" s="4"/>
      <c r="AG767" s="4"/>
      <c r="AH767" s="4"/>
      <c r="AI767" s="4"/>
      <c r="AJ767" s="4"/>
      <c r="AK767" s="4"/>
      <c r="AL767" s="4"/>
      <c r="AM767" s="4"/>
      <c r="AN767" s="4"/>
      <c r="AO767" s="4"/>
      <c r="AP767" s="4"/>
      <c r="AQ767" s="4"/>
      <c r="AR767" s="4"/>
      <c r="AS767" s="4"/>
      <c r="AT767" s="4"/>
      <c r="AU767" s="4"/>
      <c r="AV767" s="4"/>
      <c r="AW767" s="5">
        <f t="shared" si="84"/>
        <v>745</v>
      </c>
      <c r="AX767" s="51" t="str">
        <f t="array" ref="AX767">IF(AW767=1, "", IF($G767=1,(C767&amp;IF(ISBLANK(C767), "", "s ")&amp;"(N="&amp;AW767&amp;"): "&amp;(H$3&amp;" "&amp;MIN(IF($F$3:$F$1002=F767,$H$3:$H$1002,""))&amp;"–"&amp;MAX(IF($F$3:$F$1002=F767,$H$3:$H$1002,""))&amp;IF($A$2&lt;&gt;"y", "", " ("&amp;ROUND((AVERAGE(IF($F$3:$F$1002=F767, $H$3:$H$1002))), $B$2)&amp;")"))&amp;IF(E767&gt;1,(", "&amp;I$3&amp;" "&amp;MIN(IF($F$3:$F$1002=F767,$I$3:$I$1002,""))&amp;"–"&amp;MAX(IF($F$3:$F$1002=F767,$I$3:$I$1002,""))&amp;IF($A$2&lt;&gt;"y", "", " ("&amp;ROUND((AVERAGE(IF($F$3:$F$1002=F767, $I$3:$I$1002))), $B$2)&amp;")")),"")&amp;IF(E767&gt;2,(", "&amp;J$3&amp;" "&amp;MIN(IF($F$3:$F$1002=F767,$J$3:$J$1002,""))&amp;"–"&amp;MAX(IF($F$3:$F$1002=F767,$J$3:$J$1002,""))&amp;IF($A$2&lt;&gt;"y", "", " ("&amp;ROUND((AVERAGE(IF($F$3:$F$1002=F767, $J$3:$J$1002))), $B$2)&amp;")")),"")&amp;IF(E767&gt;3,(", "&amp;K$3&amp;" "&amp;MIN(IF($F$3:$F$1002=F767,$K$3:$K$1002,""))&amp;"–"&amp;MAX(IF($F$3:$F$1002=F767,$K$3:$K$1002,""))&amp;IF($A$2&lt;&gt;"y", "", " ("&amp;ROUND((AVERAGE(IF($F$3:$F$1002=F767, $K$3:$K$1002))), $B$2)&amp;")")),"")&amp;IF(E767&gt;4,(", "&amp;L$3&amp;" "&amp;MIN(IF($F$3:$F$1002=F767,$L$3:$L$1002,""))&amp;"–"&amp;MAX(IF($F$3:$F$1002=F767,$L$3:$L$1002,""))&amp;IF($A$2&lt;&gt;"y", "", " ("&amp;ROUND((AVERAGE(IF($F$3:$F$1002=F767, $L$3:$L$1002))), $B$2)&amp;")")),"")&amp;"."),""))</f>
        <v/>
      </c>
    </row>
    <row r="768" spans="1:50" s="1" customFormat="1" x14ac:dyDescent="0.2">
      <c r="A768" s="45">
        <f t="shared" si="81"/>
        <v>5</v>
      </c>
      <c r="B768" s="38"/>
      <c r="C768" s="38"/>
      <c r="D768" s="38"/>
      <c r="E768" s="4">
        <f t="shared" si="85"/>
        <v>0</v>
      </c>
      <c r="F768" s="4" t="str">
        <f t="shared" si="82"/>
        <v/>
      </c>
      <c r="G768" s="5">
        <f t="shared" si="83"/>
        <v>0</v>
      </c>
      <c r="H768" s="38"/>
      <c r="I768" s="38"/>
      <c r="J768" s="38"/>
      <c r="K768" s="38"/>
      <c r="L768" s="38"/>
      <c r="M768" s="38"/>
      <c r="N768" s="38"/>
      <c r="O768" s="38"/>
      <c r="P768" s="38"/>
      <c r="Q768" s="38"/>
      <c r="R768" s="38"/>
      <c r="S768" s="38"/>
      <c r="T768" s="38"/>
      <c r="U768" s="38"/>
      <c r="V768" s="38"/>
      <c r="W768" s="38"/>
      <c r="X768" s="38"/>
      <c r="Y768" s="38"/>
      <c r="Z768" s="38"/>
      <c r="AA768" s="38"/>
      <c r="AB768" s="4"/>
      <c r="AC768" s="4"/>
      <c r="AD768" s="4"/>
      <c r="AE768" s="4"/>
      <c r="AF768" s="4"/>
      <c r="AG768" s="4"/>
      <c r="AH768" s="4"/>
      <c r="AI768" s="4"/>
      <c r="AJ768" s="4"/>
      <c r="AK768" s="4"/>
      <c r="AL768" s="4"/>
      <c r="AM768" s="4"/>
      <c r="AN768" s="4"/>
      <c r="AO768" s="4"/>
      <c r="AP768" s="4"/>
      <c r="AQ768" s="4"/>
      <c r="AR768" s="4"/>
      <c r="AS768" s="4"/>
      <c r="AT768" s="4"/>
      <c r="AU768" s="4"/>
      <c r="AV768" s="4"/>
      <c r="AW768" s="5">
        <f t="shared" si="84"/>
        <v>746</v>
      </c>
      <c r="AX768" s="51" t="str">
        <f t="array" ref="AX768">IF(AW768=1, "", IF($G768=1,(C768&amp;IF(ISBLANK(C768), "", "s ")&amp;"(N="&amp;AW768&amp;"): "&amp;(H$3&amp;" "&amp;MIN(IF($F$3:$F$1002=F768,$H$3:$H$1002,""))&amp;"–"&amp;MAX(IF($F$3:$F$1002=F768,$H$3:$H$1002,""))&amp;IF($A$2&lt;&gt;"y", "", " ("&amp;ROUND((AVERAGE(IF($F$3:$F$1002=F768, $H$3:$H$1002))), $B$2)&amp;")"))&amp;IF(E768&gt;1,(", "&amp;I$3&amp;" "&amp;MIN(IF($F$3:$F$1002=F768,$I$3:$I$1002,""))&amp;"–"&amp;MAX(IF($F$3:$F$1002=F768,$I$3:$I$1002,""))&amp;IF($A$2&lt;&gt;"y", "", " ("&amp;ROUND((AVERAGE(IF($F$3:$F$1002=F768, $I$3:$I$1002))), $B$2)&amp;")")),"")&amp;IF(E768&gt;2,(", "&amp;J$3&amp;" "&amp;MIN(IF($F$3:$F$1002=F768,$J$3:$J$1002,""))&amp;"–"&amp;MAX(IF($F$3:$F$1002=F768,$J$3:$J$1002,""))&amp;IF($A$2&lt;&gt;"y", "", " ("&amp;ROUND((AVERAGE(IF($F$3:$F$1002=F768, $J$3:$J$1002))), $B$2)&amp;")")),"")&amp;IF(E768&gt;3,(", "&amp;K$3&amp;" "&amp;MIN(IF($F$3:$F$1002=F768,$K$3:$K$1002,""))&amp;"–"&amp;MAX(IF($F$3:$F$1002=F768,$K$3:$K$1002,""))&amp;IF($A$2&lt;&gt;"y", "", " ("&amp;ROUND((AVERAGE(IF($F$3:$F$1002=F768, $K$3:$K$1002))), $B$2)&amp;")")),"")&amp;IF(E768&gt;4,(", "&amp;L$3&amp;" "&amp;MIN(IF($F$3:$F$1002=F768,$L$3:$L$1002,""))&amp;"–"&amp;MAX(IF($F$3:$F$1002=F768,$L$3:$L$1002,""))&amp;IF($A$2&lt;&gt;"y", "", " ("&amp;ROUND((AVERAGE(IF($F$3:$F$1002=F768, $L$3:$L$1002))), $B$2)&amp;")")),"")&amp;"."),""))</f>
        <v/>
      </c>
    </row>
    <row r="769" spans="1:50" s="1" customFormat="1" x14ac:dyDescent="0.2">
      <c r="A769" s="45">
        <f t="shared" si="81"/>
        <v>5</v>
      </c>
      <c r="B769" s="38"/>
      <c r="C769" s="38"/>
      <c r="D769" s="38"/>
      <c r="E769" s="4">
        <f t="shared" si="85"/>
        <v>0</v>
      </c>
      <c r="F769" s="4" t="str">
        <f t="shared" si="82"/>
        <v/>
      </c>
      <c r="G769" s="5">
        <f t="shared" si="83"/>
        <v>0</v>
      </c>
      <c r="H769" s="38"/>
      <c r="I769" s="38"/>
      <c r="J769" s="38"/>
      <c r="K769" s="38"/>
      <c r="L769" s="38"/>
      <c r="M769" s="38"/>
      <c r="N769" s="38"/>
      <c r="O769" s="38"/>
      <c r="P769" s="38"/>
      <c r="Q769" s="38"/>
      <c r="R769" s="38"/>
      <c r="S769" s="38"/>
      <c r="T769" s="38"/>
      <c r="U769" s="38"/>
      <c r="V769" s="38"/>
      <c r="W769" s="38"/>
      <c r="X769" s="38"/>
      <c r="Y769" s="38"/>
      <c r="Z769" s="38"/>
      <c r="AA769" s="38"/>
      <c r="AB769" s="4"/>
      <c r="AC769" s="4"/>
      <c r="AD769" s="4"/>
      <c r="AE769" s="4"/>
      <c r="AF769" s="4"/>
      <c r="AG769" s="4"/>
      <c r="AH769" s="4"/>
      <c r="AI769" s="4"/>
      <c r="AJ769" s="4"/>
      <c r="AK769" s="4"/>
      <c r="AL769" s="4"/>
      <c r="AM769" s="4"/>
      <c r="AN769" s="4"/>
      <c r="AO769" s="4"/>
      <c r="AP769" s="4"/>
      <c r="AQ769" s="4"/>
      <c r="AR769" s="4"/>
      <c r="AS769" s="4"/>
      <c r="AT769" s="4"/>
      <c r="AU769" s="4"/>
      <c r="AV769" s="4"/>
      <c r="AW769" s="5">
        <f t="shared" si="84"/>
        <v>747</v>
      </c>
      <c r="AX769" s="51" t="str">
        <f t="array" ref="AX769">IF(AW769=1, "", IF($G769=1,(C769&amp;IF(ISBLANK(C769), "", "s ")&amp;"(N="&amp;AW769&amp;"): "&amp;(H$3&amp;" "&amp;MIN(IF($F$3:$F$1002=F769,$H$3:$H$1002,""))&amp;"–"&amp;MAX(IF($F$3:$F$1002=F769,$H$3:$H$1002,""))&amp;IF($A$2&lt;&gt;"y", "", " ("&amp;ROUND((AVERAGE(IF($F$3:$F$1002=F769, $H$3:$H$1002))), $B$2)&amp;")"))&amp;IF(E769&gt;1,(", "&amp;I$3&amp;" "&amp;MIN(IF($F$3:$F$1002=F769,$I$3:$I$1002,""))&amp;"–"&amp;MAX(IF($F$3:$F$1002=F769,$I$3:$I$1002,""))&amp;IF($A$2&lt;&gt;"y", "", " ("&amp;ROUND((AVERAGE(IF($F$3:$F$1002=F769, $I$3:$I$1002))), $B$2)&amp;")")),"")&amp;IF(E769&gt;2,(", "&amp;J$3&amp;" "&amp;MIN(IF($F$3:$F$1002=F769,$J$3:$J$1002,""))&amp;"–"&amp;MAX(IF($F$3:$F$1002=F769,$J$3:$J$1002,""))&amp;IF($A$2&lt;&gt;"y", "", " ("&amp;ROUND((AVERAGE(IF($F$3:$F$1002=F769, $J$3:$J$1002))), $B$2)&amp;")")),"")&amp;IF(E769&gt;3,(", "&amp;K$3&amp;" "&amp;MIN(IF($F$3:$F$1002=F769,$K$3:$K$1002,""))&amp;"–"&amp;MAX(IF($F$3:$F$1002=F769,$K$3:$K$1002,""))&amp;IF($A$2&lt;&gt;"y", "", " ("&amp;ROUND((AVERAGE(IF($F$3:$F$1002=F769, $K$3:$K$1002))), $B$2)&amp;")")),"")&amp;IF(E769&gt;4,(", "&amp;L$3&amp;" "&amp;MIN(IF($F$3:$F$1002=F769,$L$3:$L$1002,""))&amp;"–"&amp;MAX(IF($F$3:$F$1002=F769,$L$3:$L$1002,""))&amp;IF($A$2&lt;&gt;"y", "", " ("&amp;ROUND((AVERAGE(IF($F$3:$F$1002=F769, $L$3:$L$1002))), $B$2)&amp;")")),"")&amp;"."),""))</f>
        <v/>
      </c>
    </row>
    <row r="770" spans="1:50" s="1" customFormat="1" x14ac:dyDescent="0.2">
      <c r="A770" s="45">
        <f t="shared" si="81"/>
        <v>5</v>
      </c>
      <c r="B770" s="38"/>
      <c r="C770" s="38"/>
      <c r="D770" s="38"/>
      <c r="E770" s="4">
        <f t="shared" si="85"/>
        <v>0</v>
      </c>
      <c r="F770" s="4" t="str">
        <f t="shared" si="82"/>
        <v/>
      </c>
      <c r="G770" s="5">
        <f t="shared" si="83"/>
        <v>0</v>
      </c>
      <c r="H770" s="38"/>
      <c r="I770" s="38"/>
      <c r="J770" s="38"/>
      <c r="K770" s="38"/>
      <c r="L770" s="38"/>
      <c r="M770" s="38"/>
      <c r="N770" s="38"/>
      <c r="O770" s="38"/>
      <c r="P770" s="38"/>
      <c r="Q770" s="38"/>
      <c r="R770" s="38"/>
      <c r="S770" s="38"/>
      <c r="T770" s="38"/>
      <c r="U770" s="38"/>
      <c r="V770" s="38"/>
      <c r="W770" s="38"/>
      <c r="X770" s="38"/>
      <c r="Y770" s="38"/>
      <c r="Z770" s="38"/>
      <c r="AA770" s="38"/>
      <c r="AB770" s="4"/>
      <c r="AC770" s="4"/>
      <c r="AD770" s="4"/>
      <c r="AE770" s="4"/>
      <c r="AF770" s="4"/>
      <c r="AG770" s="4"/>
      <c r="AH770" s="4"/>
      <c r="AI770" s="4"/>
      <c r="AJ770" s="4"/>
      <c r="AK770" s="4"/>
      <c r="AL770" s="4"/>
      <c r="AM770" s="4"/>
      <c r="AN770" s="4"/>
      <c r="AO770" s="4"/>
      <c r="AP770" s="4"/>
      <c r="AQ770" s="4"/>
      <c r="AR770" s="4"/>
      <c r="AS770" s="4"/>
      <c r="AT770" s="4"/>
      <c r="AU770" s="4"/>
      <c r="AV770" s="4"/>
      <c r="AW770" s="5">
        <f t="shared" si="84"/>
        <v>748</v>
      </c>
      <c r="AX770" s="51" t="str">
        <f t="array" ref="AX770">IF(AW770=1, "", IF($G770=1,(C770&amp;IF(ISBLANK(C770), "", "s ")&amp;"(N="&amp;AW770&amp;"): "&amp;(H$3&amp;" "&amp;MIN(IF($F$3:$F$1002=F770,$H$3:$H$1002,""))&amp;"–"&amp;MAX(IF($F$3:$F$1002=F770,$H$3:$H$1002,""))&amp;IF($A$2&lt;&gt;"y", "", " ("&amp;ROUND((AVERAGE(IF($F$3:$F$1002=F770, $H$3:$H$1002))), $B$2)&amp;")"))&amp;IF(E770&gt;1,(", "&amp;I$3&amp;" "&amp;MIN(IF($F$3:$F$1002=F770,$I$3:$I$1002,""))&amp;"–"&amp;MAX(IF($F$3:$F$1002=F770,$I$3:$I$1002,""))&amp;IF($A$2&lt;&gt;"y", "", " ("&amp;ROUND((AVERAGE(IF($F$3:$F$1002=F770, $I$3:$I$1002))), $B$2)&amp;")")),"")&amp;IF(E770&gt;2,(", "&amp;J$3&amp;" "&amp;MIN(IF($F$3:$F$1002=F770,$J$3:$J$1002,""))&amp;"–"&amp;MAX(IF($F$3:$F$1002=F770,$J$3:$J$1002,""))&amp;IF($A$2&lt;&gt;"y", "", " ("&amp;ROUND((AVERAGE(IF($F$3:$F$1002=F770, $J$3:$J$1002))), $B$2)&amp;")")),"")&amp;IF(E770&gt;3,(", "&amp;K$3&amp;" "&amp;MIN(IF($F$3:$F$1002=F770,$K$3:$K$1002,""))&amp;"–"&amp;MAX(IF($F$3:$F$1002=F770,$K$3:$K$1002,""))&amp;IF($A$2&lt;&gt;"y", "", " ("&amp;ROUND((AVERAGE(IF($F$3:$F$1002=F770, $K$3:$K$1002))), $B$2)&amp;")")),"")&amp;IF(E770&gt;4,(", "&amp;L$3&amp;" "&amp;MIN(IF($F$3:$F$1002=F770,$L$3:$L$1002,""))&amp;"–"&amp;MAX(IF($F$3:$F$1002=F770,$L$3:$L$1002,""))&amp;IF($A$2&lt;&gt;"y", "", " ("&amp;ROUND((AVERAGE(IF($F$3:$F$1002=F770, $L$3:$L$1002))), $B$2)&amp;")")),"")&amp;"."),""))</f>
        <v/>
      </c>
    </row>
    <row r="771" spans="1:50" s="1" customFormat="1" x14ac:dyDescent="0.2">
      <c r="A771" s="45">
        <f t="shared" si="81"/>
        <v>5</v>
      </c>
      <c r="B771" s="38"/>
      <c r="C771" s="38"/>
      <c r="D771" s="38"/>
      <c r="E771" s="4">
        <f t="shared" si="85"/>
        <v>0</v>
      </c>
      <c r="F771" s="4" t="str">
        <f t="shared" si="82"/>
        <v/>
      </c>
      <c r="G771" s="5">
        <f t="shared" si="83"/>
        <v>0</v>
      </c>
      <c r="H771" s="38"/>
      <c r="I771" s="38"/>
      <c r="J771" s="38"/>
      <c r="K771" s="38"/>
      <c r="L771" s="38"/>
      <c r="M771" s="38"/>
      <c r="N771" s="38"/>
      <c r="O771" s="38"/>
      <c r="P771" s="38"/>
      <c r="Q771" s="38"/>
      <c r="R771" s="38"/>
      <c r="S771" s="38"/>
      <c r="T771" s="38"/>
      <c r="U771" s="38"/>
      <c r="V771" s="38"/>
      <c r="W771" s="38"/>
      <c r="X771" s="38"/>
      <c r="Y771" s="38"/>
      <c r="Z771" s="38"/>
      <c r="AA771" s="38"/>
      <c r="AB771" s="4"/>
      <c r="AC771" s="4"/>
      <c r="AD771" s="4"/>
      <c r="AE771" s="4"/>
      <c r="AF771" s="4"/>
      <c r="AG771" s="4"/>
      <c r="AH771" s="4"/>
      <c r="AI771" s="4"/>
      <c r="AJ771" s="4"/>
      <c r="AK771" s="4"/>
      <c r="AL771" s="4"/>
      <c r="AM771" s="4"/>
      <c r="AN771" s="4"/>
      <c r="AO771" s="4"/>
      <c r="AP771" s="4"/>
      <c r="AQ771" s="4"/>
      <c r="AR771" s="4"/>
      <c r="AS771" s="4"/>
      <c r="AT771" s="4"/>
      <c r="AU771" s="4"/>
      <c r="AV771" s="4"/>
      <c r="AW771" s="5">
        <f t="shared" si="84"/>
        <v>749</v>
      </c>
      <c r="AX771" s="51" t="str">
        <f t="array" ref="AX771">IF(AW771=1, "", IF($G771=1,(C771&amp;IF(ISBLANK(C771), "", "s ")&amp;"(N="&amp;AW771&amp;"): "&amp;(H$3&amp;" "&amp;MIN(IF($F$3:$F$1002=F771,$H$3:$H$1002,""))&amp;"–"&amp;MAX(IF($F$3:$F$1002=F771,$H$3:$H$1002,""))&amp;IF($A$2&lt;&gt;"y", "", " ("&amp;ROUND((AVERAGE(IF($F$3:$F$1002=F771, $H$3:$H$1002))), $B$2)&amp;")"))&amp;IF(E771&gt;1,(", "&amp;I$3&amp;" "&amp;MIN(IF($F$3:$F$1002=F771,$I$3:$I$1002,""))&amp;"–"&amp;MAX(IF($F$3:$F$1002=F771,$I$3:$I$1002,""))&amp;IF($A$2&lt;&gt;"y", "", " ("&amp;ROUND((AVERAGE(IF($F$3:$F$1002=F771, $I$3:$I$1002))), $B$2)&amp;")")),"")&amp;IF(E771&gt;2,(", "&amp;J$3&amp;" "&amp;MIN(IF($F$3:$F$1002=F771,$J$3:$J$1002,""))&amp;"–"&amp;MAX(IF($F$3:$F$1002=F771,$J$3:$J$1002,""))&amp;IF($A$2&lt;&gt;"y", "", " ("&amp;ROUND((AVERAGE(IF($F$3:$F$1002=F771, $J$3:$J$1002))), $B$2)&amp;")")),"")&amp;IF(E771&gt;3,(", "&amp;K$3&amp;" "&amp;MIN(IF($F$3:$F$1002=F771,$K$3:$K$1002,""))&amp;"–"&amp;MAX(IF($F$3:$F$1002=F771,$K$3:$K$1002,""))&amp;IF($A$2&lt;&gt;"y", "", " ("&amp;ROUND((AVERAGE(IF($F$3:$F$1002=F771, $K$3:$K$1002))), $B$2)&amp;")")),"")&amp;IF(E771&gt;4,(", "&amp;L$3&amp;" "&amp;MIN(IF($F$3:$F$1002=F771,$L$3:$L$1002,""))&amp;"–"&amp;MAX(IF($F$3:$F$1002=F771,$L$3:$L$1002,""))&amp;IF($A$2&lt;&gt;"y", "", " ("&amp;ROUND((AVERAGE(IF($F$3:$F$1002=F771, $L$3:$L$1002))), $B$2)&amp;")")),"")&amp;"."),""))</f>
        <v/>
      </c>
    </row>
    <row r="772" spans="1:50" s="1" customFormat="1" x14ac:dyDescent="0.2">
      <c r="A772" s="45">
        <f t="shared" ref="A772:A835" si="86">IF(A771="index", 1, (IF(F772&lt;&gt;F771, A771+1, A771)))</f>
        <v>5</v>
      </c>
      <c r="B772" s="38"/>
      <c r="C772" s="38"/>
      <c r="D772" s="38"/>
      <c r="E772" s="4">
        <f t="shared" si="85"/>
        <v>0</v>
      </c>
      <c r="F772" s="4" t="str">
        <f t="shared" ref="F772:F835" si="87">B772&amp;C772</f>
        <v/>
      </c>
      <c r="G772" s="5">
        <f t="shared" ref="G772:G835" si="88">IF((B772=B773), (IF(C772=C773, 0, 1)), 1)</f>
        <v>0</v>
      </c>
      <c r="H772" s="38"/>
      <c r="I772" s="38"/>
      <c r="J772" s="38"/>
      <c r="K772" s="38"/>
      <c r="L772" s="38"/>
      <c r="M772" s="38"/>
      <c r="N772" s="38"/>
      <c r="O772" s="38"/>
      <c r="P772" s="38"/>
      <c r="Q772" s="38"/>
      <c r="R772" s="38"/>
      <c r="S772" s="38"/>
      <c r="T772" s="38"/>
      <c r="U772" s="38"/>
      <c r="V772" s="38"/>
      <c r="W772" s="38"/>
      <c r="X772" s="38"/>
      <c r="Y772" s="38"/>
      <c r="Z772" s="38"/>
      <c r="AA772" s="38"/>
      <c r="AB772" s="4"/>
      <c r="AC772" s="4"/>
      <c r="AD772" s="4"/>
      <c r="AE772" s="4"/>
      <c r="AF772" s="4"/>
      <c r="AG772" s="4"/>
      <c r="AH772" s="4"/>
      <c r="AI772" s="4"/>
      <c r="AJ772" s="4"/>
      <c r="AK772" s="4"/>
      <c r="AL772" s="4"/>
      <c r="AM772" s="4"/>
      <c r="AN772" s="4"/>
      <c r="AO772" s="4"/>
      <c r="AP772" s="4"/>
      <c r="AQ772" s="4"/>
      <c r="AR772" s="4"/>
      <c r="AS772" s="4"/>
      <c r="AT772" s="4"/>
      <c r="AU772" s="4"/>
      <c r="AV772" s="4"/>
      <c r="AW772" s="5">
        <f t="shared" ref="AW772:AW835" si="89">IF(AW771="N", 1, (IF(((B772=B771)*AND(C772=C771)), AW771+1,  1)))</f>
        <v>750</v>
      </c>
      <c r="AX772" s="51" t="str">
        <f t="array" ref="AX772">IF(AW772=1, "", IF($G772=1,(C772&amp;IF(ISBLANK(C772), "", "s ")&amp;"(N="&amp;AW772&amp;"): "&amp;(H$3&amp;" "&amp;MIN(IF($F$3:$F$1002=F772,$H$3:$H$1002,""))&amp;"–"&amp;MAX(IF($F$3:$F$1002=F772,$H$3:$H$1002,""))&amp;IF($A$2&lt;&gt;"y", "", " ("&amp;ROUND((AVERAGE(IF($F$3:$F$1002=F772, $H$3:$H$1002))), $B$2)&amp;")"))&amp;IF(E772&gt;1,(", "&amp;I$3&amp;" "&amp;MIN(IF($F$3:$F$1002=F772,$I$3:$I$1002,""))&amp;"–"&amp;MAX(IF($F$3:$F$1002=F772,$I$3:$I$1002,""))&amp;IF($A$2&lt;&gt;"y", "", " ("&amp;ROUND((AVERAGE(IF($F$3:$F$1002=F772, $I$3:$I$1002))), $B$2)&amp;")")),"")&amp;IF(E772&gt;2,(", "&amp;J$3&amp;" "&amp;MIN(IF($F$3:$F$1002=F772,$J$3:$J$1002,""))&amp;"–"&amp;MAX(IF($F$3:$F$1002=F772,$J$3:$J$1002,""))&amp;IF($A$2&lt;&gt;"y", "", " ("&amp;ROUND((AVERAGE(IF($F$3:$F$1002=F772, $J$3:$J$1002))), $B$2)&amp;")")),"")&amp;IF(E772&gt;3,(", "&amp;K$3&amp;" "&amp;MIN(IF($F$3:$F$1002=F772,$K$3:$K$1002,""))&amp;"–"&amp;MAX(IF($F$3:$F$1002=F772,$K$3:$K$1002,""))&amp;IF($A$2&lt;&gt;"y", "", " ("&amp;ROUND((AVERAGE(IF($F$3:$F$1002=F772, $K$3:$K$1002))), $B$2)&amp;")")),"")&amp;IF(E772&gt;4,(", "&amp;L$3&amp;" "&amp;MIN(IF($F$3:$F$1002=F772,$L$3:$L$1002,""))&amp;"–"&amp;MAX(IF($F$3:$F$1002=F772,$L$3:$L$1002,""))&amp;IF($A$2&lt;&gt;"y", "", " ("&amp;ROUND((AVERAGE(IF($F$3:$F$1002=F772, $L$3:$L$1002))), $B$2)&amp;")")),"")&amp;"."),""))</f>
        <v/>
      </c>
    </row>
    <row r="773" spans="1:50" s="1" customFormat="1" x14ac:dyDescent="0.2">
      <c r="A773" s="45">
        <f t="shared" si="86"/>
        <v>5</v>
      </c>
      <c r="B773" s="38"/>
      <c r="C773" s="38"/>
      <c r="D773" s="38"/>
      <c r="E773" s="4">
        <f t="shared" ref="E773:E836" si="90">COUNTA(H773:AA773)</f>
        <v>0</v>
      </c>
      <c r="F773" s="4" t="str">
        <f t="shared" si="87"/>
        <v/>
      </c>
      <c r="G773" s="5">
        <f t="shared" si="88"/>
        <v>0</v>
      </c>
      <c r="H773" s="38"/>
      <c r="I773" s="38"/>
      <c r="J773" s="38"/>
      <c r="K773" s="38"/>
      <c r="L773" s="38"/>
      <c r="M773" s="38"/>
      <c r="N773" s="38"/>
      <c r="O773" s="38"/>
      <c r="P773" s="38"/>
      <c r="Q773" s="38"/>
      <c r="R773" s="38"/>
      <c r="S773" s="38"/>
      <c r="T773" s="38"/>
      <c r="U773" s="38"/>
      <c r="V773" s="38"/>
      <c r="W773" s="38"/>
      <c r="X773" s="38"/>
      <c r="Y773" s="38"/>
      <c r="Z773" s="38"/>
      <c r="AA773" s="38"/>
      <c r="AB773" s="4"/>
      <c r="AC773" s="4"/>
      <c r="AD773" s="4"/>
      <c r="AE773" s="4"/>
      <c r="AF773" s="4"/>
      <c r="AG773" s="4"/>
      <c r="AH773" s="4"/>
      <c r="AI773" s="4"/>
      <c r="AJ773" s="4"/>
      <c r="AK773" s="4"/>
      <c r="AL773" s="4"/>
      <c r="AM773" s="4"/>
      <c r="AN773" s="4"/>
      <c r="AO773" s="4"/>
      <c r="AP773" s="4"/>
      <c r="AQ773" s="4"/>
      <c r="AR773" s="4"/>
      <c r="AS773" s="4"/>
      <c r="AT773" s="4"/>
      <c r="AU773" s="4"/>
      <c r="AV773" s="4"/>
      <c r="AW773" s="5">
        <f t="shared" si="89"/>
        <v>751</v>
      </c>
      <c r="AX773" s="51" t="str">
        <f t="array" ref="AX773">IF(AW773=1, "", IF($G773=1,(C773&amp;IF(ISBLANK(C773), "", "s ")&amp;"(N="&amp;AW773&amp;"): "&amp;(H$3&amp;" "&amp;MIN(IF($F$3:$F$1002=F773,$H$3:$H$1002,""))&amp;"–"&amp;MAX(IF($F$3:$F$1002=F773,$H$3:$H$1002,""))&amp;IF($A$2&lt;&gt;"y", "", " ("&amp;ROUND((AVERAGE(IF($F$3:$F$1002=F773, $H$3:$H$1002))), $B$2)&amp;")"))&amp;IF(E773&gt;1,(", "&amp;I$3&amp;" "&amp;MIN(IF($F$3:$F$1002=F773,$I$3:$I$1002,""))&amp;"–"&amp;MAX(IF($F$3:$F$1002=F773,$I$3:$I$1002,""))&amp;IF($A$2&lt;&gt;"y", "", " ("&amp;ROUND((AVERAGE(IF($F$3:$F$1002=F773, $I$3:$I$1002))), $B$2)&amp;")")),"")&amp;IF(E773&gt;2,(", "&amp;J$3&amp;" "&amp;MIN(IF($F$3:$F$1002=F773,$J$3:$J$1002,""))&amp;"–"&amp;MAX(IF($F$3:$F$1002=F773,$J$3:$J$1002,""))&amp;IF($A$2&lt;&gt;"y", "", " ("&amp;ROUND((AVERAGE(IF($F$3:$F$1002=F773, $J$3:$J$1002))), $B$2)&amp;")")),"")&amp;IF(E773&gt;3,(", "&amp;K$3&amp;" "&amp;MIN(IF($F$3:$F$1002=F773,$K$3:$K$1002,""))&amp;"–"&amp;MAX(IF($F$3:$F$1002=F773,$K$3:$K$1002,""))&amp;IF($A$2&lt;&gt;"y", "", " ("&amp;ROUND((AVERAGE(IF($F$3:$F$1002=F773, $K$3:$K$1002))), $B$2)&amp;")")),"")&amp;IF(E773&gt;4,(", "&amp;L$3&amp;" "&amp;MIN(IF($F$3:$F$1002=F773,$L$3:$L$1002,""))&amp;"–"&amp;MAX(IF($F$3:$F$1002=F773,$L$3:$L$1002,""))&amp;IF($A$2&lt;&gt;"y", "", " ("&amp;ROUND((AVERAGE(IF($F$3:$F$1002=F773, $L$3:$L$1002))), $B$2)&amp;")")),"")&amp;"."),""))</f>
        <v/>
      </c>
    </row>
    <row r="774" spans="1:50" s="1" customFormat="1" x14ac:dyDescent="0.2">
      <c r="A774" s="45">
        <f t="shared" si="86"/>
        <v>5</v>
      </c>
      <c r="B774" s="38"/>
      <c r="C774" s="38"/>
      <c r="D774" s="38"/>
      <c r="E774" s="4">
        <f t="shared" si="90"/>
        <v>0</v>
      </c>
      <c r="F774" s="4" t="str">
        <f t="shared" si="87"/>
        <v/>
      </c>
      <c r="G774" s="5">
        <f t="shared" si="88"/>
        <v>0</v>
      </c>
      <c r="H774" s="38"/>
      <c r="I774" s="38"/>
      <c r="J774" s="38"/>
      <c r="K774" s="38"/>
      <c r="L774" s="38"/>
      <c r="M774" s="38"/>
      <c r="N774" s="38"/>
      <c r="O774" s="38"/>
      <c r="P774" s="38"/>
      <c r="Q774" s="38"/>
      <c r="R774" s="38"/>
      <c r="S774" s="38"/>
      <c r="T774" s="38"/>
      <c r="U774" s="38"/>
      <c r="V774" s="38"/>
      <c r="W774" s="38"/>
      <c r="X774" s="38"/>
      <c r="Y774" s="38"/>
      <c r="Z774" s="38"/>
      <c r="AA774" s="38"/>
      <c r="AB774" s="4"/>
      <c r="AC774" s="4"/>
      <c r="AD774" s="4"/>
      <c r="AE774" s="4"/>
      <c r="AF774" s="4"/>
      <c r="AG774" s="4"/>
      <c r="AH774" s="4"/>
      <c r="AI774" s="4"/>
      <c r="AJ774" s="4"/>
      <c r="AK774" s="4"/>
      <c r="AL774" s="4"/>
      <c r="AM774" s="4"/>
      <c r="AN774" s="4"/>
      <c r="AO774" s="4"/>
      <c r="AP774" s="4"/>
      <c r="AQ774" s="4"/>
      <c r="AR774" s="4"/>
      <c r="AS774" s="4"/>
      <c r="AT774" s="4"/>
      <c r="AU774" s="4"/>
      <c r="AV774" s="4"/>
      <c r="AW774" s="5">
        <f t="shared" si="89"/>
        <v>752</v>
      </c>
      <c r="AX774" s="51" t="str">
        <f t="array" ref="AX774">IF(AW774=1, "", IF($G774=1,(C774&amp;IF(ISBLANK(C774), "", "s ")&amp;"(N="&amp;AW774&amp;"): "&amp;(H$3&amp;" "&amp;MIN(IF($F$3:$F$1002=F774,$H$3:$H$1002,""))&amp;"–"&amp;MAX(IF($F$3:$F$1002=F774,$H$3:$H$1002,""))&amp;IF($A$2&lt;&gt;"y", "", " ("&amp;ROUND((AVERAGE(IF($F$3:$F$1002=F774, $H$3:$H$1002))), $B$2)&amp;")"))&amp;IF(E774&gt;1,(", "&amp;I$3&amp;" "&amp;MIN(IF($F$3:$F$1002=F774,$I$3:$I$1002,""))&amp;"–"&amp;MAX(IF($F$3:$F$1002=F774,$I$3:$I$1002,""))&amp;IF($A$2&lt;&gt;"y", "", " ("&amp;ROUND((AVERAGE(IF($F$3:$F$1002=F774, $I$3:$I$1002))), $B$2)&amp;")")),"")&amp;IF(E774&gt;2,(", "&amp;J$3&amp;" "&amp;MIN(IF($F$3:$F$1002=F774,$J$3:$J$1002,""))&amp;"–"&amp;MAX(IF($F$3:$F$1002=F774,$J$3:$J$1002,""))&amp;IF($A$2&lt;&gt;"y", "", " ("&amp;ROUND((AVERAGE(IF($F$3:$F$1002=F774, $J$3:$J$1002))), $B$2)&amp;")")),"")&amp;IF(E774&gt;3,(", "&amp;K$3&amp;" "&amp;MIN(IF($F$3:$F$1002=F774,$K$3:$K$1002,""))&amp;"–"&amp;MAX(IF($F$3:$F$1002=F774,$K$3:$K$1002,""))&amp;IF($A$2&lt;&gt;"y", "", " ("&amp;ROUND((AVERAGE(IF($F$3:$F$1002=F774, $K$3:$K$1002))), $B$2)&amp;")")),"")&amp;IF(E774&gt;4,(", "&amp;L$3&amp;" "&amp;MIN(IF($F$3:$F$1002=F774,$L$3:$L$1002,""))&amp;"–"&amp;MAX(IF($F$3:$F$1002=F774,$L$3:$L$1002,""))&amp;IF($A$2&lt;&gt;"y", "", " ("&amp;ROUND((AVERAGE(IF($F$3:$F$1002=F774, $L$3:$L$1002))), $B$2)&amp;")")),"")&amp;"."),""))</f>
        <v/>
      </c>
    </row>
    <row r="775" spans="1:50" s="1" customFormat="1" x14ac:dyDescent="0.2">
      <c r="A775" s="45">
        <f t="shared" si="86"/>
        <v>5</v>
      </c>
      <c r="B775" s="38"/>
      <c r="C775" s="38"/>
      <c r="D775" s="38"/>
      <c r="E775" s="4">
        <f t="shared" si="90"/>
        <v>0</v>
      </c>
      <c r="F775" s="4" t="str">
        <f t="shared" si="87"/>
        <v/>
      </c>
      <c r="G775" s="5">
        <f t="shared" si="88"/>
        <v>0</v>
      </c>
      <c r="H775" s="38"/>
      <c r="I775" s="38"/>
      <c r="J775" s="38"/>
      <c r="K775" s="38"/>
      <c r="L775" s="38"/>
      <c r="M775" s="38"/>
      <c r="N775" s="38"/>
      <c r="O775" s="38"/>
      <c r="P775" s="38"/>
      <c r="Q775" s="38"/>
      <c r="R775" s="38"/>
      <c r="S775" s="38"/>
      <c r="T775" s="38"/>
      <c r="U775" s="38"/>
      <c r="V775" s="38"/>
      <c r="W775" s="38"/>
      <c r="X775" s="38"/>
      <c r="Y775" s="38"/>
      <c r="Z775" s="38"/>
      <c r="AA775" s="38"/>
      <c r="AB775" s="4"/>
      <c r="AC775" s="4"/>
      <c r="AD775" s="4"/>
      <c r="AE775" s="4"/>
      <c r="AF775" s="4"/>
      <c r="AG775" s="4"/>
      <c r="AH775" s="4"/>
      <c r="AI775" s="4"/>
      <c r="AJ775" s="4"/>
      <c r="AK775" s="4"/>
      <c r="AL775" s="4"/>
      <c r="AM775" s="4"/>
      <c r="AN775" s="4"/>
      <c r="AO775" s="4"/>
      <c r="AP775" s="4"/>
      <c r="AQ775" s="4"/>
      <c r="AR775" s="4"/>
      <c r="AS775" s="4"/>
      <c r="AT775" s="4"/>
      <c r="AU775" s="4"/>
      <c r="AV775" s="4"/>
      <c r="AW775" s="5">
        <f t="shared" si="89"/>
        <v>753</v>
      </c>
      <c r="AX775" s="51" t="str">
        <f t="array" ref="AX775">IF(AW775=1, "", IF($G775=1,(C775&amp;IF(ISBLANK(C775), "", "s ")&amp;"(N="&amp;AW775&amp;"): "&amp;(H$3&amp;" "&amp;MIN(IF($F$3:$F$1002=F775,$H$3:$H$1002,""))&amp;"–"&amp;MAX(IF($F$3:$F$1002=F775,$H$3:$H$1002,""))&amp;IF($A$2&lt;&gt;"y", "", " ("&amp;ROUND((AVERAGE(IF($F$3:$F$1002=F775, $H$3:$H$1002))), $B$2)&amp;")"))&amp;IF(E775&gt;1,(", "&amp;I$3&amp;" "&amp;MIN(IF($F$3:$F$1002=F775,$I$3:$I$1002,""))&amp;"–"&amp;MAX(IF($F$3:$F$1002=F775,$I$3:$I$1002,""))&amp;IF($A$2&lt;&gt;"y", "", " ("&amp;ROUND((AVERAGE(IF($F$3:$F$1002=F775, $I$3:$I$1002))), $B$2)&amp;")")),"")&amp;IF(E775&gt;2,(", "&amp;J$3&amp;" "&amp;MIN(IF($F$3:$F$1002=F775,$J$3:$J$1002,""))&amp;"–"&amp;MAX(IF($F$3:$F$1002=F775,$J$3:$J$1002,""))&amp;IF($A$2&lt;&gt;"y", "", " ("&amp;ROUND((AVERAGE(IF($F$3:$F$1002=F775, $J$3:$J$1002))), $B$2)&amp;")")),"")&amp;IF(E775&gt;3,(", "&amp;K$3&amp;" "&amp;MIN(IF($F$3:$F$1002=F775,$K$3:$K$1002,""))&amp;"–"&amp;MAX(IF($F$3:$F$1002=F775,$K$3:$K$1002,""))&amp;IF($A$2&lt;&gt;"y", "", " ("&amp;ROUND((AVERAGE(IF($F$3:$F$1002=F775, $K$3:$K$1002))), $B$2)&amp;")")),"")&amp;IF(E775&gt;4,(", "&amp;L$3&amp;" "&amp;MIN(IF($F$3:$F$1002=F775,$L$3:$L$1002,""))&amp;"–"&amp;MAX(IF($F$3:$F$1002=F775,$L$3:$L$1002,""))&amp;IF($A$2&lt;&gt;"y", "", " ("&amp;ROUND((AVERAGE(IF($F$3:$F$1002=F775, $L$3:$L$1002))), $B$2)&amp;")")),"")&amp;"."),""))</f>
        <v/>
      </c>
    </row>
    <row r="776" spans="1:50" s="1" customFormat="1" x14ac:dyDescent="0.2">
      <c r="A776" s="45">
        <f t="shared" si="86"/>
        <v>5</v>
      </c>
      <c r="B776" s="38"/>
      <c r="C776" s="38"/>
      <c r="D776" s="38"/>
      <c r="E776" s="4">
        <f t="shared" si="90"/>
        <v>0</v>
      </c>
      <c r="F776" s="4" t="str">
        <f t="shared" si="87"/>
        <v/>
      </c>
      <c r="G776" s="5">
        <f t="shared" si="88"/>
        <v>0</v>
      </c>
      <c r="H776" s="38"/>
      <c r="I776" s="38"/>
      <c r="J776" s="38"/>
      <c r="K776" s="38"/>
      <c r="L776" s="38"/>
      <c r="M776" s="38"/>
      <c r="N776" s="38"/>
      <c r="O776" s="38"/>
      <c r="P776" s="38"/>
      <c r="Q776" s="38"/>
      <c r="R776" s="38"/>
      <c r="S776" s="38"/>
      <c r="T776" s="38"/>
      <c r="U776" s="38"/>
      <c r="V776" s="38"/>
      <c r="W776" s="38"/>
      <c r="X776" s="38"/>
      <c r="Y776" s="38"/>
      <c r="Z776" s="38"/>
      <c r="AA776" s="38"/>
      <c r="AB776" s="4"/>
      <c r="AC776" s="4"/>
      <c r="AD776" s="4"/>
      <c r="AE776" s="4"/>
      <c r="AF776" s="4"/>
      <c r="AG776" s="4"/>
      <c r="AH776" s="4"/>
      <c r="AI776" s="4"/>
      <c r="AJ776" s="4"/>
      <c r="AK776" s="4"/>
      <c r="AL776" s="4"/>
      <c r="AM776" s="4"/>
      <c r="AN776" s="4"/>
      <c r="AO776" s="4"/>
      <c r="AP776" s="4"/>
      <c r="AQ776" s="4"/>
      <c r="AR776" s="4"/>
      <c r="AS776" s="4"/>
      <c r="AT776" s="4"/>
      <c r="AU776" s="4"/>
      <c r="AV776" s="4"/>
      <c r="AW776" s="5">
        <f t="shared" si="89"/>
        <v>754</v>
      </c>
      <c r="AX776" s="51" t="str">
        <f t="array" ref="AX776">IF(AW776=1, "", IF($G776=1,(C776&amp;IF(ISBLANK(C776), "", "s ")&amp;"(N="&amp;AW776&amp;"): "&amp;(H$3&amp;" "&amp;MIN(IF($F$3:$F$1002=F776,$H$3:$H$1002,""))&amp;"–"&amp;MAX(IF($F$3:$F$1002=F776,$H$3:$H$1002,""))&amp;IF($A$2&lt;&gt;"y", "", " ("&amp;ROUND((AVERAGE(IF($F$3:$F$1002=F776, $H$3:$H$1002))), $B$2)&amp;")"))&amp;IF(E776&gt;1,(", "&amp;I$3&amp;" "&amp;MIN(IF($F$3:$F$1002=F776,$I$3:$I$1002,""))&amp;"–"&amp;MAX(IF($F$3:$F$1002=F776,$I$3:$I$1002,""))&amp;IF($A$2&lt;&gt;"y", "", " ("&amp;ROUND((AVERAGE(IF($F$3:$F$1002=F776, $I$3:$I$1002))), $B$2)&amp;")")),"")&amp;IF(E776&gt;2,(", "&amp;J$3&amp;" "&amp;MIN(IF($F$3:$F$1002=F776,$J$3:$J$1002,""))&amp;"–"&amp;MAX(IF($F$3:$F$1002=F776,$J$3:$J$1002,""))&amp;IF($A$2&lt;&gt;"y", "", " ("&amp;ROUND((AVERAGE(IF($F$3:$F$1002=F776, $J$3:$J$1002))), $B$2)&amp;")")),"")&amp;IF(E776&gt;3,(", "&amp;K$3&amp;" "&amp;MIN(IF($F$3:$F$1002=F776,$K$3:$K$1002,""))&amp;"–"&amp;MAX(IF($F$3:$F$1002=F776,$K$3:$K$1002,""))&amp;IF($A$2&lt;&gt;"y", "", " ("&amp;ROUND((AVERAGE(IF($F$3:$F$1002=F776, $K$3:$K$1002))), $B$2)&amp;")")),"")&amp;IF(E776&gt;4,(", "&amp;L$3&amp;" "&amp;MIN(IF($F$3:$F$1002=F776,$L$3:$L$1002,""))&amp;"–"&amp;MAX(IF($F$3:$F$1002=F776,$L$3:$L$1002,""))&amp;IF($A$2&lt;&gt;"y", "", " ("&amp;ROUND((AVERAGE(IF($F$3:$F$1002=F776, $L$3:$L$1002))), $B$2)&amp;")")),"")&amp;"."),""))</f>
        <v/>
      </c>
    </row>
    <row r="777" spans="1:50" s="1" customFormat="1" x14ac:dyDescent="0.2">
      <c r="A777" s="45">
        <f t="shared" si="86"/>
        <v>5</v>
      </c>
      <c r="B777" s="38"/>
      <c r="C777" s="38"/>
      <c r="D777" s="38"/>
      <c r="E777" s="4">
        <f t="shared" si="90"/>
        <v>0</v>
      </c>
      <c r="F777" s="4" t="str">
        <f t="shared" si="87"/>
        <v/>
      </c>
      <c r="G777" s="5">
        <f t="shared" si="88"/>
        <v>0</v>
      </c>
      <c r="H777" s="38"/>
      <c r="I777" s="38"/>
      <c r="J777" s="38"/>
      <c r="K777" s="38"/>
      <c r="L777" s="38"/>
      <c r="M777" s="38"/>
      <c r="N777" s="38"/>
      <c r="O777" s="38"/>
      <c r="P777" s="38"/>
      <c r="Q777" s="38"/>
      <c r="R777" s="38"/>
      <c r="S777" s="38"/>
      <c r="T777" s="38"/>
      <c r="U777" s="38"/>
      <c r="V777" s="38"/>
      <c r="W777" s="38"/>
      <c r="X777" s="38"/>
      <c r="Y777" s="38"/>
      <c r="Z777" s="38"/>
      <c r="AA777" s="38"/>
      <c r="AB777" s="4"/>
      <c r="AC777" s="4"/>
      <c r="AD777" s="4"/>
      <c r="AE777" s="4"/>
      <c r="AF777" s="4"/>
      <c r="AG777" s="4"/>
      <c r="AH777" s="4"/>
      <c r="AI777" s="4"/>
      <c r="AJ777" s="4"/>
      <c r="AK777" s="4"/>
      <c r="AL777" s="4"/>
      <c r="AM777" s="4"/>
      <c r="AN777" s="4"/>
      <c r="AO777" s="4"/>
      <c r="AP777" s="4"/>
      <c r="AQ777" s="4"/>
      <c r="AR777" s="4"/>
      <c r="AS777" s="4"/>
      <c r="AT777" s="4"/>
      <c r="AU777" s="4"/>
      <c r="AV777" s="4"/>
      <c r="AW777" s="5">
        <f t="shared" si="89"/>
        <v>755</v>
      </c>
      <c r="AX777" s="51" t="str">
        <f t="array" ref="AX777">IF(AW777=1, "", IF($G777=1,(C777&amp;IF(ISBLANK(C777), "", "s ")&amp;"(N="&amp;AW777&amp;"): "&amp;(H$3&amp;" "&amp;MIN(IF($F$3:$F$1002=F777,$H$3:$H$1002,""))&amp;"–"&amp;MAX(IF($F$3:$F$1002=F777,$H$3:$H$1002,""))&amp;IF($A$2&lt;&gt;"y", "", " ("&amp;ROUND((AVERAGE(IF($F$3:$F$1002=F777, $H$3:$H$1002))), $B$2)&amp;")"))&amp;IF(E777&gt;1,(", "&amp;I$3&amp;" "&amp;MIN(IF($F$3:$F$1002=F777,$I$3:$I$1002,""))&amp;"–"&amp;MAX(IF($F$3:$F$1002=F777,$I$3:$I$1002,""))&amp;IF($A$2&lt;&gt;"y", "", " ("&amp;ROUND((AVERAGE(IF($F$3:$F$1002=F777, $I$3:$I$1002))), $B$2)&amp;")")),"")&amp;IF(E777&gt;2,(", "&amp;J$3&amp;" "&amp;MIN(IF($F$3:$F$1002=F777,$J$3:$J$1002,""))&amp;"–"&amp;MAX(IF($F$3:$F$1002=F777,$J$3:$J$1002,""))&amp;IF($A$2&lt;&gt;"y", "", " ("&amp;ROUND((AVERAGE(IF($F$3:$F$1002=F777, $J$3:$J$1002))), $B$2)&amp;")")),"")&amp;IF(E777&gt;3,(", "&amp;K$3&amp;" "&amp;MIN(IF($F$3:$F$1002=F777,$K$3:$K$1002,""))&amp;"–"&amp;MAX(IF($F$3:$F$1002=F777,$K$3:$K$1002,""))&amp;IF($A$2&lt;&gt;"y", "", " ("&amp;ROUND((AVERAGE(IF($F$3:$F$1002=F777, $K$3:$K$1002))), $B$2)&amp;")")),"")&amp;IF(E777&gt;4,(", "&amp;L$3&amp;" "&amp;MIN(IF($F$3:$F$1002=F777,$L$3:$L$1002,""))&amp;"–"&amp;MAX(IF($F$3:$F$1002=F777,$L$3:$L$1002,""))&amp;IF($A$2&lt;&gt;"y", "", " ("&amp;ROUND((AVERAGE(IF($F$3:$F$1002=F777, $L$3:$L$1002))), $B$2)&amp;")")),"")&amp;"."),""))</f>
        <v/>
      </c>
    </row>
    <row r="778" spans="1:50" s="1" customFormat="1" x14ac:dyDescent="0.2">
      <c r="A778" s="45">
        <f t="shared" si="86"/>
        <v>5</v>
      </c>
      <c r="B778" s="38"/>
      <c r="C778" s="38"/>
      <c r="D778" s="38"/>
      <c r="E778" s="4">
        <f t="shared" si="90"/>
        <v>0</v>
      </c>
      <c r="F778" s="4" t="str">
        <f t="shared" si="87"/>
        <v/>
      </c>
      <c r="G778" s="5">
        <f t="shared" si="88"/>
        <v>0</v>
      </c>
      <c r="H778" s="38"/>
      <c r="I778" s="38"/>
      <c r="J778" s="38"/>
      <c r="K778" s="38"/>
      <c r="L778" s="38"/>
      <c r="M778" s="38"/>
      <c r="N778" s="38"/>
      <c r="O778" s="38"/>
      <c r="P778" s="38"/>
      <c r="Q778" s="38"/>
      <c r="R778" s="38"/>
      <c r="S778" s="38"/>
      <c r="T778" s="38"/>
      <c r="U778" s="38"/>
      <c r="V778" s="38"/>
      <c r="W778" s="38"/>
      <c r="X778" s="38"/>
      <c r="Y778" s="38"/>
      <c r="Z778" s="38"/>
      <c r="AA778" s="38"/>
      <c r="AB778" s="4"/>
      <c r="AC778" s="4"/>
      <c r="AD778" s="4"/>
      <c r="AE778" s="4"/>
      <c r="AF778" s="4"/>
      <c r="AG778" s="4"/>
      <c r="AH778" s="4"/>
      <c r="AI778" s="4"/>
      <c r="AJ778" s="4"/>
      <c r="AK778" s="4"/>
      <c r="AL778" s="4"/>
      <c r="AM778" s="4"/>
      <c r="AN778" s="4"/>
      <c r="AO778" s="4"/>
      <c r="AP778" s="4"/>
      <c r="AQ778" s="4"/>
      <c r="AR778" s="4"/>
      <c r="AS778" s="4"/>
      <c r="AT778" s="4"/>
      <c r="AU778" s="4"/>
      <c r="AV778" s="4"/>
      <c r="AW778" s="5">
        <f t="shared" si="89"/>
        <v>756</v>
      </c>
      <c r="AX778" s="51" t="str">
        <f t="array" ref="AX778">IF(AW778=1, "", IF($G778=1,(C778&amp;IF(ISBLANK(C778), "", "s ")&amp;"(N="&amp;AW778&amp;"): "&amp;(H$3&amp;" "&amp;MIN(IF($F$3:$F$1002=F778,$H$3:$H$1002,""))&amp;"–"&amp;MAX(IF($F$3:$F$1002=F778,$H$3:$H$1002,""))&amp;IF($A$2&lt;&gt;"y", "", " ("&amp;ROUND((AVERAGE(IF($F$3:$F$1002=F778, $H$3:$H$1002))), $B$2)&amp;")"))&amp;IF(E778&gt;1,(", "&amp;I$3&amp;" "&amp;MIN(IF($F$3:$F$1002=F778,$I$3:$I$1002,""))&amp;"–"&amp;MAX(IF($F$3:$F$1002=F778,$I$3:$I$1002,""))&amp;IF($A$2&lt;&gt;"y", "", " ("&amp;ROUND((AVERAGE(IF($F$3:$F$1002=F778, $I$3:$I$1002))), $B$2)&amp;")")),"")&amp;IF(E778&gt;2,(", "&amp;J$3&amp;" "&amp;MIN(IF($F$3:$F$1002=F778,$J$3:$J$1002,""))&amp;"–"&amp;MAX(IF($F$3:$F$1002=F778,$J$3:$J$1002,""))&amp;IF($A$2&lt;&gt;"y", "", " ("&amp;ROUND((AVERAGE(IF($F$3:$F$1002=F778, $J$3:$J$1002))), $B$2)&amp;")")),"")&amp;IF(E778&gt;3,(", "&amp;K$3&amp;" "&amp;MIN(IF($F$3:$F$1002=F778,$K$3:$K$1002,""))&amp;"–"&amp;MAX(IF($F$3:$F$1002=F778,$K$3:$K$1002,""))&amp;IF($A$2&lt;&gt;"y", "", " ("&amp;ROUND((AVERAGE(IF($F$3:$F$1002=F778, $K$3:$K$1002))), $B$2)&amp;")")),"")&amp;IF(E778&gt;4,(", "&amp;L$3&amp;" "&amp;MIN(IF($F$3:$F$1002=F778,$L$3:$L$1002,""))&amp;"–"&amp;MAX(IF($F$3:$F$1002=F778,$L$3:$L$1002,""))&amp;IF($A$2&lt;&gt;"y", "", " ("&amp;ROUND((AVERAGE(IF($F$3:$F$1002=F778, $L$3:$L$1002))), $B$2)&amp;")")),"")&amp;"."),""))</f>
        <v/>
      </c>
    </row>
    <row r="779" spans="1:50" s="1" customFormat="1" x14ac:dyDescent="0.2">
      <c r="A779" s="45">
        <f t="shared" si="86"/>
        <v>5</v>
      </c>
      <c r="B779" s="38"/>
      <c r="C779" s="38"/>
      <c r="D779" s="38"/>
      <c r="E779" s="4">
        <f t="shared" si="90"/>
        <v>0</v>
      </c>
      <c r="F779" s="4" t="str">
        <f t="shared" si="87"/>
        <v/>
      </c>
      <c r="G779" s="5">
        <f t="shared" si="88"/>
        <v>0</v>
      </c>
      <c r="H779" s="38"/>
      <c r="I779" s="38"/>
      <c r="J779" s="38"/>
      <c r="K779" s="38"/>
      <c r="L779" s="38"/>
      <c r="M779" s="38"/>
      <c r="N779" s="38"/>
      <c r="O779" s="38"/>
      <c r="P779" s="38"/>
      <c r="Q779" s="38"/>
      <c r="R779" s="38"/>
      <c r="S779" s="38"/>
      <c r="T779" s="38"/>
      <c r="U779" s="38"/>
      <c r="V779" s="38"/>
      <c r="W779" s="38"/>
      <c r="X779" s="38"/>
      <c r="Y779" s="38"/>
      <c r="Z779" s="38"/>
      <c r="AA779" s="38"/>
      <c r="AB779" s="4"/>
      <c r="AC779" s="4"/>
      <c r="AD779" s="4"/>
      <c r="AE779" s="4"/>
      <c r="AF779" s="4"/>
      <c r="AG779" s="4"/>
      <c r="AH779" s="4"/>
      <c r="AI779" s="4"/>
      <c r="AJ779" s="4"/>
      <c r="AK779" s="4"/>
      <c r="AL779" s="4"/>
      <c r="AM779" s="4"/>
      <c r="AN779" s="4"/>
      <c r="AO779" s="4"/>
      <c r="AP779" s="4"/>
      <c r="AQ779" s="4"/>
      <c r="AR779" s="4"/>
      <c r="AS779" s="4"/>
      <c r="AT779" s="4"/>
      <c r="AU779" s="4"/>
      <c r="AV779" s="4"/>
      <c r="AW779" s="5">
        <f t="shared" si="89"/>
        <v>757</v>
      </c>
      <c r="AX779" s="51" t="str">
        <f t="array" ref="AX779">IF(AW779=1, "", IF($G779=1,(C779&amp;IF(ISBLANK(C779), "", "s ")&amp;"(N="&amp;AW779&amp;"): "&amp;(H$3&amp;" "&amp;MIN(IF($F$3:$F$1002=F779,$H$3:$H$1002,""))&amp;"–"&amp;MAX(IF($F$3:$F$1002=F779,$H$3:$H$1002,""))&amp;IF($A$2&lt;&gt;"y", "", " ("&amp;ROUND((AVERAGE(IF($F$3:$F$1002=F779, $H$3:$H$1002))), $B$2)&amp;")"))&amp;IF(E779&gt;1,(", "&amp;I$3&amp;" "&amp;MIN(IF($F$3:$F$1002=F779,$I$3:$I$1002,""))&amp;"–"&amp;MAX(IF($F$3:$F$1002=F779,$I$3:$I$1002,""))&amp;IF($A$2&lt;&gt;"y", "", " ("&amp;ROUND((AVERAGE(IF($F$3:$F$1002=F779, $I$3:$I$1002))), $B$2)&amp;")")),"")&amp;IF(E779&gt;2,(", "&amp;J$3&amp;" "&amp;MIN(IF($F$3:$F$1002=F779,$J$3:$J$1002,""))&amp;"–"&amp;MAX(IF($F$3:$F$1002=F779,$J$3:$J$1002,""))&amp;IF($A$2&lt;&gt;"y", "", " ("&amp;ROUND((AVERAGE(IF($F$3:$F$1002=F779, $J$3:$J$1002))), $B$2)&amp;")")),"")&amp;IF(E779&gt;3,(", "&amp;K$3&amp;" "&amp;MIN(IF($F$3:$F$1002=F779,$K$3:$K$1002,""))&amp;"–"&amp;MAX(IF($F$3:$F$1002=F779,$K$3:$K$1002,""))&amp;IF($A$2&lt;&gt;"y", "", " ("&amp;ROUND((AVERAGE(IF($F$3:$F$1002=F779, $K$3:$K$1002))), $B$2)&amp;")")),"")&amp;IF(E779&gt;4,(", "&amp;L$3&amp;" "&amp;MIN(IF($F$3:$F$1002=F779,$L$3:$L$1002,""))&amp;"–"&amp;MAX(IF($F$3:$F$1002=F779,$L$3:$L$1002,""))&amp;IF($A$2&lt;&gt;"y", "", " ("&amp;ROUND((AVERAGE(IF($F$3:$F$1002=F779, $L$3:$L$1002))), $B$2)&amp;")")),"")&amp;"."),""))</f>
        <v/>
      </c>
    </row>
    <row r="780" spans="1:50" s="1" customFormat="1" x14ac:dyDescent="0.2">
      <c r="A780" s="45">
        <f t="shared" si="86"/>
        <v>5</v>
      </c>
      <c r="B780" s="38"/>
      <c r="C780" s="38"/>
      <c r="D780" s="38"/>
      <c r="E780" s="4">
        <f t="shared" si="90"/>
        <v>0</v>
      </c>
      <c r="F780" s="4" t="str">
        <f t="shared" si="87"/>
        <v/>
      </c>
      <c r="G780" s="5">
        <f t="shared" si="88"/>
        <v>0</v>
      </c>
      <c r="H780" s="38"/>
      <c r="I780" s="38"/>
      <c r="J780" s="38"/>
      <c r="K780" s="38"/>
      <c r="L780" s="38"/>
      <c r="M780" s="38"/>
      <c r="N780" s="38"/>
      <c r="O780" s="38"/>
      <c r="P780" s="38"/>
      <c r="Q780" s="38"/>
      <c r="R780" s="38"/>
      <c r="S780" s="38"/>
      <c r="T780" s="38"/>
      <c r="U780" s="38"/>
      <c r="V780" s="38"/>
      <c r="W780" s="38"/>
      <c r="X780" s="38"/>
      <c r="Y780" s="38"/>
      <c r="Z780" s="38"/>
      <c r="AA780" s="38"/>
      <c r="AB780" s="4"/>
      <c r="AC780" s="4"/>
      <c r="AD780" s="4"/>
      <c r="AE780" s="4"/>
      <c r="AF780" s="4"/>
      <c r="AG780" s="4"/>
      <c r="AH780" s="4"/>
      <c r="AI780" s="4"/>
      <c r="AJ780" s="4"/>
      <c r="AK780" s="4"/>
      <c r="AL780" s="4"/>
      <c r="AM780" s="4"/>
      <c r="AN780" s="4"/>
      <c r="AO780" s="4"/>
      <c r="AP780" s="4"/>
      <c r="AQ780" s="4"/>
      <c r="AR780" s="4"/>
      <c r="AS780" s="4"/>
      <c r="AT780" s="4"/>
      <c r="AU780" s="4"/>
      <c r="AV780" s="4"/>
      <c r="AW780" s="5">
        <f t="shared" si="89"/>
        <v>758</v>
      </c>
      <c r="AX780" s="51" t="str">
        <f t="array" ref="AX780">IF(AW780=1, "", IF($G780=1,(C780&amp;IF(ISBLANK(C780), "", "s ")&amp;"(N="&amp;AW780&amp;"): "&amp;(H$3&amp;" "&amp;MIN(IF($F$3:$F$1002=F780,$H$3:$H$1002,""))&amp;"–"&amp;MAX(IF($F$3:$F$1002=F780,$H$3:$H$1002,""))&amp;IF($A$2&lt;&gt;"y", "", " ("&amp;ROUND((AVERAGE(IF($F$3:$F$1002=F780, $H$3:$H$1002))), $B$2)&amp;")"))&amp;IF(E780&gt;1,(", "&amp;I$3&amp;" "&amp;MIN(IF($F$3:$F$1002=F780,$I$3:$I$1002,""))&amp;"–"&amp;MAX(IF($F$3:$F$1002=F780,$I$3:$I$1002,""))&amp;IF($A$2&lt;&gt;"y", "", " ("&amp;ROUND((AVERAGE(IF($F$3:$F$1002=F780, $I$3:$I$1002))), $B$2)&amp;")")),"")&amp;IF(E780&gt;2,(", "&amp;J$3&amp;" "&amp;MIN(IF($F$3:$F$1002=F780,$J$3:$J$1002,""))&amp;"–"&amp;MAX(IF($F$3:$F$1002=F780,$J$3:$J$1002,""))&amp;IF($A$2&lt;&gt;"y", "", " ("&amp;ROUND((AVERAGE(IF($F$3:$F$1002=F780, $J$3:$J$1002))), $B$2)&amp;")")),"")&amp;IF(E780&gt;3,(", "&amp;K$3&amp;" "&amp;MIN(IF($F$3:$F$1002=F780,$K$3:$K$1002,""))&amp;"–"&amp;MAX(IF($F$3:$F$1002=F780,$K$3:$K$1002,""))&amp;IF($A$2&lt;&gt;"y", "", " ("&amp;ROUND((AVERAGE(IF($F$3:$F$1002=F780, $K$3:$K$1002))), $B$2)&amp;")")),"")&amp;IF(E780&gt;4,(", "&amp;L$3&amp;" "&amp;MIN(IF($F$3:$F$1002=F780,$L$3:$L$1002,""))&amp;"–"&amp;MAX(IF($F$3:$F$1002=F780,$L$3:$L$1002,""))&amp;IF($A$2&lt;&gt;"y", "", " ("&amp;ROUND((AVERAGE(IF($F$3:$F$1002=F780, $L$3:$L$1002))), $B$2)&amp;")")),"")&amp;"."),""))</f>
        <v/>
      </c>
    </row>
    <row r="781" spans="1:50" s="1" customFormat="1" x14ac:dyDescent="0.2">
      <c r="A781" s="45">
        <f t="shared" si="86"/>
        <v>5</v>
      </c>
      <c r="B781" s="38"/>
      <c r="C781" s="38"/>
      <c r="D781" s="38"/>
      <c r="E781" s="4">
        <f t="shared" si="90"/>
        <v>0</v>
      </c>
      <c r="F781" s="4" t="str">
        <f t="shared" si="87"/>
        <v/>
      </c>
      <c r="G781" s="5">
        <f t="shared" si="88"/>
        <v>0</v>
      </c>
      <c r="H781" s="38"/>
      <c r="I781" s="38"/>
      <c r="J781" s="38"/>
      <c r="K781" s="38"/>
      <c r="L781" s="38"/>
      <c r="M781" s="38"/>
      <c r="N781" s="38"/>
      <c r="O781" s="38"/>
      <c r="P781" s="38"/>
      <c r="Q781" s="38"/>
      <c r="R781" s="38"/>
      <c r="S781" s="38"/>
      <c r="T781" s="38"/>
      <c r="U781" s="38"/>
      <c r="V781" s="38"/>
      <c r="W781" s="38"/>
      <c r="X781" s="38"/>
      <c r="Y781" s="38"/>
      <c r="Z781" s="38"/>
      <c r="AA781" s="38"/>
      <c r="AB781" s="4"/>
      <c r="AC781" s="4"/>
      <c r="AD781" s="4"/>
      <c r="AE781" s="4"/>
      <c r="AF781" s="4"/>
      <c r="AG781" s="4"/>
      <c r="AH781" s="4"/>
      <c r="AI781" s="4"/>
      <c r="AJ781" s="4"/>
      <c r="AK781" s="4"/>
      <c r="AL781" s="4"/>
      <c r="AM781" s="4"/>
      <c r="AN781" s="4"/>
      <c r="AO781" s="4"/>
      <c r="AP781" s="4"/>
      <c r="AQ781" s="4"/>
      <c r="AR781" s="4"/>
      <c r="AS781" s="4"/>
      <c r="AT781" s="4"/>
      <c r="AU781" s="4"/>
      <c r="AV781" s="4"/>
      <c r="AW781" s="5">
        <f t="shared" si="89"/>
        <v>759</v>
      </c>
      <c r="AX781" s="51" t="str">
        <f t="array" ref="AX781">IF(AW781=1, "", IF($G781=1,(C781&amp;IF(ISBLANK(C781), "", "s ")&amp;"(N="&amp;AW781&amp;"): "&amp;(H$3&amp;" "&amp;MIN(IF($F$3:$F$1002=F781,$H$3:$H$1002,""))&amp;"–"&amp;MAX(IF($F$3:$F$1002=F781,$H$3:$H$1002,""))&amp;IF($A$2&lt;&gt;"y", "", " ("&amp;ROUND((AVERAGE(IF($F$3:$F$1002=F781, $H$3:$H$1002))), $B$2)&amp;")"))&amp;IF(E781&gt;1,(", "&amp;I$3&amp;" "&amp;MIN(IF($F$3:$F$1002=F781,$I$3:$I$1002,""))&amp;"–"&amp;MAX(IF($F$3:$F$1002=F781,$I$3:$I$1002,""))&amp;IF($A$2&lt;&gt;"y", "", " ("&amp;ROUND((AVERAGE(IF($F$3:$F$1002=F781, $I$3:$I$1002))), $B$2)&amp;")")),"")&amp;IF(E781&gt;2,(", "&amp;J$3&amp;" "&amp;MIN(IF($F$3:$F$1002=F781,$J$3:$J$1002,""))&amp;"–"&amp;MAX(IF($F$3:$F$1002=F781,$J$3:$J$1002,""))&amp;IF($A$2&lt;&gt;"y", "", " ("&amp;ROUND((AVERAGE(IF($F$3:$F$1002=F781, $J$3:$J$1002))), $B$2)&amp;")")),"")&amp;IF(E781&gt;3,(", "&amp;K$3&amp;" "&amp;MIN(IF($F$3:$F$1002=F781,$K$3:$K$1002,""))&amp;"–"&amp;MAX(IF($F$3:$F$1002=F781,$K$3:$K$1002,""))&amp;IF($A$2&lt;&gt;"y", "", " ("&amp;ROUND((AVERAGE(IF($F$3:$F$1002=F781, $K$3:$K$1002))), $B$2)&amp;")")),"")&amp;IF(E781&gt;4,(", "&amp;L$3&amp;" "&amp;MIN(IF($F$3:$F$1002=F781,$L$3:$L$1002,""))&amp;"–"&amp;MAX(IF($F$3:$F$1002=F781,$L$3:$L$1002,""))&amp;IF($A$2&lt;&gt;"y", "", " ("&amp;ROUND((AVERAGE(IF($F$3:$F$1002=F781, $L$3:$L$1002))), $B$2)&amp;")")),"")&amp;"."),""))</f>
        <v/>
      </c>
    </row>
    <row r="782" spans="1:50" s="1" customFormat="1" x14ac:dyDescent="0.2">
      <c r="A782" s="45">
        <f t="shared" si="86"/>
        <v>5</v>
      </c>
      <c r="B782" s="38"/>
      <c r="C782" s="38"/>
      <c r="D782" s="38"/>
      <c r="E782" s="4">
        <f t="shared" si="90"/>
        <v>0</v>
      </c>
      <c r="F782" s="4" t="str">
        <f t="shared" si="87"/>
        <v/>
      </c>
      <c r="G782" s="5">
        <f t="shared" si="88"/>
        <v>0</v>
      </c>
      <c r="H782" s="38"/>
      <c r="I782" s="38"/>
      <c r="J782" s="38"/>
      <c r="K782" s="38"/>
      <c r="L782" s="38"/>
      <c r="M782" s="38"/>
      <c r="N782" s="38"/>
      <c r="O782" s="38"/>
      <c r="P782" s="38"/>
      <c r="Q782" s="38"/>
      <c r="R782" s="38"/>
      <c r="S782" s="38"/>
      <c r="T782" s="38"/>
      <c r="U782" s="38"/>
      <c r="V782" s="38"/>
      <c r="W782" s="38"/>
      <c r="X782" s="38"/>
      <c r="Y782" s="38"/>
      <c r="Z782" s="38"/>
      <c r="AA782" s="38"/>
      <c r="AB782" s="4"/>
      <c r="AC782" s="4"/>
      <c r="AD782" s="4"/>
      <c r="AE782" s="4"/>
      <c r="AF782" s="4"/>
      <c r="AG782" s="4"/>
      <c r="AH782" s="4"/>
      <c r="AI782" s="4"/>
      <c r="AJ782" s="4"/>
      <c r="AK782" s="4"/>
      <c r="AL782" s="4"/>
      <c r="AM782" s="4"/>
      <c r="AN782" s="4"/>
      <c r="AO782" s="4"/>
      <c r="AP782" s="4"/>
      <c r="AQ782" s="4"/>
      <c r="AR782" s="4"/>
      <c r="AS782" s="4"/>
      <c r="AT782" s="4"/>
      <c r="AU782" s="4"/>
      <c r="AV782" s="4"/>
      <c r="AW782" s="5">
        <f t="shared" si="89"/>
        <v>760</v>
      </c>
      <c r="AX782" s="51" t="str">
        <f t="array" ref="AX782">IF(AW782=1, "", IF($G782=1,(C782&amp;IF(ISBLANK(C782), "", "s ")&amp;"(N="&amp;AW782&amp;"): "&amp;(H$3&amp;" "&amp;MIN(IF($F$3:$F$1002=F782,$H$3:$H$1002,""))&amp;"–"&amp;MAX(IF($F$3:$F$1002=F782,$H$3:$H$1002,""))&amp;IF($A$2&lt;&gt;"y", "", " ("&amp;ROUND((AVERAGE(IF($F$3:$F$1002=F782, $H$3:$H$1002))), $B$2)&amp;")"))&amp;IF(E782&gt;1,(", "&amp;I$3&amp;" "&amp;MIN(IF($F$3:$F$1002=F782,$I$3:$I$1002,""))&amp;"–"&amp;MAX(IF($F$3:$F$1002=F782,$I$3:$I$1002,""))&amp;IF($A$2&lt;&gt;"y", "", " ("&amp;ROUND((AVERAGE(IF($F$3:$F$1002=F782, $I$3:$I$1002))), $B$2)&amp;")")),"")&amp;IF(E782&gt;2,(", "&amp;J$3&amp;" "&amp;MIN(IF($F$3:$F$1002=F782,$J$3:$J$1002,""))&amp;"–"&amp;MAX(IF($F$3:$F$1002=F782,$J$3:$J$1002,""))&amp;IF($A$2&lt;&gt;"y", "", " ("&amp;ROUND((AVERAGE(IF($F$3:$F$1002=F782, $J$3:$J$1002))), $B$2)&amp;")")),"")&amp;IF(E782&gt;3,(", "&amp;K$3&amp;" "&amp;MIN(IF($F$3:$F$1002=F782,$K$3:$K$1002,""))&amp;"–"&amp;MAX(IF($F$3:$F$1002=F782,$K$3:$K$1002,""))&amp;IF($A$2&lt;&gt;"y", "", " ("&amp;ROUND((AVERAGE(IF($F$3:$F$1002=F782, $K$3:$K$1002))), $B$2)&amp;")")),"")&amp;IF(E782&gt;4,(", "&amp;L$3&amp;" "&amp;MIN(IF($F$3:$F$1002=F782,$L$3:$L$1002,""))&amp;"–"&amp;MAX(IF($F$3:$F$1002=F782,$L$3:$L$1002,""))&amp;IF($A$2&lt;&gt;"y", "", " ("&amp;ROUND((AVERAGE(IF($F$3:$F$1002=F782, $L$3:$L$1002))), $B$2)&amp;")")),"")&amp;"."),""))</f>
        <v/>
      </c>
    </row>
    <row r="783" spans="1:50" s="1" customFormat="1" x14ac:dyDescent="0.2">
      <c r="A783" s="45">
        <f t="shared" si="86"/>
        <v>5</v>
      </c>
      <c r="B783" s="38"/>
      <c r="C783" s="38"/>
      <c r="D783" s="38"/>
      <c r="E783" s="4">
        <f t="shared" si="90"/>
        <v>0</v>
      </c>
      <c r="F783" s="4" t="str">
        <f t="shared" si="87"/>
        <v/>
      </c>
      <c r="G783" s="5">
        <f t="shared" si="88"/>
        <v>0</v>
      </c>
      <c r="H783" s="38"/>
      <c r="I783" s="38"/>
      <c r="J783" s="38"/>
      <c r="K783" s="38"/>
      <c r="L783" s="38"/>
      <c r="M783" s="38"/>
      <c r="N783" s="38"/>
      <c r="O783" s="38"/>
      <c r="P783" s="38"/>
      <c r="Q783" s="38"/>
      <c r="R783" s="38"/>
      <c r="S783" s="38"/>
      <c r="T783" s="38"/>
      <c r="U783" s="38"/>
      <c r="V783" s="38"/>
      <c r="W783" s="38"/>
      <c r="X783" s="38"/>
      <c r="Y783" s="38"/>
      <c r="Z783" s="38"/>
      <c r="AA783" s="38"/>
      <c r="AB783" s="4"/>
      <c r="AC783" s="4"/>
      <c r="AD783" s="4"/>
      <c r="AE783" s="4"/>
      <c r="AF783" s="4"/>
      <c r="AG783" s="4"/>
      <c r="AH783" s="4"/>
      <c r="AI783" s="4"/>
      <c r="AJ783" s="4"/>
      <c r="AK783" s="4"/>
      <c r="AL783" s="4"/>
      <c r="AM783" s="4"/>
      <c r="AN783" s="4"/>
      <c r="AO783" s="4"/>
      <c r="AP783" s="4"/>
      <c r="AQ783" s="4"/>
      <c r="AR783" s="4"/>
      <c r="AS783" s="4"/>
      <c r="AT783" s="4"/>
      <c r="AU783" s="4"/>
      <c r="AV783" s="4"/>
      <c r="AW783" s="5">
        <f t="shared" si="89"/>
        <v>761</v>
      </c>
      <c r="AX783" s="51" t="str">
        <f t="array" ref="AX783">IF(AW783=1, "", IF($G783=1,(C783&amp;IF(ISBLANK(C783), "", "s ")&amp;"(N="&amp;AW783&amp;"): "&amp;(H$3&amp;" "&amp;MIN(IF($F$3:$F$1002=F783,$H$3:$H$1002,""))&amp;"–"&amp;MAX(IF($F$3:$F$1002=F783,$H$3:$H$1002,""))&amp;IF($A$2&lt;&gt;"y", "", " ("&amp;ROUND((AVERAGE(IF($F$3:$F$1002=F783, $H$3:$H$1002))), $B$2)&amp;")"))&amp;IF(E783&gt;1,(", "&amp;I$3&amp;" "&amp;MIN(IF($F$3:$F$1002=F783,$I$3:$I$1002,""))&amp;"–"&amp;MAX(IF($F$3:$F$1002=F783,$I$3:$I$1002,""))&amp;IF($A$2&lt;&gt;"y", "", " ("&amp;ROUND((AVERAGE(IF($F$3:$F$1002=F783, $I$3:$I$1002))), $B$2)&amp;")")),"")&amp;IF(E783&gt;2,(", "&amp;J$3&amp;" "&amp;MIN(IF($F$3:$F$1002=F783,$J$3:$J$1002,""))&amp;"–"&amp;MAX(IF($F$3:$F$1002=F783,$J$3:$J$1002,""))&amp;IF($A$2&lt;&gt;"y", "", " ("&amp;ROUND((AVERAGE(IF($F$3:$F$1002=F783, $J$3:$J$1002))), $B$2)&amp;")")),"")&amp;IF(E783&gt;3,(", "&amp;K$3&amp;" "&amp;MIN(IF($F$3:$F$1002=F783,$K$3:$K$1002,""))&amp;"–"&amp;MAX(IF($F$3:$F$1002=F783,$K$3:$K$1002,""))&amp;IF($A$2&lt;&gt;"y", "", " ("&amp;ROUND((AVERAGE(IF($F$3:$F$1002=F783, $K$3:$K$1002))), $B$2)&amp;")")),"")&amp;IF(E783&gt;4,(", "&amp;L$3&amp;" "&amp;MIN(IF($F$3:$F$1002=F783,$L$3:$L$1002,""))&amp;"–"&amp;MAX(IF($F$3:$F$1002=F783,$L$3:$L$1002,""))&amp;IF($A$2&lt;&gt;"y", "", " ("&amp;ROUND((AVERAGE(IF($F$3:$F$1002=F783, $L$3:$L$1002))), $B$2)&amp;")")),"")&amp;"."),""))</f>
        <v/>
      </c>
    </row>
    <row r="784" spans="1:50" s="1" customFormat="1" x14ac:dyDescent="0.2">
      <c r="A784" s="45">
        <f t="shared" si="86"/>
        <v>5</v>
      </c>
      <c r="B784" s="38"/>
      <c r="C784" s="38"/>
      <c r="D784" s="38"/>
      <c r="E784" s="4">
        <f t="shared" si="90"/>
        <v>0</v>
      </c>
      <c r="F784" s="4" t="str">
        <f t="shared" si="87"/>
        <v/>
      </c>
      <c r="G784" s="5">
        <f t="shared" si="88"/>
        <v>0</v>
      </c>
      <c r="H784" s="38"/>
      <c r="I784" s="38"/>
      <c r="J784" s="38"/>
      <c r="K784" s="38"/>
      <c r="L784" s="38"/>
      <c r="M784" s="38"/>
      <c r="N784" s="38"/>
      <c r="O784" s="38"/>
      <c r="P784" s="38"/>
      <c r="Q784" s="38"/>
      <c r="R784" s="38"/>
      <c r="S784" s="38"/>
      <c r="T784" s="38"/>
      <c r="U784" s="38"/>
      <c r="V784" s="38"/>
      <c r="W784" s="38"/>
      <c r="X784" s="38"/>
      <c r="Y784" s="38"/>
      <c r="Z784" s="38"/>
      <c r="AA784" s="38"/>
      <c r="AB784" s="4"/>
      <c r="AC784" s="4"/>
      <c r="AD784" s="4"/>
      <c r="AE784" s="4"/>
      <c r="AF784" s="4"/>
      <c r="AG784" s="4"/>
      <c r="AH784" s="4"/>
      <c r="AI784" s="4"/>
      <c r="AJ784" s="4"/>
      <c r="AK784" s="4"/>
      <c r="AL784" s="4"/>
      <c r="AM784" s="4"/>
      <c r="AN784" s="4"/>
      <c r="AO784" s="4"/>
      <c r="AP784" s="4"/>
      <c r="AQ784" s="4"/>
      <c r="AR784" s="4"/>
      <c r="AS784" s="4"/>
      <c r="AT784" s="4"/>
      <c r="AU784" s="4"/>
      <c r="AV784" s="4"/>
      <c r="AW784" s="5">
        <f t="shared" si="89"/>
        <v>762</v>
      </c>
      <c r="AX784" s="51" t="str">
        <f t="array" ref="AX784">IF(AW784=1, "", IF($G784=1,(C784&amp;IF(ISBLANK(C784), "", "s ")&amp;"(N="&amp;AW784&amp;"): "&amp;(H$3&amp;" "&amp;MIN(IF($F$3:$F$1002=F784,$H$3:$H$1002,""))&amp;"–"&amp;MAX(IF($F$3:$F$1002=F784,$H$3:$H$1002,""))&amp;IF($A$2&lt;&gt;"y", "", " ("&amp;ROUND((AVERAGE(IF($F$3:$F$1002=F784, $H$3:$H$1002))), $B$2)&amp;")"))&amp;IF(E784&gt;1,(", "&amp;I$3&amp;" "&amp;MIN(IF($F$3:$F$1002=F784,$I$3:$I$1002,""))&amp;"–"&amp;MAX(IF($F$3:$F$1002=F784,$I$3:$I$1002,""))&amp;IF($A$2&lt;&gt;"y", "", " ("&amp;ROUND((AVERAGE(IF($F$3:$F$1002=F784, $I$3:$I$1002))), $B$2)&amp;")")),"")&amp;IF(E784&gt;2,(", "&amp;J$3&amp;" "&amp;MIN(IF($F$3:$F$1002=F784,$J$3:$J$1002,""))&amp;"–"&amp;MAX(IF($F$3:$F$1002=F784,$J$3:$J$1002,""))&amp;IF($A$2&lt;&gt;"y", "", " ("&amp;ROUND((AVERAGE(IF($F$3:$F$1002=F784, $J$3:$J$1002))), $B$2)&amp;")")),"")&amp;IF(E784&gt;3,(", "&amp;K$3&amp;" "&amp;MIN(IF($F$3:$F$1002=F784,$K$3:$K$1002,""))&amp;"–"&amp;MAX(IF($F$3:$F$1002=F784,$K$3:$K$1002,""))&amp;IF($A$2&lt;&gt;"y", "", " ("&amp;ROUND((AVERAGE(IF($F$3:$F$1002=F784, $K$3:$K$1002))), $B$2)&amp;")")),"")&amp;IF(E784&gt;4,(", "&amp;L$3&amp;" "&amp;MIN(IF($F$3:$F$1002=F784,$L$3:$L$1002,""))&amp;"–"&amp;MAX(IF($F$3:$F$1002=F784,$L$3:$L$1002,""))&amp;IF($A$2&lt;&gt;"y", "", " ("&amp;ROUND((AVERAGE(IF($F$3:$F$1002=F784, $L$3:$L$1002))), $B$2)&amp;")")),"")&amp;"."),""))</f>
        <v/>
      </c>
    </row>
    <row r="785" spans="1:50" s="1" customFormat="1" x14ac:dyDescent="0.2">
      <c r="A785" s="45">
        <f t="shared" si="86"/>
        <v>5</v>
      </c>
      <c r="B785" s="38"/>
      <c r="C785" s="38"/>
      <c r="D785" s="38"/>
      <c r="E785" s="4">
        <f t="shared" si="90"/>
        <v>0</v>
      </c>
      <c r="F785" s="4" t="str">
        <f t="shared" si="87"/>
        <v/>
      </c>
      <c r="G785" s="5">
        <f t="shared" si="88"/>
        <v>0</v>
      </c>
      <c r="H785" s="38"/>
      <c r="I785" s="38"/>
      <c r="J785" s="38"/>
      <c r="K785" s="38"/>
      <c r="L785" s="38"/>
      <c r="M785" s="38"/>
      <c r="N785" s="38"/>
      <c r="O785" s="38"/>
      <c r="P785" s="38"/>
      <c r="Q785" s="38"/>
      <c r="R785" s="38"/>
      <c r="S785" s="38"/>
      <c r="T785" s="38"/>
      <c r="U785" s="38"/>
      <c r="V785" s="38"/>
      <c r="W785" s="38"/>
      <c r="X785" s="38"/>
      <c r="Y785" s="38"/>
      <c r="Z785" s="38"/>
      <c r="AA785" s="38"/>
      <c r="AB785" s="4"/>
      <c r="AC785" s="4"/>
      <c r="AD785" s="4"/>
      <c r="AE785" s="4"/>
      <c r="AF785" s="4"/>
      <c r="AG785" s="4"/>
      <c r="AH785" s="4"/>
      <c r="AI785" s="4"/>
      <c r="AJ785" s="4"/>
      <c r="AK785" s="4"/>
      <c r="AL785" s="4"/>
      <c r="AM785" s="4"/>
      <c r="AN785" s="4"/>
      <c r="AO785" s="4"/>
      <c r="AP785" s="4"/>
      <c r="AQ785" s="4"/>
      <c r="AR785" s="4"/>
      <c r="AS785" s="4"/>
      <c r="AT785" s="4"/>
      <c r="AU785" s="4"/>
      <c r="AV785" s="4"/>
      <c r="AW785" s="5">
        <f t="shared" si="89"/>
        <v>763</v>
      </c>
      <c r="AX785" s="51" t="str">
        <f t="array" ref="AX785">IF(AW785=1, "", IF($G785=1,(C785&amp;IF(ISBLANK(C785), "", "s ")&amp;"(N="&amp;AW785&amp;"): "&amp;(H$3&amp;" "&amp;MIN(IF($F$3:$F$1002=F785,$H$3:$H$1002,""))&amp;"–"&amp;MAX(IF($F$3:$F$1002=F785,$H$3:$H$1002,""))&amp;IF($A$2&lt;&gt;"y", "", " ("&amp;ROUND((AVERAGE(IF($F$3:$F$1002=F785, $H$3:$H$1002))), $B$2)&amp;")"))&amp;IF(E785&gt;1,(", "&amp;I$3&amp;" "&amp;MIN(IF($F$3:$F$1002=F785,$I$3:$I$1002,""))&amp;"–"&amp;MAX(IF($F$3:$F$1002=F785,$I$3:$I$1002,""))&amp;IF($A$2&lt;&gt;"y", "", " ("&amp;ROUND((AVERAGE(IF($F$3:$F$1002=F785, $I$3:$I$1002))), $B$2)&amp;")")),"")&amp;IF(E785&gt;2,(", "&amp;J$3&amp;" "&amp;MIN(IF($F$3:$F$1002=F785,$J$3:$J$1002,""))&amp;"–"&amp;MAX(IF($F$3:$F$1002=F785,$J$3:$J$1002,""))&amp;IF($A$2&lt;&gt;"y", "", " ("&amp;ROUND((AVERAGE(IF($F$3:$F$1002=F785, $J$3:$J$1002))), $B$2)&amp;")")),"")&amp;IF(E785&gt;3,(", "&amp;K$3&amp;" "&amp;MIN(IF($F$3:$F$1002=F785,$K$3:$K$1002,""))&amp;"–"&amp;MAX(IF($F$3:$F$1002=F785,$K$3:$K$1002,""))&amp;IF($A$2&lt;&gt;"y", "", " ("&amp;ROUND((AVERAGE(IF($F$3:$F$1002=F785, $K$3:$K$1002))), $B$2)&amp;")")),"")&amp;IF(E785&gt;4,(", "&amp;L$3&amp;" "&amp;MIN(IF($F$3:$F$1002=F785,$L$3:$L$1002,""))&amp;"–"&amp;MAX(IF($F$3:$F$1002=F785,$L$3:$L$1002,""))&amp;IF($A$2&lt;&gt;"y", "", " ("&amp;ROUND((AVERAGE(IF($F$3:$F$1002=F785, $L$3:$L$1002))), $B$2)&amp;")")),"")&amp;"."),""))</f>
        <v/>
      </c>
    </row>
    <row r="786" spans="1:50" s="1" customFormat="1" x14ac:dyDescent="0.2">
      <c r="A786" s="45">
        <f t="shared" si="86"/>
        <v>5</v>
      </c>
      <c r="B786" s="38"/>
      <c r="C786" s="38"/>
      <c r="D786" s="38"/>
      <c r="E786" s="4">
        <f t="shared" si="90"/>
        <v>0</v>
      </c>
      <c r="F786" s="4" t="str">
        <f t="shared" si="87"/>
        <v/>
      </c>
      <c r="G786" s="5">
        <f t="shared" si="88"/>
        <v>0</v>
      </c>
      <c r="H786" s="38"/>
      <c r="I786" s="38"/>
      <c r="J786" s="38"/>
      <c r="K786" s="38"/>
      <c r="L786" s="38"/>
      <c r="M786" s="38"/>
      <c r="N786" s="38"/>
      <c r="O786" s="38"/>
      <c r="P786" s="38"/>
      <c r="Q786" s="38"/>
      <c r="R786" s="38"/>
      <c r="S786" s="38"/>
      <c r="T786" s="38"/>
      <c r="U786" s="38"/>
      <c r="V786" s="38"/>
      <c r="W786" s="38"/>
      <c r="X786" s="38"/>
      <c r="Y786" s="38"/>
      <c r="Z786" s="38"/>
      <c r="AA786" s="38"/>
      <c r="AB786" s="4"/>
      <c r="AC786" s="4"/>
      <c r="AD786" s="4"/>
      <c r="AE786" s="4"/>
      <c r="AF786" s="4"/>
      <c r="AG786" s="4"/>
      <c r="AH786" s="4"/>
      <c r="AI786" s="4"/>
      <c r="AJ786" s="4"/>
      <c r="AK786" s="4"/>
      <c r="AL786" s="4"/>
      <c r="AM786" s="4"/>
      <c r="AN786" s="4"/>
      <c r="AO786" s="4"/>
      <c r="AP786" s="4"/>
      <c r="AQ786" s="4"/>
      <c r="AR786" s="4"/>
      <c r="AS786" s="4"/>
      <c r="AT786" s="4"/>
      <c r="AU786" s="4"/>
      <c r="AV786" s="4"/>
      <c r="AW786" s="5">
        <f t="shared" si="89"/>
        <v>764</v>
      </c>
      <c r="AX786" s="51" t="str">
        <f t="array" ref="AX786">IF(AW786=1, "", IF($G786=1,(C786&amp;IF(ISBLANK(C786), "", "s ")&amp;"(N="&amp;AW786&amp;"): "&amp;(H$3&amp;" "&amp;MIN(IF($F$3:$F$1002=F786,$H$3:$H$1002,""))&amp;"–"&amp;MAX(IF($F$3:$F$1002=F786,$H$3:$H$1002,""))&amp;IF($A$2&lt;&gt;"y", "", " ("&amp;ROUND((AVERAGE(IF($F$3:$F$1002=F786, $H$3:$H$1002))), $B$2)&amp;")"))&amp;IF(E786&gt;1,(", "&amp;I$3&amp;" "&amp;MIN(IF($F$3:$F$1002=F786,$I$3:$I$1002,""))&amp;"–"&amp;MAX(IF($F$3:$F$1002=F786,$I$3:$I$1002,""))&amp;IF($A$2&lt;&gt;"y", "", " ("&amp;ROUND((AVERAGE(IF($F$3:$F$1002=F786, $I$3:$I$1002))), $B$2)&amp;")")),"")&amp;IF(E786&gt;2,(", "&amp;J$3&amp;" "&amp;MIN(IF($F$3:$F$1002=F786,$J$3:$J$1002,""))&amp;"–"&amp;MAX(IF($F$3:$F$1002=F786,$J$3:$J$1002,""))&amp;IF($A$2&lt;&gt;"y", "", " ("&amp;ROUND((AVERAGE(IF($F$3:$F$1002=F786, $J$3:$J$1002))), $B$2)&amp;")")),"")&amp;IF(E786&gt;3,(", "&amp;K$3&amp;" "&amp;MIN(IF($F$3:$F$1002=F786,$K$3:$K$1002,""))&amp;"–"&amp;MAX(IF($F$3:$F$1002=F786,$K$3:$K$1002,""))&amp;IF($A$2&lt;&gt;"y", "", " ("&amp;ROUND((AVERAGE(IF($F$3:$F$1002=F786, $K$3:$K$1002))), $B$2)&amp;")")),"")&amp;IF(E786&gt;4,(", "&amp;L$3&amp;" "&amp;MIN(IF($F$3:$F$1002=F786,$L$3:$L$1002,""))&amp;"–"&amp;MAX(IF($F$3:$F$1002=F786,$L$3:$L$1002,""))&amp;IF($A$2&lt;&gt;"y", "", " ("&amp;ROUND((AVERAGE(IF($F$3:$F$1002=F786, $L$3:$L$1002))), $B$2)&amp;")")),"")&amp;"."),""))</f>
        <v/>
      </c>
    </row>
    <row r="787" spans="1:50" s="1" customFormat="1" x14ac:dyDescent="0.2">
      <c r="A787" s="45">
        <f t="shared" si="86"/>
        <v>5</v>
      </c>
      <c r="B787" s="38"/>
      <c r="C787" s="38"/>
      <c r="D787" s="38"/>
      <c r="E787" s="4">
        <f t="shared" si="90"/>
        <v>0</v>
      </c>
      <c r="F787" s="4" t="str">
        <f t="shared" si="87"/>
        <v/>
      </c>
      <c r="G787" s="5">
        <f t="shared" si="88"/>
        <v>0</v>
      </c>
      <c r="H787" s="38"/>
      <c r="I787" s="38"/>
      <c r="J787" s="38"/>
      <c r="K787" s="38"/>
      <c r="L787" s="38"/>
      <c r="M787" s="38"/>
      <c r="N787" s="38"/>
      <c r="O787" s="38"/>
      <c r="P787" s="38"/>
      <c r="Q787" s="38"/>
      <c r="R787" s="38"/>
      <c r="S787" s="38"/>
      <c r="T787" s="38"/>
      <c r="U787" s="38"/>
      <c r="V787" s="38"/>
      <c r="W787" s="38"/>
      <c r="X787" s="38"/>
      <c r="Y787" s="38"/>
      <c r="Z787" s="38"/>
      <c r="AA787" s="38"/>
      <c r="AB787" s="4"/>
      <c r="AC787" s="4"/>
      <c r="AD787" s="4"/>
      <c r="AE787" s="4"/>
      <c r="AF787" s="4"/>
      <c r="AG787" s="4"/>
      <c r="AH787" s="4"/>
      <c r="AI787" s="4"/>
      <c r="AJ787" s="4"/>
      <c r="AK787" s="4"/>
      <c r="AL787" s="4"/>
      <c r="AM787" s="4"/>
      <c r="AN787" s="4"/>
      <c r="AO787" s="4"/>
      <c r="AP787" s="4"/>
      <c r="AQ787" s="4"/>
      <c r="AR787" s="4"/>
      <c r="AS787" s="4"/>
      <c r="AT787" s="4"/>
      <c r="AU787" s="4"/>
      <c r="AV787" s="4"/>
      <c r="AW787" s="5">
        <f t="shared" si="89"/>
        <v>765</v>
      </c>
      <c r="AX787" s="51" t="str">
        <f t="array" ref="AX787">IF(AW787=1, "", IF($G787=1,(C787&amp;IF(ISBLANK(C787), "", "s ")&amp;"(N="&amp;AW787&amp;"): "&amp;(H$3&amp;" "&amp;MIN(IF($F$3:$F$1002=F787,$H$3:$H$1002,""))&amp;"–"&amp;MAX(IF($F$3:$F$1002=F787,$H$3:$H$1002,""))&amp;IF($A$2&lt;&gt;"y", "", " ("&amp;ROUND((AVERAGE(IF($F$3:$F$1002=F787, $H$3:$H$1002))), $B$2)&amp;")"))&amp;IF(E787&gt;1,(", "&amp;I$3&amp;" "&amp;MIN(IF($F$3:$F$1002=F787,$I$3:$I$1002,""))&amp;"–"&amp;MAX(IF($F$3:$F$1002=F787,$I$3:$I$1002,""))&amp;IF($A$2&lt;&gt;"y", "", " ("&amp;ROUND((AVERAGE(IF($F$3:$F$1002=F787, $I$3:$I$1002))), $B$2)&amp;")")),"")&amp;IF(E787&gt;2,(", "&amp;J$3&amp;" "&amp;MIN(IF($F$3:$F$1002=F787,$J$3:$J$1002,""))&amp;"–"&amp;MAX(IF($F$3:$F$1002=F787,$J$3:$J$1002,""))&amp;IF($A$2&lt;&gt;"y", "", " ("&amp;ROUND((AVERAGE(IF($F$3:$F$1002=F787, $J$3:$J$1002))), $B$2)&amp;")")),"")&amp;IF(E787&gt;3,(", "&amp;K$3&amp;" "&amp;MIN(IF($F$3:$F$1002=F787,$K$3:$K$1002,""))&amp;"–"&amp;MAX(IF($F$3:$F$1002=F787,$K$3:$K$1002,""))&amp;IF($A$2&lt;&gt;"y", "", " ("&amp;ROUND((AVERAGE(IF($F$3:$F$1002=F787, $K$3:$K$1002))), $B$2)&amp;")")),"")&amp;IF(E787&gt;4,(", "&amp;L$3&amp;" "&amp;MIN(IF($F$3:$F$1002=F787,$L$3:$L$1002,""))&amp;"–"&amp;MAX(IF($F$3:$F$1002=F787,$L$3:$L$1002,""))&amp;IF($A$2&lt;&gt;"y", "", " ("&amp;ROUND((AVERAGE(IF($F$3:$F$1002=F787, $L$3:$L$1002))), $B$2)&amp;")")),"")&amp;"."),""))</f>
        <v/>
      </c>
    </row>
    <row r="788" spans="1:50" s="1" customFormat="1" x14ac:dyDescent="0.2">
      <c r="A788" s="45">
        <f t="shared" si="86"/>
        <v>5</v>
      </c>
      <c r="B788" s="38"/>
      <c r="C788" s="38"/>
      <c r="D788" s="38"/>
      <c r="E788" s="4">
        <f t="shared" si="90"/>
        <v>0</v>
      </c>
      <c r="F788" s="4" t="str">
        <f t="shared" si="87"/>
        <v/>
      </c>
      <c r="G788" s="5">
        <f t="shared" si="88"/>
        <v>0</v>
      </c>
      <c r="H788" s="38"/>
      <c r="I788" s="38"/>
      <c r="J788" s="38"/>
      <c r="K788" s="38"/>
      <c r="L788" s="38"/>
      <c r="M788" s="38"/>
      <c r="N788" s="38"/>
      <c r="O788" s="38"/>
      <c r="P788" s="38"/>
      <c r="Q788" s="38"/>
      <c r="R788" s="38"/>
      <c r="S788" s="38"/>
      <c r="T788" s="38"/>
      <c r="U788" s="38"/>
      <c r="V788" s="38"/>
      <c r="W788" s="38"/>
      <c r="X788" s="38"/>
      <c r="Y788" s="38"/>
      <c r="Z788" s="38"/>
      <c r="AA788" s="38"/>
      <c r="AB788" s="4"/>
      <c r="AC788" s="4"/>
      <c r="AD788" s="4"/>
      <c r="AE788" s="4"/>
      <c r="AF788" s="4"/>
      <c r="AG788" s="4"/>
      <c r="AH788" s="4"/>
      <c r="AI788" s="4"/>
      <c r="AJ788" s="4"/>
      <c r="AK788" s="4"/>
      <c r="AL788" s="4"/>
      <c r="AM788" s="4"/>
      <c r="AN788" s="4"/>
      <c r="AO788" s="4"/>
      <c r="AP788" s="4"/>
      <c r="AQ788" s="4"/>
      <c r="AR788" s="4"/>
      <c r="AS788" s="4"/>
      <c r="AT788" s="4"/>
      <c r="AU788" s="4"/>
      <c r="AV788" s="4"/>
      <c r="AW788" s="5">
        <f t="shared" si="89"/>
        <v>766</v>
      </c>
      <c r="AX788" s="51" t="str">
        <f t="array" ref="AX788">IF(AW788=1, "", IF($G788=1,(C788&amp;IF(ISBLANK(C788), "", "s ")&amp;"(N="&amp;AW788&amp;"): "&amp;(H$3&amp;" "&amp;MIN(IF($F$3:$F$1002=F788,$H$3:$H$1002,""))&amp;"–"&amp;MAX(IF($F$3:$F$1002=F788,$H$3:$H$1002,""))&amp;IF($A$2&lt;&gt;"y", "", " ("&amp;ROUND((AVERAGE(IF($F$3:$F$1002=F788, $H$3:$H$1002))), $B$2)&amp;")"))&amp;IF(E788&gt;1,(", "&amp;I$3&amp;" "&amp;MIN(IF($F$3:$F$1002=F788,$I$3:$I$1002,""))&amp;"–"&amp;MAX(IF($F$3:$F$1002=F788,$I$3:$I$1002,""))&amp;IF($A$2&lt;&gt;"y", "", " ("&amp;ROUND((AVERAGE(IF($F$3:$F$1002=F788, $I$3:$I$1002))), $B$2)&amp;")")),"")&amp;IF(E788&gt;2,(", "&amp;J$3&amp;" "&amp;MIN(IF($F$3:$F$1002=F788,$J$3:$J$1002,""))&amp;"–"&amp;MAX(IF($F$3:$F$1002=F788,$J$3:$J$1002,""))&amp;IF($A$2&lt;&gt;"y", "", " ("&amp;ROUND((AVERAGE(IF($F$3:$F$1002=F788, $J$3:$J$1002))), $B$2)&amp;")")),"")&amp;IF(E788&gt;3,(", "&amp;K$3&amp;" "&amp;MIN(IF($F$3:$F$1002=F788,$K$3:$K$1002,""))&amp;"–"&amp;MAX(IF($F$3:$F$1002=F788,$K$3:$K$1002,""))&amp;IF($A$2&lt;&gt;"y", "", " ("&amp;ROUND((AVERAGE(IF($F$3:$F$1002=F788, $K$3:$K$1002))), $B$2)&amp;")")),"")&amp;IF(E788&gt;4,(", "&amp;L$3&amp;" "&amp;MIN(IF($F$3:$F$1002=F788,$L$3:$L$1002,""))&amp;"–"&amp;MAX(IF($F$3:$F$1002=F788,$L$3:$L$1002,""))&amp;IF($A$2&lt;&gt;"y", "", " ("&amp;ROUND((AVERAGE(IF($F$3:$F$1002=F788, $L$3:$L$1002))), $B$2)&amp;")")),"")&amp;"."),""))</f>
        <v/>
      </c>
    </row>
    <row r="789" spans="1:50" s="1" customFormat="1" x14ac:dyDescent="0.2">
      <c r="A789" s="45">
        <f t="shared" si="86"/>
        <v>5</v>
      </c>
      <c r="B789" s="38"/>
      <c r="C789" s="38"/>
      <c r="D789" s="38"/>
      <c r="E789" s="4">
        <f t="shared" si="90"/>
        <v>0</v>
      </c>
      <c r="F789" s="4" t="str">
        <f t="shared" si="87"/>
        <v/>
      </c>
      <c r="G789" s="5">
        <f t="shared" si="88"/>
        <v>0</v>
      </c>
      <c r="H789" s="38"/>
      <c r="I789" s="38"/>
      <c r="J789" s="38"/>
      <c r="K789" s="38"/>
      <c r="L789" s="38"/>
      <c r="M789" s="38"/>
      <c r="N789" s="38"/>
      <c r="O789" s="38"/>
      <c r="P789" s="38"/>
      <c r="Q789" s="38"/>
      <c r="R789" s="38"/>
      <c r="S789" s="38"/>
      <c r="T789" s="38"/>
      <c r="U789" s="38"/>
      <c r="V789" s="38"/>
      <c r="W789" s="38"/>
      <c r="X789" s="38"/>
      <c r="Y789" s="38"/>
      <c r="Z789" s="38"/>
      <c r="AA789" s="38"/>
      <c r="AB789" s="4"/>
      <c r="AC789" s="4"/>
      <c r="AD789" s="4"/>
      <c r="AE789" s="4"/>
      <c r="AF789" s="4"/>
      <c r="AG789" s="4"/>
      <c r="AH789" s="4"/>
      <c r="AI789" s="4"/>
      <c r="AJ789" s="4"/>
      <c r="AK789" s="4"/>
      <c r="AL789" s="4"/>
      <c r="AM789" s="4"/>
      <c r="AN789" s="4"/>
      <c r="AO789" s="4"/>
      <c r="AP789" s="4"/>
      <c r="AQ789" s="4"/>
      <c r="AR789" s="4"/>
      <c r="AS789" s="4"/>
      <c r="AT789" s="4"/>
      <c r="AU789" s="4"/>
      <c r="AV789" s="4"/>
      <c r="AW789" s="5">
        <f t="shared" si="89"/>
        <v>767</v>
      </c>
      <c r="AX789" s="51" t="str">
        <f t="array" ref="AX789">IF(AW789=1, "", IF($G789=1,(C789&amp;IF(ISBLANK(C789), "", "s ")&amp;"(N="&amp;AW789&amp;"): "&amp;(H$3&amp;" "&amp;MIN(IF($F$3:$F$1002=F789,$H$3:$H$1002,""))&amp;"–"&amp;MAX(IF($F$3:$F$1002=F789,$H$3:$H$1002,""))&amp;IF($A$2&lt;&gt;"y", "", " ("&amp;ROUND((AVERAGE(IF($F$3:$F$1002=F789, $H$3:$H$1002))), $B$2)&amp;")"))&amp;IF(E789&gt;1,(", "&amp;I$3&amp;" "&amp;MIN(IF($F$3:$F$1002=F789,$I$3:$I$1002,""))&amp;"–"&amp;MAX(IF($F$3:$F$1002=F789,$I$3:$I$1002,""))&amp;IF($A$2&lt;&gt;"y", "", " ("&amp;ROUND((AVERAGE(IF($F$3:$F$1002=F789, $I$3:$I$1002))), $B$2)&amp;")")),"")&amp;IF(E789&gt;2,(", "&amp;J$3&amp;" "&amp;MIN(IF($F$3:$F$1002=F789,$J$3:$J$1002,""))&amp;"–"&amp;MAX(IF($F$3:$F$1002=F789,$J$3:$J$1002,""))&amp;IF($A$2&lt;&gt;"y", "", " ("&amp;ROUND((AVERAGE(IF($F$3:$F$1002=F789, $J$3:$J$1002))), $B$2)&amp;")")),"")&amp;IF(E789&gt;3,(", "&amp;K$3&amp;" "&amp;MIN(IF($F$3:$F$1002=F789,$K$3:$K$1002,""))&amp;"–"&amp;MAX(IF($F$3:$F$1002=F789,$K$3:$K$1002,""))&amp;IF($A$2&lt;&gt;"y", "", " ("&amp;ROUND((AVERAGE(IF($F$3:$F$1002=F789, $K$3:$K$1002))), $B$2)&amp;")")),"")&amp;IF(E789&gt;4,(", "&amp;L$3&amp;" "&amp;MIN(IF($F$3:$F$1002=F789,$L$3:$L$1002,""))&amp;"–"&amp;MAX(IF($F$3:$F$1002=F789,$L$3:$L$1002,""))&amp;IF($A$2&lt;&gt;"y", "", " ("&amp;ROUND((AVERAGE(IF($F$3:$F$1002=F789, $L$3:$L$1002))), $B$2)&amp;")")),"")&amp;"."),""))</f>
        <v/>
      </c>
    </row>
    <row r="790" spans="1:50" s="1" customFormat="1" x14ac:dyDescent="0.2">
      <c r="A790" s="45">
        <f t="shared" si="86"/>
        <v>5</v>
      </c>
      <c r="B790" s="38"/>
      <c r="C790" s="38"/>
      <c r="D790" s="38"/>
      <c r="E790" s="4">
        <f t="shared" si="90"/>
        <v>0</v>
      </c>
      <c r="F790" s="4" t="str">
        <f t="shared" si="87"/>
        <v/>
      </c>
      <c r="G790" s="5">
        <f t="shared" si="88"/>
        <v>0</v>
      </c>
      <c r="H790" s="38"/>
      <c r="I790" s="38"/>
      <c r="J790" s="38"/>
      <c r="K790" s="38"/>
      <c r="L790" s="38"/>
      <c r="M790" s="38"/>
      <c r="N790" s="38"/>
      <c r="O790" s="38"/>
      <c r="P790" s="38"/>
      <c r="Q790" s="38"/>
      <c r="R790" s="38"/>
      <c r="S790" s="38"/>
      <c r="T790" s="38"/>
      <c r="U790" s="38"/>
      <c r="V790" s="38"/>
      <c r="W790" s="38"/>
      <c r="X790" s="38"/>
      <c r="Y790" s="38"/>
      <c r="Z790" s="38"/>
      <c r="AA790" s="38"/>
      <c r="AB790" s="4"/>
      <c r="AC790" s="4"/>
      <c r="AD790" s="4"/>
      <c r="AE790" s="4"/>
      <c r="AF790" s="4"/>
      <c r="AG790" s="4"/>
      <c r="AH790" s="4"/>
      <c r="AI790" s="4"/>
      <c r="AJ790" s="4"/>
      <c r="AK790" s="4"/>
      <c r="AL790" s="4"/>
      <c r="AM790" s="4"/>
      <c r="AN790" s="4"/>
      <c r="AO790" s="4"/>
      <c r="AP790" s="4"/>
      <c r="AQ790" s="4"/>
      <c r="AR790" s="4"/>
      <c r="AS790" s="4"/>
      <c r="AT790" s="4"/>
      <c r="AU790" s="4"/>
      <c r="AV790" s="4"/>
      <c r="AW790" s="5">
        <f t="shared" si="89"/>
        <v>768</v>
      </c>
      <c r="AX790" s="51" t="str">
        <f t="array" ref="AX790">IF(AW790=1, "", IF($G790=1,(C790&amp;IF(ISBLANK(C790), "", "s ")&amp;"(N="&amp;AW790&amp;"): "&amp;(H$3&amp;" "&amp;MIN(IF($F$3:$F$1002=F790,$H$3:$H$1002,""))&amp;"–"&amp;MAX(IF($F$3:$F$1002=F790,$H$3:$H$1002,""))&amp;IF($A$2&lt;&gt;"y", "", " ("&amp;ROUND((AVERAGE(IF($F$3:$F$1002=F790, $H$3:$H$1002))), $B$2)&amp;")"))&amp;IF(E790&gt;1,(", "&amp;I$3&amp;" "&amp;MIN(IF($F$3:$F$1002=F790,$I$3:$I$1002,""))&amp;"–"&amp;MAX(IF($F$3:$F$1002=F790,$I$3:$I$1002,""))&amp;IF($A$2&lt;&gt;"y", "", " ("&amp;ROUND((AVERAGE(IF($F$3:$F$1002=F790, $I$3:$I$1002))), $B$2)&amp;")")),"")&amp;IF(E790&gt;2,(", "&amp;J$3&amp;" "&amp;MIN(IF($F$3:$F$1002=F790,$J$3:$J$1002,""))&amp;"–"&amp;MAX(IF($F$3:$F$1002=F790,$J$3:$J$1002,""))&amp;IF($A$2&lt;&gt;"y", "", " ("&amp;ROUND((AVERAGE(IF($F$3:$F$1002=F790, $J$3:$J$1002))), $B$2)&amp;")")),"")&amp;IF(E790&gt;3,(", "&amp;K$3&amp;" "&amp;MIN(IF($F$3:$F$1002=F790,$K$3:$K$1002,""))&amp;"–"&amp;MAX(IF($F$3:$F$1002=F790,$K$3:$K$1002,""))&amp;IF($A$2&lt;&gt;"y", "", " ("&amp;ROUND((AVERAGE(IF($F$3:$F$1002=F790, $K$3:$K$1002))), $B$2)&amp;")")),"")&amp;IF(E790&gt;4,(", "&amp;L$3&amp;" "&amp;MIN(IF($F$3:$F$1002=F790,$L$3:$L$1002,""))&amp;"–"&amp;MAX(IF($F$3:$F$1002=F790,$L$3:$L$1002,""))&amp;IF($A$2&lt;&gt;"y", "", " ("&amp;ROUND((AVERAGE(IF($F$3:$F$1002=F790, $L$3:$L$1002))), $B$2)&amp;")")),"")&amp;"."),""))</f>
        <v/>
      </c>
    </row>
    <row r="791" spans="1:50" s="1" customFormat="1" x14ac:dyDescent="0.2">
      <c r="A791" s="45">
        <f t="shared" si="86"/>
        <v>5</v>
      </c>
      <c r="B791" s="38"/>
      <c r="C791" s="38"/>
      <c r="D791" s="38"/>
      <c r="E791" s="4">
        <f t="shared" si="90"/>
        <v>0</v>
      </c>
      <c r="F791" s="4" t="str">
        <f t="shared" si="87"/>
        <v/>
      </c>
      <c r="G791" s="5">
        <f t="shared" si="88"/>
        <v>0</v>
      </c>
      <c r="H791" s="38"/>
      <c r="I791" s="38"/>
      <c r="J791" s="38"/>
      <c r="K791" s="38"/>
      <c r="L791" s="38"/>
      <c r="M791" s="38"/>
      <c r="N791" s="38"/>
      <c r="O791" s="38"/>
      <c r="P791" s="38"/>
      <c r="Q791" s="38"/>
      <c r="R791" s="38"/>
      <c r="S791" s="38"/>
      <c r="T791" s="38"/>
      <c r="U791" s="38"/>
      <c r="V791" s="38"/>
      <c r="W791" s="38"/>
      <c r="X791" s="38"/>
      <c r="Y791" s="38"/>
      <c r="Z791" s="38"/>
      <c r="AA791" s="38"/>
      <c r="AB791" s="4"/>
      <c r="AC791" s="4"/>
      <c r="AD791" s="4"/>
      <c r="AE791" s="4"/>
      <c r="AF791" s="4"/>
      <c r="AG791" s="4"/>
      <c r="AH791" s="4"/>
      <c r="AI791" s="4"/>
      <c r="AJ791" s="4"/>
      <c r="AK791" s="4"/>
      <c r="AL791" s="4"/>
      <c r="AM791" s="4"/>
      <c r="AN791" s="4"/>
      <c r="AO791" s="4"/>
      <c r="AP791" s="4"/>
      <c r="AQ791" s="4"/>
      <c r="AR791" s="4"/>
      <c r="AS791" s="4"/>
      <c r="AT791" s="4"/>
      <c r="AU791" s="4"/>
      <c r="AV791" s="4"/>
      <c r="AW791" s="5">
        <f t="shared" si="89"/>
        <v>769</v>
      </c>
      <c r="AX791" s="51" t="str">
        <f t="array" ref="AX791">IF(AW791=1, "", IF($G791=1,(C791&amp;IF(ISBLANK(C791), "", "s ")&amp;"(N="&amp;AW791&amp;"): "&amp;(H$3&amp;" "&amp;MIN(IF($F$3:$F$1002=F791,$H$3:$H$1002,""))&amp;"–"&amp;MAX(IF($F$3:$F$1002=F791,$H$3:$H$1002,""))&amp;IF($A$2&lt;&gt;"y", "", " ("&amp;ROUND((AVERAGE(IF($F$3:$F$1002=F791, $H$3:$H$1002))), $B$2)&amp;")"))&amp;IF(E791&gt;1,(", "&amp;I$3&amp;" "&amp;MIN(IF($F$3:$F$1002=F791,$I$3:$I$1002,""))&amp;"–"&amp;MAX(IF($F$3:$F$1002=F791,$I$3:$I$1002,""))&amp;IF($A$2&lt;&gt;"y", "", " ("&amp;ROUND((AVERAGE(IF($F$3:$F$1002=F791, $I$3:$I$1002))), $B$2)&amp;")")),"")&amp;IF(E791&gt;2,(", "&amp;J$3&amp;" "&amp;MIN(IF($F$3:$F$1002=F791,$J$3:$J$1002,""))&amp;"–"&amp;MAX(IF($F$3:$F$1002=F791,$J$3:$J$1002,""))&amp;IF($A$2&lt;&gt;"y", "", " ("&amp;ROUND((AVERAGE(IF($F$3:$F$1002=F791, $J$3:$J$1002))), $B$2)&amp;")")),"")&amp;IF(E791&gt;3,(", "&amp;K$3&amp;" "&amp;MIN(IF($F$3:$F$1002=F791,$K$3:$K$1002,""))&amp;"–"&amp;MAX(IF($F$3:$F$1002=F791,$K$3:$K$1002,""))&amp;IF($A$2&lt;&gt;"y", "", " ("&amp;ROUND((AVERAGE(IF($F$3:$F$1002=F791, $K$3:$K$1002))), $B$2)&amp;")")),"")&amp;IF(E791&gt;4,(", "&amp;L$3&amp;" "&amp;MIN(IF($F$3:$F$1002=F791,$L$3:$L$1002,""))&amp;"–"&amp;MAX(IF($F$3:$F$1002=F791,$L$3:$L$1002,""))&amp;IF($A$2&lt;&gt;"y", "", " ("&amp;ROUND((AVERAGE(IF($F$3:$F$1002=F791, $L$3:$L$1002))), $B$2)&amp;")")),"")&amp;"."),""))</f>
        <v/>
      </c>
    </row>
    <row r="792" spans="1:50" s="1" customFormat="1" x14ac:dyDescent="0.2">
      <c r="A792" s="45">
        <f t="shared" si="86"/>
        <v>5</v>
      </c>
      <c r="B792" s="38"/>
      <c r="C792" s="38"/>
      <c r="D792" s="38"/>
      <c r="E792" s="4">
        <f t="shared" si="90"/>
        <v>0</v>
      </c>
      <c r="F792" s="4" t="str">
        <f t="shared" si="87"/>
        <v/>
      </c>
      <c r="G792" s="5">
        <f t="shared" si="88"/>
        <v>0</v>
      </c>
      <c r="H792" s="38"/>
      <c r="I792" s="38"/>
      <c r="J792" s="38"/>
      <c r="K792" s="38"/>
      <c r="L792" s="38"/>
      <c r="M792" s="38"/>
      <c r="N792" s="38"/>
      <c r="O792" s="38"/>
      <c r="P792" s="38"/>
      <c r="Q792" s="38"/>
      <c r="R792" s="38"/>
      <c r="S792" s="38"/>
      <c r="T792" s="38"/>
      <c r="U792" s="38"/>
      <c r="V792" s="38"/>
      <c r="W792" s="38"/>
      <c r="X792" s="38"/>
      <c r="Y792" s="38"/>
      <c r="Z792" s="38"/>
      <c r="AA792" s="38"/>
      <c r="AB792" s="4"/>
      <c r="AC792" s="4"/>
      <c r="AD792" s="4"/>
      <c r="AE792" s="4"/>
      <c r="AF792" s="4"/>
      <c r="AG792" s="4"/>
      <c r="AH792" s="4"/>
      <c r="AI792" s="4"/>
      <c r="AJ792" s="4"/>
      <c r="AK792" s="4"/>
      <c r="AL792" s="4"/>
      <c r="AM792" s="4"/>
      <c r="AN792" s="4"/>
      <c r="AO792" s="4"/>
      <c r="AP792" s="4"/>
      <c r="AQ792" s="4"/>
      <c r="AR792" s="4"/>
      <c r="AS792" s="4"/>
      <c r="AT792" s="4"/>
      <c r="AU792" s="4"/>
      <c r="AV792" s="4"/>
      <c r="AW792" s="5">
        <f t="shared" si="89"/>
        <v>770</v>
      </c>
      <c r="AX792" s="51" t="str">
        <f t="array" ref="AX792">IF(AW792=1, "", IF($G792=1,(C792&amp;IF(ISBLANK(C792), "", "s ")&amp;"(N="&amp;AW792&amp;"): "&amp;(H$3&amp;" "&amp;MIN(IF($F$3:$F$1002=F792,$H$3:$H$1002,""))&amp;"–"&amp;MAX(IF($F$3:$F$1002=F792,$H$3:$H$1002,""))&amp;IF($A$2&lt;&gt;"y", "", " ("&amp;ROUND((AVERAGE(IF($F$3:$F$1002=F792, $H$3:$H$1002))), $B$2)&amp;")"))&amp;IF(E792&gt;1,(", "&amp;I$3&amp;" "&amp;MIN(IF($F$3:$F$1002=F792,$I$3:$I$1002,""))&amp;"–"&amp;MAX(IF($F$3:$F$1002=F792,$I$3:$I$1002,""))&amp;IF($A$2&lt;&gt;"y", "", " ("&amp;ROUND((AVERAGE(IF($F$3:$F$1002=F792, $I$3:$I$1002))), $B$2)&amp;")")),"")&amp;IF(E792&gt;2,(", "&amp;J$3&amp;" "&amp;MIN(IF($F$3:$F$1002=F792,$J$3:$J$1002,""))&amp;"–"&amp;MAX(IF($F$3:$F$1002=F792,$J$3:$J$1002,""))&amp;IF($A$2&lt;&gt;"y", "", " ("&amp;ROUND((AVERAGE(IF($F$3:$F$1002=F792, $J$3:$J$1002))), $B$2)&amp;")")),"")&amp;IF(E792&gt;3,(", "&amp;K$3&amp;" "&amp;MIN(IF($F$3:$F$1002=F792,$K$3:$K$1002,""))&amp;"–"&amp;MAX(IF($F$3:$F$1002=F792,$K$3:$K$1002,""))&amp;IF($A$2&lt;&gt;"y", "", " ("&amp;ROUND((AVERAGE(IF($F$3:$F$1002=F792, $K$3:$K$1002))), $B$2)&amp;")")),"")&amp;IF(E792&gt;4,(", "&amp;L$3&amp;" "&amp;MIN(IF($F$3:$F$1002=F792,$L$3:$L$1002,""))&amp;"–"&amp;MAX(IF($F$3:$F$1002=F792,$L$3:$L$1002,""))&amp;IF($A$2&lt;&gt;"y", "", " ("&amp;ROUND((AVERAGE(IF($F$3:$F$1002=F792, $L$3:$L$1002))), $B$2)&amp;")")),"")&amp;"."),""))</f>
        <v/>
      </c>
    </row>
    <row r="793" spans="1:50" s="1" customFormat="1" x14ac:dyDescent="0.2">
      <c r="A793" s="45">
        <f t="shared" si="86"/>
        <v>5</v>
      </c>
      <c r="B793" s="38"/>
      <c r="C793" s="38"/>
      <c r="D793" s="38"/>
      <c r="E793" s="4">
        <f t="shared" si="90"/>
        <v>0</v>
      </c>
      <c r="F793" s="4" t="str">
        <f t="shared" si="87"/>
        <v/>
      </c>
      <c r="G793" s="5">
        <f t="shared" si="88"/>
        <v>0</v>
      </c>
      <c r="H793" s="38"/>
      <c r="I793" s="38"/>
      <c r="J793" s="38"/>
      <c r="K793" s="38"/>
      <c r="L793" s="38"/>
      <c r="M793" s="38"/>
      <c r="N793" s="38"/>
      <c r="O793" s="38"/>
      <c r="P793" s="38"/>
      <c r="Q793" s="38"/>
      <c r="R793" s="38"/>
      <c r="S793" s="38"/>
      <c r="T793" s="38"/>
      <c r="U793" s="38"/>
      <c r="V793" s="38"/>
      <c r="W793" s="38"/>
      <c r="X793" s="38"/>
      <c r="Y793" s="38"/>
      <c r="Z793" s="38"/>
      <c r="AA793" s="38"/>
      <c r="AB793" s="4"/>
      <c r="AC793" s="4"/>
      <c r="AD793" s="4"/>
      <c r="AE793" s="4"/>
      <c r="AF793" s="4"/>
      <c r="AG793" s="4"/>
      <c r="AH793" s="4"/>
      <c r="AI793" s="4"/>
      <c r="AJ793" s="4"/>
      <c r="AK793" s="4"/>
      <c r="AL793" s="4"/>
      <c r="AM793" s="4"/>
      <c r="AN793" s="4"/>
      <c r="AO793" s="4"/>
      <c r="AP793" s="4"/>
      <c r="AQ793" s="4"/>
      <c r="AR793" s="4"/>
      <c r="AS793" s="4"/>
      <c r="AT793" s="4"/>
      <c r="AU793" s="4"/>
      <c r="AV793" s="4"/>
      <c r="AW793" s="5">
        <f t="shared" si="89"/>
        <v>771</v>
      </c>
      <c r="AX793" s="51" t="str">
        <f t="array" ref="AX793">IF(AW793=1, "", IF($G793=1,(C793&amp;IF(ISBLANK(C793), "", "s ")&amp;"(N="&amp;AW793&amp;"): "&amp;(H$3&amp;" "&amp;MIN(IF($F$3:$F$1002=F793,$H$3:$H$1002,""))&amp;"–"&amp;MAX(IF($F$3:$F$1002=F793,$H$3:$H$1002,""))&amp;IF($A$2&lt;&gt;"y", "", " ("&amp;ROUND((AVERAGE(IF($F$3:$F$1002=F793, $H$3:$H$1002))), $B$2)&amp;")"))&amp;IF(E793&gt;1,(", "&amp;I$3&amp;" "&amp;MIN(IF($F$3:$F$1002=F793,$I$3:$I$1002,""))&amp;"–"&amp;MAX(IF($F$3:$F$1002=F793,$I$3:$I$1002,""))&amp;IF($A$2&lt;&gt;"y", "", " ("&amp;ROUND((AVERAGE(IF($F$3:$F$1002=F793, $I$3:$I$1002))), $B$2)&amp;")")),"")&amp;IF(E793&gt;2,(", "&amp;J$3&amp;" "&amp;MIN(IF($F$3:$F$1002=F793,$J$3:$J$1002,""))&amp;"–"&amp;MAX(IF($F$3:$F$1002=F793,$J$3:$J$1002,""))&amp;IF($A$2&lt;&gt;"y", "", " ("&amp;ROUND((AVERAGE(IF($F$3:$F$1002=F793, $J$3:$J$1002))), $B$2)&amp;")")),"")&amp;IF(E793&gt;3,(", "&amp;K$3&amp;" "&amp;MIN(IF($F$3:$F$1002=F793,$K$3:$K$1002,""))&amp;"–"&amp;MAX(IF($F$3:$F$1002=F793,$K$3:$K$1002,""))&amp;IF($A$2&lt;&gt;"y", "", " ("&amp;ROUND((AVERAGE(IF($F$3:$F$1002=F793, $K$3:$K$1002))), $B$2)&amp;")")),"")&amp;IF(E793&gt;4,(", "&amp;L$3&amp;" "&amp;MIN(IF($F$3:$F$1002=F793,$L$3:$L$1002,""))&amp;"–"&amp;MAX(IF($F$3:$F$1002=F793,$L$3:$L$1002,""))&amp;IF($A$2&lt;&gt;"y", "", " ("&amp;ROUND((AVERAGE(IF($F$3:$F$1002=F793, $L$3:$L$1002))), $B$2)&amp;")")),"")&amp;"."),""))</f>
        <v/>
      </c>
    </row>
    <row r="794" spans="1:50" s="1" customFormat="1" x14ac:dyDescent="0.2">
      <c r="A794" s="45">
        <f t="shared" si="86"/>
        <v>5</v>
      </c>
      <c r="B794" s="38"/>
      <c r="C794" s="38"/>
      <c r="D794" s="38"/>
      <c r="E794" s="4">
        <f t="shared" si="90"/>
        <v>0</v>
      </c>
      <c r="F794" s="4" t="str">
        <f t="shared" si="87"/>
        <v/>
      </c>
      <c r="G794" s="5">
        <f t="shared" si="88"/>
        <v>0</v>
      </c>
      <c r="H794" s="38"/>
      <c r="I794" s="38"/>
      <c r="J794" s="38"/>
      <c r="K794" s="38"/>
      <c r="L794" s="38"/>
      <c r="M794" s="38"/>
      <c r="N794" s="38"/>
      <c r="O794" s="38"/>
      <c r="P794" s="38"/>
      <c r="Q794" s="38"/>
      <c r="R794" s="38"/>
      <c r="S794" s="38"/>
      <c r="T794" s="38"/>
      <c r="U794" s="38"/>
      <c r="V794" s="38"/>
      <c r="W794" s="38"/>
      <c r="X794" s="38"/>
      <c r="Y794" s="38"/>
      <c r="Z794" s="38"/>
      <c r="AA794" s="38"/>
      <c r="AB794" s="4"/>
      <c r="AC794" s="4"/>
      <c r="AD794" s="4"/>
      <c r="AE794" s="4"/>
      <c r="AF794" s="4"/>
      <c r="AG794" s="4"/>
      <c r="AH794" s="4"/>
      <c r="AI794" s="4"/>
      <c r="AJ794" s="4"/>
      <c r="AK794" s="4"/>
      <c r="AL794" s="4"/>
      <c r="AM794" s="4"/>
      <c r="AN794" s="4"/>
      <c r="AO794" s="4"/>
      <c r="AP794" s="4"/>
      <c r="AQ794" s="4"/>
      <c r="AR794" s="4"/>
      <c r="AS794" s="4"/>
      <c r="AT794" s="4"/>
      <c r="AU794" s="4"/>
      <c r="AV794" s="4"/>
      <c r="AW794" s="5">
        <f t="shared" si="89"/>
        <v>772</v>
      </c>
      <c r="AX794" s="51" t="str">
        <f t="array" ref="AX794">IF(AW794=1, "", IF($G794=1,(C794&amp;IF(ISBLANK(C794), "", "s ")&amp;"(N="&amp;AW794&amp;"): "&amp;(H$3&amp;" "&amp;MIN(IF($F$3:$F$1002=F794,$H$3:$H$1002,""))&amp;"–"&amp;MAX(IF($F$3:$F$1002=F794,$H$3:$H$1002,""))&amp;IF($A$2&lt;&gt;"y", "", " ("&amp;ROUND((AVERAGE(IF($F$3:$F$1002=F794, $H$3:$H$1002))), $B$2)&amp;")"))&amp;IF(E794&gt;1,(", "&amp;I$3&amp;" "&amp;MIN(IF($F$3:$F$1002=F794,$I$3:$I$1002,""))&amp;"–"&amp;MAX(IF($F$3:$F$1002=F794,$I$3:$I$1002,""))&amp;IF($A$2&lt;&gt;"y", "", " ("&amp;ROUND((AVERAGE(IF($F$3:$F$1002=F794, $I$3:$I$1002))), $B$2)&amp;")")),"")&amp;IF(E794&gt;2,(", "&amp;J$3&amp;" "&amp;MIN(IF($F$3:$F$1002=F794,$J$3:$J$1002,""))&amp;"–"&amp;MAX(IF($F$3:$F$1002=F794,$J$3:$J$1002,""))&amp;IF($A$2&lt;&gt;"y", "", " ("&amp;ROUND((AVERAGE(IF($F$3:$F$1002=F794, $J$3:$J$1002))), $B$2)&amp;")")),"")&amp;IF(E794&gt;3,(", "&amp;K$3&amp;" "&amp;MIN(IF($F$3:$F$1002=F794,$K$3:$K$1002,""))&amp;"–"&amp;MAX(IF($F$3:$F$1002=F794,$K$3:$K$1002,""))&amp;IF($A$2&lt;&gt;"y", "", " ("&amp;ROUND((AVERAGE(IF($F$3:$F$1002=F794, $K$3:$K$1002))), $B$2)&amp;")")),"")&amp;IF(E794&gt;4,(", "&amp;L$3&amp;" "&amp;MIN(IF($F$3:$F$1002=F794,$L$3:$L$1002,""))&amp;"–"&amp;MAX(IF($F$3:$F$1002=F794,$L$3:$L$1002,""))&amp;IF($A$2&lt;&gt;"y", "", " ("&amp;ROUND((AVERAGE(IF($F$3:$F$1002=F794, $L$3:$L$1002))), $B$2)&amp;")")),"")&amp;"."),""))</f>
        <v/>
      </c>
    </row>
    <row r="795" spans="1:50" s="1" customFormat="1" x14ac:dyDescent="0.2">
      <c r="A795" s="45">
        <f t="shared" si="86"/>
        <v>5</v>
      </c>
      <c r="B795" s="38"/>
      <c r="C795" s="38"/>
      <c r="D795" s="38"/>
      <c r="E795" s="4">
        <f t="shared" si="90"/>
        <v>0</v>
      </c>
      <c r="F795" s="4" t="str">
        <f t="shared" si="87"/>
        <v/>
      </c>
      <c r="G795" s="5">
        <f t="shared" si="88"/>
        <v>0</v>
      </c>
      <c r="H795" s="38"/>
      <c r="I795" s="38"/>
      <c r="J795" s="38"/>
      <c r="K795" s="38"/>
      <c r="L795" s="38"/>
      <c r="M795" s="38"/>
      <c r="N795" s="38"/>
      <c r="O795" s="38"/>
      <c r="P795" s="38"/>
      <c r="Q795" s="38"/>
      <c r="R795" s="38"/>
      <c r="S795" s="38"/>
      <c r="T795" s="38"/>
      <c r="U795" s="38"/>
      <c r="V795" s="38"/>
      <c r="W795" s="38"/>
      <c r="X795" s="38"/>
      <c r="Y795" s="38"/>
      <c r="Z795" s="38"/>
      <c r="AA795" s="38"/>
      <c r="AB795" s="4"/>
      <c r="AC795" s="4"/>
      <c r="AD795" s="4"/>
      <c r="AE795" s="4"/>
      <c r="AF795" s="4"/>
      <c r="AG795" s="4"/>
      <c r="AH795" s="4"/>
      <c r="AI795" s="4"/>
      <c r="AJ795" s="4"/>
      <c r="AK795" s="4"/>
      <c r="AL795" s="4"/>
      <c r="AM795" s="4"/>
      <c r="AN795" s="4"/>
      <c r="AO795" s="4"/>
      <c r="AP795" s="4"/>
      <c r="AQ795" s="4"/>
      <c r="AR795" s="4"/>
      <c r="AS795" s="4"/>
      <c r="AT795" s="4"/>
      <c r="AU795" s="4"/>
      <c r="AV795" s="4"/>
      <c r="AW795" s="5">
        <f t="shared" si="89"/>
        <v>773</v>
      </c>
      <c r="AX795" s="51" t="str">
        <f t="array" ref="AX795">IF(AW795=1, "", IF($G795=1,(C795&amp;IF(ISBLANK(C795), "", "s ")&amp;"(N="&amp;AW795&amp;"): "&amp;(H$3&amp;" "&amp;MIN(IF($F$3:$F$1002=F795,$H$3:$H$1002,""))&amp;"–"&amp;MAX(IF($F$3:$F$1002=F795,$H$3:$H$1002,""))&amp;IF($A$2&lt;&gt;"y", "", " ("&amp;ROUND((AVERAGE(IF($F$3:$F$1002=F795, $H$3:$H$1002))), $B$2)&amp;")"))&amp;IF(E795&gt;1,(", "&amp;I$3&amp;" "&amp;MIN(IF($F$3:$F$1002=F795,$I$3:$I$1002,""))&amp;"–"&amp;MAX(IF($F$3:$F$1002=F795,$I$3:$I$1002,""))&amp;IF($A$2&lt;&gt;"y", "", " ("&amp;ROUND((AVERAGE(IF($F$3:$F$1002=F795, $I$3:$I$1002))), $B$2)&amp;")")),"")&amp;IF(E795&gt;2,(", "&amp;J$3&amp;" "&amp;MIN(IF($F$3:$F$1002=F795,$J$3:$J$1002,""))&amp;"–"&amp;MAX(IF($F$3:$F$1002=F795,$J$3:$J$1002,""))&amp;IF($A$2&lt;&gt;"y", "", " ("&amp;ROUND((AVERAGE(IF($F$3:$F$1002=F795, $J$3:$J$1002))), $B$2)&amp;")")),"")&amp;IF(E795&gt;3,(", "&amp;K$3&amp;" "&amp;MIN(IF($F$3:$F$1002=F795,$K$3:$K$1002,""))&amp;"–"&amp;MAX(IF($F$3:$F$1002=F795,$K$3:$K$1002,""))&amp;IF($A$2&lt;&gt;"y", "", " ("&amp;ROUND((AVERAGE(IF($F$3:$F$1002=F795, $K$3:$K$1002))), $B$2)&amp;")")),"")&amp;IF(E795&gt;4,(", "&amp;L$3&amp;" "&amp;MIN(IF($F$3:$F$1002=F795,$L$3:$L$1002,""))&amp;"–"&amp;MAX(IF($F$3:$F$1002=F795,$L$3:$L$1002,""))&amp;IF($A$2&lt;&gt;"y", "", " ("&amp;ROUND((AVERAGE(IF($F$3:$F$1002=F795, $L$3:$L$1002))), $B$2)&amp;")")),"")&amp;"."),""))</f>
        <v/>
      </c>
    </row>
    <row r="796" spans="1:50" s="1" customFormat="1" x14ac:dyDescent="0.2">
      <c r="A796" s="45">
        <f t="shared" si="86"/>
        <v>5</v>
      </c>
      <c r="B796" s="38"/>
      <c r="C796" s="38"/>
      <c r="D796" s="38"/>
      <c r="E796" s="4">
        <f t="shared" si="90"/>
        <v>0</v>
      </c>
      <c r="F796" s="4" t="str">
        <f t="shared" si="87"/>
        <v/>
      </c>
      <c r="G796" s="5">
        <f t="shared" si="88"/>
        <v>0</v>
      </c>
      <c r="H796" s="38"/>
      <c r="I796" s="38"/>
      <c r="J796" s="38"/>
      <c r="K796" s="38"/>
      <c r="L796" s="38"/>
      <c r="M796" s="38"/>
      <c r="N796" s="38"/>
      <c r="O796" s="38"/>
      <c r="P796" s="38"/>
      <c r="Q796" s="38"/>
      <c r="R796" s="38"/>
      <c r="S796" s="38"/>
      <c r="T796" s="38"/>
      <c r="U796" s="38"/>
      <c r="V796" s="38"/>
      <c r="W796" s="38"/>
      <c r="X796" s="38"/>
      <c r="Y796" s="38"/>
      <c r="Z796" s="38"/>
      <c r="AA796" s="38"/>
      <c r="AB796" s="4"/>
      <c r="AC796" s="4"/>
      <c r="AD796" s="4"/>
      <c r="AE796" s="4"/>
      <c r="AF796" s="4"/>
      <c r="AG796" s="4"/>
      <c r="AH796" s="4"/>
      <c r="AI796" s="4"/>
      <c r="AJ796" s="4"/>
      <c r="AK796" s="4"/>
      <c r="AL796" s="4"/>
      <c r="AM796" s="4"/>
      <c r="AN796" s="4"/>
      <c r="AO796" s="4"/>
      <c r="AP796" s="4"/>
      <c r="AQ796" s="4"/>
      <c r="AR796" s="4"/>
      <c r="AS796" s="4"/>
      <c r="AT796" s="4"/>
      <c r="AU796" s="4"/>
      <c r="AV796" s="4"/>
      <c r="AW796" s="5">
        <f t="shared" si="89"/>
        <v>774</v>
      </c>
      <c r="AX796" s="51" t="str">
        <f t="array" ref="AX796">IF(AW796=1, "", IF($G796=1,(C796&amp;IF(ISBLANK(C796), "", "s ")&amp;"(N="&amp;AW796&amp;"): "&amp;(H$3&amp;" "&amp;MIN(IF($F$3:$F$1002=F796,$H$3:$H$1002,""))&amp;"–"&amp;MAX(IF($F$3:$F$1002=F796,$H$3:$H$1002,""))&amp;IF($A$2&lt;&gt;"y", "", " ("&amp;ROUND((AVERAGE(IF($F$3:$F$1002=F796, $H$3:$H$1002))), $B$2)&amp;")"))&amp;IF(E796&gt;1,(", "&amp;I$3&amp;" "&amp;MIN(IF($F$3:$F$1002=F796,$I$3:$I$1002,""))&amp;"–"&amp;MAX(IF($F$3:$F$1002=F796,$I$3:$I$1002,""))&amp;IF($A$2&lt;&gt;"y", "", " ("&amp;ROUND((AVERAGE(IF($F$3:$F$1002=F796, $I$3:$I$1002))), $B$2)&amp;")")),"")&amp;IF(E796&gt;2,(", "&amp;J$3&amp;" "&amp;MIN(IF($F$3:$F$1002=F796,$J$3:$J$1002,""))&amp;"–"&amp;MAX(IF($F$3:$F$1002=F796,$J$3:$J$1002,""))&amp;IF($A$2&lt;&gt;"y", "", " ("&amp;ROUND((AVERAGE(IF($F$3:$F$1002=F796, $J$3:$J$1002))), $B$2)&amp;")")),"")&amp;IF(E796&gt;3,(", "&amp;K$3&amp;" "&amp;MIN(IF($F$3:$F$1002=F796,$K$3:$K$1002,""))&amp;"–"&amp;MAX(IF($F$3:$F$1002=F796,$K$3:$K$1002,""))&amp;IF($A$2&lt;&gt;"y", "", " ("&amp;ROUND((AVERAGE(IF($F$3:$F$1002=F796, $K$3:$K$1002))), $B$2)&amp;")")),"")&amp;IF(E796&gt;4,(", "&amp;L$3&amp;" "&amp;MIN(IF($F$3:$F$1002=F796,$L$3:$L$1002,""))&amp;"–"&amp;MAX(IF($F$3:$F$1002=F796,$L$3:$L$1002,""))&amp;IF($A$2&lt;&gt;"y", "", " ("&amp;ROUND((AVERAGE(IF($F$3:$F$1002=F796, $L$3:$L$1002))), $B$2)&amp;")")),"")&amp;"."),""))</f>
        <v/>
      </c>
    </row>
    <row r="797" spans="1:50" s="1" customFormat="1" x14ac:dyDescent="0.2">
      <c r="A797" s="45">
        <f t="shared" si="86"/>
        <v>5</v>
      </c>
      <c r="B797" s="38"/>
      <c r="C797" s="38"/>
      <c r="D797" s="38"/>
      <c r="E797" s="4">
        <f t="shared" si="90"/>
        <v>0</v>
      </c>
      <c r="F797" s="4" t="str">
        <f t="shared" si="87"/>
        <v/>
      </c>
      <c r="G797" s="5">
        <f t="shared" si="88"/>
        <v>0</v>
      </c>
      <c r="H797" s="38"/>
      <c r="I797" s="38"/>
      <c r="J797" s="38"/>
      <c r="K797" s="38"/>
      <c r="L797" s="38"/>
      <c r="M797" s="38"/>
      <c r="N797" s="38"/>
      <c r="O797" s="38"/>
      <c r="P797" s="38"/>
      <c r="Q797" s="38"/>
      <c r="R797" s="38"/>
      <c r="S797" s="38"/>
      <c r="T797" s="38"/>
      <c r="U797" s="38"/>
      <c r="V797" s="38"/>
      <c r="W797" s="38"/>
      <c r="X797" s="38"/>
      <c r="Y797" s="38"/>
      <c r="Z797" s="38"/>
      <c r="AA797" s="38"/>
      <c r="AB797" s="4"/>
      <c r="AC797" s="4"/>
      <c r="AD797" s="4"/>
      <c r="AE797" s="4"/>
      <c r="AF797" s="4"/>
      <c r="AG797" s="4"/>
      <c r="AH797" s="4"/>
      <c r="AI797" s="4"/>
      <c r="AJ797" s="4"/>
      <c r="AK797" s="4"/>
      <c r="AL797" s="4"/>
      <c r="AM797" s="4"/>
      <c r="AN797" s="4"/>
      <c r="AO797" s="4"/>
      <c r="AP797" s="4"/>
      <c r="AQ797" s="4"/>
      <c r="AR797" s="4"/>
      <c r="AS797" s="4"/>
      <c r="AT797" s="4"/>
      <c r="AU797" s="4"/>
      <c r="AV797" s="4"/>
      <c r="AW797" s="5">
        <f t="shared" si="89"/>
        <v>775</v>
      </c>
      <c r="AX797" s="51" t="str">
        <f t="array" ref="AX797">IF(AW797=1, "", IF($G797=1,(C797&amp;IF(ISBLANK(C797), "", "s ")&amp;"(N="&amp;AW797&amp;"): "&amp;(H$3&amp;" "&amp;MIN(IF($F$3:$F$1002=F797,$H$3:$H$1002,""))&amp;"–"&amp;MAX(IF($F$3:$F$1002=F797,$H$3:$H$1002,""))&amp;IF($A$2&lt;&gt;"y", "", " ("&amp;ROUND((AVERAGE(IF($F$3:$F$1002=F797, $H$3:$H$1002))), $B$2)&amp;")"))&amp;IF(E797&gt;1,(", "&amp;I$3&amp;" "&amp;MIN(IF($F$3:$F$1002=F797,$I$3:$I$1002,""))&amp;"–"&amp;MAX(IF($F$3:$F$1002=F797,$I$3:$I$1002,""))&amp;IF($A$2&lt;&gt;"y", "", " ("&amp;ROUND((AVERAGE(IF($F$3:$F$1002=F797, $I$3:$I$1002))), $B$2)&amp;")")),"")&amp;IF(E797&gt;2,(", "&amp;J$3&amp;" "&amp;MIN(IF($F$3:$F$1002=F797,$J$3:$J$1002,""))&amp;"–"&amp;MAX(IF($F$3:$F$1002=F797,$J$3:$J$1002,""))&amp;IF($A$2&lt;&gt;"y", "", " ("&amp;ROUND((AVERAGE(IF($F$3:$F$1002=F797, $J$3:$J$1002))), $B$2)&amp;")")),"")&amp;IF(E797&gt;3,(", "&amp;K$3&amp;" "&amp;MIN(IF($F$3:$F$1002=F797,$K$3:$K$1002,""))&amp;"–"&amp;MAX(IF($F$3:$F$1002=F797,$K$3:$K$1002,""))&amp;IF($A$2&lt;&gt;"y", "", " ("&amp;ROUND((AVERAGE(IF($F$3:$F$1002=F797, $K$3:$K$1002))), $B$2)&amp;")")),"")&amp;IF(E797&gt;4,(", "&amp;L$3&amp;" "&amp;MIN(IF($F$3:$F$1002=F797,$L$3:$L$1002,""))&amp;"–"&amp;MAX(IF($F$3:$F$1002=F797,$L$3:$L$1002,""))&amp;IF($A$2&lt;&gt;"y", "", " ("&amp;ROUND((AVERAGE(IF($F$3:$F$1002=F797, $L$3:$L$1002))), $B$2)&amp;")")),"")&amp;"."),""))</f>
        <v/>
      </c>
    </row>
    <row r="798" spans="1:50" s="1" customFormat="1" x14ac:dyDescent="0.2">
      <c r="A798" s="45">
        <f t="shared" si="86"/>
        <v>5</v>
      </c>
      <c r="B798" s="38"/>
      <c r="C798" s="38"/>
      <c r="D798" s="38"/>
      <c r="E798" s="4">
        <f t="shared" si="90"/>
        <v>0</v>
      </c>
      <c r="F798" s="4" t="str">
        <f t="shared" si="87"/>
        <v/>
      </c>
      <c r="G798" s="5">
        <f t="shared" si="88"/>
        <v>0</v>
      </c>
      <c r="H798" s="38"/>
      <c r="I798" s="38"/>
      <c r="J798" s="38"/>
      <c r="K798" s="38"/>
      <c r="L798" s="38"/>
      <c r="M798" s="38"/>
      <c r="N798" s="38"/>
      <c r="O798" s="38"/>
      <c r="P798" s="38"/>
      <c r="Q798" s="38"/>
      <c r="R798" s="38"/>
      <c r="S798" s="38"/>
      <c r="T798" s="38"/>
      <c r="U798" s="38"/>
      <c r="V798" s="38"/>
      <c r="W798" s="38"/>
      <c r="X798" s="38"/>
      <c r="Y798" s="38"/>
      <c r="Z798" s="38"/>
      <c r="AA798" s="38"/>
      <c r="AB798" s="4"/>
      <c r="AC798" s="4"/>
      <c r="AD798" s="4"/>
      <c r="AE798" s="4"/>
      <c r="AF798" s="4"/>
      <c r="AG798" s="4"/>
      <c r="AH798" s="4"/>
      <c r="AI798" s="4"/>
      <c r="AJ798" s="4"/>
      <c r="AK798" s="4"/>
      <c r="AL798" s="4"/>
      <c r="AM798" s="4"/>
      <c r="AN798" s="4"/>
      <c r="AO798" s="4"/>
      <c r="AP798" s="4"/>
      <c r="AQ798" s="4"/>
      <c r="AR798" s="4"/>
      <c r="AS798" s="4"/>
      <c r="AT798" s="4"/>
      <c r="AU798" s="4"/>
      <c r="AV798" s="4"/>
      <c r="AW798" s="5">
        <f t="shared" si="89"/>
        <v>776</v>
      </c>
      <c r="AX798" s="51" t="str">
        <f t="array" ref="AX798">IF(AW798=1, "", IF($G798=1,(C798&amp;IF(ISBLANK(C798), "", "s ")&amp;"(N="&amp;AW798&amp;"): "&amp;(H$3&amp;" "&amp;MIN(IF($F$3:$F$1002=F798,$H$3:$H$1002,""))&amp;"–"&amp;MAX(IF($F$3:$F$1002=F798,$H$3:$H$1002,""))&amp;IF($A$2&lt;&gt;"y", "", " ("&amp;ROUND((AVERAGE(IF($F$3:$F$1002=F798, $H$3:$H$1002))), $B$2)&amp;")"))&amp;IF(E798&gt;1,(", "&amp;I$3&amp;" "&amp;MIN(IF($F$3:$F$1002=F798,$I$3:$I$1002,""))&amp;"–"&amp;MAX(IF($F$3:$F$1002=F798,$I$3:$I$1002,""))&amp;IF($A$2&lt;&gt;"y", "", " ("&amp;ROUND((AVERAGE(IF($F$3:$F$1002=F798, $I$3:$I$1002))), $B$2)&amp;")")),"")&amp;IF(E798&gt;2,(", "&amp;J$3&amp;" "&amp;MIN(IF($F$3:$F$1002=F798,$J$3:$J$1002,""))&amp;"–"&amp;MAX(IF($F$3:$F$1002=F798,$J$3:$J$1002,""))&amp;IF($A$2&lt;&gt;"y", "", " ("&amp;ROUND((AVERAGE(IF($F$3:$F$1002=F798, $J$3:$J$1002))), $B$2)&amp;")")),"")&amp;IF(E798&gt;3,(", "&amp;K$3&amp;" "&amp;MIN(IF($F$3:$F$1002=F798,$K$3:$K$1002,""))&amp;"–"&amp;MAX(IF($F$3:$F$1002=F798,$K$3:$K$1002,""))&amp;IF($A$2&lt;&gt;"y", "", " ("&amp;ROUND((AVERAGE(IF($F$3:$F$1002=F798, $K$3:$K$1002))), $B$2)&amp;")")),"")&amp;IF(E798&gt;4,(", "&amp;L$3&amp;" "&amp;MIN(IF($F$3:$F$1002=F798,$L$3:$L$1002,""))&amp;"–"&amp;MAX(IF($F$3:$F$1002=F798,$L$3:$L$1002,""))&amp;IF($A$2&lt;&gt;"y", "", " ("&amp;ROUND((AVERAGE(IF($F$3:$F$1002=F798, $L$3:$L$1002))), $B$2)&amp;")")),"")&amp;"."),""))</f>
        <v/>
      </c>
    </row>
    <row r="799" spans="1:50" s="1" customFormat="1" x14ac:dyDescent="0.2">
      <c r="A799" s="45">
        <f t="shared" si="86"/>
        <v>5</v>
      </c>
      <c r="B799" s="38"/>
      <c r="C799" s="38"/>
      <c r="D799" s="38"/>
      <c r="E799" s="4">
        <f t="shared" si="90"/>
        <v>0</v>
      </c>
      <c r="F799" s="4" t="str">
        <f t="shared" si="87"/>
        <v/>
      </c>
      <c r="G799" s="5">
        <f t="shared" si="88"/>
        <v>0</v>
      </c>
      <c r="H799" s="38"/>
      <c r="I799" s="38"/>
      <c r="J799" s="38"/>
      <c r="K799" s="38"/>
      <c r="L799" s="38"/>
      <c r="M799" s="38"/>
      <c r="N799" s="38"/>
      <c r="O799" s="38"/>
      <c r="P799" s="38"/>
      <c r="Q799" s="38"/>
      <c r="R799" s="38"/>
      <c r="S799" s="38"/>
      <c r="T799" s="38"/>
      <c r="U799" s="38"/>
      <c r="V799" s="38"/>
      <c r="W799" s="38"/>
      <c r="X799" s="38"/>
      <c r="Y799" s="38"/>
      <c r="Z799" s="38"/>
      <c r="AA799" s="38"/>
      <c r="AB799" s="4"/>
      <c r="AC799" s="4"/>
      <c r="AD799" s="4"/>
      <c r="AE799" s="4"/>
      <c r="AF799" s="4"/>
      <c r="AG799" s="4"/>
      <c r="AH799" s="4"/>
      <c r="AI799" s="4"/>
      <c r="AJ799" s="4"/>
      <c r="AK799" s="4"/>
      <c r="AL799" s="4"/>
      <c r="AM799" s="4"/>
      <c r="AN799" s="4"/>
      <c r="AO799" s="4"/>
      <c r="AP799" s="4"/>
      <c r="AQ799" s="4"/>
      <c r="AR799" s="4"/>
      <c r="AS799" s="4"/>
      <c r="AT799" s="4"/>
      <c r="AU799" s="4"/>
      <c r="AV799" s="4"/>
      <c r="AW799" s="5">
        <f t="shared" si="89"/>
        <v>777</v>
      </c>
      <c r="AX799" s="51" t="str">
        <f t="array" ref="AX799">IF(AW799=1, "", IF($G799=1,(C799&amp;IF(ISBLANK(C799), "", "s ")&amp;"(N="&amp;AW799&amp;"): "&amp;(H$3&amp;" "&amp;MIN(IF($F$3:$F$1002=F799,$H$3:$H$1002,""))&amp;"–"&amp;MAX(IF($F$3:$F$1002=F799,$H$3:$H$1002,""))&amp;IF($A$2&lt;&gt;"y", "", " ("&amp;ROUND((AVERAGE(IF($F$3:$F$1002=F799, $H$3:$H$1002))), $B$2)&amp;")"))&amp;IF(E799&gt;1,(", "&amp;I$3&amp;" "&amp;MIN(IF($F$3:$F$1002=F799,$I$3:$I$1002,""))&amp;"–"&amp;MAX(IF($F$3:$F$1002=F799,$I$3:$I$1002,""))&amp;IF($A$2&lt;&gt;"y", "", " ("&amp;ROUND((AVERAGE(IF($F$3:$F$1002=F799, $I$3:$I$1002))), $B$2)&amp;")")),"")&amp;IF(E799&gt;2,(", "&amp;J$3&amp;" "&amp;MIN(IF($F$3:$F$1002=F799,$J$3:$J$1002,""))&amp;"–"&amp;MAX(IF($F$3:$F$1002=F799,$J$3:$J$1002,""))&amp;IF($A$2&lt;&gt;"y", "", " ("&amp;ROUND((AVERAGE(IF($F$3:$F$1002=F799, $J$3:$J$1002))), $B$2)&amp;")")),"")&amp;IF(E799&gt;3,(", "&amp;K$3&amp;" "&amp;MIN(IF($F$3:$F$1002=F799,$K$3:$K$1002,""))&amp;"–"&amp;MAX(IF($F$3:$F$1002=F799,$K$3:$K$1002,""))&amp;IF($A$2&lt;&gt;"y", "", " ("&amp;ROUND((AVERAGE(IF($F$3:$F$1002=F799, $K$3:$K$1002))), $B$2)&amp;")")),"")&amp;IF(E799&gt;4,(", "&amp;L$3&amp;" "&amp;MIN(IF($F$3:$F$1002=F799,$L$3:$L$1002,""))&amp;"–"&amp;MAX(IF($F$3:$F$1002=F799,$L$3:$L$1002,""))&amp;IF($A$2&lt;&gt;"y", "", " ("&amp;ROUND((AVERAGE(IF($F$3:$F$1002=F799, $L$3:$L$1002))), $B$2)&amp;")")),"")&amp;"."),""))</f>
        <v/>
      </c>
    </row>
    <row r="800" spans="1:50" s="1" customFormat="1" x14ac:dyDescent="0.2">
      <c r="A800" s="45">
        <f t="shared" si="86"/>
        <v>5</v>
      </c>
      <c r="B800" s="38"/>
      <c r="C800" s="38"/>
      <c r="D800" s="38"/>
      <c r="E800" s="4">
        <f t="shared" si="90"/>
        <v>0</v>
      </c>
      <c r="F800" s="4" t="str">
        <f t="shared" si="87"/>
        <v/>
      </c>
      <c r="G800" s="5">
        <f t="shared" si="88"/>
        <v>0</v>
      </c>
      <c r="H800" s="38"/>
      <c r="I800" s="38"/>
      <c r="J800" s="38"/>
      <c r="K800" s="38"/>
      <c r="L800" s="38"/>
      <c r="M800" s="38"/>
      <c r="N800" s="38"/>
      <c r="O800" s="38"/>
      <c r="P800" s="38"/>
      <c r="Q800" s="38"/>
      <c r="R800" s="38"/>
      <c r="S800" s="38"/>
      <c r="T800" s="38"/>
      <c r="U800" s="38"/>
      <c r="V800" s="38"/>
      <c r="W800" s="38"/>
      <c r="X800" s="38"/>
      <c r="Y800" s="38"/>
      <c r="Z800" s="38"/>
      <c r="AA800" s="38"/>
      <c r="AB800" s="4"/>
      <c r="AC800" s="4"/>
      <c r="AD800" s="4"/>
      <c r="AE800" s="4"/>
      <c r="AF800" s="4"/>
      <c r="AG800" s="4"/>
      <c r="AH800" s="4"/>
      <c r="AI800" s="4"/>
      <c r="AJ800" s="4"/>
      <c r="AK800" s="4"/>
      <c r="AL800" s="4"/>
      <c r="AM800" s="4"/>
      <c r="AN800" s="4"/>
      <c r="AO800" s="4"/>
      <c r="AP800" s="4"/>
      <c r="AQ800" s="4"/>
      <c r="AR800" s="4"/>
      <c r="AS800" s="4"/>
      <c r="AT800" s="4"/>
      <c r="AU800" s="4"/>
      <c r="AV800" s="4"/>
      <c r="AW800" s="5">
        <f t="shared" si="89"/>
        <v>778</v>
      </c>
      <c r="AX800" s="51" t="str">
        <f t="array" ref="AX800">IF(AW800=1, "", IF($G800=1,(C800&amp;IF(ISBLANK(C800), "", "s ")&amp;"(N="&amp;AW800&amp;"): "&amp;(H$3&amp;" "&amp;MIN(IF($F$3:$F$1002=F800,$H$3:$H$1002,""))&amp;"–"&amp;MAX(IF($F$3:$F$1002=F800,$H$3:$H$1002,""))&amp;IF($A$2&lt;&gt;"y", "", " ("&amp;ROUND((AVERAGE(IF($F$3:$F$1002=F800, $H$3:$H$1002))), $B$2)&amp;")"))&amp;IF(E800&gt;1,(", "&amp;I$3&amp;" "&amp;MIN(IF($F$3:$F$1002=F800,$I$3:$I$1002,""))&amp;"–"&amp;MAX(IF($F$3:$F$1002=F800,$I$3:$I$1002,""))&amp;IF($A$2&lt;&gt;"y", "", " ("&amp;ROUND((AVERAGE(IF($F$3:$F$1002=F800, $I$3:$I$1002))), $B$2)&amp;")")),"")&amp;IF(E800&gt;2,(", "&amp;J$3&amp;" "&amp;MIN(IF($F$3:$F$1002=F800,$J$3:$J$1002,""))&amp;"–"&amp;MAX(IF($F$3:$F$1002=F800,$J$3:$J$1002,""))&amp;IF($A$2&lt;&gt;"y", "", " ("&amp;ROUND((AVERAGE(IF($F$3:$F$1002=F800, $J$3:$J$1002))), $B$2)&amp;")")),"")&amp;IF(E800&gt;3,(", "&amp;K$3&amp;" "&amp;MIN(IF($F$3:$F$1002=F800,$K$3:$K$1002,""))&amp;"–"&amp;MAX(IF($F$3:$F$1002=F800,$K$3:$K$1002,""))&amp;IF($A$2&lt;&gt;"y", "", " ("&amp;ROUND((AVERAGE(IF($F$3:$F$1002=F800, $K$3:$K$1002))), $B$2)&amp;")")),"")&amp;IF(E800&gt;4,(", "&amp;L$3&amp;" "&amp;MIN(IF($F$3:$F$1002=F800,$L$3:$L$1002,""))&amp;"–"&amp;MAX(IF($F$3:$F$1002=F800,$L$3:$L$1002,""))&amp;IF($A$2&lt;&gt;"y", "", " ("&amp;ROUND((AVERAGE(IF($F$3:$F$1002=F800, $L$3:$L$1002))), $B$2)&amp;")")),"")&amp;"."),""))</f>
        <v/>
      </c>
    </row>
    <row r="801" spans="1:50" s="1" customFormat="1" x14ac:dyDescent="0.2">
      <c r="A801" s="45">
        <f t="shared" si="86"/>
        <v>5</v>
      </c>
      <c r="B801" s="38"/>
      <c r="C801" s="38"/>
      <c r="D801" s="38"/>
      <c r="E801" s="4">
        <f t="shared" si="90"/>
        <v>0</v>
      </c>
      <c r="F801" s="4" t="str">
        <f t="shared" si="87"/>
        <v/>
      </c>
      <c r="G801" s="5">
        <f t="shared" si="88"/>
        <v>0</v>
      </c>
      <c r="H801" s="38"/>
      <c r="I801" s="38"/>
      <c r="J801" s="38"/>
      <c r="K801" s="38"/>
      <c r="L801" s="38"/>
      <c r="M801" s="38"/>
      <c r="N801" s="38"/>
      <c r="O801" s="38"/>
      <c r="P801" s="38"/>
      <c r="Q801" s="38"/>
      <c r="R801" s="38"/>
      <c r="S801" s="38"/>
      <c r="T801" s="38"/>
      <c r="U801" s="38"/>
      <c r="V801" s="38"/>
      <c r="W801" s="38"/>
      <c r="X801" s="38"/>
      <c r="Y801" s="38"/>
      <c r="Z801" s="38"/>
      <c r="AA801" s="38"/>
      <c r="AB801" s="4"/>
      <c r="AC801" s="4"/>
      <c r="AD801" s="4"/>
      <c r="AE801" s="4"/>
      <c r="AF801" s="4"/>
      <c r="AG801" s="4"/>
      <c r="AH801" s="4"/>
      <c r="AI801" s="4"/>
      <c r="AJ801" s="4"/>
      <c r="AK801" s="4"/>
      <c r="AL801" s="4"/>
      <c r="AM801" s="4"/>
      <c r="AN801" s="4"/>
      <c r="AO801" s="4"/>
      <c r="AP801" s="4"/>
      <c r="AQ801" s="4"/>
      <c r="AR801" s="4"/>
      <c r="AS801" s="4"/>
      <c r="AT801" s="4"/>
      <c r="AU801" s="4"/>
      <c r="AV801" s="4"/>
      <c r="AW801" s="5">
        <f t="shared" si="89"/>
        <v>779</v>
      </c>
      <c r="AX801" s="51" t="str">
        <f t="array" ref="AX801">IF(AW801=1, "", IF($G801=1,(C801&amp;IF(ISBLANK(C801), "", "s ")&amp;"(N="&amp;AW801&amp;"): "&amp;(H$3&amp;" "&amp;MIN(IF($F$3:$F$1002=F801,$H$3:$H$1002,""))&amp;"–"&amp;MAX(IF($F$3:$F$1002=F801,$H$3:$H$1002,""))&amp;IF($A$2&lt;&gt;"y", "", " ("&amp;ROUND((AVERAGE(IF($F$3:$F$1002=F801, $H$3:$H$1002))), $B$2)&amp;")"))&amp;IF(E801&gt;1,(", "&amp;I$3&amp;" "&amp;MIN(IF($F$3:$F$1002=F801,$I$3:$I$1002,""))&amp;"–"&amp;MAX(IF($F$3:$F$1002=F801,$I$3:$I$1002,""))&amp;IF($A$2&lt;&gt;"y", "", " ("&amp;ROUND((AVERAGE(IF($F$3:$F$1002=F801, $I$3:$I$1002))), $B$2)&amp;")")),"")&amp;IF(E801&gt;2,(", "&amp;J$3&amp;" "&amp;MIN(IF($F$3:$F$1002=F801,$J$3:$J$1002,""))&amp;"–"&amp;MAX(IF($F$3:$F$1002=F801,$J$3:$J$1002,""))&amp;IF($A$2&lt;&gt;"y", "", " ("&amp;ROUND((AVERAGE(IF($F$3:$F$1002=F801, $J$3:$J$1002))), $B$2)&amp;")")),"")&amp;IF(E801&gt;3,(", "&amp;K$3&amp;" "&amp;MIN(IF($F$3:$F$1002=F801,$K$3:$K$1002,""))&amp;"–"&amp;MAX(IF($F$3:$F$1002=F801,$K$3:$K$1002,""))&amp;IF($A$2&lt;&gt;"y", "", " ("&amp;ROUND((AVERAGE(IF($F$3:$F$1002=F801, $K$3:$K$1002))), $B$2)&amp;")")),"")&amp;IF(E801&gt;4,(", "&amp;L$3&amp;" "&amp;MIN(IF($F$3:$F$1002=F801,$L$3:$L$1002,""))&amp;"–"&amp;MAX(IF($F$3:$F$1002=F801,$L$3:$L$1002,""))&amp;IF($A$2&lt;&gt;"y", "", " ("&amp;ROUND((AVERAGE(IF($F$3:$F$1002=F801, $L$3:$L$1002))), $B$2)&amp;")")),"")&amp;"."),""))</f>
        <v/>
      </c>
    </row>
    <row r="802" spans="1:50" s="1" customFormat="1" x14ac:dyDescent="0.2">
      <c r="A802" s="45">
        <f t="shared" si="86"/>
        <v>5</v>
      </c>
      <c r="B802" s="38"/>
      <c r="C802" s="38"/>
      <c r="D802" s="38"/>
      <c r="E802" s="4">
        <f t="shared" si="90"/>
        <v>0</v>
      </c>
      <c r="F802" s="4" t="str">
        <f t="shared" si="87"/>
        <v/>
      </c>
      <c r="G802" s="5">
        <f t="shared" si="88"/>
        <v>0</v>
      </c>
      <c r="H802" s="38"/>
      <c r="I802" s="38"/>
      <c r="J802" s="38"/>
      <c r="K802" s="38"/>
      <c r="L802" s="38"/>
      <c r="M802" s="38"/>
      <c r="N802" s="38"/>
      <c r="O802" s="38"/>
      <c r="P802" s="38"/>
      <c r="Q802" s="38"/>
      <c r="R802" s="38"/>
      <c r="S802" s="38"/>
      <c r="T802" s="38"/>
      <c r="U802" s="38"/>
      <c r="V802" s="38"/>
      <c r="W802" s="38"/>
      <c r="X802" s="38"/>
      <c r="Y802" s="38"/>
      <c r="Z802" s="38"/>
      <c r="AA802" s="38"/>
      <c r="AB802" s="4"/>
      <c r="AC802" s="4"/>
      <c r="AD802" s="4"/>
      <c r="AE802" s="4"/>
      <c r="AF802" s="4"/>
      <c r="AG802" s="4"/>
      <c r="AH802" s="4"/>
      <c r="AI802" s="4"/>
      <c r="AJ802" s="4"/>
      <c r="AK802" s="4"/>
      <c r="AL802" s="4"/>
      <c r="AM802" s="4"/>
      <c r="AN802" s="4"/>
      <c r="AO802" s="4"/>
      <c r="AP802" s="4"/>
      <c r="AQ802" s="4"/>
      <c r="AR802" s="4"/>
      <c r="AS802" s="4"/>
      <c r="AT802" s="4"/>
      <c r="AU802" s="4"/>
      <c r="AV802" s="4"/>
      <c r="AW802" s="5">
        <f t="shared" si="89"/>
        <v>780</v>
      </c>
      <c r="AX802" s="51" t="str">
        <f t="array" ref="AX802">IF(AW802=1, "", IF($G802=1,(C802&amp;IF(ISBLANK(C802), "", "s ")&amp;"(N="&amp;AW802&amp;"): "&amp;(H$3&amp;" "&amp;MIN(IF($F$3:$F$1002=F802,$H$3:$H$1002,""))&amp;"–"&amp;MAX(IF($F$3:$F$1002=F802,$H$3:$H$1002,""))&amp;IF($A$2&lt;&gt;"y", "", " ("&amp;ROUND((AVERAGE(IF($F$3:$F$1002=F802, $H$3:$H$1002))), $B$2)&amp;")"))&amp;IF(E802&gt;1,(", "&amp;I$3&amp;" "&amp;MIN(IF($F$3:$F$1002=F802,$I$3:$I$1002,""))&amp;"–"&amp;MAX(IF($F$3:$F$1002=F802,$I$3:$I$1002,""))&amp;IF($A$2&lt;&gt;"y", "", " ("&amp;ROUND((AVERAGE(IF($F$3:$F$1002=F802, $I$3:$I$1002))), $B$2)&amp;")")),"")&amp;IF(E802&gt;2,(", "&amp;J$3&amp;" "&amp;MIN(IF($F$3:$F$1002=F802,$J$3:$J$1002,""))&amp;"–"&amp;MAX(IF($F$3:$F$1002=F802,$J$3:$J$1002,""))&amp;IF($A$2&lt;&gt;"y", "", " ("&amp;ROUND((AVERAGE(IF($F$3:$F$1002=F802, $J$3:$J$1002))), $B$2)&amp;")")),"")&amp;IF(E802&gt;3,(", "&amp;K$3&amp;" "&amp;MIN(IF($F$3:$F$1002=F802,$K$3:$K$1002,""))&amp;"–"&amp;MAX(IF($F$3:$F$1002=F802,$K$3:$K$1002,""))&amp;IF($A$2&lt;&gt;"y", "", " ("&amp;ROUND((AVERAGE(IF($F$3:$F$1002=F802, $K$3:$K$1002))), $B$2)&amp;")")),"")&amp;IF(E802&gt;4,(", "&amp;L$3&amp;" "&amp;MIN(IF($F$3:$F$1002=F802,$L$3:$L$1002,""))&amp;"–"&amp;MAX(IF($F$3:$F$1002=F802,$L$3:$L$1002,""))&amp;IF($A$2&lt;&gt;"y", "", " ("&amp;ROUND((AVERAGE(IF($F$3:$F$1002=F802, $L$3:$L$1002))), $B$2)&amp;")")),"")&amp;"."),""))</f>
        <v/>
      </c>
    </row>
    <row r="803" spans="1:50" s="1" customFormat="1" x14ac:dyDescent="0.2">
      <c r="A803" s="45">
        <f t="shared" si="86"/>
        <v>5</v>
      </c>
      <c r="B803" s="38"/>
      <c r="C803" s="38"/>
      <c r="D803" s="38"/>
      <c r="E803" s="4">
        <f t="shared" si="90"/>
        <v>0</v>
      </c>
      <c r="F803" s="4" t="str">
        <f t="shared" si="87"/>
        <v/>
      </c>
      <c r="G803" s="5">
        <f t="shared" si="88"/>
        <v>0</v>
      </c>
      <c r="H803" s="38"/>
      <c r="I803" s="38"/>
      <c r="J803" s="38"/>
      <c r="K803" s="38"/>
      <c r="L803" s="38"/>
      <c r="M803" s="38"/>
      <c r="N803" s="38"/>
      <c r="O803" s="38"/>
      <c r="P803" s="38"/>
      <c r="Q803" s="38"/>
      <c r="R803" s="38"/>
      <c r="S803" s="38"/>
      <c r="T803" s="38"/>
      <c r="U803" s="38"/>
      <c r="V803" s="38"/>
      <c r="W803" s="38"/>
      <c r="X803" s="38"/>
      <c r="Y803" s="38"/>
      <c r="Z803" s="38"/>
      <c r="AA803" s="38"/>
      <c r="AB803" s="4"/>
      <c r="AC803" s="4"/>
      <c r="AD803" s="4"/>
      <c r="AE803" s="4"/>
      <c r="AF803" s="4"/>
      <c r="AG803" s="4"/>
      <c r="AH803" s="4"/>
      <c r="AI803" s="4"/>
      <c r="AJ803" s="4"/>
      <c r="AK803" s="4"/>
      <c r="AL803" s="4"/>
      <c r="AM803" s="4"/>
      <c r="AN803" s="4"/>
      <c r="AO803" s="4"/>
      <c r="AP803" s="4"/>
      <c r="AQ803" s="4"/>
      <c r="AR803" s="4"/>
      <c r="AS803" s="4"/>
      <c r="AT803" s="4"/>
      <c r="AU803" s="4"/>
      <c r="AV803" s="4"/>
      <c r="AW803" s="5">
        <f t="shared" si="89"/>
        <v>781</v>
      </c>
      <c r="AX803" s="51" t="str">
        <f t="array" ref="AX803">IF(AW803=1, "", IF($G803=1,(C803&amp;IF(ISBLANK(C803), "", "s ")&amp;"(N="&amp;AW803&amp;"): "&amp;(H$3&amp;" "&amp;MIN(IF($F$3:$F$1002=F803,$H$3:$H$1002,""))&amp;"–"&amp;MAX(IF($F$3:$F$1002=F803,$H$3:$H$1002,""))&amp;IF($A$2&lt;&gt;"y", "", " ("&amp;ROUND((AVERAGE(IF($F$3:$F$1002=F803, $H$3:$H$1002))), $B$2)&amp;")"))&amp;IF(E803&gt;1,(", "&amp;I$3&amp;" "&amp;MIN(IF($F$3:$F$1002=F803,$I$3:$I$1002,""))&amp;"–"&amp;MAX(IF($F$3:$F$1002=F803,$I$3:$I$1002,""))&amp;IF($A$2&lt;&gt;"y", "", " ("&amp;ROUND((AVERAGE(IF($F$3:$F$1002=F803, $I$3:$I$1002))), $B$2)&amp;")")),"")&amp;IF(E803&gt;2,(", "&amp;J$3&amp;" "&amp;MIN(IF($F$3:$F$1002=F803,$J$3:$J$1002,""))&amp;"–"&amp;MAX(IF($F$3:$F$1002=F803,$J$3:$J$1002,""))&amp;IF($A$2&lt;&gt;"y", "", " ("&amp;ROUND((AVERAGE(IF($F$3:$F$1002=F803, $J$3:$J$1002))), $B$2)&amp;")")),"")&amp;IF(E803&gt;3,(", "&amp;K$3&amp;" "&amp;MIN(IF($F$3:$F$1002=F803,$K$3:$K$1002,""))&amp;"–"&amp;MAX(IF($F$3:$F$1002=F803,$K$3:$K$1002,""))&amp;IF($A$2&lt;&gt;"y", "", " ("&amp;ROUND((AVERAGE(IF($F$3:$F$1002=F803, $K$3:$K$1002))), $B$2)&amp;")")),"")&amp;IF(E803&gt;4,(", "&amp;L$3&amp;" "&amp;MIN(IF($F$3:$F$1002=F803,$L$3:$L$1002,""))&amp;"–"&amp;MAX(IF($F$3:$F$1002=F803,$L$3:$L$1002,""))&amp;IF($A$2&lt;&gt;"y", "", " ("&amp;ROUND((AVERAGE(IF($F$3:$F$1002=F803, $L$3:$L$1002))), $B$2)&amp;")")),"")&amp;"."),""))</f>
        <v/>
      </c>
    </row>
    <row r="804" spans="1:50" s="1" customFormat="1" x14ac:dyDescent="0.2">
      <c r="A804" s="45">
        <f t="shared" si="86"/>
        <v>5</v>
      </c>
      <c r="B804" s="38"/>
      <c r="C804" s="38"/>
      <c r="D804" s="38"/>
      <c r="E804" s="4">
        <f t="shared" si="90"/>
        <v>0</v>
      </c>
      <c r="F804" s="4" t="str">
        <f t="shared" si="87"/>
        <v/>
      </c>
      <c r="G804" s="5">
        <f t="shared" si="88"/>
        <v>0</v>
      </c>
      <c r="H804" s="38"/>
      <c r="I804" s="38"/>
      <c r="J804" s="38"/>
      <c r="K804" s="38"/>
      <c r="L804" s="38"/>
      <c r="M804" s="38"/>
      <c r="N804" s="38"/>
      <c r="O804" s="38"/>
      <c r="P804" s="38"/>
      <c r="Q804" s="38"/>
      <c r="R804" s="38"/>
      <c r="S804" s="38"/>
      <c r="T804" s="38"/>
      <c r="U804" s="38"/>
      <c r="V804" s="38"/>
      <c r="W804" s="38"/>
      <c r="X804" s="38"/>
      <c r="Y804" s="38"/>
      <c r="Z804" s="38"/>
      <c r="AA804" s="38"/>
      <c r="AB804" s="4"/>
      <c r="AC804" s="4"/>
      <c r="AD804" s="4"/>
      <c r="AE804" s="4"/>
      <c r="AF804" s="4"/>
      <c r="AG804" s="4"/>
      <c r="AH804" s="4"/>
      <c r="AI804" s="4"/>
      <c r="AJ804" s="4"/>
      <c r="AK804" s="4"/>
      <c r="AL804" s="4"/>
      <c r="AM804" s="4"/>
      <c r="AN804" s="4"/>
      <c r="AO804" s="4"/>
      <c r="AP804" s="4"/>
      <c r="AQ804" s="4"/>
      <c r="AR804" s="4"/>
      <c r="AS804" s="4"/>
      <c r="AT804" s="4"/>
      <c r="AU804" s="4"/>
      <c r="AV804" s="4"/>
      <c r="AW804" s="5">
        <f t="shared" si="89"/>
        <v>782</v>
      </c>
      <c r="AX804" s="51" t="str">
        <f t="array" ref="AX804">IF(AW804=1, "", IF($G804=1,(C804&amp;IF(ISBLANK(C804), "", "s ")&amp;"(N="&amp;AW804&amp;"): "&amp;(H$3&amp;" "&amp;MIN(IF($F$3:$F$1002=F804,$H$3:$H$1002,""))&amp;"–"&amp;MAX(IF($F$3:$F$1002=F804,$H$3:$H$1002,""))&amp;IF($A$2&lt;&gt;"y", "", " ("&amp;ROUND((AVERAGE(IF($F$3:$F$1002=F804, $H$3:$H$1002))), $B$2)&amp;")"))&amp;IF(E804&gt;1,(", "&amp;I$3&amp;" "&amp;MIN(IF($F$3:$F$1002=F804,$I$3:$I$1002,""))&amp;"–"&amp;MAX(IF($F$3:$F$1002=F804,$I$3:$I$1002,""))&amp;IF($A$2&lt;&gt;"y", "", " ("&amp;ROUND((AVERAGE(IF($F$3:$F$1002=F804, $I$3:$I$1002))), $B$2)&amp;")")),"")&amp;IF(E804&gt;2,(", "&amp;J$3&amp;" "&amp;MIN(IF($F$3:$F$1002=F804,$J$3:$J$1002,""))&amp;"–"&amp;MAX(IF($F$3:$F$1002=F804,$J$3:$J$1002,""))&amp;IF($A$2&lt;&gt;"y", "", " ("&amp;ROUND((AVERAGE(IF($F$3:$F$1002=F804, $J$3:$J$1002))), $B$2)&amp;")")),"")&amp;IF(E804&gt;3,(", "&amp;K$3&amp;" "&amp;MIN(IF($F$3:$F$1002=F804,$K$3:$K$1002,""))&amp;"–"&amp;MAX(IF($F$3:$F$1002=F804,$K$3:$K$1002,""))&amp;IF($A$2&lt;&gt;"y", "", " ("&amp;ROUND((AVERAGE(IF($F$3:$F$1002=F804, $K$3:$K$1002))), $B$2)&amp;")")),"")&amp;IF(E804&gt;4,(", "&amp;L$3&amp;" "&amp;MIN(IF($F$3:$F$1002=F804,$L$3:$L$1002,""))&amp;"–"&amp;MAX(IF($F$3:$F$1002=F804,$L$3:$L$1002,""))&amp;IF($A$2&lt;&gt;"y", "", " ("&amp;ROUND((AVERAGE(IF($F$3:$F$1002=F804, $L$3:$L$1002))), $B$2)&amp;")")),"")&amp;"."),""))</f>
        <v/>
      </c>
    </row>
    <row r="805" spans="1:50" s="1" customFormat="1" x14ac:dyDescent="0.2">
      <c r="A805" s="45">
        <f t="shared" si="86"/>
        <v>5</v>
      </c>
      <c r="B805" s="38"/>
      <c r="C805" s="38"/>
      <c r="D805" s="38"/>
      <c r="E805" s="4">
        <f t="shared" si="90"/>
        <v>0</v>
      </c>
      <c r="F805" s="4" t="str">
        <f t="shared" si="87"/>
        <v/>
      </c>
      <c r="G805" s="5">
        <f t="shared" si="88"/>
        <v>0</v>
      </c>
      <c r="H805" s="38"/>
      <c r="I805" s="38"/>
      <c r="J805" s="38"/>
      <c r="K805" s="38"/>
      <c r="L805" s="38"/>
      <c r="M805" s="38"/>
      <c r="N805" s="38"/>
      <c r="O805" s="38"/>
      <c r="P805" s="38"/>
      <c r="Q805" s="38"/>
      <c r="R805" s="38"/>
      <c r="S805" s="38"/>
      <c r="T805" s="38"/>
      <c r="U805" s="38"/>
      <c r="V805" s="38"/>
      <c r="W805" s="38"/>
      <c r="X805" s="38"/>
      <c r="Y805" s="38"/>
      <c r="Z805" s="38"/>
      <c r="AA805" s="38"/>
      <c r="AB805" s="4"/>
      <c r="AC805" s="4"/>
      <c r="AD805" s="4"/>
      <c r="AE805" s="4"/>
      <c r="AF805" s="4"/>
      <c r="AG805" s="4"/>
      <c r="AH805" s="4"/>
      <c r="AI805" s="4"/>
      <c r="AJ805" s="4"/>
      <c r="AK805" s="4"/>
      <c r="AL805" s="4"/>
      <c r="AM805" s="4"/>
      <c r="AN805" s="4"/>
      <c r="AO805" s="4"/>
      <c r="AP805" s="4"/>
      <c r="AQ805" s="4"/>
      <c r="AR805" s="4"/>
      <c r="AS805" s="4"/>
      <c r="AT805" s="4"/>
      <c r="AU805" s="4"/>
      <c r="AV805" s="4"/>
      <c r="AW805" s="5">
        <f t="shared" si="89"/>
        <v>783</v>
      </c>
      <c r="AX805" s="51" t="str">
        <f t="array" ref="AX805">IF(AW805=1, "", IF($G805=1,(C805&amp;IF(ISBLANK(C805), "", "s ")&amp;"(N="&amp;AW805&amp;"): "&amp;(H$3&amp;" "&amp;MIN(IF($F$3:$F$1002=F805,$H$3:$H$1002,""))&amp;"–"&amp;MAX(IF($F$3:$F$1002=F805,$H$3:$H$1002,""))&amp;IF($A$2&lt;&gt;"y", "", " ("&amp;ROUND((AVERAGE(IF($F$3:$F$1002=F805, $H$3:$H$1002))), $B$2)&amp;")"))&amp;IF(E805&gt;1,(", "&amp;I$3&amp;" "&amp;MIN(IF($F$3:$F$1002=F805,$I$3:$I$1002,""))&amp;"–"&amp;MAX(IF($F$3:$F$1002=F805,$I$3:$I$1002,""))&amp;IF($A$2&lt;&gt;"y", "", " ("&amp;ROUND((AVERAGE(IF($F$3:$F$1002=F805, $I$3:$I$1002))), $B$2)&amp;")")),"")&amp;IF(E805&gt;2,(", "&amp;J$3&amp;" "&amp;MIN(IF($F$3:$F$1002=F805,$J$3:$J$1002,""))&amp;"–"&amp;MAX(IF($F$3:$F$1002=F805,$J$3:$J$1002,""))&amp;IF($A$2&lt;&gt;"y", "", " ("&amp;ROUND((AVERAGE(IF($F$3:$F$1002=F805, $J$3:$J$1002))), $B$2)&amp;")")),"")&amp;IF(E805&gt;3,(", "&amp;K$3&amp;" "&amp;MIN(IF($F$3:$F$1002=F805,$K$3:$K$1002,""))&amp;"–"&amp;MAX(IF($F$3:$F$1002=F805,$K$3:$K$1002,""))&amp;IF($A$2&lt;&gt;"y", "", " ("&amp;ROUND((AVERAGE(IF($F$3:$F$1002=F805, $K$3:$K$1002))), $B$2)&amp;")")),"")&amp;IF(E805&gt;4,(", "&amp;L$3&amp;" "&amp;MIN(IF($F$3:$F$1002=F805,$L$3:$L$1002,""))&amp;"–"&amp;MAX(IF($F$3:$F$1002=F805,$L$3:$L$1002,""))&amp;IF($A$2&lt;&gt;"y", "", " ("&amp;ROUND((AVERAGE(IF($F$3:$F$1002=F805, $L$3:$L$1002))), $B$2)&amp;")")),"")&amp;"."),""))</f>
        <v/>
      </c>
    </row>
    <row r="806" spans="1:50" s="1" customFormat="1" x14ac:dyDescent="0.2">
      <c r="A806" s="45">
        <f t="shared" si="86"/>
        <v>5</v>
      </c>
      <c r="B806" s="38"/>
      <c r="C806" s="38"/>
      <c r="D806" s="38"/>
      <c r="E806" s="4">
        <f t="shared" si="90"/>
        <v>0</v>
      </c>
      <c r="F806" s="4" t="str">
        <f t="shared" si="87"/>
        <v/>
      </c>
      <c r="G806" s="5">
        <f t="shared" si="88"/>
        <v>0</v>
      </c>
      <c r="H806" s="38"/>
      <c r="I806" s="38"/>
      <c r="J806" s="38"/>
      <c r="K806" s="38"/>
      <c r="L806" s="38"/>
      <c r="M806" s="38"/>
      <c r="N806" s="38"/>
      <c r="O806" s="38"/>
      <c r="P806" s="38"/>
      <c r="Q806" s="38"/>
      <c r="R806" s="38"/>
      <c r="S806" s="38"/>
      <c r="T806" s="38"/>
      <c r="U806" s="38"/>
      <c r="V806" s="38"/>
      <c r="W806" s="38"/>
      <c r="X806" s="38"/>
      <c r="Y806" s="38"/>
      <c r="Z806" s="38"/>
      <c r="AA806" s="38"/>
      <c r="AB806" s="4"/>
      <c r="AC806" s="4"/>
      <c r="AD806" s="4"/>
      <c r="AE806" s="4"/>
      <c r="AF806" s="4"/>
      <c r="AG806" s="4"/>
      <c r="AH806" s="4"/>
      <c r="AI806" s="4"/>
      <c r="AJ806" s="4"/>
      <c r="AK806" s="4"/>
      <c r="AL806" s="4"/>
      <c r="AM806" s="4"/>
      <c r="AN806" s="4"/>
      <c r="AO806" s="4"/>
      <c r="AP806" s="4"/>
      <c r="AQ806" s="4"/>
      <c r="AR806" s="4"/>
      <c r="AS806" s="4"/>
      <c r="AT806" s="4"/>
      <c r="AU806" s="4"/>
      <c r="AV806" s="4"/>
      <c r="AW806" s="5">
        <f t="shared" si="89"/>
        <v>784</v>
      </c>
      <c r="AX806" s="51" t="str">
        <f t="array" ref="AX806">IF(AW806=1, "", IF($G806=1,(C806&amp;IF(ISBLANK(C806), "", "s ")&amp;"(N="&amp;AW806&amp;"): "&amp;(H$3&amp;" "&amp;MIN(IF($F$3:$F$1002=F806,$H$3:$H$1002,""))&amp;"–"&amp;MAX(IF($F$3:$F$1002=F806,$H$3:$H$1002,""))&amp;IF($A$2&lt;&gt;"y", "", " ("&amp;ROUND((AVERAGE(IF($F$3:$F$1002=F806, $H$3:$H$1002))), $B$2)&amp;")"))&amp;IF(E806&gt;1,(", "&amp;I$3&amp;" "&amp;MIN(IF($F$3:$F$1002=F806,$I$3:$I$1002,""))&amp;"–"&amp;MAX(IF($F$3:$F$1002=F806,$I$3:$I$1002,""))&amp;IF($A$2&lt;&gt;"y", "", " ("&amp;ROUND((AVERAGE(IF($F$3:$F$1002=F806, $I$3:$I$1002))), $B$2)&amp;")")),"")&amp;IF(E806&gt;2,(", "&amp;J$3&amp;" "&amp;MIN(IF($F$3:$F$1002=F806,$J$3:$J$1002,""))&amp;"–"&amp;MAX(IF($F$3:$F$1002=F806,$J$3:$J$1002,""))&amp;IF($A$2&lt;&gt;"y", "", " ("&amp;ROUND((AVERAGE(IF($F$3:$F$1002=F806, $J$3:$J$1002))), $B$2)&amp;")")),"")&amp;IF(E806&gt;3,(", "&amp;K$3&amp;" "&amp;MIN(IF($F$3:$F$1002=F806,$K$3:$K$1002,""))&amp;"–"&amp;MAX(IF($F$3:$F$1002=F806,$K$3:$K$1002,""))&amp;IF($A$2&lt;&gt;"y", "", " ("&amp;ROUND((AVERAGE(IF($F$3:$F$1002=F806, $K$3:$K$1002))), $B$2)&amp;")")),"")&amp;IF(E806&gt;4,(", "&amp;L$3&amp;" "&amp;MIN(IF($F$3:$F$1002=F806,$L$3:$L$1002,""))&amp;"–"&amp;MAX(IF($F$3:$F$1002=F806,$L$3:$L$1002,""))&amp;IF($A$2&lt;&gt;"y", "", " ("&amp;ROUND((AVERAGE(IF($F$3:$F$1002=F806, $L$3:$L$1002))), $B$2)&amp;")")),"")&amp;"."),""))</f>
        <v/>
      </c>
    </row>
    <row r="807" spans="1:50" s="1" customFormat="1" x14ac:dyDescent="0.2">
      <c r="A807" s="45">
        <f t="shared" si="86"/>
        <v>5</v>
      </c>
      <c r="B807" s="38"/>
      <c r="C807" s="38"/>
      <c r="D807" s="38"/>
      <c r="E807" s="4">
        <f t="shared" si="90"/>
        <v>0</v>
      </c>
      <c r="F807" s="4" t="str">
        <f t="shared" si="87"/>
        <v/>
      </c>
      <c r="G807" s="5">
        <f t="shared" si="88"/>
        <v>0</v>
      </c>
      <c r="H807" s="38"/>
      <c r="I807" s="38"/>
      <c r="J807" s="38"/>
      <c r="K807" s="38"/>
      <c r="L807" s="38"/>
      <c r="M807" s="38"/>
      <c r="N807" s="38"/>
      <c r="O807" s="38"/>
      <c r="P807" s="38"/>
      <c r="Q807" s="38"/>
      <c r="R807" s="38"/>
      <c r="S807" s="38"/>
      <c r="T807" s="38"/>
      <c r="U807" s="38"/>
      <c r="V807" s="38"/>
      <c r="W807" s="38"/>
      <c r="X807" s="38"/>
      <c r="Y807" s="38"/>
      <c r="Z807" s="38"/>
      <c r="AA807" s="38"/>
      <c r="AB807" s="4"/>
      <c r="AC807" s="4"/>
      <c r="AD807" s="4"/>
      <c r="AE807" s="4"/>
      <c r="AF807" s="4"/>
      <c r="AG807" s="4"/>
      <c r="AH807" s="4"/>
      <c r="AI807" s="4"/>
      <c r="AJ807" s="4"/>
      <c r="AK807" s="4"/>
      <c r="AL807" s="4"/>
      <c r="AM807" s="4"/>
      <c r="AN807" s="4"/>
      <c r="AO807" s="4"/>
      <c r="AP807" s="4"/>
      <c r="AQ807" s="4"/>
      <c r="AR807" s="4"/>
      <c r="AS807" s="4"/>
      <c r="AT807" s="4"/>
      <c r="AU807" s="4"/>
      <c r="AV807" s="4"/>
      <c r="AW807" s="5">
        <f t="shared" si="89"/>
        <v>785</v>
      </c>
      <c r="AX807" s="51" t="str">
        <f t="array" ref="AX807">IF(AW807=1, "", IF($G807=1,(C807&amp;IF(ISBLANK(C807), "", "s ")&amp;"(N="&amp;AW807&amp;"): "&amp;(H$3&amp;" "&amp;MIN(IF($F$3:$F$1002=F807,$H$3:$H$1002,""))&amp;"–"&amp;MAX(IF($F$3:$F$1002=F807,$H$3:$H$1002,""))&amp;IF($A$2&lt;&gt;"y", "", " ("&amp;ROUND((AVERAGE(IF($F$3:$F$1002=F807, $H$3:$H$1002))), $B$2)&amp;")"))&amp;IF(E807&gt;1,(", "&amp;I$3&amp;" "&amp;MIN(IF($F$3:$F$1002=F807,$I$3:$I$1002,""))&amp;"–"&amp;MAX(IF($F$3:$F$1002=F807,$I$3:$I$1002,""))&amp;IF($A$2&lt;&gt;"y", "", " ("&amp;ROUND((AVERAGE(IF($F$3:$F$1002=F807, $I$3:$I$1002))), $B$2)&amp;")")),"")&amp;IF(E807&gt;2,(", "&amp;J$3&amp;" "&amp;MIN(IF($F$3:$F$1002=F807,$J$3:$J$1002,""))&amp;"–"&amp;MAX(IF($F$3:$F$1002=F807,$J$3:$J$1002,""))&amp;IF($A$2&lt;&gt;"y", "", " ("&amp;ROUND((AVERAGE(IF($F$3:$F$1002=F807, $J$3:$J$1002))), $B$2)&amp;")")),"")&amp;IF(E807&gt;3,(", "&amp;K$3&amp;" "&amp;MIN(IF($F$3:$F$1002=F807,$K$3:$K$1002,""))&amp;"–"&amp;MAX(IF($F$3:$F$1002=F807,$K$3:$K$1002,""))&amp;IF($A$2&lt;&gt;"y", "", " ("&amp;ROUND((AVERAGE(IF($F$3:$F$1002=F807, $K$3:$K$1002))), $B$2)&amp;")")),"")&amp;IF(E807&gt;4,(", "&amp;L$3&amp;" "&amp;MIN(IF($F$3:$F$1002=F807,$L$3:$L$1002,""))&amp;"–"&amp;MAX(IF($F$3:$F$1002=F807,$L$3:$L$1002,""))&amp;IF($A$2&lt;&gt;"y", "", " ("&amp;ROUND((AVERAGE(IF($F$3:$F$1002=F807, $L$3:$L$1002))), $B$2)&amp;")")),"")&amp;"."),""))</f>
        <v/>
      </c>
    </row>
    <row r="808" spans="1:50" s="1" customFormat="1" x14ac:dyDescent="0.2">
      <c r="A808" s="45">
        <f t="shared" si="86"/>
        <v>5</v>
      </c>
      <c r="B808" s="38"/>
      <c r="C808" s="38"/>
      <c r="D808" s="38"/>
      <c r="E808" s="4">
        <f t="shared" si="90"/>
        <v>0</v>
      </c>
      <c r="F808" s="4" t="str">
        <f t="shared" si="87"/>
        <v/>
      </c>
      <c r="G808" s="5">
        <f t="shared" si="88"/>
        <v>0</v>
      </c>
      <c r="H808" s="38"/>
      <c r="I808" s="38"/>
      <c r="J808" s="38"/>
      <c r="K808" s="38"/>
      <c r="L808" s="38"/>
      <c r="M808" s="38"/>
      <c r="N808" s="38"/>
      <c r="O808" s="38"/>
      <c r="P808" s="38"/>
      <c r="Q808" s="38"/>
      <c r="R808" s="38"/>
      <c r="S808" s="38"/>
      <c r="T808" s="38"/>
      <c r="U808" s="38"/>
      <c r="V808" s="38"/>
      <c r="W808" s="38"/>
      <c r="X808" s="38"/>
      <c r="Y808" s="38"/>
      <c r="Z808" s="38"/>
      <c r="AA808" s="38"/>
      <c r="AB808" s="4"/>
      <c r="AC808" s="4"/>
      <c r="AD808" s="4"/>
      <c r="AE808" s="4"/>
      <c r="AF808" s="4"/>
      <c r="AG808" s="4"/>
      <c r="AH808" s="4"/>
      <c r="AI808" s="4"/>
      <c r="AJ808" s="4"/>
      <c r="AK808" s="4"/>
      <c r="AL808" s="4"/>
      <c r="AM808" s="4"/>
      <c r="AN808" s="4"/>
      <c r="AO808" s="4"/>
      <c r="AP808" s="4"/>
      <c r="AQ808" s="4"/>
      <c r="AR808" s="4"/>
      <c r="AS808" s="4"/>
      <c r="AT808" s="4"/>
      <c r="AU808" s="4"/>
      <c r="AV808" s="4"/>
      <c r="AW808" s="5">
        <f t="shared" si="89"/>
        <v>786</v>
      </c>
      <c r="AX808" s="51" t="str">
        <f t="array" ref="AX808">IF(AW808=1, "", IF($G808=1,(C808&amp;IF(ISBLANK(C808), "", "s ")&amp;"(N="&amp;AW808&amp;"): "&amp;(H$3&amp;" "&amp;MIN(IF($F$3:$F$1002=F808,$H$3:$H$1002,""))&amp;"–"&amp;MAX(IF($F$3:$F$1002=F808,$H$3:$H$1002,""))&amp;IF($A$2&lt;&gt;"y", "", " ("&amp;ROUND((AVERAGE(IF($F$3:$F$1002=F808, $H$3:$H$1002))), $B$2)&amp;")"))&amp;IF(E808&gt;1,(", "&amp;I$3&amp;" "&amp;MIN(IF($F$3:$F$1002=F808,$I$3:$I$1002,""))&amp;"–"&amp;MAX(IF($F$3:$F$1002=F808,$I$3:$I$1002,""))&amp;IF($A$2&lt;&gt;"y", "", " ("&amp;ROUND((AVERAGE(IF($F$3:$F$1002=F808, $I$3:$I$1002))), $B$2)&amp;")")),"")&amp;IF(E808&gt;2,(", "&amp;J$3&amp;" "&amp;MIN(IF($F$3:$F$1002=F808,$J$3:$J$1002,""))&amp;"–"&amp;MAX(IF($F$3:$F$1002=F808,$J$3:$J$1002,""))&amp;IF($A$2&lt;&gt;"y", "", " ("&amp;ROUND((AVERAGE(IF($F$3:$F$1002=F808, $J$3:$J$1002))), $B$2)&amp;")")),"")&amp;IF(E808&gt;3,(", "&amp;K$3&amp;" "&amp;MIN(IF($F$3:$F$1002=F808,$K$3:$K$1002,""))&amp;"–"&amp;MAX(IF($F$3:$F$1002=F808,$K$3:$K$1002,""))&amp;IF($A$2&lt;&gt;"y", "", " ("&amp;ROUND((AVERAGE(IF($F$3:$F$1002=F808, $K$3:$K$1002))), $B$2)&amp;")")),"")&amp;IF(E808&gt;4,(", "&amp;L$3&amp;" "&amp;MIN(IF($F$3:$F$1002=F808,$L$3:$L$1002,""))&amp;"–"&amp;MAX(IF($F$3:$F$1002=F808,$L$3:$L$1002,""))&amp;IF($A$2&lt;&gt;"y", "", " ("&amp;ROUND((AVERAGE(IF($F$3:$F$1002=F808, $L$3:$L$1002))), $B$2)&amp;")")),"")&amp;"."),""))</f>
        <v/>
      </c>
    </row>
    <row r="809" spans="1:50" s="1" customFormat="1" x14ac:dyDescent="0.2">
      <c r="A809" s="45">
        <f t="shared" si="86"/>
        <v>5</v>
      </c>
      <c r="B809" s="38"/>
      <c r="C809" s="38"/>
      <c r="D809" s="38"/>
      <c r="E809" s="4">
        <f t="shared" si="90"/>
        <v>0</v>
      </c>
      <c r="F809" s="4" t="str">
        <f t="shared" si="87"/>
        <v/>
      </c>
      <c r="G809" s="5">
        <f t="shared" si="88"/>
        <v>0</v>
      </c>
      <c r="H809" s="38"/>
      <c r="I809" s="38"/>
      <c r="J809" s="38"/>
      <c r="K809" s="38"/>
      <c r="L809" s="38"/>
      <c r="M809" s="38"/>
      <c r="N809" s="38"/>
      <c r="O809" s="38"/>
      <c r="P809" s="38"/>
      <c r="Q809" s="38"/>
      <c r="R809" s="38"/>
      <c r="S809" s="38"/>
      <c r="T809" s="38"/>
      <c r="U809" s="38"/>
      <c r="V809" s="38"/>
      <c r="W809" s="38"/>
      <c r="X809" s="38"/>
      <c r="Y809" s="38"/>
      <c r="Z809" s="38"/>
      <c r="AA809" s="38"/>
      <c r="AB809" s="4"/>
      <c r="AC809" s="4"/>
      <c r="AD809" s="4"/>
      <c r="AE809" s="4"/>
      <c r="AF809" s="4"/>
      <c r="AG809" s="4"/>
      <c r="AH809" s="4"/>
      <c r="AI809" s="4"/>
      <c r="AJ809" s="4"/>
      <c r="AK809" s="4"/>
      <c r="AL809" s="4"/>
      <c r="AM809" s="4"/>
      <c r="AN809" s="4"/>
      <c r="AO809" s="4"/>
      <c r="AP809" s="4"/>
      <c r="AQ809" s="4"/>
      <c r="AR809" s="4"/>
      <c r="AS809" s="4"/>
      <c r="AT809" s="4"/>
      <c r="AU809" s="4"/>
      <c r="AV809" s="4"/>
      <c r="AW809" s="5">
        <f t="shared" si="89"/>
        <v>787</v>
      </c>
      <c r="AX809" s="51" t="str">
        <f t="array" ref="AX809">IF(AW809=1, "", IF($G809=1,(C809&amp;IF(ISBLANK(C809), "", "s ")&amp;"(N="&amp;AW809&amp;"): "&amp;(H$3&amp;" "&amp;MIN(IF($F$3:$F$1002=F809,$H$3:$H$1002,""))&amp;"–"&amp;MAX(IF($F$3:$F$1002=F809,$H$3:$H$1002,""))&amp;IF($A$2&lt;&gt;"y", "", " ("&amp;ROUND((AVERAGE(IF($F$3:$F$1002=F809, $H$3:$H$1002))), $B$2)&amp;")"))&amp;IF(E809&gt;1,(", "&amp;I$3&amp;" "&amp;MIN(IF($F$3:$F$1002=F809,$I$3:$I$1002,""))&amp;"–"&amp;MAX(IF($F$3:$F$1002=F809,$I$3:$I$1002,""))&amp;IF($A$2&lt;&gt;"y", "", " ("&amp;ROUND((AVERAGE(IF($F$3:$F$1002=F809, $I$3:$I$1002))), $B$2)&amp;")")),"")&amp;IF(E809&gt;2,(", "&amp;J$3&amp;" "&amp;MIN(IF($F$3:$F$1002=F809,$J$3:$J$1002,""))&amp;"–"&amp;MAX(IF($F$3:$F$1002=F809,$J$3:$J$1002,""))&amp;IF($A$2&lt;&gt;"y", "", " ("&amp;ROUND((AVERAGE(IF($F$3:$F$1002=F809, $J$3:$J$1002))), $B$2)&amp;")")),"")&amp;IF(E809&gt;3,(", "&amp;K$3&amp;" "&amp;MIN(IF($F$3:$F$1002=F809,$K$3:$K$1002,""))&amp;"–"&amp;MAX(IF($F$3:$F$1002=F809,$K$3:$K$1002,""))&amp;IF($A$2&lt;&gt;"y", "", " ("&amp;ROUND((AVERAGE(IF($F$3:$F$1002=F809, $K$3:$K$1002))), $B$2)&amp;")")),"")&amp;IF(E809&gt;4,(", "&amp;L$3&amp;" "&amp;MIN(IF($F$3:$F$1002=F809,$L$3:$L$1002,""))&amp;"–"&amp;MAX(IF($F$3:$F$1002=F809,$L$3:$L$1002,""))&amp;IF($A$2&lt;&gt;"y", "", " ("&amp;ROUND((AVERAGE(IF($F$3:$F$1002=F809, $L$3:$L$1002))), $B$2)&amp;")")),"")&amp;"."),""))</f>
        <v/>
      </c>
    </row>
    <row r="810" spans="1:50" s="1" customFormat="1" x14ac:dyDescent="0.2">
      <c r="A810" s="45">
        <f t="shared" si="86"/>
        <v>5</v>
      </c>
      <c r="B810" s="38"/>
      <c r="C810" s="38"/>
      <c r="D810" s="38"/>
      <c r="E810" s="4">
        <f t="shared" si="90"/>
        <v>0</v>
      </c>
      <c r="F810" s="4" t="str">
        <f t="shared" si="87"/>
        <v/>
      </c>
      <c r="G810" s="5">
        <f t="shared" si="88"/>
        <v>0</v>
      </c>
      <c r="H810" s="38"/>
      <c r="I810" s="38"/>
      <c r="J810" s="38"/>
      <c r="K810" s="38"/>
      <c r="L810" s="38"/>
      <c r="M810" s="38"/>
      <c r="N810" s="38"/>
      <c r="O810" s="38"/>
      <c r="P810" s="38"/>
      <c r="Q810" s="38"/>
      <c r="R810" s="38"/>
      <c r="S810" s="38"/>
      <c r="T810" s="38"/>
      <c r="U810" s="38"/>
      <c r="V810" s="38"/>
      <c r="W810" s="38"/>
      <c r="X810" s="38"/>
      <c r="Y810" s="38"/>
      <c r="Z810" s="38"/>
      <c r="AA810" s="38"/>
      <c r="AB810" s="4"/>
      <c r="AC810" s="4"/>
      <c r="AD810" s="4"/>
      <c r="AE810" s="4"/>
      <c r="AF810" s="4"/>
      <c r="AG810" s="4"/>
      <c r="AH810" s="4"/>
      <c r="AI810" s="4"/>
      <c r="AJ810" s="4"/>
      <c r="AK810" s="4"/>
      <c r="AL810" s="4"/>
      <c r="AM810" s="4"/>
      <c r="AN810" s="4"/>
      <c r="AO810" s="4"/>
      <c r="AP810" s="4"/>
      <c r="AQ810" s="4"/>
      <c r="AR810" s="4"/>
      <c r="AS810" s="4"/>
      <c r="AT810" s="4"/>
      <c r="AU810" s="4"/>
      <c r="AV810" s="4"/>
      <c r="AW810" s="5">
        <f t="shared" si="89"/>
        <v>788</v>
      </c>
      <c r="AX810" s="51" t="str">
        <f t="array" ref="AX810">IF(AW810=1, "", IF($G810=1,(C810&amp;IF(ISBLANK(C810), "", "s ")&amp;"(N="&amp;AW810&amp;"): "&amp;(H$3&amp;" "&amp;MIN(IF($F$3:$F$1002=F810,$H$3:$H$1002,""))&amp;"–"&amp;MAX(IF($F$3:$F$1002=F810,$H$3:$H$1002,""))&amp;IF($A$2&lt;&gt;"y", "", " ("&amp;ROUND((AVERAGE(IF($F$3:$F$1002=F810, $H$3:$H$1002))), $B$2)&amp;")"))&amp;IF(E810&gt;1,(", "&amp;I$3&amp;" "&amp;MIN(IF($F$3:$F$1002=F810,$I$3:$I$1002,""))&amp;"–"&amp;MAX(IF($F$3:$F$1002=F810,$I$3:$I$1002,""))&amp;IF($A$2&lt;&gt;"y", "", " ("&amp;ROUND((AVERAGE(IF($F$3:$F$1002=F810, $I$3:$I$1002))), $B$2)&amp;")")),"")&amp;IF(E810&gt;2,(", "&amp;J$3&amp;" "&amp;MIN(IF($F$3:$F$1002=F810,$J$3:$J$1002,""))&amp;"–"&amp;MAX(IF($F$3:$F$1002=F810,$J$3:$J$1002,""))&amp;IF($A$2&lt;&gt;"y", "", " ("&amp;ROUND((AVERAGE(IF($F$3:$F$1002=F810, $J$3:$J$1002))), $B$2)&amp;")")),"")&amp;IF(E810&gt;3,(", "&amp;K$3&amp;" "&amp;MIN(IF($F$3:$F$1002=F810,$K$3:$K$1002,""))&amp;"–"&amp;MAX(IF($F$3:$F$1002=F810,$K$3:$K$1002,""))&amp;IF($A$2&lt;&gt;"y", "", " ("&amp;ROUND((AVERAGE(IF($F$3:$F$1002=F810, $K$3:$K$1002))), $B$2)&amp;")")),"")&amp;IF(E810&gt;4,(", "&amp;L$3&amp;" "&amp;MIN(IF($F$3:$F$1002=F810,$L$3:$L$1002,""))&amp;"–"&amp;MAX(IF($F$3:$F$1002=F810,$L$3:$L$1002,""))&amp;IF($A$2&lt;&gt;"y", "", " ("&amp;ROUND((AVERAGE(IF($F$3:$F$1002=F810, $L$3:$L$1002))), $B$2)&amp;")")),"")&amp;"."),""))</f>
        <v/>
      </c>
    </row>
    <row r="811" spans="1:50" s="1" customFormat="1" x14ac:dyDescent="0.2">
      <c r="A811" s="45">
        <f t="shared" si="86"/>
        <v>5</v>
      </c>
      <c r="B811" s="38"/>
      <c r="C811" s="38"/>
      <c r="D811" s="38"/>
      <c r="E811" s="4">
        <f t="shared" si="90"/>
        <v>0</v>
      </c>
      <c r="F811" s="4" t="str">
        <f t="shared" si="87"/>
        <v/>
      </c>
      <c r="G811" s="5">
        <f t="shared" si="88"/>
        <v>0</v>
      </c>
      <c r="H811" s="38"/>
      <c r="I811" s="38"/>
      <c r="J811" s="38"/>
      <c r="K811" s="38"/>
      <c r="L811" s="38"/>
      <c r="M811" s="38"/>
      <c r="N811" s="38"/>
      <c r="O811" s="38"/>
      <c r="P811" s="38"/>
      <c r="Q811" s="38"/>
      <c r="R811" s="38"/>
      <c r="S811" s="38"/>
      <c r="T811" s="38"/>
      <c r="U811" s="38"/>
      <c r="V811" s="38"/>
      <c r="W811" s="38"/>
      <c r="X811" s="38"/>
      <c r="Y811" s="38"/>
      <c r="Z811" s="38"/>
      <c r="AA811" s="38"/>
      <c r="AB811" s="4"/>
      <c r="AC811" s="4"/>
      <c r="AD811" s="4"/>
      <c r="AE811" s="4"/>
      <c r="AF811" s="4"/>
      <c r="AG811" s="4"/>
      <c r="AH811" s="4"/>
      <c r="AI811" s="4"/>
      <c r="AJ811" s="4"/>
      <c r="AK811" s="4"/>
      <c r="AL811" s="4"/>
      <c r="AM811" s="4"/>
      <c r="AN811" s="4"/>
      <c r="AO811" s="4"/>
      <c r="AP811" s="4"/>
      <c r="AQ811" s="4"/>
      <c r="AR811" s="4"/>
      <c r="AS811" s="4"/>
      <c r="AT811" s="4"/>
      <c r="AU811" s="4"/>
      <c r="AV811" s="4"/>
      <c r="AW811" s="5">
        <f t="shared" si="89"/>
        <v>789</v>
      </c>
      <c r="AX811" s="51" t="str">
        <f t="array" ref="AX811">IF(AW811=1, "", IF($G811=1,(C811&amp;IF(ISBLANK(C811), "", "s ")&amp;"(N="&amp;AW811&amp;"): "&amp;(H$3&amp;" "&amp;MIN(IF($F$3:$F$1002=F811,$H$3:$H$1002,""))&amp;"–"&amp;MAX(IF($F$3:$F$1002=F811,$H$3:$H$1002,""))&amp;IF($A$2&lt;&gt;"y", "", " ("&amp;ROUND((AVERAGE(IF($F$3:$F$1002=F811, $H$3:$H$1002))), $B$2)&amp;")"))&amp;IF(E811&gt;1,(", "&amp;I$3&amp;" "&amp;MIN(IF($F$3:$F$1002=F811,$I$3:$I$1002,""))&amp;"–"&amp;MAX(IF($F$3:$F$1002=F811,$I$3:$I$1002,""))&amp;IF($A$2&lt;&gt;"y", "", " ("&amp;ROUND((AVERAGE(IF($F$3:$F$1002=F811, $I$3:$I$1002))), $B$2)&amp;")")),"")&amp;IF(E811&gt;2,(", "&amp;J$3&amp;" "&amp;MIN(IF($F$3:$F$1002=F811,$J$3:$J$1002,""))&amp;"–"&amp;MAX(IF($F$3:$F$1002=F811,$J$3:$J$1002,""))&amp;IF($A$2&lt;&gt;"y", "", " ("&amp;ROUND((AVERAGE(IF($F$3:$F$1002=F811, $J$3:$J$1002))), $B$2)&amp;")")),"")&amp;IF(E811&gt;3,(", "&amp;K$3&amp;" "&amp;MIN(IF($F$3:$F$1002=F811,$K$3:$K$1002,""))&amp;"–"&amp;MAX(IF($F$3:$F$1002=F811,$K$3:$K$1002,""))&amp;IF($A$2&lt;&gt;"y", "", " ("&amp;ROUND((AVERAGE(IF($F$3:$F$1002=F811, $K$3:$K$1002))), $B$2)&amp;")")),"")&amp;IF(E811&gt;4,(", "&amp;L$3&amp;" "&amp;MIN(IF($F$3:$F$1002=F811,$L$3:$L$1002,""))&amp;"–"&amp;MAX(IF($F$3:$F$1002=F811,$L$3:$L$1002,""))&amp;IF($A$2&lt;&gt;"y", "", " ("&amp;ROUND((AVERAGE(IF($F$3:$F$1002=F811, $L$3:$L$1002))), $B$2)&amp;")")),"")&amp;"."),""))</f>
        <v/>
      </c>
    </row>
    <row r="812" spans="1:50" s="1" customFormat="1" x14ac:dyDescent="0.2">
      <c r="A812" s="45">
        <f t="shared" si="86"/>
        <v>5</v>
      </c>
      <c r="B812" s="38"/>
      <c r="C812" s="38"/>
      <c r="D812" s="38"/>
      <c r="E812" s="4">
        <f t="shared" si="90"/>
        <v>0</v>
      </c>
      <c r="F812" s="4" t="str">
        <f t="shared" si="87"/>
        <v/>
      </c>
      <c r="G812" s="5">
        <f t="shared" si="88"/>
        <v>0</v>
      </c>
      <c r="H812" s="38"/>
      <c r="I812" s="38"/>
      <c r="J812" s="38"/>
      <c r="K812" s="38"/>
      <c r="L812" s="38"/>
      <c r="M812" s="38"/>
      <c r="N812" s="38"/>
      <c r="O812" s="38"/>
      <c r="P812" s="38"/>
      <c r="Q812" s="38"/>
      <c r="R812" s="38"/>
      <c r="S812" s="38"/>
      <c r="T812" s="38"/>
      <c r="U812" s="38"/>
      <c r="V812" s="38"/>
      <c r="W812" s="38"/>
      <c r="X812" s="38"/>
      <c r="Y812" s="38"/>
      <c r="Z812" s="38"/>
      <c r="AA812" s="38"/>
      <c r="AB812" s="4"/>
      <c r="AC812" s="4"/>
      <c r="AD812" s="4"/>
      <c r="AE812" s="4"/>
      <c r="AF812" s="4"/>
      <c r="AG812" s="4"/>
      <c r="AH812" s="4"/>
      <c r="AI812" s="4"/>
      <c r="AJ812" s="4"/>
      <c r="AK812" s="4"/>
      <c r="AL812" s="4"/>
      <c r="AM812" s="4"/>
      <c r="AN812" s="4"/>
      <c r="AO812" s="4"/>
      <c r="AP812" s="4"/>
      <c r="AQ812" s="4"/>
      <c r="AR812" s="4"/>
      <c r="AS812" s="4"/>
      <c r="AT812" s="4"/>
      <c r="AU812" s="4"/>
      <c r="AV812" s="4"/>
      <c r="AW812" s="5">
        <f t="shared" si="89"/>
        <v>790</v>
      </c>
      <c r="AX812" s="51" t="str">
        <f t="array" ref="AX812">IF(AW812=1, "", IF($G812=1,(C812&amp;IF(ISBLANK(C812), "", "s ")&amp;"(N="&amp;AW812&amp;"): "&amp;(H$3&amp;" "&amp;MIN(IF($F$3:$F$1002=F812,$H$3:$H$1002,""))&amp;"–"&amp;MAX(IF($F$3:$F$1002=F812,$H$3:$H$1002,""))&amp;IF($A$2&lt;&gt;"y", "", " ("&amp;ROUND((AVERAGE(IF($F$3:$F$1002=F812, $H$3:$H$1002))), $B$2)&amp;")"))&amp;IF(E812&gt;1,(", "&amp;I$3&amp;" "&amp;MIN(IF($F$3:$F$1002=F812,$I$3:$I$1002,""))&amp;"–"&amp;MAX(IF($F$3:$F$1002=F812,$I$3:$I$1002,""))&amp;IF($A$2&lt;&gt;"y", "", " ("&amp;ROUND((AVERAGE(IF($F$3:$F$1002=F812, $I$3:$I$1002))), $B$2)&amp;")")),"")&amp;IF(E812&gt;2,(", "&amp;J$3&amp;" "&amp;MIN(IF($F$3:$F$1002=F812,$J$3:$J$1002,""))&amp;"–"&amp;MAX(IF($F$3:$F$1002=F812,$J$3:$J$1002,""))&amp;IF($A$2&lt;&gt;"y", "", " ("&amp;ROUND((AVERAGE(IF($F$3:$F$1002=F812, $J$3:$J$1002))), $B$2)&amp;")")),"")&amp;IF(E812&gt;3,(", "&amp;K$3&amp;" "&amp;MIN(IF($F$3:$F$1002=F812,$K$3:$K$1002,""))&amp;"–"&amp;MAX(IF($F$3:$F$1002=F812,$K$3:$K$1002,""))&amp;IF($A$2&lt;&gt;"y", "", " ("&amp;ROUND((AVERAGE(IF($F$3:$F$1002=F812, $K$3:$K$1002))), $B$2)&amp;")")),"")&amp;IF(E812&gt;4,(", "&amp;L$3&amp;" "&amp;MIN(IF($F$3:$F$1002=F812,$L$3:$L$1002,""))&amp;"–"&amp;MAX(IF($F$3:$F$1002=F812,$L$3:$L$1002,""))&amp;IF($A$2&lt;&gt;"y", "", " ("&amp;ROUND((AVERAGE(IF($F$3:$F$1002=F812, $L$3:$L$1002))), $B$2)&amp;")")),"")&amp;"."),""))</f>
        <v/>
      </c>
    </row>
    <row r="813" spans="1:50" s="1" customFormat="1" x14ac:dyDescent="0.2">
      <c r="A813" s="45">
        <f t="shared" si="86"/>
        <v>5</v>
      </c>
      <c r="B813" s="38"/>
      <c r="C813" s="38"/>
      <c r="D813" s="38"/>
      <c r="E813" s="4">
        <f t="shared" si="90"/>
        <v>0</v>
      </c>
      <c r="F813" s="4" t="str">
        <f t="shared" si="87"/>
        <v/>
      </c>
      <c r="G813" s="5">
        <f t="shared" si="88"/>
        <v>0</v>
      </c>
      <c r="H813" s="38"/>
      <c r="I813" s="38"/>
      <c r="J813" s="38"/>
      <c r="K813" s="38"/>
      <c r="L813" s="38"/>
      <c r="M813" s="38"/>
      <c r="N813" s="38"/>
      <c r="O813" s="38"/>
      <c r="P813" s="38"/>
      <c r="Q813" s="38"/>
      <c r="R813" s="38"/>
      <c r="S813" s="38"/>
      <c r="T813" s="38"/>
      <c r="U813" s="38"/>
      <c r="V813" s="38"/>
      <c r="W813" s="38"/>
      <c r="X813" s="38"/>
      <c r="Y813" s="38"/>
      <c r="Z813" s="38"/>
      <c r="AA813" s="38"/>
      <c r="AB813" s="4"/>
      <c r="AC813" s="4"/>
      <c r="AD813" s="4"/>
      <c r="AE813" s="4"/>
      <c r="AF813" s="4"/>
      <c r="AG813" s="4"/>
      <c r="AH813" s="4"/>
      <c r="AI813" s="4"/>
      <c r="AJ813" s="4"/>
      <c r="AK813" s="4"/>
      <c r="AL813" s="4"/>
      <c r="AM813" s="4"/>
      <c r="AN813" s="4"/>
      <c r="AO813" s="4"/>
      <c r="AP813" s="4"/>
      <c r="AQ813" s="4"/>
      <c r="AR813" s="4"/>
      <c r="AS813" s="4"/>
      <c r="AT813" s="4"/>
      <c r="AU813" s="4"/>
      <c r="AV813" s="4"/>
      <c r="AW813" s="5">
        <f t="shared" si="89"/>
        <v>791</v>
      </c>
      <c r="AX813" s="51" t="str">
        <f t="array" ref="AX813">IF(AW813=1, "", IF($G813=1,(C813&amp;IF(ISBLANK(C813), "", "s ")&amp;"(N="&amp;AW813&amp;"): "&amp;(H$3&amp;" "&amp;MIN(IF($F$3:$F$1002=F813,$H$3:$H$1002,""))&amp;"–"&amp;MAX(IF($F$3:$F$1002=F813,$H$3:$H$1002,""))&amp;IF($A$2&lt;&gt;"y", "", " ("&amp;ROUND((AVERAGE(IF($F$3:$F$1002=F813, $H$3:$H$1002))), $B$2)&amp;")"))&amp;IF(E813&gt;1,(", "&amp;I$3&amp;" "&amp;MIN(IF($F$3:$F$1002=F813,$I$3:$I$1002,""))&amp;"–"&amp;MAX(IF($F$3:$F$1002=F813,$I$3:$I$1002,""))&amp;IF($A$2&lt;&gt;"y", "", " ("&amp;ROUND((AVERAGE(IF($F$3:$F$1002=F813, $I$3:$I$1002))), $B$2)&amp;")")),"")&amp;IF(E813&gt;2,(", "&amp;J$3&amp;" "&amp;MIN(IF($F$3:$F$1002=F813,$J$3:$J$1002,""))&amp;"–"&amp;MAX(IF($F$3:$F$1002=F813,$J$3:$J$1002,""))&amp;IF($A$2&lt;&gt;"y", "", " ("&amp;ROUND((AVERAGE(IF($F$3:$F$1002=F813, $J$3:$J$1002))), $B$2)&amp;")")),"")&amp;IF(E813&gt;3,(", "&amp;K$3&amp;" "&amp;MIN(IF($F$3:$F$1002=F813,$K$3:$K$1002,""))&amp;"–"&amp;MAX(IF($F$3:$F$1002=F813,$K$3:$K$1002,""))&amp;IF($A$2&lt;&gt;"y", "", " ("&amp;ROUND((AVERAGE(IF($F$3:$F$1002=F813, $K$3:$K$1002))), $B$2)&amp;")")),"")&amp;IF(E813&gt;4,(", "&amp;L$3&amp;" "&amp;MIN(IF($F$3:$F$1002=F813,$L$3:$L$1002,""))&amp;"–"&amp;MAX(IF($F$3:$F$1002=F813,$L$3:$L$1002,""))&amp;IF($A$2&lt;&gt;"y", "", " ("&amp;ROUND((AVERAGE(IF($F$3:$F$1002=F813, $L$3:$L$1002))), $B$2)&amp;")")),"")&amp;"."),""))</f>
        <v/>
      </c>
    </row>
    <row r="814" spans="1:50" s="1" customFormat="1" x14ac:dyDescent="0.2">
      <c r="A814" s="45">
        <f t="shared" si="86"/>
        <v>5</v>
      </c>
      <c r="B814" s="38"/>
      <c r="C814" s="38"/>
      <c r="D814" s="38"/>
      <c r="E814" s="4">
        <f t="shared" si="90"/>
        <v>0</v>
      </c>
      <c r="F814" s="4" t="str">
        <f t="shared" si="87"/>
        <v/>
      </c>
      <c r="G814" s="5">
        <f t="shared" si="88"/>
        <v>0</v>
      </c>
      <c r="H814" s="38"/>
      <c r="I814" s="38"/>
      <c r="J814" s="38"/>
      <c r="K814" s="38"/>
      <c r="L814" s="38"/>
      <c r="M814" s="38"/>
      <c r="N814" s="38"/>
      <c r="O814" s="38"/>
      <c r="P814" s="38"/>
      <c r="Q814" s="38"/>
      <c r="R814" s="38"/>
      <c r="S814" s="38"/>
      <c r="T814" s="38"/>
      <c r="U814" s="38"/>
      <c r="V814" s="38"/>
      <c r="W814" s="38"/>
      <c r="X814" s="38"/>
      <c r="Y814" s="38"/>
      <c r="Z814" s="38"/>
      <c r="AA814" s="38"/>
      <c r="AB814" s="4"/>
      <c r="AC814" s="4"/>
      <c r="AD814" s="4"/>
      <c r="AE814" s="4"/>
      <c r="AF814" s="4"/>
      <c r="AG814" s="4"/>
      <c r="AH814" s="4"/>
      <c r="AI814" s="4"/>
      <c r="AJ814" s="4"/>
      <c r="AK814" s="4"/>
      <c r="AL814" s="4"/>
      <c r="AM814" s="4"/>
      <c r="AN814" s="4"/>
      <c r="AO814" s="4"/>
      <c r="AP814" s="4"/>
      <c r="AQ814" s="4"/>
      <c r="AR814" s="4"/>
      <c r="AS814" s="4"/>
      <c r="AT814" s="4"/>
      <c r="AU814" s="4"/>
      <c r="AV814" s="4"/>
      <c r="AW814" s="5">
        <f t="shared" si="89"/>
        <v>792</v>
      </c>
      <c r="AX814" s="51" t="str">
        <f t="array" ref="AX814">IF(AW814=1, "", IF($G814=1,(C814&amp;IF(ISBLANK(C814), "", "s ")&amp;"(N="&amp;AW814&amp;"): "&amp;(H$3&amp;" "&amp;MIN(IF($F$3:$F$1002=F814,$H$3:$H$1002,""))&amp;"–"&amp;MAX(IF($F$3:$F$1002=F814,$H$3:$H$1002,""))&amp;IF($A$2&lt;&gt;"y", "", " ("&amp;ROUND((AVERAGE(IF($F$3:$F$1002=F814, $H$3:$H$1002))), $B$2)&amp;")"))&amp;IF(E814&gt;1,(", "&amp;I$3&amp;" "&amp;MIN(IF($F$3:$F$1002=F814,$I$3:$I$1002,""))&amp;"–"&amp;MAX(IF($F$3:$F$1002=F814,$I$3:$I$1002,""))&amp;IF($A$2&lt;&gt;"y", "", " ("&amp;ROUND((AVERAGE(IF($F$3:$F$1002=F814, $I$3:$I$1002))), $B$2)&amp;")")),"")&amp;IF(E814&gt;2,(", "&amp;J$3&amp;" "&amp;MIN(IF($F$3:$F$1002=F814,$J$3:$J$1002,""))&amp;"–"&amp;MAX(IF($F$3:$F$1002=F814,$J$3:$J$1002,""))&amp;IF($A$2&lt;&gt;"y", "", " ("&amp;ROUND((AVERAGE(IF($F$3:$F$1002=F814, $J$3:$J$1002))), $B$2)&amp;")")),"")&amp;IF(E814&gt;3,(", "&amp;K$3&amp;" "&amp;MIN(IF($F$3:$F$1002=F814,$K$3:$K$1002,""))&amp;"–"&amp;MAX(IF($F$3:$F$1002=F814,$K$3:$K$1002,""))&amp;IF($A$2&lt;&gt;"y", "", " ("&amp;ROUND((AVERAGE(IF($F$3:$F$1002=F814, $K$3:$K$1002))), $B$2)&amp;")")),"")&amp;IF(E814&gt;4,(", "&amp;L$3&amp;" "&amp;MIN(IF($F$3:$F$1002=F814,$L$3:$L$1002,""))&amp;"–"&amp;MAX(IF($F$3:$F$1002=F814,$L$3:$L$1002,""))&amp;IF($A$2&lt;&gt;"y", "", " ("&amp;ROUND((AVERAGE(IF($F$3:$F$1002=F814, $L$3:$L$1002))), $B$2)&amp;")")),"")&amp;"."),""))</f>
        <v/>
      </c>
    </row>
    <row r="815" spans="1:50" s="1" customFormat="1" x14ac:dyDescent="0.2">
      <c r="A815" s="45">
        <f t="shared" si="86"/>
        <v>5</v>
      </c>
      <c r="B815" s="38"/>
      <c r="C815" s="38"/>
      <c r="D815" s="38"/>
      <c r="E815" s="4">
        <f t="shared" si="90"/>
        <v>0</v>
      </c>
      <c r="F815" s="4" t="str">
        <f t="shared" si="87"/>
        <v/>
      </c>
      <c r="G815" s="5">
        <f t="shared" si="88"/>
        <v>0</v>
      </c>
      <c r="H815" s="38"/>
      <c r="I815" s="38"/>
      <c r="J815" s="38"/>
      <c r="K815" s="38"/>
      <c r="L815" s="38"/>
      <c r="M815" s="38"/>
      <c r="N815" s="38"/>
      <c r="O815" s="38"/>
      <c r="P815" s="38"/>
      <c r="Q815" s="38"/>
      <c r="R815" s="38"/>
      <c r="S815" s="38"/>
      <c r="T815" s="38"/>
      <c r="U815" s="38"/>
      <c r="V815" s="38"/>
      <c r="W815" s="38"/>
      <c r="X815" s="38"/>
      <c r="Y815" s="38"/>
      <c r="Z815" s="38"/>
      <c r="AA815" s="38"/>
      <c r="AB815" s="4"/>
      <c r="AC815" s="4"/>
      <c r="AD815" s="4"/>
      <c r="AE815" s="4"/>
      <c r="AF815" s="4"/>
      <c r="AG815" s="4"/>
      <c r="AH815" s="4"/>
      <c r="AI815" s="4"/>
      <c r="AJ815" s="4"/>
      <c r="AK815" s="4"/>
      <c r="AL815" s="4"/>
      <c r="AM815" s="4"/>
      <c r="AN815" s="4"/>
      <c r="AO815" s="4"/>
      <c r="AP815" s="4"/>
      <c r="AQ815" s="4"/>
      <c r="AR815" s="4"/>
      <c r="AS815" s="4"/>
      <c r="AT815" s="4"/>
      <c r="AU815" s="4"/>
      <c r="AV815" s="4"/>
      <c r="AW815" s="5">
        <f t="shared" si="89"/>
        <v>793</v>
      </c>
      <c r="AX815" s="51" t="str">
        <f t="array" ref="AX815">IF(AW815=1, "", IF($G815=1,(C815&amp;IF(ISBLANK(C815), "", "s ")&amp;"(N="&amp;AW815&amp;"): "&amp;(H$3&amp;" "&amp;MIN(IF($F$3:$F$1002=F815,$H$3:$H$1002,""))&amp;"–"&amp;MAX(IF($F$3:$F$1002=F815,$H$3:$H$1002,""))&amp;IF($A$2&lt;&gt;"y", "", " ("&amp;ROUND((AVERAGE(IF($F$3:$F$1002=F815, $H$3:$H$1002))), $B$2)&amp;")"))&amp;IF(E815&gt;1,(", "&amp;I$3&amp;" "&amp;MIN(IF($F$3:$F$1002=F815,$I$3:$I$1002,""))&amp;"–"&amp;MAX(IF($F$3:$F$1002=F815,$I$3:$I$1002,""))&amp;IF($A$2&lt;&gt;"y", "", " ("&amp;ROUND((AVERAGE(IF($F$3:$F$1002=F815, $I$3:$I$1002))), $B$2)&amp;")")),"")&amp;IF(E815&gt;2,(", "&amp;J$3&amp;" "&amp;MIN(IF($F$3:$F$1002=F815,$J$3:$J$1002,""))&amp;"–"&amp;MAX(IF($F$3:$F$1002=F815,$J$3:$J$1002,""))&amp;IF($A$2&lt;&gt;"y", "", " ("&amp;ROUND((AVERAGE(IF($F$3:$F$1002=F815, $J$3:$J$1002))), $B$2)&amp;")")),"")&amp;IF(E815&gt;3,(", "&amp;K$3&amp;" "&amp;MIN(IF($F$3:$F$1002=F815,$K$3:$K$1002,""))&amp;"–"&amp;MAX(IF($F$3:$F$1002=F815,$K$3:$K$1002,""))&amp;IF($A$2&lt;&gt;"y", "", " ("&amp;ROUND((AVERAGE(IF($F$3:$F$1002=F815, $K$3:$K$1002))), $B$2)&amp;")")),"")&amp;IF(E815&gt;4,(", "&amp;L$3&amp;" "&amp;MIN(IF($F$3:$F$1002=F815,$L$3:$L$1002,""))&amp;"–"&amp;MAX(IF($F$3:$F$1002=F815,$L$3:$L$1002,""))&amp;IF($A$2&lt;&gt;"y", "", " ("&amp;ROUND((AVERAGE(IF($F$3:$F$1002=F815, $L$3:$L$1002))), $B$2)&amp;")")),"")&amp;"."),""))</f>
        <v/>
      </c>
    </row>
    <row r="816" spans="1:50" s="1" customFormat="1" x14ac:dyDescent="0.2">
      <c r="A816" s="45">
        <f t="shared" si="86"/>
        <v>5</v>
      </c>
      <c r="B816" s="38"/>
      <c r="C816" s="38"/>
      <c r="D816" s="38"/>
      <c r="E816" s="4">
        <f t="shared" si="90"/>
        <v>0</v>
      </c>
      <c r="F816" s="4" t="str">
        <f t="shared" si="87"/>
        <v/>
      </c>
      <c r="G816" s="5">
        <f t="shared" si="88"/>
        <v>0</v>
      </c>
      <c r="H816" s="38"/>
      <c r="I816" s="38"/>
      <c r="J816" s="38"/>
      <c r="K816" s="38"/>
      <c r="L816" s="38"/>
      <c r="M816" s="38"/>
      <c r="N816" s="38"/>
      <c r="O816" s="38"/>
      <c r="P816" s="38"/>
      <c r="Q816" s="38"/>
      <c r="R816" s="38"/>
      <c r="S816" s="38"/>
      <c r="T816" s="38"/>
      <c r="U816" s="38"/>
      <c r="V816" s="38"/>
      <c r="W816" s="38"/>
      <c r="X816" s="38"/>
      <c r="Y816" s="38"/>
      <c r="Z816" s="38"/>
      <c r="AA816" s="38"/>
      <c r="AB816" s="4"/>
      <c r="AC816" s="4"/>
      <c r="AD816" s="4"/>
      <c r="AE816" s="4"/>
      <c r="AF816" s="4"/>
      <c r="AG816" s="4"/>
      <c r="AH816" s="4"/>
      <c r="AI816" s="4"/>
      <c r="AJ816" s="4"/>
      <c r="AK816" s="4"/>
      <c r="AL816" s="4"/>
      <c r="AM816" s="4"/>
      <c r="AN816" s="4"/>
      <c r="AO816" s="4"/>
      <c r="AP816" s="4"/>
      <c r="AQ816" s="4"/>
      <c r="AR816" s="4"/>
      <c r="AS816" s="4"/>
      <c r="AT816" s="4"/>
      <c r="AU816" s="4"/>
      <c r="AV816" s="4"/>
      <c r="AW816" s="5">
        <f t="shared" si="89"/>
        <v>794</v>
      </c>
      <c r="AX816" s="51" t="str">
        <f t="array" ref="AX816">IF(AW816=1, "", IF($G816=1,(C816&amp;IF(ISBLANK(C816), "", "s ")&amp;"(N="&amp;AW816&amp;"): "&amp;(H$3&amp;" "&amp;MIN(IF($F$3:$F$1002=F816,$H$3:$H$1002,""))&amp;"–"&amp;MAX(IF($F$3:$F$1002=F816,$H$3:$H$1002,""))&amp;IF($A$2&lt;&gt;"y", "", " ("&amp;ROUND((AVERAGE(IF($F$3:$F$1002=F816, $H$3:$H$1002))), $B$2)&amp;")"))&amp;IF(E816&gt;1,(", "&amp;I$3&amp;" "&amp;MIN(IF($F$3:$F$1002=F816,$I$3:$I$1002,""))&amp;"–"&amp;MAX(IF($F$3:$F$1002=F816,$I$3:$I$1002,""))&amp;IF($A$2&lt;&gt;"y", "", " ("&amp;ROUND((AVERAGE(IF($F$3:$F$1002=F816, $I$3:$I$1002))), $B$2)&amp;")")),"")&amp;IF(E816&gt;2,(", "&amp;J$3&amp;" "&amp;MIN(IF($F$3:$F$1002=F816,$J$3:$J$1002,""))&amp;"–"&amp;MAX(IF($F$3:$F$1002=F816,$J$3:$J$1002,""))&amp;IF($A$2&lt;&gt;"y", "", " ("&amp;ROUND((AVERAGE(IF($F$3:$F$1002=F816, $J$3:$J$1002))), $B$2)&amp;")")),"")&amp;IF(E816&gt;3,(", "&amp;K$3&amp;" "&amp;MIN(IF($F$3:$F$1002=F816,$K$3:$K$1002,""))&amp;"–"&amp;MAX(IF($F$3:$F$1002=F816,$K$3:$K$1002,""))&amp;IF($A$2&lt;&gt;"y", "", " ("&amp;ROUND((AVERAGE(IF($F$3:$F$1002=F816, $K$3:$K$1002))), $B$2)&amp;")")),"")&amp;IF(E816&gt;4,(", "&amp;L$3&amp;" "&amp;MIN(IF($F$3:$F$1002=F816,$L$3:$L$1002,""))&amp;"–"&amp;MAX(IF($F$3:$F$1002=F816,$L$3:$L$1002,""))&amp;IF($A$2&lt;&gt;"y", "", " ("&amp;ROUND((AVERAGE(IF($F$3:$F$1002=F816, $L$3:$L$1002))), $B$2)&amp;")")),"")&amp;"."),""))</f>
        <v/>
      </c>
    </row>
    <row r="817" spans="1:50" s="1" customFormat="1" x14ac:dyDescent="0.2">
      <c r="A817" s="45">
        <f t="shared" si="86"/>
        <v>5</v>
      </c>
      <c r="B817" s="38"/>
      <c r="C817" s="38"/>
      <c r="D817" s="38"/>
      <c r="E817" s="4">
        <f t="shared" si="90"/>
        <v>0</v>
      </c>
      <c r="F817" s="4" t="str">
        <f t="shared" si="87"/>
        <v/>
      </c>
      <c r="G817" s="5">
        <f t="shared" si="88"/>
        <v>0</v>
      </c>
      <c r="H817" s="38"/>
      <c r="I817" s="38"/>
      <c r="J817" s="38"/>
      <c r="K817" s="38"/>
      <c r="L817" s="38"/>
      <c r="M817" s="38"/>
      <c r="N817" s="38"/>
      <c r="O817" s="38"/>
      <c r="P817" s="38"/>
      <c r="Q817" s="38"/>
      <c r="R817" s="38"/>
      <c r="S817" s="38"/>
      <c r="T817" s="38"/>
      <c r="U817" s="38"/>
      <c r="V817" s="38"/>
      <c r="W817" s="38"/>
      <c r="X817" s="38"/>
      <c r="Y817" s="38"/>
      <c r="Z817" s="38"/>
      <c r="AA817" s="38"/>
      <c r="AB817" s="4"/>
      <c r="AC817" s="4"/>
      <c r="AD817" s="4"/>
      <c r="AE817" s="4"/>
      <c r="AF817" s="4"/>
      <c r="AG817" s="4"/>
      <c r="AH817" s="4"/>
      <c r="AI817" s="4"/>
      <c r="AJ817" s="4"/>
      <c r="AK817" s="4"/>
      <c r="AL817" s="4"/>
      <c r="AM817" s="4"/>
      <c r="AN817" s="4"/>
      <c r="AO817" s="4"/>
      <c r="AP817" s="4"/>
      <c r="AQ817" s="4"/>
      <c r="AR817" s="4"/>
      <c r="AS817" s="4"/>
      <c r="AT817" s="4"/>
      <c r="AU817" s="4"/>
      <c r="AV817" s="4"/>
      <c r="AW817" s="5">
        <f t="shared" si="89"/>
        <v>795</v>
      </c>
      <c r="AX817" s="51" t="str">
        <f t="array" ref="AX817">IF(AW817=1, "", IF($G817=1,(C817&amp;IF(ISBLANK(C817), "", "s ")&amp;"(N="&amp;AW817&amp;"): "&amp;(H$3&amp;" "&amp;MIN(IF($F$3:$F$1002=F817,$H$3:$H$1002,""))&amp;"–"&amp;MAX(IF($F$3:$F$1002=F817,$H$3:$H$1002,""))&amp;IF($A$2&lt;&gt;"y", "", " ("&amp;ROUND((AVERAGE(IF($F$3:$F$1002=F817, $H$3:$H$1002))), $B$2)&amp;")"))&amp;IF(E817&gt;1,(", "&amp;I$3&amp;" "&amp;MIN(IF($F$3:$F$1002=F817,$I$3:$I$1002,""))&amp;"–"&amp;MAX(IF($F$3:$F$1002=F817,$I$3:$I$1002,""))&amp;IF($A$2&lt;&gt;"y", "", " ("&amp;ROUND((AVERAGE(IF($F$3:$F$1002=F817, $I$3:$I$1002))), $B$2)&amp;")")),"")&amp;IF(E817&gt;2,(", "&amp;J$3&amp;" "&amp;MIN(IF($F$3:$F$1002=F817,$J$3:$J$1002,""))&amp;"–"&amp;MAX(IF($F$3:$F$1002=F817,$J$3:$J$1002,""))&amp;IF($A$2&lt;&gt;"y", "", " ("&amp;ROUND((AVERAGE(IF($F$3:$F$1002=F817, $J$3:$J$1002))), $B$2)&amp;")")),"")&amp;IF(E817&gt;3,(", "&amp;K$3&amp;" "&amp;MIN(IF($F$3:$F$1002=F817,$K$3:$K$1002,""))&amp;"–"&amp;MAX(IF($F$3:$F$1002=F817,$K$3:$K$1002,""))&amp;IF($A$2&lt;&gt;"y", "", " ("&amp;ROUND((AVERAGE(IF($F$3:$F$1002=F817, $K$3:$K$1002))), $B$2)&amp;")")),"")&amp;IF(E817&gt;4,(", "&amp;L$3&amp;" "&amp;MIN(IF($F$3:$F$1002=F817,$L$3:$L$1002,""))&amp;"–"&amp;MAX(IF($F$3:$F$1002=F817,$L$3:$L$1002,""))&amp;IF($A$2&lt;&gt;"y", "", " ("&amp;ROUND((AVERAGE(IF($F$3:$F$1002=F817, $L$3:$L$1002))), $B$2)&amp;")")),"")&amp;"."),""))</f>
        <v/>
      </c>
    </row>
    <row r="818" spans="1:50" s="1" customFormat="1" x14ac:dyDescent="0.2">
      <c r="A818" s="45">
        <f t="shared" si="86"/>
        <v>5</v>
      </c>
      <c r="B818" s="38"/>
      <c r="C818" s="38"/>
      <c r="D818" s="38"/>
      <c r="E818" s="4">
        <f t="shared" si="90"/>
        <v>0</v>
      </c>
      <c r="F818" s="4" t="str">
        <f t="shared" si="87"/>
        <v/>
      </c>
      <c r="G818" s="5">
        <f t="shared" si="88"/>
        <v>0</v>
      </c>
      <c r="H818" s="38"/>
      <c r="I818" s="38"/>
      <c r="J818" s="38"/>
      <c r="K818" s="38"/>
      <c r="L818" s="38"/>
      <c r="M818" s="38"/>
      <c r="N818" s="38"/>
      <c r="O818" s="38"/>
      <c r="P818" s="38"/>
      <c r="Q818" s="38"/>
      <c r="R818" s="38"/>
      <c r="S818" s="38"/>
      <c r="T818" s="38"/>
      <c r="U818" s="38"/>
      <c r="V818" s="38"/>
      <c r="W818" s="38"/>
      <c r="X818" s="38"/>
      <c r="Y818" s="38"/>
      <c r="Z818" s="38"/>
      <c r="AA818" s="38"/>
      <c r="AB818" s="4"/>
      <c r="AC818" s="4"/>
      <c r="AD818" s="4"/>
      <c r="AE818" s="4"/>
      <c r="AF818" s="4"/>
      <c r="AG818" s="4"/>
      <c r="AH818" s="4"/>
      <c r="AI818" s="4"/>
      <c r="AJ818" s="4"/>
      <c r="AK818" s="4"/>
      <c r="AL818" s="4"/>
      <c r="AM818" s="4"/>
      <c r="AN818" s="4"/>
      <c r="AO818" s="4"/>
      <c r="AP818" s="4"/>
      <c r="AQ818" s="4"/>
      <c r="AR818" s="4"/>
      <c r="AS818" s="4"/>
      <c r="AT818" s="4"/>
      <c r="AU818" s="4"/>
      <c r="AV818" s="4"/>
      <c r="AW818" s="5">
        <f t="shared" si="89"/>
        <v>796</v>
      </c>
      <c r="AX818" s="51" t="str">
        <f t="array" ref="AX818">IF(AW818=1, "", IF($G818=1,(C818&amp;IF(ISBLANK(C818), "", "s ")&amp;"(N="&amp;AW818&amp;"): "&amp;(H$3&amp;" "&amp;MIN(IF($F$3:$F$1002=F818,$H$3:$H$1002,""))&amp;"–"&amp;MAX(IF($F$3:$F$1002=F818,$H$3:$H$1002,""))&amp;IF($A$2&lt;&gt;"y", "", " ("&amp;ROUND((AVERAGE(IF($F$3:$F$1002=F818, $H$3:$H$1002))), $B$2)&amp;")"))&amp;IF(E818&gt;1,(", "&amp;I$3&amp;" "&amp;MIN(IF($F$3:$F$1002=F818,$I$3:$I$1002,""))&amp;"–"&amp;MAX(IF($F$3:$F$1002=F818,$I$3:$I$1002,""))&amp;IF($A$2&lt;&gt;"y", "", " ("&amp;ROUND((AVERAGE(IF($F$3:$F$1002=F818, $I$3:$I$1002))), $B$2)&amp;")")),"")&amp;IF(E818&gt;2,(", "&amp;J$3&amp;" "&amp;MIN(IF($F$3:$F$1002=F818,$J$3:$J$1002,""))&amp;"–"&amp;MAX(IF($F$3:$F$1002=F818,$J$3:$J$1002,""))&amp;IF($A$2&lt;&gt;"y", "", " ("&amp;ROUND((AVERAGE(IF($F$3:$F$1002=F818, $J$3:$J$1002))), $B$2)&amp;")")),"")&amp;IF(E818&gt;3,(", "&amp;K$3&amp;" "&amp;MIN(IF($F$3:$F$1002=F818,$K$3:$K$1002,""))&amp;"–"&amp;MAX(IF($F$3:$F$1002=F818,$K$3:$K$1002,""))&amp;IF($A$2&lt;&gt;"y", "", " ("&amp;ROUND((AVERAGE(IF($F$3:$F$1002=F818, $K$3:$K$1002))), $B$2)&amp;")")),"")&amp;IF(E818&gt;4,(", "&amp;L$3&amp;" "&amp;MIN(IF($F$3:$F$1002=F818,$L$3:$L$1002,""))&amp;"–"&amp;MAX(IF($F$3:$F$1002=F818,$L$3:$L$1002,""))&amp;IF($A$2&lt;&gt;"y", "", " ("&amp;ROUND((AVERAGE(IF($F$3:$F$1002=F818, $L$3:$L$1002))), $B$2)&amp;")")),"")&amp;"."),""))</f>
        <v/>
      </c>
    </row>
    <row r="819" spans="1:50" s="1" customFormat="1" x14ac:dyDescent="0.2">
      <c r="A819" s="45">
        <f t="shared" si="86"/>
        <v>5</v>
      </c>
      <c r="B819" s="38"/>
      <c r="C819" s="38"/>
      <c r="D819" s="38"/>
      <c r="E819" s="4">
        <f t="shared" si="90"/>
        <v>0</v>
      </c>
      <c r="F819" s="4" t="str">
        <f t="shared" si="87"/>
        <v/>
      </c>
      <c r="G819" s="5">
        <f t="shared" si="88"/>
        <v>0</v>
      </c>
      <c r="H819" s="38"/>
      <c r="I819" s="38"/>
      <c r="J819" s="38"/>
      <c r="K819" s="38"/>
      <c r="L819" s="38"/>
      <c r="M819" s="38"/>
      <c r="N819" s="38"/>
      <c r="O819" s="38"/>
      <c r="P819" s="38"/>
      <c r="Q819" s="38"/>
      <c r="R819" s="38"/>
      <c r="S819" s="38"/>
      <c r="T819" s="38"/>
      <c r="U819" s="38"/>
      <c r="V819" s="38"/>
      <c r="W819" s="38"/>
      <c r="X819" s="38"/>
      <c r="Y819" s="38"/>
      <c r="Z819" s="38"/>
      <c r="AA819" s="38"/>
      <c r="AB819" s="4"/>
      <c r="AC819" s="4"/>
      <c r="AD819" s="4"/>
      <c r="AE819" s="4"/>
      <c r="AF819" s="4"/>
      <c r="AG819" s="4"/>
      <c r="AH819" s="4"/>
      <c r="AI819" s="4"/>
      <c r="AJ819" s="4"/>
      <c r="AK819" s="4"/>
      <c r="AL819" s="4"/>
      <c r="AM819" s="4"/>
      <c r="AN819" s="4"/>
      <c r="AO819" s="4"/>
      <c r="AP819" s="4"/>
      <c r="AQ819" s="4"/>
      <c r="AR819" s="4"/>
      <c r="AS819" s="4"/>
      <c r="AT819" s="4"/>
      <c r="AU819" s="4"/>
      <c r="AV819" s="4"/>
      <c r="AW819" s="5">
        <f t="shared" si="89"/>
        <v>797</v>
      </c>
      <c r="AX819" s="51" t="str">
        <f t="array" ref="AX819">IF(AW819=1, "", IF($G819=1,(C819&amp;IF(ISBLANK(C819), "", "s ")&amp;"(N="&amp;AW819&amp;"): "&amp;(H$3&amp;" "&amp;MIN(IF($F$3:$F$1002=F819,$H$3:$H$1002,""))&amp;"–"&amp;MAX(IF($F$3:$F$1002=F819,$H$3:$H$1002,""))&amp;IF($A$2&lt;&gt;"y", "", " ("&amp;ROUND((AVERAGE(IF($F$3:$F$1002=F819, $H$3:$H$1002))), $B$2)&amp;")"))&amp;IF(E819&gt;1,(", "&amp;I$3&amp;" "&amp;MIN(IF($F$3:$F$1002=F819,$I$3:$I$1002,""))&amp;"–"&amp;MAX(IF($F$3:$F$1002=F819,$I$3:$I$1002,""))&amp;IF($A$2&lt;&gt;"y", "", " ("&amp;ROUND((AVERAGE(IF($F$3:$F$1002=F819, $I$3:$I$1002))), $B$2)&amp;")")),"")&amp;IF(E819&gt;2,(", "&amp;J$3&amp;" "&amp;MIN(IF($F$3:$F$1002=F819,$J$3:$J$1002,""))&amp;"–"&amp;MAX(IF($F$3:$F$1002=F819,$J$3:$J$1002,""))&amp;IF($A$2&lt;&gt;"y", "", " ("&amp;ROUND((AVERAGE(IF($F$3:$F$1002=F819, $J$3:$J$1002))), $B$2)&amp;")")),"")&amp;IF(E819&gt;3,(", "&amp;K$3&amp;" "&amp;MIN(IF($F$3:$F$1002=F819,$K$3:$K$1002,""))&amp;"–"&amp;MAX(IF($F$3:$F$1002=F819,$K$3:$K$1002,""))&amp;IF($A$2&lt;&gt;"y", "", " ("&amp;ROUND((AVERAGE(IF($F$3:$F$1002=F819, $K$3:$K$1002))), $B$2)&amp;")")),"")&amp;IF(E819&gt;4,(", "&amp;L$3&amp;" "&amp;MIN(IF($F$3:$F$1002=F819,$L$3:$L$1002,""))&amp;"–"&amp;MAX(IF($F$3:$F$1002=F819,$L$3:$L$1002,""))&amp;IF($A$2&lt;&gt;"y", "", " ("&amp;ROUND((AVERAGE(IF($F$3:$F$1002=F819, $L$3:$L$1002))), $B$2)&amp;")")),"")&amp;"."),""))</f>
        <v/>
      </c>
    </row>
    <row r="820" spans="1:50" s="1" customFormat="1" x14ac:dyDescent="0.2">
      <c r="A820" s="45">
        <f t="shared" si="86"/>
        <v>5</v>
      </c>
      <c r="B820" s="38"/>
      <c r="C820" s="38"/>
      <c r="D820" s="38"/>
      <c r="E820" s="4">
        <f t="shared" si="90"/>
        <v>0</v>
      </c>
      <c r="F820" s="4" t="str">
        <f t="shared" si="87"/>
        <v/>
      </c>
      <c r="G820" s="5">
        <f t="shared" si="88"/>
        <v>0</v>
      </c>
      <c r="H820" s="38"/>
      <c r="I820" s="38"/>
      <c r="J820" s="38"/>
      <c r="K820" s="38"/>
      <c r="L820" s="38"/>
      <c r="M820" s="38"/>
      <c r="N820" s="38"/>
      <c r="O820" s="38"/>
      <c r="P820" s="38"/>
      <c r="Q820" s="38"/>
      <c r="R820" s="38"/>
      <c r="S820" s="38"/>
      <c r="T820" s="38"/>
      <c r="U820" s="38"/>
      <c r="V820" s="38"/>
      <c r="W820" s="38"/>
      <c r="X820" s="38"/>
      <c r="Y820" s="38"/>
      <c r="Z820" s="38"/>
      <c r="AA820" s="38"/>
      <c r="AB820" s="4"/>
      <c r="AC820" s="4"/>
      <c r="AD820" s="4"/>
      <c r="AE820" s="4"/>
      <c r="AF820" s="4"/>
      <c r="AG820" s="4"/>
      <c r="AH820" s="4"/>
      <c r="AI820" s="4"/>
      <c r="AJ820" s="4"/>
      <c r="AK820" s="4"/>
      <c r="AL820" s="4"/>
      <c r="AM820" s="4"/>
      <c r="AN820" s="4"/>
      <c r="AO820" s="4"/>
      <c r="AP820" s="4"/>
      <c r="AQ820" s="4"/>
      <c r="AR820" s="4"/>
      <c r="AS820" s="4"/>
      <c r="AT820" s="4"/>
      <c r="AU820" s="4"/>
      <c r="AV820" s="4"/>
      <c r="AW820" s="5">
        <f t="shared" si="89"/>
        <v>798</v>
      </c>
      <c r="AX820" s="51" t="str">
        <f t="array" ref="AX820">IF(AW820=1, "", IF($G820=1,(C820&amp;IF(ISBLANK(C820), "", "s ")&amp;"(N="&amp;AW820&amp;"): "&amp;(H$3&amp;" "&amp;MIN(IF($F$3:$F$1002=F820,$H$3:$H$1002,""))&amp;"–"&amp;MAX(IF($F$3:$F$1002=F820,$H$3:$H$1002,""))&amp;IF($A$2&lt;&gt;"y", "", " ("&amp;ROUND((AVERAGE(IF($F$3:$F$1002=F820, $H$3:$H$1002))), $B$2)&amp;")"))&amp;IF(E820&gt;1,(", "&amp;I$3&amp;" "&amp;MIN(IF($F$3:$F$1002=F820,$I$3:$I$1002,""))&amp;"–"&amp;MAX(IF($F$3:$F$1002=F820,$I$3:$I$1002,""))&amp;IF($A$2&lt;&gt;"y", "", " ("&amp;ROUND((AVERAGE(IF($F$3:$F$1002=F820, $I$3:$I$1002))), $B$2)&amp;")")),"")&amp;IF(E820&gt;2,(", "&amp;J$3&amp;" "&amp;MIN(IF($F$3:$F$1002=F820,$J$3:$J$1002,""))&amp;"–"&amp;MAX(IF($F$3:$F$1002=F820,$J$3:$J$1002,""))&amp;IF($A$2&lt;&gt;"y", "", " ("&amp;ROUND((AVERAGE(IF($F$3:$F$1002=F820, $J$3:$J$1002))), $B$2)&amp;")")),"")&amp;IF(E820&gt;3,(", "&amp;K$3&amp;" "&amp;MIN(IF($F$3:$F$1002=F820,$K$3:$K$1002,""))&amp;"–"&amp;MAX(IF($F$3:$F$1002=F820,$K$3:$K$1002,""))&amp;IF($A$2&lt;&gt;"y", "", " ("&amp;ROUND((AVERAGE(IF($F$3:$F$1002=F820, $K$3:$K$1002))), $B$2)&amp;")")),"")&amp;IF(E820&gt;4,(", "&amp;L$3&amp;" "&amp;MIN(IF($F$3:$F$1002=F820,$L$3:$L$1002,""))&amp;"–"&amp;MAX(IF($F$3:$F$1002=F820,$L$3:$L$1002,""))&amp;IF($A$2&lt;&gt;"y", "", " ("&amp;ROUND((AVERAGE(IF($F$3:$F$1002=F820, $L$3:$L$1002))), $B$2)&amp;")")),"")&amp;"."),""))</f>
        <v/>
      </c>
    </row>
    <row r="821" spans="1:50" s="1" customFormat="1" x14ac:dyDescent="0.2">
      <c r="A821" s="45">
        <f t="shared" si="86"/>
        <v>5</v>
      </c>
      <c r="B821" s="38"/>
      <c r="C821" s="38"/>
      <c r="D821" s="38"/>
      <c r="E821" s="4">
        <f t="shared" si="90"/>
        <v>0</v>
      </c>
      <c r="F821" s="4" t="str">
        <f t="shared" si="87"/>
        <v/>
      </c>
      <c r="G821" s="5">
        <f t="shared" si="88"/>
        <v>0</v>
      </c>
      <c r="H821" s="38"/>
      <c r="I821" s="38"/>
      <c r="J821" s="38"/>
      <c r="K821" s="38"/>
      <c r="L821" s="38"/>
      <c r="M821" s="38"/>
      <c r="N821" s="38"/>
      <c r="O821" s="38"/>
      <c r="P821" s="38"/>
      <c r="Q821" s="38"/>
      <c r="R821" s="38"/>
      <c r="S821" s="38"/>
      <c r="T821" s="38"/>
      <c r="U821" s="38"/>
      <c r="V821" s="38"/>
      <c r="W821" s="38"/>
      <c r="X821" s="38"/>
      <c r="Y821" s="38"/>
      <c r="Z821" s="38"/>
      <c r="AA821" s="38"/>
      <c r="AB821" s="4"/>
      <c r="AC821" s="4"/>
      <c r="AD821" s="4"/>
      <c r="AE821" s="4"/>
      <c r="AF821" s="4"/>
      <c r="AG821" s="4"/>
      <c r="AH821" s="4"/>
      <c r="AI821" s="4"/>
      <c r="AJ821" s="4"/>
      <c r="AK821" s="4"/>
      <c r="AL821" s="4"/>
      <c r="AM821" s="4"/>
      <c r="AN821" s="4"/>
      <c r="AO821" s="4"/>
      <c r="AP821" s="4"/>
      <c r="AQ821" s="4"/>
      <c r="AR821" s="4"/>
      <c r="AS821" s="4"/>
      <c r="AT821" s="4"/>
      <c r="AU821" s="4"/>
      <c r="AV821" s="4"/>
      <c r="AW821" s="5">
        <f t="shared" si="89"/>
        <v>799</v>
      </c>
      <c r="AX821" s="51" t="str">
        <f t="array" ref="AX821">IF(AW821=1, "", IF($G821=1,(C821&amp;IF(ISBLANK(C821), "", "s ")&amp;"(N="&amp;AW821&amp;"): "&amp;(H$3&amp;" "&amp;MIN(IF($F$3:$F$1002=F821,$H$3:$H$1002,""))&amp;"–"&amp;MAX(IF($F$3:$F$1002=F821,$H$3:$H$1002,""))&amp;IF($A$2&lt;&gt;"y", "", " ("&amp;ROUND((AVERAGE(IF($F$3:$F$1002=F821, $H$3:$H$1002))), $B$2)&amp;")"))&amp;IF(E821&gt;1,(", "&amp;I$3&amp;" "&amp;MIN(IF($F$3:$F$1002=F821,$I$3:$I$1002,""))&amp;"–"&amp;MAX(IF($F$3:$F$1002=F821,$I$3:$I$1002,""))&amp;IF($A$2&lt;&gt;"y", "", " ("&amp;ROUND((AVERAGE(IF($F$3:$F$1002=F821, $I$3:$I$1002))), $B$2)&amp;")")),"")&amp;IF(E821&gt;2,(", "&amp;J$3&amp;" "&amp;MIN(IF($F$3:$F$1002=F821,$J$3:$J$1002,""))&amp;"–"&amp;MAX(IF($F$3:$F$1002=F821,$J$3:$J$1002,""))&amp;IF($A$2&lt;&gt;"y", "", " ("&amp;ROUND((AVERAGE(IF($F$3:$F$1002=F821, $J$3:$J$1002))), $B$2)&amp;")")),"")&amp;IF(E821&gt;3,(", "&amp;K$3&amp;" "&amp;MIN(IF($F$3:$F$1002=F821,$K$3:$K$1002,""))&amp;"–"&amp;MAX(IF($F$3:$F$1002=F821,$K$3:$K$1002,""))&amp;IF($A$2&lt;&gt;"y", "", " ("&amp;ROUND((AVERAGE(IF($F$3:$F$1002=F821, $K$3:$K$1002))), $B$2)&amp;")")),"")&amp;IF(E821&gt;4,(", "&amp;L$3&amp;" "&amp;MIN(IF($F$3:$F$1002=F821,$L$3:$L$1002,""))&amp;"–"&amp;MAX(IF($F$3:$F$1002=F821,$L$3:$L$1002,""))&amp;IF($A$2&lt;&gt;"y", "", " ("&amp;ROUND((AVERAGE(IF($F$3:$F$1002=F821, $L$3:$L$1002))), $B$2)&amp;")")),"")&amp;"."),""))</f>
        <v/>
      </c>
    </row>
    <row r="822" spans="1:50" s="1" customFormat="1" x14ac:dyDescent="0.2">
      <c r="A822" s="45">
        <f t="shared" si="86"/>
        <v>5</v>
      </c>
      <c r="B822" s="38"/>
      <c r="C822" s="38"/>
      <c r="D822" s="38"/>
      <c r="E822" s="4">
        <f t="shared" si="90"/>
        <v>0</v>
      </c>
      <c r="F822" s="4" t="str">
        <f t="shared" si="87"/>
        <v/>
      </c>
      <c r="G822" s="5">
        <f t="shared" si="88"/>
        <v>0</v>
      </c>
      <c r="H822" s="38"/>
      <c r="I822" s="38"/>
      <c r="J822" s="38"/>
      <c r="K822" s="38"/>
      <c r="L822" s="38"/>
      <c r="M822" s="38"/>
      <c r="N822" s="38"/>
      <c r="O822" s="38"/>
      <c r="P822" s="38"/>
      <c r="Q822" s="38"/>
      <c r="R822" s="38"/>
      <c r="S822" s="38"/>
      <c r="T822" s="38"/>
      <c r="U822" s="38"/>
      <c r="V822" s="38"/>
      <c r="W822" s="38"/>
      <c r="X822" s="38"/>
      <c r="Y822" s="38"/>
      <c r="Z822" s="38"/>
      <c r="AA822" s="38"/>
      <c r="AB822" s="4"/>
      <c r="AC822" s="4"/>
      <c r="AD822" s="4"/>
      <c r="AE822" s="4"/>
      <c r="AF822" s="4"/>
      <c r="AG822" s="4"/>
      <c r="AH822" s="4"/>
      <c r="AI822" s="4"/>
      <c r="AJ822" s="4"/>
      <c r="AK822" s="4"/>
      <c r="AL822" s="4"/>
      <c r="AM822" s="4"/>
      <c r="AN822" s="4"/>
      <c r="AO822" s="4"/>
      <c r="AP822" s="4"/>
      <c r="AQ822" s="4"/>
      <c r="AR822" s="4"/>
      <c r="AS822" s="4"/>
      <c r="AT822" s="4"/>
      <c r="AU822" s="4"/>
      <c r="AV822" s="4"/>
      <c r="AW822" s="5">
        <f t="shared" si="89"/>
        <v>800</v>
      </c>
      <c r="AX822" s="51" t="str">
        <f t="array" ref="AX822">IF(AW822=1, "", IF($G822=1,(C822&amp;IF(ISBLANK(C822), "", "s ")&amp;"(N="&amp;AW822&amp;"): "&amp;(H$3&amp;" "&amp;MIN(IF($F$3:$F$1002=F822,$H$3:$H$1002,""))&amp;"–"&amp;MAX(IF($F$3:$F$1002=F822,$H$3:$H$1002,""))&amp;IF($A$2&lt;&gt;"y", "", " ("&amp;ROUND((AVERAGE(IF($F$3:$F$1002=F822, $H$3:$H$1002))), $B$2)&amp;")"))&amp;IF(E822&gt;1,(", "&amp;I$3&amp;" "&amp;MIN(IF($F$3:$F$1002=F822,$I$3:$I$1002,""))&amp;"–"&amp;MAX(IF($F$3:$F$1002=F822,$I$3:$I$1002,""))&amp;IF($A$2&lt;&gt;"y", "", " ("&amp;ROUND((AVERAGE(IF($F$3:$F$1002=F822, $I$3:$I$1002))), $B$2)&amp;")")),"")&amp;IF(E822&gt;2,(", "&amp;J$3&amp;" "&amp;MIN(IF($F$3:$F$1002=F822,$J$3:$J$1002,""))&amp;"–"&amp;MAX(IF($F$3:$F$1002=F822,$J$3:$J$1002,""))&amp;IF($A$2&lt;&gt;"y", "", " ("&amp;ROUND((AVERAGE(IF($F$3:$F$1002=F822, $J$3:$J$1002))), $B$2)&amp;")")),"")&amp;IF(E822&gt;3,(", "&amp;K$3&amp;" "&amp;MIN(IF($F$3:$F$1002=F822,$K$3:$K$1002,""))&amp;"–"&amp;MAX(IF($F$3:$F$1002=F822,$K$3:$K$1002,""))&amp;IF($A$2&lt;&gt;"y", "", " ("&amp;ROUND((AVERAGE(IF($F$3:$F$1002=F822, $K$3:$K$1002))), $B$2)&amp;")")),"")&amp;IF(E822&gt;4,(", "&amp;L$3&amp;" "&amp;MIN(IF($F$3:$F$1002=F822,$L$3:$L$1002,""))&amp;"–"&amp;MAX(IF($F$3:$F$1002=F822,$L$3:$L$1002,""))&amp;IF($A$2&lt;&gt;"y", "", " ("&amp;ROUND((AVERAGE(IF($F$3:$F$1002=F822, $L$3:$L$1002))), $B$2)&amp;")")),"")&amp;"."),""))</f>
        <v/>
      </c>
    </row>
    <row r="823" spans="1:50" s="1" customFormat="1" x14ac:dyDescent="0.2">
      <c r="A823" s="45">
        <f t="shared" si="86"/>
        <v>5</v>
      </c>
      <c r="B823" s="38"/>
      <c r="C823" s="38"/>
      <c r="D823" s="38"/>
      <c r="E823" s="4">
        <f t="shared" si="90"/>
        <v>0</v>
      </c>
      <c r="F823" s="4" t="str">
        <f t="shared" si="87"/>
        <v/>
      </c>
      <c r="G823" s="5">
        <f t="shared" si="88"/>
        <v>0</v>
      </c>
      <c r="H823" s="38"/>
      <c r="I823" s="38"/>
      <c r="J823" s="38"/>
      <c r="K823" s="38"/>
      <c r="L823" s="38"/>
      <c r="M823" s="38"/>
      <c r="N823" s="38"/>
      <c r="O823" s="38"/>
      <c r="P823" s="38"/>
      <c r="Q823" s="38"/>
      <c r="R823" s="38"/>
      <c r="S823" s="38"/>
      <c r="T823" s="38"/>
      <c r="U823" s="38"/>
      <c r="V823" s="38"/>
      <c r="W823" s="38"/>
      <c r="X823" s="38"/>
      <c r="Y823" s="38"/>
      <c r="Z823" s="38"/>
      <c r="AA823" s="38"/>
      <c r="AB823" s="4"/>
      <c r="AC823" s="4"/>
      <c r="AD823" s="4"/>
      <c r="AE823" s="4"/>
      <c r="AF823" s="4"/>
      <c r="AG823" s="4"/>
      <c r="AH823" s="4"/>
      <c r="AI823" s="4"/>
      <c r="AJ823" s="4"/>
      <c r="AK823" s="4"/>
      <c r="AL823" s="4"/>
      <c r="AM823" s="4"/>
      <c r="AN823" s="4"/>
      <c r="AO823" s="4"/>
      <c r="AP823" s="4"/>
      <c r="AQ823" s="4"/>
      <c r="AR823" s="4"/>
      <c r="AS823" s="4"/>
      <c r="AT823" s="4"/>
      <c r="AU823" s="4"/>
      <c r="AV823" s="4"/>
      <c r="AW823" s="5">
        <f t="shared" si="89"/>
        <v>801</v>
      </c>
      <c r="AX823" s="51" t="str">
        <f t="array" ref="AX823">IF(AW823=1, "", IF($G823=1,(C823&amp;IF(ISBLANK(C823), "", "s ")&amp;"(N="&amp;AW823&amp;"): "&amp;(H$3&amp;" "&amp;MIN(IF($F$3:$F$1002=F823,$H$3:$H$1002,""))&amp;"–"&amp;MAX(IF($F$3:$F$1002=F823,$H$3:$H$1002,""))&amp;IF($A$2&lt;&gt;"y", "", " ("&amp;ROUND((AVERAGE(IF($F$3:$F$1002=F823, $H$3:$H$1002))), $B$2)&amp;")"))&amp;IF(E823&gt;1,(", "&amp;I$3&amp;" "&amp;MIN(IF($F$3:$F$1002=F823,$I$3:$I$1002,""))&amp;"–"&amp;MAX(IF($F$3:$F$1002=F823,$I$3:$I$1002,""))&amp;IF($A$2&lt;&gt;"y", "", " ("&amp;ROUND((AVERAGE(IF($F$3:$F$1002=F823, $I$3:$I$1002))), $B$2)&amp;")")),"")&amp;IF(E823&gt;2,(", "&amp;J$3&amp;" "&amp;MIN(IF($F$3:$F$1002=F823,$J$3:$J$1002,""))&amp;"–"&amp;MAX(IF($F$3:$F$1002=F823,$J$3:$J$1002,""))&amp;IF($A$2&lt;&gt;"y", "", " ("&amp;ROUND((AVERAGE(IF($F$3:$F$1002=F823, $J$3:$J$1002))), $B$2)&amp;")")),"")&amp;IF(E823&gt;3,(", "&amp;K$3&amp;" "&amp;MIN(IF($F$3:$F$1002=F823,$K$3:$K$1002,""))&amp;"–"&amp;MAX(IF($F$3:$F$1002=F823,$K$3:$K$1002,""))&amp;IF($A$2&lt;&gt;"y", "", " ("&amp;ROUND((AVERAGE(IF($F$3:$F$1002=F823, $K$3:$K$1002))), $B$2)&amp;")")),"")&amp;IF(E823&gt;4,(", "&amp;L$3&amp;" "&amp;MIN(IF($F$3:$F$1002=F823,$L$3:$L$1002,""))&amp;"–"&amp;MAX(IF($F$3:$F$1002=F823,$L$3:$L$1002,""))&amp;IF($A$2&lt;&gt;"y", "", " ("&amp;ROUND((AVERAGE(IF($F$3:$F$1002=F823, $L$3:$L$1002))), $B$2)&amp;")")),"")&amp;"."),""))</f>
        <v/>
      </c>
    </row>
    <row r="824" spans="1:50" s="1" customFormat="1" x14ac:dyDescent="0.2">
      <c r="A824" s="45">
        <f t="shared" si="86"/>
        <v>5</v>
      </c>
      <c r="B824" s="38"/>
      <c r="C824" s="38"/>
      <c r="D824" s="38"/>
      <c r="E824" s="4">
        <f t="shared" si="90"/>
        <v>0</v>
      </c>
      <c r="F824" s="4" t="str">
        <f t="shared" si="87"/>
        <v/>
      </c>
      <c r="G824" s="5">
        <f t="shared" si="88"/>
        <v>0</v>
      </c>
      <c r="H824" s="38"/>
      <c r="I824" s="38"/>
      <c r="J824" s="38"/>
      <c r="K824" s="38"/>
      <c r="L824" s="38"/>
      <c r="M824" s="38"/>
      <c r="N824" s="38"/>
      <c r="O824" s="38"/>
      <c r="P824" s="38"/>
      <c r="Q824" s="38"/>
      <c r="R824" s="38"/>
      <c r="S824" s="38"/>
      <c r="T824" s="38"/>
      <c r="U824" s="38"/>
      <c r="V824" s="38"/>
      <c r="W824" s="38"/>
      <c r="X824" s="38"/>
      <c r="Y824" s="38"/>
      <c r="Z824" s="38"/>
      <c r="AA824" s="38"/>
      <c r="AB824" s="4"/>
      <c r="AC824" s="4"/>
      <c r="AD824" s="4"/>
      <c r="AE824" s="4"/>
      <c r="AF824" s="4"/>
      <c r="AG824" s="4"/>
      <c r="AH824" s="4"/>
      <c r="AI824" s="4"/>
      <c r="AJ824" s="4"/>
      <c r="AK824" s="4"/>
      <c r="AL824" s="4"/>
      <c r="AM824" s="4"/>
      <c r="AN824" s="4"/>
      <c r="AO824" s="4"/>
      <c r="AP824" s="4"/>
      <c r="AQ824" s="4"/>
      <c r="AR824" s="4"/>
      <c r="AS824" s="4"/>
      <c r="AT824" s="4"/>
      <c r="AU824" s="4"/>
      <c r="AV824" s="4"/>
      <c r="AW824" s="5">
        <f t="shared" si="89"/>
        <v>802</v>
      </c>
      <c r="AX824" s="51" t="str">
        <f t="array" ref="AX824">IF(AW824=1, "", IF($G824=1,(C824&amp;IF(ISBLANK(C824), "", "s ")&amp;"(N="&amp;AW824&amp;"): "&amp;(H$3&amp;" "&amp;MIN(IF($F$3:$F$1002=F824,$H$3:$H$1002,""))&amp;"–"&amp;MAX(IF($F$3:$F$1002=F824,$H$3:$H$1002,""))&amp;IF($A$2&lt;&gt;"y", "", " ("&amp;ROUND((AVERAGE(IF($F$3:$F$1002=F824, $H$3:$H$1002))), $B$2)&amp;")"))&amp;IF(E824&gt;1,(", "&amp;I$3&amp;" "&amp;MIN(IF($F$3:$F$1002=F824,$I$3:$I$1002,""))&amp;"–"&amp;MAX(IF($F$3:$F$1002=F824,$I$3:$I$1002,""))&amp;IF($A$2&lt;&gt;"y", "", " ("&amp;ROUND((AVERAGE(IF($F$3:$F$1002=F824, $I$3:$I$1002))), $B$2)&amp;")")),"")&amp;IF(E824&gt;2,(", "&amp;J$3&amp;" "&amp;MIN(IF($F$3:$F$1002=F824,$J$3:$J$1002,""))&amp;"–"&amp;MAX(IF($F$3:$F$1002=F824,$J$3:$J$1002,""))&amp;IF($A$2&lt;&gt;"y", "", " ("&amp;ROUND((AVERAGE(IF($F$3:$F$1002=F824, $J$3:$J$1002))), $B$2)&amp;")")),"")&amp;IF(E824&gt;3,(", "&amp;K$3&amp;" "&amp;MIN(IF($F$3:$F$1002=F824,$K$3:$K$1002,""))&amp;"–"&amp;MAX(IF($F$3:$F$1002=F824,$K$3:$K$1002,""))&amp;IF($A$2&lt;&gt;"y", "", " ("&amp;ROUND((AVERAGE(IF($F$3:$F$1002=F824, $K$3:$K$1002))), $B$2)&amp;")")),"")&amp;IF(E824&gt;4,(", "&amp;L$3&amp;" "&amp;MIN(IF($F$3:$F$1002=F824,$L$3:$L$1002,""))&amp;"–"&amp;MAX(IF($F$3:$F$1002=F824,$L$3:$L$1002,""))&amp;IF($A$2&lt;&gt;"y", "", " ("&amp;ROUND((AVERAGE(IF($F$3:$F$1002=F824, $L$3:$L$1002))), $B$2)&amp;")")),"")&amp;"."),""))</f>
        <v/>
      </c>
    </row>
    <row r="825" spans="1:50" s="1" customFormat="1" x14ac:dyDescent="0.2">
      <c r="A825" s="45">
        <f t="shared" si="86"/>
        <v>5</v>
      </c>
      <c r="B825" s="38"/>
      <c r="C825" s="38"/>
      <c r="D825" s="38"/>
      <c r="E825" s="4">
        <f t="shared" si="90"/>
        <v>0</v>
      </c>
      <c r="F825" s="4" t="str">
        <f t="shared" si="87"/>
        <v/>
      </c>
      <c r="G825" s="5">
        <f t="shared" si="88"/>
        <v>0</v>
      </c>
      <c r="H825" s="38"/>
      <c r="I825" s="38"/>
      <c r="J825" s="38"/>
      <c r="K825" s="38"/>
      <c r="L825" s="38"/>
      <c r="M825" s="38"/>
      <c r="N825" s="38"/>
      <c r="O825" s="38"/>
      <c r="P825" s="38"/>
      <c r="Q825" s="38"/>
      <c r="R825" s="38"/>
      <c r="S825" s="38"/>
      <c r="T825" s="38"/>
      <c r="U825" s="38"/>
      <c r="V825" s="38"/>
      <c r="W825" s="38"/>
      <c r="X825" s="38"/>
      <c r="Y825" s="38"/>
      <c r="Z825" s="38"/>
      <c r="AA825" s="38"/>
      <c r="AB825" s="4"/>
      <c r="AC825" s="4"/>
      <c r="AD825" s="4"/>
      <c r="AE825" s="4"/>
      <c r="AF825" s="4"/>
      <c r="AG825" s="4"/>
      <c r="AH825" s="4"/>
      <c r="AI825" s="4"/>
      <c r="AJ825" s="4"/>
      <c r="AK825" s="4"/>
      <c r="AL825" s="4"/>
      <c r="AM825" s="4"/>
      <c r="AN825" s="4"/>
      <c r="AO825" s="4"/>
      <c r="AP825" s="4"/>
      <c r="AQ825" s="4"/>
      <c r="AR825" s="4"/>
      <c r="AS825" s="4"/>
      <c r="AT825" s="4"/>
      <c r="AU825" s="4"/>
      <c r="AV825" s="4"/>
      <c r="AW825" s="5">
        <f t="shared" si="89"/>
        <v>803</v>
      </c>
      <c r="AX825" s="51" t="str">
        <f t="array" ref="AX825">IF(AW825=1, "", IF($G825=1,(C825&amp;IF(ISBLANK(C825), "", "s ")&amp;"(N="&amp;AW825&amp;"): "&amp;(H$3&amp;" "&amp;MIN(IF($F$3:$F$1002=F825,$H$3:$H$1002,""))&amp;"–"&amp;MAX(IF($F$3:$F$1002=F825,$H$3:$H$1002,""))&amp;IF($A$2&lt;&gt;"y", "", " ("&amp;ROUND((AVERAGE(IF($F$3:$F$1002=F825, $H$3:$H$1002))), $B$2)&amp;")"))&amp;IF(E825&gt;1,(", "&amp;I$3&amp;" "&amp;MIN(IF($F$3:$F$1002=F825,$I$3:$I$1002,""))&amp;"–"&amp;MAX(IF($F$3:$F$1002=F825,$I$3:$I$1002,""))&amp;IF($A$2&lt;&gt;"y", "", " ("&amp;ROUND((AVERAGE(IF($F$3:$F$1002=F825, $I$3:$I$1002))), $B$2)&amp;")")),"")&amp;IF(E825&gt;2,(", "&amp;J$3&amp;" "&amp;MIN(IF($F$3:$F$1002=F825,$J$3:$J$1002,""))&amp;"–"&amp;MAX(IF($F$3:$F$1002=F825,$J$3:$J$1002,""))&amp;IF($A$2&lt;&gt;"y", "", " ("&amp;ROUND((AVERAGE(IF($F$3:$F$1002=F825, $J$3:$J$1002))), $B$2)&amp;")")),"")&amp;IF(E825&gt;3,(", "&amp;K$3&amp;" "&amp;MIN(IF($F$3:$F$1002=F825,$K$3:$K$1002,""))&amp;"–"&amp;MAX(IF($F$3:$F$1002=F825,$K$3:$K$1002,""))&amp;IF($A$2&lt;&gt;"y", "", " ("&amp;ROUND((AVERAGE(IF($F$3:$F$1002=F825, $K$3:$K$1002))), $B$2)&amp;")")),"")&amp;IF(E825&gt;4,(", "&amp;L$3&amp;" "&amp;MIN(IF($F$3:$F$1002=F825,$L$3:$L$1002,""))&amp;"–"&amp;MAX(IF($F$3:$F$1002=F825,$L$3:$L$1002,""))&amp;IF($A$2&lt;&gt;"y", "", " ("&amp;ROUND((AVERAGE(IF($F$3:$F$1002=F825, $L$3:$L$1002))), $B$2)&amp;")")),"")&amp;"."),""))</f>
        <v/>
      </c>
    </row>
    <row r="826" spans="1:50" s="1" customFormat="1" x14ac:dyDescent="0.2">
      <c r="A826" s="45">
        <f t="shared" si="86"/>
        <v>5</v>
      </c>
      <c r="B826" s="38"/>
      <c r="C826" s="38"/>
      <c r="D826" s="38"/>
      <c r="E826" s="4">
        <f t="shared" si="90"/>
        <v>0</v>
      </c>
      <c r="F826" s="4" t="str">
        <f t="shared" si="87"/>
        <v/>
      </c>
      <c r="G826" s="5">
        <f t="shared" si="88"/>
        <v>0</v>
      </c>
      <c r="H826" s="38"/>
      <c r="I826" s="38"/>
      <c r="J826" s="38"/>
      <c r="K826" s="38"/>
      <c r="L826" s="38"/>
      <c r="M826" s="38"/>
      <c r="N826" s="38"/>
      <c r="O826" s="38"/>
      <c r="P826" s="38"/>
      <c r="Q826" s="38"/>
      <c r="R826" s="38"/>
      <c r="S826" s="38"/>
      <c r="T826" s="38"/>
      <c r="U826" s="38"/>
      <c r="V826" s="38"/>
      <c r="W826" s="38"/>
      <c r="X826" s="38"/>
      <c r="Y826" s="38"/>
      <c r="Z826" s="38"/>
      <c r="AA826" s="38"/>
      <c r="AB826" s="4"/>
      <c r="AC826" s="4"/>
      <c r="AD826" s="4"/>
      <c r="AE826" s="4"/>
      <c r="AF826" s="4"/>
      <c r="AG826" s="4"/>
      <c r="AH826" s="4"/>
      <c r="AI826" s="4"/>
      <c r="AJ826" s="4"/>
      <c r="AK826" s="4"/>
      <c r="AL826" s="4"/>
      <c r="AM826" s="4"/>
      <c r="AN826" s="4"/>
      <c r="AO826" s="4"/>
      <c r="AP826" s="4"/>
      <c r="AQ826" s="4"/>
      <c r="AR826" s="4"/>
      <c r="AS826" s="4"/>
      <c r="AT826" s="4"/>
      <c r="AU826" s="4"/>
      <c r="AV826" s="4"/>
      <c r="AW826" s="5">
        <f t="shared" si="89"/>
        <v>804</v>
      </c>
      <c r="AX826" s="51" t="str">
        <f t="array" ref="AX826">IF(AW826=1, "", IF($G826=1,(C826&amp;IF(ISBLANK(C826), "", "s ")&amp;"(N="&amp;AW826&amp;"): "&amp;(H$3&amp;" "&amp;MIN(IF($F$3:$F$1002=F826,$H$3:$H$1002,""))&amp;"–"&amp;MAX(IF($F$3:$F$1002=F826,$H$3:$H$1002,""))&amp;IF($A$2&lt;&gt;"y", "", " ("&amp;ROUND((AVERAGE(IF($F$3:$F$1002=F826, $H$3:$H$1002))), $B$2)&amp;")"))&amp;IF(E826&gt;1,(", "&amp;I$3&amp;" "&amp;MIN(IF($F$3:$F$1002=F826,$I$3:$I$1002,""))&amp;"–"&amp;MAX(IF($F$3:$F$1002=F826,$I$3:$I$1002,""))&amp;IF($A$2&lt;&gt;"y", "", " ("&amp;ROUND((AVERAGE(IF($F$3:$F$1002=F826, $I$3:$I$1002))), $B$2)&amp;")")),"")&amp;IF(E826&gt;2,(", "&amp;J$3&amp;" "&amp;MIN(IF($F$3:$F$1002=F826,$J$3:$J$1002,""))&amp;"–"&amp;MAX(IF($F$3:$F$1002=F826,$J$3:$J$1002,""))&amp;IF($A$2&lt;&gt;"y", "", " ("&amp;ROUND((AVERAGE(IF($F$3:$F$1002=F826, $J$3:$J$1002))), $B$2)&amp;")")),"")&amp;IF(E826&gt;3,(", "&amp;K$3&amp;" "&amp;MIN(IF($F$3:$F$1002=F826,$K$3:$K$1002,""))&amp;"–"&amp;MAX(IF($F$3:$F$1002=F826,$K$3:$K$1002,""))&amp;IF($A$2&lt;&gt;"y", "", " ("&amp;ROUND((AVERAGE(IF($F$3:$F$1002=F826, $K$3:$K$1002))), $B$2)&amp;")")),"")&amp;IF(E826&gt;4,(", "&amp;L$3&amp;" "&amp;MIN(IF($F$3:$F$1002=F826,$L$3:$L$1002,""))&amp;"–"&amp;MAX(IF($F$3:$F$1002=F826,$L$3:$L$1002,""))&amp;IF($A$2&lt;&gt;"y", "", " ("&amp;ROUND((AVERAGE(IF($F$3:$F$1002=F826, $L$3:$L$1002))), $B$2)&amp;")")),"")&amp;"."),""))</f>
        <v/>
      </c>
    </row>
    <row r="827" spans="1:50" s="1" customFormat="1" x14ac:dyDescent="0.2">
      <c r="A827" s="45">
        <f t="shared" si="86"/>
        <v>5</v>
      </c>
      <c r="B827" s="38"/>
      <c r="C827" s="38"/>
      <c r="D827" s="38"/>
      <c r="E827" s="4">
        <f t="shared" si="90"/>
        <v>0</v>
      </c>
      <c r="F827" s="4" t="str">
        <f t="shared" si="87"/>
        <v/>
      </c>
      <c r="G827" s="5">
        <f t="shared" si="88"/>
        <v>0</v>
      </c>
      <c r="H827" s="38"/>
      <c r="I827" s="38"/>
      <c r="J827" s="38"/>
      <c r="K827" s="38"/>
      <c r="L827" s="38"/>
      <c r="M827" s="38"/>
      <c r="N827" s="38"/>
      <c r="O827" s="38"/>
      <c r="P827" s="38"/>
      <c r="Q827" s="38"/>
      <c r="R827" s="38"/>
      <c r="S827" s="38"/>
      <c r="T827" s="38"/>
      <c r="U827" s="38"/>
      <c r="V827" s="38"/>
      <c r="W827" s="38"/>
      <c r="X827" s="38"/>
      <c r="Y827" s="38"/>
      <c r="Z827" s="38"/>
      <c r="AA827" s="38"/>
      <c r="AB827" s="4"/>
      <c r="AC827" s="4"/>
      <c r="AD827" s="4"/>
      <c r="AE827" s="4"/>
      <c r="AF827" s="4"/>
      <c r="AG827" s="4"/>
      <c r="AH827" s="4"/>
      <c r="AI827" s="4"/>
      <c r="AJ827" s="4"/>
      <c r="AK827" s="4"/>
      <c r="AL827" s="4"/>
      <c r="AM827" s="4"/>
      <c r="AN827" s="4"/>
      <c r="AO827" s="4"/>
      <c r="AP827" s="4"/>
      <c r="AQ827" s="4"/>
      <c r="AR827" s="4"/>
      <c r="AS827" s="4"/>
      <c r="AT827" s="4"/>
      <c r="AU827" s="4"/>
      <c r="AV827" s="4"/>
      <c r="AW827" s="5">
        <f t="shared" si="89"/>
        <v>805</v>
      </c>
      <c r="AX827" s="51" t="str">
        <f t="array" ref="AX827">IF(AW827=1, "", IF($G827=1,(C827&amp;IF(ISBLANK(C827), "", "s ")&amp;"(N="&amp;AW827&amp;"): "&amp;(H$3&amp;" "&amp;MIN(IF($F$3:$F$1002=F827,$H$3:$H$1002,""))&amp;"–"&amp;MAX(IF($F$3:$F$1002=F827,$H$3:$H$1002,""))&amp;IF($A$2&lt;&gt;"y", "", " ("&amp;ROUND((AVERAGE(IF($F$3:$F$1002=F827, $H$3:$H$1002))), $B$2)&amp;")"))&amp;IF(E827&gt;1,(", "&amp;I$3&amp;" "&amp;MIN(IF($F$3:$F$1002=F827,$I$3:$I$1002,""))&amp;"–"&amp;MAX(IF($F$3:$F$1002=F827,$I$3:$I$1002,""))&amp;IF($A$2&lt;&gt;"y", "", " ("&amp;ROUND((AVERAGE(IF($F$3:$F$1002=F827, $I$3:$I$1002))), $B$2)&amp;")")),"")&amp;IF(E827&gt;2,(", "&amp;J$3&amp;" "&amp;MIN(IF($F$3:$F$1002=F827,$J$3:$J$1002,""))&amp;"–"&amp;MAX(IF($F$3:$F$1002=F827,$J$3:$J$1002,""))&amp;IF($A$2&lt;&gt;"y", "", " ("&amp;ROUND((AVERAGE(IF($F$3:$F$1002=F827, $J$3:$J$1002))), $B$2)&amp;")")),"")&amp;IF(E827&gt;3,(", "&amp;K$3&amp;" "&amp;MIN(IF($F$3:$F$1002=F827,$K$3:$K$1002,""))&amp;"–"&amp;MAX(IF($F$3:$F$1002=F827,$K$3:$K$1002,""))&amp;IF($A$2&lt;&gt;"y", "", " ("&amp;ROUND((AVERAGE(IF($F$3:$F$1002=F827, $K$3:$K$1002))), $B$2)&amp;")")),"")&amp;IF(E827&gt;4,(", "&amp;L$3&amp;" "&amp;MIN(IF($F$3:$F$1002=F827,$L$3:$L$1002,""))&amp;"–"&amp;MAX(IF($F$3:$F$1002=F827,$L$3:$L$1002,""))&amp;IF($A$2&lt;&gt;"y", "", " ("&amp;ROUND((AVERAGE(IF($F$3:$F$1002=F827, $L$3:$L$1002))), $B$2)&amp;")")),"")&amp;"."),""))</f>
        <v/>
      </c>
    </row>
    <row r="828" spans="1:50" s="1" customFormat="1" x14ac:dyDescent="0.2">
      <c r="A828" s="45">
        <f t="shared" si="86"/>
        <v>5</v>
      </c>
      <c r="B828" s="38"/>
      <c r="C828" s="38"/>
      <c r="D828" s="38"/>
      <c r="E828" s="4">
        <f t="shared" si="90"/>
        <v>0</v>
      </c>
      <c r="F828" s="4" t="str">
        <f t="shared" si="87"/>
        <v/>
      </c>
      <c r="G828" s="5">
        <f t="shared" si="88"/>
        <v>0</v>
      </c>
      <c r="H828" s="38"/>
      <c r="I828" s="38"/>
      <c r="J828" s="38"/>
      <c r="K828" s="38"/>
      <c r="L828" s="38"/>
      <c r="M828" s="38"/>
      <c r="N828" s="38"/>
      <c r="O828" s="38"/>
      <c r="P828" s="38"/>
      <c r="Q828" s="38"/>
      <c r="R828" s="38"/>
      <c r="S828" s="38"/>
      <c r="T828" s="38"/>
      <c r="U828" s="38"/>
      <c r="V828" s="38"/>
      <c r="W828" s="38"/>
      <c r="X828" s="38"/>
      <c r="Y828" s="38"/>
      <c r="Z828" s="38"/>
      <c r="AA828" s="38"/>
      <c r="AB828" s="4"/>
      <c r="AC828" s="4"/>
      <c r="AD828" s="4"/>
      <c r="AE828" s="4"/>
      <c r="AF828" s="4"/>
      <c r="AG828" s="4"/>
      <c r="AH828" s="4"/>
      <c r="AI828" s="4"/>
      <c r="AJ828" s="4"/>
      <c r="AK828" s="4"/>
      <c r="AL828" s="4"/>
      <c r="AM828" s="4"/>
      <c r="AN828" s="4"/>
      <c r="AO828" s="4"/>
      <c r="AP828" s="4"/>
      <c r="AQ828" s="4"/>
      <c r="AR828" s="4"/>
      <c r="AS828" s="4"/>
      <c r="AT828" s="4"/>
      <c r="AU828" s="4"/>
      <c r="AV828" s="4"/>
      <c r="AW828" s="5">
        <f t="shared" si="89"/>
        <v>806</v>
      </c>
      <c r="AX828" s="51" t="str">
        <f t="array" ref="AX828">IF(AW828=1, "", IF($G828=1,(C828&amp;IF(ISBLANK(C828), "", "s ")&amp;"(N="&amp;AW828&amp;"): "&amp;(H$3&amp;" "&amp;MIN(IF($F$3:$F$1002=F828,$H$3:$H$1002,""))&amp;"–"&amp;MAX(IF($F$3:$F$1002=F828,$H$3:$H$1002,""))&amp;IF($A$2&lt;&gt;"y", "", " ("&amp;ROUND((AVERAGE(IF($F$3:$F$1002=F828, $H$3:$H$1002))), $B$2)&amp;")"))&amp;IF(E828&gt;1,(", "&amp;I$3&amp;" "&amp;MIN(IF($F$3:$F$1002=F828,$I$3:$I$1002,""))&amp;"–"&amp;MAX(IF($F$3:$F$1002=F828,$I$3:$I$1002,""))&amp;IF($A$2&lt;&gt;"y", "", " ("&amp;ROUND((AVERAGE(IF($F$3:$F$1002=F828, $I$3:$I$1002))), $B$2)&amp;")")),"")&amp;IF(E828&gt;2,(", "&amp;J$3&amp;" "&amp;MIN(IF($F$3:$F$1002=F828,$J$3:$J$1002,""))&amp;"–"&amp;MAX(IF($F$3:$F$1002=F828,$J$3:$J$1002,""))&amp;IF($A$2&lt;&gt;"y", "", " ("&amp;ROUND((AVERAGE(IF($F$3:$F$1002=F828, $J$3:$J$1002))), $B$2)&amp;")")),"")&amp;IF(E828&gt;3,(", "&amp;K$3&amp;" "&amp;MIN(IF($F$3:$F$1002=F828,$K$3:$K$1002,""))&amp;"–"&amp;MAX(IF($F$3:$F$1002=F828,$K$3:$K$1002,""))&amp;IF($A$2&lt;&gt;"y", "", " ("&amp;ROUND((AVERAGE(IF($F$3:$F$1002=F828, $K$3:$K$1002))), $B$2)&amp;")")),"")&amp;IF(E828&gt;4,(", "&amp;L$3&amp;" "&amp;MIN(IF($F$3:$F$1002=F828,$L$3:$L$1002,""))&amp;"–"&amp;MAX(IF($F$3:$F$1002=F828,$L$3:$L$1002,""))&amp;IF($A$2&lt;&gt;"y", "", " ("&amp;ROUND((AVERAGE(IF($F$3:$F$1002=F828, $L$3:$L$1002))), $B$2)&amp;")")),"")&amp;"."),""))</f>
        <v/>
      </c>
    </row>
    <row r="829" spans="1:50" s="1" customFormat="1" x14ac:dyDescent="0.2">
      <c r="A829" s="45">
        <f t="shared" si="86"/>
        <v>5</v>
      </c>
      <c r="B829" s="38"/>
      <c r="C829" s="38"/>
      <c r="D829" s="38"/>
      <c r="E829" s="4">
        <f t="shared" si="90"/>
        <v>0</v>
      </c>
      <c r="F829" s="4" t="str">
        <f t="shared" si="87"/>
        <v/>
      </c>
      <c r="G829" s="5">
        <f t="shared" si="88"/>
        <v>0</v>
      </c>
      <c r="H829" s="38"/>
      <c r="I829" s="38"/>
      <c r="J829" s="38"/>
      <c r="K829" s="38"/>
      <c r="L829" s="38"/>
      <c r="M829" s="38"/>
      <c r="N829" s="38"/>
      <c r="O829" s="38"/>
      <c r="P829" s="38"/>
      <c r="Q829" s="38"/>
      <c r="R829" s="38"/>
      <c r="S829" s="38"/>
      <c r="T829" s="38"/>
      <c r="U829" s="38"/>
      <c r="V829" s="38"/>
      <c r="W829" s="38"/>
      <c r="X829" s="38"/>
      <c r="Y829" s="38"/>
      <c r="Z829" s="38"/>
      <c r="AA829" s="38"/>
      <c r="AB829" s="4"/>
      <c r="AC829" s="4"/>
      <c r="AD829" s="4"/>
      <c r="AE829" s="4"/>
      <c r="AF829" s="4"/>
      <c r="AG829" s="4"/>
      <c r="AH829" s="4"/>
      <c r="AI829" s="4"/>
      <c r="AJ829" s="4"/>
      <c r="AK829" s="4"/>
      <c r="AL829" s="4"/>
      <c r="AM829" s="4"/>
      <c r="AN829" s="4"/>
      <c r="AO829" s="4"/>
      <c r="AP829" s="4"/>
      <c r="AQ829" s="4"/>
      <c r="AR829" s="4"/>
      <c r="AS829" s="4"/>
      <c r="AT829" s="4"/>
      <c r="AU829" s="4"/>
      <c r="AV829" s="4"/>
      <c r="AW829" s="5">
        <f t="shared" si="89"/>
        <v>807</v>
      </c>
      <c r="AX829" s="51" t="str">
        <f t="array" ref="AX829">IF(AW829=1, "", IF($G829=1,(C829&amp;IF(ISBLANK(C829), "", "s ")&amp;"(N="&amp;AW829&amp;"): "&amp;(H$3&amp;" "&amp;MIN(IF($F$3:$F$1002=F829,$H$3:$H$1002,""))&amp;"–"&amp;MAX(IF($F$3:$F$1002=F829,$H$3:$H$1002,""))&amp;IF($A$2&lt;&gt;"y", "", " ("&amp;ROUND((AVERAGE(IF($F$3:$F$1002=F829, $H$3:$H$1002))), $B$2)&amp;")"))&amp;IF(E829&gt;1,(", "&amp;I$3&amp;" "&amp;MIN(IF($F$3:$F$1002=F829,$I$3:$I$1002,""))&amp;"–"&amp;MAX(IF($F$3:$F$1002=F829,$I$3:$I$1002,""))&amp;IF($A$2&lt;&gt;"y", "", " ("&amp;ROUND((AVERAGE(IF($F$3:$F$1002=F829, $I$3:$I$1002))), $B$2)&amp;")")),"")&amp;IF(E829&gt;2,(", "&amp;J$3&amp;" "&amp;MIN(IF($F$3:$F$1002=F829,$J$3:$J$1002,""))&amp;"–"&amp;MAX(IF($F$3:$F$1002=F829,$J$3:$J$1002,""))&amp;IF($A$2&lt;&gt;"y", "", " ("&amp;ROUND((AVERAGE(IF($F$3:$F$1002=F829, $J$3:$J$1002))), $B$2)&amp;")")),"")&amp;IF(E829&gt;3,(", "&amp;K$3&amp;" "&amp;MIN(IF($F$3:$F$1002=F829,$K$3:$K$1002,""))&amp;"–"&amp;MAX(IF($F$3:$F$1002=F829,$K$3:$K$1002,""))&amp;IF($A$2&lt;&gt;"y", "", " ("&amp;ROUND((AVERAGE(IF($F$3:$F$1002=F829, $K$3:$K$1002))), $B$2)&amp;")")),"")&amp;IF(E829&gt;4,(", "&amp;L$3&amp;" "&amp;MIN(IF($F$3:$F$1002=F829,$L$3:$L$1002,""))&amp;"–"&amp;MAX(IF($F$3:$F$1002=F829,$L$3:$L$1002,""))&amp;IF($A$2&lt;&gt;"y", "", " ("&amp;ROUND((AVERAGE(IF($F$3:$F$1002=F829, $L$3:$L$1002))), $B$2)&amp;")")),"")&amp;"."),""))</f>
        <v/>
      </c>
    </row>
    <row r="830" spans="1:50" s="1" customFormat="1" x14ac:dyDescent="0.2">
      <c r="A830" s="45">
        <f t="shared" si="86"/>
        <v>5</v>
      </c>
      <c r="B830" s="38"/>
      <c r="C830" s="38"/>
      <c r="D830" s="38"/>
      <c r="E830" s="4">
        <f t="shared" si="90"/>
        <v>0</v>
      </c>
      <c r="F830" s="4" t="str">
        <f t="shared" si="87"/>
        <v/>
      </c>
      <c r="G830" s="5">
        <f t="shared" si="88"/>
        <v>0</v>
      </c>
      <c r="H830" s="38"/>
      <c r="I830" s="38"/>
      <c r="J830" s="38"/>
      <c r="K830" s="38"/>
      <c r="L830" s="38"/>
      <c r="M830" s="38"/>
      <c r="N830" s="38"/>
      <c r="O830" s="38"/>
      <c r="P830" s="38"/>
      <c r="Q830" s="38"/>
      <c r="R830" s="38"/>
      <c r="S830" s="38"/>
      <c r="T830" s="38"/>
      <c r="U830" s="38"/>
      <c r="V830" s="38"/>
      <c r="W830" s="38"/>
      <c r="X830" s="38"/>
      <c r="Y830" s="38"/>
      <c r="Z830" s="38"/>
      <c r="AA830" s="38"/>
      <c r="AB830" s="4"/>
      <c r="AC830" s="4"/>
      <c r="AD830" s="4"/>
      <c r="AE830" s="4"/>
      <c r="AF830" s="4"/>
      <c r="AG830" s="4"/>
      <c r="AH830" s="4"/>
      <c r="AI830" s="4"/>
      <c r="AJ830" s="4"/>
      <c r="AK830" s="4"/>
      <c r="AL830" s="4"/>
      <c r="AM830" s="4"/>
      <c r="AN830" s="4"/>
      <c r="AO830" s="4"/>
      <c r="AP830" s="4"/>
      <c r="AQ830" s="4"/>
      <c r="AR830" s="4"/>
      <c r="AS830" s="4"/>
      <c r="AT830" s="4"/>
      <c r="AU830" s="4"/>
      <c r="AV830" s="4"/>
      <c r="AW830" s="5">
        <f t="shared" si="89"/>
        <v>808</v>
      </c>
      <c r="AX830" s="51" t="str">
        <f t="array" ref="AX830">IF(AW830=1, "", IF($G830=1,(C830&amp;IF(ISBLANK(C830), "", "s ")&amp;"(N="&amp;AW830&amp;"): "&amp;(H$3&amp;" "&amp;MIN(IF($F$3:$F$1002=F830,$H$3:$H$1002,""))&amp;"–"&amp;MAX(IF($F$3:$F$1002=F830,$H$3:$H$1002,""))&amp;IF($A$2&lt;&gt;"y", "", " ("&amp;ROUND((AVERAGE(IF($F$3:$F$1002=F830, $H$3:$H$1002))), $B$2)&amp;")"))&amp;IF(E830&gt;1,(", "&amp;I$3&amp;" "&amp;MIN(IF($F$3:$F$1002=F830,$I$3:$I$1002,""))&amp;"–"&amp;MAX(IF($F$3:$F$1002=F830,$I$3:$I$1002,""))&amp;IF($A$2&lt;&gt;"y", "", " ("&amp;ROUND((AVERAGE(IF($F$3:$F$1002=F830, $I$3:$I$1002))), $B$2)&amp;")")),"")&amp;IF(E830&gt;2,(", "&amp;J$3&amp;" "&amp;MIN(IF($F$3:$F$1002=F830,$J$3:$J$1002,""))&amp;"–"&amp;MAX(IF($F$3:$F$1002=F830,$J$3:$J$1002,""))&amp;IF($A$2&lt;&gt;"y", "", " ("&amp;ROUND((AVERAGE(IF($F$3:$F$1002=F830, $J$3:$J$1002))), $B$2)&amp;")")),"")&amp;IF(E830&gt;3,(", "&amp;K$3&amp;" "&amp;MIN(IF($F$3:$F$1002=F830,$K$3:$K$1002,""))&amp;"–"&amp;MAX(IF($F$3:$F$1002=F830,$K$3:$K$1002,""))&amp;IF($A$2&lt;&gt;"y", "", " ("&amp;ROUND((AVERAGE(IF($F$3:$F$1002=F830, $K$3:$K$1002))), $B$2)&amp;")")),"")&amp;IF(E830&gt;4,(", "&amp;L$3&amp;" "&amp;MIN(IF($F$3:$F$1002=F830,$L$3:$L$1002,""))&amp;"–"&amp;MAX(IF($F$3:$F$1002=F830,$L$3:$L$1002,""))&amp;IF($A$2&lt;&gt;"y", "", " ("&amp;ROUND((AVERAGE(IF($F$3:$F$1002=F830, $L$3:$L$1002))), $B$2)&amp;")")),"")&amp;"."),""))</f>
        <v/>
      </c>
    </row>
    <row r="831" spans="1:50" s="1" customFormat="1" x14ac:dyDescent="0.2">
      <c r="A831" s="45">
        <f t="shared" si="86"/>
        <v>5</v>
      </c>
      <c r="B831" s="38"/>
      <c r="C831" s="38"/>
      <c r="D831" s="38"/>
      <c r="E831" s="4">
        <f t="shared" si="90"/>
        <v>0</v>
      </c>
      <c r="F831" s="4" t="str">
        <f t="shared" si="87"/>
        <v/>
      </c>
      <c r="G831" s="5">
        <f t="shared" si="88"/>
        <v>0</v>
      </c>
      <c r="H831" s="38"/>
      <c r="I831" s="38"/>
      <c r="J831" s="38"/>
      <c r="K831" s="38"/>
      <c r="L831" s="38"/>
      <c r="M831" s="38"/>
      <c r="N831" s="38"/>
      <c r="O831" s="38"/>
      <c r="P831" s="38"/>
      <c r="Q831" s="38"/>
      <c r="R831" s="38"/>
      <c r="S831" s="38"/>
      <c r="T831" s="38"/>
      <c r="U831" s="38"/>
      <c r="V831" s="38"/>
      <c r="W831" s="38"/>
      <c r="X831" s="38"/>
      <c r="Y831" s="38"/>
      <c r="Z831" s="38"/>
      <c r="AA831" s="38"/>
      <c r="AB831" s="4"/>
      <c r="AC831" s="4"/>
      <c r="AD831" s="4"/>
      <c r="AE831" s="4"/>
      <c r="AF831" s="4"/>
      <c r="AG831" s="4"/>
      <c r="AH831" s="4"/>
      <c r="AI831" s="4"/>
      <c r="AJ831" s="4"/>
      <c r="AK831" s="4"/>
      <c r="AL831" s="4"/>
      <c r="AM831" s="4"/>
      <c r="AN831" s="4"/>
      <c r="AO831" s="4"/>
      <c r="AP831" s="4"/>
      <c r="AQ831" s="4"/>
      <c r="AR831" s="4"/>
      <c r="AS831" s="4"/>
      <c r="AT831" s="4"/>
      <c r="AU831" s="4"/>
      <c r="AV831" s="4"/>
      <c r="AW831" s="5">
        <f t="shared" si="89"/>
        <v>809</v>
      </c>
      <c r="AX831" s="51" t="str">
        <f t="array" ref="AX831">IF(AW831=1, "", IF($G831=1,(C831&amp;IF(ISBLANK(C831), "", "s ")&amp;"(N="&amp;AW831&amp;"): "&amp;(H$3&amp;" "&amp;MIN(IF($F$3:$F$1002=F831,$H$3:$H$1002,""))&amp;"–"&amp;MAX(IF($F$3:$F$1002=F831,$H$3:$H$1002,""))&amp;IF($A$2&lt;&gt;"y", "", " ("&amp;ROUND((AVERAGE(IF($F$3:$F$1002=F831, $H$3:$H$1002))), $B$2)&amp;")"))&amp;IF(E831&gt;1,(", "&amp;I$3&amp;" "&amp;MIN(IF($F$3:$F$1002=F831,$I$3:$I$1002,""))&amp;"–"&amp;MAX(IF($F$3:$F$1002=F831,$I$3:$I$1002,""))&amp;IF($A$2&lt;&gt;"y", "", " ("&amp;ROUND((AVERAGE(IF($F$3:$F$1002=F831, $I$3:$I$1002))), $B$2)&amp;")")),"")&amp;IF(E831&gt;2,(", "&amp;J$3&amp;" "&amp;MIN(IF($F$3:$F$1002=F831,$J$3:$J$1002,""))&amp;"–"&amp;MAX(IF($F$3:$F$1002=F831,$J$3:$J$1002,""))&amp;IF($A$2&lt;&gt;"y", "", " ("&amp;ROUND((AVERAGE(IF($F$3:$F$1002=F831, $J$3:$J$1002))), $B$2)&amp;")")),"")&amp;IF(E831&gt;3,(", "&amp;K$3&amp;" "&amp;MIN(IF($F$3:$F$1002=F831,$K$3:$K$1002,""))&amp;"–"&amp;MAX(IF($F$3:$F$1002=F831,$K$3:$K$1002,""))&amp;IF($A$2&lt;&gt;"y", "", " ("&amp;ROUND((AVERAGE(IF($F$3:$F$1002=F831, $K$3:$K$1002))), $B$2)&amp;")")),"")&amp;IF(E831&gt;4,(", "&amp;L$3&amp;" "&amp;MIN(IF($F$3:$F$1002=F831,$L$3:$L$1002,""))&amp;"–"&amp;MAX(IF($F$3:$F$1002=F831,$L$3:$L$1002,""))&amp;IF($A$2&lt;&gt;"y", "", " ("&amp;ROUND((AVERAGE(IF($F$3:$F$1002=F831, $L$3:$L$1002))), $B$2)&amp;")")),"")&amp;"."),""))</f>
        <v/>
      </c>
    </row>
    <row r="832" spans="1:50" s="1" customFormat="1" x14ac:dyDescent="0.2">
      <c r="A832" s="45">
        <f t="shared" si="86"/>
        <v>5</v>
      </c>
      <c r="B832" s="38"/>
      <c r="C832" s="38"/>
      <c r="D832" s="38"/>
      <c r="E832" s="4">
        <f t="shared" si="90"/>
        <v>0</v>
      </c>
      <c r="F832" s="4" t="str">
        <f t="shared" si="87"/>
        <v/>
      </c>
      <c r="G832" s="5">
        <f t="shared" si="88"/>
        <v>0</v>
      </c>
      <c r="H832" s="38"/>
      <c r="I832" s="38"/>
      <c r="J832" s="38"/>
      <c r="K832" s="38"/>
      <c r="L832" s="38"/>
      <c r="M832" s="38"/>
      <c r="N832" s="38"/>
      <c r="O832" s="38"/>
      <c r="P832" s="38"/>
      <c r="Q832" s="38"/>
      <c r="R832" s="38"/>
      <c r="S832" s="38"/>
      <c r="T832" s="38"/>
      <c r="U832" s="38"/>
      <c r="V832" s="38"/>
      <c r="W832" s="38"/>
      <c r="X832" s="38"/>
      <c r="Y832" s="38"/>
      <c r="Z832" s="38"/>
      <c r="AA832" s="38"/>
      <c r="AB832" s="4"/>
      <c r="AC832" s="4"/>
      <c r="AD832" s="4"/>
      <c r="AE832" s="4"/>
      <c r="AF832" s="4"/>
      <c r="AG832" s="4"/>
      <c r="AH832" s="4"/>
      <c r="AI832" s="4"/>
      <c r="AJ832" s="4"/>
      <c r="AK832" s="4"/>
      <c r="AL832" s="4"/>
      <c r="AM832" s="4"/>
      <c r="AN832" s="4"/>
      <c r="AO832" s="4"/>
      <c r="AP832" s="4"/>
      <c r="AQ832" s="4"/>
      <c r="AR832" s="4"/>
      <c r="AS832" s="4"/>
      <c r="AT832" s="4"/>
      <c r="AU832" s="4"/>
      <c r="AV832" s="4"/>
      <c r="AW832" s="5">
        <f t="shared" si="89"/>
        <v>810</v>
      </c>
      <c r="AX832" s="51" t="str">
        <f t="array" ref="AX832">IF(AW832=1, "", IF($G832=1,(C832&amp;IF(ISBLANK(C832), "", "s ")&amp;"(N="&amp;AW832&amp;"): "&amp;(H$3&amp;" "&amp;MIN(IF($F$3:$F$1002=F832,$H$3:$H$1002,""))&amp;"–"&amp;MAX(IF($F$3:$F$1002=F832,$H$3:$H$1002,""))&amp;IF($A$2&lt;&gt;"y", "", " ("&amp;ROUND((AVERAGE(IF($F$3:$F$1002=F832, $H$3:$H$1002))), $B$2)&amp;")"))&amp;IF(E832&gt;1,(", "&amp;I$3&amp;" "&amp;MIN(IF($F$3:$F$1002=F832,$I$3:$I$1002,""))&amp;"–"&amp;MAX(IF($F$3:$F$1002=F832,$I$3:$I$1002,""))&amp;IF($A$2&lt;&gt;"y", "", " ("&amp;ROUND((AVERAGE(IF($F$3:$F$1002=F832, $I$3:$I$1002))), $B$2)&amp;")")),"")&amp;IF(E832&gt;2,(", "&amp;J$3&amp;" "&amp;MIN(IF($F$3:$F$1002=F832,$J$3:$J$1002,""))&amp;"–"&amp;MAX(IF($F$3:$F$1002=F832,$J$3:$J$1002,""))&amp;IF($A$2&lt;&gt;"y", "", " ("&amp;ROUND((AVERAGE(IF($F$3:$F$1002=F832, $J$3:$J$1002))), $B$2)&amp;")")),"")&amp;IF(E832&gt;3,(", "&amp;K$3&amp;" "&amp;MIN(IF($F$3:$F$1002=F832,$K$3:$K$1002,""))&amp;"–"&amp;MAX(IF($F$3:$F$1002=F832,$K$3:$K$1002,""))&amp;IF($A$2&lt;&gt;"y", "", " ("&amp;ROUND((AVERAGE(IF($F$3:$F$1002=F832, $K$3:$K$1002))), $B$2)&amp;")")),"")&amp;IF(E832&gt;4,(", "&amp;L$3&amp;" "&amp;MIN(IF($F$3:$F$1002=F832,$L$3:$L$1002,""))&amp;"–"&amp;MAX(IF($F$3:$F$1002=F832,$L$3:$L$1002,""))&amp;IF($A$2&lt;&gt;"y", "", " ("&amp;ROUND((AVERAGE(IF($F$3:$F$1002=F832, $L$3:$L$1002))), $B$2)&amp;")")),"")&amp;"."),""))</f>
        <v/>
      </c>
    </row>
    <row r="833" spans="1:50" s="1" customFormat="1" x14ac:dyDescent="0.2">
      <c r="A833" s="45">
        <f t="shared" si="86"/>
        <v>5</v>
      </c>
      <c r="B833" s="38"/>
      <c r="C833" s="38"/>
      <c r="D833" s="38"/>
      <c r="E833" s="4">
        <f t="shared" si="90"/>
        <v>0</v>
      </c>
      <c r="F833" s="4" t="str">
        <f t="shared" si="87"/>
        <v/>
      </c>
      <c r="G833" s="5">
        <f t="shared" si="88"/>
        <v>0</v>
      </c>
      <c r="H833" s="38"/>
      <c r="I833" s="38"/>
      <c r="J833" s="38"/>
      <c r="K833" s="38"/>
      <c r="L833" s="38"/>
      <c r="M833" s="38"/>
      <c r="N833" s="38"/>
      <c r="O833" s="38"/>
      <c r="P833" s="38"/>
      <c r="Q833" s="38"/>
      <c r="R833" s="38"/>
      <c r="S833" s="38"/>
      <c r="T833" s="38"/>
      <c r="U833" s="38"/>
      <c r="V833" s="38"/>
      <c r="W833" s="38"/>
      <c r="X833" s="38"/>
      <c r="Y833" s="38"/>
      <c r="Z833" s="38"/>
      <c r="AA833" s="38"/>
      <c r="AB833" s="4"/>
      <c r="AC833" s="4"/>
      <c r="AD833" s="4"/>
      <c r="AE833" s="4"/>
      <c r="AF833" s="4"/>
      <c r="AG833" s="4"/>
      <c r="AH833" s="4"/>
      <c r="AI833" s="4"/>
      <c r="AJ833" s="4"/>
      <c r="AK833" s="4"/>
      <c r="AL833" s="4"/>
      <c r="AM833" s="4"/>
      <c r="AN833" s="4"/>
      <c r="AO833" s="4"/>
      <c r="AP833" s="4"/>
      <c r="AQ833" s="4"/>
      <c r="AR833" s="4"/>
      <c r="AS833" s="4"/>
      <c r="AT833" s="4"/>
      <c r="AU833" s="4"/>
      <c r="AV833" s="4"/>
      <c r="AW833" s="5">
        <f t="shared" si="89"/>
        <v>811</v>
      </c>
      <c r="AX833" s="51" t="str">
        <f t="array" ref="AX833">IF(AW833=1, "", IF($G833=1,(C833&amp;IF(ISBLANK(C833), "", "s ")&amp;"(N="&amp;AW833&amp;"): "&amp;(H$3&amp;" "&amp;MIN(IF($F$3:$F$1002=F833,$H$3:$H$1002,""))&amp;"–"&amp;MAX(IF($F$3:$F$1002=F833,$H$3:$H$1002,""))&amp;IF($A$2&lt;&gt;"y", "", " ("&amp;ROUND((AVERAGE(IF($F$3:$F$1002=F833, $H$3:$H$1002))), $B$2)&amp;")"))&amp;IF(E833&gt;1,(", "&amp;I$3&amp;" "&amp;MIN(IF($F$3:$F$1002=F833,$I$3:$I$1002,""))&amp;"–"&amp;MAX(IF($F$3:$F$1002=F833,$I$3:$I$1002,""))&amp;IF($A$2&lt;&gt;"y", "", " ("&amp;ROUND((AVERAGE(IF($F$3:$F$1002=F833, $I$3:$I$1002))), $B$2)&amp;")")),"")&amp;IF(E833&gt;2,(", "&amp;J$3&amp;" "&amp;MIN(IF($F$3:$F$1002=F833,$J$3:$J$1002,""))&amp;"–"&amp;MAX(IF($F$3:$F$1002=F833,$J$3:$J$1002,""))&amp;IF($A$2&lt;&gt;"y", "", " ("&amp;ROUND((AVERAGE(IF($F$3:$F$1002=F833, $J$3:$J$1002))), $B$2)&amp;")")),"")&amp;IF(E833&gt;3,(", "&amp;K$3&amp;" "&amp;MIN(IF($F$3:$F$1002=F833,$K$3:$K$1002,""))&amp;"–"&amp;MAX(IF($F$3:$F$1002=F833,$K$3:$K$1002,""))&amp;IF($A$2&lt;&gt;"y", "", " ("&amp;ROUND((AVERAGE(IF($F$3:$F$1002=F833, $K$3:$K$1002))), $B$2)&amp;")")),"")&amp;IF(E833&gt;4,(", "&amp;L$3&amp;" "&amp;MIN(IF($F$3:$F$1002=F833,$L$3:$L$1002,""))&amp;"–"&amp;MAX(IF($F$3:$F$1002=F833,$L$3:$L$1002,""))&amp;IF($A$2&lt;&gt;"y", "", " ("&amp;ROUND((AVERAGE(IF($F$3:$F$1002=F833, $L$3:$L$1002))), $B$2)&amp;")")),"")&amp;"."),""))</f>
        <v/>
      </c>
    </row>
    <row r="834" spans="1:50" s="1" customFormat="1" x14ac:dyDescent="0.2">
      <c r="A834" s="45">
        <f t="shared" si="86"/>
        <v>5</v>
      </c>
      <c r="B834" s="38"/>
      <c r="C834" s="38"/>
      <c r="D834" s="38"/>
      <c r="E834" s="4">
        <f t="shared" si="90"/>
        <v>0</v>
      </c>
      <c r="F834" s="4" t="str">
        <f t="shared" si="87"/>
        <v/>
      </c>
      <c r="G834" s="5">
        <f t="shared" si="88"/>
        <v>0</v>
      </c>
      <c r="H834" s="38"/>
      <c r="I834" s="38"/>
      <c r="J834" s="38"/>
      <c r="K834" s="38"/>
      <c r="L834" s="38"/>
      <c r="M834" s="38"/>
      <c r="N834" s="38"/>
      <c r="O834" s="38"/>
      <c r="P834" s="38"/>
      <c r="Q834" s="38"/>
      <c r="R834" s="38"/>
      <c r="S834" s="38"/>
      <c r="T834" s="38"/>
      <c r="U834" s="38"/>
      <c r="V834" s="38"/>
      <c r="W834" s="38"/>
      <c r="X834" s="38"/>
      <c r="Y834" s="38"/>
      <c r="Z834" s="38"/>
      <c r="AA834" s="38"/>
      <c r="AB834" s="4"/>
      <c r="AC834" s="4"/>
      <c r="AD834" s="4"/>
      <c r="AE834" s="4"/>
      <c r="AF834" s="4"/>
      <c r="AG834" s="4"/>
      <c r="AH834" s="4"/>
      <c r="AI834" s="4"/>
      <c r="AJ834" s="4"/>
      <c r="AK834" s="4"/>
      <c r="AL834" s="4"/>
      <c r="AM834" s="4"/>
      <c r="AN834" s="4"/>
      <c r="AO834" s="4"/>
      <c r="AP834" s="4"/>
      <c r="AQ834" s="4"/>
      <c r="AR834" s="4"/>
      <c r="AS834" s="4"/>
      <c r="AT834" s="4"/>
      <c r="AU834" s="4"/>
      <c r="AV834" s="4"/>
      <c r="AW834" s="5">
        <f t="shared" si="89"/>
        <v>812</v>
      </c>
      <c r="AX834" s="51" t="str">
        <f t="array" ref="AX834">IF(AW834=1, "", IF($G834=1,(C834&amp;IF(ISBLANK(C834), "", "s ")&amp;"(N="&amp;AW834&amp;"): "&amp;(H$3&amp;" "&amp;MIN(IF($F$3:$F$1002=F834,$H$3:$H$1002,""))&amp;"–"&amp;MAX(IF($F$3:$F$1002=F834,$H$3:$H$1002,""))&amp;IF($A$2&lt;&gt;"y", "", " ("&amp;ROUND((AVERAGE(IF($F$3:$F$1002=F834, $H$3:$H$1002))), $B$2)&amp;")"))&amp;IF(E834&gt;1,(", "&amp;I$3&amp;" "&amp;MIN(IF($F$3:$F$1002=F834,$I$3:$I$1002,""))&amp;"–"&amp;MAX(IF($F$3:$F$1002=F834,$I$3:$I$1002,""))&amp;IF($A$2&lt;&gt;"y", "", " ("&amp;ROUND((AVERAGE(IF($F$3:$F$1002=F834, $I$3:$I$1002))), $B$2)&amp;")")),"")&amp;IF(E834&gt;2,(", "&amp;J$3&amp;" "&amp;MIN(IF($F$3:$F$1002=F834,$J$3:$J$1002,""))&amp;"–"&amp;MAX(IF($F$3:$F$1002=F834,$J$3:$J$1002,""))&amp;IF($A$2&lt;&gt;"y", "", " ("&amp;ROUND((AVERAGE(IF($F$3:$F$1002=F834, $J$3:$J$1002))), $B$2)&amp;")")),"")&amp;IF(E834&gt;3,(", "&amp;K$3&amp;" "&amp;MIN(IF($F$3:$F$1002=F834,$K$3:$K$1002,""))&amp;"–"&amp;MAX(IF($F$3:$F$1002=F834,$K$3:$K$1002,""))&amp;IF($A$2&lt;&gt;"y", "", " ("&amp;ROUND((AVERAGE(IF($F$3:$F$1002=F834, $K$3:$K$1002))), $B$2)&amp;")")),"")&amp;IF(E834&gt;4,(", "&amp;L$3&amp;" "&amp;MIN(IF($F$3:$F$1002=F834,$L$3:$L$1002,""))&amp;"–"&amp;MAX(IF($F$3:$F$1002=F834,$L$3:$L$1002,""))&amp;IF($A$2&lt;&gt;"y", "", " ("&amp;ROUND((AVERAGE(IF($F$3:$F$1002=F834, $L$3:$L$1002))), $B$2)&amp;")")),"")&amp;"."),""))</f>
        <v/>
      </c>
    </row>
    <row r="835" spans="1:50" s="1" customFormat="1" x14ac:dyDescent="0.2">
      <c r="A835" s="45">
        <f t="shared" si="86"/>
        <v>5</v>
      </c>
      <c r="B835" s="38"/>
      <c r="C835" s="38"/>
      <c r="D835" s="38"/>
      <c r="E835" s="4">
        <f t="shared" si="90"/>
        <v>0</v>
      </c>
      <c r="F835" s="4" t="str">
        <f t="shared" si="87"/>
        <v/>
      </c>
      <c r="G835" s="5">
        <f t="shared" si="88"/>
        <v>0</v>
      </c>
      <c r="H835" s="38"/>
      <c r="I835" s="38"/>
      <c r="J835" s="38"/>
      <c r="K835" s="38"/>
      <c r="L835" s="38"/>
      <c r="M835" s="38"/>
      <c r="N835" s="38"/>
      <c r="O835" s="38"/>
      <c r="P835" s="38"/>
      <c r="Q835" s="38"/>
      <c r="R835" s="38"/>
      <c r="S835" s="38"/>
      <c r="T835" s="38"/>
      <c r="U835" s="38"/>
      <c r="V835" s="38"/>
      <c r="W835" s="38"/>
      <c r="X835" s="38"/>
      <c r="Y835" s="38"/>
      <c r="Z835" s="38"/>
      <c r="AA835" s="38"/>
      <c r="AB835" s="4"/>
      <c r="AC835" s="4"/>
      <c r="AD835" s="4"/>
      <c r="AE835" s="4"/>
      <c r="AF835" s="4"/>
      <c r="AG835" s="4"/>
      <c r="AH835" s="4"/>
      <c r="AI835" s="4"/>
      <c r="AJ835" s="4"/>
      <c r="AK835" s="4"/>
      <c r="AL835" s="4"/>
      <c r="AM835" s="4"/>
      <c r="AN835" s="4"/>
      <c r="AO835" s="4"/>
      <c r="AP835" s="4"/>
      <c r="AQ835" s="4"/>
      <c r="AR835" s="4"/>
      <c r="AS835" s="4"/>
      <c r="AT835" s="4"/>
      <c r="AU835" s="4"/>
      <c r="AV835" s="4"/>
      <c r="AW835" s="5">
        <f t="shared" si="89"/>
        <v>813</v>
      </c>
      <c r="AX835" s="51" t="str">
        <f t="array" ref="AX835">IF(AW835=1, "", IF($G835=1,(C835&amp;IF(ISBLANK(C835), "", "s ")&amp;"(N="&amp;AW835&amp;"): "&amp;(H$3&amp;" "&amp;MIN(IF($F$3:$F$1002=F835,$H$3:$H$1002,""))&amp;"–"&amp;MAX(IF($F$3:$F$1002=F835,$H$3:$H$1002,""))&amp;IF($A$2&lt;&gt;"y", "", " ("&amp;ROUND((AVERAGE(IF($F$3:$F$1002=F835, $H$3:$H$1002))), $B$2)&amp;")"))&amp;IF(E835&gt;1,(", "&amp;I$3&amp;" "&amp;MIN(IF($F$3:$F$1002=F835,$I$3:$I$1002,""))&amp;"–"&amp;MAX(IF($F$3:$F$1002=F835,$I$3:$I$1002,""))&amp;IF($A$2&lt;&gt;"y", "", " ("&amp;ROUND((AVERAGE(IF($F$3:$F$1002=F835, $I$3:$I$1002))), $B$2)&amp;")")),"")&amp;IF(E835&gt;2,(", "&amp;J$3&amp;" "&amp;MIN(IF($F$3:$F$1002=F835,$J$3:$J$1002,""))&amp;"–"&amp;MAX(IF($F$3:$F$1002=F835,$J$3:$J$1002,""))&amp;IF($A$2&lt;&gt;"y", "", " ("&amp;ROUND((AVERAGE(IF($F$3:$F$1002=F835, $J$3:$J$1002))), $B$2)&amp;")")),"")&amp;IF(E835&gt;3,(", "&amp;K$3&amp;" "&amp;MIN(IF($F$3:$F$1002=F835,$K$3:$K$1002,""))&amp;"–"&amp;MAX(IF($F$3:$F$1002=F835,$K$3:$K$1002,""))&amp;IF($A$2&lt;&gt;"y", "", " ("&amp;ROUND((AVERAGE(IF($F$3:$F$1002=F835, $K$3:$K$1002))), $B$2)&amp;")")),"")&amp;IF(E835&gt;4,(", "&amp;L$3&amp;" "&amp;MIN(IF($F$3:$F$1002=F835,$L$3:$L$1002,""))&amp;"–"&amp;MAX(IF($F$3:$F$1002=F835,$L$3:$L$1002,""))&amp;IF($A$2&lt;&gt;"y", "", " ("&amp;ROUND((AVERAGE(IF($F$3:$F$1002=F835, $L$3:$L$1002))), $B$2)&amp;")")),"")&amp;"."),""))</f>
        <v/>
      </c>
    </row>
    <row r="836" spans="1:50" s="1" customFormat="1" x14ac:dyDescent="0.2">
      <c r="A836" s="45">
        <f t="shared" ref="A836:A899" si="91">IF(A835="index", 1, (IF(F836&lt;&gt;F835, A835+1, A835)))</f>
        <v>5</v>
      </c>
      <c r="B836" s="38"/>
      <c r="C836" s="38"/>
      <c r="D836" s="38"/>
      <c r="E836" s="4">
        <f t="shared" si="90"/>
        <v>0</v>
      </c>
      <c r="F836" s="4" t="str">
        <f t="shared" ref="F836:F899" si="92">B836&amp;C836</f>
        <v/>
      </c>
      <c r="G836" s="5">
        <f t="shared" ref="G836:G899" si="93">IF((B836=B837), (IF(C836=C837, 0, 1)), 1)</f>
        <v>0</v>
      </c>
      <c r="H836" s="38"/>
      <c r="I836" s="38"/>
      <c r="J836" s="38"/>
      <c r="K836" s="38"/>
      <c r="L836" s="38"/>
      <c r="M836" s="38"/>
      <c r="N836" s="38"/>
      <c r="O836" s="38"/>
      <c r="P836" s="38"/>
      <c r="Q836" s="38"/>
      <c r="R836" s="38"/>
      <c r="S836" s="38"/>
      <c r="T836" s="38"/>
      <c r="U836" s="38"/>
      <c r="V836" s="38"/>
      <c r="W836" s="38"/>
      <c r="X836" s="38"/>
      <c r="Y836" s="38"/>
      <c r="Z836" s="38"/>
      <c r="AA836" s="38"/>
      <c r="AB836" s="4"/>
      <c r="AC836" s="4"/>
      <c r="AD836" s="4"/>
      <c r="AE836" s="4"/>
      <c r="AF836" s="4"/>
      <c r="AG836" s="4"/>
      <c r="AH836" s="4"/>
      <c r="AI836" s="4"/>
      <c r="AJ836" s="4"/>
      <c r="AK836" s="4"/>
      <c r="AL836" s="4"/>
      <c r="AM836" s="4"/>
      <c r="AN836" s="4"/>
      <c r="AO836" s="4"/>
      <c r="AP836" s="4"/>
      <c r="AQ836" s="4"/>
      <c r="AR836" s="4"/>
      <c r="AS836" s="4"/>
      <c r="AT836" s="4"/>
      <c r="AU836" s="4"/>
      <c r="AV836" s="4"/>
      <c r="AW836" s="5">
        <f t="shared" ref="AW836:AW899" si="94">IF(AW835="N", 1, (IF(((B836=B835)*AND(C836=C835)), AW835+1,  1)))</f>
        <v>814</v>
      </c>
      <c r="AX836" s="51" t="str">
        <f t="array" ref="AX836">IF(AW836=1, "", IF($G836=1,(C836&amp;IF(ISBLANK(C836), "", "s ")&amp;"(N="&amp;AW836&amp;"): "&amp;(H$3&amp;" "&amp;MIN(IF($F$3:$F$1002=F836,$H$3:$H$1002,""))&amp;"–"&amp;MAX(IF($F$3:$F$1002=F836,$H$3:$H$1002,""))&amp;IF($A$2&lt;&gt;"y", "", " ("&amp;ROUND((AVERAGE(IF($F$3:$F$1002=F836, $H$3:$H$1002))), $B$2)&amp;")"))&amp;IF(E836&gt;1,(", "&amp;I$3&amp;" "&amp;MIN(IF($F$3:$F$1002=F836,$I$3:$I$1002,""))&amp;"–"&amp;MAX(IF($F$3:$F$1002=F836,$I$3:$I$1002,""))&amp;IF($A$2&lt;&gt;"y", "", " ("&amp;ROUND((AVERAGE(IF($F$3:$F$1002=F836, $I$3:$I$1002))), $B$2)&amp;")")),"")&amp;IF(E836&gt;2,(", "&amp;J$3&amp;" "&amp;MIN(IF($F$3:$F$1002=F836,$J$3:$J$1002,""))&amp;"–"&amp;MAX(IF($F$3:$F$1002=F836,$J$3:$J$1002,""))&amp;IF($A$2&lt;&gt;"y", "", " ("&amp;ROUND((AVERAGE(IF($F$3:$F$1002=F836, $J$3:$J$1002))), $B$2)&amp;")")),"")&amp;IF(E836&gt;3,(", "&amp;K$3&amp;" "&amp;MIN(IF($F$3:$F$1002=F836,$K$3:$K$1002,""))&amp;"–"&amp;MAX(IF($F$3:$F$1002=F836,$K$3:$K$1002,""))&amp;IF($A$2&lt;&gt;"y", "", " ("&amp;ROUND((AVERAGE(IF($F$3:$F$1002=F836, $K$3:$K$1002))), $B$2)&amp;")")),"")&amp;IF(E836&gt;4,(", "&amp;L$3&amp;" "&amp;MIN(IF($F$3:$F$1002=F836,$L$3:$L$1002,""))&amp;"–"&amp;MAX(IF($F$3:$F$1002=F836,$L$3:$L$1002,""))&amp;IF($A$2&lt;&gt;"y", "", " ("&amp;ROUND((AVERAGE(IF($F$3:$F$1002=F836, $L$3:$L$1002))), $B$2)&amp;")")),"")&amp;"."),""))</f>
        <v/>
      </c>
    </row>
    <row r="837" spans="1:50" s="1" customFormat="1" x14ac:dyDescent="0.2">
      <c r="A837" s="45">
        <f t="shared" si="91"/>
        <v>5</v>
      </c>
      <c r="B837" s="38"/>
      <c r="C837" s="38"/>
      <c r="D837" s="38"/>
      <c r="E837" s="4">
        <f t="shared" ref="E837:E900" si="95">COUNTA(H837:AA837)</f>
        <v>0</v>
      </c>
      <c r="F837" s="4" t="str">
        <f t="shared" si="92"/>
        <v/>
      </c>
      <c r="G837" s="5">
        <f t="shared" si="93"/>
        <v>0</v>
      </c>
      <c r="H837" s="38"/>
      <c r="I837" s="38"/>
      <c r="J837" s="38"/>
      <c r="K837" s="38"/>
      <c r="L837" s="38"/>
      <c r="M837" s="38"/>
      <c r="N837" s="38"/>
      <c r="O837" s="38"/>
      <c r="P837" s="38"/>
      <c r="Q837" s="38"/>
      <c r="R837" s="38"/>
      <c r="S837" s="38"/>
      <c r="T837" s="38"/>
      <c r="U837" s="38"/>
      <c r="V837" s="38"/>
      <c r="W837" s="38"/>
      <c r="X837" s="38"/>
      <c r="Y837" s="38"/>
      <c r="Z837" s="38"/>
      <c r="AA837" s="38"/>
      <c r="AB837" s="4"/>
      <c r="AC837" s="4"/>
      <c r="AD837" s="4"/>
      <c r="AE837" s="4"/>
      <c r="AF837" s="4"/>
      <c r="AG837" s="4"/>
      <c r="AH837" s="4"/>
      <c r="AI837" s="4"/>
      <c r="AJ837" s="4"/>
      <c r="AK837" s="4"/>
      <c r="AL837" s="4"/>
      <c r="AM837" s="4"/>
      <c r="AN837" s="4"/>
      <c r="AO837" s="4"/>
      <c r="AP837" s="4"/>
      <c r="AQ837" s="4"/>
      <c r="AR837" s="4"/>
      <c r="AS837" s="4"/>
      <c r="AT837" s="4"/>
      <c r="AU837" s="4"/>
      <c r="AV837" s="4"/>
      <c r="AW837" s="5">
        <f t="shared" si="94"/>
        <v>815</v>
      </c>
      <c r="AX837" s="51" t="str">
        <f t="array" ref="AX837">IF(AW837=1, "", IF($G837=1,(C837&amp;IF(ISBLANK(C837), "", "s ")&amp;"(N="&amp;AW837&amp;"): "&amp;(H$3&amp;" "&amp;MIN(IF($F$3:$F$1002=F837,$H$3:$H$1002,""))&amp;"–"&amp;MAX(IF($F$3:$F$1002=F837,$H$3:$H$1002,""))&amp;IF($A$2&lt;&gt;"y", "", " ("&amp;ROUND((AVERAGE(IF($F$3:$F$1002=F837, $H$3:$H$1002))), $B$2)&amp;")"))&amp;IF(E837&gt;1,(", "&amp;I$3&amp;" "&amp;MIN(IF($F$3:$F$1002=F837,$I$3:$I$1002,""))&amp;"–"&amp;MAX(IF($F$3:$F$1002=F837,$I$3:$I$1002,""))&amp;IF($A$2&lt;&gt;"y", "", " ("&amp;ROUND((AVERAGE(IF($F$3:$F$1002=F837, $I$3:$I$1002))), $B$2)&amp;")")),"")&amp;IF(E837&gt;2,(", "&amp;J$3&amp;" "&amp;MIN(IF($F$3:$F$1002=F837,$J$3:$J$1002,""))&amp;"–"&amp;MAX(IF($F$3:$F$1002=F837,$J$3:$J$1002,""))&amp;IF($A$2&lt;&gt;"y", "", " ("&amp;ROUND((AVERAGE(IF($F$3:$F$1002=F837, $J$3:$J$1002))), $B$2)&amp;")")),"")&amp;IF(E837&gt;3,(", "&amp;K$3&amp;" "&amp;MIN(IF($F$3:$F$1002=F837,$K$3:$K$1002,""))&amp;"–"&amp;MAX(IF($F$3:$F$1002=F837,$K$3:$K$1002,""))&amp;IF($A$2&lt;&gt;"y", "", " ("&amp;ROUND((AVERAGE(IF($F$3:$F$1002=F837, $K$3:$K$1002))), $B$2)&amp;")")),"")&amp;IF(E837&gt;4,(", "&amp;L$3&amp;" "&amp;MIN(IF($F$3:$F$1002=F837,$L$3:$L$1002,""))&amp;"–"&amp;MAX(IF($F$3:$F$1002=F837,$L$3:$L$1002,""))&amp;IF($A$2&lt;&gt;"y", "", " ("&amp;ROUND((AVERAGE(IF($F$3:$F$1002=F837, $L$3:$L$1002))), $B$2)&amp;")")),"")&amp;"."),""))</f>
        <v/>
      </c>
    </row>
    <row r="838" spans="1:50" s="1" customFormat="1" x14ac:dyDescent="0.2">
      <c r="A838" s="45">
        <f t="shared" si="91"/>
        <v>5</v>
      </c>
      <c r="B838" s="38"/>
      <c r="C838" s="38"/>
      <c r="D838" s="38"/>
      <c r="E838" s="4">
        <f t="shared" si="95"/>
        <v>0</v>
      </c>
      <c r="F838" s="4" t="str">
        <f t="shared" si="92"/>
        <v/>
      </c>
      <c r="G838" s="5">
        <f t="shared" si="93"/>
        <v>0</v>
      </c>
      <c r="H838" s="38"/>
      <c r="I838" s="38"/>
      <c r="J838" s="38"/>
      <c r="K838" s="38"/>
      <c r="L838" s="38"/>
      <c r="M838" s="38"/>
      <c r="N838" s="38"/>
      <c r="O838" s="38"/>
      <c r="P838" s="38"/>
      <c r="Q838" s="38"/>
      <c r="R838" s="38"/>
      <c r="S838" s="38"/>
      <c r="T838" s="38"/>
      <c r="U838" s="38"/>
      <c r="V838" s="38"/>
      <c r="W838" s="38"/>
      <c r="X838" s="38"/>
      <c r="Y838" s="38"/>
      <c r="Z838" s="38"/>
      <c r="AA838" s="38"/>
      <c r="AB838" s="4"/>
      <c r="AC838" s="4"/>
      <c r="AD838" s="4"/>
      <c r="AE838" s="4"/>
      <c r="AF838" s="4"/>
      <c r="AG838" s="4"/>
      <c r="AH838" s="4"/>
      <c r="AI838" s="4"/>
      <c r="AJ838" s="4"/>
      <c r="AK838" s="4"/>
      <c r="AL838" s="4"/>
      <c r="AM838" s="4"/>
      <c r="AN838" s="4"/>
      <c r="AO838" s="4"/>
      <c r="AP838" s="4"/>
      <c r="AQ838" s="4"/>
      <c r="AR838" s="4"/>
      <c r="AS838" s="4"/>
      <c r="AT838" s="4"/>
      <c r="AU838" s="4"/>
      <c r="AV838" s="4"/>
      <c r="AW838" s="5">
        <f t="shared" si="94"/>
        <v>816</v>
      </c>
      <c r="AX838" s="51" t="str">
        <f t="array" ref="AX838">IF(AW838=1, "", IF($G838=1,(C838&amp;IF(ISBLANK(C838), "", "s ")&amp;"(N="&amp;AW838&amp;"): "&amp;(H$3&amp;" "&amp;MIN(IF($F$3:$F$1002=F838,$H$3:$H$1002,""))&amp;"–"&amp;MAX(IF($F$3:$F$1002=F838,$H$3:$H$1002,""))&amp;IF($A$2&lt;&gt;"y", "", " ("&amp;ROUND((AVERAGE(IF($F$3:$F$1002=F838, $H$3:$H$1002))), $B$2)&amp;")"))&amp;IF(E838&gt;1,(", "&amp;I$3&amp;" "&amp;MIN(IF($F$3:$F$1002=F838,$I$3:$I$1002,""))&amp;"–"&amp;MAX(IF($F$3:$F$1002=F838,$I$3:$I$1002,""))&amp;IF($A$2&lt;&gt;"y", "", " ("&amp;ROUND((AVERAGE(IF($F$3:$F$1002=F838, $I$3:$I$1002))), $B$2)&amp;")")),"")&amp;IF(E838&gt;2,(", "&amp;J$3&amp;" "&amp;MIN(IF($F$3:$F$1002=F838,$J$3:$J$1002,""))&amp;"–"&amp;MAX(IF($F$3:$F$1002=F838,$J$3:$J$1002,""))&amp;IF($A$2&lt;&gt;"y", "", " ("&amp;ROUND((AVERAGE(IF($F$3:$F$1002=F838, $J$3:$J$1002))), $B$2)&amp;")")),"")&amp;IF(E838&gt;3,(", "&amp;K$3&amp;" "&amp;MIN(IF($F$3:$F$1002=F838,$K$3:$K$1002,""))&amp;"–"&amp;MAX(IF($F$3:$F$1002=F838,$K$3:$K$1002,""))&amp;IF($A$2&lt;&gt;"y", "", " ("&amp;ROUND((AVERAGE(IF($F$3:$F$1002=F838, $K$3:$K$1002))), $B$2)&amp;")")),"")&amp;IF(E838&gt;4,(", "&amp;L$3&amp;" "&amp;MIN(IF($F$3:$F$1002=F838,$L$3:$L$1002,""))&amp;"–"&amp;MAX(IF($F$3:$F$1002=F838,$L$3:$L$1002,""))&amp;IF($A$2&lt;&gt;"y", "", " ("&amp;ROUND((AVERAGE(IF($F$3:$F$1002=F838, $L$3:$L$1002))), $B$2)&amp;")")),"")&amp;"."),""))</f>
        <v/>
      </c>
    </row>
    <row r="839" spans="1:50" s="1" customFormat="1" x14ac:dyDescent="0.2">
      <c r="A839" s="45">
        <f t="shared" si="91"/>
        <v>5</v>
      </c>
      <c r="B839" s="38"/>
      <c r="C839" s="38"/>
      <c r="D839" s="38"/>
      <c r="E839" s="4">
        <f t="shared" si="95"/>
        <v>0</v>
      </c>
      <c r="F839" s="4" t="str">
        <f t="shared" si="92"/>
        <v/>
      </c>
      <c r="G839" s="5">
        <f t="shared" si="93"/>
        <v>0</v>
      </c>
      <c r="H839" s="38"/>
      <c r="I839" s="38"/>
      <c r="J839" s="38"/>
      <c r="K839" s="38"/>
      <c r="L839" s="38"/>
      <c r="M839" s="38"/>
      <c r="N839" s="38"/>
      <c r="O839" s="38"/>
      <c r="P839" s="38"/>
      <c r="Q839" s="38"/>
      <c r="R839" s="38"/>
      <c r="S839" s="38"/>
      <c r="T839" s="38"/>
      <c r="U839" s="38"/>
      <c r="V839" s="38"/>
      <c r="W839" s="38"/>
      <c r="X839" s="38"/>
      <c r="Y839" s="38"/>
      <c r="Z839" s="38"/>
      <c r="AA839" s="38"/>
      <c r="AB839" s="4"/>
      <c r="AC839" s="4"/>
      <c r="AD839" s="4"/>
      <c r="AE839" s="4"/>
      <c r="AF839" s="4"/>
      <c r="AG839" s="4"/>
      <c r="AH839" s="4"/>
      <c r="AI839" s="4"/>
      <c r="AJ839" s="4"/>
      <c r="AK839" s="4"/>
      <c r="AL839" s="4"/>
      <c r="AM839" s="4"/>
      <c r="AN839" s="4"/>
      <c r="AO839" s="4"/>
      <c r="AP839" s="4"/>
      <c r="AQ839" s="4"/>
      <c r="AR839" s="4"/>
      <c r="AS839" s="4"/>
      <c r="AT839" s="4"/>
      <c r="AU839" s="4"/>
      <c r="AV839" s="4"/>
      <c r="AW839" s="5">
        <f t="shared" si="94"/>
        <v>817</v>
      </c>
      <c r="AX839" s="51" t="str">
        <f t="array" ref="AX839">IF(AW839=1, "", IF($G839=1,(C839&amp;IF(ISBLANK(C839), "", "s ")&amp;"(N="&amp;AW839&amp;"): "&amp;(H$3&amp;" "&amp;MIN(IF($F$3:$F$1002=F839,$H$3:$H$1002,""))&amp;"–"&amp;MAX(IF($F$3:$F$1002=F839,$H$3:$H$1002,""))&amp;IF($A$2&lt;&gt;"y", "", " ("&amp;ROUND((AVERAGE(IF($F$3:$F$1002=F839, $H$3:$H$1002))), $B$2)&amp;")"))&amp;IF(E839&gt;1,(", "&amp;I$3&amp;" "&amp;MIN(IF($F$3:$F$1002=F839,$I$3:$I$1002,""))&amp;"–"&amp;MAX(IF($F$3:$F$1002=F839,$I$3:$I$1002,""))&amp;IF($A$2&lt;&gt;"y", "", " ("&amp;ROUND((AVERAGE(IF($F$3:$F$1002=F839, $I$3:$I$1002))), $B$2)&amp;")")),"")&amp;IF(E839&gt;2,(", "&amp;J$3&amp;" "&amp;MIN(IF($F$3:$F$1002=F839,$J$3:$J$1002,""))&amp;"–"&amp;MAX(IF($F$3:$F$1002=F839,$J$3:$J$1002,""))&amp;IF($A$2&lt;&gt;"y", "", " ("&amp;ROUND((AVERAGE(IF($F$3:$F$1002=F839, $J$3:$J$1002))), $B$2)&amp;")")),"")&amp;IF(E839&gt;3,(", "&amp;K$3&amp;" "&amp;MIN(IF($F$3:$F$1002=F839,$K$3:$K$1002,""))&amp;"–"&amp;MAX(IF($F$3:$F$1002=F839,$K$3:$K$1002,""))&amp;IF($A$2&lt;&gt;"y", "", " ("&amp;ROUND((AVERAGE(IF($F$3:$F$1002=F839, $K$3:$K$1002))), $B$2)&amp;")")),"")&amp;IF(E839&gt;4,(", "&amp;L$3&amp;" "&amp;MIN(IF($F$3:$F$1002=F839,$L$3:$L$1002,""))&amp;"–"&amp;MAX(IF($F$3:$F$1002=F839,$L$3:$L$1002,""))&amp;IF($A$2&lt;&gt;"y", "", " ("&amp;ROUND((AVERAGE(IF($F$3:$F$1002=F839, $L$3:$L$1002))), $B$2)&amp;")")),"")&amp;"."),""))</f>
        <v/>
      </c>
    </row>
    <row r="840" spans="1:50" s="1" customFormat="1" x14ac:dyDescent="0.2">
      <c r="A840" s="45">
        <f t="shared" si="91"/>
        <v>5</v>
      </c>
      <c r="B840" s="38"/>
      <c r="C840" s="38"/>
      <c r="D840" s="38"/>
      <c r="E840" s="4">
        <f t="shared" si="95"/>
        <v>0</v>
      </c>
      <c r="F840" s="4" t="str">
        <f t="shared" si="92"/>
        <v/>
      </c>
      <c r="G840" s="5">
        <f t="shared" si="93"/>
        <v>0</v>
      </c>
      <c r="H840" s="38"/>
      <c r="I840" s="38"/>
      <c r="J840" s="38"/>
      <c r="K840" s="38"/>
      <c r="L840" s="38"/>
      <c r="M840" s="38"/>
      <c r="N840" s="38"/>
      <c r="O840" s="38"/>
      <c r="P840" s="38"/>
      <c r="Q840" s="38"/>
      <c r="R840" s="38"/>
      <c r="S840" s="38"/>
      <c r="T840" s="38"/>
      <c r="U840" s="38"/>
      <c r="V840" s="38"/>
      <c r="W840" s="38"/>
      <c r="X840" s="38"/>
      <c r="Y840" s="38"/>
      <c r="Z840" s="38"/>
      <c r="AA840" s="38"/>
      <c r="AB840" s="4"/>
      <c r="AC840" s="4"/>
      <c r="AD840" s="4"/>
      <c r="AE840" s="4"/>
      <c r="AF840" s="4"/>
      <c r="AG840" s="4"/>
      <c r="AH840" s="4"/>
      <c r="AI840" s="4"/>
      <c r="AJ840" s="4"/>
      <c r="AK840" s="4"/>
      <c r="AL840" s="4"/>
      <c r="AM840" s="4"/>
      <c r="AN840" s="4"/>
      <c r="AO840" s="4"/>
      <c r="AP840" s="4"/>
      <c r="AQ840" s="4"/>
      <c r="AR840" s="4"/>
      <c r="AS840" s="4"/>
      <c r="AT840" s="4"/>
      <c r="AU840" s="4"/>
      <c r="AV840" s="4"/>
      <c r="AW840" s="5">
        <f t="shared" si="94"/>
        <v>818</v>
      </c>
      <c r="AX840" s="51" t="str">
        <f t="array" ref="AX840">IF(AW840=1, "", IF($G840=1,(C840&amp;IF(ISBLANK(C840), "", "s ")&amp;"(N="&amp;AW840&amp;"): "&amp;(H$3&amp;" "&amp;MIN(IF($F$3:$F$1002=F840,$H$3:$H$1002,""))&amp;"–"&amp;MAX(IF($F$3:$F$1002=F840,$H$3:$H$1002,""))&amp;IF($A$2&lt;&gt;"y", "", " ("&amp;ROUND((AVERAGE(IF($F$3:$F$1002=F840, $H$3:$H$1002))), $B$2)&amp;")"))&amp;IF(E840&gt;1,(", "&amp;I$3&amp;" "&amp;MIN(IF($F$3:$F$1002=F840,$I$3:$I$1002,""))&amp;"–"&amp;MAX(IF($F$3:$F$1002=F840,$I$3:$I$1002,""))&amp;IF($A$2&lt;&gt;"y", "", " ("&amp;ROUND((AVERAGE(IF($F$3:$F$1002=F840, $I$3:$I$1002))), $B$2)&amp;")")),"")&amp;IF(E840&gt;2,(", "&amp;J$3&amp;" "&amp;MIN(IF($F$3:$F$1002=F840,$J$3:$J$1002,""))&amp;"–"&amp;MAX(IF($F$3:$F$1002=F840,$J$3:$J$1002,""))&amp;IF($A$2&lt;&gt;"y", "", " ("&amp;ROUND((AVERAGE(IF($F$3:$F$1002=F840, $J$3:$J$1002))), $B$2)&amp;")")),"")&amp;IF(E840&gt;3,(", "&amp;K$3&amp;" "&amp;MIN(IF($F$3:$F$1002=F840,$K$3:$K$1002,""))&amp;"–"&amp;MAX(IF($F$3:$F$1002=F840,$K$3:$K$1002,""))&amp;IF($A$2&lt;&gt;"y", "", " ("&amp;ROUND((AVERAGE(IF($F$3:$F$1002=F840, $K$3:$K$1002))), $B$2)&amp;")")),"")&amp;IF(E840&gt;4,(", "&amp;L$3&amp;" "&amp;MIN(IF($F$3:$F$1002=F840,$L$3:$L$1002,""))&amp;"–"&amp;MAX(IF($F$3:$F$1002=F840,$L$3:$L$1002,""))&amp;IF($A$2&lt;&gt;"y", "", " ("&amp;ROUND((AVERAGE(IF($F$3:$F$1002=F840, $L$3:$L$1002))), $B$2)&amp;")")),"")&amp;"."),""))</f>
        <v/>
      </c>
    </row>
    <row r="841" spans="1:50" s="1" customFormat="1" x14ac:dyDescent="0.2">
      <c r="A841" s="45">
        <f t="shared" si="91"/>
        <v>5</v>
      </c>
      <c r="B841" s="38"/>
      <c r="C841" s="38"/>
      <c r="D841" s="38"/>
      <c r="E841" s="4">
        <f t="shared" si="95"/>
        <v>0</v>
      </c>
      <c r="F841" s="4" t="str">
        <f t="shared" si="92"/>
        <v/>
      </c>
      <c r="G841" s="5">
        <f t="shared" si="93"/>
        <v>0</v>
      </c>
      <c r="H841" s="38"/>
      <c r="I841" s="38"/>
      <c r="J841" s="38"/>
      <c r="K841" s="38"/>
      <c r="L841" s="38"/>
      <c r="M841" s="38"/>
      <c r="N841" s="38"/>
      <c r="O841" s="38"/>
      <c r="P841" s="38"/>
      <c r="Q841" s="38"/>
      <c r="R841" s="38"/>
      <c r="S841" s="38"/>
      <c r="T841" s="38"/>
      <c r="U841" s="38"/>
      <c r="V841" s="38"/>
      <c r="W841" s="38"/>
      <c r="X841" s="38"/>
      <c r="Y841" s="38"/>
      <c r="Z841" s="38"/>
      <c r="AA841" s="38"/>
      <c r="AB841" s="4"/>
      <c r="AC841" s="4"/>
      <c r="AD841" s="4"/>
      <c r="AE841" s="4"/>
      <c r="AF841" s="4"/>
      <c r="AG841" s="4"/>
      <c r="AH841" s="4"/>
      <c r="AI841" s="4"/>
      <c r="AJ841" s="4"/>
      <c r="AK841" s="4"/>
      <c r="AL841" s="4"/>
      <c r="AM841" s="4"/>
      <c r="AN841" s="4"/>
      <c r="AO841" s="4"/>
      <c r="AP841" s="4"/>
      <c r="AQ841" s="4"/>
      <c r="AR841" s="4"/>
      <c r="AS841" s="4"/>
      <c r="AT841" s="4"/>
      <c r="AU841" s="4"/>
      <c r="AV841" s="4"/>
      <c r="AW841" s="5">
        <f t="shared" si="94"/>
        <v>819</v>
      </c>
      <c r="AX841" s="51" t="str">
        <f t="array" ref="AX841">IF(AW841=1, "", IF($G841=1,(C841&amp;IF(ISBLANK(C841), "", "s ")&amp;"(N="&amp;AW841&amp;"): "&amp;(H$3&amp;" "&amp;MIN(IF($F$3:$F$1002=F841,$H$3:$H$1002,""))&amp;"–"&amp;MAX(IF($F$3:$F$1002=F841,$H$3:$H$1002,""))&amp;IF($A$2&lt;&gt;"y", "", " ("&amp;ROUND((AVERAGE(IF($F$3:$F$1002=F841, $H$3:$H$1002))), $B$2)&amp;")"))&amp;IF(E841&gt;1,(", "&amp;I$3&amp;" "&amp;MIN(IF($F$3:$F$1002=F841,$I$3:$I$1002,""))&amp;"–"&amp;MAX(IF($F$3:$F$1002=F841,$I$3:$I$1002,""))&amp;IF($A$2&lt;&gt;"y", "", " ("&amp;ROUND((AVERAGE(IF($F$3:$F$1002=F841, $I$3:$I$1002))), $B$2)&amp;")")),"")&amp;IF(E841&gt;2,(", "&amp;J$3&amp;" "&amp;MIN(IF($F$3:$F$1002=F841,$J$3:$J$1002,""))&amp;"–"&amp;MAX(IF($F$3:$F$1002=F841,$J$3:$J$1002,""))&amp;IF($A$2&lt;&gt;"y", "", " ("&amp;ROUND((AVERAGE(IF($F$3:$F$1002=F841, $J$3:$J$1002))), $B$2)&amp;")")),"")&amp;IF(E841&gt;3,(", "&amp;K$3&amp;" "&amp;MIN(IF($F$3:$F$1002=F841,$K$3:$K$1002,""))&amp;"–"&amp;MAX(IF($F$3:$F$1002=F841,$K$3:$K$1002,""))&amp;IF($A$2&lt;&gt;"y", "", " ("&amp;ROUND((AVERAGE(IF($F$3:$F$1002=F841, $K$3:$K$1002))), $B$2)&amp;")")),"")&amp;IF(E841&gt;4,(", "&amp;L$3&amp;" "&amp;MIN(IF($F$3:$F$1002=F841,$L$3:$L$1002,""))&amp;"–"&amp;MAX(IF($F$3:$F$1002=F841,$L$3:$L$1002,""))&amp;IF($A$2&lt;&gt;"y", "", " ("&amp;ROUND((AVERAGE(IF($F$3:$F$1002=F841, $L$3:$L$1002))), $B$2)&amp;")")),"")&amp;"."),""))</f>
        <v/>
      </c>
    </row>
    <row r="842" spans="1:50" s="1" customFormat="1" x14ac:dyDescent="0.2">
      <c r="A842" s="45">
        <f t="shared" si="91"/>
        <v>5</v>
      </c>
      <c r="B842" s="38"/>
      <c r="C842" s="38"/>
      <c r="D842" s="38"/>
      <c r="E842" s="4">
        <f t="shared" si="95"/>
        <v>0</v>
      </c>
      <c r="F842" s="4" t="str">
        <f t="shared" si="92"/>
        <v/>
      </c>
      <c r="G842" s="5">
        <f t="shared" si="93"/>
        <v>0</v>
      </c>
      <c r="H842" s="38"/>
      <c r="I842" s="38"/>
      <c r="J842" s="38"/>
      <c r="K842" s="38"/>
      <c r="L842" s="38"/>
      <c r="M842" s="38"/>
      <c r="N842" s="38"/>
      <c r="O842" s="38"/>
      <c r="P842" s="38"/>
      <c r="Q842" s="38"/>
      <c r="R842" s="38"/>
      <c r="S842" s="38"/>
      <c r="T842" s="38"/>
      <c r="U842" s="38"/>
      <c r="V842" s="38"/>
      <c r="W842" s="38"/>
      <c r="X842" s="38"/>
      <c r="Y842" s="38"/>
      <c r="Z842" s="38"/>
      <c r="AA842" s="38"/>
      <c r="AB842" s="4"/>
      <c r="AC842" s="4"/>
      <c r="AD842" s="4"/>
      <c r="AE842" s="4"/>
      <c r="AF842" s="4"/>
      <c r="AG842" s="4"/>
      <c r="AH842" s="4"/>
      <c r="AI842" s="4"/>
      <c r="AJ842" s="4"/>
      <c r="AK842" s="4"/>
      <c r="AL842" s="4"/>
      <c r="AM842" s="4"/>
      <c r="AN842" s="4"/>
      <c r="AO842" s="4"/>
      <c r="AP842" s="4"/>
      <c r="AQ842" s="4"/>
      <c r="AR842" s="4"/>
      <c r="AS842" s="4"/>
      <c r="AT842" s="4"/>
      <c r="AU842" s="4"/>
      <c r="AV842" s="4"/>
      <c r="AW842" s="5">
        <f t="shared" si="94"/>
        <v>820</v>
      </c>
      <c r="AX842" s="51" t="str">
        <f t="array" ref="AX842">IF(AW842=1, "", IF($G842=1,(C842&amp;IF(ISBLANK(C842), "", "s ")&amp;"(N="&amp;AW842&amp;"): "&amp;(H$3&amp;" "&amp;MIN(IF($F$3:$F$1002=F842,$H$3:$H$1002,""))&amp;"–"&amp;MAX(IF($F$3:$F$1002=F842,$H$3:$H$1002,""))&amp;IF($A$2&lt;&gt;"y", "", " ("&amp;ROUND((AVERAGE(IF($F$3:$F$1002=F842, $H$3:$H$1002))), $B$2)&amp;")"))&amp;IF(E842&gt;1,(", "&amp;I$3&amp;" "&amp;MIN(IF($F$3:$F$1002=F842,$I$3:$I$1002,""))&amp;"–"&amp;MAX(IF($F$3:$F$1002=F842,$I$3:$I$1002,""))&amp;IF($A$2&lt;&gt;"y", "", " ("&amp;ROUND((AVERAGE(IF($F$3:$F$1002=F842, $I$3:$I$1002))), $B$2)&amp;")")),"")&amp;IF(E842&gt;2,(", "&amp;J$3&amp;" "&amp;MIN(IF($F$3:$F$1002=F842,$J$3:$J$1002,""))&amp;"–"&amp;MAX(IF($F$3:$F$1002=F842,$J$3:$J$1002,""))&amp;IF($A$2&lt;&gt;"y", "", " ("&amp;ROUND((AVERAGE(IF($F$3:$F$1002=F842, $J$3:$J$1002))), $B$2)&amp;")")),"")&amp;IF(E842&gt;3,(", "&amp;K$3&amp;" "&amp;MIN(IF($F$3:$F$1002=F842,$K$3:$K$1002,""))&amp;"–"&amp;MAX(IF($F$3:$F$1002=F842,$K$3:$K$1002,""))&amp;IF($A$2&lt;&gt;"y", "", " ("&amp;ROUND((AVERAGE(IF($F$3:$F$1002=F842, $K$3:$K$1002))), $B$2)&amp;")")),"")&amp;IF(E842&gt;4,(", "&amp;L$3&amp;" "&amp;MIN(IF($F$3:$F$1002=F842,$L$3:$L$1002,""))&amp;"–"&amp;MAX(IF($F$3:$F$1002=F842,$L$3:$L$1002,""))&amp;IF($A$2&lt;&gt;"y", "", " ("&amp;ROUND((AVERAGE(IF($F$3:$F$1002=F842, $L$3:$L$1002))), $B$2)&amp;")")),"")&amp;"."),""))</f>
        <v/>
      </c>
    </row>
    <row r="843" spans="1:50" s="1" customFormat="1" x14ac:dyDescent="0.2">
      <c r="A843" s="45">
        <f t="shared" si="91"/>
        <v>5</v>
      </c>
      <c r="B843" s="38"/>
      <c r="C843" s="38"/>
      <c r="D843" s="38"/>
      <c r="E843" s="4">
        <f t="shared" si="95"/>
        <v>0</v>
      </c>
      <c r="F843" s="4" t="str">
        <f t="shared" si="92"/>
        <v/>
      </c>
      <c r="G843" s="5">
        <f t="shared" si="93"/>
        <v>0</v>
      </c>
      <c r="H843" s="38"/>
      <c r="I843" s="38"/>
      <c r="J843" s="38"/>
      <c r="K843" s="38"/>
      <c r="L843" s="38"/>
      <c r="M843" s="38"/>
      <c r="N843" s="38"/>
      <c r="O843" s="38"/>
      <c r="P843" s="38"/>
      <c r="Q843" s="38"/>
      <c r="R843" s="38"/>
      <c r="S843" s="38"/>
      <c r="T843" s="38"/>
      <c r="U843" s="38"/>
      <c r="V843" s="38"/>
      <c r="W843" s="38"/>
      <c r="X843" s="38"/>
      <c r="Y843" s="38"/>
      <c r="Z843" s="38"/>
      <c r="AA843" s="38"/>
      <c r="AB843" s="4"/>
      <c r="AC843" s="4"/>
      <c r="AD843" s="4"/>
      <c r="AE843" s="4"/>
      <c r="AF843" s="4"/>
      <c r="AG843" s="4"/>
      <c r="AH843" s="4"/>
      <c r="AI843" s="4"/>
      <c r="AJ843" s="4"/>
      <c r="AK843" s="4"/>
      <c r="AL843" s="4"/>
      <c r="AM843" s="4"/>
      <c r="AN843" s="4"/>
      <c r="AO843" s="4"/>
      <c r="AP843" s="4"/>
      <c r="AQ843" s="4"/>
      <c r="AR843" s="4"/>
      <c r="AS843" s="4"/>
      <c r="AT843" s="4"/>
      <c r="AU843" s="4"/>
      <c r="AV843" s="4"/>
      <c r="AW843" s="5">
        <f t="shared" si="94"/>
        <v>821</v>
      </c>
      <c r="AX843" s="51" t="str">
        <f t="array" ref="AX843">IF(AW843=1, "", IF($G843=1,(C843&amp;IF(ISBLANK(C843), "", "s ")&amp;"(N="&amp;AW843&amp;"): "&amp;(H$3&amp;" "&amp;MIN(IF($F$3:$F$1002=F843,$H$3:$H$1002,""))&amp;"–"&amp;MAX(IF($F$3:$F$1002=F843,$H$3:$H$1002,""))&amp;IF($A$2&lt;&gt;"y", "", " ("&amp;ROUND((AVERAGE(IF($F$3:$F$1002=F843, $H$3:$H$1002))), $B$2)&amp;")"))&amp;IF(E843&gt;1,(", "&amp;I$3&amp;" "&amp;MIN(IF($F$3:$F$1002=F843,$I$3:$I$1002,""))&amp;"–"&amp;MAX(IF($F$3:$F$1002=F843,$I$3:$I$1002,""))&amp;IF($A$2&lt;&gt;"y", "", " ("&amp;ROUND((AVERAGE(IF($F$3:$F$1002=F843, $I$3:$I$1002))), $B$2)&amp;")")),"")&amp;IF(E843&gt;2,(", "&amp;J$3&amp;" "&amp;MIN(IF($F$3:$F$1002=F843,$J$3:$J$1002,""))&amp;"–"&amp;MAX(IF($F$3:$F$1002=F843,$J$3:$J$1002,""))&amp;IF($A$2&lt;&gt;"y", "", " ("&amp;ROUND((AVERAGE(IF($F$3:$F$1002=F843, $J$3:$J$1002))), $B$2)&amp;")")),"")&amp;IF(E843&gt;3,(", "&amp;K$3&amp;" "&amp;MIN(IF($F$3:$F$1002=F843,$K$3:$K$1002,""))&amp;"–"&amp;MAX(IF($F$3:$F$1002=F843,$K$3:$K$1002,""))&amp;IF($A$2&lt;&gt;"y", "", " ("&amp;ROUND((AVERAGE(IF($F$3:$F$1002=F843, $K$3:$K$1002))), $B$2)&amp;")")),"")&amp;IF(E843&gt;4,(", "&amp;L$3&amp;" "&amp;MIN(IF($F$3:$F$1002=F843,$L$3:$L$1002,""))&amp;"–"&amp;MAX(IF($F$3:$F$1002=F843,$L$3:$L$1002,""))&amp;IF($A$2&lt;&gt;"y", "", " ("&amp;ROUND((AVERAGE(IF($F$3:$F$1002=F843, $L$3:$L$1002))), $B$2)&amp;")")),"")&amp;"."),""))</f>
        <v/>
      </c>
    </row>
    <row r="844" spans="1:50" s="1" customFormat="1" x14ac:dyDescent="0.2">
      <c r="A844" s="45">
        <f t="shared" si="91"/>
        <v>5</v>
      </c>
      <c r="B844" s="38"/>
      <c r="C844" s="38"/>
      <c r="D844" s="38"/>
      <c r="E844" s="4">
        <f t="shared" si="95"/>
        <v>0</v>
      </c>
      <c r="F844" s="4" t="str">
        <f t="shared" si="92"/>
        <v/>
      </c>
      <c r="G844" s="5">
        <f t="shared" si="93"/>
        <v>0</v>
      </c>
      <c r="H844" s="38"/>
      <c r="I844" s="38"/>
      <c r="J844" s="38"/>
      <c r="K844" s="38"/>
      <c r="L844" s="38"/>
      <c r="M844" s="38"/>
      <c r="N844" s="38"/>
      <c r="O844" s="38"/>
      <c r="P844" s="38"/>
      <c r="Q844" s="38"/>
      <c r="R844" s="38"/>
      <c r="S844" s="38"/>
      <c r="T844" s="38"/>
      <c r="U844" s="38"/>
      <c r="V844" s="38"/>
      <c r="W844" s="38"/>
      <c r="X844" s="38"/>
      <c r="Y844" s="38"/>
      <c r="Z844" s="38"/>
      <c r="AA844" s="38"/>
      <c r="AB844" s="4"/>
      <c r="AC844" s="4"/>
      <c r="AD844" s="4"/>
      <c r="AE844" s="4"/>
      <c r="AF844" s="4"/>
      <c r="AG844" s="4"/>
      <c r="AH844" s="4"/>
      <c r="AI844" s="4"/>
      <c r="AJ844" s="4"/>
      <c r="AK844" s="4"/>
      <c r="AL844" s="4"/>
      <c r="AM844" s="4"/>
      <c r="AN844" s="4"/>
      <c r="AO844" s="4"/>
      <c r="AP844" s="4"/>
      <c r="AQ844" s="4"/>
      <c r="AR844" s="4"/>
      <c r="AS844" s="4"/>
      <c r="AT844" s="4"/>
      <c r="AU844" s="4"/>
      <c r="AV844" s="4"/>
      <c r="AW844" s="5">
        <f t="shared" si="94"/>
        <v>822</v>
      </c>
      <c r="AX844" s="51" t="str">
        <f t="array" ref="AX844">IF(AW844=1, "", IF($G844=1,(C844&amp;IF(ISBLANK(C844), "", "s ")&amp;"(N="&amp;AW844&amp;"): "&amp;(H$3&amp;" "&amp;MIN(IF($F$3:$F$1002=F844,$H$3:$H$1002,""))&amp;"–"&amp;MAX(IF($F$3:$F$1002=F844,$H$3:$H$1002,""))&amp;IF($A$2&lt;&gt;"y", "", " ("&amp;ROUND((AVERAGE(IF($F$3:$F$1002=F844, $H$3:$H$1002))), $B$2)&amp;")"))&amp;IF(E844&gt;1,(", "&amp;I$3&amp;" "&amp;MIN(IF($F$3:$F$1002=F844,$I$3:$I$1002,""))&amp;"–"&amp;MAX(IF($F$3:$F$1002=F844,$I$3:$I$1002,""))&amp;IF($A$2&lt;&gt;"y", "", " ("&amp;ROUND((AVERAGE(IF($F$3:$F$1002=F844, $I$3:$I$1002))), $B$2)&amp;")")),"")&amp;IF(E844&gt;2,(", "&amp;J$3&amp;" "&amp;MIN(IF($F$3:$F$1002=F844,$J$3:$J$1002,""))&amp;"–"&amp;MAX(IF($F$3:$F$1002=F844,$J$3:$J$1002,""))&amp;IF($A$2&lt;&gt;"y", "", " ("&amp;ROUND((AVERAGE(IF($F$3:$F$1002=F844, $J$3:$J$1002))), $B$2)&amp;")")),"")&amp;IF(E844&gt;3,(", "&amp;K$3&amp;" "&amp;MIN(IF($F$3:$F$1002=F844,$K$3:$K$1002,""))&amp;"–"&amp;MAX(IF($F$3:$F$1002=F844,$K$3:$K$1002,""))&amp;IF($A$2&lt;&gt;"y", "", " ("&amp;ROUND((AVERAGE(IF($F$3:$F$1002=F844, $K$3:$K$1002))), $B$2)&amp;")")),"")&amp;IF(E844&gt;4,(", "&amp;L$3&amp;" "&amp;MIN(IF($F$3:$F$1002=F844,$L$3:$L$1002,""))&amp;"–"&amp;MAX(IF($F$3:$F$1002=F844,$L$3:$L$1002,""))&amp;IF($A$2&lt;&gt;"y", "", " ("&amp;ROUND((AVERAGE(IF($F$3:$F$1002=F844, $L$3:$L$1002))), $B$2)&amp;")")),"")&amp;"."),""))</f>
        <v/>
      </c>
    </row>
    <row r="845" spans="1:50" s="1" customFormat="1" x14ac:dyDescent="0.2">
      <c r="A845" s="45">
        <f t="shared" si="91"/>
        <v>5</v>
      </c>
      <c r="B845" s="38"/>
      <c r="C845" s="38"/>
      <c r="D845" s="38"/>
      <c r="E845" s="4">
        <f t="shared" si="95"/>
        <v>0</v>
      </c>
      <c r="F845" s="4" t="str">
        <f t="shared" si="92"/>
        <v/>
      </c>
      <c r="G845" s="5">
        <f t="shared" si="93"/>
        <v>0</v>
      </c>
      <c r="H845" s="38"/>
      <c r="I845" s="38"/>
      <c r="J845" s="38"/>
      <c r="K845" s="38"/>
      <c r="L845" s="38"/>
      <c r="M845" s="38"/>
      <c r="N845" s="38"/>
      <c r="O845" s="38"/>
      <c r="P845" s="38"/>
      <c r="Q845" s="38"/>
      <c r="R845" s="38"/>
      <c r="S845" s="38"/>
      <c r="T845" s="38"/>
      <c r="U845" s="38"/>
      <c r="V845" s="38"/>
      <c r="W845" s="38"/>
      <c r="X845" s="38"/>
      <c r="Y845" s="38"/>
      <c r="Z845" s="38"/>
      <c r="AA845" s="38"/>
      <c r="AB845" s="4"/>
      <c r="AC845" s="4"/>
      <c r="AD845" s="4"/>
      <c r="AE845" s="4"/>
      <c r="AF845" s="4"/>
      <c r="AG845" s="4"/>
      <c r="AH845" s="4"/>
      <c r="AI845" s="4"/>
      <c r="AJ845" s="4"/>
      <c r="AK845" s="4"/>
      <c r="AL845" s="4"/>
      <c r="AM845" s="4"/>
      <c r="AN845" s="4"/>
      <c r="AO845" s="4"/>
      <c r="AP845" s="4"/>
      <c r="AQ845" s="4"/>
      <c r="AR845" s="4"/>
      <c r="AS845" s="4"/>
      <c r="AT845" s="4"/>
      <c r="AU845" s="4"/>
      <c r="AV845" s="4"/>
      <c r="AW845" s="5">
        <f t="shared" si="94"/>
        <v>823</v>
      </c>
      <c r="AX845" s="51" t="str">
        <f t="array" ref="AX845">IF(AW845=1, "", IF($G845=1,(C845&amp;IF(ISBLANK(C845), "", "s ")&amp;"(N="&amp;AW845&amp;"): "&amp;(H$3&amp;" "&amp;MIN(IF($F$3:$F$1002=F845,$H$3:$H$1002,""))&amp;"–"&amp;MAX(IF($F$3:$F$1002=F845,$H$3:$H$1002,""))&amp;IF($A$2&lt;&gt;"y", "", " ("&amp;ROUND((AVERAGE(IF($F$3:$F$1002=F845, $H$3:$H$1002))), $B$2)&amp;")"))&amp;IF(E845&gt;1,(", "&amp;I$3&amp;" "&amp;MIN(IF($F$3:$F$1002=F845,$I$3:$I$1002,""))&amp;"–"&amp;MAX(IF($F$3:$F$1002=F845,$I$3:$I$1002,""))&amp;IF($A$2&lt;&gt;"y", "", " ("&amp;ROUND((AVERAGE(IF($F$3:$F$1002=F845, $I$3:$I$1002))), $B$2)&amp;")")),"")&amp;IF(E845&gt;2,(", "&amp;J$3&amp;" "&amp;MIN(IF($F$3:$F$1002=F845,$J$3:$J$1002,""))&amp;"–"&amp;MAX(IF($F$3:$F$1002=F845,$J$3:$J$1002,""))&amp;IF($A$2&lt;&gt;"y", "", " ("&amp;ROUND((AVERAGE(IF($F$3:$F$1002=F845, $J$3:$J$1002))), $B$2)&amp;")")),"")&amp;IF(E845&gt;3,(", "&amp;K$3&amp;" "&amp;MIN(IF($F$3:$F$1002=F845,$K$3:$K$1002,""))&amp;"–"&amp;MAX(IF($F$3:$F$1002=F845,$K$3:$K$1002,""))&amp;IF($A$2&lt;&gt;"y", "", " ("&amp;ROUND((AVERAGE(IF($F$3:$F$1002=F845, $K$3:$K$1002))), $B$2)&amp;")")),"")&amp;IF(E845&gt;4,(", "&amp;L$3&amp;" "&amp;MIN(IF($F$3:$F$1002=F845,$L$3:$L$1002,""))&amp;"–"&amp;MAX(IF($F$3:$F$1002=F845,$L$3:$L$1002,""))&amp;IF($A$2&lt;&gt;"y", "", " ("&amp;ROUND((AVERAGE(IF($F$3:$F$1002=F845, $L$3:$L$1002))), $B$2)&amp;")")),"")&amp;"."),""))</f>
        <v/>
      </c>
    </row>
    <row r="846" spans="1:50" s="1" customFormat="1" x14ac:dyDescent="0.2">
      <c r="A846" s="45">
        <f t="shared" si="91"/>
        <v>5</v>
      </c>
      <c r="B846" s="38"/>
      <c r="C846" s="38"/>
      <c r="D846" s="38"/>
      <c r="E846" s="4">
        <f t="shared" si="95"/>
        <v>0</v>
      </c>
      <c r="F846" s="4" t="str">
        <f t="shared" si="92"/>
        <v/>
      </c>
      <c r="G846" s="5">
        <f t="shared" si="93"/>
        <v>0</v>
      </c>
      <c r="H846" s="38"/>
      <c r="I846" s="38"/>
      <c r="J846" s="38"/>
      <c r="K846" s="38"/>
      <c r="L846" s="38"/>
      <c r="M846" s="38"/>
      <c r="N846" s="38"/>
      <c r="O846" s="38"/>
      <c r="P846" s="38"/>
      <c r="Q846" s="38"/>
      <c r="R846" s="38"/>
      <c r="S846" s="38"/>
      <c r="T846" s="38"/>
      <c r="U846" s="38"/>
      <c r="V846" s="38"/>
      <c r="W846" s="38"/>
      <c r="X846" s="38"/>
      <c r="Y846" s="38"/>
      <c r="Z846" s="38"/>
      <c r="AA846" s="38"/>
      <c r="AB846" s="4"/>
      <c r="AC846" s="4"/>
      <c r="AD846" s="4"/>
      <c r="AE846" s="4"/>
      <c r="AF846" s="4"/>
      <c r="AG846" s="4"/>
      <c r="AH846" s="4"/>
      <c r="AI846" s="4"/>
      <c r="AJ846" s="4"/>
      <c r="AK846" s="4"/>
      <c r="AL846" s="4"/>
      <c r="AM846" s="4"/>
      <c r="AN846" s="4"/>
      <c r="AO846" s="4"/>
      <c r="AP846" s="4"/>
      <c r="AQ846" s="4"/>
      <c r="AR846" s="4"/>
      <c r="AS846" s="4"/>
      <c r="AT846" s="4"/>
      <c r="AU846" s="4"/>
      <c r="AV846" s="4"/>
      <c r="AW846" s="5">
        <f t="shared" si="94"/>
        <v>824</v>
      </c>
      <c r="AX846" s="51" t="str">
        <f t="array" ref="AX846">IF(AW846=1, "", IF($G846=1,(C846&amp;IF(ISBLANK(C846), "", "s ")&amp;"(N="&amp;AW846&amp;"): "&amp;(H$3&amp;" "&amp;MIN(IF($F$3:$F$1002=F846,$H$3:$H$1002,""))&amp;"–"&amp;MAX(IF($F$3:$F$1002=F846,$H$3:$H$1002,""))&amp;IF($A$2&lt;&gt;"y", "", " ("&amp;ROUND((AVERAGE(IF($F$3:$F$1002=F846, $H$3:$H$1002))), $B$2)&amp;")"))&amp;IF(E846&gt;1,(", "&amp;I$3&amp;" "&amp;MIN(IF($F$3:$F$1002=F846,$I$3:$I$1002,""))&amp;"–"&amp;MAX(IF($F$3:$F$1002=F846,$I$3:$I$1002,""))&amp;IF($A$2&lt;&gt;"y", "", " ("&amp;ROUND((AVERAGE(IF($F$3:$F$1002=F846, $I$3:$I$1002))), $B$2)&amp;")")),"")&amp;IF(E846&gt;2,(", "&amp;J$3&amp;" "&amp;MIN(IF($F$3:$F$1002=F846,$J$3:$J$1002,""))&amp;"–"&amp;MAX(IF($F$3:$F$1002=F846,$J$3:$J$1002,""))&amp;IF($A$2&lt;&gt;"y", "", " ("&amp;ROUND((AVERAGE(IF($F$3:$F$1002=F846, $J$3:$J$1002))), $B$2)&amp;")")),"")&amp;IF(E846&gt;3,(", "&amp;K$3&amp;" "&amp;MIN(IF($F$3:$F$1002=F846,$K$3:$K$1002,""))&amp;"–"&amp;MAX(IF($F$3:$F$1002=F846,$K$3:$K$1002,""))&amp;IF($A$2&lt;&gt;"y", "", " ("&amp;ROUND((AVERAGE(IF($F$3:$F$1002=F846, $K$3:$K$1002))), $B$2)&amp;")")),"")&amp;IF(E846&gt;4,(", "&amp;L$3&amp;" "&amp;MIN(IF($F$3:$F$1002=F846,$L$3:$L$1002,""))&amp;"–"&amp;MAX(IF($F$3:$F$1002=F846,$L$3:$L$1002,""))&amp;IF($A$2&lt;&gt;"y", "", " ("&amp;ROUND((AVERAGE(IF($F$3:$F$1002=F846, $L$3:$L$1002))), $B$2)&amp;")")),"")&amp;"."),""))</f>
        <v/>
      </c>
    </row>
    <row r="847" spans="1:50" s="1" customFormat="1" x14ac:dyDescent="0.2">
      <c r="A847" s="45">
        <f t="shared" si="91"/>
        <v>5</v>
      </c>
      <c r="B847" s="38"/>
      <c r="C847" s="38"/>
      <c r="D847" s="38"/>
      <c r="E847" s="4">
        <f t="shared" si="95"/>
        <v>0</v>
      </c>
      <c r="F847" s="4" t="str">
        <f t="shared" si="92"/>
        <v/>
      </c>
      <c r="G847" s="5">
        <f t="shared" si="93"/>
        <v>0</v>
      </c>
      <c r="H847" s="38"/>
      <c r="I847" s="38"/>
      <c r="J847" s="38"/>
      <c r="K847" s="38"/>
      <c r="L847" s="38"/>
      <c r="M847" s="38"/>
      <c r="N847" s="38"/>
      <c r="O847" s="38"/>
      <c r="P847" s="38"/>
      <c r="Q847" s="38"/>
      <c r="R847" s="38"/>
      <c r="S847" s="38"/>
      <c r="T847" s="38"/>
      <c r="U847" s="38"/>
      <c r="V847" s="38"/>
      <c r="W847" s="38"/>
      <c r="X847" s="38"/>
      <c r="Y847" s="38"/>
      <c r="Z847" s="38"/>
      <c r="AA847" s="38"/>
      <c r="AB847" s="4"/>
      <c r="AC847" s="4"/>
      <c r="AD847" s="4"/>
      <c r="AE847" s="4"/>
      <c r="AF847" s="4"/>
      <c r="AG847" s="4"/>
      <c r="AH847" s="4"/>
      <c r="AI847" s="4"/>
      <c r="AJ847" s="4"/>
      <c r="AK847" s="4"/>
      <c r="AL847" s="4"/>
      <c r="AM847" s="4"/>
      <c r="AN847" s="4"/>
      <c r="AO847" s="4"/>
      <c r="AP847" s="4"/>
      <c r="AQ847" s="4"/>
      <c r="AR847" s="4"/>
      <c r="AS847" s="4"/>
      <c r="AT847" s="4"/>
      <c r="AU847" s="4"/>
      <c r="AV847" s="4"/>
      <c r="AW847" s="5">
        <f t="shared" si="94"/>
        <v>825</v>
      </c>
      <c r="AX847" s="51" t="str">
        <f t="array" ref="AX847">IF(AW847=1, "", IF($G847=1,(C847&amp;IF(ISBLANK(C847), "", "s ")&amp;"(N="&amp;AW847&amp;"): "&amp;(H$3&amp;" "&amp;MIN(IF($F$3:$F$1002=F847,$H$3:$H$1002,""))&amp;"–"&amp;MAX(IF($F$3:$F$1002=F847,$H$3:$H$1002,""))&amp;IF($A$2&lt;&gt;"y", "", " ("&amp;ROUND((AVERAGE(IF($F$3:$F$1002=F847, $H$3:$H$1002))), $B$2)&amp;")"))&amp;IF(E847&gt;1,(", "&amp;I$3&amp;" "&amp;MIN(IF($F$3:$F$1002=F847,$I$3:$I$1002,""))&amp;"–"&amp;MAX(IF($F$3:$F$1002=F847,$I$3:$I$1002,""))&amp;IF($A$2&lt;&gt;"y", "", " ("&amp;ROUND((AVERAGE(IF($F$3:$F$1002=F847, $I$3:$I$1002))), $B$2)&amp;")")),"")&amp;IF(E847&gt;2,(", "&amp;J$3&amp;" "&amp;MIN(IF($F$3:$F$1002=F847,$J$3:$J$1002,""))&amp;"–"&amp;MAX(IF($F$3:$F$1002=F847,$J$3:$J$1002,""))&amp;IF($A$2&lt;&gt;"y", "", " ("&amp;ROUND((AVERAGE(IF($F$3:$F$1002=F847, $J$3:$J$1002))), $B$2)&amp;")")),"")&amp;IF(E847&gt;3,(", "&amp;K$3&amp;" "&amp;MIN(IF($F$3:$F$1002=F847,$K$3:$K$1002,""))&amp;"–"&amp;MAX(IF($F$3:$F$1002=F847,$K$3:$K$1002,""))&amp;IF($A$2&lt;&gt;"y", "", " ("&amp;ROUND((AVERAGE(IF($F$3:$F$1002=F847, $K$3:$K$1002))), $B$2)&amp;")")),"")&amp;IF(E847&gt;4,(", "&amp;L$3&amp;" "&amp;MIN(IF($F$3:$F$1002=F847,$L$3:$L$1002,""))&amp;"–"&amp;MAX(IF($F$3:$F$1002=F847,$L$3:$L$1002,""))&amp;IF($A$2&lt;&gt;"y", "", " ("&amp;ROUND((AVERAGE(IF($F$3:$F$1002=F847, $L$3:$L$1002))), $B$2)&amp;")")),"")&amp;"."),""))</f>
        <v/>
      </c>
    </row>
    <row r="848" spans="1:50" s="1" customFormat="1" x14ac:dyDescent="0.2">
      <c r="A848" s="45">
        <f t="shared" si="91"/>
        <v>5</v>
      </c>
      <c r="B848" s="38"/>
      <c r="C848" s="38"/>
      <c r="D848" s="38"/>
      <c r="E848" s="4">
        <f t="shared" si="95"/>
        <v>0</v>
      </c>
      <c r="F848" s="4" t="str">
        <f t="shared" si="92"/>
        <v/>
      </c>
      <c r="G848" s="5">
        <f t="shared" si="93"/>
        <v>0</v>
      </c>
      <c r="H848" s="38"/>
      <c r="I848" s="38"/>
      <c r="J848" s="38"/>
      <c r="K848" s="38"/>
      <c r="L848" s="38"/>
      <c r="M848" s="38"/>
      <c r="N848" s="38"/>
      <c r="O848" s="38"/>
      <c r="P848" s="38"/>
      <c r="Q848" s="38"/>
      <c r="R848" s="38"/>
      <c r="S848" s="38"/>
      <c r="T848" s="38"/>
      <c r="U848" s="38"/>
      <c r="V848" s="38"/>
      <c r="W848" s="38"/>
      <c r="X848" s="38"/>
      <c r="Y848" s="38"/>
      <c r="Z848" s="38"/>
      <c r="AA848" s="38"/>
      <c r="AB848" s="4"/>
      <c r="AC848" s="4"/>
      <c r="AD848" s="4"/>
      <c r="AE848" s="4"/>
      <c r="AF848" s="4"/>
      <c r="AG848" s="4"/>
      <c r="AH848" s="4"/>
      <c r="AI848" s="4"/>
      <c r="AJ848" s="4"/>
      <c r="AK848" s="4"/>
      <c r="AL848" s="4"/>
      <c r="AM848" s="4"/>
      <c r="AN848" s="4"/>
      <c r="AO848" s="4"/>
      <c r="AP848" s="4"/>
      <c r="AQ848" s="4"/>
      <c r="AR848" s="4"/>
      <c r="AS848" s="4"/>
      <c r="AT848" s="4"/>
      <c r="AU848" s="4"/>
      <c r="AV848" s="4"/>
      <c r="AW848" s="5">
        <f t="shared" si="94"/>
        <v>826</v>
      </c>
      <c r="AX848" s="51" t="str">
        <f t="array" ref="AX848">IF(AW848=1, "", IF($G848=1,(C848&amp;IF(ISBLANK(C848), "", "s ")&amp;"(N="&amp;AW848&amp;"): "&amp;(H$3&amp;" "&amp;MIN(IF($F$3:$F$1002=F848,$H$3:$H$1002,""))&amp;"–"&amp;MAX(IF($F$3:$F$1002=F848,$H$3:$H$1002,""))&amp;IF($A$2&lt;&gt;"y", "", " ("&amp;ROUND((AVERAGE(IF($F$3:$F$1002=F848, $H$3:$H$1002))), $B$2)&amp;")"))&amp;IF(E848&gt;1,(", "&amp;I$3&amp;" "&amp;MIN(IF($F$3:$F$1002=F848,$I$3:$I$1002,""))&amp;"–"&amp;MAX(IF($F$3:$F$1002=F848,$I$3:$I$1002,""))&amp;IF($A$2&lt;&gt;"y", "", " ("&amp;ROUND((AVERAGE(IF($F$3:$F$1002=F848, $I$3:$I$1002))), $B$2)&amp;")")),"")&amp;IF(E848&gt;2,(", "&amp;J$3&amp;" "&amp;MIN(IF($F$3:$F$1002=F848,$J$3:$J$1002,""))&amp;"–"&amp;MAX(IF($F$3:$F$1002=F848,$J$3:$J$1002,""))&amp;IF($A$2&lt;&gt;"y", "", " ("&amp;ROUND((AVERAGE(IF($F$3:$F$1002=F848, $J$3:$J$1002))), $B$2)&amp;")")),"")&amp;IF(E848&gt;3,(", "&amp;K$3&amp;" "&amp;MIN(IF($F$3:$F$1002=F848,$K$3:$K$1002,""))&amp;"–"&amp;MAX(IF($F$3:$F$1002=F848,$K$3:$K$1002,""))&amp;IF($A$2&lt;&gt;"y", "", " ("&amp;ROUND((AVERAGE(IF($F$3:$F$1002=F848, $K$3:$K$1002))), $B$2)&amp;")")),"")&amp;IF(E848&gt;4,(", "&amp;L$3&amp;" "&amp;MIN(IF($F$3:$F$1002=F848,$L$3:$L$1002,""))&amp;"–"&amp;MAX(IF($F$3:$F$1002=F848,$L$3:$L$1002,""))&amp;IF($A$2&lt;&gt;"y", "", " ("&amp;ROUND((AVERAGE(IF($F$3:$F$1002=F848, $L$3:$L$1002))), $B$2)&amp;")")),"")&amp;"."),""))</f>
        <v/>
      </c>
    </row>
    <row r="849" spans="1:50" s="1" customFormat="1" x14ac:dyDescent="0.2">
      <c r="A849" s="45">
        <f t="shared" si="91"/>
        <v>5</v>
      </c>
      <c r="B849" s="38"/>
      <c r="C849" s="38"/>
      <c r="D849" s="38"/>
      <c r="E849" s="4">
        <f t="shared" si="95"/>
        <v>0</v>
      </c>
      <c r="F849" s="4" t="str">
        <f t="shared" si="92"/>
        <v/>
      </c>
      <c r="G849" s="5">
        <f t="shared" si="93"/>
        <v>0</v>
      </c>
      <c r="H849" s="38"/>
      <c r="I849" s="38"/>
      <c r="J849" s="38"/>
      <c r="K849" s="38"/>
      <c r="L849" s="38"/>
      <c r="M849" s="38"/>
      <c r="N849" s="38"/>
      <c r="O849" s="38"/>
      <c r="P849" s="38"/>
      <c r="Q849" s="38"/>
      <c r="R849" s="38"/>
      <c r="S849" s="38"/>
      <c r="T849" s="38"/>
      <c r="U849" s="38"/>
      <c r="V849" s="38"/>
      <c r="W849" s="38"/>
      <c r="X849" s="38"/>
      <c r="Y849" s="38"/>
      <c r="Z849" s="38"/>
      <c r="AA849" s="38"/>
      <c r="AB849" s="4"/>
      <c r="AC849" s="4"/>
      <c r="AD849" s="4"/>
      <c r="AE849" s="4"/>
      <c r="AF849" s="4"/>
      <c r="AG849" s="4"/>
      <c r="AH849" s="4"/>
      <c r="AI849" s="4"/>
      <c r="AJ849" s="4"/>
      <c r="AK849" s="4"/>
      <c r="AL849" s="4"/>
      <c r="AM849" s="4"/>
      <c r="AN849" s="4"/>
      <c r="AO849" s="4"/>
      <c r="AP849" s="4"/>
      <c r="AQ849" s="4"/>
      <c r="AR849" s="4"/>
      <c r="AS849" s="4"/>
      <c r="AT849" s="4"/>
      <c r="AU849" s="4"/>
      <c r="AV849" s="4"/>
      <c r="AW849" s="5">
        <f t="shared" si="94"/>
        <v>827</v>
      </c>
      <c r="AX849" s="51" t="str">
        <f t="array" ref="AX849">IF(AW849=1, "", IF($G849=1,(C849&amp;IF(ISBLANK(C849), "", "s ")&amp;"(N="&amp;AW849&amp;"): "&amp;(H$3&amp;" "&amp;MIN(IF($F$3:$F$1002=F849,$H$3:$H$1002,""))&amp;"–"&amp;MAX(IF($F$3:$F$1002=F849,$H$3:$H$1002,""))&amp;IF($A$2&lt;&gt;"y", "", " ("&amp;ROUND((AVERAGE(IF($F$3:$F$1002=F849, $H$3:$H$1002))), $B$2)&amp;")"))&amp;IF(E849&gt;1,(", "&amp;I$3&amp;" "&amp;MIN(IF($F$3:$F$1002=F849,$I$3:$I$1002,""))&amp;"–"&amp;MAX(IF($F$3:$F$1002=F849,$I$3:$I$1002,""))&amp;IF($A$2&lt;&gt;"y", "", " ("&amp;ROUND((AVERAGE(IF($F$3:$F$1002=F849, $I$3:$I$1002))), $B$2)&amp;")")),"")&amp;IF(E849&gt;2,(", "&amp;J$3&amp;" "&amp;MIN(IF($F$3:$F$1002=F849,$J$3:$J$1002,""))&amp;"–"&amp;MAX(IF($F$3:$F$1002=F849,$J$3:$J$1002,""))&amp;IF($A$2&lt;&gt;"y", "", " ("&amp;ROUND((AVERAGE(IF($F$3:$F$1002=F849, $J$3:$J$1002))), $B$2)&amp;")")),"")&amp;IF(E849&gt;3,(", "&amp;K$3&amp;" "&amp;MIN(IF($F$3:$F$1002=F849,$K$3:$K$1002,""))&amp;"–"&amp;MAX(IF($F$3:$F$1002=F849,$K$3:$K$1002,""))&amp;IF($A$2&lt;&gt;"y", "", " ("&amp;ROUND((AVERAGE(IF($F$3:$F$1002=F849, $K$3:$K$1002))), $B$2)&amp;")")),"")&amp;IF(E849&gt;4,(", "&amp;L$3&amp;" "&amp;MIN(IF($F$3:$F$1002=F849,$L$3:$L$1002,""))&amp;"–"&amp;MAX(IF($F$3:$F$1002=F849,$L$3:$L$1002,""))&amp;IF($A$2&lt;&gt;"y", "", " ("&amp;ROUND((AVERAGE(IF($F$3:$F$1002=F849, $L$3:$L$1002))), $B$2)&amp;")")),"")&amp;"."),""))</f>
        <v/>
      </c>
    </row>
    <row r="850" spans="1:50" s="1" customFormat="1" x14ac:dyDescent="0.2">
      <c r="A850" s="45">
        <f t="shared" si="91"/>
        <v>5</v>
      </c>
      <c r="B850" s="38"/>
      <c r="C850" s="38"/>
      <c r="D850" s="38"/>
      <c r="E850" s="4">
        <f t="shared" si="95"/>
        <v>0</v>
      </c>
      <c r="F850" s="4" t="str">
        <f t="shared" si="92"/>
        <v/>
      </c>
      <c r="G850" s="5">
        <f t="shared" si="93"/>
        <v>0</v>
      </c>
      <c r="H850" s="38"/>
      <c r="I850" s="38"/>
      <c r="J850" s="38"/>
      <c r="K850" s="38"/>
      <c r="L850" s="38"/>
      <c r="M850" s="38"/>
      <c r="N850" s="38"/>
      <c r="O850" s="38"/>
      <c r="P850" s="38"/>
      <c r="Q850" s="38"/>
      <c r="R850" s="38"/>
      <c r="S850" s="38"/>
      <c r="T850" s="38"/>
      <c r="U850" s="38"/>
      <c r="V850" s="38"/>
      <c r="W850" s="38"/>
      <c r="X850" s="38"/>
      <c r="Y850" s="38"/>
      <c r="Z850" s="38"/>
      <c r="AA850" s="38"/>
      <c r="AB850" s="4"/>
      <c r="AC850" s="4"/>
      <c r="AD850" s="4"/>
      <c r="AE850" s="4"/>
      <c r="AF850" s="4"/>
      <c r="AG850" s="4"/>
      <c r="AH850" s="4"/>
      <c r="AI850" s="4"/>
      <c r="AJ850" s="4"/>
      <c r="AK850" s="4"/>
      <c r="AL850" s="4"/>
      <c r="AM850" s="4"/>
      <c r="AN850" s="4"/>
      <c r="AO850" s="4"/>
      <c r="AP850" s="4"/>
      <c r="AQ850" s="4"/>
      <c r="AR850" s="4"/>
      <c r="AS850" s="4"/>
      <c r="AT850" s="4"/>
      <c r="AU850" s="4"/>
      <c r="AV850" s="4"/>
      <c r="AW850" s="5">
        <f t="shared" si="94"/>
        <v>828</v>
      </c>
      <c r="AX850" s="51" t="str">
        <f t="array" ref="AX850">IF(AW850=1, "", IF($G850=1,(C850&amp;IF(ISBLANK(C850), "", "s ")&amp;"(N="&amp;AW850&amp;"): "&amp;(H$3&amp;" "&amp;MIN(IF($F$3:$F$1002=F850,$H$3:$H$1002,""))&amp;"–"&amp;MAX(IF($F$3:$F$1002=F850,$H$3:$H$1002,""))&amp;IF($A$2&lt;&gt;"y", "", " ("&amp;ROUND((AVERAGE(IF($F$3:$F$1002=F850, $H$3:$H$1002))), $B$2)&amp;")"))&amp;IF(E850&gt;1,(", "&amp;I$3&amp;" "&amp;MIN(IF($F$3:$F$1002=F850,$I$3:$I$1002,""))&amp;"–"&amp;MAX(IF($F$3:$F$1002=F850,$I$3:$I$1002,""))&amp;IF($A$2&lt;&gt;"y", "", " ("&amp;ROUND((AVERAGE(IF($F$3:$F$1002=F850, $I$3:$I$1002))), $B$2)&amp;")")),"")&amp;IF(E850&gt;2,(", "&amp;J$3&amp;" "&amp;MIN(IF($F$3:$F$1002=F850,$J$3:$J$1002,""))&amp;"–"&amp;MAX(IF($F$3:$F$1002=F850,$J$3:$J$1002,""))&amp;IF($A$2&lt;&gt;"y", "", " ("&amp;ROUND((AVERAGE(IF($F$3:$F$1002=F850, $J$3:$J$1002))), $B$2)&amp;")")),"")&amp;IF(E850&gt;3,(", "&amp;K$3&amp;" "&amp;MIN(IF($F$3:$F$1002=F850,$K$3:$K$1002,""))&amp;"–"&amp;MAX(IF($F$3:$F$1002=F850,$K$3:$K$1002,""))&amp;IF($A$2&lt;&gt;"y", "", " ("&amp;ROUND((AVERAGE(IF($F$3:$F$1002=F850, $K$3:$K$1002))), $B$2)&amp;")")),"")&amp;IF(E850&gt;4,(", "&amp;L$3&amp;" "&amp;MIN(IF($F$3:$F$1002=F850,$L$3:$L$1002,""))&amp;"–"&amp;MAX(IF($F$3:$F$1002=F850,$L$3:$L$1002,""))&amp;IF($A$2&lt;&gt;"y", "", " ("&amp;ROUND((AVERAGE(IF($F$3:$F$1002=F850, $L$3:$L$1002))), $B$2)&amp;")")),"")&amp;"."),""))</f>
        <v/>
      </c>
    </row>
    <row r="851" spans="1:50" s="1" customFormat="1" x14ac:dyDescent="0.2">
      <c r="A851" s="45">
        <f t="shared" si="91"/>
        <v>5</v>
      </c>
      <c r="B851" s="38"/>
      <c r="C851" s="38"/>
      <c r="D851" s="38"/>
      <c r="E851" s="4">
        <f t="shared" si="95"/>
        <v>0</v>
      </c>
      <c r="F851" s="4" t="str">
        <f t="shared" si="92"/>
        <v/>
      </c>
      <c r="G851" s="5">
        <f t="shared" si="93"/>
        <v>0</v>
      </c>
      <c r="H851" s="38"/>
      <c r="I851" s="38"/>
      <c r="J851" s="38"/>
      <c r="K851" s="38"/>
      <c r="L851" s="38"/>
      <c r="M851" s="38"/>
      <c r="N851" s="38"/>
      <c r="O851" s="38"/>
      <c r="P851" s="38"/>
      <c r="Q851" s="38"/>
      <c r="R851" s="38"/>
      <c r="S851" s="38"/>
      <c r="T851" s="38"/>
      <c r="U851" s="38"/>
      <c r="V851" s="38"/>
      <c r="W851" s="38"/>
      <c r="X851" s="38"/>
      <c r="Y851" s="38"/>
      <c r="Z851" s="38"/>
      <c r="AA851" s="38"/>
      <c r="AB851" s="4"/>
      <c r="AC851" s="4"/>
      <c r="AD851" s="4"/>
      <c r="AE851" s="4"/>
      <c r="AF851" s="4"/>
      <c r="AG851" s="4"/>
      <c r="AH851" s="4"/>
      <c r="AI851" s="4"/>
      <c r="AJ851" s="4"/>
      <c r="AK851" s="4"/>
      <c r="AL851" s="4"/>
      <c r="AM851" s="4"/>
      <c r="AN851" s="4"/>
      <c r="AO851" s="4"/>
      <c r="AP851" s="4"/>
      <c r="AQ851" s="4"/>
      <c r="AR851" s="4"/>
      <c r="AS851" s="4"/>
      <c r="AT851" s="4"/>
      <c r="AU851" s="4"/>
      <c r="AV851" s="4"/>
      <c r="AW851" s="5">
        <f t="shared" si="94"/>
        <v>829</v>
      </c>
      <c r="AX851" s="51" t="str">
        <f t="array" ref="AX851">IF(AW851=1, "", IF($G851=1,(C851&amp;IF(ISBLANK(C851), "", "s ")&amp;"(N="&amp;AW851&amp;"): "&amp;(H$3&amp;" "&amp;MIN(IF($F$3:$F$1002=F851,$H$3:$H$1002,""))&amp;"–"&amp;MAX(IF($F$3:$F$1002=F851,$H$3:$H$1002,""))&amp;IF($A$2&lt;&gt;"y", "", " ("&amp;ROUND((AVERAGE(IF($F$3:$F$1002=F851, $H$3:$H$1002))), $B$2)&amp;")"))&amp;IF(E851&gt;1,(", "&amp;I$3&amp;" "&amp;MIN(IF($F$3:$F$1002=F851,$I$3:$I$1002,""))&amp;"–"&amp;MAX(IF($F$3:$F$1002=F851,$I$3:$I$1002,""))&amp;IF($A$2&lt;&gt;"y", "", " ("&amp;ROUND((AVERAGE(IF($F$3:$F$1002=F851, $I$3:$I$1002))), $B$2)&amp;")")),"")&amp;IF(E851&gt;2,(", "&amp;J$3&amp;" "&amp;MIN(IF($F$3:$F$1002=F851,$J$3:$J$1002,""))&amp;"–"&amp;MAX(IF($F$3:$F$1002=F851,$J$3:$J$1002,""))&amp;IF($A$2&lt;&gt;"y", "", " ("&amp;ROUND((AVERAGE(IF($F$3:$F$1002=F851, $J$3:$J$1002))), $B$2)&amp;")")),"")&amp;IF(E851&gt;3,(", "&amp;K$3&amp;" "&amp;MIN(IF($F$3:$F$1002=F851,$K$3:$K$1002,""))&amp;"–"&amp;MAX(IF($F$3:$F$1002=F851,$K$3:$K$1002,""))&amp;IF($A$2&lt;&gt;"y", "", " ("&amp;ROUND((AVERAGE(IF($F$3:$F$1002=F851, $K$3:$K$1002))), $B$2)&amp;")")),"")&amp;IF(E851&gt;4,(", "&amp;L$3&amp;" "&amp;MIN(IF($F$3:$F$1002=F851,$L$3:$L$1002,""))&amp;"–"&amp;MAX(IF($F$3:$F$1002=F851,$L$3:$L$1002,""))&amp;IF($A$2&lt;&gt;"y", "", " ("&amp;ROUND((AVERAGE(IF($F$3:$F$1002=F851, $L$3:$L$1002))), $B$2)&amp;")")),"")&amp;"."),""))</f>
        <v/>
      </c>
    </row>
    <row r="852" spans="1:50" s="1" customFormat="1" x14ac:dyDescent="0.2">
      <c r="A852" s="45">
        <f t="shared" si="91"/>
        <v>5</v>
      </c>
      <c r="B852" s="38"/>
      <c r="C852" s="38"/>
      <c r="D852" s="38"/>
      <c r="E852" s="4">
        <f t="shared" si="95"/>
        <v>0</v>
      </c>
      <c r="F852" s="4" t="str">
        <f t="shared" si="92"/>
        <v/>
      </c>
      <c r="G852" s="5">
        <f t="shared" si="93"/>
        <v>0</v>
      </c>
      <c r="H852" s="38"/>
      <c r="I852" s="38"/>
      <c r="J852" s="38"/>
      <c r="K852" s="38"/>
      <c r="L852" s="38"/>
      <c r="M852" s="38"/>
      <c r="N852" s="38"/>
      <c r="O852" s="38"/>
      <c r="P852" s="38"/>
      <c r="Q852" s="38"/>
      <c r="R852" s="38"/>
      <c r="S852" s="38"/>
      <c r="T852" s="38"/>
      <c r="U852" s="38"/>
      <c r="V852" s="38"/>
      <c r="W852" s="38"/>
      <c r="X852" s="38"/>
      <c r="Y852" s="38"/>
      <c r="Z852" s="38"/>
      <c r="AA852" s="38"/>
      <c r="AB852" s="4"/>
      <c r="AC852" s="4"/>
      <c r="AD852" s="4"/>
      <c r="AE852" s="4"/>
      <c r="AF852" s="4"/>
      <c r="AG852" s="4"/>
      <c r="AH852" s="4"/>
      <c r="AI852" s="4"/>
      <c r="AJ852" s="4"/>
      <c r="AK852" s="4"/>
      <c r="AL852" s="4"/>
      <c r="AM852" s="4"/>
      <c r="AN852" s="4"/>
      <c r="AO852" s="4"/>
      <c r="AP852" s="4"/>
      <c r="AQ852" s="4"/>
      <c r="AR852" s="4"/>
      <c r="AS852" s="4"/>
      <c r="AT852" s="4"/>
      <c r="AU852" s="4"/>
      <c r="AV852" s="4"/>
      <c r="AW852" s="5">
        <f t="shared" si="94"/>
        <v>830</v>
      </c>
      <c r="AX852" s="51" t="str">
        <f t="array" ref="AX852">IF(AW852=1, "", IF($G852=1,(C852&amp;IF(ISBLANK(C852), "", "s ")&amp;"(N="&amp;AW852&amp;"): "&amp;(H$3&amp;" "&amp;MIN(IF($F$3:$F$1002=F852,$H$3:$H$1002,""))&amp;"–"&amp;MAX(IF($F$3:$F$1002=F852,$H$3:$H$1002,""))&amp;IF($A$2&lt;&gt;"y", "", " ("&amp;ROUND((AVERAGE(IF($F$3:$F$1002=F852, $H$3:$H$1002))), $B$2)&amp;")"))&amp;IF(E852&gt;1,(", "&amp;I$3&amp;" "&amp;MIN(IF($F$3:$F$1002=F852,$I$3:$I$1002,""))&amp;"–"&amp;MAX(IF($F$3:$F$1002=F852,$I$3:$I$1002,""))&amp;IF($A$2&lt;&gt;"y", "", " ("&amp;ROUND((AVERAGE(IF($F$3:$F$1002=F852, $I$3:$I$1002))), $B$2)&amp;")")),"")&amp;IF(E852&gt;2,(", "&amp;J$3&amp;" "&amp;MIN(IF($F$3:$F$1002=F852,$J$3:$J$1002,""))&amp;"–"&amp;MAX(IF($F$3:$F$1002=F852,$J$3:$J$1002,""))&amp;IF($A$2&lt;&gt;"y", "", " ("&amp;ROUND((AVERAGE(IF($F$3:$F$1002=F852, $J$3:$J$1002))), $B$2)&amp;")")),"")&amp;IF(E852&gt;3,(", "&amp;K$3&amp;" "&amp;MIN(IF($F$3:$F$1002=F852,$K$3:$K$1002,""))&amp;"–"&amp;MAX(IF($F$3:$F$1002=F852,$K$3:$K$1002,""))&amp;IF($A$2&lt;&gt;"y", "", " ("&amp;ROUND((AVERAGE(IF($F$3:$F$1002=F852, $K$3:$K$1002))), $B$2)&amp;")")),"")&amp;IF(E852&gt;4,(", "&amp;L$3&amp;" "&amp;MIN(IF($F$3:$F$1002=F852,$L$3:$L$1002,""))&amp;"–"&amp;MAX(IF($F$3:$F$1002=F852,$L$3:$L$1002,""))&amp;IF($A$2&lt;&gt;"y", "", " ("&amp;ROUND((AVERAGE(IF($F$3:$F$1002=F852, $L$3:$L$1002))), $B$2)&amp;")")),"")&amp;"."),""))</f>
        <v/>
      </c>
    </row>
    <row r="853" spans="1:50" s="1" customFormat="1" x14ac:dyDescent="0.2">
      <c r="A853" s="45">
        <f t="shared" si="91"/>
        <v>5</v>
      </c>
      <c r="B853" s="38"/>
      <c r="C853" s="38"/>
      <c r="D853" s="38"/>
      <c r="E853" s="4">
        <f t="shared" si="95"/>
        <v>0</v>
      </c>
      <c r="F853" s="4" t="str">
        <f t="shared" si="92"/>
        <v/>
      </c>
      <c r="G853" s="5">
        <f t="shared" si="93"/>
        <v>0</v>
      </c>
      <c r="H853" s="38"/>
      <c r="I853" s="38"/>
      <c r="J853" s="38"/>
      <c r="K853" s="38"/>
      <c r="L853" s="38"/>
      <c r="M853" s="38"/>
      <c r="N853" s="38"/>
      <c r="O853" s="38"/>
      <c r="P853" s="38"/>
      <c r="Q853" s="38"/>
      <c r="R853" s="38"/>
      <c r="S853" s="38"/>
      <c r="T853" s="38"/>
      <c r="U853" s="38"/>
      <c r="V853" s="38"/>
      <c r="W853" s="38"/>
      <c r="X853" s="38"/>
      <c r="Y853" s="38"/>
      <c r="Z853" s="38"/>
      <c r="AA853" s="38"/>
      <c r="AB853" s="4"/>
      <c r="AC853" s="4"/>
      <c r="AD853" s="4"/>
      <c r="AE853" s="4"/>
      <c r="AF853" s="4"/>
      <c r="AG853" s="4"/>
      <c r="AH853" s="4"/>
      <c r="AI853" s="4"/>
      <c r="AJ853" s="4"/>
      <c r="AK853" s="4"/>
      <c r="AL853" s="4"/>
      <c r="AM853" s="4"/>
      <c r="AN853" s="4"/>
      <c r="AO853" s="4"/>
      <c r="AP853" s="4"/>
      <c r="AQ853" s="4"/>
      <c r="AR853" s="4"/>
      <c r="AS853" s="4"/>
      <c r="AT853" s="4"/>
      <c r="AU853" s="4"/>
      <c r="AV853" s="4"/>
      <c r="AW853" s="5">
        <f t="shared" si="94"/>
        <v>831</v>
      </c>
      <c r="AX853" s="51" t="str">
        <f t="array" ref="AX853">IF(AW853=1, "", IF($G853=1,(C853&amp;IF(ISBLANK(C853), "", "s ")&amp;"(N="&amp;AW853&amp;"): "&amp;(H$3&amp;" "&amp;MIN(IF($F$3:$F$1002=F853,$H$3:$H$1002,""))&amp;"–"&amp;MAX(IF($F$3:$F$1002=F853,$H$3:$H$1002,""))&amp;IF($A$2&lt;&gt;"y", "", " ("&amp;ROUND((AVERAGE(IF($F$3:$F$1002=F853, $H$3:$H$1002))), $B$2)&amp;")"))&amp;IF(E853&gt;1,(", "&amp;I$3&amp;" "&amp;MIN(IF($F$3:$F$1002=F853,$I$3:$I$1002,""))&amp;"–"&amp;MAX(IF($F$3:$F$1002=F853,$I$3:$I$1002,""))&amp;IF($A$2&lt;&gt;"y", "", " ("&amp;ROUND((AVERAGE(IF($F$3:$F$1002=F853, $I$3:$I$1002))), $B$2)&amp;")")),"")&amp;IF(E853&gt;2,(", "&amp;J$3&amp;" "&amp;MIN(IF($F$3:$F$1002=F853,$J$3:$J$1002,""))&amp;"–"&amp;MAX(IF($F$3:$F$1002=F853,$J$3:$J$1002,""))&amp;IF($A$2&lt;&gt;"y", "", " ("&amp;ROUND((AVERAGE(IF($F$3:$F$1002=F853, $J$3:$J$1002))), $B$2)&amp;")")),"")&amp;IF(E853&gt;3,(", "&amp;K$3&amp;" "&amp;MIN(IF($F$3:$F$1002=F853,$K$3:$K$1002,""))&amp;"–"&amp;MAX(IF($F$3:$F$1002=F853,$K$3:$K$1002,""))&amp;IF($A$2&lt;&gt;"y", "", " ("&amp;ROUND((AVERAGE(IF($F$3:$F$1002=F853, $K$3:$K$1002))), $B$2)&amp;")")),"")&amp;IF(E853&gt;4,(", "&amp;L$3&amp;" "&amp;MIN(IF($F$3:$F$1002=F853,$L$3:$L$1002,""))&amp;"–"&amp;MAX(IF($F$3:$F$1002=F853,$L$3:$L$1002,""))&amp;IF($A$2&lt;&gt;"y", "", " ("&amp;ROUND((AVERAGE(IF($F$3:$F$1002=F853, $L$3:$L$1002))), $B$2)&amp;")")),"")&amp;"."),""))</f>
        <v/>
      </c>
    </row>
    <row r="854" spans="1:50" s="1" customFormat="1" x14ac:dyDescent="0.2">
      <c r="A854" s="45">
        <f t="shared" si="91"/>
        <v>5</v>
      </c>
      <c r="B854" s="38"/>
      <c r="C854" s="38"/>
      <c r="D854" s="38"/>
      <c r="E854" s="4">
        <f t="shared" si="95"/>
        <v>0</v>
      </c>
      <c r="F854" s="4" t="str">
        <f t="shared" si="92"/>
        <v/>
      </c>
      <c r="G854" s="5">
        <f t="shared" si="93"/>
        <v>0</v>
      </c>
      <c r="H854" s="38"/>
      <c r="I854" s="38"/>
      <c r="J854" s="38"/>
      <c r="K854" s="38"/>
      <c r="L854" s="38"/>
      <c r="M854" s="38"/>
      <c r="N854" s="38"/>
      <c r="O854" s="38"/>
      <c r="P854" s="38"/>
      <c r="Q854" s="38"/>
      <c r="R854" s="38"/>
      <c r="S854" s="38"/>
      <c r="T854" s="38"/>
      <c r="U854" s="38"/>
      <c r="V854" s="38"/>
      <c r="W854" s="38"/>
      <c r="X854" s="38"/>
      <c r="Y854" s="38"/>
      <c r="Z854" s="38"/>
      <c r="AA854" s="38"/>
      <c r="AB854" s="4"/>
      <c r="AC854" s="4"/>
      <c r="AD854" s="4"/>
      <c r="AE854" s="4"/>
      <c r="AF854" s="4"/>
      <c r="AG854" s="4"/>
      <c r="AH854" s="4"/>
      <c r="AI854" s="4"/>
      <c r="AJ854" s="4"/>
      <c r="AK854" s="4"/>
      <c r="AL854" s="4"/>
      <c r="AM854" s="4"/>
      <c r="AN854" s="4"/>
      <c r="AO854" s="4"/>
      <c r="AP854" s="4"/>
      <c r="AQ854" s="4"/>
      <c r="AR854" s="4"/>
      <c r="AS854" s="4"/>
      <c r="AT854" s="4"/>
      <c r="AU854" s="4"/>
      <c r="AV854" s="4"/>
      <c r="AW854" s="5">
        <f t="shared" si="94"/>
        <v>832</v>
      </c>
      <c r="AX854" s="51" t="str">
        <f t="array" ref="AX854">IF(AW854=1, "", IF($G854=1,(C854&amp;IF(ISBLANK(C854), "", "s ")&amp;"(N="&amp;AW854&amp;"): "&amp;(H$3&amp;" "&amp;MIN(IF($F$3:$F$1002=F854,$H$3:$H$1002,""))&amp;"–"&amp;MAX(IF($F$3:$F$1002=F854,$H$3:$H$1002,""))&amp;IF($A$2&lt;&gt;"y", "", " ("&amp;ROUND((AVERAGE(IF($F$3:$F$1002=F854, $H$3:$H$1002))), $B$2)&amp;")"))&amp;IF(E854&gt;1,(", "&amp;I$3&amp;" "&amp;MIN(IF($F$3:$F$1002=F854,$I$3:$I$1002,""))&amp;"–"&amp;MAX(IF($F$3:$F$1002=F854,$I$3:$I$1002,""))&amp;IF($A$2&lt;&gt;"y", "", " ("&amp;ROUND((AVERAGE(IF($F$3:$F$1002=F854, $I$3:$I$1002))), $B$2)&amp;")")),"")&amp;IF(E854&gt;2,(", "&amp;J$3&amp;" "&amp;MIN(IF($F$3:$F$1002=F854,$J$3:$J$1002,""))&amp;"–"&amp;MAX(IF($F$3:$F$1002=F854,$J$3:$J$1002,""))&amp;IF($A$2&lt;&gt;"y", "", " ("&amp;ROUND((AVERAGE(IF($F$3:$F$1002=F854, $J$3:$J$1002))), $B$2)&amp;")")),"")&amp;IF(E854&gt;3,(", "&amp;K$3&amp;" "&amp;MIN(IF($F$3:$F$1002=F854,$K$3:$K$1002,""))&amp;"–"&amp;MAX(IF($F$3:$F$1002=F854,$K$3:$K$1002,""))&amp;IF($A$2&lt;&gt;"y", "", " ("&amp;ROUND((AVERAGE(IF($F$3:$F$1002=F854, $K$3:$K$1002))), $B$2)&amp;")")),"")&amp;IF(E854&gt;4,(", "&amp;L$3&amp;" "&amp;MIN(IF($F$3:$F$1002=F854,$L$3:$L$1002,""))&amp;"–"&amp;MAX(IF($F$3:$F$1002=F854,$L$3:$L$1002,""))&amp;IF($A$2&lt;&gt;"y", "", " ("&amp;ROUND((AVERAGE(IF($F$3:$F$1002=F854, $L$3:$L$1002))), $B$2)&amp;")")),"")&amp;"."),""))</f>
        <v/>
      </c>
    </row>
    <row r="855" spans="1:50" s="1" customFormat="1" x14ac:dyDescent="0.2">
      <c r="A855" s="45">
        <f t="shared" si="91"/>
        <v>5</v>
      </c>
      <c r="B855" s="38"/>
      <c r="C855" s="38"/>
      <c r="D855" s="38"/>
      <c r="E855" s="4">
        <f t="shared" si="95"/>
        <v>0</v>
      </c>
      <c r="F855" s="4" t="str">
        <f t="shared" si="92"/>
        <v/>
      </c>
      <c r="G855" s="5">
        <f t="shared" si="93"/>
        <v>0</v>
      </c>
      <c r="H855" s="38"/>
      <c r="I855" s="38"/>
      <c r="J855" s="38"/>
      <c r="K855" s="38"/>
      <c r="L855" s="38"/>
      <c r="M855" s="38"/>
      <c r="N855" s="38"/>
      <c r="O855" s="38"/>
      <c r="P855" s="38"/>
      <c r="Q855" s="38"/>
      <c r="R855" s="38"/>
      <c r="S855" s="38"/>
      <c r="T855" s="38"/>
      <c r="U855" s="38"/>
      <c r="V855" s="38"/>
      <c r="W855" s="38"/>
      <c r="X855" s="38"/>
      <c r="Y855" s="38"/>
      <c r="Z855" s="38"/>
      <c r="AA855" s="38"/>
      <c r="AB855" s="4"/>
      <c r="AC855" s="4"/>
      <c r="AD855" s="4"/>
      <c r="AE855" s="4"/>
      <c r="AF855" s="4"/>
      <c r="AG855" s="4"/>
      <c r="AH855" s="4"/>
      <c r="AI855" s="4"/>
      <c r="AJ855" s="4"/>
      <c r="AK855" s="4"/>
      <c r="AL855" s="4"/>
      <c r="AM855" s="4"/>
      <c r="AN855" s="4"/>
      <c r="AO855" s="4"/>
      <c r="AP855" s="4"/>
      <c r="AQ855" s="4"/>
      <c r="AR855" s="4"/>
      <c r="AS855" s="4"/>
      <c r="AT855" s="4"/>
      <c r="AU855" s="4"/>
      <c r="AV855" s="4"/>
      <c r="AW855" s="5">
        <f t="shared" si="94"/>
        <v>833</v>
      </c>
      <c r="AX855" s="51" t="str">
        <f t="array" ref="AX855">IF(AW855=1, "", IF($G855=1,(C855&amp;IF(ISBLANK(C855), "", "s ")&amp;"(N="&amp;AW855&amp;"): "&amp;(H$3&amp;" "&amp;MIN(IF($F$3:$F$1002=F855,$H$3:$H$1002,""))&amp;"–"&amp;MAX(IF($F$3:$F$1002=F855,$H$3:$H$1002,""))&amp;IF($A$2&lt;&gt;"y", "", " ("&amp;ROUND((AVERAGE(IF($F$3:$F$1002=F855, $H$3:$H$1002))), $B$2)&amp;")"))&amp;IF(E855&gt;1,(", "&amp;I$3&amp;" "&amp;MIN(IF($F$3:$F$1002=F855,$I$3:$I$1002,""))&amp;"–"&amp;MAX(IF($F$3:$F$1002=F855,$I$3:$I$1002,""))&amp;IF($A$2&lt;&gt;"y", "", " ("&amp;ROUND((AVERAGE(IF($F$3:$F$1002=F855, $I$3:$I$1002))), $B$2)&amp;")")),"")&amp;IF(E855&gt;2,(", "&amp;J$3&amp;" "&amp;MIN(IF($F$3:$F$1002=F855,$J$3:$J$1002,""))&amp;"–"&amp;MAX(IF($F$3:$F$1002=F855,$J$3:$J$1002,""))&amp;IF($A$2&lt;&gt;"y", "", " ("&amp;ROUND((AVERAGE(IF($F$3:$F$1002=F855, $J$3:$J$1002))), $B$2)&amp;")")),"")&amp;IF(E855&gt;3,(", "&amp;K$3&amp;" "&amp;MIN(IF($F$3:$F$1002=F855,$K$3:$K$1002,""))&amp;"–"&amp;MAX(IF($F$3:$F$1002=F855,$K$3:$K$1002,""))&amp;IF($A$2&lt;&gt;"y", "", " ("&amp;ROUND((AVERAGE(IF($F$3:$F$1002=F855, $K$3:$K$1002))), $B$2)&amp;")")),"")&amp;IF(E855&gt;4,(", "&amp;L$3&amp;" "&amp;MIN(IF($F$3:$F$1002=F855,$L$3:$L$1002,""))&amp;"–"&amp;MAX(IF($F$3:$F$1002=F855,$L$3:$L$1002,""))&amp;IF($A$2&lt;&gt;"y", "", " ("&amp;ROUND((AVERAGE(IF($F$3:$F$1002=F855, $L$3:$L$1002))), $B$2)&amp;")")),"")&amp;"."),""))</f>
        <v/>
      </c>
    </row>
    <row r="856" spans="1:50" s="1" customFormat="1" x14ac:dyDescent="0.2">
      <c r="A856" s="45">
        <f t="shared" si="91"/>
        <v>5</v>
      </c>
      <c r="B856" s="38"/>
      <c r="C856" s="38"/>
      <c r="D856" s="38"/>
      <c r="E856" s="4">
        <f t="shared" si="95"/>
        <v>0</v>
      </c>
      <c r="F856" s="4" t="str">
        <f t="shared" si="92"/>
        <v/>
      </c>
      <c r="G856" s="5">
        <f t="shared" si="93"/>
        <v>0</v>
      </c>
      <c r="H856" s="38"/>
      <c r="I856" s="38"/>
      <c r="J856" s="38"/>
      <c r="K856" s="38"/>
      <c r="L856" s="38"/>
      <c r="M856" s="38"/>
      <c r="N856" s="38"/>
      <c r="O856" s="38"/>
      <c r="P856" s="38"/>
      <c r="Q856" s="38"/>
      <c r="R856" s="38"/>
      <c r="S856" s="38"/>
      <c r="T856" s="38"/>
      <c r="U856" s="38"/>
      <c r="V856" s="38"/>
      <c r="W856" s="38"/>
      <c r="X856" s="38"/>
      <c r="Y856" s="38"/>
      <c r="Z856" s="38"/>
      <c r="AA856" s="38"/>
      <c r="AB856" s="4"/>
      <c r="AC856" s="4"/>
      <c r="AD856" s="4"/>
      <c r="AE856" s="4"/>
      <c r="AF856" s="4"/>
      <c r="AG856" s="4"/>
      <c r="AH856" s="4"/>
      <c r="AI856" s="4"/>
      <c r="AJ856" s="4"/>
      <c r="AK856" s="4"/>
      <c r="AL856" s="4"/>
      <c r="AM856" s="4"/>
      <c r="AN856" s="4"/>
      <c r="AO856" s="4"/>
      <c r="AP856" s="4"/>
      <c r="AQ856" s="4"/>
      <c r="AR856" s="4"/>
      <c r="AS856" s="4"/>
      <c r="AT856" s="4"/>
      <c r="AU856" s="4"/>
      <c r="AV856" s="4"/>
      <c r="AW856" s="5">
        <f t="shared" si="94"/>
        <v>834</v>
      </c>
      <c r="AX856" s="51" t="str">
        <f t="array" ref="AX856">IF(AW856=1, "", IF($G856=1,(C856&amp;IF(ISBLANK(C856), "", "s ")&amp;"(N="&amp;AW856&amp;"): "&amp;(H$3&amp;" "&amp;MIN(IF($F$3:$F$1002=F856,$H$3:$H$1002,""))&amp;"–"&amp;MAX(IF($F$3:$F$1002=F856,$H$3:$H$1002,""))&amp;IF($A$2&lt;&gt;"y", "", " ("&amp;ROUND((AVERAGE(IF($F$3:$F$1002=F856, $H$3:$H$1002))), $B$2)&amp;")"))&amp;IF(E856&gt;1,(", "&amp;I$3&amp;" "&amp;MIN(IF($F$3:$F$1002=F856,$I$3:$I$1002,""))&amp;"–"&amp;MAX(IF($F$3:$F$1002=F856,$I$3:$I$1002,""))&amp;IF($A$2&lt;&gt;"y", "", " ("&amp;ROUND((AVERAGE(IF($F$3:$F$1002=F856, $I$3:$I$1002))), $B$2)&amp;")")),"")&amp;IF(E856&gt;2,(", "&amp;J$3&amp;" "&amp;MIN(IF($F$3:$F$1002=F856,$J$3:$J$1002,""))&amp;"–"&amp;MAX(IF($F$3:$F$1002=F856,$J$3:$J$1002,""))&amp;IF($A$2&lt;&gt;"y", "", " ("&amp;ROUND((AVERAGE(IF($F$3:$F$1002=F856, $J$3:$J$1002))), $B$2)&amp;")")),"")&amp;IF(E856&gt;3,(", "&amp;K$3&amp;" "&amp;MIN(IF($F$3:$F$1002=F856,$K$3:$K$1002,""))&amp;"–"&amp;MAX(IF($F$3:$F$1002=F856,$K$3:$K$1002,""))&amp;IF($A$2&lt;&gt;"y", "", " ("&amp;ROUND((AVERAGE(IF($F$3:$F$1002=F856, $K$3:$K$1002))), $B$2)&amp;")")),"")&amp;IF(E856&gt;4,(", "&amp;L$3&amp;" "&amp;MIN(IF($F$3:$F$1002=F856,$L$3:$L$1002,""))&amp;"–"&amp;MAX(IF($F$3:$F$1002=F856,$L$3:$L$1002,""))&amp;IF($A$2&lt;&gt;"y", "", " ("&amp;ROUND((AVERAGE(IF($F$3:$F$1002=F856, $L$3:$L$1002))), $B$2)&amp;")")),"")&amp;"."),""))</f>
        <v/>
      </c>
    </row>
    <row r="857" spans="1:50" s="1" customFormat="1" x14ac:dyDescent="0.2">
      <c r="A857" s="45">
        <f t="shared" si="91"/>
        <v>5</v>
      </c>
      <c r="B857" s="38"/>
      <c r="C857" s="38"/>
      <c r="D857" s="38"/>
      <c r="E857" s="4">
        <f t="shared" si="95"/>
        <v>0</v>
      </c>
      <c r="F857" s="4" t="str">
        <f t="shared" si="92"/>
        <v/>
      </c>
      <c r="G857" s="5">
        <f t="shared" si="93"/>
        <v>0</v>
      </c>
      <c r="H857" s="38"/>
      <c r="I857" s="38"/>
      <c r="J857" s="38"/>
      <c r="K857" s="38"/>
      <c r="L857" s="38"/>
      <c r="M857" s="38"/>
      <c r="N857" s="38"/>
      <c r="O857" s="38"/>
      <c r="P857" s="38"/>
      <c r="Q857" s="38"/>
      <c r="R857" s="38"/>
      <c r="S857" s="38"/>
      <c r="T857" s="38"/>
      <c r="U857" s="38"/>
      <c r="V857" s="38"/>
      <c r="W857" s="38"/>
      <c r="X857" s="38"/>
      <c r="Y857" s="38"/>
      <c r="Z857" s="38"/>
      <c r="AA857" s="38"/>
      <c r="AB857" s="4"/>
      <c r="AC857" s="4"/>
      <c r="AD857" s="4"/>
      <c r="AE857" s="4"/>
      <c r="AF857" s="4"/>
      <c r="AG857" s="4"/>
      <c r="AH857" s="4"/>
      <c r="AI857" s="4"/>
      <c r="AJ857" s="4"/>
      <c r="AK857" s="4"/>
      <c r="AL857" s="4"/>
      <c r="AM857" s="4"/>
      <c r="AN857" s="4"/>
      <c r="AO857" s="4"/>
      <c r="AP857" s="4"/>
      <c r="AQ857" s="4"/>
      <c r="AR857" s="4"/>
      <c r="AS857" s="4"/>
      <c r="AT857" s="4"/>
      <c r="AU857" s="4"/>
      <c r="AV857" s="4"/>
      <c r="AW857" s="5">
        <f t="shared" si="94"/>
        <v>835</v>
      </c>
      <c r="AX857" s="51" t="str">
        <f t="array" ref="AX857">IF(AW857=1, "", IF($G857=1,(C857&amp;IF(ISBLANK(C857), "", "s ")&amp;"(N="&amp;AW857&amp;"): "&amp;(H$3&amp;" "&amp;MIN(IF($F$3:$F$1002=F857,$H$3:$H$1002,""))&amp;"–"&amp;MAX(IF($F$3:$F$1002=F857,$H$3:$H$1002,""))&amp;IF($A$2&lt;&gt;"y", "", " ("&amp;ROUND((AVERAGE(IF($F$3:$F$1002=F857, $H$3:$H$1002))), $B$2)&amp;")"))&amp;IF(E857&gt;1,(", "&amp;I$3&amp;" "&amp;MIN(IF($F$3:$F$1002=F857,$I$3:$I$1002,""))&amp;"–"&amp;MAX(IF($F$3:$F$1002=F857,$I$3:$I$1002,""))&amp;IF($A$2&lt;&gt;"y", "", " ("&amp;ROUND((AVERAGE(IF($F$3:$F$1002=F857, $I$3:$I$1002))), $B$2)&amp;")")),"")&amp;IF(E857&gt;2,(", "&amp;J$3&amp;" "&amp;MIN(IF($F$3:$F$1002=F857,$J$3:$J$1002,""))&amp;"–"&amp;MAX(IF($F$3:$F$1002=F857,$J$3:$J$1002,""))&amp;IF($A$2&lt;&gt;"y", "", " ("&amp;ROUND((AVERAGE(IF($F$3:$F$1002=F857, $J$3:$J$1002))), $B$2)&amp;")")),"")&amp;IF(E857&gt;3,(", "&amp;K$3&amp;" "&amp;MIN(IF($F$3:$F$1002=F857,$K$3:$K$1002,""))&amp;"–"&amp;MAX(IF($F$3:$F$1002=F857,$K$3:$K$1002,""))&amp;IF($A$2&lt;&gt;"y", "", " ("&amp;ROUND((AVERAGE(IF($F$3:$F$1002=F857, $K$3:$K$1002))), $B$2)&amp;")")),"")&amp;IF(E857&gt;4,(", "&amp;L$3&amp;" "&amp;MIN(IF($F$3:$F$1002=F857,$L$3:$L$1002,""))&amp;"–"&amp;MAX(IF($F$3:$F$1002=F857,$L$3:$L$1002,""))&amp;IF($A$2&lt;&gt;"y", "", " ("&amp;ROUND((AVERAGE(IF($F$3:$F$1002=F857, $L$3:$L$1002))), $B$2)&amp;")")),"")&amp;"."),""))</f>
        <v/>
      </c>
    </row>
    <row r="858" spans="1:50" s="1" customFormat="1" x14ac:dyDescent="0.2">
      <c r="A858" s="45">
        <f t="shared" si="91"/>
        <v>5</v>
      </c>
      <c r="B858" s="38"/>
      <c r="C858" s="38"/>
      <c r="D858" s="38"/>
      <c r="E858" s="4">
        <f t="shared" si="95"/>
        <v>0</v>
      </c>
      <c r="F858" s="4" t="str">
        <f t="shared" si="92"/>
        <v/>
      </c>
      <c r="G858" s="5">
        <f t="shared" si="93"/>
        <v>0</v>
      </c>
      <c r="H858" s="38"/>
      <c r="I858" s="38"/>
      <c r="J858" s="38"/>
      <c r="K858" s="38"/>
      <c r="L858" s="38"/>
      <c r="M858" s="38"/>
      <c r="N858" s="38"/>
      <c r="O858" s="38"/>
      <c r="P858" s="38"/>
      <c r="Q858" s="38"/>
      <c r="R858" s="38"/>
      <c r="S858" s="38"/>
      <c r="T858" s="38"/>
      <c r="U858" s="38"/>
      <c r="V858" s="38"/>
      <c r="W858" s="38"/>
      <c r="X858" s="38"/>
      <c r="Y858" s="38"/>
      <c r="Z858" s="38"/>
      <c r="AA858" s="38"/>
      <c r="AB858" s="4"/>
      <c r="AC858" s="4"/>
      <c r="AD858" s="4"/>
      <c r="AE858" s="4"/>
      <c r="AF858" s="4"/>
      <c r="AG858" s="4"/>
      <c r="AH858" s="4"/>
      <c r="AI858" s="4"/>
      <c r="AJ858" s="4"/>
      <c r="AK858" s="4"/>
      <c r="AL858" s="4"/>
      <c r="AM858" s="4"/>
      <c r="AN858" s="4"/>
      <c r="AO858" s="4"/>
      <c r="AP858" s="4"/>
      <c r="AQ858" s="4"/>
      <c r="AR858" s="4"/>
      <c r="AS858" s="4"/>
      <c r="AT858" s="4"/>
      <c r="AU858" s="4"/>
      <c r="AV858" s="4"/>
      <c r="AW858" s="5">
        <f t="shared" si="94"/>
        <v>836</v>
      </c>
      <c r="AX858" s="51" t="str">
        <f t="array" ref="AX858">IF(AW858=1, "", IF($G858=1,(C858&amp;IF(ISBLANK(C858), "", "s ")&amp;"(N="&amp;AW858&amp;"): "&amp;(H$3&amp;" "&amp;MIN(IF($F$3:$F$1002=F858,$H$3:$H$1002,""))&amp;"–"&amp;MAX(IF($F$3:$F$1002=F858,$H$3:$H$1002,""))&amp;IF($A$2&lt;&gt;"y", "", " ("&amp;ROUND((AVERAGE(IF($F$3:$F$1002=F858, $H$3:$H$1002))), $B$2)&amp;")"))&amp;IF(E858&gt;1,(", "&amp;I$3&amp;" "&amp;MIN(IF($F$3:$F$1002=F858,$I$3:$I$1002,""))&amp;"–"&amp;MAX(IF($F$3:$F$1002=F858,$I$3:$I$1002,""))&amp;IF($A$2&lt;&gt;"y", "", " ("&amp;ROUND((AVERAGE(IF($F$3:$F$1002=F858, $I$3:$I$1002))), $B$2)&amp;")")),"")&amp;IF(E858&gt;2,(", "&amp;J$3&amp;" "&amp;MIN(IF($F$3:$F$1002=F858,$J$3:$J$1002,""))&amp;"–"&amp;MAX(IF($F$3:$F$1002=F858,$J$3:$J$1002,""))&amp;IF($A$2&lt;&gt;"y", "", " ("&amp;ROUND((AVERAGE(IF($F$3:$F$1002=F858, $J$3:$J$1002))), $B$2)&amp;")")),"")&amp;IF(E858&gt;3,(", "&amp;K$3&amp;" "&amp;MIN(IF($F$3:$F$1002=F858,$K$3:$K$1002,""))&amp;"–"&amp;MAX(IF($F$3:$F$1002=F858,$K$3:$K$1002,""))&amp;IF($A$2&lt;&gt;"y", "", " ("&amp;ROUND((AVERAGE(IF($F$3:$F$1002=F858, $K$3:$K$1002))), $B$2)&amp;")")),"")&amp;IF(E858&gt;4,(", "&amp;L$3&amp;" "&amp;MIN(IF($F$3:$F$1002=F858,$L$3:$L$1002,""))&amp;"–"&amp;MAX(IF($F$3:$F$1002=F858,$L$3:$L$1002,""))&amp;IF($A$2&lt;&gt;"y", "", " ("&amp;ROUND((AVERAGE(IF($F$3:$F$1002=F858, $L$3:$L$1002))), $B$2)&amp;")")),"")&amp;"."),""))</f>
        <v/>
      </c>
    </row>
    <row r="859" spans="1:50" s="1" customFormat="1" x14ac:dyDescent="0.2">
      <c r="A859" s="45">
        <f t="shared" si="91"/>
        <v>5</v>
      </c>
      <c r="B859" s="38"/>
      <c r="C859" s="38"/>
      <c r="D859" s="38"/>
      <c r="E859" s="4">
        <f t="shared" si="95"/>
        <v>0</v>
      </c>
      <c r="F859" s="4" t="str">
        <f t="shared" si="92"/>
        <v/>
      </c>
      <c r="G859" s="5">
        <f t="shared" si="93"/>
        <v>0</v>
      </c>
      <c r="H859" s="38"/>
      <c r="I859" s="38"/>
      <c r="J859" s="38"/>
      <c r="K859" s="38"/>
      <c r="L859" s="38"/>
      <c r="M859" s="38"/>
      <c r="N859" s="38"/>
      <c r="O859" s="38"/>
      <c r="P859" s="38"/>
      <c r="Q859" s="38"/>
      <c r="R859" s="38"/>
      <c r="S859" s="38"/>
      <c r="T859" s="38"/>
      <c r="U859" s="38"/>
      <c r="V859" s="38"/>
      <c r="W859" s="38"/>
      <c r="X859" s="38"/>
      <c r="Y859" s="38"/>
      <c r="Z859" s="38"/>
      <c r="AA859" s="38"/>
      <c r="AB859" s="4"/>
      <c r="AC859" s="4"/>
      <c r="AD859" s="4"/>
      <c r="AE859" s="4"/>
      <c r="AF859" s="4"/>
      <c r="AG859" s="4"/>
      <c r="AH859" s="4"/>
      <c r="AI859" s="4"/>
      <c r="AJ859" s="4"/>
      <c r="AK859" s="4"/>
      <c r="AL859" s="4"/>
      <c r="AM859" s="4"/>
      <c r="AN859" s="4"/>
      <c r="AO859" s="4"/>
      <c r="AP859" s="4"/>
      <c r="AQ859" s="4"/>
      <c r="AR859" s="4"/>
      <c r="AS859" s="4"/>
      <c r="AT859" s="4"/>
      <c r="AU859" s="4"/>
      <c r="AV859" s="4"/>
      <c r="AW859" s="5">
        <f t="shared" si="94"/>
        <v>837</v>
      </c>
      <c r="AX859" s="51" t="str">
        <f t="array" ref="AX859">IF(AW859=1, "", IF($G859=1,(C859&amp;IF(ISBLANK(C859), "", "s ")&amp;"(N="&amp;AW859&amp;"): "&amp;(H$3&amp;" "&amp;MIN(IF($F$3:$F$1002=F859,$H$3:$H$1002,""))&amp;"–"&amp;MAX(IF($F$3:$F$1002=F859,$H$3:$H$1002,""))&amp;IF($A$2&lt;&gt;"y", "", " ("&amp;ROUND((AVERAGE(IF($F$3:$F$1002=F859, $H$3:$H$1002))), $B$2)&amp;")"))&amp;IF(E859&gt;1,(", "&amp;I$3&amp;" "&amp;MIN(IF($F$3:$F$1002=F859,$I$3:$I$1002,""))&amp;"–"&amp;MAX(IF($F$3:$F$1002=F859,$I$3:$I$1002,""))&amp;IF($A$2&lt;&gt;"y", "", " ("&amp;ROUND((AVERAGE(IF($F$3:$F$1002=F859, $I$3:$I$1002))), $B$2)&amp;")")),"")&amp;IF(E859&gt;2,(", "&amp;J$3&amp;" "&amp;MIN(IF($F$3:$F$1002=F859,$J$3:$J$1002,""))&amp;"–"&amp;MAX(IF($F$3:$F$1002=F859,$J$3:$J$1002,""))&amp;IF($A$2&lt;&gt;"y", "", " ("&amp;ROUND((AVERAGE(IF($F$3:$F$1002=F859, $J$3:$J$1002))), $B$2)&amp;")")),"")&amp;IF(E859&gt;3,(", "&amp;K$3&amp;" "&amp;MIN(IF($F$3:$F$1002=F859,$K$3:$K$1002,""))&amp;"–"&amp;MAX(IF($F$3:$F$1002=F859,$K$3:$K$1002,""))&amp;IF($A$2&lt;&gt;"y", "", " ("&amp;ROUND((AVERAGE(IF($F$3:$F$1002=F859, $K$3:$K$1002))), $B$2)&amp;")")),"")&amp;IF(E859&gt;4,(", "&amp;L$3&amp;" "&amp;MIN(IF($F$3:$F$1002=F859,$L$3:$L$1002,""))&amp;"–"&amp;MAX(IF($F$3:$F$1002=F859,$L$3:$L$1002,""))&amp;IF($A$2&lt;&gt;"y", "", " ("&amp;ROUND((AVERAGE(IF($F$3:$F$1002=F859, $L$3:$L$1002))), $B$2)&amp;")")),"")&amp;"."),""))</f>
        <v/>
      </c>
    </row>
    <row r="860" spans="1:50" s="1" customFormat="1" x14ac:dyDescent="0.2">
      <c r="A860" s="45">
        <f t="shared" si="91"/>
        <v>5</v>
      </c>
      <c r="B860" s="38"/>
      <c r="C860" s="38"/>
      <c r="D860" s="38"/>
      <c r="E860" s="4">
        <f t="shared" si="95"/>
        <v>0</v>
      </c>
      <c r="F860" s="4" t="str">
        <f t="shared" si="92"/>
        <v/>
      </c>
      <c r="G860" s="5">
        <f t="shared" si="93"/>
        <v>0</v>
      </c>
      <c r="H860" s="38"/>
      <c r="I860" s="38"/>
      <c r="J860" s="38"/>
      <c r="K860" s="38"/>
      <c r="L860" s="38"/>
      <c r="M860" s="38"/>
      <c r="N860" s="38"/>
      <c r="O860" s="38"/>
      <c r="P860" s="38"/>
      <c r="Q860" s="38"/>
      <c r="R860" s="38"/>
      <c r="S860" s="38"/>
      <c r="T860" s="38"/>
      <c r="U860" s="38"/>
      <c r="V860" s="38"/>
      <c r="W860" s="38"/>
      <c r="X860" s="38"/>
      <c r="Y860" s="38"/>
      <c r="Z860" s="38"/>
      <c r="AA860" s="38"/>
      <c r="AB860" s="4"/>
      <c r="AC860" s="4"/>
      <c r="AD860" s="4"/>
      <c r="AE860" s="4"/>
      <c r="AF860" s="4"/>
      <c r="AG860" s="4"/>
      <c r="AH860" s="4"/>
      <c r="AI860" s="4"/>
      <c r="AJ860" s="4"/>
      <c r="AK860" s="4"/>
      <c r="AL860" s="4"/>
      <c r="AM860" s="4"/>
      <c r="AN860" s="4"/>
      <c r="AO860" s="4"/>
      <c r="AP860" s="4"/>
      <c r="AQ860" s="4"/>
      <c r="AR860" s="4"/>
      <c r="AS860" s="4"/>
      <c r="AT860" s="4"/>
      <c r="AU860" s="4"/>
      <c r="AV860" s="4"/>
      <c r="AW860" s="5">
        <f t="shared" si="94"/>
        <v>838</v>
      </c>
      <c r="AX860" s="51" t="str">
        <f t="array" ref="AX860">IF(AW860=1, "", IF($G860=1,(C860&amp;IF(ISBLANK(C860), "", "s ")&amp;"(N="&amp;AW860&amp;"): "&amp;(H$3&amp;" "&amp;MIN(IF($F$3:$F$1002=F860,$H$3:$H$1002,""))&amp;"–"&amp;MAX(IF($F$3:$F$1002=F860,$H$3:$H$1002,""))&amp;IF($A$2&lt;&gt;"y", "", " ("&amp;ROUND((AVERAGE(IF($F$3:$F$1002=F860, $H$3:$H$1002))), $B$2)&amp;")"))&amp;IF(E860&gt;1,(", "&amp;I$3&amp;" "&amp;MIN(IF($F$3:$F$1002=F860,$I$3:$I$1002,""))&amp;"–"&amp;MAX(IF($F$3:$F$1002=F860,$I$3:$I$1002,""))&amp;IF($A$2&lt;&gt;"y", "", " ("&amp;ROUND((AVERAGE(IF($F$3:$F$1002=F860, $I$3:$I$1002))), $B$2)&amp;")")),"")&amp;IF(E860&gt;2,(", "&amp;J$3&amp;" "&amp;MIN(IF($F$3:$F$1002=F860,$J$3:$J$1002,""))&amp;"–"&amp;MAX(IF($F$3:$F$1002=F860,$J$3:$J$1002,""))&amp;IF($A$2&lt;&gt;"y", "", " ("&amp;ROUND((AVERAGE(IF($F$3:$F$1002=F860, $J$3:$J$1002))), $B$2)&amp;")")),"")&amp;IF(E860&gt;3,(", "&amp;K$3&amp;" "&amp;MIN(IF($F$3:$F$1002=F860,$K$3:$K$1002,""))&amp;"–"&amp;MAX(IF($F$3:$F$1002=F860,$K$3:$K$1002,""))&amp;IF($A$2&lt;&gt;"y", "", " ("&amp;ROUND((AVERAGE(IF($F$3:$F$1002=F860, $K$3:$K$1002))), $B$2)&amp;")")),"")&amp;IF(E860&gt;4,(", "&amp;L$3&amp;" "&amp;MIN(IF($F$3:$F$1002=F860,$L$3:$L$1002,""))&amp;"–"&amp;MAX(IF($F$3:$F$1002=F860,$L$3:$L$1002,""))&amp;IF($A$2&lt;&gt;"y", "", " ("&amp;ROUND((AVERAGE(IF($F$3:$F$1002=F860, $L$3:$L$1002))), $B$2)&amp;")")),"")&amp;"."),""))</f>
        <v/>
      </c>
    </row>
    <row r="861" spans="1:50" s="1" customFormat="1" x14ac:dyDescent="0.2">
      <c r="A861" s="45">
        <f t="shared" si="91"/>
        <v>5</v>
      </c>
      <c r="B861" s="38"/>
      <c r="C861" s="38"/>
      <c r="D861" s="38"/>
      <c r="E861" s="4">
        <f t="shared" si="95"/>
        <v>0</v>
      </c>
      <c r="F861" s="4" t="str">
        <f t="shared" si="92"/>
        <v/>
      </c>
      <c r="G861" s="5">
        <f t="shared" si="93"/>
        <v>0</v>
      </c>
      <c r="H861" s="38"/>
      <c r="I861" s="38"/>
      <c r="J861" s="38"/>
      <c r="K861" s="38"/>
      <c r="L861" s="38"/>
      <c r="M861" s="38"/>
      <c r="N861" s="38"/>
      <c r="O861" s="38"/>
      <c r="P861" s="38"/>
      <c r="Q861" s="38"/>
      <c r="R861" s="38"/>
      <c r="S861" s="38"/>
      <c r="T861" s="38"/>
      <c r="U861" s="38"/>
      <c r="V861" s="38"/>
      <c r="W861" s="38"/>
      <c r="X861" s="38"/>
      <c r="Y861" s="38"/>
      <c r="Z861" s="38"/>
      <c r="AA861" s="38"/>
      <c r="AB861" s="4"/>
      <c r="AC861" s="4"/>
      <c r="AD861" s="4"/>
      <c r="AE861" s="4"/>
      <c r="AF861" s="4"/>
      <c r="AG861" s="4"/>
      <c r="AH861" s="4"/>
      <c r="AI861" s="4"/>
      <c r="AJ861" s="4"/>
      <c r="AK861" s="4"/>
      <c r="AL861" s="4"/>
      <c r="AM861" s="4"/>
      <c r="AN861" s="4"/>
      <c r="AO861" s="4"/>
      <c r="AP861" s="4"/>
      <c r="AQ861" s="4"/>
      <c r="AR861" s="4"/>
      <c r="AS861" s="4"/>
      <c r="AT861" s="4"/>
      <c r="AU861" s="4"/>
      <c r="AV861" s="4"/>
      <c r="AW861" s="5">
        <f t="shared" si="94"/>
        <v>839</v>
      </c>
      <c r="AX861" s="51" t="str">
        <f t="array" ref="AX861">IF(AW861=1, "", IF($G861=1,(C861&amp;IF(ISBLANK(C861), "", "s ")&amp;"(N="&amp;AW861&amp;"): "&amp;(H$3&amp;" "&amp;MIN(IF($F$3:$F$1002=F861,$H$3:$H$1002,""))&amp;"–"&amp;MAX(IF($F$3:$F$1002=F861,$H$3:$H$1002,""))&amp;IF($A$2&lt;&gt;"y", "", " ("&amp;ROUND((AVERAGE(IF($F$3:$F$1002=F861, $H$3:$H$1002))), $B$2)&amp;")"))&amp;IF(E861&gt;1,(", "&amp;I$3&amp;" "&amp;MIN(IF($F$3:$F$1002=F861,$I$3:$I$1002,""))&amp;"–"&amp;MAX(IF($F$3:$F$1002=F861,$I$3:$I$1002,""))&amp;IF($A$2&lt;&gt;"y", "", " ("&amp;ROUND((AVERAGE(IF($F$3:$F$1002=F861, $I$3:$I$1002))), $B$2)&amp;")")),"")&amp;IF(E861&gt;2,(", "&amp;J$3&amp;" "&amp;MIN(IF($F$3:$F$1002=F861,$J$3:$J$1002,""))&amp;"–"&amp;MAX(IF($F$3:$F$1002=F861,$J$3:$J$1002,""))&amp;IF($A$2&lt;&gt;"y", "", " ("&amp;ROUND((AVERAGE(IF($F$3:$F$1002=F861, $J$3:$J$1002))), $B$2)&amp;")")),"")&amp;IF(E861&gt;3,(", "&amp;K$3&amp;" "&amp;MIN(IF($F$3:$F$1002=F861,$K$3:$K$1002,""))&amp;"–"&amp;MAX(IF($F$3:$F$1002=F861,$K$3:$K$1002,""))&amp;IF($A$2&lt;&gt;"y", "", " ("&amp;ROUND((AVERAGE(IF($F$3:$F$1002=F861, $K$3:$K$1002))), $B$2)&amp;")")),"")&amp;IF(E861&gt;4,(", "&amp;L$3&amp;" "&amp;MIN(IF($F$3:$F$1002=F861,$L$3:$L$1002,""))&amp;"–"&amp;MAX(IF($F$3:$F$1002=F861,$L$3:$L$1002,""))&amp;IF($A$2&lt;&gt;"y", "", " ("&amp;ROUND((AVERAGE(IF($F$3:$F$1002=F861, $L$3:$L$1002))), $B$2)&amp;")")),"")&amp;"."),""))</f>
        <v/>
      </c>
    </row>
    <row r="862" spans="1:50" s="1" customFormat="1" x14ac:dyDescent="0.2">
      <c r="A862" s="45">
        <f t="shared" si="91"/>
        <v>5</v>
      </c>
      <c r="B862" s="38"/>
      <c r="C862" s="38"/>
      <c r="D862" s="38"/>
      <c r="E862" s="4">
        <f t="shared" si="95"/>
        <v>0</v>
      </c>
      <c r="F862" s="4" t="str">
        <f t="shared" si="92"/>
        <v/>
      </c>
      <c r="G862" s="5">
        <f t="shared" si="93"/>
        <v>0</v>
      </c>
      <c r="H862" s="38"/>
      <c r="I862" s="38"/>
      <c r="J862" s="38"/>
      <c r="K862" s="38"/>
      <c r="L862" s="38"/>
      <c r="M862" s="38"/>
      <c r="N862" s="38"/>
      <c r="O862" s="38"/>
      <c r="P862" s="38"/>
      <c r="Q862" s="38"/>
      <c r="R862" s="38"/>
      <c r="S862" s="38"/>
      <c r="T862" s="38"/>
      <c r="U862" s="38"/>
      <c r="V862" s="38"/>
      <c r="W862" s="38"/>
      <c r="X862" s="38"/>
      <c r="Y862" s="38"/>
      <c r="Z862" s="38"/>
      <c r="AA862" s="38"/>
      <c r="AB862" s="4"/>
      <c r="AC862" s="4"/>
      <c r="AD862" s="4"/>
      <c r="AE862" s="4"/>
      <c r="AF862" s="4"/>
      <c r="AG862" s="4"/>
      <c r="AH862" s="4"/>
      <c r="AI862" s="4"/>
      <c r="AJ862" s="4"/>
      <c r="AK862" s="4"/>
      <c r="AL862" s="4"/>
      <c r="AM862" s="4"/>
      <c r="AN862" s="4"/>
      <c r="AO862" s="4"/>
      <c r="AP862" s="4"/>
      <c r="AQ862" s="4"/>
      <c r="AR862" s="4"/>
      <c r="AS862" s="4"/>
      <c r="AT862" s="4"/>
      <c r="AU862" s="4"/>
      <c r="AV862" s="4"/>
      <c r="AW862" s="5">
        <f t="shared" si="94"/>
        <v>840</v>
      </c>
      <c r="AX862" s="51" t="str">
        <f t="array" ref="AX862">IF(AW862=1, "", IF($G862=1,(C862&amp;IF(ISBLANK(C862), "", "s ")&amp;"(N="&amp;AW862&amp;"): "&amp;(H$3&amp;" "&amp;MIN(IF($F$3:$F$1002=F862,$H$3:$H$1002,""))&amp;"–"&amp;MAX(IF($F$3:$F$1002=F862,$H$3:$H$1002,""))&amp;IF($A$2&lt;&gt;"y", "", " ("&amp;ROUND((AVERAGE(IF($F$3:$F$1002=F862, $H$3:$H$1002))), $B$2)&amp;")"))&amp;IF(E862&gt;1,(", "&amp;I$3&amp;" "&amp;MIN(IF($F$3:$F$1002=F862,$I$3:$I$1002,""))&amp;"–"&amp;MAX(IF($F$3:$F$1002=F862,$I$3:$I$1002,""))&amp;IF($A$2&lt;&gt;"y", "", " ("&amp;ROUND((AVERAGE(IF($F$3:$F$1002=F862, $I$3:$I$1002))), $B$2)&amp;")")),"")&amp;IF(E862&gt;2,(", "&amp;J$3&amp;" "&amp;MIN(IF($F$3:$F$1002=F862,$J$3:$J$1002,""))&amp;"–"&amp;MAX(IF($F$3:$F$1002=F862,$J$3:$J$1002,""))&amp;IF($A$2&lt;&gt;"y", "", " ("&amp;ROUND((AVERAGE(IF($F$3:$F$1002=F862, $J$3:$J$1002))), $B$2)&amp;")")),"")&amp;IF(E862&gt;3,(", "&amp;K$3&amp;" "&amp;MIN(IF($F$3:$F$1002=F862,$K$3:$K$1002,""))&amp;"–"&amp;MAX(IF($F$3:$F$1002=F862,$K$3:$K$1002,""))&amp;IF($A$2&lt;&gt;"y", "", " ("&amp;ROUND((AVERAGE(IF($F$3:$F$1002=F862, $K$3:$K$1002))), $B$2)&amp;")")),"")&amp;IF(E862&gt;4,(", "&amp;L$3&amp;" "&amp;MIN(IF($F$3:$F$1002=F862,$L$3:$L$1002,""))&amp;"–"&amp;MAX(IF($F$3:$F$1002=F862,$L$3:$L$1002,""))&amp;IF($A$2&lt;&gt;"y", "", " ("&amp;ROUND((AVERAGE(IF($F$3:$F$1002=F862, $L$3:$L$1002))), $B$2)&amp;")")),"")&amp;"."),""))</f>
        <v/>
      </c>
    </row>
    <row r="863" spans="1:50" s="1" customFormat="1" x14ac:dyDescent="0.2">
      <c r="A863" s="45">
        <f t="shared" si="91"/>
        <v>5</v>
      </c>
      <c r="B863" s="38"/>
      <c r="C863" s="38"/>
      <c r="D863" s="38"/>
      <c r="E863" s="4">
        <f t="shared" si="95"/>
        <v>0</v>
      </c>
      <c r="F863" s="4" t="str">
        <f t="shared" si="92"/>
        <v/>
      </c>
      <c r="G863" s="5">
        <f t="shared" si="93"/>
        <v>0</v>
      </c>
      <c r="H863" s="38"/>
      <c r="I863" s="38"/>
      <c r="J863" s="38"/>
      <c r="K863" s="38"/>
      <c r="L863" s="38"/>
      <c r="M863" s="38"/>
      <c r="N863" s="38"/>
      <c r="O863" s="38"/>
      <c r="P863" s="38"/>
      <c r="Q863" s="38"/>
      <c r="R863" s="38"/>
      <c r="S863" s="38"/>
      <c r="T863" s="38"/>
      <c r="U863" s="38"/>
      <c r="V863" s="38"/>
      <c r="W863" s="38"/>
      <c r="X863" s="38"/>
      <c r="Y863" s="38"/>
      <c r="Z863" s="38"/>
      <c r="AA863" s="38"/>
      <c r="AB863" s="4"/>
      <c r="AC863" s="4"/>
      <c r="AD863" s="4"/>
      <c r="AE863" s="4"/>
      <c r="AF863" s="4"/>
      <c r="AG863" s="4"/>
      <c r="AH863" s="4"/>
      <c r="AI863" s="4"/>
      <c r="AJ863" s="4"/>
      <c r="AK863" s="4"/>
      <c r="AL863" s="4"/>
      <c r="AM863" s="4"/>
      <c r="AN863" s="4"/>
      <c r="AO863" s="4"/>
      <c r="AP863" s="4"/>
      <c r="AQ863" s="4"/>
      <c r="AR863" s="4"/>
      <c r="AS863" s="4"/>
      <c r="AT863" s="4"/>
      <c r="AU863" s="4"/>
      <c r="AV863" s="4"/>
      <c r="AW863" s="5">
        <f t="shared" si="94"/>
        <v>841</v>
      </c>
      <c r="AX863" s="51" t="str">
        <f t="array" ref="AX863">IF(AW863=1, "", IF($G863=1,(C863&amp;IF(ISBLANK(C863), "", "s ")&amp;"(N="&amp;AW863&amp;"): "&amp;(H$3&amp;" "&amp;MIN(IF($F$3:$F$1002=F863,$H$3:$H$1002,""))&amp;"–"&amp;MAX(IF($F$3:$F$1002=F863,$H$3:$H$1002,""))&amp;IF($A$2&lt;&gt;"y", "", " ("&amp;ROUND((AVERAGE(IF($F$3:$F$1002=F863, $H$3:$H$1002))), $B$2)&amp;")"))&amp;IF(E863&gt;1,(", "&amp;I$3&amp;" "&amp;MIN(IF($F$3:$F$1002=F863,$I$3:$I$1002,""))&amp;"–"&amp;MAX(IF($F$3:$F$1002=F863,$I$3:$I$1002,""))&amp;IF($A$2&lt;&gt;"y", "", " ("&amp;ROUND((AVERAGE(IF($F$3:$F$1002=F863, $I$3:$I$1002))), $B$2)&amp;")")),"")&amp;IF(E863&gt;2,(", "&amp;J$3&amp;" "&amp;MIN(IF($F$3:$F$1002=F863,$J$3:$J$1002,""))&amp;"–"&amp;MAX(IF($F$3:$F$1002=F863,$J$3:$J$1002,""))&amp;IF($A$2&lt;&gt;"y", "", " ("&amp;ROUND((AVERAGE(IF($F$3:$F$1002=F863, $J$3:$J$1002))), $B$2)&amp;")")),"")&amp;IF(E863&gt;3,(", "&amp;K$3&amp;" "&amp;MIN(IF($F$3:$F$1002=F863,$K$3:$K$1002,""))&amp;"–"&amp;MAX(IF($F$3:$F$1002=F863,$K$3:$K$1002,""))&amp;IF($A$2&lt;&gt;"y", "", " ("&amp;ROUND((AVERAGE(IF($F$3:$F$1002=F863, $K$3:$K$1002))), $B$2)&amp;")")),"")&amp;IF(E863&gt;4,(", "&amp;L$3&amp;" "&amp;MIN(IF($F$3:$F$1002=F863,$L$3:$L$1002,""))&amp;"–"&amp;MAX(IF($F$3:$F$1002=F863,$L$3:$L$1002,""))&amp;IF($A$2&lt;&gt;"y", "", " ("&amp;ROUND((AVERAGE(IF($F$3:$F$1002=F863, $L$3:$L$1002))), $B$2)&amp;")")),"")&amp;"."),""))</f>
        <v/>
      </c>
    </row>
    <row r="864" spans="1:50" s="1" customFormat="1" x14ac:dyDescent="0.2">
      <c r="A864" s="45">
        <f t="shared" si="91"/>
        <v>5</v>
      </c>
      <c r="B864" s="38"/>
      <c r="C864" s="38"/>
      <c r="D864" s="38"/>
      <c r="E864" s="4">
        <f t="shared" si="95"/>
        <v>0</v>
      </c>
      <c r="F864" s="4" t="str">
        <f t="shared" si="92"/>
        <v/>
      </c>
      <c r="G864" s="5">
        <f t="shared" si="93"/>
        <v>0</v>
      </c>
      <c r="H864" s="38"/>
      <c r="I864" s="38"/>
      <c r="J864" s="38"/>
      <c r="K864" s="38"/>
      <c r="L864" s="38"/>
      <c r="M864" s="38"/>
      <c r="N864" s="38"/>
      <c r="O864" s="38"/>
      <c r="P864" s="38"/>
      <c r="Q864" s="38"/>
      <c r="R864" s="38"/>
      <c r="S864" s="38"/>
      <c r="T864" s="38"/>
      <c r="U864" s="38"/>
      <c r="V864" s="38"/>
      <c r="W864" s="38"/>
      <c r="X864" s="38"/>
      <c r="Y864" s="38"/>
      <c r="Z864" s="38"/>
      <c r="AA864" s="38"/>
      <c r="AB864" s="4"/>
      <c r="AC864" s="4"/>
      <c r="AD864" s="4"/>
      <c r="AE864" s="4"/>
      <c r="AF864" s="4"/>
      <c r="AG864" s="4"/>
      <c r="AH864" s="4"/>
      <c r="AI864" s="4"/>
      <c r="AJ864" s="4"/>
      <c r="AK864" s="4"/>
      <c r="AL864" s="4"/>
      <c r="AM864" s="4"/>
      <c r="AN864" s="4"/>
      <c r="AO864" s="4"/>
      <c r="AP864" s="4"/>
      <c r="AQ864" s="4"/>
      <c r="AR864" s="4"/>
      <c r="AS864" s="4"/>
      <c r="AT864" s="4"/>
      <c r="AU864" s="4"/>
      <c r="AV864" s="4"/>
      <c r="AW864" s="5">
        <f t="shared" si="94"/>
        <v>842</v>
      </c>
      <c r="AX864" s="51" t="str">
        <f t="array" ref="AX864">IF(AW864=1, "", IF($G864=1,(C864&amp;IF(ISBLANK(C864), "", "s ")&amp;"(N="&amp;AW864&amp;"): "&amp;(H$3&amp;" "&amp;MIN(IF($F$3:$F$1002=F864,$H$3:$H$1002,""))&amp;"–"&amp;MAX(IF($F$3:$F$1002=F864,$H$3:$H$1002,""))&amp;IF($A$2&lt;&gt;"y", "", " ("&amp;ROUND((AVERAGE(IF($F$3:$F$1002=F864, $H$3:$H$1002))), $B$2)&amp;")"))&amp;IF(E864&gt;1,(", "&amp;I$3&amp;" "&amp;MIN(IF($F$3:$F$1002=F864,$I$3:$I$1002,""))&amp;"–"&amp;MAX(IF($F$3:$F$1002=F864,$I$3:$I$1002,""))&amp;IF($A$2&lt;&gt;"y", "", " ("&amp;ROUND((AVERAGE(IF($F$3:$F$1002=F864, $I$3:$I$1002))), $B$2)&amp;")")),"")&amp;IF(E864&gt;2,(", "&amp;J$3&amp;" "&amp;MIN(IF($F$3:$F$1002=F864,$J$3:$J$1002,""))&amp;"–"&amp;MAX(IF($F$3:$F$1002=F864,$J$3:$J$1002,""))&amp;IF($A$2&lt;&gt;"y", "", " ("&amp;ROUND((AVERAGE(IF($F$3:$F$1002=F864, $J$3:$J$1002))), $B$2)&amp;")")),"")&amp;IF(E864&gt;3,(", "&amp;K$3&amp;" "&amp;MIN(IF($F$3:$F$1002=F864,$K$3:$K$1002,""))&amp;"–"&amp;MAX(IF($F$3:$F$1002=F864,$K$3:$K$1002,""))&amp;IF($A$2&lt;&gt;"y", "", " ("&amp;ROUND((AVERAGE(IF($F$3:$F$1002=F864, $K$3:$K$1002))), $B$2)&amp;")")),"")&amp;IF(E864&gt;4,(", "&amp;L$3&amp;" "&amp;MIN(IF($F$3:$F$1002=F864,$L$3:$L$1002,""))&amp;"–"&amp;MAX(IF($F$3:$F$1002=F864,$L$3:$L$1002,""))&amp;IF($A$2&lt;&gt;"y", "", " ("&amp;ROUND((AVERAGE(IF($F$3:$F$1002=F864, $L$3:$L$1002))), $B$2)&amp;")")),"")&amp;"."),""))</f>
        <v/>
      </c>
    </row>
    <row r="865" spans="1:50" s="1" customFormat="1" x14ac:dyDescent="0.2">
      <c r="A865" s="45">
        <f t="shared" si="91"/>
        <v>5</v>
      </c>
      <c r="B865" s="38"/>
      <c r="C865" s="38"/>
      <c r="D865" s="38"/>
      <c r="E865" s="4">
        <f t="shared" si="95"/>
        <v>0</v>
      </c>
      <c r="F865" s="4" t="str">
        <f t="shared" si="92"/>
        <v/>
      </c>
      <c r="G865" s="5">
        <f t="shared" si="93"/>
        <v>0</v>
      </c>
      <c r="H865" s="38"/>
      <c r="I865" s="38"/>
      <c r="J865" s="38"/>
      <c r="K865" s="38"/>
      <c r="L865" s="38"/>
      <c r="M865" s="38"/>
      <c r="N865" s="38"/>
      <c r="O865" s="38"/>
      <c r="P865" s="38"/>
      <c r="Q865" s="38"/>
      <c r="R865" s="38"/>
      <c r="S865" s="38"/>
      <c r="T865" s="38"/>
      <c r="U865" s="38"/>
      <c r="V865" s="38"/>
      <c r="W865" s="38"/>
      <c r="X865" s="38"/>
      <c r="Y865" s="38"/>
      <c r="Z865" s="38"/>
      <c r="AA865" s="38"/>
      <c r="AB865" s="4"/>
      <c r="AC865" s="4"/>
      <c r="AD865" s="4"/>
      <c r="AE865" s="4"/>
      <c r="AF865" s="4"/>
      <c r="AG865" s="4"/>
      <c r="AH865" s="4"/>
      <c r="AI865" s="4"/>
      <c r="AJ865" s="4"/>
      <c r="AK865" s="4"/>
      <c r="AL865" s="4"/>
      <c r="AM865" s="4"/>
      <c r="AN865" s="4"/>
      <c r="AO865" s="4"/>
      <c r="AP865" s="4"/>
      <c r="AQ865" s="4"/>
      <c r="AR865" s="4"/>
      <c r="AS865" s="4"/>
      <c r="AT865" s="4"/>
      <c r="AU865" s="4"/>
      <c r="AV865" s="4"/>
      <c r="AW865" s="5">
        <f t="shared" si="94"/>
        <v>843</v>
      </c>
      <c r="AX865" s="51" t="str">
        <f t="array" ref="AX865">IF(AW865=1, "", IF($G865=1,(C865&amp;IF(ISBLANK(C865), "", "s ")&amp;"(N="&amp;AW865&amp;"): "&amp;(H$3&amp;" "&amp;MIN(IF($F$3:$F$1002=F865,$H$3:$H$1002,""))&amp;"–"&amp;MAX(IF($F$3:$F$1002=F865,$H$3:$H$1002,""))&amp;IF($A$2&lt;&gt;"y", "", " ("&amp;ROUND((AVERAGE(IF($F$3:$F$1002=F865, $H$3:$H$1002))), $B$2)&amp;")"))&amp;IF(E865&gt;1,(", "&amp;I$3&amp;" "&amp;MIN(IF($F$3:$F$1002=F865,$I$3:$I$1002,""))&amp;"–"&amp;MAX(IF($F$3:$F$1002=F865,$I$3:$I$1002,""))&amp;IF($A$2&lt;&gt;"y", "", " ("&amp;ROUND((AVERAGE(IF($F$3:$F$1002=F865, $I$3:$I$1002))), $B$2)&amp;")")),"")&amp;IF(E865&gt;2,(", "&amp;J$3&amp;" "&amp;MIN(IF($F$3:$F$1002=F865,$J$3:$J$1002,""))&amp;"–"&amp;MAX(IF($F$3:$F$1002=F865,$J$3:$J$1002,""))&amp;IF($A$2&lt;&gt;"y", "", " ("&amp;ROUND((AVERAGE(IF($F$3:$F$1002=F865, $J$3:$J$1002))), $B$2)&amp;")")),"")&amp;IF(E865&gt;3,(", "&amp;K$3&amp;" "&amp;MIN(IF($F$3:$F$1002=F865,$K$3:$K$1002,""))&amp;"–"&amp;MAX(IF($F$3:$F$1002=F865,$K$3:$K$1002,""))&amp;IF($A$2&lt;&gt;"y", "", " ("&amp;ROUND((AVERAGE(IF($F$3:$F$1002=F865, $K$3:$K$1002))), $B$2)&amp;")")),"")&amp;IF(E865&gt;4,(", "&amp;L$3&amp;" "&amp;MIN(IF($F$3:$F$1002=F865,$L$3:$L$1002,""))&amp;"–"&amp;MAX(IF($F$3:$F$1002=F865,$L$3:$L$1002,""))&amp;IF($A$2&lt;&gt;"y", "", " ("&amp;ROUND((AVERAGE(IF($F$3:$F$1002=F865, $L$3:$L$1002))), $B$2)&amp;")")),"")&amp;"."),""))</f>
        <v/>
      </c>
    </row>
    <row r="866" spans="1:50" s="1" customFormat="1" x14ac:dyDescent="0.2">
      <c r="A866" s="45">
        <f t="shared" si="91"/>
        <v>5</v>
      </c>
      <c r="B866" s="38"/>
      <c r="C866" s="38"/>
      <c r="D866" s="38"/>
      <c r="E866" s="4">
        <f t="shared" si="95"/>
        <v>0</v>
      </c>
      <c r="F866" s="4" t="str">
        <f t="shared" si="92"/>
        <v/>
      </c>
      <c r="G866" s="5">
        <f t="shared" si="93"/>
        <v>0</v>
      </c>
      <c r="H866" s="38"/>
      <c r="I866" s="38"/>
      <c r="J866" s="38"/>
      <c r="K866" s="38"/>
      <c r="L866" s="38"/>
      <c r="M866" s="38"/>
      <c r="N866" s="38"/>
      <c r="O866" s="38"/>
      <c r="P866" s="38"/>
      <c r="Q866" s="38"/>
      <c r="R866" s="38"/>
      <c r="S866" s="38"/>
      <c r="T866" s="38"/>
      <c r="U866" s="38"/>
      <c r="V866" s="38"/>
      <c r="W866" s="38"/>
      <c r="X866" s="38"/>
      <c r="Y866" s="38"/>
      <c r="Z866" s="38"/>
      <c r="AA866" s="38"/>
      <c r="AB866" s="4"/>
      <c r="AC866" s="4"/>
      <c r="AD866" s="4"/>
      <c r="AE866" s="4"/>
      <c r="AF866" s="4"/>
      <c r="AG866" s="4"/>
      <c r="AH866" s="4"/>
      <c r="AI866" s="4"/>
      <c r="AJ866" s="4"/>
      <c r="AK866" s="4"/>
      <c r="AL866" s="4"/>
      <c r="AM866" s="4"/>
      <c r="AN866" s="4"/>
      <c r="AO866" s="4"/>
      <c r="AP866" s="4"/>
      <c r="AQ866" s="4"/>
      <c r="AR866" s="4"/>
      <c r="AS866" s="4"/>
      <c r="AT866" s="4"/>
      <c r="AU866" s="4"/>
      <c r="AV866" s="4"/>
      <c r="AW866" s="5">
        <f t="shared" si="94"/>
        <v>844</v>
      </c>
      <c r="AX866" s="51" t="str">
        <f t="array" ref="AX866">IF(AW866=1, "", IF($G866=1,(C866&amp;IF(ISBLANK(C866), "", "s ")&amp;"(N="&amp;AW866&amp;"): "&amp;(H$3&amp;" "&amp;MIN(IF($F$3:$F$1002=F866,$H$3:$H$1002,""))&amp;"–"&amp;MAX(IF($F$3:$F$1002=F866,$H$3:$H$1002,""))&amp;IF($A$2&lt;&gt;"y", "", " ("&amp;ROUND((AVERAGE(IF($F$3:$F$1002=F866, $H$3:$H$1002))), $B$2)&amp;")"))&amp;IF(E866&gt;1,(", "&amp;I$3&amp;" "&amp;MIN(IF($F$3:$F$1002=F866,$I$3:$I$1002,""))&amp;"–"&amp;MAX(IF($F$3:$F$1002=F866,$I$3:$I$1002,""))&amp;IF($A$2&lt;&gt;"y", "", " ("&amp;ROUND((AVERAGE(IF($F$3:$F$1002=F866, $I$3:$I$1002))), $B$2)&amp;")")),"")&amp;IF(E866&gt;2,(", "&amp;J$3&amp;" "&amp;MIN(IF($F$3:$F$1002=F866,$J$3:$J$1002,""))&amp;"–"&amp;MAX(IF($F$3:$F$1002=F866,$J$3:$J$1002,""))&amp;IF($A$2&lt;&gt;"y", "", " ("&amp;ROUND((AVERAGE(IF($F$3:$F$1002=F866, $J$3:$J$1002))), $B$2)&amp;")")),"")&amp;IF(E866&gt;3,(", "&amp;K$3&amp;" "&amp;MIN(IF($F$3:$F$1002=F866,$K$3:$K$1002,""))&amp;"–"&amp;MAX(IF($F$3:$F$1002=F866,$K$3:$K$1002,""))&amp;IF($A$2&lt;&gt;"y", "", " ("&amp;ROUND((AVERAGE(IF($F$3:$F$1002=F866, $K$3:$K$1002))), $B$2)&amp;")")),"")&amp;IF(E866&gt;4,(", "&amp;L$3&amp;" "&amp;MIN(IF($F$3:$F$1002=F866,$L$3:$L$1002,""))&amp;"–"&amp;MAX(IF($F$3:$F$1002=F866,$L$3:$L$1002,""))&amp;IF($A$2&lt;&gt;"y", "", " ("&amp;ROUND((AVERAGE(IF($F$3:$F$1002=F866, $L$3:$L$1002))), $B$2)&amp;")")),"")&amp;"."),""))</f>
        <v/>
      </c>
    </row>
    <row r="867" spans="1:50" s="1" customFormat="1" x14ac:dyDescent="0.2">
      <c r="A867" s="45">
        <f t="shared" si="91"/>
        <v>5</v>
      </c>
      <c r="B867" s="38"/>
      <c r="C867" s="38"/>
      <c r="D867" s="38"/>
      <c r="E867" s="4">
        <f t="shared" si="95"/>
        <v>0</v>
      </c>
      <c r="F867" s="4" t="str">
        <f t="shared" si="92"/>
        <v/>
      </c>
      <c r="G867" s="5">
        <f t="shared" si="93"/>
        <v>0</v>
      </c>
      <c r="H867" s="38"/>
      <c r="I867" s="38"/>
      <c r="J867" s="38"/>
      <c r="K867" s="38"/>
      <c r="L867" s="38"/>
      <c r="M867" s="38"/>
      <c r="N867" s="38"/>
      <c r="O867" s="38"/>
      <c r="P867" s="38"/>
      <c r="Q867" s="38"/>
      <c r="R867" s="38"/>
      <c r="S867" s="38"/>
      <c r="T867" s="38"/>
      <c r="U867" s="38"/>
      <c r="V867" s="38"/>
      <c r="W867" s="38"/>
      <c r="X867" s="38"/>
      <c r="Y867" s="38"/>
      <c r="Z867" s="38"/>
      <c r="AA867" s="38"/>
      <c r="AB867" s="4"/>
      <c r="AC867" s="4"/>
      <c r="AD867" s="4"/>
      <c r="AE867" s="4"/>
      <c r="AF867" s="4"/>
      <c r="AG867" s="4"/>
      <c r="AH867" s="4"/>
      <c r="AI867" s="4"/>
      <c r="AJ867" s="4"/>
      <c r="AK867" s="4"/>
      <c r="AL867" s="4"/>
      <c r="AM867" s="4"/>
      <c r="AN867" s="4"/>
      <c r="AO867" s="4"/>
      <c r="AP867" s="4"/>
      <c r="AQ867" s="4"/>
      <c r="AR867" s="4"/>
      <c r="AS867" s="4"/>
      <c r="AT867" s="4"/>
      <c r="AU867" s="4"/>
      <c r="AV867" s="4"/>
      <c r="AW867" s="5">
        <f t="shared" si="94"/>
        <v>845</v>
      </c>
      <c r="AX867" s="51" t="str">
        <f t="array" ref="AX867">IF(AW867=1, "", IF($G867=1,(C867&amp;IF(ISBLANK(C867), "", "s ")&amp;"(N="&amp;AW867&amp;"): "&amp;(H$3&amp;" "&amp;MIN(IF($F$3:$F$1002=F867,$H$3:$H$1002,""))&amp;"–"&amp;MAX(IF($F$3:$F$1002=F867,$H$3:$H$1002,""))&amp;IF($A$2&lt;&gt;"y", "", " ("&amp;ROUND((AVERAGE(IF($F$3:$F$1002=F867, $H$3:$H$1002))), $B$2)&amp;")"))&amp;IF(E867&gt;1,(", "&amp;I$3&amp;" "&amp;MIN(IF($F$3:$F$1002=F867,$I$3:$I$1002,""))&amp;"–"&amp;MAX(IF($F$3:$F$1002=F867,$I$3:$I$1002,""))&amp;IF($A$2&lt;&gt;"y", "", " ("&amp;ROUND((AVERAGE(IF($F$3:$F$1002=F867, $I$3:$I$1002))), $B$2)&amp;")")),"")&amp;IF(E867&gt;2,(", "&amp;J$3&amp;" "&amp;MIN(IF($F$3:$F$1002=F867,$J$3:$J$1002,""))&amp;"–"&amp;MAX(IF($F$3:$F$1002=F867,$J$3:$J$1002,""))&amp;IF($A$2&lt;&gt;"y", "", " ("&amp;ROUND((AVERAGE(IF($F$3:$F$1002=F867, $J$3:$J$1002))), $B$2)&amp;")")),"")&amp;IF(E867&gt;3,(", "&amp;K$3&amp;" "&amp;MIN(IF($F$3:$F$1002=F867,$K$3:$K$1002,""))&amp;"–"&amp;MAX(IF($F$3:$F$1002=F867,$K$3:$K$1002,""))&amp;IF($A$2&lt;&gt;"y", "", " ("&amp;ROUND((AVERAGE(IF($F$3:$F$1002=F867, $K$3:$K$1002))), $B$2)&amp;")")),"")&amp;IF(E867&gt;4,(", "&amp;L$3&amp;" "&amp;MIN(IF($F$3:$F$1002=F867,$L$3:$L$1002,""))&amp;"–"&amp;MAX(IF($F$3:$F$1002=F867,$L$3:$L$1002,""))&amp;IF($A$2&lt;&gt;"y", "", " ("&amp;ROUND((AVERAGE(IF($F$3:$F$1002=F867, $L$3:$L$1002))), $B$2)&amp;")")),"")&amp;"."),""))</f>
        <v/>
      </c>
    </row>
    <row r="868" spans="1:50" s="1" customFormat="1" x14ac:dyDescent="0.2">
      <c r="A868" s="45">
        <f t="shared" si="91"/>
        <v>5</v>
      </c>
      <c r="B868" s="38"/>
      <c r="C868" s="38"/>
      <c r="D868" s="38"/>
      <c r="E868" s="4">
        <f t="shared" si="95"/>
        <v>0</v>
      </c>
      <c r="F868" s="4" t="str">
        <f t="shared" si="92"/>
        <v/>
      </c>
      <c r="G868" s="5">
        <f t="shared" si="93"/>
        <v>0</v>
      </c>
      <c r="H868" s="38"/>
      <c r="I868" s="38"/>
      <c r="J868" s="38"/>
      <c r="K868" s="38"/>
      <c r="L868" s="38"/>
      <c r="M868" s="38"/>
      <c r="N868" s="38"/>
      <c r="O868" s="38"/>
      <c r="P868" s="38"/>
      <c r="Q868" s="38"/>
      <c r="R868" s="38"/>
      <c r="S868" s="38"/>
      <c r="T868" s="38"/>
      <c r="U868" s="38"/>
      <c r="V868" s="38"/>
      <c r="W868" s="38"/>
      <c r="X868" s="38"/>
      <c r="Y868" s="38"/>
      <c r="Z868" s="38"/>
      <c r="AA868" s="38"/>
      <c r="AB868" s="4"/>
      <c r="AC868" s="4"/>
      <c r="AD868" s="4"/>
      <c r="AE868" s="4"/>
      <c r="AF868" s="4"/>
      <c r="AG868" s="4"/>
      <c r="AH868" s="4"/>
      <c r="AI868" s="4"/>
      <c r="AJ868" s="4"/>
      <c r="AK868" s="4"/>
      <c r="AL868" s="4"/>
      <c r="AM868" s="4"/>
      <c r="AN868" s="4"/>
      <c r="AO868" s="4"/>
      <c r="AP868" s="4"/>
      <c r="AQ868" s="4"/>
      <c r="AR868" s="4"/>
      <c r="AS868" s="4"/>
      <c r="AT868" s="4"/>
      <c r="AU868" s="4"/>
      <c r="AV868" s="4"/>
      <c r="AW868" s="5">
        <f t="shared" si="94"/>
        <v>846</v>
      </c>
      <c r="AX868" s="51" t="str">
        <f t="array" ref="AX868">IF(AW868=1, "", IF($G868=1,(C868&amp;IF(ISBLANK(C868), "", "s ")&amp;"(N="&amp;AW868&amp;"): "&amp;(H$3&amp;" "&amp;MIN(IF($F$3:$F$1002=F868,$H$3:$H$1002,""))&amp;"–"&amp;MAX(IF($F$3:$F$1002=F868,$H$3:$H$1002,""))&amp;IF($A$2&lt;&gt;"y", "", " ("&amp;ROUND((AVERAGE(IF($F$3:$F$1002=F868, $H$3:$H$1002))), $B$2)&amp;")"))&amp;IF(E868&gt;1,(", "&amp;I$3&amp;" "&amp;MIN(IF($F$3:$F$1002=F868,$I$3:$I$1002,""))&amp;"–"&amp;MAX(IF($F$3:$F$1002=F868,$I$3:$I$1002,""))&amp;IF($A$2&lt;&gt;"y", "", " ("&amp;ROUND((AVERAGE(IF($F$3:$F$1002=F868, $I$3:$I$1002))), $B$2)&amp;")")),"")&amp;IF(E868&gt;2,(", "&amp;J$3&amp;" "&amp;MIN(IF($F$3:$F$1002=F868,$J$3:$J$1002,""))&amp;"–"&amp;MAX(IF($F$3:$F$1002=F868,$J$3:$J$1002,""))&amp;IF($A$2&lt;&gt;"y", "", " ("&amp;ROUND((AVERAGE(IF($F$3:$F$1002=F868, $J$3:$J$1002))), $B$2)&amp;")")),"")&amp;IF(E868&gt;3,(", "&amp;K$3&amp;" "&amp;MIN(IF($F$3:$F$1002=F868,$K$3:$K$1002,""))&amp;"–"&amp;MAX(IF($F$3:$F$1002=F868,$K$3:$K$1002,""))&amp;IF($A$2&lt;&gt;"y", "", " ("&amp;ROUND((AVERAGE(IF($F$3:$F$1002=F868, $K$3:$K$1002))), $B$2)&amp;")")),"")&amp;IF(E868&gt;4,(", "&amp;L$3&amp;" "&amp;MIN(IF($F$3:$F$1002=F868,$L$3:$L$1002,""))&amp;"–"&amp;MAX(IF($F$3:$F$1002=F868,$L$3:$L$1002,""))&amp;IF($A$2&lt;&gt;"y", "", " ("&amp;ROUND((AVERAGE(IF($F$3:$F$1002=F868, $L$3:$L$1002))), $B$2)&amp;")")),"")&amp;"."),""))</f>
        <v/>
      </c>
    </row>
    <row r="869" spans="1:50" s="1" customFormat="1" x14ac:dyDescent="0.2">
      <c r="A869" s="45">
        <f t="shared" si="91"/>
        <v>5</v>
      </c>
      <c r="B869" s="38"/>
      <c r="C869" s="38"/>
      <c r="D869" s="38"/>
      <c r="E869" s="4">
        <f t="shared" si="95"/>
        <v>0</v>
      </c>
      <c r="F869" s="4" t="str">
        <f t="shared" si="92"/>
        <v/>
      </c>
      <c r="G869" s="5">
        <f t="shared" si="93"/>
        <v>0</v>
      </c>
      <c r="H869" s="38"/>
      <c r="I869" s="38"/>
      <c r="J869" s="38"/>
      <c r="K869" s="38"/>
      <c r="L869" s="38"/>
      <c r="M869" s="38"/>
      <c r="N869" s="38"/>
      <c r="O869" s="38"/>
      <c r="P869" s="38"/>
      <c r="Q869" s="38"/>
      <c r="R869" s="38"/>
      <c r="S869" s="38"/>
      <c r="T869" s="38"/>
      <c r="U869" s="38"/>
      <c r="V869" s="38"/>
      <c r="W869" s="38"/>
      <c r="X869" s="38"/>
      <c r="Y869" s="38"/>
      <c r="Z869" s="38"/>
      <c r="AA869" s="38"/>
      <c r="AB869" s="4"/>
      <c r="AC869" s="4"/>
      <c r="AD869" s="4"/>
      <c r="AE869" s="4"/>
      <c r="AF869" s="4"/>
      <c r="AG869" s="4"/>
      <c r="AH869" s="4"/>
      <c r="AI869" s="4"/>
      <c r="AJ869" s="4"/>
      <c r="AK869" s="4"/>
      <c r="AL869" s="4"/>
      <c r="AM869" s="4"/>
      <c r="AN869" s="4"/>
      <c r="AO869" s="4"/>
      <c r="AP869" s="4"/>
      <c r="AQ869" s="4"/>
      <c r="AR869" s="4"/>
      <c r="AS869" s="4"/>
      <c r="AT869" s="4"/>
      <c r="AU869" s="4"/>
      <c r="AV869" s="4"/>
      <c r="AW869" s="5">
        <f t="shared" si="94"/>
        <v>847</v>
      </c>
      <c r="AX869" s="51" t="str">
        <f t="array" ref="AX869">IF(AW869=1, "", IF($G869=1,(C869&amp;IF(ISBLANK(C869), "", "s ")&amp;"(N="&amp;AW869&amp;"): "&amp;(H$3&amp;" "&amp;MIN(IF($F$3:$F$1002=F869,$H$3:$H$1002,""))&amp;"–"&amp;MAX(IF($F$3:$F$1002=F869,$H$3:$H$1002,""))&amp;IF($A$2&lt;&gt;"y", "", " ("&amp;ROUND((AVERAGE(IF($F$3:$F$1002=F869, $H$3:$H$1002))), $B$2)&amp;")"))&amp;IF(E869&gt;1,(", "&amp;I$3&amp;" "&amp;MIN(IF($F$3:$F$1002=F869,$I$3:$I$1002,""))&amp;"–"&amp;MAX(IF($F$3:$F$1002=F869,$I$3:$I$1002,""))&amp;IF($A$2&lt;&gt;"y", "", " ("&amp;ROUND((AVERAGE(IF($F$3:$F$1002=F869, $I$3:$I$1002))), $B$2)&amp;")")),"")&amp;IF(E869&gt;2,(", "&amp;J$3&amp;" "&amp;MIN(IF($F$3:$F$1002=F869,$J$3:$J$1002,""))&amp;"–"&amp;MAX(IF($F$3:$F$1002=F869,$J$3:$J$1002,""))&amp;IF($A$2&lt;&gt;"y", "", " ("&amp;ROUND((AVERAGE(IF($F$3:$F$1002=F869, $J$3:$J$1002))), $B$2)&amp;")")),"")&amp;IF(E869&gt;3,(", "&amp;K$3&amp;" "&amp;MIN(IF($F$3:$F$1002=F869,$K$3:$K$1002,""))&amp;"–"&amp;MAX(IF($F$3:$F$1002=F869,$K$3:$K$1002,""))&amp;IF($A$2&lt;&gt;"y", "", " ("&amp;ROUND((AVERAGE(IF($F$3:$F$1002=F869, $K$3:$K$1002))), $B$2)&amp;")")),"")&amp;IF(E869&gt;4,(", "&amp;L$3&amp;" "&amp;MIN(IF($F$3:$F$1002=F869,$L$3:$L$1002,""))&amp;"–"&amp;MAX(IF($F$3:$F$1002=F869,$L$3:$L$1002,""))&amp;IF($A$2&lt;&gt;"y", "", " ("&amp;ROUND((AVERAGE(IF($F$3:$F$1002=F869, $L$3:$L$1002))), $B$2)&amp;")")),"")&amp;"."),""))</f>
        <v/>
      </c>
    </row>
    <row r="870" spans="1:50" s="1" customFormat="1" x14ac:dyDescent="0.2">
      <c r="A870" s="45">
        <f t="shared" si="91"/>
        <v>5</v>
      </c>
      <c r="B870" s="38"/>
      <c r="C870" s="38"/>
      <c r="D870" s="38"/>
      <c r="E870" s="4">
        <f t="shared" si="95"/>
        <v>0</v>
      </c>
      <c r="F870" s="4" t="str">
        <f t="shared" si="92"/>
        <v/>
      </c>
      <c r="G870" s="5">
        <f t="shared" si="93"/>
        <v>0</v>
      </c>
      <c r="H870" s="38"/>
      <c r="I870" s="38"/>
      <c r="J870" s="38"/>
      <c r="K870" s="38"/>
      <c r="L870" s="38"/>
      <c r="M870" s="38"/>
      <c r="N870" s="38"/>
      <c r="O870" s="38"/>
      <c r="P870" s="38"/>
      <c r="Q870" s="38"/>
      <c r="R870" s="38"/>
      <c r="S870" s="38"/>
      <c r="T870" s="38"/>
      <c r="U870" s="38"/>
      <c r="V870" s="38"/>
      <c r="W870" s="38"/>
      <c r="X870" s="38"/>
      <c r="Y870" s="38"/>
      <c r="Z870" s="38"/>
      <c r="AA870" s="38"/>
      <c r="AB870" s="4"/>
      <c r="AC870" s="4"/>
      <c r="AD870" s="4"/>
      <c r="AE870" s="4"/>
      <c r="AF870" s="4"/>
      <c r="AG870" s="4"/>
      <c r="AH870" s="4"/>
      <c r="AI870" s="4"/>
      <c r="AJ870" s="4"/>
      <c r="AK870" s="4"/>
      <c r="AL870" s="4"/>
      <c r="AM870" s="4"/>
      <c r="AN870" s="4"/>
      <c r="AO870" s="4"/>
      <c r="AP870" s="4"/>
      <c r="AQ870" s="4"/>
      <c r="AR870" s="4"/>
      <c r="AS870" s="4"/>
      <c r="AT870" s="4"/>
      <c r="AU870" s="4"/>
      <c r="AV870" s="4"/>
      <c r="AW870" s="5">
        <f t="shared" si="94"/>
        <v>848</v>
      </c>
      <c r="AX870" s="51" t="str">
        <f t="array" ref="AX870">IF(AW870=1, "", IF($G870=1,(C870&amp;IF(ISBLANK(C870), "", "s ")&amp;"(N="&amp;AW870&amp;"): "&amp;(H$3&amp;" "&amp;MIN(IF($F$3:$F$1002=F870,$H$3:$H$1002,""))&amp;"–"&amp;MAX(IF($F$3:$F$1002=F870,$H$3:$H$1002,""))&amp;IF($A$2&lt;&gt;"y", "", " ("&amp;ROUND((AVERAGE(IF($F$3:$F$1002=F870, $H$3:$H$1002))), $B$2)&amp;")"))&amp;IF(E870&gt;1,(", "&amp;I$3&amp;" "&amp;MIN(IF($F$3:$F$1002=F870,$I$3:$I$1002,""))&amp;"–"&amp;MAX(IF($F$3:$F$1002=F870,$I$3:$I$1002,""))&amp;IF($A$2&lt;&gt;"y", "", " ("&amp;ROUND((AVERAGE(IF($F$3:$F$1002=F870, $I$3:$I$1002))), $B$2)&amp;")")),"")&amp;IF(E870&gt;2,(", "&amp;J$3&amp;" "&amp;MIN(IF($F$3:$F$1002=F870,$J$3:$J$1002,""))&amp;"–"&amp;MAX(IF($F$3:$F$1002=F870,$J$3:$J$1002,""))&amp;IF($A$2&lt;&gt;"y", "", " ("&amp;ROUND((AVERAGE(IF($F$3:$F$1002=F870, $J$3:$J$1002))), $B$2)&amp;")")),"")&amp;IF(E870&gt;3,(", "&amp;K$3&amp;" "&amp;MIN(IF($F$3:$F$1002=F870,$K$3:$K$1002,""))&amp;"–"&amp;MAX(IF($F$3:$F$1002=F870,$K$3:$K$1002,""))&amp;IF($A$2&lt;&gt;"y", "", " ("&amp;ROUND((AVERAGE(IF($F$3:$F$1002=F870, $K$3:$K$1002))), $B$2)&amp;")")),"")&amp;IF(E870&gt;4,(", "&amp;L$3&amp;" "&amp;MIN(IF($F$3:$F$1002=F870,$L$3:$L$1002,""))&amp;"–"&amp;MAX(IF($F$3:$F$1002=F870,$L$3:$L$1002,""))&amp;IF($A$2&lt;&gt;"y", "", " ("&amp;ROUND((AVERAGE(IF($F$3:$F$1002=F870, $L$3:$L$1002))), $B$2)&amp;")")),"")&amp;"."),""))</f>
        <v/>
      </c>
    </row>
    <row r="871" spans="1:50" s="1" customFormat="1" x14ac:dyDescent="0.2">
      <c r="A871" s="45">
        <f t="shared" si="91"/>
        <v>5</v>
      </c>
      <c r="B871" s="38"/>
      <c r="C871" s="38"/>
      <c r="D871" s="38"/>
      <c r="E871" s="4">
        <f t="shared" si="95"/>
        <v>0</v>
      </c>
      <c r="F871" s="4" t="str">
        <f t="shared" si="92"/>
        <v/>
      </c>
      <c r="G871" s="5">
        <f t="shared" si="93"/>
        <v>0</v>
      </c>
      <c r="H871" s="38"/>
      <c r="I871" s="38"/>
      <c r="J871" s="38"/>
      <c r="K871" s="38"/>
      <c r="L871" s="38"/>
      <c r="M871" s="38"/>
      <c r="N871" s="38"/>
      <c r="O871" s="38"/>
      <c r="P871" s="38"/>
      <c r="Q871" s="38"/>
      <c r="R871" s="38"/>
      <c r="S871" s="38"/>
      <c r="T871" s="38"/>
      <c r="U871" s="38"/>
      <c r="V871" s="38"/>
      <c r="W871" s="38"/>
      <c r="X871" s="38"/>
      <c r="Y871" s="38"/>
      <c r="Z871" s="38"/>
      <c r="AA871" s="38"/>
      <c r="AB871" s="4"/>
      <c r="AC871" s="4"/>
      <c r="AD871" s="4"/>
      <c r="AE871" s="4"/>
      <c r="AF871" s="4"/>
      <c r="AG871" s="4"/>
      <c r="AH871" s="4"/>
      <c r="AI871" s="4"/>
      <c r="AJ871" s="4"/>
      <c r="AK871" s="4"/>
      <c r="AL871" s="4"/>
      <c r="AM871" s="4"/>
      <c r="AN871" s="4"/>
      <c r="AO871" s="4"/>
      <c r="AP871" s="4"/>
      <c r="AQ871" s="4"/>
      <c r="AR871" s="4"/>
      <c r="AS871" s="4"/>
      <c r="AT871" s="4"/>
      <c r="AU871" s="4"/>
      <c r="AV871" s="4"/>
      <c r="AW871" s="5">
        <f t="shared" si="94"/>
        <v>849</v>
      </c>
      <c r="AX871" s="51" t="str">
        <f t="array" ref="AX871">IF(AW871=1, "", IF($G871=1,(C871&amp;IF(ISBLANK(C871), "", "s ")&amp;"(N="&amp;AW871&amp;"): "&amp;(H$3&amp;" "&amp;MIN(IF($F$3:$F$1002=F871,$H$3:$H$1002,""))&amp;"–"&amp;MAX(IF($F$3:$F$1002=F871,$H$3:$H$1002,""))&amp;IF($A$2&lt;&gt;"y", "", " ("&amp;ROUND((AVERAGE(IF($F$3:$F$1002=F871, $H$3:$H$1002))), $B$2)&amp;")"))&amp;IF(E871&gt;1,(", "&amp;I$3&amp;" "&amp;MIN(IF($F$3:$F$1002=F871,$I$3:$I$1002,""))&amp;"–"&amp;MAX(IF($F$3:$F$1002=F871,$I$3:$I$1002,""))&amp;IF($A$2&lt;&gt;"y", "", " ("&amp;ROUND((AVERAGE(IF($F$3:$F$1002=F871, $I$3:$I$1002))), $B$2)&amp;")")),"")&amp;IF(E871&gt;2,(", "&amp;J$3&amp;" "&amp;MIN(IF($F$3:$F$1002=F871,$J$3:$J$1002,""))&amp;"–"&amp;MAX(IF($F$3:$F$1002=F871,$J$3:$J$1002,""))&amp;IF($A$2&lt;&gt;"y", "", " ("&amp;ROUND((AVERAGE(IF($F$3:$F$1002=F871, $J$3:$J$1002))), $B$2)&amp;")")),"")&amp;IF(E871&gt;3,(", "&amp;K$3&amp;" "&amp;MIN(IF($F$3:$F$1002=F871,$K$3:$K$1002,""))&amp;"–"&amp;MAX(IF($F$3:$F$1002=F871,$K$3:$K$1002,""))&amp;IF($A$2&lt;&gt;"y", "", " ("&amp;ROUND((AVERAGE(IF($F$3:$F$1002=F871, $K$3:$K$1002))), $B$2)&amp;")")),"")&amp;IF(E871&gt;4,(", "&amp;L$3&amp;" "&amp;MIN(IF($F$3:$F$1002=F871,$L$3:$L$1002,""))&amp;"–"&amp;MAX(IF($F$3:$F$1002=F871,$L$3:$L$1002,""))&amp;IF($A$2&lt;&gt;"y", "", " ("&amp;ROUND((AVERAGE(IF($F$3:$F$1002=F871, $L$3:$L$1002))), $B$2)&amp;")")),"")&amp;"."),""))</f>
        <v/>
      </c>
    </row>
    <row r="872" spans="1:50" s="1" customFormat="1" x14ac:dyDescent="0.2">
      <c r="A872" s="45">
        <f t="shared" si="91"/>
        <v>5</v>
      </c>
      <c r="B872" s="38"/>
      <c r="C872" s="38"/>
      <c r="D872" s="38"/>
      <c r="E872" s="4">
        <f t="shared" si="95"/>
        <v>0</v>
      </c>
      <c r="F872" s="4" t="str">
        <f t="shared" si="92"/>
        <v/>
      </c>
      <c r="G872" s="5">
        <f t="shared" si="93"/>
        <v>0</v>
      </c>
      <c r="H872" s="38"/>
      <c r="I872" s="38"/>
      <c r="J872" s="38"/>
      <c r="K872" s="38"/>
      <c r="L872" s="38"/>
      <c r="M872" s="38"/>
      <c r="N872" s="38"/>
      <c r="O872" s="38"/>
      <c r="P872" s="38"/>
      <c r="Q872" s="38"/>
      <c r="R872" s="38"/>
      <c r="S872" s="38"/>
      <c r="T872" s="38"/>
      <c r="U872" s="38"/>
      <c r="V872" s="38"/>
      <c r="W872" s="38"/>
      <c r="X872" s="38"/>
      <c r="Y872" s="38"/>
      <c r="Z872" s="38"/>
      <c r="AA872" s="38"/>
      <c r="AB872" s="4"/>
      <c r="AC872" s="4"/>
      <c r="AD872" s="4"/>
      <c r="AE872" s="4"/>
      <c r="AF872" s="4"/>
      <c r="AG872" s="4"/>
      <c r="AH872" s="4"/>
      <c r="AI872" s="4"/>
      <c r="AJ872" s="4"/>
      <c r="AK872" s="4"/>
      <c r="AL872" s="4"/>
      <c r="AM872" s="4"/>
      <c r="AN872" s="4"/>
      <c r="AO872" s="4"/>
      <c r="AP872" s="4"/>
      <c r="AQ872" s="4"/>
      <c r="AR872" s="4"/>
      <c r="AS872" s="4"/>
      <c r="AT872" s="4"/>
      <c r="AU872" s="4"/>
      <c r="AV872" s="4"/>
      <c r="AW872" s="5">
        <f t="shared" si="94"/>
        <v>850</v>
      </c>
      <c r="AX872" s="51" t="str">
        <f t="array" ref="AX872">IF(AW872=1, "", IF($G872=1,(C872&amp;IF(ISBLANK(C872), "", "s ")&amp;"(N="&amp;AW872&amp;"): "&amp;(H$3&amp;" "&amp;MIN(IF($F$3:$F$1002=F872,$H$3:$H$1002,""))&amp;"–"&amp;MAX(IF($F$3:$F$1002=F872,$H$3:$H$1002,""))&amp;IF($A$2&lt;&gt;"y", "", " ("&amp;ROUND((AVERAGE(IF($F$3:$F$1002=F872, $H$3:$H$1002))), $B$2)&amp;")"))&amp;IF(E872&gt;1,(", "&amp;I$3&amp;" "&amp;MIN(IF($F$3:$F$1002=F872,$I$3:$I$1002,""))&amp;"–"&amp;MAX(IF($F$3:$F$1002=F872,$I$3:$I$1002,""))&amp;IF($A$2&lt;&gt;"y", "", " ("&amp;ROUND((AVERAGE(IF($F$3:$F$1002=F872, $I$3:$I$1002))), $B$2)&amp;")")),"")&amp;IF(E872&gt;2,(", "&amp;J$3&amp;" "&amp;MIN(IF($F$3:$F$1002=F872,$J$3:$J$1002,""))&amp;"–"&amp;MAX(IF($F$3:$F$1002=F872,$J$3:$J$1002,""))&amp;IF($A$2&lt;&gt;"y", "", " ("&amp;ROUND((AVERAGE(IF($F$3:$F$1002=F872, $J$3:$J$1002))), $B$2)&amp;")")),"")&amp;IF(E872&gt;3,(", "&amp;K$3&amp;" "&amp;MIN(IF($F$3:$F$1002=F872,$K$3:$K$1002,""))&amp;"–"&amp;MAX(IF($F$3:$F$1002=F872,$K$3:$K$1002,""))&amp;IF($A$2&lt;&gt;"y", "", " ("&amp;ROUND((AVERAGE(IF($F$3:$F$1002=F872, $K$3:$K$1002))), $B$2)&amp;")")),"")&amp;IF(E872&gt;4,(", "&amp;L$3&amp;" "&amp;MIN(IF($F$3:$F$1002=F872,$L$3:$L$1002,""))&amp;"–"&amp;MAX(IF($F$3:$F$1002=F872,$L$3:$L$1002,""))&amp;IF($A$2&lt;&gt;"y", "", " ("&amp;ROUND((AVERAGE(IF($F$3:$F$1002=F872, $L$3:$L$1002))), $B$2)&amp;")")),"")&amp;"."),""))</f>
        <v/>
      </c>
    </row>
    <row r="873" spans="1:50" s="1" customFormat="1" x14ac:dyDescent="0.2">
      <c r="A873" s="45">
        <f t="shared" si="91"/>
        <v>5</v>
      </c>
      <c r="B873" s="38"/>
      <c r="C873" s="38"/>
      <c r="D873" s="38"/>
      <c r="E873" s="4">
        <f t="shared" si="95"/>
        <v>0</v>
      </c>
      <c r="F873" s="4" t="str">
        <f t="shared" si="92"/>
        <v/>
      </c>
      <c r="G873" s="5">
        <f t="shared" si="93"/>
        <v>0</v>
      </c>
      <c r="H873" s="38"/>
      <c r="I873" s="38"/>
      <c r="J873" s="38"/>
      <c r="K873" s="38"/>
      <c r="L873" s="38"/>
      <c r="M873" s="38"/>
      <c r="N873" s="38"/>
      <c r="O873" s="38"/>
      <c r="P873" s="38"/>
      <c r="Q873" s="38"/>
      <c r="R873" s="38"/>
      <c r="S873" s="38"/>
      <c r="T873" s="38"/>
      <c r="U873" s="38"/>
      <c r="V873" s="38"/>
      <c r="W873" s="38"/>
      <c r="X873" s="38"/>
      <c r="Y873" s="38"/>
      <c r="Z873" s="38"/>
      <c r="AA873" s="38"/>
      <c r="AB873" s="4"/>
      <c r="AC873" s="4"/>
      <c r="AD873" s="4"/>
      <c r="AE873" s="4"/>
      <c r="AF873" s="4"/>
      <c r="AG873" s="4"/>
      <c r="AH873" s="4"/>
      <c r="AI873" s="4"/>
      <c r="AJ873" s="4"/>
      <c r="AK873" s="4"/>
      <c r="AL873" s="4"/>
      <c r="AM873" s="4"/>
      <c r="AN873" s="4"/>
      <c r="AO873" s="4"/>
      <c r="AP873" s="4"/>
      <c r="AQ873" s="4"/>
      <c r="AR873" s="4"/>
      <c r="AS873" s="4"/>
      <c r="AT873" s="4"/>
      <c r="AU873" s="4"/>
      <c r="AV873" s="4"/>
      <c r="AW873" s="5">
        <f t="shared" si="94"/>
        <v>851</v>
      </c>
      <c r="AX873" s="51" t="str">
        <f t="array" ref="AX873">IF(AW873=1, "", IF($G873=1,(C873&amp;IF(ISBLANK(C873), "", "s ")&amp;"(N="&amp;AW873&amp;"): "&amp;(H$3&amp;" "&amp;MIN(IF($F$3:$F$1002=F873,$H$3:$H$1002,""))&amp;"–"&amp;MAX(IF($F$3:$F$1002=F873,$H$3:$H$1002,""))&amp;IF($A$2&lt;&gt;"y", "", " ("&amp;ROUND((AVERAGE(IF($F$3:$F$1002=F873, $H$3:$H$1002))), $B$2)&amp;")"))&amp;IF(E873&gt;1,(", "&amp;I$3&amp;" "&amp;MIN(IF($F$3:$F$1002=F873,$I$3:$I$1002,""))&amp;"–"&amp;MAX(IF($F$3:$F$1002=F873,$I$3:$I$1002,""))&amp;IF($A$2&lt;&gt;"y", "", " ("&amp;ROUND((AVERAGE(IF($F$3:$F$1002=F873, $I$3:$I$1002))), $B$2)&amp;")")),"")&amp;IF(E873&gt;2,(", "&amp;J$3&amp;" "&amp;MIN(IF($F$3:$F$1002=F873,$J$3:$J$1002,""))&amp;"–"&amp;MAX(IF($F$3:$F$1002=F873,$J$3:$J$1002,""))&amp;IF($A$2&lt;&gt;"y", "", " ("&amp;ROUND((AVERAGE(IF($F$3:$F$1002=F873, $J$3:$J$1002))), $B$2)&amp;")")),"")&amp;IF(E873&gt;3,(", "&amp;K$3&amp;" "&amp;MIN(IF($F$3:$F$1002=F873,$K$3:$K$1002,""))&amp;"–"&amp;MAX(IF($F$3:$F$1002=F873,$K$3:$K$1002,""))&amp;IF($A$2&lt;&gt;"y", "", " ("&amp;ROUND((AVERAGE(IF($F$3:$F$1002=F873, $K$3:$K$1002))), $B$2)&amp;")")),"")&amp;IF(E873&gt;4,(", "&amp;L$3&amp;" "&amp;MIN(IF($F$3:$F$1002=F873,$L$3:$L$1002,""))&amp;"–"&amp;MAX(IF($F$3:$F$1002=F873,$L$3:$L$1002,""))&amp;IF($A$2&lt;&gt;"y", "", " ("&amp;ROUND((AVERAGE(IF($F$3:$F$1002=F873, $L$3:$L$1002))), $B$2)&amp;")")),"")&amp;"."),""))</f>
        <v/>
      </c>
    </row>
    <row r="874" spans="1:50" s="1" customFormat="1" x14ac:dyDescent="0.2">
      <c r="A874" s="45">
        <f t="shared" si="91"/>
        <v>5</v>
      </c>
      <c r="B874" s="38"/>
      <c r="C874" s="38"/>
      <c r="D874" s="38"/>
      <c r="E874" s="4">
        <f t="shared" si="95"/>
        <v>0</v>
      </c>
      <c r="F874" s="4" t="str">
        <f t="shared" si="92"/>
        <v/>
      </c>
      <c r="G874" s="5">
        <f t="shared" si="93"/>
        <v>0</v>
      </c>
      <c r="H874" s="38"/>
      <c r="I874" s="38"/>
      <c r="J874" s="38"/>
      <c r="K874" s="38"/>
      <c r="L874" s="38"/>
      <c r="M874" s="38"/>
      <c r="N874" s="38"/>
      <c r="O874" s="38"/>
      <c r="P874" s="38"/>
      <c r="Q874" s="38"/>
      <c r="R874" s="38"/>
      <c r="S874" s="38"/>
      <c r="T874" s="38"/>
      <c r="U874" s="38"/>
      <c r="V874" s="38"/>
      <c r="W874" s="38"/>
      <c r="X874" s="38"/>
      <c r="Y874" s="38"/>
      <c r="Z874" s="38"/>
      <c r="AA874" s="38"/>
      <c r="AB874" s="4"/>
      <c r="AC874" s="4"/>
      <c r="AD874" s="4"/>
      <c r="AE874" s="4"/>
      <c r="AF874" s="4"/>
      <c r="AG874" s="4"/>
      <c r="AH874" s="4"/>
      <c r="AI874" s="4"/>
      <c r="AJ874" s="4"/>
      <c r="AK874" s="4"/>
      <c r="AL874" s="4"/>
      <c r="AM874" s="4"/>
      <c r="AN874" s="4"/>
      <c r="AO874" s="4"/>
      <c r="AP874" s="4"/>
      <c r="AQ874" s="4"/>
      <c r="AR874" s="4"/>
      <c r="AS874" s="4"/>
      <c r="AT874" s="4"/>
      <c r="AU874" s="4"/>
      <c r="AV874" s="4"/>
      <c r="AW874" s="5">
        <f t="shared" si="94"/>
        <v>852</v>
      </c>
      <c r="AX874" s="51" t="str">
        <f t="array" ref="AX874">IF(AW874=1, "", IF($G874=1,(C874&amp;IF(ISBLANK(C874), "", "s ")&amp;"(N="&amp;AW874&amp;"): "&amp;(H$3&amp;" "&amp;MIN(IF($F$3:$F$1002=F874,$H$3:$H$1002,""))&amp;"–"&amp;MAX(IF($F$3:$F$1002=F874,$H$3:$H$1002,""))&amp;IF($A$2&lt;&gt;"y", "", " ("&amp;ROUND((AVERAGE(IF($F$3:$F$1002=F874, $H$3:$H$1002))), $B$2)&amp;")"))&amp;IF(E874&gt;1,(", "&amp;I$3&amp;" "&amp;MIN(IF($F$3:$F$1002=F874,$I$3:$I$1002,""))&amp;"–"&amp;MAX(IF($F$3:$F$1002=F874,$I$3:$I$1002,""))&amp;IF($A$2&lt;&gt;"y", "", " ("&amp;ROUND((AVERAGE(IF($F$3:$F$1002=F874, $I$3:$I$1002))), $B$2)&amp;")")),"")&amp;IF(E874&gt;2,(", "&amp;J$3&amp;" "&amp;MIN(IF($F$3:$F$1002=F874,$J$3:$J$1002,""))&amp;"–"&amp;MAX(IF($F$3:$F$1002=F874,$J$3:$J$1002,""))&amp;IF($A$2&lt;&gt;"y", "", " ("&amp;ROUND((AVERAGE(IF($F$3:$F$1002=F874, $J$3:$J$1002))), $B$2)&amp;")")),"")&amp;IF(E874&gt;3,(", "&amp;K$3&amp;" "&amp;MIN(IF($F$3:$F$1002=F874,$K$3:$K$1002,""))&amp;"–"&amp;MAX(IF($F$3:$F$1002=F874,$K$3:$K$1002,""))&amp;IF($A$2&lt;&gt;"y", "", " ("&amp;ROUND((AVERAGE(IF($F$3:$F$1002=F874, $K$3:$K$1002))), $B$2)&amp;")")),"")&amp;IF(E874&gt;4,(", "&amp;L$3&amp;" "&amp;MIN(IF($F$3:$F$1002=F874,$L$3:$L$1002,""))&amp;"–"&amp;MAX(IF($F$3:$F$1002=F874,$L$3:$L$1002,""))&amp;IF($A$2&lt;&gt;"y", "", " ("&amp;ROUND((AVERAGE(IF($F$3:$F$1002=F874, $L$3:$L$1002))), $B$2)&amp;")")),"")&amp;"."),""))</f>
        <v/>
      </c>
    </row>
    <row r="875" spans="1:50" s="1" customFormat="1" x14ac:dyDescent="0.2">
      <c r="A875" s="45">
        <f t="shared" si="91"/>
        <v>5</v>
      </c>
      <c r="B875" s="38"/>
      <c r="C875" s="38"/>
      <c r="D875" s="38"/>
      <c r="E875" s="4">
        <f t="shared" si="95"/>
        <v>0</v>
      </c>
      <c r="F875" s="4" t="str">
        <f t="shared" si="92"/>
        <v/>
      </c>
      <c r="G875" s="5">
        <f t="shared" si="93"/>
        <v>0</v>
      </c>
      <c r="H875" s="38"/>
      <c r="I875" s="38"/>
      <c r="J875" s="38"/>
      <c r="K875" s="38"/>
      <c r="L875" s="38"/>
      <c r="M875" s="38"/>
      <c r="N875" s="38"/>
      <c r="O875" s="38"/>
      <c r="P875" s="38"/>
      <c r="Q875" s="38"/>
      <c r="R875" s="38"/>
      <c r="S875" s="38"/>
      <c r="T875" s="38"/>
      <c r="U875" s="38"/>
      <c r="V875" s="38"/>
      <c r="W875" s="38"/>
      <c r="X875" s="38"/>
      <c r="Y875" s="38"/>
      <c r="Z875" s="38"/>
      <c r="AA875" s="38"/>
      <c r="AB875" s="4"/>
      <c r="AC875" s="4"/>
      <c r="AD875" s="4"/>
      <c r="AE875" s="4"/>
      <c r="AF875" s="4"/>
      <c r="AG875" s="4"/>
      <c r="AH875" s="4"/>
      <c r="AI875" s="4"/>
      <c r="AJ875" s="4"/>
      <c r="AK875" s="4"/>
      <c r="AL875" s="4"/>
      <c r="AM875" s="4"/>
      <c r="AN875" s="4"/>
      <c r="AO875" s="4"/>
      <c r="AP875" s="4"/>
      <c r="AQ875" s="4"/>
      <c r="AR875" s="4"/>
      <c r="AS875" s="4"/>
      <c r="AT875" s="4"/>
      <c r="AU875" s="4"/>
      <c r="AV875" s="4"/>
      <c r="AW875" s="5">
        <f t="shared" si="94"/>
        <v>853</v>
      </c>
      <c r="AX875" s="51" t="str">
        <f t="array" ref="AX875">IF(AW875=1, "", IF($G875=1,(C875&amp;IF(ISBLANK(C875), "", "s ")&amp;"(N="&amp;AW875&amp;"): "&amp;(H$3&amp;" "&amp;MIN(IF($F$3:$F$1002=F875,$H$3:$H$1002,""))&amp;"–"&amp;MAX(IF($F$3:$F$1002=F875,$H$3:$H$1002,""))&amp;IF($A$2&lt;&gt;"y", "", " ("&amp;ROUND((AVERAGE(IF($F$3:$F$1002=F875, $H$3:$H$1002))), $B$2)&amp;")"))&amp;IF(E875&gt;1,(", "&amp;I$3&amp;" "&amp;MIN(IF($F$3:$F$1002=F875,$I$3:$I$1002,""))&amp;"–"&amp;MAX(IF($F$3:$F$1002=F875,$I$3:$I$1002,""))&amp;IF($A$2&lt;&gt;"y", "", " ("&amp;ROUND((AVERAGE(IF($F$3:$F$1002=F875, $I$3:$I$1002))), $B$2)&amp;")")),"")&amp;IF(E875&gt;2,(", "&amp;J$3&amp;" "&amp;MIN(IF($F$3:$F$1002=F875,$J$3:$J$1002,""))&amp;"–"&amp;MAX(IF($F$3:$F$1002=F875,$J$3:$J$1002,""))&amp;IF($A$2&lt;&gt;"y", "", " ("&amp;ROUND((AVERAGE(IF($F$3:$F$1002=F875, $J$3:$J$1002))), $B$2)&amp;")")),"")&amp;IF(E875&gt;3,(", "&amp;K$3&amp;" "&amp;MIN(IF($F$3:$F$1002=F875,$K$3:$K$1002,""))&amp;"–"&amp;MAX(IF($F$3:$F$1002=F875,$K$3:$K$1002,""))&amp;IF($A$2&lt;&gt;"y", "", " ("&amp;ROUND((AVERAGE(IF($F$3:$F$1002=F875, $K$3:$K$1002))), $B$2)&amp;")")),"")&amp;IF(E875&gt;4,(", "&amp;L$3&amp;" "&amp;MIN(IF($F$3:$F$1002=F875,$L$3:$L$1002,""))&amp;"–"&amp;MAX(IF($F$3:$F$1002=F875,$L$3:$L$1002,""))&amp;IF($A$2&lt;&gt;"y", "", " ("&amp;ROUND((AVERAGE(IF($F$3:$F$1002=F875, $L$3:$L$1002))), $B$2)&amp;")")),"")&amp;"."),""))</f>
        <v/>
      </c>
    </row>
    <row r="876" spans="1:50" s="1" customFormat="1" x14ac:dyDescent="0.2">
      <c r="A876" s="45">
        <f t="shared" si="91"/>
        <v>5</v>
      </c>
      <c r="B876" s="38"/>
      <c r="C876" s="38"/>
      <c r="D876" s="38"/>
      <c r="E876" s="4">
        <f t="shared" si="95"/>
        <v>0</v>
      </c>
      <c r="F876" s="4" t="str">
        <f t="shared" si="92"/>
        <v/>
      </c>
      <c r="G876" s="5">
        <f t="shared" si="93"/>
        <v>0</v>
      </c>
      <c r="H876" s="38"/>
      <c r="I876" s="38"/>
      <c r="J876" s="38"/>
      <c r="K876" s="38"/>
      <c r="L876" s="38"/>
      <c r="M876" s="38"/>
      <c r="N876" s="38"/>
      <c r="O876" s="38"/>
      <c r="P876" s="38"/>
      <c r="Q876" s="38"/>
      <c r="R876" s="38"/>
      <c r="S876" s="38"/>
      <c r="T876" s="38"/>
      <c r="U876" s="38"/>
      <c r="V876" s="38"/>
      <c r="W876" s="38"/>
      <c r="X876" s="38"/>
      <c r="Y876" s="38"/>
      <c r="Z876" s="38"/>
      <c r="AA876" s="38"/>
      <c r="AB876" s="4"/>
      <c r="AC876" s="4"/>
      <c r="AD876" s="4"/>
      <c r="AE876" s="4"/>
      <c r="AF876" s="4"/>
      <c r="AG876" s="4"/>
      <c r="AH876" s="4"/>
      <c r="AI876" s="4"/>
      <c r="AJ876" s="4"/>
      <c r="AK876" s="4"/>
      <c r="AL876" s="4"/>
      <c r="AM876" s="4"/>
      <c r="AN876" s="4"/>
      <c r="AO876" s="4"/>
      <c r="AP876" s="4"/>
      <c r="AQ876" s="4"/>
      <c r="AR876" s="4"/>
      <c r="AS876" s="4"/>
      <c r="AT876" s="4"/>
      <c r="AU876" s="4"/>
      <c r="AV876" s="4"/>
      <c r="AW876" s="5">
        <f t="shared" si="94"/>
        <v>854</v>
      </c>
      <c r="AX876" s="51" t="str">
        <f t="array" ref="AX876">IF(AW876=1, "", IF($G876=1,(C876&amp;IF(ISBLANK(C876), "", "s ")&amp;"(N="&amp;AW876&amp;"): "&amp;(H$3&amp;" "&amp;MIN(IF($F$3:$F$1002=F876,$H$3:$H$1002,""))&amp;"–"&amp;MAX(IF($F$3:$F$1002=F876,$H$3:$H$1002,""))&amp;IF($A$2&lt;&gt;"y", "", " ("&amp;ROUND((AVERAGE(IF($F$3:$F$1002=F876, $H$3:$H$1002))), $B$2)&amp;")"))&amp;IF(E876&gt;1,(", "&amp;I$3&amp;" "&amp;MIN(IF($F$3:$F$1002=F876,$I$3:$I$1002,""))&amp;"–"&amp;MAX(IF($F$3:$F$1002=F876,$I$3:$I$1002,""))&amp;IF($A$2&lt;&gt;"y", "", " ("&amp;ROUND((AVERAGE(IF($F$3:$F$1002=F876, $I$3:$I$1002))), $B$2)&amp;")")),"")&amp;IF(E876&gt;2,(", "&amp;J$3&amp;" "&amp;MIN(IF($F$3:$F$1002=F876,$J$3:$J$1002,""))&amp;"–"&amp;MAX(IF($F$3:$F$1002=F876,$J$3:$J$1002,""))&amp;IF($A$2&lt;&gt;"y", "", " ("&amp;ROUND((AVERAGE(IF($F$3:$F$1002=F876, $J$3:$J$1002))), $B$2)&amp;")")),"")&amp;IF(E876&gt;3,(", "&amp;K$3&amp;" "&amp;MIN(IF($F$3:$F$1002=F876,$K$3:$K$1002,""))&amp;"–"&amp;MAX(IF($F$3:$F$1002=F876,$K$3:$K$1002,""))&amp;IF($A$2&lt;&gt;"y", "", " ("&amp;ROUND((AVERAGE(IF($F$3:$F$1002=F876, $K$3:$K$1002))), $B$2)&amp;")")),"")&amp;IF(E876&gt;4,(", "&amp;L$3&amp;" "&amp;MIN(IF($F$3:$F$1002=F876,$L$3:$L$1002,""))&amp;"–"&amp;MAX(IF($F$3:$F$1002=F876,$L$3:$L$1002,""))&amp;IF($A$2&lt;&gt;"y", "", " ("&amp;ROUND((AVERAGE(IF($F$3:$F$1002=F876, $L$3:$L$1002))), $B$2)&amp;")")),"")&amp;"."),""))</f>
        <v/>
      </c>
    </row>
    <row r="877" spans="1:50" s="1" customFormat="1" x14ac:dyDescent="0.2">
      <c r="A877" s="45">
        <f t="shared" si="91"/>
        <v>5</v>
      </c>
      <c r="B877" s="38"/>
      <c r="C877" s="38"/>
      <c r="D877" s="38"/>
      <c r="E877" s="4">
        <f t="shared" si="95"/>
        <v>0</v>
      </c>
      <c r="F877" s="4" t="str">
        <f t="shared" si="92"/>
        <v/>
      </c>
      <c r="G877" s="5">
        <f t="shared" si="93"/>
        <v>0</v>
      </c>
      <c r="H877" s="38"/>
      <c r="I877" s="38"/>
      <c r="J877" s="38"/>
      <c r="K877" s="38"/>
      <c r="L877" s="38"/>
      <c r="M877" s="38"/>
      <c r="N877" s="38"/>
      <c r="O877" s="38"/>
      <c r="P877" s="38"/>
      <c r="Q877" s="38"/>
      <c r="R877" s="38"/>
      <c r="S877" s="38"/>
      <c r="T877" s="38"/>
      <c r="U877" s="38"/>
      <c r="V877" s="38"/>
      <c r="W877" s="38"/>
      <c r="X877" s="38"/>
      <c r="Y877" s="38"/>
      <c r="Z877" s="38"/>
      <c r="AA877" s="38"/>
      <c r="AB877" s="4"/>
      <c r="AC877" s="4"/>
      <c r="AD877" s="4"/>
      <c r="AE877" s="4"/>
      <c r="AF877" s="4"/>
      <c r="AG877" s="4"/>
      <c r="AH877" s="4"/>
      <c r="AI877" s="4"/>
      <c r="AJ877" s="4"/>
      <c r="AK877" s="4"/>
      <c r="AL877" s="4"/>
      <c r="AM877" s="4"/>
      <c r="AN877" s="4"/>
      <c r="AO877" s="4"/>
      <c r="AP877" s="4"/>
      <c r="AQ877" s="4"/>
      <c r="AR877" s="4"/>
      <c r="AS877" s="4"/>
      <c r="AT877" s="4"/>
      <c r="AU877" s="4"/>
      <c r="AV877" s="4"/>
      <c r="AW877" s="5">
        <f t="shared" si="94"/>
        <v>855</v>
      </c>
      <c r="AX877" s="51" t="str">
        <f t="array" ref="AX877">IF(AW877=1, "", IF($G877=1,(C877&amp;IF(ISBLANK(C877), "", "s ")&amp;"(N="&amp;AW877&amp;"): "&amp;(H$3&amp;" "&amp;MIN(IF($F$3:$F$1002=F877,$H$3:$H$1002,""))&amp;"–"&amp;MAX(IF($F$3:$F$1002=F877,$H$3:$H$1002,""))&amp;IF($A$2&lt;&gt;"y", "", " ("&amp;ROUND((AVERAGE(IF($F$3:$F$1002=F877, $H$3:$H$1002))), $B$2)&amp;")"))&amp;IF(E877&gt;1,(", "&amp;I$3&amp;" "&amp;MIN(IF($F$3:$F$1002=F877,$I$3:$I$1002,""))&amp;"–"&amp;MAX(IF($F$3:$F$1002=F877,$I$3:$I$1002,""))&amp;IF($A$2&lt;&gt;"y", "", " ("&amp;ROUND((AVERAGE(IF($F$3:$F$1002=F877, $I$3:$I$1002))), $B$2)&amp;")")),"")&amp;IF(E877&gt;2,(", "&amp;J$3&amp;" "&amp;MIN(IF($F$3:$F$1002=F877,$J$3:$J$1002,""))&amp;"–"&amp;MAX(IF($F$3:$F$1002=F877,$J$3:$J$1002,""))&amp;IF($A$2&lt;&gt;"y", "", " ("&amp;ROUND((AVERAGE(IF($F$3:$F$1002=F877, $J$3:$J$1002))), $B$2)&amp;")")),"")&amp;IF(E877&gt;3,(", "&amp;K$3&amp;" "&amp;MIN(IF($F$3:$F$1002=F877,$K$3:$K$1002,""))&amp;"–"&amp;MAX(IF($F$3:$F$1002=F877,$K$3:$K$1002,""))&amp;IF($A$2&lt;&gt;"y", "", " ("&amp;ROUND((AVERAGE(IF($F$3:$F$1002=F877, $K$3:$K$1002))), $B$2)&amp;")")),"")&amp;IF(E877&gt;4,(", "&amp;L$3&amp;" "&amp;MIN(IF($F$3:$F$1002=F877,$L$3:$L$1002,""))&amp;"–"&amp;MAX(IF($F$3:$F$1002=F877,$L$3:$L$1002,""))&amp;IF($A$2&lt;&gt;"y", "", " ("&amp;ROUND((AVERAGE(IF($F$3:$F$1002=F877, $L$3:$L$1002))), $B$2)&amp;")")),"")&amp;"."),""))</f>
        <v/>
      </c>
    </row>
    <row r="878" spans="1:50" s="1" customFormat="1" x14ac:dyDescent="0.2">
      <c r="A878" s="45">
        <f t="shared" si="91"/>
        <v>5</v>
      </c>
      <c r="B878" s="38"/>
      <c r="C878" s="38"/>
      <c r="D878" s="38"/>
      <c r="E878" s="4">
        <f t="shared" si="95"/>
        <v>0</v>
      </c>
      <c r="F878" s="4" t="str">
        <f t="shared" si="92"/>
        <v/>
      </c>
      <c r="G878" s="5">
        <f t="shared" si="93"/>
        <v>0</v>
      </c>
      <c r="H878" s="38"/>
      <c r="I878" s="38"/>
      <c r="J878" s="38"/>
      <c r="K878" s="38"/>
      <c r="L878" s="38"/>
      <c r="M878" s="38"/>
      <c r="N878" s="38"/>
      <c r="O878" s="38"/>
      <c r="P878" s="38"/>
      <c r="Q878" s="38"/>
      <c r="R878" s="38"/>
      <c r="S878" s="38"/>
      <c r="T878" s="38"/>
      <c r="U878" s="38"/>
      <c r="V878" s="38"/>
      <c r="W878" s="38"/>
      <c r="X878" s="38"/>
      <c r="Y878" s="38"/>
      <c r="Z878" s="38"/>
      <c r="AA878" s="38"/>
      <c r="AB878" s="4"/>
      <c r="AC878" s="4"/>
      <c r="AD878" s="4"/>
      <c r="AE878" s="4"/>
      <c r="AF878" s="4"/>
      <c r="AG878" s="4"/>
      <c r="AH878" s="4"/>
      <c r="AI878" s="4"/>
      <c r="AJ878" s="4"/>
      <c r="AK878" s="4"/>
      <c r="AL878" s="4"/>
      <c r="AM878" s="4"/>
      <c r="AN878" s="4"/>
      <c r="AO878" s="4"/>
      <c r="AP878" s="4"/>
      <c r="AQ878" s="4"/>
      <c r="AR878" s="4"/>
      <c r="AS878" s="4"/>
      <c r="AT878" s="4"/>
      <c r="AU878" s="4"/>
      <c r="AV878" s="4"/>
      <c r="AW878" s="5">
        <f t="shared" si="94"/>
        <v>856</v>
      </c>
      <c r="AX878" s="51" t="str">
        <f t="array" ref="AX878">IF(AW878=1, "", IF($G878=1,(C878&amp;IF(ISBLANK(C878), "", "s ")&amp;"(N="&amp;AW878&amp;"): "&amp;(H$3&amp;" "&amp;MIN(IF($F$3:$F$1002=F878,$H$3:$H$1002,""))&amp;"–"&amp;MAX(IF($F$3:$F$1002=F878,$H$3:$H$1002,""))&amp;IF($A$2&lt;&gt;"y", "", " ("&amp;ROUND((AVERAGE(IF($F$3:$F$1002=F878, $H$3:$H$1002))), $B$2)&amp;")"))&amp;IF(E878&gt;1,(", "&amp;I$3&amp;" "&amp;MIN(IF($F$3:$F$1002=F878,$I$3:$I$1002,""))&amp;"–"&amp;MAX(IF($F$3:$F$1002=F878,$I$3:$I$1002,""))&amp;IF($A$2&lt;&gt;"y", "", " ("&amp;ROUND((AVERAGE(IF($F$3:$F$1002=F878, $I$3:$I$1002))), $B$2)&amp;")")),"")&amp;IF(E878&gt;2,(", "&amp;J$3&amp;" "&amp;MIN(IF($F$3:$F$1002=F878,$J$3:$J$1002,""))&amp;"–"&amp;MAX(IF($F$3:$F$1002=F878,$J$3:$J$1002,""))&amp;IF($A$2&lt;&gt;"y", "", " ("&amp;ROUND((AVERAGE(IF($F$3:$F$1002=F878, $J$3:$J$1002))), $B$2)&amp;")")),"")&amp;IF(E878&gt;3,(", "&amp;K$3&amp;" "&amp;MIN(IF($F$3:$F$1002=F878,$K$3:$K$1002,""))&amp;"–"&amp;MAX(IF($F$3:$F$1002=F878,$K$3:$K$1002,""))&amp;IF($A$2&lt;&gt;"y", "", " ("&amp;ROUND((AVERAGE(IF($F$3:$F$1002=F878, $K$3:$K$1002))), $B$2)&amp;")")),"")&amp;IF(E878&gt;4,(", "&amp;L$3&amp;" "&amp;MIN(IF($F$3:$F$1002=F878,$L$3:$L$1002,""))&amp;"–"&amp;MAX(IF($F$3:$F$1002=F878,$L$3:$L$1002,""))&amp;IF($A$2&lt;&gt;"y", "", " ("&amp;ROUND((AVERAGE(IF($F$3:$F$1002=F878, $L$3:$L$1002))), $B$2)&amp;")")),"")&amp;"."),""))</f>
        <v/>
      </c>
    </row>
    <row r="879" spans="1:50" s="1" customFormat="1" x14ac:dyDescent="0.2">
      <c r="A879" s="45">
        <f t="shared" si="91"/>
        <v>5</v>
      </c>
      <c r="B879" s="38"/>
      <c r="C879" s="38"/>
      <c r="D879" s="38"/>
      <c r="E879" s="4">
        <f t="shared" si="95"/>
        <v>0</v>
      </c>
      <c r="F879" s="4" t="str">
        <f t="shared" si="92"/>
        <v/>
      </c>
      <c r="G879" s="5">
        <f t="shared" si="93"/>
        <v>0</v>
      </c>
      <c r="H879" s="38"/>
      <c r="I879" s="38"/>
      <c r="J879" s="38"/>
      <c r="K879" s="38"/>
      <c r="L879" s="38"/>
      <c r="M879" s="38"/>
      <c r="N879" s="38"/>
      <c r="O879" s="38"/>
      <c r="P879" s="38"/>
      <c r="Q879" s="38"/>
      <c r="R879" s="38"/>
      <c r="S879" s="38"/>
      <c r="T879" s="38"/>
      <c r="U879" s="38"/>
      <c r="V879" s="38"/>
      <c r="W879" s="38"/>
      <c r="X879" s="38"/>
      <c r="Y879" s="38"/>
      <c r="Z879" s="38"/>
      <c r="AA879" s="38"/>
      <c r="AB879" s="4"/>
      <c r="AC879" s="4"/>
      <c r="AD879" s="4"/>
      <c r="AE879" s="4"/>
      <c r="AF879" s="4"/>
      <c r="AG879" s="4"/>
      <c r="AH879" s="4"/>
      <c r="AI879" s="4"/>
      <c r="AJ879" s="4"/>
      <c r="AK879" s="4"/>
      <c r="AL879" s="4"/>
      <c r="AM879" s="4"/>
      <c r="AN879" s="4"/>
      <c r="AO879" s="4"/>
      <c r="AP879" s="4"/>
      <c r="AQ879" s="4"/>
      <c r="AR879" s="4"/>
      <c r="AS879" s="4"/>
      <c r="AT879" s="4"/>
      <c r="AU879" s="4"/>
      <c r="AV879" s="4"/>
      <c r="AW879" s="5">
        <f t="shared" si="94"/>
        <v>857</v>
      </c>
      <c r="AX879" s="51" t="str">
        <f t="array" ref="AX879">IF(AW879=1, "", IF($G879=1,(C879&amp;IF(ISBLANK(C879), "", "s ")&amp;"(N="&amp;AW879&amp;"): "&amp;(H$3&amp;" "&amp;MIN(IF($F$3:$F$1002=F879,$H$3:$H$1002,""))&amp;"–"&amp;MAX(IF($F$3:$F$1002=F879,$H$3:$H$1002,""))&amp;IF($A$2&lt;&gt;"y", "", " ("&amp;ROUND((AVERAGE(IF($F$3:$F$1002=F879, $H$3:$H$1002))), $B$2)&amp;")"))&amp;IF(E879&gt;1,(", "&amp;I$3&amp;" "&amp;MIN(IF($F$3:$F$1002=F879,$I$3:$I$1002,""))&amp;"–"&amp;MAX(IF($F$3:$F$1002=F879,$I$3:$I$1002,""))&amp;IF($A$2&lt;&gt;"y", "", " ("&amp;ROUND((AVERAGE(IF($F$3:$F$1002=F879, $I$3:$I$1002))), $B$2)&amp;")")),"")&amp;IF(E879&gt;2,(", "&amp;J$3&amp;" "&amp;MIN(IF($F$3:$F$1002=F879,$J$3:$J$1002,""))&amp;"–"&amp;MAX(IF($F$3:$F$1002=F879,$J$3:$J$1002,""))&amp;IF($A$2&lt;&gt;"y", "", " ("&amp;ROUND((AVERAGE(IF($F$3:$F$1002=F879, $J$3:$J$1002))), $B$2)&amp;")")),"")&amp;IF(E879&gt;3,(", "&amp;K$3&amp;" "&amp;MIN(IF($F$3:$F$1002=F879,$K$3:$K$1002,""))&amp;"–"&amp;MAX(IF($F$3:$F$1002=F879,$K$3:$K$1002,""))&amp;IF($A$2&lt;&gt;"y", "", " ("&amp;ROUND((AVERAGE(IF($F$3:$F$1002=F879, $K$3:$K$1002))), $B$2)&amp;")")),"")&amp;IF(E879&gt;4,(", "&amp;L$3&amp;" "&amp;MIN(IF($F$3:$F$1002=F879,$L$3:$L$1002,""))&amp;"–"&amp;MAX(IF($F$3:$F$1002=F879,$L$3:$L$1002,""))&amp;IF($A$2&lt;&gt;"y", "", " ("&amp;ROUND((AVERAGE(IF($F$3:$F$1002=F879, $L$3:$L$1002))), $B$2)&amp;")")),"")&amp;"."),""))</f>
        <v/>
      </c>
    </row>
    <row r="880" spans="1:50" s="1" customFormat="1" x14ac:dyDescent="0.2">
      <c r="A880" s="45">
        <f t="shared" si="91"/>
        <v>5</v>
      </c>
      <c r="B880" s="38"/>
      <c r="C880" s="38"/>
      <c r="D880" s="38"/>
      <c r="E880" s="4">
        <f t="shared" si="95"/>
        <v>0</v>
      </c>
      <c r="F880" s="4" t="str">
        <f t="shared" si="92"/>
        <v/>
      </c>
      <c r="G880" s="5">
        <f t="shared" si="93"/>
        <v>0</v>
      </c>
      <c r="H880" s="38"/>
      <c r="I880" s="38"/>
      <c r="J880" s="38"/>
      <c r="K880" s="38"/>
      <c r="L880" s="38"/>
      <c r="M880" s="38"/>
      <c r="N880" s="38"/>
      <c r="O880" s="38"/>
      <c r="P880" s="38"/>
      <c r="Q880" s="38"/>
      <c r="R880" s="38"/>
      <c r="S880" s="38"/>
      <c r="T880" s="38"/>
      <c r="U880" s="38"/>
      <c r="V880" s="38"/>
      <c r="W880" s="38"/>
      <c r="X880" s="38"/>
      <c r="Y880" s="38"/>
      <c r="Z880" s="38"/>
      <c r="AA880" s="38"/>
      <c r="AB880" s="4"/>
      <c r="AC880" s="4"/>
      <c r="AD880" s="4"/>
      <c r="AE880" s="4"/>
      <c r="AF880" s="4"/>
      <c r="AG880" s="4"/>
      <c r="AH880" s="4"/>
      <c r="AI880" s="4"/>
      <c r="AJ880" s="4"/>
      <c r="AK880" s="4"/>
      <c r="AL880" s="4"/>
      <c r="AM880" s="4"/>
      <c r="AN880" s="4"/>
      <c r="AO880" s="4"/>
      <c r="AP880" s="4"/>
      <c r="AQ880" s="4"/>
      <c r="AR880" s="4"/>
      <c r="AS880" s="4"/>
      <c r="AT880" s="4"/>
      <c r="AU880" s="4"/>
      <c r="AV880" s="4"/>
      <c r="AW880" s="5">
        <f t="shared" si="94"/>
        <v>858</v>
      </c>
      <c r="AX880" s="51" t="str">
        <f t="array" ref="AX880">IF(AW880=1, "", IF($G880=1,(C880&amp;IF(ISBLANK(C880), "", "s ")&amp;"(N="&amp;AW880&amp;"): "&amp;(H$3&amp;" "&amp;MIN(IF($F$3:$F$1002=F880,$H$3:$H$1002,""))&amp;"–"&amp;MAX(IF($F$3:$F$1002=F880,$H$3:$H$1002,""))&amp;IF($A$2&lt;&gt;"y", "", " ("&amp;ROUND((AVERAGE(IF($F$3:$F$1002=F880, $H$3:$H$1002))), $B$2)&amp;")"))&amp;IF(E880&gt;1,(", "&amp;I$3&amp;" "&amp;MIN(IF($F$3:$F$1002=F880,$I$3:$I$1002,""))&amp;"–"&amp;MAX(IF($F$3:$F$1002=F880,$I$3:$I$1002,""))&amp;IF($A$2&lt;&gt;"y", "", " ("&amp;ROUND((AVERAGE(IF($F$3:$F$1002=F880, $I$3:$I$1002))), $B$2)&amp;")")),"")&amp;IF(E880&gt;2,(", "&amp;J$3&amp;" "&amp;MIN(IF($F$3:$F$1002=F880,$J$3:$J$1002,""))&amp;"–"&amp;MAX(IF($F$3:$F$1002=F880,$J$3:$J$1002,""))&amp;IF($A$2&lt;&gt;"y", "", " ("&amp;ROUND((AVERAGE(IF($F$3:$F$1002=F880, $J$3:$J$1002))), $B$2)&amp;")")),"")&amp;IF(E880&gt;3,(", "&amp;K$3&amp;" "&amp;MIN(IF($F$3:$F$1002=F880,$K$3:$K$1002,""))&amp;"–"&amp;MAX(IF($F$3:$F$1002=F880,$K$3:$K$1002,""))&amp;IF($A$2&lt;&gt;"y", "", " ("&amp;ROUND((AVERAGE(IF($F$3:$F$1002=F880, $K$3:$K$1002))), $B$2)&amp;")")),"")&amp;IF(E880&gt;4,(", "&amp;L$3&amp;" "&amp;MIN(IF($F$3:$F$1002=F880,$L$3:$L$1002,""))&amp;"–"&amp;MAX(IF($F$3:$F$1002=F880,$L$3:$L$1002,""))&amp;IF($A$2&lt;&gt;"y", "", " ("&amp;ROUND((AVERAGE(IF($F$3:$F$1002=F880, $L$3:$L$1002))), $B$2)&amp;")")),"")&amp;"."),""))</f>
        <v/>
      </c>
    </row>
    <row r="881" spans="1:50" s="1" customFormat="1" x14ac:dyDescent="0.2">
      <c r="A881" s="45">
        <f t="shared" si="91"/>
        <v>5</v>
      </c>
      <c r="B881" s="38"/>
      <c r="C881" s="38"/>
      <c r="D881" s="38"/>
      <c r="E881" s="4">
        <f t="shared" si="95"/>
        <v>0</v>
      </c>
      <c r="F881" s="4" t="str">
        <f t="shared" si="92"/>
        <v/>
      </c>
      <c r="G881" s="5">
        <f t="shared" si="93"/>
        <v>0</v>
      </c>
      <c r="H881" s="38"/>
      <c r="I881" s="38"/>
      <c r="J881" s="38"/>
      <c r="K881" s="38"/>
      <c r="L881" s="38"/>
      <c r="M881" s="38"/>
      <c r="N881" s="38"/>
      <c r="O881" s="38"/>
      <c r="P881" s="38"/>
      <c r="Q881" s="38"/>
      <c r="R881" s="38"/>
      <c r="S881" s="38"/>
      <c r="T881" s="38"/>
      <c r="U881" s="38"/>
      <c r="V881" s="38"/>
      <c r="W881" s="38"/>
      <c r="X881" s="38"/>
      <c r="Y881" s="38"/>
      <c r="Z881" s="38"/>
      <c r="AA881" s="38"/>
      <c r="AB881" s="4"/>
      <c r="AC881" s="4"/>
      <c r="AD881" s="4"/>
      <c r="AE881" s="4"/>
      <c r="AF881" s="4"/>
      <c r="AG881" s="4"/>
      <c r="AH881" s="4"/>
      <c r="AI881" s="4"/>
      <c r="AJ881" s="4"/>
      <c r="AK881" s="4"/>
      <c r="AL881" s="4"/>
      <c r="AM881" s="4"/>
      <c r="AN881" s="4"/>
      <c r="AO881" s="4"/>
      <c r="AP881" s="4"/>
      <c r="AQ881" s="4"/>
      <c r="AR881" s="4"/>
      <c r="AS881" s="4"/>
      <c r="AT881" s="4"/>
      <c r="AU881" s="4"/>
      <c r="AV881" s="4"/>
      <c r="AW881" s="5">
        <f t="shared" si="94"/>
        <v>859</v>
      </c>
      <c r="AX881" s="51" t="str">
        <f t="array" ref="AX881">IF(AW881=1, "", IF($G881=1,(C881&amp;IF(ISBLANK(C881), "", "s ")&amp;"(N="&amp;AW881&amp;"): "&amp;(H$3&amp;" "&amp;MIN(IF($F$3:$F$1002=F881,$H$3:$H$1002,""))&amp;"–"&amp;MAX(IF($F$3:$F$1002=F881,$H$3:$H$1002,""))&amp;IF($A$2&lt;&gt;"y", "", " ("&amp;ROUND((AVERAGE(IF($F$3:$F$1002=F881, $H$3:$H$1002))), $B$2)&amp;")"))&amp;IF(E881&gt;1,(", "&amp;I$3&amp;" "&amp;MIN(IF($F$3:$F$1002=F881,$I$3:$I$1002,""))&amp;"–"&amp;MAX(IF($F$3:$F$1002=F881,$I$3:$I$1002,""))&amp;IF($A$2&lt;&gt;"y", "", " ("&amp;ROUND((AVERAGE(IF($F$3:$F$1002=F881, $I$3:$I$1002))), $B$2)&amp;")")),"")&amp;IF(E881&gt;2,(", "&amp;J$3&amp;" "&amp;MIN(IF($F$3:$F$1002=F881,$J$3:$J$1002,""))&amp;"–"&amp;MAX(IF($F$3:$F$1002=F881,$J$3:$J$1002,""))&amp;IF($A$2&lt;&gt;"y", "", " ("&amp;ROUND((AVERAGE(IF($F$3:$F$1002=F881, $J$3:$J$1002))), $B$2)&amp;")")),"")&amp;IF(E881&gt;3,(", "&amp;K$3&amp;" "&amp;MIN(IF($F$3:$F$1002=F881,$K$3:$K$1002,""))&amp;"–"&amp;MAX(IF($F$3:$F$1002=F881,$K$3:$K$1002,""))&amp;IF($A$2&lt;&gt;"y", "", " ("&amp;ROUND((AVERAGE(IF($F$3:$F$1002=F881, $K$3:$K$1002))), $B$2)&amp;")")),"")&amp;IF(E881&gt;4,(", "&amp;L$3&amp;" "&amp;MIN(IF($F$3:$F$1002=F881,$L$3:$L$1002,""))&amp;"–"&amp;MAX(IF($F$3:$F$1002=F881,$L$3:$L$1002,""))&amp;IF($A$2&lt;&gt;"y", "", " ("&amp;ROUND((AVERAGE(IF($F$3:$F$1002=F881, $L$3:$L$1002))), $B$2)&amp;")")),"")&amp;"."),""))</f>
        <v/>
      </c>
    </row>
    <row r="882" spans="1:50" s="1" customFormat="1" x14ac:dyDescent="0.2">
      <c r="A882" s="45">
        <f t="shared" si="91"/>
        <v>5</v>
      </c>
      <c r="B882" s="38"/>
      <c r="C882" s="38"/>
      <c r="D882" s="38"/>
      <c r="E882" s="4">
        <f t="shared" si="95"/>
        <v>0</v>
      </c>
      <c r="F882" s="4" t="str">
        <f t="shared" si="92"/>
        <v/>
      </c>
      <c r="G882" s="5">
        <f t="shared" si="93"/>
        <v>0</v>
      </c>
      <c r="H882" s="38"/>
      <c r="I882" s="38"/>
      <c r="J882" s="38"/>
      <c r="K882" s="38"/>
      <c r="L882" s="38"/>
      <c r="M882" s="38"/>
      <c r="N882" s="38"/>
      <c r="O882" s="38"/>
      <c r="P882" s="38"/>
      <c r="Q882" s="38"/>
      <c r="R882" s="38"/>
      <c r="S882" s="38"/>
      <c r="T882" s="38"/>
      <c r="U882" s="38"/>
      <c r="V882" s="38"/>
      <c r="W882" s="38"/>
      <c r="X882" s="38"/>
      <c r="Y882" s="38"/>
      <c r="Z882" s="38"/>
      <c r="AA882" s="38"/>
      <c r="AB882" s="4"/>
      <c r="AC882" s="4"/>
      <c r="AD882" s="4"/>
      <c r="AE882" s="4"/>
      <c r="AF882" s="4"/>
      <c r="AG882" s="4"/>
      <c r="AH882" s="4"/>
      <c r="AI882" s="4"/>
      <c r="AJ882" s="4"/>
      <c r="AK882" s="4"/>
      <c r="AL882" s="4"/>
      <c r="AM882" s="4"/>
      <c r="AN882" s="4"/>
      <c r="AO882" s="4"/>
      <c r="AP882" s="4"/>
      <c r="AQ882" s="4"/>
      <c r="AR882" s="4"/>
      <c r="AS882" s="4"/>
      <c r="AT882" s="4"/>
      <c r="AU882" s="4"/>
      <c r="AV882" s="4"/>
      <c r="AW882" s="5">
        <f t="shared" si="94"/>
        <v>860</v>
      </c>
      <c r="AX882" s="51" t="str">
        <f t="array" ref="AX882">IF(AW882=1, "", IF($G882=1,(C882&amp;IF(ISBLANK(C882), "", "s ")&amp;"(N="&amp;AW882&amp;"): "&amp;(H$3&amp;" "&amp;MIN(IF($F$3:$F$1002=F882,$H$3:$H$1002,""))&amp;"–"&amp;MAX(IF($F$3:$F$1002=F882,$H$3:$H$1002,""))&amp;IF($A$2&lt;&gt;"y", "", " ("&amp;ROUND((AVERAGE(IF($F$3:$F$1002=F882, $H$3:$H$1002))), $B$2)&amp;")"))&amp;IF(E882&gt;1,(", "&amp;I$3&amp;" "&amp;MIN(IF($F$3:$F$1002=F882,$I$3:$I$1002,""))&amp;"–"&amp;MAX(IF($F$3:$F$1002=F882,$I$3:$I$1002,""))&amp;IF($A$2&lt;&gt;"y", "", " ("&amp;ROUND((AVERAGE(IF($F$3:$F$1002=F882, $I$3:$I$1002))), $B$2)&amp;")")),"")&amp;IF(E882&gt;2,(", "&amp;J$3&amp;" "&amp;MIN(IF($F$3:$F$1002=F882,$J$3:$J$1002,""))&amp;"–"&amp;MAX(IF($F$3:$F$1002=F882,$J$3:$J$1002,""))&amp;IF($A$2&lt;&gt;"y", "", " ("&amp;ROUND((AVERAGE(IF($F$3:$F$1002=F882, $J$3:$J$1002))), $B$2)&amp;")")),"")&amp;IF(E882&gt;3,(", "&amp;K$3&amp;" "&amp;MIN(IF($F$3:$F$1002=F882,$K$3:$K$1002,""))&amp;"–"&amp;MAX(IF($F$3:$F$1002=F882,$K$3:$K$1002,""))&amp;IF($A$2&lt;&gt;"y", "", " ("&amp;ROUND((AVERAGE(IF($F$3:$F$1002=F882, $K$3:$K$1002))), $B$2)&amp;")")),"")&amp;IF(E882&gt;4,(", "&amp;L$3&amp;" "&amp;MIN(IF($F$3:$F$1002=F882,$L$3:$L$1002,""))&amp;"–"&amp;MAX(IF($F$3:$F$1002=F882,$L$3:$L$1002,""))&amp;IF($A$2&lt;&gt;"y", "", " ("&amp;ROUND((AVERAGE(IF($F$3:$F$1002=F882, $L$3:$L$1002))), $B$2)&amp;")")),"")&amp;"."),""))</f>
        <v/>
      </c>
    </row>
    <row r="883" spans="1:50" s="1" customFormat="1" x14ac:dyDescent="0.2">
      <c r="A883" s="45">
        <f t="shared" si="91"/>
        <v>5</v>
      </c>
      <c r="B883" s="38"/>
      <c r="C883" s="38"/>
      <c r="D883" s="38"/>
      <c r="E883" s="4">
        <f t="shared" si="95"/>
        <v>0</v>
      </c>
      <c r="F883" s="4" t="str">
        <f t="shared" si="92"/>
        <v/>
      </c>
      <c r="G883" s="5">
        <f t="shared" si="93"/>
        <v>0</v>
      </c>
      <c r="H883" s="38"/>
      <c r="I883" s="38"/>
      <c r="J883" s="38"/>
      <c r="K883" s="38"/>
      <c r="L883" s="38"/>
      <c r="M883" s="38"/>
      <c r="N883" s="38"/>
      <c r="O883" s="38"/>
      <c r="P883" s="38"/>
      <c r="Q883" s="38"/>
      <c r="R883" s="38"/>
      <c r="S883" s="38"/>
      <c r="T883" s="38"/>
      <c r="U883" s="38"/>
      <c r="V883" s="38"/>
      <c r="W883" s="38"/>
      <c r="X883" s="38"/>
      <c r="Y883" s="38"/>
      <c r="Z883" s="38"/>
      <c r="AA883" s="38"/>
      <c r="AB883" s="4"/>
      <c r="AC883" s="4"/>
      <c r="AD883" s="4"/>
      <c r="AE883" s="4"/>
      <c r="AF883" s="4"/>
      <c r="AG883" s="4"/>
      <c r="AH883" s="4"/>
      <c r="AI883" s="4"/>
      <c r="AJ883" s="4"/>
      <c r="AK883" s="4"/>
      <c r="AL883" s="4"/>
      <c r="AM883" s="4"/>
      <c r="AN883" s="4"/>
      <c r="AO883" s="4"/>
      <c r="AP883" s="4"/>
      <c r="AQ883" s="4"/>
      <c r="AR883" s="4"/>
      <c r="AS883" s="4"/>
      <c r="AT883" s="4"/>
      <c r="AU883" s="4"/>
      <c r="AV883" s="4"/>
      <c r="AW883" s="5">
        <f t="shared" si="94"/>
        <v>861</v>
      </c>
      <c r="AX883" s="51" t="str">
        <f t="array" ref="AX883">IF(AW883=1, "", IF($G883=1,(C883&amp;IF(ISBLANK(C883), "", "s ")&amp;"(N="&amp;AW883&amp;"): "&amp;(H$3&amp;" "&amp;MIN(IF($F$3:$F$1002=F883,$H$3:$H$1002,""))&amp;"–"&amp;MAX(IF($F$3:$F$1002=F883,$H$3:$H$1002,""))&amp;IF($A$2&lt;&gt;"y", "", " ("&amp;ROUND((AVERAGE(IF($F$3:$F$1002=F883, $H$3:$H$1002))), $B$2)&amp;")"))&amp;IF(E883&gt;1,(", "&amp;I$3&amp;" "&amp;MIN(IF($F$3:$F$1002=F883,$I$3:$I$1002,""))&amp;"–"&amp;MAX(IF($F$3:$F$1002=F883,$I$3:$I$1002,""))&amp;IF($A$2&lt;&gt;"y", "", " ("&amp;ROUND((AVERAGE(IF($F$3:$F$1002=F883, $I$3:$I$1002))), $B$2)&amp;")")),"")&amp;IF(E883&gt;2,(", "&amp;J$3&amp;" "&amp;MIN(IF($F$3:$F$1002=F883,$J$3:$J$1002,""))&amp;"–"&amp;MAX(IF($F$3:$F$1002=F883,$J$3:$J$1002,""))&amp;IF($A$2&lt;&gt;"y", "", " ("&amp;ROUND((AVERAGE(IF($F$3:$F$1002=F883, $J$3:$J$1002))), $B$2)&amp;")")),"")&amp;IF(E883&gt;3,(", "&amp;K$3&amp;" "&amp;MIN(IF($F$3:$F$1002=F883,$K$3:$K$1002,""))&amp;"–"&amp;MAX(IF($F$3:$F$1002=F883,$K$3:$K$1002,""))&amp;IF($A$2&lt;&gt;"y", "", " ("&amp;ROUND((AVERAGE(IF($F$3:$F$1002=F883, $K$3:$K$1002))), $B$2)&amp;")")),"")&amp;IF(E883&gt;4,(", "&amp;L$3&amp;" "&amp;MIN(IF($F$3:$F$1002=F883,$L$3:$L$1002,""))&amp;"–"&amp;MAX(IF($F$3:$F$1002=F883,$L$3:$L$1002,""))&amp;IF($A$2&lt;&gt;"y", "", " ("&amp;ROUND((AVERAGE(IF($F$3:$F$1002=F883, $L$3:$L$1002))), $B$2)&amp;")")),"")&amp;"."),""))</f>
        <v/>
      </c>
    </row>
    <row r="884" spans="1:50" s="1" customFormat="1" x14ac:dyDescent="0.2">
      <c r="A884" s="45">
        <f t="shared" si="91"/>
        <v>5</v>
      </c>
      <c r="B884" s="38"/>
      <c r="C884" s="38"/>
      <c r="D884" s="38"/>
      <c r="E884" s="4">
        <f t="shared" si="95"/>
        <v>0</v>
      </c>
      <c r="F884" s="4" t="str">
        <f t="shared" si="92"/>
        <v/>
      </c>
      <c r="G884" s="5">
        <f t="shared" si="93"/>
        <v>0</v>
      </c>
      <c r="H884" s="38"/>
      <c r="I884" s="38"/>
      <c r="J884" s="38"/>
      <c r="K884" s="38"/>
      <c r="L884" s="38"/>
      <c r="M884" s="38"/>
      <c r="N884" s="38"/>
      <c r="O884" s="38"/>
      <c r="P884" s="38"/>
      <c r="Q884" s="38"/>
      <c r="R884" s="38"/>
      <c r="S884" s="38"/>
      <c r="T884" s="38"/>
      <c r="U884" s="38"/>
      <c r="V884" s="38"/>
      <c r="W884" s="38"/>
      <c r="X884" s="38"/>
      <c r="Y884" s="38"/>
      <c r="Z884" s="38"/>
      <c r="AA884" s="38"/>
      <c r="AB884" s="4"/>
      <c r="AC884" s="4"/>
      <c r="AD884" s="4"/>
      <c r="AE884" s="4"/>
      <c r="AF884" s="4"/>
      <c r="AG884" s="4"/>
      <c r="AH884" s="4"/>
      <c r="AI884" s="4"/>
      <c r="AJ884" s="4"/>
      <c r="AK884" s="4"/>
      <c r="AL884" s="4"/>
      <c r="AM884" s="4"/>
      <c r="AN884" s="4"/>
      <c r="AO884" s="4"/>
      <c r="AP884" s="4"/>
      <c r="AQ884" s="4"/>
      <c r="AR884" s="4"/>
      <c r="AS884" s="4"/>
      <c r="AT884" s="4"/>
      <c r="AU884" s="4"/>
      <c r="AV884" s="4"/>
      <c r="AW884" s="5">
        <f t="shared" si="94"/>
        <v>862</v>
      </c>
      <c r="AX884" s="51" t="str">
        <f t="array" ref="AX884">IF(AW884=1, "", IF($G884=1,(C884&amp;IF(ISBLANK(C884), "", "s ")&amp;"(N="&amp;AW884&amp;"): "&amp;(H$3&amp;" "&amp;MIN(IF($F$3:$F$1002=F884,$H$3:$H$1002,""))&amp;"–"&amp;MAX(IF($F$3:$F$1002=F884,$H$3:$H$1002,""))&amp;IF($A$2&lt;&gt;"y", "", " ("&amp;ROUND((AVERAGE(IF($F$3:$F$1002=F884, $H$3:$H$1002))), $B$2)&amp;")"))&amp;IF(E884&gt;1,(", "&amp;I$3&amp;" "&amp;MIN(IF($F$3:$F$1002=F884,$I$3:$I$1002,""))&amp;"–"&amp;MAX(IF($F$3:$F$1002=F884,$I$3:$I$1002,""))&amp;IF($A$2&lt;&gt;"y", "", " ("&amp;ROUND((AVERAGE(IF($F$3:$F$1002=F884, $I$3:$I$1002))), $B$2)&amp;")")),"")&amp;IF(E884&gt;2,(", "&amp;J$3&amp;" "&amp;MIN(IF($F$3:$F$1002=F884,$J$3:$J$1002,""))&amp;"–"&amp;MAX(IF($F$3:$F$1002=F884,$J$3:$J$1002,""))&amp;IF($A$2&lt;&gt;"y", "", " ("&amp;ROUND((AVERAGE(IF($F$3:$F$1002=F884, $J$3:$J$1002))), $B$2)&amp;")")),"")&amp;IF(E884&gt;3,(", "&amp;K$3&amp;" "&amp;MIN(IF($F$3:$F$1002=F884,$K$3:$K$1002,""))&amp;"–"&amp;MAX(IF($F$3:$F$1002=F884,$K$3:$K$1002,""))&amp;IF($A$2&lt;&gt;"y", "", " ("&amp;ROUND((AVERAGE(IF($F$3:$F$1002=F884, $K$3:$K$1002))), $B$2)&amp;")")),"")&amp;IF(E884&gt;4,(", "&amp;L$3&amp;" "&amp;MIN(IF($F$3:$F$1002=F884,$L$3:$L$1002,""))&amp;"–"&amp;MAX(IF($F$3:$F$1002=F884,$L$3:$L$1002,""))&amp;IF($A$2&lt;&gt;"y", "", " ("&amp;ROUND((AVERAGE(IF($F$3:$F$1002=F884, $L$3:$L$1002))), $B$2)&amp;")")),"")&amp;"."),""))</f>
        <v/>
      </c>
    </row>
    <row r="885" spans="1:50" s="1" customFormat="1" x14ac:dyDescent="0.2">
      <c r="A885" s="45">
        <f t="shared" si="91"/>
        <v>5</v>
      </c>
      <c r="B885" s="38"/>
      <c r="C885" s="38"/>
      <c r="D885" s="38"/>
      <c r="E885" s="4">
        <f t="shared" si="95"/>
        <v>0</v>
      </c>
      <c r="F885" s="4" t="str">
        <f t="shared" si="92"/>
        <v/>
      </c>
      <c r="G885" s="5">
        <f t="shared" si="93"/>
        <v>0</v>
      </c>
      <c r="H885" s="38"/>
      <c r="I885" s="38"/>
      <c r="J885" s="38"/>
      <c r="K885" s="38"/>
      <c r="L885" s="38"/>
      <c r="M885" s="38"/>
      <c r="N885" s="38"/>
      <c r="O885" s="38"/>
      <c r="P885" s="38"/>
      <c r="Q885" s="38"/>
      <c r="R885" s="38"/>
      <c r="S885" s="38"/>
      <c r="T885" s="38"/>
      <c r="U885" s="38"/>
      <c r="V885" s="38"/>
      <c r="W885" s="38"/>
      <c r="X885" s="38"/>
      <c r="Y885" s="38"/>
      <c r="Z885" s="38"/>
      <c r="AA885" s="38"/>
      <c r="AB885" s="4"/>
      <c r="AC885" s="4"/>
      <c r="AD885" s="4"/>
      <c r="AE885" s="4"/>
      <c r="AF885" s="4"/>
      <c r="AG885" s="4"/>
      <c r="AH885" s="4"/>
      <c r="AI885" s="4"/>
      <c r="AJ885" s="4"/>
      <c r="AK885" s="4"/>
      <c r="AL885" s="4"/>
      <c r="AM885" s="4"/>
      <c r="AN885" s="4"/>
      <c r="AO885" s="4"/>
      <c r="AP885" s="4"/>
      <c r="AQ885" s="4"/>
      <c r="AR885" s="4"/>
      <c r="AS885" s="4"/>
      <c r="AT885" s="4"/>
      <c r="AU885" s="4"/>
      <c r="AV885" s="4"/>
      <c r="AW885" s="5">
        <f t="shared" si="94"/>
        <v>863</v>
      </c>
      <c r="AX885" s="51" t="str">
        <f t="array" ref="AX885">IF(AW885=1, "", IF($G885=1,(C885&amp;IF(ISBLANK(C885), "", "s ")&amp;"(N="&amp;AW885&amp;"): "&amp;(H$3&amp;" "&amp;MIN(IF($F$3:$F$1002=F885,$H$3:$H$1002,""))&amp;"–"&amp;MAX(IF($F$3:$F$1002=F885,$H$3:$H$1002,""))&amp;IF($A$2&lt;&gt;"y", "", " ("&amp;ROUND((AVERAGE(IF($F$3:$F$1002=F885, $H$3:$H$1002))), $B$2)&amp;")"))&amp;IF(E885&gt;1,(", "&amp;I$3&amp;" "&amp;MIN(IF($F$3:$F$1002=F885,$I$3:$I$1002,""))&amp;"–"&amp;MAX(IF($F$3:$F$1002=F885,$I$3:$I$1002,""))&amp;IF($A$2&lt;&gt;"y", "", " ("&amp;ROUND((AVERAGE(IF($F$3:$F$1002=F885, $I$3:$I$1002))), $B$2)&amp;")")),"")&amp;IF(E885&gt;2,(", "&amp;J$3&amp;" "&amp;MIN(IF($F$3:$F$1002=F885,$J$3:$J$1002,""))&amp;"–"&amp;MAX(IF($F$3:$F$1002=F885,$J$3:$J$1002,""))&amp;IF($A$2&lt;&gt;"y", "", " ("&amp;ROUND((AVERAGE(IF($F$3:$F$1002=F885, $J$3:$J$1002))), $B$2)&amp;")")),"")&amp;IF(E885&gt;3,(", "&amp;K$3&amp;" "&amp;MIN(IF($F$3:$F$1002=F885,$K$3:$K$1002,""))&amp;"–"&amp;MAX(IF($F$3:$F$1002=F885,$K$3:$K$1002,""))&amp;IF($A$2&lt;&gt;"y", "", " ("&amp;ROUND((AVERAGE(IF($F$3:$F$1002=F885, $K$3:$K$1002))), $B$2)&amp;")")),"")&amp;IF(E885&gt;4,(", "&amp;L$3&amp;" "&amp;MIN(IF($F$3:$F$1002=F885,$L$3:$L$1002,""))&amp;"–"&amp;MAX(IF($F$3:$F$1002=F885,$L$3:$L$1002,""))&amp;IF($A$2&lt;&gt;"y", "", " ("&amp;ROUND((AVERAGE(IF($F$3:$F$1002=F885, $L$3:$L$1002))), $B$2)&amp;")")),"")&amp;"."),""))</f>
        <v/>
      </c>
    </row>
    <row r="886" spans="1:50" s="1" customFormat="1" x14ac:dyDescent="0.2">
      <c r="A886" s="45">
        <f t="shared" si="91"/>
        <v>5</v>
      </c>
      <c r="B886" s="38"/>
      <c r="C886" s="38"/>
      <c r="D886" s="38"/>
      <c r="E886" s="4">
        <f t="shared" si="95"/>
        <v>0</v>
      </c>
      <c r="F886" s="4" t="str">
        <f t="shared" si="92"/>
        <v/>
      </c>
      <c r="G886" s="5">
        <f t="shared" si="93"/>
        <v>0</v>
      </c>
      <c r="H886" s="38"/>
      <c r="I886" s="38"/>
      <c r="J886" s="38"/>
      <c r="K886" s="38"/>
      <c r="L886" s="38"/>
      <c r="M886" s="38"/>
      <c r="N886" s="38"/>
      <c r="O886" s="38"/>
      <c r="P886" s="38"/>
      <c r="Q886" s="38"/>
      <c r="R886" s="38"/>
      <c r="S886" s="38"/>
      <c r="T886" s="38"/>
      <c r="U886" s="38"/>
      <c r="V886" s="38"/>
      <c r="W886" s="38"/>
      <c r="X886" s="38"/>
      <c r="Y886" s="38"/>
      <c r="Z886" s="38"/>
      <c r="AA886" s="38"/>
      <c r="AB886" s="4"/>
      <c r="AC886" s="4"/>
      <c r="AD886" s="4"/>
      <c r="AE886" s="4"/>
      <c r="AF886" s="4"/>
      <c r="AG886" s="4"/>
      <c r="AH886" s="4"/>
      <c r="AI886" s="4"/>
      <c r="AJ886" s="4"/>
      <c r="AK886" s="4"/>
      <c r="AL886" s="4"/>
      <c r="AM886" s="4"/>
      <c r="AN886" s="4"/>
      <c r="AO886" s="4"/>
      <c r="AP886" s="4"/>
      <c r="AQ886" s="4"/>
      <c r="AR886" s="4"/>
      <c r="AS886" s="4"/>
      <c r="AT886" s="4"/>
      <c r="AU886" s="4"/>
      <c r="AV886" s="4"/>
      <c r="AW886" s="5">
        <f t="shared" si="94"/>
        <v>864</v>
      </c>
      <c r="AX886" s="51" t="str">
        <f t="array" ref="AX886">IF(AW886=1, "", IF($G886=1,(C886&amp;IF(ISBLANK(C886), "", "s ")&amp;"(N="&amp;AW886&amp;"): "&amp;(H$3&amp;" "&amp;MIN(IF($F$3:$F$1002=F886,$H$3:$H$1002,""))&amp;"–"&amp;MAX(IF($F$3:$F$1002=F886,$H$3:$H$1002,""))&amp;IF($A$2&lt;&gt;"y", "", " ("&amp;ROUND((AVERAGE(IF($F$3:$F$1002=F886, $H$3:$H$1002))), $B$2)&amp;")"))&amp;IF(E886&gt;1,(", "&amp;I$3&amp;" "&amp;MIN(IF($F$3:$F$1002=F886,$I$3:$I$1002,""))&amp;"–"&amp;MAX(IF($F$3:$F$1002=F886,$I$3:$I$1002,""))&amp;IF($A$2&lt;&gt;"y", "", " ("&amp;ROUND((AVERAGE(IF($F$3:$F$1002=F886, $I$3:$I$1002))), $B$2)&amp;")")),"")&amp;IF(E886&gt;2,(", "&amp;J$3&amp;" "&amp;MIN(IF($F$3:$F$1002=F886,$J$3:$J$1002,""))&amp;"–"&amp;MAX(IF($F$3:$F$1002=F886,$J$3:$J$1002,""))&amp;IF($A$2&lt;&gt;"y", "", " ("&amp;ROUND((AVERAGE(IF($F$3:$F$1002=F886, $J$3:$J$1002))), $B$2)&amp;")")),"")&amp;IF(E886&gt;3,(", "&amp;K$3&amp;" "&amp;MIN(IF($F$3:$F$1002=F886,$K$3:$K$1002,""))&amp;"–"&amp;MAX(IF($F$3:$F$1002=F886,$K$3:$K$1002,""))&amp;IF($A$2&lt;&gt;"y", "", " ("&amp;ROUND((AVERAGE(IF($F$3:$F$1002=F886, $K$3:$K$1002))), $B$2)&amp;")")),"")&amp;IF(E886&gt;4,(", "&amp;L$3&amp;" "&amp;MIN(IF($F$3:$F$1002=F886,$L$3:$L$1002,""))&amp;"–"&amp;MAX(IF($F$3:$F$1002=F886,$L$3:$L$1002,""))&amp;IF($A$2&lt;&gt;"y", "", " ("&amp;ROUND((AVERAGE(IF($F$3:$F$1002=F886, $L$3:$L$1002))), $B$2)&amp;")")),"")&amp;"."),""))</f>
        <v/>
      </c>
    </row>
    <row r="887" spans="1:50" s="1" customFormat="1" x14ac:dyDescent="0.2">
      <c r="A887" s="45">
        <f t="shared" si="91"/>
        <v>5</v>
      </c>
      <c r="B887" s="38"/>
      <c r="C887" s="38"/>
      <c r="D887" s="38"/>
      <c r="E887" s="4">
        <f t="shared" si="95"/>
        <v>0</v>
      </c>
      <c r="F887" s="4" t="str">
        <f t="shared" si="92"/>
        <v/>
      </c>
      <c r="G887" s="5">
        <f t="shared" si="93"/>
        <v>0</v>
      </c>
      <c r="H887" s="38"/>
      <c r="I887" s="38"/>
      <c r="J887" s="38"/>
      <c r="K887" s="38"/>
      <c r="L887" s="38"/>
      <c r="M887" s="38"/>
      <c r="N887" s="38"/>
      <c r="O887" s="38"/>
      <c r="P887" s="38"/>
      <c r="Q887" s="38"/>
      <c r="R887" s="38"/>
      <c r="S887" s="38"/>
      <c r="T887" s="38"/>
      <c r="U887" s="38"/>
      <c r="V887" s="38"/>
      <c r="W887" s="38"/>
      <c r="X887" s="38"/>
      <c r="Y887" s="38"/>
      <c r="Z887" s="38"/>
      <c r="AA887" s="38"/>
      <c r="AB887" s="4"/>
      <c r="AC887" s="4"/>
      <c r="AD887" s="4"/>
      <c r="AE887" s="4"/>
      <c r="AF887" s="4"/>
      <c r="AG887" s="4"/>
      <c r="AH887" s="4"/>
      <c r="AI887" s="4"/>
      <c r="AJ887" s="4"/>
      <c r="AK887" s="4"/>
      <c r="AL887" s="4"/>
      <c r="AM887" s="4"/>
      <c r="AN887" s="4"/>
      <c r="AO887" s="4"/>
      <c r="AP887" s="4"/>
      <c r="AQ887" s="4"/>
      <c r="AR887" s="4"/>
      <c r="AS887" s="4"/>
      <c r="AT887" s="4"/>
      <c r="AU887" s="4"/>
      <c r="AV887" s="4"/>
      <c r="AW887" s="5">
        <f t="shared" si="94"/>
        <v>865</v>
      </c>
      <c r="AX887" s="51" t="str">
        <f t="array" ref="AX887">IF(AW887=1, "", IF($G887=1,(C887&amp;IF(ISBLANK(C887), "", "s ")&amp;"(N="&amp;AW887&amp;"): "&amp;(H$3&amp;" "&amp;MIN(IF($F$3:$F$1002=F887,$H$3:$H$1002,""))&amp;"–"&amp;MAX(IF($F$3:$F$1002=F887,$H$3:$H$1002,""))&amp;IF($A$2&lt;&gt;"y", "", " ("&amp;ROUND((AVERAGE(IF($F$3:$F$1002=F887, $H$3:$H$1002))), $B$2)&amp;")"))&amp;IF(E887&gt;1,(", "&amp;I$3&amp;" "&amp;MIN(IF($F$3:$F$1002=F887,$I$3:$I$1002,""))&amp;"–"&amp;MAX(IF($F$3:$F$1002=F887,$I$3:$I$1002,""))&amp;IF($A$2&lt;&gt;"y", "", " ("&amp;ROUND((AVERAGE(IF($F$3:$F$1002=F887, $I$3:$I$1002))), $B$2)&amp;")")),"")&amp;IF(E887&gt;2,(", "&amp;J$3&amp;" "&amp;MIN(IF($F$3:$F$1002=F887,$J$3:$J$1002,""))&amp;"–"&amp;MAX(IF($F$3:$F$1002=F887,$J$3:$J$1002,""))&amp;IF($A$2&lt;&gt;"y", "", " ("&amp;ROUND((AVERAGE(IF($F$3:$F$1002=F887, $J$3:$J$1002))), $B$2)&amp;")")),"")&amp;IF(E887&gt;3,(", "&amp;K$3&amp;" "&amp;MIN(IF($F$3:$F$1002=F887,$K$3:$K$1002,""))&amp;"–"&amp;MAX(IF($F$3:$F$1002=F887,$K$3:$K$1002,""))&amp;IF($A$2&lt;&gt;"y", "", " ("&amp;ROUND((AVERAGE(IF($F$3:$F$1002=F887, $K$3:$K$1002))), $B$2)&amp;")")),"")&amp;IF(E887&gt;4,(", "&amp;L$3&amp;" "&amp;MIN(IF($F$3:$F$1002=F887,$L$3:$L$1002,""))&amp;"–"&amp;MAX(IF($F$3:$F$1002=F887,$L$3:$L$1002,""))&amp;IF($A$2&lt;&gt;"y", "", " ("&amp;ROUND((AVERAGE(IF($F$3:$F$1002=F887, $L$3:$L$1002))), $B$2)&amp;")")),"")&amp;"."),""))</f>
        <v/>
      </c>
    </row>
    <row r="888" spans="1:50" s="1" customFormat="1" x14ac:dyDescent="0.2">
      <c r="A888" s="45">
        <f t="shared" si="91"/>
        <v>5</v>
      </c>
      <c r="B888" s="38"/>
      <c r="C888" s="38"/>
      <c r="D888" s="38"/>
      <c r="E888" s="4">
        <f t="shared" si="95"/>
        <v>0</v>
      </c>
      <c r="F888" s="4" t="str">
        <f t="shared" si="92"/>
        <v/>
      </c>
      <c r="G888" s="5">
        <f t="shared" si="93"/>
        <v>0</v>
      </c>
      <c r="H888" s="38"/>
      <c r="I888" s="38"/>
      <c r="J888" s="38"/>
      <c r="K888" s="38"/>
      <c r="L888" s="38"/>
      <c r="M888" s="38"/>
      <c r="N888" s="38"/>
      <c r="O888" s="38"/>
      <c r="P888" s="38"/>
      <c r="Q888" s="38"/>
      <c r="R888" s="38"/>
      <c r="S888" s="38"/>
      <c r="T888" s="38"/>
      <c r="U888" s="38"/>
      <c r="V888" s="38"/>
      <c r="W888" s="38"/>
      <c r="X888" s="38"/>
      <c r="Y888" s="38"/>
      <c r="Z888" s="38"/>
      <c r="AA888" s="38"/>
      <c r="AB888" s="4"/>
      <c r="AC888" s="4"/>
      <c r="AD888" s="4"/>
      <c r="AE888" s="4"/>
      <c r="AF888" s="4"/>
      <c r="AG888" s="4"/>
      <c r="AH888" s="4"/>
      <c r="AI888" s="4"/>
      <c r="AJ888" s="4"/>
      <c r="AK888" s="4"/>
      <c r="AL888" s="4"/>
      <c r="AM888" s="4"/>
      <c r="AN888" s="4"/>
      <c r="AO888" s="4"/>
      <c r="AP888" s="4"/>
      <c r="AQ888" s="4"/>
      <c r="AR888" s="4"/>
      <c r="AS888" s="4"/>
      <c r="AT888" s="4"/>
      <c r="AU888" s="4"/>
      <c r="AV888" s="4"/>
      <c r="AW888" s="5">
        <f t="shared" si="94"/>
        <v>866</v>
      </c>
      <c r="AX888" s="51" t="str">
        <f t="array" ref="AX888">IF(AW888=1, "", IF($G888=1,(C888&amp;IF(ISBLANK(C888), "", "s ")&amp;"(N="&amp;AW888&amp;"): "&amp;(H$3&amp;" "&amp;MIN(IF($F$3:$F$1002=F888,$H$3:$H$1002,""))&amp;"–"&amp;MAX(IF($F$3:$F$1002=F888,$H$3:$H$1002,""))&amp;IF($A$2&lt;&gt;"y", "", " ("&amp;ROUND((AVERAGE(IF($F$3:$F$1002=F888, $H$3:$H$1002))), $B$2)&amp;")"))&amp;IF(E888&gt;1,(", "&amp;I$3&amp;" "&amp;MIN(IF($F$3:$F$1002=F888,$I$3:$I$1002,""))&amp;"–"&amp;MAX(IF($F$3:$F$1002=F888,$I$3:$I$1002,""))&amp;IF($A$2&lt;&gt;"y", "", " ("&amp;ROUND((AVERAGE(IF($F$3:$F$1002=F888, $I$3:$I$1002))), $B$2)&amp;")")),"")&amp;IF(E888&gt;2,(", "&amp;J$3&amp;" "&amp;MIN(IF($F$3:$F$1002=F888,$J$3:$J$1002,""))&amp;"–"&amp;MAX(IF($F$3:$F$1002=F888,$J$3:$J$1002,""))&amp;IF($A$2&lt;&gt;"y", "", " ("&amp;ROUND((AVERAGE(IF($F$3:$F$1002=F888, $J$3:$J$1002))), $B$2)&amp;")")),"")&amp;IF(E888&gt;3,(", "&amp;K$3&amp;" "&amp;MIN(IF($F$3:$F$1002=F888,$K$3:$K$1002,""))&amp;"–"&amp;MAX(IF($F$3:$F$1002=F888,$K$3:$K$1002,""))&amp;IF($A$2&lt;&gt;"y", "", " ("&amp;ROUND((AVERAGE(IF($F$3:$F$1002=F888, $K$3:$K$1002))), $B$2)&amp;")")),"")&amp;IF(E888&gt;4,(", "&amp;L$3&amp;" "&amp;MIN(IF($F$3:$F$1002=F888,$L$3:$L$1002,""))&amp;"–"&amp;MAX(IF($F$3:$F$1002=F888,$L$3:$L$1002,""))&amp;IF($A$2&lt;&gt;"y", "", " ("&amp;ROUND((AVERAGE(IF($F$3:$F$1002=F888, $L$3:$L$1002))), $B$2)&amp;")")),"")&amp;"."),""))</f>
        <v/>
      </c>
    </row>
    <row r="889" spans="1:50" s="1" customFormat="1" x14ac:dyDescent="0.2">
      <c r="A889" s="45">
        <f t="shared" si="91"/>
        <v>5</v>
      </c>
      <c r="B889" s="38"/>
      <c r="C889" s="38"/>
      <c r="D889" s="38"/>
      <c r="E889" s="4">
        <f t="shared" si="95"/>
        <v>0</v>
      </c>
      <c r="F889" s="4" t="str">
        <f t="shared" si="92"/>
        <v/>
      </c>
      <c r="G889" s="5">
        <f t="shared" si="93"/>
        <v>0</v>
      </c>
      <c r="H889" s="38"/>
      <c r="I889" s="38"/>
      <c r="J889" s="38"/>
      <c r="K889" s="38"/>
      <c r="L889" s="38"/>
      <c r="M889" s="38"/>
      <c r="N889" s="38"/>
      <c r="O889" s="38"/>
      <c r="P889" s="38"/>
      <c r="Q889" s="38"/>
      <c r="R889" s="38"/>
      <c r="S889" s="38"/>
      <c r="T889" s="38"/>
      <c r="U889" s="38"/>
      <c r="V889" s="38"/>
      <c r="W889" s="38"/>
      <c r="X889" s="38"/>
      <c r="Y889" s="38"/>
      <c r="Z889" s="38"/>
      <c r="AA889" s="38"/>
      <c r="AB889" s="4"/>
      <c r="AC889" s="4"/>
      <c r="AD889" s="4"/>
      <c r="AE889" s="4"/>
      <c r="AF889" s="4"/>
      <c r="AG889" s="4"/>
      <c r="AH889" s="4"/>
      <c r="AI889" s="4"/>
      <c r="AJ889" s="4"/>
      <c r="AK889" s="4"/>
      <c r="AL889" s="4"/>
      <c r="AM889" s="4"/>
      <c r="AN889" s="4"/>
      <c r="AO889" s="4"/>
      <c r="AP889" s="4"/>
      <c r="AQ889" s="4"/>
      <c r="AR889" s="4"/>
      <c r="AS889" s="4"/>
      <c r="AT889" s="4"/>
      <c r="AU889" s="4"/>
      <c r="AV889" s="4"/>
      <c r="AW889" s="5">
        <f t="shared" si="94"/>
        <v>867</v>
      </c>
      <c r="AX889" s="51" t="str">
        <f t="array" ref="AX889">IF(AW889=1, "", IF($G889=1,(C889&amp;IF(ISBLANK(C889), "", "s ")&amp;"(N="&amp;AW889&amp;"): "&amp;(H$3&amp;" "&amp;MIN(IF($F$3:$F$1002=F889,$H$3:$H$1002,""))&amp;"–"&amp;MAX(IF($F$3:$F$1002=F889,$H$3:$H$1002,""))&amp;IF($A$2&lt;&gt;"y", "", " ("&amp;ROUND((AVERAGE(IF($F$3:$F$1002=F889, $H$3:$H$1002))), $B$2)&amp;")"))&amp;IF(E889&gt;1,(", "&amp;I$3&amp;" "&amp;MIN(IF($F$3:$F$1002=F889,$I$3:$I$1002,""))&amp;"–"&amp;MAX(IF($F$3:$F$1002=F889,$I$3:$I$1002,""))&amp;IF($A$2&lt;&gt;"y", "", " ("&amp;ROUND((AVERAGE(IF($F$3:$F$1002=F889, $I$3:$I$1002))), $B$2)&amp;")")),"")&amp;IF(E889&gt;2,(", "&amp;J$3&amp;" "&amp;MIN(IF($F$3:$F$1002=F889,$J$3:$J$1002,""))&amp;"–"&amp;MAX(IF($F$3:$F$1002=F889,$J$3:$J$1002,""))&amp;IF($A$2&lt;&gt;"y", "", " ("&amp;ROUND((AVERAGE(IF($F$3:$F$1002=F889, $J$3:$J$1002))), $B$2)&amp;")")),"")&amp;IF(E889&gt;3,(", "&amp;K$3&amp;" "&amp;MIN(IF($F$3:$F$1002=F889,$K$3:$K$1002,""))&amp;"–"&amp;MAX(IF($F$3:$F$1002=F889,$K$3:$K$1002,""))&amp;IF($A$2&lt;&gt;"y", "", " ("&amp;ROUND((AVERAGE(IF($F$3:$F$1002=F889, $K$3:$K$1002))), $B$2)&amp;")")),"")&amp;IF(E889&gt;4,(", "&amp;L$3&amp;" "&amp;MIN(IF($F$3:$F$1002=F889,$L$3:$L$1002,""))&amp;"–"&amp;MAX(IF($F$3:$F$1002=F889,$L$3:$L$1002,""))&amp;IF($A$2&lt;&gt;"y", "", " ("&amp;ROUND((AVERAGE(IF($F$3:$F$1002=F889, $L$3:$L$1002))), $B$2)&amp;")")),"")&amp;"."),""))</f>
        <v/>
      </c>
    </row>
    <row r="890" spans="1:50" s="1" customFormat="1" x14ac:dyDescent="0.2">
      <c r="A890" s="45">
        <f t="shared" si="91"/>
        <v>5</v>
      </c>
      <c r="B890" s="38"/>
      <c r="C890" s="38"/>
      <c r="D890" s="38"/>
      <c r="E890" s="4">
        <f t="shared" si="95"/>
        <v>0</v>
      </c>
      <c r="F890" s="4" t="str">
        <f t="shared" si="92"/>
        <v/>
      </c>
      <c r="G890" s="5">
        <f t="shared" si="93"/>
        <v>0</v>
      </c>
      <c r="H890" s="38"/>
      <c r="I890" s="38"/>
      <c r="J890" s="38"/>
      <c r="K890" s="38"/>
      <c r="L890" s="38"/>
      <c r="M890" s="38"/>
      <c r="N890" s="38"/>
      <c r="O890" s="38"/>
      <c r="P890" s="38"/>
      <c r="Q890" s="38"/>
      <c r="R890" s="38"/>
      <c r="S890" s="38"/>
      <c r="T890" s="38"/>
      <c r="U890" s="38"/>
      <c r="V890" s="38"/>
      <c r="W890" s="38"/>
      <c r="X890" s="38"/>
      <c r="Y890" s="38"/>
      <c r="Z890" s="38"/>
      <c r="AA890" s="38"/>
      <c r="AB890" s="4"/>
      <c r="AC890" s="4"/>
      <c r="AD890" s="4"/>
      <c r="AE890" s="4"/>
      <c r="AF890" s="4"/>
      <c r="AG890" s="4"/>
      <c r="AH890" s="4"/>
      <c r="AI890" s="4"/>
      <c r="AJ890" s="4"/>
      <c r="AK890" s="4"/>
      <c r="AL890" s="4"/>
      <c r="AM890" s="4"/>
      <c r="AN890" s="4"/>
      <c r="AO890" s="4"/>
      <c r="AP890" s="4"/>
      <c r="AQ890" s="4"/>
      <c r="AR890" s="4"/>
      <c r="AS890" s="4"/>
      <c r="AT890" s="4"/>
      <c r="AU890" s="4"/>
      <c r="AV890" s="4"/>
      <c r="AW890" s="5">
        <f t="shared" si="94"/>
        <v>868</v>
      </c>
      <c r="AX890" s="51" t="str">
        <f t="array" ref="AX890">IF(AW890=1, "", IF($G890=1,(C890&amp;IF(ISBLANK(C890), "", "s ")&amp;"(N="&amp;AW890&amp;"): "&amp;(H$3&amp;" "&amp;MIN(IF($F$3:$F$1002=F890,$H$3:$H$1002,""))&amp;"–"&amp;MAX(IF($F$3:$F$1002=F890,$H$3:$H$1002,""))&amp;IF($A$2&lt;&gt;"y", "", " ("&amp;ROUND((AVERAGE(IF($F$3:$F$1002=F890, $H$3:$H$1002))), $B$2)&amp;")"))&amp;IF(E890&gt;1,(", "&amp;I$3&amp;" "&amp;MIN(IF($F$3:$F$1002=F890,$I$3:$I$1002,""))&amp;"–"&amp;MAX(IF($F$3:$F$1002=F890,$I$3:$I$1002,""))&amp;IF($A$2&lt;&gt;"y", "", " ("&amp;ROUND((AVERAGE(IF($F$3:$F$1002=F890, $I$3:$I$1002))), $B$2)&amp;")")),"")&amp;IF(E890&gt;2,(", "&amp;J$3&amp;" "&amp;MIN(IF($F$3:$F$1002=F890,$J$3:$J$1002,""))&amp;"–"&amp;MAX(IF($F$3:$F$1002=F890,$J$3:$J$1002,""))&amp;IF($A$2&lt;&gt;"y", "", " ("&amp;ROUND((AVERAGE(IF($F$3:$F$1002=F890, $J$3:$J$1002))), $B$2)&amp;")")),"")&amp;IF(E890&gt;3,(", "&amp;K$3&amp;" "&amp;MIN(IF($F$3:$F$1002=F890,$K$3:$K$1002,""))&amp;"–"&amp;MAX(IF($F$3:$F$1002=F890,$K$3:$K$1002,""))&amp;IF($A$2&lt;&gt;"y", "", " ("&amp;ROUND((AVERAGE(IF($F$3:$F$1002=F890, $K$3:$K$1002))), $B$2)&amp;")")),"")&amp;IF(E890&gt;4,(", "&amp;L$3&amp;" "&amp;MIN(IF($F$3:$F$1002=F890,$L$3:$L$1002,""))&amp;"–"&amp;MAX(IF($F$3:$F$1002=F890,$L$3:$L$1002,""))&amp;IF($A$2&lt;&gt;"y", "", " ("&amp;ROUND((AVERAGE(IF($F$3:$F$1002=F890, $L$3:$L$1002))), $B$2)&amp;")")),"")&amp;"."),""))</f>
        <v/>
      </c>
    </row>
    <row r="891" spans="1:50" s="1" customFormat="1" x14ac:dyDescent="0.2">
      <c r="A891" s="45">
        <f t="shared" si="91"/>
        <v>5</v>
      </c>
      <c r="B891" s="38"/>
      <c r="C891" s="38"/>
      <c r="D891" s="38"/>
      <c r="E891" s="4">
        <f t="shared" si="95"/>
        <v>0</v>
      </c>
      <c r="F891" s="4" t="str">
        <f t="shared" si="92"/>
        <v/>
      </c>
      <c r="G891" s="5">
        <f t="shared" si="93"/>
        <v>0</v>
      </c>
      <c r="H891" s="38"/>
      <c r="I891" s="38"/>
      <c r="J891" s="38"/>
      <c r="K891" s="38"/>
      <c r="L891" s="38"/>
      <c r="M891" s="38"/>
      <c r="N891" s="38"/>
      <c r="O891" s="38"/>
      <c r="P891" s="38"/>
      <c r="Q891" s="38"/>
      <c r="R891" s="38"/>
      <c r="S891" s="38"/>
      <c r="T891" s="38"/>
      <c r="U891" s="38"/>
      <c r="V891" s="38"/>
      <c r="W891" s="38"/>
      <c r="X891" s="38"/>
      <c r="Y891" s="38"/>
      <c r="Z891" s="38"/>
      <c r="AA891" s="38"/>
      <c r="AB891" s="4"/>
      <c r="AC891" s="4"/>
      <c r="AD891" s="4"/>
      <c r="AE891" s="4"/>
      <c r="AF891" s="4"/>
      <c r="AG891" s="4"/>
      <c r="AH891" s="4"/>
      <c r="AI891" s="4"/>
      <c r="AJ891" s="4"/>
      <c r="AK891" s="4"/>
      <c r="AL891" s="4"/>
      <c r="AM891" s="4"/>
      <c r="AN891" s="4"/>
      <c r="AO891" s="4"/>
      <c r="AP891" s="4"/>
      <c r="AQ891" s="4"/>
      <c r="AR891" s="4"/>
      <c r="AS891" s="4"/>
      <c r="AT891" s="4"/>
      <c r="AU891" s="4"/>
      <c r="AV891" s="4"/>
      <c r="AW891" s="5">
        <f t="shared" si="94"/>
        <v>869</v>
      </c>
      <c r="AX891" s="51" t="str">
        <f t="array" ref="AX891">IF(AW891=1, "", IF($G891=1,(C891&amp;IF(ISBLANK(C891), "", "s ")&amp;"(N="&amp;AW891&amp;"): "&amp;(H$3&amp;" "&amp;MIN(IF($F$3:$F$1002=F891,$H$3:$H$1002,""))&amp;"–"&amp;MAX(IF($F$3:$F$1002=F891,$H$3:$H$1002,""))&amp;IF($A$2&lt;&gt;"y", "", " ("&amp;ROUND((AVERAGE(IF($F$3:$F$1002=F891, $H$3:$H$1002))), $B$2)&amp;")"))&amp;IF(E891&gt;1,(", "&amp;I$3&amp;" "&amp;MIN(IF($F$3:$F$1002=F891,$I$3:$I$1002,""))&amp;"–"&amp;MAX(IF($F$3:$F$1002=F891,$I$3:$I$1002,""))&amp;IF($A$2&lt;&gt;"y", "", " ("&amp;ROUND((AVERAGE(IF($F$3:$F$1002=F891, $I$3:$I$1002))), $B$2)&amp;")")),"")&amp;IF(E891&gt;2,(", "&amp;J$3&amp;" "&amp;MIN(IF($F$3:$F$1002=F891,$J$3:$J$1002,""))&amp;"–"&amp;MAX(IF($F$3:$F$1002=F891,$J$3:$J$1002,""))&amp;IF($A$2&lt;&gt;"y", "", " ("&amp;ROUND((AVERAGE(IF($F$3:$F$1002=F891, $J$3:$J$1002))), $B$2)&amp;")")),"")&amp;IF(E891&gt;3,(", "&amp;K$3&amp;" "&amp;MIN(IF($F$3:$F$1002=F891,$K$3:$K$1002,""))&amp;"–"&amp;MAX(IF($F$3:$F$1002=F891,$K$3:$K$1002,""))&amp;IF($A$2&lt;&gt;"y", "", " ("&amp;ROUND((AVERAGE(IF($F$3:$F$1002=F891, $K$3:$K$1002))), $B$2)&amp;")")),"")&amp;IF(E891&gt;4,(", "&amp;L$3&amp;" "&amp;MIN(IF($F$3:$F$1002=F891,$L$3:$L$1002,""))&amp;"–"&amp;MAX(IF($F$3:$F$1002=F891,$L$3:$L$1002,""))&amp;IF($A$2&lt;&gt;"y", "", " ("&amp;ROUND((AVERAGE(IF($F$3:$F$1002=F891, $L$3:$L$1002))), $B$2)&amp;")")),"")&amp;"."),""))</f>
        <v/>
      </c>
    </row>
    <row r="892" spans="1:50" s="1" customFormat="1" x14ac:dyDescent="0.2">
      <c r="A892" s="45">
        <f t="shared" si="91"/>
        <v>5</v>
      </c>
      <c r="B892" s="38"/>
      <c r="C892" s="38"/>
      <c r="D892" s="38"/>
      <c r="E892" s="4">
        <f t="shared" si="95"/>
        <v>0</v>
      </c>
      <c r="F892" s="4" t="str">
        <f t="shared" si="92"/>
        <v/>
      </c>
      <c r="G892" s="5">
        <f t="shared" si="93"/>
        <v>0</v>
      </c>
      <c r="H892" s="38"/>
      <c r="I892" s="38"/>
      <c r="J892" s="38"/>
      <c r="K892" s="38"/>
      <c r="L892" s="38"/>
      <c r="M892" s="38"/>
      <c r="N892" s="38"/>
      <c r="O892" s="38"/>
      <c r="P892" s="38"/>
      <c r="Q892" s="38"/>
      <c r="R892" s="38"/>
      <c r="S892" s="38"/>
      <c r="T892" s="38"/>
      <c r="U892" s="38"/>
      <c r="V892" s="38"/>
      <c r="W892" s="38"/>
      <c r="X892" s="38"/>
      <c r="Y892" s="38"/>
      <c r="Z892" s="38"/>
      <c r="AA892" s="38"/>
      <c r="AB892" s="4"/>
      <c r="AC892" s="4"/>
      <c r="AD892" s="4"/>
      <c r="AE892" s="4"/>
      <c r="AF892" s="4"/>
      <c r="AG892" s="4"/>
      <c r="AH892" s="4"/>
      <c r="AI892" s="4"/>
      <c r="AJ892" s="4"/>
      <c r="AK892" s="4"/>
      <c r="AL892" s="4"/>
      <c r="AM892" s="4"/>
      <c r="AN892" s="4"/>
      <c r="AO892" s="4"/>
      <c r="AP892" s="4"/>
      <c r="AQ892" s="4"/>
      <c r="AR892" s="4"/>
      <c r="AS892" s="4"/>
      <c r="AT892" s="4"/>
      <c r="AU892" s="4"/>
      <c r="AV892" s="4"/>
      <c r="AW892" s="5">
        <f t="shared" si="94"/>
        <v>870</v>
      </c>
      <c r="AX892" s="51" t="str">
        <f t="array" ref="AX892">IF(AW892=1, "", IF($G892=1,(C892&amp;IF(ISBLANK(C892), "", "s ")&amp;"(N="&amp;AW892&amp;"): "&amp;(H$3&amp;" "&amp;MIN(IF($F$3:$F$1002=F892,$H$3:$H$1002,""))&amp;"–"&amp;MAX(IF($F$3:$F$1002=F892,$H$3:$H$1002,""))&amp;IF($A$2&lt;&gt;"y", "", " ("&amp;ROUND((AVERAGE(IF($F$3:$F$1002=F892, $H$3:$H$1002))), $B$2)&amp;")"))&amp;IF(E892&gt;1,(", "&amp;I$3&amp;" "&amp;MIN(IF($F$3:$F$1002=F892,$I$3:$I$1002,""))&amp;"–"&amp;MAX(IF($F$3:$F$1002=F892,$I$3:$I$1002,""))&amp;IF($A$2&lt;&gt;"y", "", " ("&amp;ROUND((AVERAGE(IF($F$3:$F$1002=F892, $I$3:$I$1002))), $B$2)&amp;")")),"")&amp;IF(E892&gt;2,(", "&amp;J$3&amp;" "&amp;MIN(IF($F$3:$F$1002=F892,$J$3:$J$1002,""))&amp;"–"&amp;MAX(IF($F$3:$F$1002=F892,$J$3:$J$1002,""))&amp;IF($A$2&lt;&gt;"y", "", " ("&amp;ROUND((AVERAGE(IF($F$3:$F$1002=F892, $J$3:$J$1002))), $B$2)&amp;")")),"")&amp;IF(E892&gt;3,(", "&amp;K$3&amp;" "&amp;MIN(IF($F$3:$F$1002=F892,$K$3:$K$1002,""))&amp;"–"&amp;MAX(IF($F$3:$F$1002=F892,$K$3:$K$1002,""))&amp;IF($A$2&lt;&gt;"y", "", " ("&amp;ROUND((AVERAGE(IF($F$3:$F$1002=F892, $K$3:$K$1002))), $B$2)&amp;")")),"")&amp;IF(E892&gt;4,(", "&amp;L$3&amp;" "&amp;MIN(IF($F$3:$F$1002=F892,$L$3:$L$1002,""))&amp;"–"&amp;MAX(IF($F$3:$F$1002=F892,$L$3:$L$1002,""))&amp;IF($A$2&lt;&gt;"y", "", " ("&amp;ROUND((AVERAGE(IF($F$3:$F$1002=F892, $L$3:$L$1002))), $B$2)&amp;")")),"")&amp;"."),""))</f>
        <v/>
      </c>
    </row>
    <row r="893" spans="1:50" s="1" customFormat="1" x14ac:dyDescent="0.2">
      <c r="A893" s="45">
        <f t="shared" si="91"/>
        <v>5</v>
      </c>
      <c r="B893" s="38"/>
      <c r="C893" s="38"/>
      <c r="D893" s="38"/>
      <c r="E893" s="4">
        <f t="shared" si="95"/>
        <v>0</v>
      </c>
      <c r="F893" s="4" t="str">
        <f t="shared" si="92"/>
        <v/>
      </c>
      <c r="G893" s="5">
        <f t="shared" si="93"/>
        <v>0</v>
      </c>
      <c r="H893" s="38"/>
      <c r="I893" s="38"/>
      <c r="J893" s="38"/>
      <c r="K893" s="38"/>
      <c r="L893" s="38"/>
      <c r="M893" s="38"/>
      <c r="N893" s="38"/>
      <c r="O893" s="38"/>
      <c r="P893" s="38"/>
      <c r="Q893" s="38"/>
      <c r="R893" s="38"/>
      <c r="S893" s="38"/>
      <c r="T893" s="38"/>
      <c r="U893" s="38"/>
      <c r="V893" s="38"/>
      <c r="W893" s="38"/>
      <c r="X893" s="38"/>
      <c r="Y893" s="38"/>
      <c r="Z893" s="38"/>
      <c r="AA893" s="38"/>
      <c r="AB893" s="4"/>
      <c r="AC893" s="4"/>
      <c r="AD893" s="4"/>
      <c r="AE893" s="4"/>
      <c r="AF893" s="4"/>
      <c r="AG893" s="4"/>
      <c r="AH893" s="4"/>
      <c r="AI893" s="4"/>
      <c r="AJ893" s="4"/>
      <c r="AK893" s="4"/>
      <c r="AL893" s="4"/>
      <c r="AM893" s="4"/>
      <c r="AN893" s="4"/>
      <c r="AO893" s="4"/>
      <c r="AP893" s="4"/>
      <c r="AQ893" s="4"/>
      <c r="AR893" s="4"/>
      <c r="AS893" s="4"/>
      <c r="AT893" s="4"/>
      <c r="AU893" s="4"/>
      <c r="AV893" s="4"/>
      <c r="AW893" s="5">
        <f t="shared" si="94"/>
        <v>871</v>
      </c>
      <c r="AX893" s="51" t="str">
        <f t="array" ref="AX893">IF(AW893=1, "", IF($G893=1,(C893&amp;IF(ISBLANK(C893), "", "s ")&amp;"(N="&amp;AW893&amp;"): "&amp;(H$3&amp;" "&amp;MIN(IF($F$3:$F$1002=F893,$H$3:$H$1002,""))&amp;"–"&amp;MAX(IF($F$3:$F$1002=F893,$H$3:$H$1002,""))&amp;IF($A$2&lt;&gt;"y", "", " ("&amp;ROUND((AVERAGE(IF($F$3:$F$1002=F893, $H$3:$H$1002))), $B$2)&amp;")"))&amp;IF(E893&gt;1,(", "&amp;I$3&amp;" "&amp;MIN(IF($F$3:$F$1002=F893,$I$3:$I$1002,""))&amp;"–"&amp;MAX(IF($F$3:$F$1002=F893,$I$3:$I$1002,""))&amp;IF($A$2&lt;&gt;"y", "", " ("&amp;ROUND((AVERAGE(IF($F$3:$F$1002=F893, $I$3:$I$1002))), $B$2)&amp;")")),"")&amp;IF(E893&gt;2,(", "&amp;J$3&amp;" "&amp;MIN(IF($F$3:$F$1002=F893,$J$3:$J$1002,""))&amp;"–"&amp;MAX(IF($F$3:$F$1002=F893,$J$3:$J$1002,""))&amp;IF($A$2&lt;&gt;"y", "", " ("&amp;ROUND((AVERAGE(IF($F$3:$F$1002=F893, $J$3:$J$1002))), $B$2)&amp;")")),"")&amp;IF(E893&gt;3,(", "&amp;K$3&amp;" "&amp;MIN(IF($F$3:$F$1002=F893,$K$3:$K$1002,""))&amp;"–"&amp;MAX(IF($F$3:$F$1002=F893,$K$3:$K$1002,""))&amp;IF($A$2&lt;&gt;"y", "", " ("&amp;ROUND((AVERAGE(IF($F$3:$F$1002=F893, $K$3:$K$1002))), $B$2)&amp;")")),"")&amp;IF(E893&gt;4,(", "&amp;L$3&amp;" "&amp;MIN(IF($F$3:$F$1002=F893,$L$3:$L$1002,""))&amp;"–"&amp;MAX(IF($F$3:$F$1002=F893,$L$3:$L$1002,""))&amp;IF($A$2&lt;&gt;"y", "", " ("&amp;ROUND((AVERAGE(IF($F$3:$F$1002=F893, $L$3:$L$1002))), $B$2)&amp;")")),"")&amp;"."),""))</f>
        <v/>
      </c>
    </row>
    <row r="894" spans="1:50" s="1" customFormat="1" x14ac:dyDescent="0.2">
      <c r="A894" s="45">
        <f t="shared" si="91"/>
        <v>5</v>
      </c>
      <c r="B894" s="38"/>
      <c r="C894" s="38"/>
      <c r="D894" s="38"/>
      <c r="E894" s="4">
        <f t="shared" si="95"/>
        <v>0</v>
      </c>
      <c r="F894" s="4" t="str">
        <f t="shared" si="92"/>
        <v/>
      </c>
      <c r="G894" s="5">
        <f t="shared" si="93"/>
        <v>0</v>
      </c>
      <c r="H894" s="38"/>
      <c r="I894" s="38"/>
      <c r="J894" s="38"/>
      <c r="K894" s="38"/>
      <c r="L894" s="38"/>
      <c r="M894" s="38"/>
      <c r="N894" s="38"/>
      <c r="O894" s="38"/>
      <c r="P894" s="38"/>
      <c r="Q894" s="38"/>
      <c r="R894" s="38"/>
      <c r="S894" s="38"/>
      <c r="T894" s="38"/>
      <c r="U894" s="38"/>
      <c r="V894" s="38"/>
      <c r="W894" s="38"/>
      <c r="X894" s="38"/>
      <c r="Y894" s="38"/>
      <c r="Z894" s="38"/>
      <c r="AA894" s="38"/>
      <c r="AB894" s="4"/>
      <c r="AC894" s="4"/>
      <c r="AD894" s="4"/>
      <c r="AE894" s="4"/>
      <c r="AF894" s="4"/>
      <c r="AG894" s="4"/>
      <c r="AH894" s="4"/>
      <c r="AI894" s="4"/>
      <c r="AJ894" s="4"/>
      <c r="AK894" s="4"/>
      <c r="AL894" s="4"/>
      <c r="AM894" s="4"/>
      <c r="AN894" s="4"/>
      <c r="AO894" s="4"/>
      <c r="AP894" s="4"/>
      <c r="AQ894" s="4"/>
      <c r="AR894" s="4"/>
      <c r="AS894" s="4"/>
      <c r="AT894" s="4"/>
      <c r="AU894" s="4"/>
      <c r="AV894" s="4"/>
      <c r="AW894" s="5">
        <f t="shared" si="94"/>
        <v>872</v>
      </c>
      <c r="AX894" s="51" t="str">
        <f t="array" ref="AX894">IF(AW894=1, "", IF($G894=1,(C894&amp;IF(ISBLANK(C894), "", "s ")&amp;"(N="&amp;AW894&amp;"): "&amp;(H$3&amp;" "&amp;MIN(IF($F$3:$F$1002=F894,$H$3:$H$1002,""))&amp;"–"&amp;MAX(IF($F$3:$F$1002=F894,$H$3:$H$1002,""))&amp;IF($A$2&lt;&gt;"y", "", " ("&amp;ROUND((AVERAGE(IF($F$3:$F$1002=F894, $H$3:$H$1002))), $B$2)&amp;")"))&amp;IF(E894&gt;1,(", "&amp;I$3&amp;" "&amp;MIN(IF($F$3:$F$1002=F894,$I$3:$I$1002,""))&amp;"–"&amp;MAX(IF($F$3:$F$1002=F894,$I$3:$I$1002,""))&amp;IF($A$2&lt;&gt;"y", "", " ("&amp;ROUND((AVERAGE(IF($F$3:$F$1002=F894, $I$3:$I$1002))), $B$2)&amp;")")),"")&amp;IF(E894&gt;2,(", "&amp;J$3&amp;" "&amp;MIN(IF($F$3:$F$1002=F894,$J$3:$J$1002,""))&amp;"–"&amp;MAX(IF($F$3:$F$1002=F894,$J$3:$J$1002,""))&amp;IF($A$2&lt;&gt;"y", "", " ("&amp;ROUND((AVERAGE(IF($F$3:$F$1002=F894, $J$3:$J$1002))), $B$2)&amp;")")),"")&amp;IF(E894&gt;3,(", "&amp;K$3&amp;" "&amp;MIN(IF($F$3:$F$1002=F894,$K$3:$K$1002,""))&amp;"–"&amp;MAX(IF($F$3:$F$1002=F894,$K$3:$K$1002,""))&amp;IF($A$2&lt;&gt;"y", "", " ("&amp;ROUND((AVERAGE(IF($F$3:$F$1002=F894, $K$3:$K$1002))), $B$2)&amp;")")),"")&amp;IF(E894&gt;4,(", "&amp;L$3&amp;" "&amp;MIN(IF($F$3:$F$1002=F894,$L$3:$L$1002,""))&amp;"–"&amp;MAX(IF($F$3:$F$1002=F894,$L$3:$L$1002,""))&amp;IF($A$2&lt;&gt;"y", "", " ("&amp;ROUND((AVERAGE(IF($F$3:$F$1002=F894, $L$3:$L$1002))), $B$2)&amp;")")),"")&amp;"."),""))</f>
        <v/>
      </c>
    </row>
    <row r="895" spans="1:50" s="1" customFormat="1" x14ac:dyDescent="0.2">
      <c r="A895" s="45">
        <f t="shared" si="91"/>
        <v>5</v>
      </c>
      <c r="B895" s="38"/>
      <c r="C895" s="38"/>
      <c r="D895" s="38"/>
      <c r="E895" s="4">
        <f t="shared" si="95"/>
        <v>0</v>
      </c>
      <c r="F895" s="4" t="str">
        <f t="shared" si="92"/>
        <v/>
      </c>
      <c r="G895" s="5">
        <f t="shared" si="93"/>
        <v>0</v>
      </c>
      <c r="H895" s="38"/>
      <c r="I895" s="38"/>
      <c r="J895" s="38"/>
      <c r="K895" s="38"/>
      <c r="L895" s="38"/>
      <c r="M895" s="38"/>
      <c r="N895" s="38"/>
      <c r="O895" s="38"/>
      <c r="P895" s="38"/>
      <c r="Q895" s="38"/>
      <c r="R895" s="38"/>
      <c r="S895" s="38"/>
      <c r="T895" s="38"/>
      <c r="U895" s="38"/>
      <c r="V895" s="38"/>
      <c r="W895" s="38"/>
      <c r="X895" s="38"/>
      <c r="Y895" s="38"/>
      <c r="Z895" s="38"/>
      <c r="AA895" s="38"/>
      <c r="AB895" s="4"/>
      <c r="AC895" s="4"/>
      <c r="AD895" s="4"/>
      <c r="AE895" s="4"/>
      <c r="AF895" s="4"/>
      <c r="AG895" s="4"/>
      <c r="AH895" s="4"/>
      <c r="AI895" s="4"/>
      <c r="AJ895" s="4"/>
      <c r="AK895" s="4"/>
      <c r="AL895" s="4"/>
      <c r="AM895" s="4"/>
      <c r="AN895" s="4"/>
      <c r="AO895" s="4"/>
      <c r="AP895" s="4"/>
      <c r="AQ895" s="4"/>
      <c r="AR895" s="4"/>
      <c r="AS895" s="4"/>
      <c r="AT895" s="4"/>
      <c r="AU895" s="4"/>
      <c r="AV895" s="4"/>
      <c r="AW895" s="5">
        <f t="shared" si="94"/>
        <v>873</v>
      </c>
      <c r="AX895" s="51" t="str">
        <f t="array" ref="AX895">IF(AW895=1, "", IF($G895=1,(C895&amp;IF(ISBLANK(C895), "", "s ")&amp;"(N="&amp;AW895&amp;"): "&amp;(H$3&amp;" "&amp;MIN(IF($F$3:$F$1002=F895,$H$3:$H$1002,""))&amp;"–"&amp;MAX(IF($F$3:$F$1002=F895,$H$3:$H$1002,""))&amp;IF($A$2&lt;&gt;"y", "", " ("&amp;ROUND((AVERAGE(IF($F$3:$F$1002=F895, $H$3:$H$1002))), $B$2)&amp;")"))&amp;IF(E895&gt;1,(", "&amp;I$3&amp;" "&amp;MIN(IF($F$3:$F$1002=F895,$I$3:$I$1002,""))&amp;"–"&amp;MAX(IF($F$3:$F$1002=F895,$I$3:$I$1002,""))&amp;IF($A$2&lt;&gt;"y", "", " ("&amp;ROUND((AVERAGE(IF($F$3:$F$1002=F895, $I$3:$I$1002))), $B$2)&amp;")")),"")&amp;IF(E895&gt;2,(", "&amp;J$3&amp;" "&amp;MIN(IF($F$3:$F$1002=F895,$J$3:$J$1002,""))&amp;"–"&amp;MAX(IF($F$3:$F$1002=F895,$J$3:$J$1002,""))&amp;IF($A$2&lt;&gt;"y", "", " ("&amp;ROUND((AVERAGE(IF($F$3:$F$1002=F895, $J$3:$J$1002))), $B$2)&amp;")")),"")&amp;IF(E895&gt;3,(", "&amp;K$3&amp;" "&amp;MIN(IF($F$3:$F$1002=F895,$K$3:$K$1002,""))&amp;"–"&amp;MAX(IF($F$3:$F$1002=F895,$K$3:$K$1002,""))&amp;IF($A$2&lt;&gt;"y", "", " ("&amp;ROUND((AVERAGE(IF($F$3:$F$1002=F895, $K$3:$K$1002))), $B$2)&amp;")")),"")&amp;IF(E895&gt;4,(", "&amp;L$3&amp;" "&amp;MIN(IF($F$3:$F$1002=F895,$L$3:$L$1002,""))&amp;"–"&amp;MAX(IF($F$3:$F$1002=F895,$L$3:$L$1002,""))&amp;IF($A$2&lt;&gt;"y", "", " ("&amp;ROUND((AVERAGE(IF($F$3:$F$1002=F895, $L$3:$L$1002))), $B$2)&amp;")")),"")&amp;"."),""))</f>
        <v/>
      </c>
    </row>
    <row r="896" spans="1:50" s="1" customFormat="1" x14ac:dyDescent="0.2">
      <c r="A896" s="45">
        <f t="shared" si="91"/>
        <v>5</v>
      </c>
      <c r="B896" s="38"/>
      <c r="C896" s="38"/>
      <c r="D896" s="38"/>
      <c r="E896" s="4">
        <f t="shared" si="95"/>
        <v>0</v>
      </c>
      <c r="F896" s="4" t="str">
        <f t="shared" si="92"/>
        <v/>
      </c>
      <c r="G896" s="5">
        <f t="shared" si="93"/>
        <v>0</v>
      </c>
      <c r="H896" s="38"/>
      <c r="I896" s="38"/>
      <c r="J896" s="38"/>
      <c r="K896" s="38"/>
      <c r="L896" s="38"/>
      <c r="M896" s="38"/>
      <c r="N896" s="38"/>
      <c r="O896" s="38"/>
      <c r="P896" s="38"/>
      <c r="Q896" s="38"/>
      <c r="R896" s="38"/>
      <c r="S896" s="38"/>
      <c r="T896" s="38"/>
      <c r="U896" s="38"/>
      <c r="V896" s="38"/>
      <c r="W896" s="38"/>
      <c r="X896" s="38"/>
      <c r="Y896" s="38"/>
      <c r="Z896" s="38"/>
      <c r="AA896" s="38"/>
      <c r="AB896" s="4"/>
      <c r="AC896" s="4"/>
      <c r="AD896" s="4"/>
      <c r="AE896" s="4"/>
      <c r="AF896" s="4"/>
      <c r="AG896" s="4"/>
      <c r="AH896" s="4"/>
      <c r="AI896" s="4"/>
      <c r="AJ896" s="4"/>
      <c r="AK896" s="4"/>
      <c r="AL896" s="4"/>
      <c r="AM896" s="4"/>
      <c r="AN896" s="4"/>
      <c r="AO896" s="4"/>
      <c r="AP896" s="4"/>
      <c r="AQ896" s="4"/>
      <c r="AR896" s="4"/>
      <c r="AS896" s="4"/>
      <c r="AT896" s="4"/>
      <c r="AU896" s="4"/>
      <c r="AV896" s="4"/>
      <c r="AW896" s="5">
        <f t="shared" si="94"/>
        <v>874</v>
      </c>
      <c r="AX896" s="51" t="str">
        <f t="array" ref="AX896">IF(AW896=1, "", IF($G896=1,(C896&amp;IF(ISBLANK(C896), "", "s ")&amp;"(N="&amp;AW896&amp;"): "&amp;(H$3&amp;" "&amp;MIN(IF($F$3:$F$1002=F896,$H$3:$H$1002,""))&amp;"–"&amp;MAX(IF($F$3:$F$1002=F896,$H$3:$H$1002,""))&amp;IF($A$2&lt;&gt;"y", "", " ("&amp;ROUND((AVERAGE(IF($F$3:$F$1002=F896, $H$3:$H$1002))), $B$2)&amp;")"))&amp;IF(E896&gt;1,(", "&amp;I$3&amp;" "&amp;MIN(IF($F$3:$F$1002=F896,$I$3:$I$1002,""))&amp;"–"&amp;MAX(IF($F$3:$F$1002=F896,$I$3:$I$1002,""))&amp;IF($A$2&lt;&gt;"y", "", " ("&amp;ROUND((AVERAGE(IF($F$3:$F$1002=F896, $I$3:$I$1002))), $B$2)&amp;")")),"")&amp;IF(E896&gt;2,(", "&amp;J$3&amp;" "&amp;MIN(IF($F$3:$F$1002=F896,$J$3:$J$1002,""))&amp;"–"&amp;MAX(IF($F$3:$F$1002=F896,$J$3:$J$1002,""))&amp;IF($A$2&lt;&gt;"y", "", " ("&amp;ROUND((AVERAGE(IF($F$3:$F$1002=F896, $J$3:$J$1002))), $B$2)&amp;")")),"")&amp;IF(E896&gt;3,(", "&amp;K$3&amp;" "&amp;MIN(IF($F$3:$F$1002=F896,$K$3:$K$1002,""))&amp;"–"&amp;MAX(IF($F$3:$F$1002=F896,$K$3:$K$1002,""))&amp;IF($A$2&lt;&gt;"y", "", " ("&amp;ROUND((AVERAGE(IF($F$3:$F$1002=F896, $K$3:$K$1002))), $B$2)&amp;")")),"")&amp;IF(E896&gt;4,(", "&amp;L$3&amp;" "&amp;MIN(IF($F$3:$F$1002=F896,$L$3:$L$1002,""))&amp;"–"&amp;MAX(IF($F$3:$F$1002=F896,$L$3:$L$1002,""))&amp;IF($A$2&lt;&gt;"y", "", " ("&amp;ROUND((AVERAGE(IF($F$3:$F$1002=F896, $L$3:$L$1002))), $B$2)&amp;")")),"")&amp;"."),""))</f>
        <v/>
      </c>
    </row>
    <row r="897" spans="1:50" s="1" customFormat="1" x14ac:dyDescent="0.2">
      <c r="A897" s="45">
        <f t="shared" si="91"/>
        <v>5</v>
      </c>
      <c r="B897" s="38"/>
      <c r="C897" s="38"/>
      <c r="D897" s="38"/>
      <c r="E897" s="4">
        <f t="shared" si="95"/>
        <v>0</v>
      </c>
      <c r="F897" s="4" t="str">
        <f t="shared" si="92"/>
        <v/>
      </c>
      <c r="G897" s="5">
        <f t="shared" si="93"/>
        <v>0</v>
      </c>
      <c r="H897" s="38"/>
      <c r="I897" s="38"/>
      <c r="J897" s="38"/>
      <c r="K897" s="38"/>
      <c r="L897" s="38"/>
      <c r="M897" s="38"/>
      <c r="N897" s="38"/>
      <c r="O897" s="38"/>
      <c r="P897" s="38"/>
      <c r="Q897" s="38"/>
      <c r="R897" s="38"/>
      <c r="S897" s="38"/>
      <c r="T897" s="38"/>
      <c r="U897" s="38"/>
      <c r="V897" s="38"/>
      <c r="W897" s="38"/>
      <c r="X897" s="38"/>
      <c r="Y897" s="38"/>
      <c r="Z897" s="38"/>
      <c r="AA897" s="38"/>
      <c r="AB897" s="4"/>
      <c r="AC897" s="4"/>
      <c r="AD897" s="4"/>
      <c r="AE897" s="4"/>
      <c r="AF897" s="4"/>
      <c r="AG897" s="4"/>
      <c r="AH897" s="4"/>
      <c r="AI897" s="4"/>
      <c r="AJ897" s="4"/>
      <c r="AK897" s="4"/>
      <c r="AL897" s="4"/>
      <c r="AM897" s="4"/>
      <c r="AN897" s="4"/>
      <c r="AO897" s="4"/>
      <c r="AP897" s="4"/>
      <c r="AQ897" s="4"/>
      <c r="AR897" s="4"/>
      <c r="AS897" s="4"/>
      <c r="AT897" s="4"/>
      <c r="AU897" s="4"/>
      <c r="AV897" s="4"/>
      <c r="AW897" s="5">
        <f t="shared" si="94"/>
        <v>875</v>
      </c>
      <c r="AX897" s="51" t="str">
        <f t="array" ref="AX897">IF(AW897=1, "", IF($G897=1,(C897&amp;IF(ISBLANK(C897), "", "s ")&amp;"(N="&amp;AW897&amp;"): "&amp;(H$3&amp;" "&amp;MIN(IF($F$3:$F$1002=F897,$H$3:$H$1002,""))&amp;"–"&amp;MAX(IF($F$3:$F$1002=F897,$H$3:$H$1002,""))&amp;IF($A$2&lt;&gt;"y", "", " ("&amp;ROUND((AVERAGE(IF($F$3:$F$1002=F897, $H$3:$H$1002))), $B$2)&amp;")"))&amp;IF(E897&gt;1,(", "&amp;I$3&amp;" "&amp;MIN(IF($F$3:$F$1002=F897,$I$3:$I$1002,""))&amp;"–"&amp;MAX(IF($F$3:$F$1002=F897,$I$3:$I$1002,""))&amp;IF($A$2&lt;&gt;"y", "", " ("&amp;ROUND((AVERAGE(IF($F$3:$F$1002=F897, $I$3:$I$1002))), $B$2)&amp;")")),"")&amp;IF(E897&gt;2,(", "&amp;J$3&amp;" "&amp;MIN(IF($F$3:$F$1002=F897,$J$3:$J$1002,""))&amp;"–"&amp;MAX(IF($F$3:$F$1002=F897,$J$3:$J$1002,""))&amp;IF($A$2&lt;&gt;"y", "", " ("&amp;ROUND((AVERAGE(IF($F$3:$F$1002=F897, $J$3:$J$1002))), $B$2)&amp;")")),"")&amp;IF(E897&gt;3,(", "&amp;K$3&amp;" "&amp;MIN(IF($F$3:$F$1002=F897,$K$3:$K$1002,""))&amp;"–"&amp;MAX(IF($F$3:$F$1002=F897,$K$3:$K$1002,""))&amp;IF($A$2&lt;&gt;"y", "", " ("&amp;ROUND((AVERAGE(IF($F$3:$F$1002=F897, $K$3:$K$1002))), $B$2)&amp;")")),"")&amp;IF(E897&gt;4,(", "&amp;L$3&amp;" "&amp;MIN(IF($F$3:$F$1002=F897,$L$3:$L$1002,""))&amp;"–"&amp;MAX(IF($F$3:$F$1002=F897,$L$3:$L$1002,""))&amp;IF($A$2&lt;&gt;"y", "", " ("&amp;ROUND((AVERAGE(IF($F$3:$F$1002=F897, $L$3:$L$1002))), $B$2)&amp;")")),"")&amp;"."),""))</f>
        <v/>
      </c>
    </row>
    <row r="898" spans="1:50" s="1" customFormat="1" x14ac:dyDescent="0.2">
      <c r="A898" s="45">
        <f t="shared" si="91"/>
        <v>5</v>
      </c>
      <c r="B898" s="38"/>
      <c r="C898" s="38"/>
      <c r="D898" s="38"/>
      <c r="E898" s="4">
        <f t="shared" si="95"/>
        <v>0</v>
      </c>
      <c r="F898" s="4" t="str">
        <f t="shared" si="92"/>
        <v/>
      </c>
      <c r="G898" s="5">
        <f t="shared" si="93"/>
        <v>0</v>
      </c>
      <c r="H898" s="38"/>
      <c r="I898" s="38"/>
      <c r="J898" s="38"/>
      <c r="K898" s="38"/>
      <c r="L898" s="38"/>
      <c r="M898" s="38"/>
      <c r="N898" s="38"/>
      <c r="O898" s="38"/>
      <c r="P898" s="38"/>
      <c r="Q898" s="38"/>
      <c r="R898" s="38"/>
      <c r="S898" s="38"/>
      <c r="T898" s="38"/>
      <c r="U898" s="38"/>
      <c r="V898" s="38"/>
      <c r="W898" s="38"/>
      <c r="X898" s="38"/>
      <c r="Y898" s="38"/>
      <c r="Z898" s="38"/>
      <c r="AA898" s="38"/>
      <c r="AB898" s="4"/>
      <c r="AC898" s="4"/>
      <c r="AD898" s="4"/>
      <c r="AE898" s="4"/>
      <c r="AF898" s="4"/>
      <c r="AG898" s="4"/>
      <c r="AH898" s="4"/>
      <c r="AI898" s="4"/>
      <c r="AJ898" s="4"/>
      <c r="AK898" s="4"/>
      <c r="AL898" s="4"/>
      <c r="AM898" s="4"/>
      <c r="AN898" s="4"/>
      <c r="AO898" s="4"/>
      <c r="AP898" s="4"/>
      <c r="AQ898" s="4"/>
      <c r="AR898" s="4"/>
      <c r="AS898" s="4"/>
      <c r="AT898" s="4"/>
      <c r="AU898" s="4"/>
      <c r="AV898" s="4"/>
      <c r="AW898" s="5">
        <f t="shared" si="94"/>
        <v>876</v>
      </c>
      <c r="AX898" s="51" t="str">
        <f t="array" ref="AX898">IF(AW898=1, "", IF($G898=1,(C898&amp;IF(ISBLANK(C898), "", "s ")&amp;"(N="&amp;AW898&amp;"): "&amp;(H$3&amp;" "&amp;MIN(IF($F$3:$F$1002=F898,$H$3:$H$1002,""))&amp;"–"&amp;MAX(IF($F$3:$F$1002=F898,$H$3:$H$1002,""))&amp;IF($A$2&lt;&gt;"y", "", " ("&amp;ROUND((AVERAGE(IF($F$3:$F$1002=F898, $H$3:$H$1002))), $B$2)&amp;")"))&amp;IF(E898&gt;1,(", "&amp;I$3&amp;" "&amp;MIN(IF($F$3:$F$1002=F898,$I$3:$I$1002,""))&amp;"–"&amp;MAX(IF($F$3:$F$1002=F898,$I$3:$I$1002,""))&amp;IF($A$2&lt;&gt;"y", "", " ("&amp;ROUND((AVERAGE(IF($F$3:$F$1002=F898, $I$3:$I$1002))), $B$2)&amp;")")),"")&amp;IF(E898&gt;2,(", "&amp;J$3&amp;" "&amp;MIN(IF($F$3:$F$1002=F898,$J$3:$J$1002,""))&amp;"–"&amp;MAX(IF($F$3:$F$1002=F898,$J$3:$J$1002,""))&amp;IF($A$2&lt;&gt;"y", "", " ("&amp;ROUND((AVERAGE(IF($F$3:$F$1002=F898, $J$3:$J$1002))), $B$2)&amp;")")),"")&amp;IF(E898&gt;3,(", "&amp;K$3&amp;" "&amp;MIN(IF($F$3:$F$1002=F898,$K$3:$K$1002,""))&amp;"–"&amp;MAX(IF($F$3:$F$1002=F898,$K$3:$K$1002,""))&amp;IF($A$2&lt;&gt;"y", "", " ("&amp;ROUND((AVERAGE(IF($F$3:$F$1002=F898, $K$3:$K$1002))), $B$2)&amp;")")),"")&amp;IF(E898&gt;4,(", "&amp;L$3&amp;" "&amp;MIN(IF($F$3:$F$1002=F898,$L$3:$L$1002,""))&amp;"–"&amp;MAX(IF($F$3:$F$1002=F898,$L$3:$L$1002,""))&amp;IF($A$2&lt;&gt;"y", "", " ("&amp;ROUND((AVERAGE(IF($F$3:$F$1002=F898, $L$3:$L$1002))), $B$2)&amp;")")),"")&amp;"."),""))</f>
        <v/>
      </c>
    </row>
    <row r="899" spans="1:50" s="1" customFormat="1" x14ac:dyDescent="0.2">
      <c r="A899" s="45">
        <f t="shared" si="91"/>
        <v>5</v>
      </c>
      <c r="B899" s="38"/>
      <c r="C899" s="38"/>
      <c r="D899" s="38"/>
      <c r="E899" s="4">
        <f t="shared" si="95"/>
        <v>0</v>
      </c>
      <c r="F899" s="4" t="str">
        <f t="shared" si="92"/>
        <v/>
      </c>
      <c r="G899" s="5">
        <f t="shared" si="93"/>
        <v>0</v>
      </c>
      <c r="H899" s="38"/>
      <c r="I899" s="38"/>
      <c r="J899" s="38"/>
      <c r="K899" s="38"/>
      <c r="L899" s="38"/>
      <c r="M899" s="38"/>
      <c r="N899" s="38"/>
      <c r="O899" s="38"/>
      <c r="P899" s="38"/>
      <c r="Q899" s="38"/>
      <c r="R899" s="38"/>
      <c r="S899" s="38"/>
      <c r="T899" s="38"/>
      <c r="U899" s="38"/>
      <c r="V899" s="38"/>
      <c r="W899" s="38"/>
      <c r="X899" s="38"/>
      <c r="Y899" s="38"/>
      <c r="Z899" s="38"/>
      <c r="AA899" s="38"/>
      <c r="AB899" s="4"/>
      <c r="AC899" s="4"/>
      <c r="AD899" s="4"/>
      <c r="AE899" s="4"/>
      <c r="AF899" s="4"/>
      <c r="AG899" s="4"/>
      <c r="AH899" s="4"/>
      <c r="AI899" s="4"/>
      <c r="AJ899" s="4"/>
      <c r="AK899" s="4"/>
      <c r="AL899" s="4"/>
      <c r="AM899" s="4"/>
      <c r="AN899" s="4"/>
      <c r="AO899" s="4"/>
      <c r="AP899" s="4"/>
      <c r="AQ899" s="4"/>
      <c r="AR899" s="4"/>
      <c r="AS899" s="4"/>
      <c r="AT899" s="4"/>
      <c r="AU899" s="4"/>
      <c r="AV899" s="4"/>
      <c r="AW899" s="5">
        <f t="shared" si="94"/>
        <v>877</v>
      </c>
      <c r="AX899" s="51" t="str">
        <f t="array" ref="AX899">IF(AW899=1, "", IF($G899=1,(C899&amp;IF(ISBLANK(C899), "", "s ")&amp;"(N="&amp;AW899&amp;"): "&amp;(H$3&amp;" "&amp;MIN(IF($F$3:$F$1002=F899,$H$3:$H$1002,""))&amp;"–"&amp;MAX(IF($F$3:$F$1002=F899,$H$3:$H$1002,""))&amp;IF($A$2&lt;&gt;"y", "", " ("&amp;ROUND((AVERAGE(IF($F$3:$F$1002=F899, $H$3:$H$1002))), $B$2)&amp;")"))&amp;IF(E899&gt;1,(", "&amp;I$3&amp;" "&amp;MIN(IF($F$3:$F$1002=F899,$I$3:$I$1002,""))&amp;"–"&amp;MAX(IF($F$3:$F$1002=F899,$I$3:$I$1002,""))&amp;IF($A$2&lt;&gt;"y", "", " ("&amp;ROUND((AVERAGE(IF($F$3:$F$1002=F899, $I$3:$I$1002))), $B$2)&amp;")")),"")&amp;IF(E899&gt;2,(", "&amp;J$3&amp;" "&amp;MIN(IF($F$3:$F$1002=F899,$J$3:$J$1002,""))&amp;"–"&amp;MAX(IF($F$3:$F$1002=F899,$J$3:$J$1002,""))&amp;IF($A$2&lt;&gt;"y", "", " ("&amp;ROUND((AVERAGE(IF($F$3:$F$1002=F899, $J$3:$J$1002))), $B$2)&amp;")")),"")&amp;IF(E899&gt;3,(", "&amp;K$3&amp;" "&amp;MIN(IF($F$3:$F$1002=F899,$K$3:$K$1002,""))&amp;"–"&amp;MAX(IF($F$3:$F$1002=F899,$K$3:$K$1002,""))&amp;IF($A$2&lt;&gt;"y", "", " ("&amp;ROUND((AVERAGE(IF($F$3:$F$1002=F899, $K$3:$K$1002))), $B$2)&amp;")")),"")&amp;IF(E899&gt;4,(", "&amp;L$3&amp;" "&amp;MIN(IF($F$3:$F$1002=F899,$L$3:$L$1002,""))&amp;"–"&amp;MAX(IF($F$3:$F$1002=F899,$L$3:$L$1002,""))&amp;IF($A$2&lt;&gt;"y", "", " ("&amp;ROUND((AVERAGE(IF($F$3:$F$1002=F899, $L$3:$L$1002))), $B$2)&amp;")")),"")&amp;"."),""))</f>
        <v/>
      </c>
    </row>
    <row r="900" spans="1:50" s="1" customFormat="1" x14ac:dyDescent="0.2">
      <c r="A900" s="45">
        <f t="shared" ref="A900:A963" si="96">IF(A899="index", 1, (IF(F900&lt;&gt;F899, A899+1, A899)))</f>
        <v>5</v>
      </c>
      <c r="B900" s="38"/>
      <c r="C900" s="38"/>
      <c r="D900" s="38"/>
      <c r="E900" s="4">
        <f t="shared" si="95"/>
        <v>0</v>
      </c>
      <c r="F900" s="4" t="str">
        <f t="shared" ref="F900:F963" si="97">B900&amp;C900</f>
        <v/>
      </c>
      <c r="G900" s="5">
        <f t="shared" ref="G900:G963" si="98">IF((B900=B901), (IF(C900=C901, 0, 1)), 1)</f>
        <v>0</v>
      </c>
      <c r="H900" s="38"/>
      <c r="I900" s="38"/>
      <c r="J900" s="38"/>
      <c r="K900" s="38"/>
      <c r="L900" s="38"/>
      <c r="M900" s="38"/>
      <c r="N900" s="38"/>
      <c r="O900" s="38"/>
      <c r="P900" s="38"/>
      <c r="Q900" s="38"/>
      <c r="R900" s="38"/>
      <c r="S900" s="38"/>
      <c r="T900" s="38"/>
      <c r="U900" s="38"/>
      <c r="V900" s="38"/>
      <c r="W900" s="38"/>
      <c r="X900" s="38"/>
      <c r="Y900" s="38"/>
      <c r="Z900" s="38"/>
      <c r="AA900" s="38"/>
      <c r="AB900" s="4"/>
      <c r="AC900" s="4"/>
      <c r="AD900" s="4"/>
      <c r="AE900" s="4"/>
      <c r="AF900" s="4"/>
      <c r="AG900" s="4"/>
      <c r="AH900" s="4"/>
      <c r="AI900" s="4"/>
      <c r="AJ900" s="4"/>
      <c r="AK900" s="4"/>
      <c r="AL900" s="4"/>
      <c r="AM900" s="4"/>
      <c r="AN900" s="4"/>
      <c r="AO900" s="4"/>
      <c r="AP900" s="4"/>
      <c r="AQ900" s="4"/>
      <c r="AR900" s="4"/>
      <c r="AS900" s="4"/>
      <c r="AT900" s="4"/>
      <c r="AU900" s="4"/>
      <c r="AV900" s="4"/>
      <c r="AW900" s="5">
        <f t="shared" ref="AW900:AW963" si="99">IF(AW899="N", 1, (IF(((B900=B899)*AND(C900=C899)), AW899+1,  1)))</f>
        <v>878</v>
      </c>
      <c r="AX900" s="51" t="str">
        <f t="array" ref="AX900">IF(AW900=1, "", IF($G900=1,(C900&amp;IF(ISBLANK(C900), "", "s ")&amp;"(N="&amp;AW900&amp;"): "&amp;(H$3&amp;" "&amp;MIN(IF($F$3:$F$1002=F900,$H$3:$H$1002,""))&amp;"–"&amp;MAX(IF($F$3:$F$1002=F900,$H$3:$H$1002,""))&amp;IF($A$2&lt;&gt;"y", "", " ("&amp;ROUND((AVERAGE(IF($F$3:$F$1002=F900, $H$3:$H$1002))), $B$2)&amp;")"))&amp;IF(E900&gt;1,(", "&amp;I$3&amp;" "&amp;MIN(IF($F$3:$F$1002=F900,$I$3:$I$1002,""))&amp;"–"&amp;MAX(IF($F$3:$F$1002=F900,$I$3:$I$1002,""))&amp;IF($A$2&lt;&gt;"y", "", " ("&amp;ROUND((AVERAGE(IF($F$3:$F$1002=F900, $I$3:$I$1002))), $B$2)&amp;")")),"")&amp;IF(E900&gt;2,(", "&amp;J$3&amp;" "&amp;MIN(IF($F$3:$F$1002=F900,$J$3:$J$1002,""))&amp;"–"&amp;MAX(IF($F$3:$F$1002=F900,$J$3:$J$1002,""))&amp;IF($A$2&lt;&gt;"y", "", " ("&amp;ROUND((AVERAGE(IF($F$3:$F$1002=F900, $J$3:$J$1002))), $B$2)&amp;")")),"")&amp;IF(E900&gt;3,(", "&amp;K$3&amp;" "&amp;MIN(IF($F$3:$F$1002=F900,$K$3:$K$1002,""))&amp;"–"&amp;MAX(IF($F$3:$F$1002=F900,$K$3:$K$1002,""))&amp;IF($A$2&lt;&gt;"y", "", " ("&amp;ROUND((AVERAGE(IF($F$3:$F$1002=F900, $K$3:$K$1002))), $B$2)&amp;")")),"")&amp;IF(E900&gt;4,(", "&amp;L$3&amp;" "&amp;MIN(IF($F$3:$F$1002=F900,$L$3:$L$1002,""))&amp;"–"&amp;MAX(IF($F$3:$F$1002=F900,$L$3:$L$1002,""))&amp;IF($A$2&lt;&gt;"y", "", " ("&amp;ROUND((AVERAGE(IF($F$3:$F$1002=F900, $L$3:$L$1002))), $B$2)&amp;")")),"")&amp;"."),""))</f>
        <v/>
      </c>
    </row>
    <row r="901" spans="1:50" s="1" customFormat="1" x14ac:dyDescent="0.2">
      <c r="A901" s="45">
        <f t="shared" si="96"/>
        <v>5</v>
      </c>
      <c r="B901" s="38"/>
      <c r="C901" s="38"/>
      <c r="D901" s="38"/>
      <c r="E901" s="4">
        <f t="shared" ref="E901:E964" si="100">COUNTA(H901:AA901)</f>
        <v>0</v>
      </c>
      <c r="F901" s="4" t="str">
        <f t="shared" si="97"/>
        <v/>
      </c>
      <c r="G901" s="5">
        <f t="shared" si="98"/>
        <v>0</v>
      </c>
      <c r="H901" s="38"/>
      <c r="I901" s="38"/>
      <c r="J901" s="38"/>
      <c r="K901" s="38"/>
      <c r="L901" s="38"/>
      <c r="M901" s="38"/>
      <c r="N901" s="38"/>
      <c r="O901" s="38"/>
      <c r="P901" s="38"/>
      <c r="Q901" s="38"/>
      <c r="R901" s="38"/>
      <c r="S901" s="38"/>
      <c r="T901" s="38"/>
      <c r="U901" s="38"/>
      <c r="V901" s="38"/>
      <c r="W901" s="38"/>
      <c r="X901" s="38"/>
      <c r="Y901" s="38"/>
      <c r="Z901" s="38"/>
      <c r="AA901" s="38"/>
      <c r="AB901" s="4"/>
      <c r="AC901" s="4"/>
      <c r="AD901" s="4"/>
      <c r="AE901" s="4"/>
      <c r="AF901" s="4"/>
      <c r="AG901" s="4"/>
      <c r="AH901" s="4"/>
      <c r="AI901" s="4"/>
      <c r="AJ901" s="4"/>
      <c r="AK901" s="4"/>
      <c r="AL901" s="4"/>
      <c r="AM901" s="4"/>
      <c r="AN901" s="4"/>
      <c r="AO901" s="4"/>
      <c r="AP901" s="4"/>
      <c r="AQ901" s="4"/>
      <c r="AR901" s="4"/>
      <c r="AS901" s="4"/>
      <c r="AT901" s="4"/>
      <c r="AU901" s="4"/>
      <c r="AV901" s="4"/>
      <c r="AW901" s="5">
        <f t="shared" si="99"/>
        <v>879</v>
      </c>
      <c r="AX901" s="51" t="str">
        <f t="array" ref="AX901">IF(AW901=1, "", IF($G901=1,(C901&amp;IF(ISBLANK(C901), "", "s ")&amp;"(N="&amp;AW901&amp;"): "&amp;(H$3&amp;" "&amp;MIN(IF($F$3:$F$1002=F901,$H$3:$H$1002,""))&amp;"–"&amp;MAX(IF($F$3:$F$1002=F901,$H$3:$H$1002,""))&amp;IF($A$2&lt;&gt;"y", "", " ("&amp;ROUND((AVERAGE(IF($F$3:$F$1002=F901, $H$3:$H$1002))), $B$2)&amp;")"))&amp;IF(E901&gt;1,(", "&amp;I$3&amp;" "&amp;MIN(IF($F$3:$F$1002=F901,$I$3:$I$1002,""))&amp;"–"&amp;MAX(IF($F$3:$F$1002=F901,$I$3:$I$1002,""))&amp;IF($A$2&lt;&gt;"y", "", " ("&amp;ROUND((AVERAGE(IF($F$3:$F$1002=F901, $I$3:$I$1002))), $B$2)&amp;")")),"")&amp;IF(E901&gt;2,(", "&amp;J$3&amp;" "&amp;MIN(IF($F$3:$F$1002=F901,$J$3:$J$1002,""))&amp;"–"&amp;MAX(IF($F$3:$F$1002=F901,$J$3:$J$1002,""))&amp;IF($A$2&lt;&gt;"y", "", " ("&amp;ROUND((AVERAGE(IF($F$3:$F$1002=F901, $J$3:$J$1002))), $B$2)&amp;")")),"")&amp;IF(E901&gt;3,(", "&amp;K$3&amp;" "&amp;MIN(IF($F$3:$F$1002=F901,$K$3:$K$1002,""))&amp;"–"&amp;MAX(IF($F$3:$F$1002=F901,$K$3:$K$1002,""))&amp;IF($A$2&lt;&gt;"y", "", " ("&amp;ROUND((AVERAGE(IF($F$3:$F$1002=F901, $K$3:$K$1002))), $B$2)&amp;")")),"")&amp;IF(E901&gt;4,(", "&amp;L$3&amp;" "&amp;MIN(IF($F$3:$F$1002=F901,$L$3:$L$1002,""))&amp;"–"&amp;MAX(IF($F$3:$F$1002=F901,$L$3:$L$1002,""))&amp;IF($A$2&lt;&gt;"y", "", " ("&amp;ROUND((AVERAGE(IF($F$3:$F$1002=F901, $L$3:$L$1002))), $B$2)&amp;")")),"")&amp;"."),""))</f>
        <v/>
      </c>
    </row>
    <row r="902" spans="1:50" s="1" customFormat="1" x14ac:dyDescent="0.2">
      <c r="A902" s="45">
        <f t="shared" si="96"/>
        <v>5</v>
      </c>
      <c r="B902" s="38"/>
      <c r="C902" s="38"/>
      <c r="D902" s="38"/>
      <c r="E902" s="4">
        <f t="shared" si="100"/>
        <v>0</v>
      </c>
      <c r="F902" s="4" t="str">
        <f t="shared" si="97"/>
        <v/>
      </c>
      <c r="G902" s="5">
        <f t="shared" si="98"/>
        <v>0</v>
      </c>
      <c r="H902" s="38"/>
      <c r="I902" s="38"/>
      <c r="J902" s="38"/>
      <c r="K902" s="38"/>
      <c r="L902" s="38"/>
      <c r="M902" s="38"/>
      <c r="N902" s="38"/>
      <c r="O902" s="38"/>
      <c r="P902" s="38"/>
      <c r="Q902" s="38"/>
      <c r="R902" s="38"/>
      <c r="S902" s="38"/>
      <c r="T902" s="38"/>
      <c r="U902" s="38"/>
      <c r="V902" s="38"/>
      <c r="W902" s="38"/>
      <c r="X902" s="38"/>
      <c r="Y902" s="38"/>
      <c r="Z902" s="38"/>
      <c r="AA902" s="38"/>
      <c r="AB902" s="4"/>
      <c r="AC902" s="4"/>
      <c r="AD902" s="4"/>
      <c r="AE902" s="4"/>
      <c r="AF902" s="4"/>
      <c r="AG902" s="4"/>
      <c r="AH902" s="4"/>
      <c r="AI902" s="4"/>
      <c r="AJ902" s="4"/>
      <c r="AK902" s="4"/>
      <c r="AL902" s="4"/>
      <c r="AM902" s="4"/>
      <c r="AN902" s="4"/>
      <c r="AO902" s="4"/>
      <c r="AP902" s="4"/>
      <c r="AQ902" s="4"/>
      <c r="AR902" s="4"/>
      <c r="AS902" s="4"/>
      <c r="AT902" s="4"/>
      <c r="AU902" s="4"/>
      <c r="AV902" s="4"/>
      <c r="AW902" s="5">
        <f t="shared" si="99"/>
        <v>880</v>
      </c>
      <c r="AX902" s="51" t="str">
        <f t="array" ref="AX902">IF(AW902=1, "", IF($G902=1,(C902&amp;IF(ISBLANK(C902), "", "s ")&amp;"(N="&amp;AW902&amp;"): "&amp;(H$3&amp;" "&amp;MIN(IF($F$3:$F$1002=F902,$H$3:$H$1002,""))&amp;"–"&amp;MAX(IF($F$3:$F$1002=F902,$H$3:$H$1002,""))&amp;IF($A$2&lt;&gt;"y", "", " ("&amp;ROUND((AVERAGE(IF($F$3:$F$1002=F902, $H$3:$H$1002))), $B$2)&amp;")"))&amp;IF(E902&gt;1,(", "&amp;I$3&amp;" "&amp;MIN(IF($F$3:$F$1002=F902,$I$3:$I$1002,""))&amp;"–"&amp;MAX(IF($F$3:$F$1002=F902,$I$3:$I$1002,""))&amp;IF($A$2&lt;&gt;"y", "", " ("&amp;ROUND((AVERAGE(IF($F$3:$F$1002=F902, $I$3:$I$1002))), $B$2)&amp;")")),"")&amp;IF(E902&gt;2,(", "&amp;J$3&amp;" "&amp;MIN(IF($F$3:$F$1002=F902,$J$3:$J$1002,""))&amp;"–"&amp;MAX(IF($F$3:$F$1002=F902,$J$3:$J$1002,""))&amp;IF($A$2&lt;&gt;"y", "", " ("&amp;ROUND((AVERAGE(IF($F$3:$F$1002=F902, $J$3:$J$1002))), $B$2)&amp;")")),"")&amp;IF(E902&gt;3,(", "&amp;K$3&amp;" "&amp;MIN(IF($F$3:$F$1002=F902,$K$3:$K$1002,""))&amp;"–"&amp;MAX(IF($F$3:$F$1002=F902,$K$3:$K$1002,""))&amp;IF($A$2&lt;&gt;"y", "", " ("&amp;ROUND((AVERAGE(IF($F$3:$F$1002=F902, $K$3:$K$1002))), $B$2)&amp;")")),"")&amp;IF(E902&gt;4,(", "&amp;L$3&amp;" "&amp;MIN(IF($F$3:$F$1002=F902,$L$3:$L$1002,""))&amp;"–"&amp;MAX(IF($F$3:$F$1002=F902,$L$3:$L$1002,""))&amp;IF($A$2&lt;&gt;"y", "", " ("&amp;ROUND((AVERAGE(IF($F$3:$F$1002=F902, $L$3:$L$1002))), $B$2)&amp;")")),"")&amp;"."),""))</f>
        <v/>
      </c>
    </row>
    <row r="903" spans="1:50" s="1" customFormat="1" x14ac:dyDescent="0.2">
      <c r="A903" s="45">
        <f t="shared" si="96"/>
        <v>5</v>
      </c>
      <c r="B903" s="38"/>
      <c r="C903" s="38"/>
      <c r="D903" s="38"/>
      <c r="E903" s="4">
        <f t="shared" si="100"/>
        <v>0</v>
      </c>
      <c r="F903" s="4" t="str">
        <f t="shared" si="97"/>
        <v/>
      </c>
      <c r="G903" s="5">
        <f t="shared" si="98"/>
        <v>0</v>
      </c>
      <c r="H903" s="38"/>
      <c r="I903" s="38"/>
      <c r="J903" s="38"/>
      <c r="K903" s="38"/>
      <c r="L903" s="38"/>
      <c r="M903" s="38"/>
      <c r="N903" s="38"/>
      <c r="O903" s="38"/>
      <c r="P903" s="38"/>
      <c r="Q903" s="38"/>
      <c r="R903" s="38"/>
      <c r="S903" s="38"/>
      <c r="T903" s="38"/>
      <c r="U903" s="38"/>
      <c r="V903" s="38"/>
      <c r="W903" s="38"/>
      <c r="X903" s="38"/>
      <c r="Y903" s="38"/>
      <c r="Z903" s="38"/>
      <c r="AA903" s="38"/>
      <c r="AB903" s="4"/>
      <c r="AC903" s="4"/>
      <c r="AD903" s="4"/>
      <c r="AE903" s="4"/>
      <c r="AF903" s="4"/>
      <c r="AG903" s="4"/>
      <c r="AH903" s="4"/>
      <c r="AI903" s="4"/>
      <c r="AJ903" s="4"/>
      <c r="AK903" s="4"/>
      <c r="AL903" s="4"/>
      <c r="AM903" s="4"/>
      <c r="AN903" s="4"/>
      <c r="AO903" s="4"/>
      <c r="AP903" s="4"/>
      <c r="AQ903" s="4"/>
      <c r="AR903" s="4"/>
      <c r="AS903" s="4"/>
      <c r="AT903" s="4"/>
      <c r="AU903" s="4"/>
      <c r="AV903" s="4"/>
      <c r="AW903" s="5">
        <f t="shared" si="99"/>
        <v>881</v>
      </c>
      <c r="AX903" s="51" t="str">
        <f t="array" ref="AX903">IF(AW903=1, "", IF($G903=1,(C903&amp;IF(ISBLANK(C903), "", "s ")&amp;"(N="&amp;AW903&amp;"): "&amp;(H$3&amp;" "&amp;MIN(IF($F$3:$F$1002=F903,$H$3:$H$1002,""))&amp;"–"&amp;MAX(IF($F$3:$F$1002=F903,$H$3:$H$1002,""))&amp;IF($A$2&lt;&gt;"y", "", " ("&amp;ROUND((AVERAGE(IF($F$3:$F$1002=F903, $H$3:$H$1002))), $B$2)&amp;")"))&amp;IF(E903&gt;1,(", "&amp;I$3&amp;" "&amp;MIN(IF($F$3:$F$1002=F903,$I$3:$I$1002,""))&amp;"–"&amp;MAX(IF($F$3:$F$1002=F903,$I$3:$I$1002,""))&amp;IF($A$2&lt;&gt;"y", "", " ("&amp;ROUND((AVERAGE(IF($F$3:$F$1002=F903, $I$3:$I$1002))), $B$2)&amp;")")),"")&amp;IF(E903&gt;2,(", "&amp;J$3&amp;" "&amp;MIN(IF($F$3:$F$1002=F903,$J$3:$J$1002,""))&amp;"–"&amp;MAX(IF($F$3:$F$1002=F903,$J$3:$J$1002,""))&amp;IF($A$2&lt;&gt;"y", "", " ("&amp;ROUND((AVERAGE(IF($F$3:$F$1002=F903, $J$3:$J$1002))), $B$2)&amp;")")),"")&amp;IF(E903&gt;3,(", "&amp;K$3&amp;" "&amp;MIN(IF($F$3:$F$1002=F903,$K$3:$K$1002,""))&amp;"–"&amp;MAX(IF($F$3:$F$1002=F903,$K$3:$K$1002,""))&amp;IF($A$2&lt;&gt;"y", "", " ("&amp;ROUND((AVERAGE(IF($F$3:$F$1002=F903, $K$3:$K$1002))), $B$2)&amp;")")),"")&amp;IF(E903&gt;4,(", "&amp;L$3&amp;" "&amp;MIN(IF($F$3:$F$1002=F903,$L$3:$L$1002,""))&amp;"–"&amp;MAX(IF($F$3:$F$1002=F903,$L$3:$L$1002,""))&amp;IF($A$2&lt;&gt;"y", "", " ("&amp;ROUND((AVERAGE(IF($F$3:$F$1002=F903, $L$3:$L$1002))), $B$2)&amp;")")),"")&amp;"."),""))</f>
        <v/>
      </c>
    </row>
    <row r="904" spans="1:50" s="1" customFormat="1" x14ac:dyDescent="0.2">
      <c r="A904" s="45">
        <f t="shared" si="96"/>
        <v>5</v>
      </c>
      <c r="B904" s="38"/>
      <c r="C904" s="38"/>
      <c r="D904" s="38"/>
      <c r="E904" s="4">
        <f t="shared" si="100"/>
        <v>0</v>
      </c>
      <c r="F904" s="4" t="str">
        <f t="shared" si="97"/>
        <v/>
      </c>
      <c r="G904" s="5">
        <f t="shared" si="98"/>
        <v>0</v>
      </c>
      <c r="H904" s="38"/>
      <c r="I904" s="38"/>
      <c r="J904" s="38"/>
      <c r="K904" s="38"/>
      <c r="L904" s="38"/>
      <c r="M904" s="38"/>
      <c r="N904" s="38"/>
      <c r="O904" s="38"/>
      <c r="P904" s="38"/>
      <c r="Q904" s="38"/>
      <c r="R904" s="38"/>
      <c r="S904" s="38"/>
      <c r="T904" s="38"/>
      <c r="U904" s="38"/>
      <c r="V904" s="38"/>
      <c r="W904" s="38"/>
      <c r="X904" s="38"/>
      <c r="Y904" s="38"/>
      <c r="Z904" s="38"/>
      <c r="AA904" s="38"/>
      <c r="AB904" s="4"/>
      <c r="AC904" s="4"/>
      <c r="AD904" s="4"/>
      <c r="AE904" s="4"/>
      <c r="AF904" s="4"/>
      <c r="AG904" s="4"/>
      <c r="AH904" s="4"/>
      <c r="AI904" s="4"/>
      <c r="AJ904" s="4"/>
      <c r="AK904" s="4"/>
      <c r="AL904" s="4"/>
      <c r="AM904" s="4"/>
      <c r="AN904" s="4"/>
      <c r="AO904" s="4"/>
      <c r="AP904" s="4"/>
      <c r="AQ904" s="4"/>
      <c r="AR904" s="4"/>
      <c r="AS904" s="4"/>
      <c r="AT904" s="4"/>
      <c r="AU904" s="4"/>
      <c r="AV904" s="4"/>
      <c r="AW904" s="5">
        <f t="shared" si="99"/>
        <v>882</v>
      </c>
      <c r="AX904" s="51" t="str">
        <f t="array" ref="AX904">IF(AW904=1, "", IF($G904=1,(C904&amp;IF(ISBLANK(C904), "", "s ")&amp;"(N="&amp;AW904&amp;"): "&amp;(H$3&amp;" "&amp;MIN(IF($F$3:$F$1002=F904,$H$3:$H$1002,""))&amp;"–"&amp;MAX(IF($F$3:$F$1002=F904,$H$3:$H$1002,""))&amp;IF($A$2&lt;&gt;"y", "", " ("&amp;ROUND((AVERAGE(IF($F$3:$F$1002=F904, $H$3:$H$1002))), $B$2)&amp;")"))&amp;IF(E904&gt;1,(", "&amp;I$3&amp;" "&amp;MIN(IF($F$3:$F$1002=F904,$I$3:$I$1002,""))&amp;"–"&amp;MAX(IF($F$3:$F$1002=F904,$I$3:$I$1002,""))&amp;IF($A$2&lt;&gt;"y", "", " ("&amp;ROUND((AVERAGE(IF($F$3:$F$1002=F904, $I$3:$I$1002))), $B$2)&amp;")")),"")&amp;IF(E904&gt;2,(", "&amp;J$3&amp;" "&amp;MIN(IF($F$3:$F$1002=F904,$J$3:$J$1002,""))&amp;"–"&amp;MAX(IF($F$3:$F$1002=F904,$J$3:$J$1002,""))&amp;IF($A$2&lt;&gt;"y", "", " ("&amp;ROUND((AVERAGE(IF($F$3:$F$1002=F904, $J$3:$J$1002))), $B$2)&amp;")")),"")&amp;IF(E904&gt;3,(", "&amp;K$3&amp;" "&amp;MIN(IF($F$3:$F$1002=F904,$K$3:$K$1002,""))&amp;"–"&amp;MAX(IF($F$3:$F$1002=F904,$K$3:$K$1002,""))&amp;IF($A$2&lt;&gt;"y", "", " ("&amp;ROUND((AVERAGE(IF($F$3:$F$1002=F904, $K$3:$K$1002))), $B$2)&amp;")")),"")&amp;IF(E904&gt;4,(", "&amp;L$3&amp;" "&amp;MIN(IF($F$3:$F$1002=F904,$L$3:$L$1002,""))&amp;"–"&amp;MAX(IF($F$3:$F$1002=F904,$L$3:$L$1002,""))&amp;IF($A$2&lt;&gt;"y", "", " ("&amp;ROUND((AVERAGE(IF($F$3:$F$1002=F904, $L$3:$L$1002))), $B$2)&amp;")")),"")&amp;"."),""))</f>
        <v/>
      </c>
    </row>
    <row r="905" spans="1:50" s="1" customFormat="1" x14ac:dyDescent="0.2">
      <c r="A905" s="45">
        <f t="shared" si="96"/>
        <v>5</v>
      </c>
      <c r="B905" s="38"/>
      <c r="C905" s="38"/>
      <c r="D905" s="38"/>
      <c r="E905" s="4">
        <f t="shared" si="100"/>
        <v>0</v>
      </c>
      <c r="F905" s="4" t="str">
        <f t="shared" si="97"/>
        <v/>
      </c>
      <c r="G905" s="5">
        <f t="shared" si="98"/>
        <v>0</v>
      </c>
      <c r="H905" s="38"/>
      <c r="I905" s="38"/>
      <c r="J905" s="38"/>
      <c r="K905" s="38"/>
      <c r="L905" s="38"/>
      <c r="M905" s="38"/>
      <c r="N905" s="38"/>
      <c r="O905" s="38"/>
      <c r="P905" s="38"/>
      <c r="Q905" s="38"/>
      <c r="R905" s="38"/>
      <c r="S905" s="38"/>
      <c r="T905" s="38"/>
      <c r="U905" s="38"/>
      <c r="V905" s="38"/>
      <c r="W905" s="38"/>
      <c r="X905" s="38"/>
      <c r="Y905" s="38"/>
      <c r="Z905" s="38"/>
      <c r="AA905" s="38"/>
      <c r="AB905" s="4"/>
      <c r="AC905" s="4"/>
      <c r="AD905" s="4"/>
      <c r="AE905" s="4"/>
      <c r="AF905" s="4"/>
      <c r="AG905" s="4"/>
      <c r="AH905" s="4"/>
      <c r="AI905" s="4"/>
      <c r="AJ905" s="4"/>
      <c r="AK905" s="4"/>
      <c r="AL905" s="4"/>
      <c r="AM905" s="4"/>
      <c r="AN905" s="4"/>
      <c r="AO905" s="4"/>
      <c r="AP905" s="4"/>
      <c r="AQ905" s="4"/>
      <c r="AR905" s="4"/>
      <c r="AS905" s="4"/>
      <c r="AT905" s="4"/>
      <c r="AU905" s="4"/>
      <c r="AV905" s="4"/>
      <c r="AW905" s="5">
        <f t="shared" si="99"/>
        <v>883</v>
      </c>
      <c r="AX905" s="51" t="str">
        <f t="array" ref="AX905">IF(AW905=1, "", IF($G905=1,(C905&amp;IF(ISBLANK(C905), "", "s ")&amp;"(N="&amp;AW905&amp;"): "&amp;(H$3&amp;" "&amp;MIN(IF($F$3:$F$1002=F905,$H$3:$H$1002,""))&amp;"–"&amp;MAX(IF($F$3:$F$1002=F905,$H$3:$H$1002,""))&amp;IF($A$2&lt;&gt;"y", "", " ("&amp;ROUND((AVERAGE(IF($F$3:$F$1002=F905, $H$3:$H$1002))), $B$2)&amp;")"))&amp;IF(E905&gt;1,(", "&amp;I$3&amp;" "&amp;MIN(IF($F$3:$F$1002=F905,$I$3:$I$1002,""))&amp;"–"&amp;MAX(IF($F$3:$F$1002=F905,$I$3:$I$1002,""))&amp;IF($A$2&lt;&gt;"y", "", " ("&amp;ROUND((AVERAGE(IF($F$3:$F$1002=F905, $I$3:$I$1002))), $B$2)&amp;")")),"")&amp;IF(E905&gt;2,(", "&amp;J$3&amp;" "&amp;MIN(IF($F$3:$F$1002=F905,$J$3:$J$1002,""))&amp;"–"&amp;MAX(IF($F$3:$F$1002=F905,$J$3:$J$1002,""))&amp;IF($A$2&lt;&gt;"y", "", " ("&amp;ROUND((AVERAGE(IF($F$3:$F$1002=F905, $J$3:$J$1002))), $B$2)&amp;")")),"")&amp;IF(E905&gt;3,(", "&amp;K$3&amp;" "&amp;MIN(IF($F$3:$F$1002=F905,$K$3:$K$1002,""))&amp;"–"&amp;MAX(IF($F$3:$F$1002=F905,$K$3:$K$1002,""))&amp;IF($A$2&lt;&gt;"y", "", " ("&amp;ROUND((AVERAGE(IF($F$3:$F$1002=F905, $K$3:$K$1002))), $B$2)&amp;")")),"")&amp;IF(E905&gt;4,(", "&amp;L$3&amp;" "&amp;MIN(IF($F$3:$F$1002=F905,$L$3:$L$1002,""))&amp;"–"&amp;MAX(IF($F$3:$F$1002=F905,$L$3:$L$1002,""))&amp;IF($A$2&lt;&gt;"y", "", " ("&amp;ROUND((AVERAGE(IF($F$3:$F$1002=F905, $L$3:$L$1002))), $B$2)&amp;")")),"")&amp;"."),""))</f>
        <v/>
      </c>
    </row>
    <row r="906" spans="1:50" s="1" customFormat="1" x14ac:dyDescent="0.2">
      <c r="A906" s="45">
        <f t="shared" si="96"/>
        <v>5</v>
      </c>
      <c r="B906" s="38"/>
      <c r="C906" s="38"/>
      <c r="D906" s="38"/>
      <c r="E906" s="4">
        <f t="shared" si="100"/>
        <v>0</v>
      </c>
      <c r="F906" s="4" t="str">
        <f t="shared" si="97"/>
        <v/>
      </c>
      <c r="G906" s="5">
        <f t="shared" si="98"/>
        <v>0</v>
      </c>
      <c r="H906" s="38"/>
      <c r="I906" s="38"/>
      <c r="J906" s="38"/>
      <c r="K906" s="38"/>
      <c r="L906" s="38"/>
      <c r="M906" s="38"/>
      <c r="N906" s="38"/>
      <c r="O906" s="38"/>
      <c r="P906" s="38"/>
      <c r="Q906" s="38"/>
      <c r="R906" s="38"/>
      <c r="S906" s="38"/>
      <c r="T906" s="38"/>
      <c r="U906" s="38"/>
      <c r="V906" s="38"/>
      <c r="W906" s="38"/>
      <c r="X906" s="38"/>
      <c r="Y906" s="38"/>
      <c r="Z906" s="38"/>
      <c r="AA906" s="38"/>
      <c r="AB906" s="4"/>
      <c r="AC906" s="4"/>
      <c r="AD906" s="4"/>
      <c r="AE906" s="4"/>
      <c r="AF906" s="4"/>
      <c r="AG906" s="4"/>
      <c r="AH906" s="4"/>
      <c r="AI906" s="4"/>
      <c r="AJ906" s="4"/>
      <c r="AK906" s="4"/>
      <c r="AL906" s="4"/>
      <c r="AM906" s="4"/>
      <c r="AN906" s="4"/>
      <c r="AO906" s="4"/>
      <c r="AP906" s="4"/>
      <c r="AQ906" s="4"/>
      <c r="AR906" s="4"/>
      <c r="AS906" s="4"/>
      <c r="AT906" s="4"/>
      <c r="AU906" s="4"/>
      <c r="AV906" s="4"/>
      <c r="AW906" s="5">
        <f t="shared" si="99"/>
        <v>884</v>
      </c>
      <c r="AX906" s="51" t="str">
        <f t="array" ref="AX906">IF(AW906=1, "", IF($G906=1,(C906&amp;IF(ISBLANK(C906), "", "s ")&amp;"(N="&amp;AW906&amp;"): "&amp;(H$3&amp;" "&amp;MIN(IF($F$3:$F$1002=F906,$H$3:$H$1002,""))&amp;"–"&amp;MAX(IF($F$3:$F$1002=F906,$H$3:$H$1002,""))&amp;IF($A$2&lt;&gt;"y", "", " ("&amp;ROUND((AVERAGE(IF($F$3:$F$1002=F906, $H$3:$H$1002))), $B$2)&amp;")"))&amp;IF(E906&gt;1,(", "&amp;I$3&amp;" "&amp;MIN(IF($F$3:$F$1002=F906,$I$3:$I$1002,""))&amp;"–"&amp;MAX(IF($F$3:$F$1002=F906,$I$3:$I$1002,""))&amp;IF($A$2&lt;&gt;"y", "", " ("&amp;ROUND((AVERAGE(IF($F$3:$F$1002=F906, $I$3:$I$1002))), $B$2)&amp;")")),"")&amp;IF(E906&gt;2,(", "&amp;J$3&amp;" "&amp;MIN(IF($F$3:$F$1002=F906,$J$3:$J$1002,""))&amp;"–"&amp;MAX(IF($F$3:$F$1002=F906,$J$3:$J$1002,""))&amp;IF($A$2&lt;&gt;"y", "", " ("&amp;ROUND((AVERAGE(IF($F$3:$F$1002=F906, $J$3:$J$1002))), $B$2)&amp;")")),"")&amp;IF(E906&gt;3,(", "&amp;K$3&amp;" "&amp;MIN(IF($F$3:$F$1002=F906,$K$3:$K$1002,""))&amp;"–"&amp;MAX(IF($F$3:$F$1002=F906,$K$3:$K$1002,""))&amp;IF($A$2&lt;&gt;"y", "", " ("&amp;ROUND((AVERAGE(IF($F$3:$F$1002=F906, $K$3:$K$1002))), $B$2)&amp;")")),"")&amp;IF(E906&gt;4,(", "&amp;L$3&amp;" "&amp;MIN(IF($F$3:$F$1002=F906,$L$3:$L$1002,""))&amp;"–"&amp;MAX(IF($F$3:$F$1002=F906,$L$3:$L$1002,""))&amp;IF($A$2&lt;&gt;"y", "", " ("&amp;ROUND((AVERAGE(IF($F$3:$F$1002=F906, $L$3:$L$1002))), $B$2)&amp;")")),"")&amp;"."),""))</f>
        <v/>
      </c>
    </row>
    <row r="907" spans="1:50" s="1" customFormat="1" x14ac:dyDescent="0.2">
      <c r="A907" s="45">
        <f t="shared" si="96"/>
        <v>5</v>
      </c>
      <c r="B907" s="38"/>
      <c r="C907" s="38"/>
      <c r="D907" s="38"/>
      <c r="E907" s="4">
        <f t="shared" si="100"/>
        <v>0</v>
      </c>
      <c r="F907" s="4" t="str">
        <f t="shared" si="97"/>
        <v/>
      </c>
      <c r="G907" s="5">
        <f t="shared" si="98"/>
        <v>0</v>
      </c>
      <c r="H907" s="38"/>
      <c r="I907" s="38"/>
      <c r="J907" s="38"/>
      <c r="K907" s="38"/>
      <c r="L907" s="38"/>
      <c r="M907" s="38"/>
      <c r="N907" s="38"/>
      <c r="O907" s="38"/>
      <c r="P907" s="38"/>
      <c r="Q907" s="38"/>
      <c r="R907" s="38"/>
      <c r="S907" s="38"/>
      <c r="T907" s="38"/>
      <c r="U907" s="38"/>
      <c r="V907" s="38"/>
      <c r="W907" s="38"/>
      <c r="X907" s="38"/>
      <c r="Y907" s="38"/>
      <c r="Z907" s="38"/>
      <c r="AA907" s="38"/>
      <c r="AB907" s="4"/>
      <c r="AC907" s="4"/>
      <c r="AD907" s="4"/>
      <c r="AE907" s="4"/>
      <c r="AF907" s="4"/>
      <c r="AG907" s="4"/>
      <c r="AH907" s="4"/>
      <c r="AI907" s="4"/>
      <c r="AJ907" s="4"/>
      <c r="AK907" s="4"/>
      <c r="AL907" s="4"/>
      <c r="AM907" s="4"/>
      <c r="AN907" s="4"/>
      <c r="AO907" s="4"/>
      <c r="AP907" s="4"/>
      <c r="AQ907" s="4"/>
      <c r="AR907" s="4"/>
      <c r="AS907" s="4"/>
      <c r="AT907" s="4"/>
      <c r="AU907" s="4"/>
      <c r="AV907" s="4"/>
      <c r="AW907" s="5">
        <f t="shared" si="99"/>
        <v>885</v>
      </c>
      <c r="AX907" s="51" t="str">
        <f t="array" ref="AX907">IF(AW907=1, "", IF($G907=1,(C907&amp;IF(ISBLANK(C907), "", "s ")&amp;"(N="&amp;AW907&amp;"): "&amp;(H$3&amp;" "&amp;MIN(IF($F$3:$F$1002=F907,$H$3:$H$1002,""))&amp;"–"&amp;MAX(IF($F$3:$F$1002=F907,$H$3:$H$1002,""))&amp;IF($A$2&lt;&gt;"y", "", " ("&amp;ROUND((AVERAGE(IF($F$3:$F$1002=F907, $H$3:$H$1002))), $B$2)&amp;")"))&amp;IF(E907&gt;1,(", "&amp;I$3&amp;" "&amp;MIN(IF($F$3:$F$1002=F907,$I$3:$I$1002,""))&amp;"–"&amp;MAX(IF($F$3:$F$1002=F907,$I$3:$I$1002,""))&amp;IF($A$2&lt;&gt;"y", "", " ("&amp;ROUND((AVERAGE(IF($F$3:$F$1002=F907, $I$3:$I$1002))), $B$2)&amp;")")),"")&amp;IF(E907&gt;2,(", "&amp;J$3&amp;" "&amp;MIN(IF($F$3:$F$1002=F907,$J$3:$J$1002,""))&amp;"–"&amp;MAX(IF($F$3:$F$1002=F907,$J$3:$J$1002,""))&amp;IF($A$2&lt;&gt;"y", "", " ("&amp;ROUND((AVERAGE(IF($F$3:$F$1002=F907, $J$3:$J$1002))), $B$2)&amp;")")),"")&amp;IF(E907&gt;3,(", "&amp;K$3&amp;" "&amp;MIN(IF($F$3:$F$1002=F907,$K$3:$K$1002,""))&amp;"–"&amp;MAX(IF($F$3:$F$1002=F907,$K$3:$K$1002,""))&amp;IF($A$2&lt;&gt;"y", "", " ("&amp;ROUND((AVERAGE(IF($F$3:$F$1002=F907, $K$3:$K$1002))), $B$2)&amp;")")),"")&amp;IF(E907&gt;4,(", "&amp;L$3&amp;" "&amp;MIN(IF($F$3:$F$1002=F907,$L$3:$L$1002,""))&amp;"–"&amp;MAX(IF($F$3:$F$1002=F907,$L$3:$L$1002,""))&amp;IF($A$2&lt;&gt;"y", "", " ("&amp;ROUND((AVERAGE(IF($F$3:$F$1002=F907, $L$3:$L$1002))), $B$2)&amp;")")),"")&amp;"."),""))</f>
        <v/>
      </c>
    </row>
    <row r="908" spans="1:50" s="1" customFormat="1" x14ac:dyDescent="0.2">
      <c r="A908" s="45">
        <f t="shared" si="96"/>
        <v>5</v>
      </c>
      <c r="B908" s="38"/>
      <c r="C908" s="38"/>
      <c r="D908" s="38"/>
      <c r="E908" s="4">
        <f t="shared" si="100"/>
        <v>0</v>
      </c>
      <c r="F908" s="4" t="str">
        <f t="shared" si="97"/>
        <v/>
      </c>
      <c r="G908" s="5">
        <f t="shared" si="98"/>
        <v>0</v>
      </c>
      <c r="H908" s="38"/>
      <c r="I908" s="38"/>
      <c r="J908" s="38"/>
      <c r="K908" s="38"/>
      <c r="L908" s="38"/>
      <c r="M908" s="38"/>
      <c r="N908" s="38"/>
      <c r="O908" s="38"/>
      <c r="P908" s="38"/>
      <c r="Q908" s="38"/>
      <c r="R908" s="38"/>
      <c r="S908" s="38"/>
      <c r="T908" s="38"/>
      <c r="U908" s="38"/>
      <c r="V908" s="38"/>
      <c r="W908" s="38"/>
      <c r="X908" s="38"/>
      <c r="Y908" s="38"/>
      <c r="Z908" s="38"/>
      <c r="AA908" s="38"/>
      <c r="AB908" s="4"/>
      <c r="AC908" s="4"/>
      <c r="AD908" s="4"/>
      <c r="AE908" s="4"/>
      <c r="AF908" s="4"/>
      <c r="AG908" s="4"/>
      <c r="AH908" s="4"/>
      <c r="AI908" s="4"/>
      <c r="AJ908" s="4"/>
      <c r="AK908" s="4"/>
      <c r="AL908" s="4"/>
      <c r="AM908" s="4"/>
      <c r="AN908" s="4"/>
      <c r="AO908" s="4"/>
      <c r="AP908" s="4"/>
      <c r="AQ908" s="4"/>
      <c r="AR908" s="4"/>
      <c r="AS908" s="4"/>
      <c r="AT908" s="4"/>
      <c r="AU908" s="4"/>
      <c r="AV908" s="4"/>
      <c r="AW908" s="5">
        <f t="shared" si="99"/>
        <v>886</v>
      </c>
      <c r="AX908" s="51" t="str">
        <f t="array" ref="AX908">IF(AW908=1, "", IF($G908=1,(C908&amp;IF(ISBLANK(C908), "", "s ")&amp;"(N="&amp;AW908&amp;"): "&amp;(H$3&amp;" "&amp;MIN(IF($F$3:$F$1002=F908,$H$3:$H$1002,""))&amp;"–"&amp;MAX(IF($F$3:$F$1002=F908,$H$3:$H$1002,""))&amp;IF($A$2&lt;&gt;"y", "", " ("&amp;ROUND((AVERAGE(IF($F$3:$F$1002=F908, $H$3:$H$1002))), $B$2)&amp;")"))&amp;IF(E908&gt;1,(", "&amp;I$3&amp;" "&amp;MIN(IF($F$3:$F$1002=F908,$I$3:$I$1002,""))&amp;"–"&amp;MAX(IF($F$3:$F$1002=F908,$I$3:$I$1002,""))&amp;IF($A$2&lt;&gt;"y", "", " ("&amp;ROUND((AVERAGE(IF($F$3:$F$1002=F908, $I$3:$I$1002))), $B$2)&amp;")")),"")&amp;IF(E908&gt;2,(", "&amp;J$3&amp;" "&amp;MIN(IF($F$3:$F$1002=F908,$J$3:$J$1002,""))&amp;"–"&amp;MAX(IF($F$3:$F$1002=F908,$J$3:$J$1002,""))&amp;IF($A$2&lt;&gt;"y", "", " ("&amp;ROUND((AVERAGE(IF($F$3:$F$1002=F908, $J$3:$J$1002))), $B$2)&amp;")")),"")&amp;IF(E908&gt;3,(", "&amp;K$3&amp;" "&amp;MIN(IF($F$3:$F$1002=F908,$K$3:$K$1002,""))&amp;"–"&amp;MAX(IF($F$3:$F$1002=F908,$K$3:$K$1002,""))&amp;IF($A$2&lt;&gt;"y", "", " ("&amp;ROUND((AVERAGE(IF($F$3:$F$1002=F908, $K$3:$K$1002))), $B$2)&amp;")")),"")&amp;IF(E908&gt;4,(", "&amp;L$3&amp;" "&amp;MIN(IF($F$3:$F$1002=F908,$L$3:$L$1002,""))&amp;"–"&amp;MAX(IF($F$3:$F$1002=F908,$L$3:$L$1002,""))&amp;IF($A$2&lt;&gt;"y", "", " ("&amp;ROUND((AVERAGE(IF($F$3:$F$1002=F908, $L$3:$L$1002))), $B$2)&amp;")")),"")&amp;"."),""))</f>
        <v/>
      </c>
    </row>
    <row r="909" spans="1:50" s="1" customFormat="1" x14ac:dyDescent="0.2">
      <c r="A909" s="45">
        <f t="shared" si="96"/>
        <v>5</v>
      </c>
      <c r="B909" s="38"/>
      <c r="C909" s="38"/>
      <c r="D909" s="38"/>
      <c r="E909" s="4">
        <f t="shared" si="100"/>
        <v>0</v>
      </c>
      <c r="F909" s="4" t="str">
        <f t="shared" si="97"/>
        <v/>
      </c>
      <c r="G909" s="5">
        <f t="shared" si="98"/>
        <v>0</v>
      </c>
      <c r="H909" s="38"/>
      <c r="I909" s="38"/>
      <c r="J909" s="38"/>
      <c r="K909" s="38"/>
      <c r="L909" s="38"/>
      <c r="M909" s="38"/>
      <c r="N909" s="38"/>
      <c r="O909" s="38"/>
      <c r="P909" s="38"/>
      <c r="Q909" s="38"/>
      <c r="R909" s="38"/>
      <c r="S909" s="38"/>
      <c r="T909" s="38"/>
      <c r="U909" s="38"/>
      <c r="V909" s="38"/>
      <c r="W909" s="38"/>
      <c r="X909" s="38"/>
      <c r="Y909" s="38"/>
      <c r="Z909" s="38"/>
      <c r="AA909" s="38"/>
      <c r="AB909" s="4"/>
      <c r="AC909" s="4"/>
      <c r="AD909" s="4"/>
      <c r="AE909" s="4"/>
      <c r="AF909" s="4"/>
      <c r="AG909" s="4"/>
      <c r="AH909" s="4"/>
      <c r="AI909" s="4"/>
      <c r="AJ909" s="4"/>
      <c r="AK909" s="4"/>
      <c r="AL909" s="4"/>
      <c r="AM909" s="4"/>
      <c r="AN909" s="4"/>
      <c r="AO909" s="4"/>
      <c r="AP909" s="4"/>
      <c r="AQ909" s="4"/>
      <c r="AR909" s="4"/>
      <c r="AS909" s="4"/>
      <c r="AT909" s="4"/>
      <c r="AU909" s="4"/>
      <c r="AV909" s="4"/>
      <c r="AW909" s="5">
        <f t="shared" si="99"/>
        <v>887</v>
      </c>
      <c r="AX909" s="51" t="str">
        <f t="array" ref="AX909">IF(AW909=1, "", IF($G909=1,(C909&amp;IF(ISBLANK(C909), "", "s ")&amp;"(N="&amp;AW909&amp;"): "&amp;(H$3&amp;" "&amp;MIN(IF($F$3:$F$1002=F909,$H$3:$H$1002,""))&amp;"–"&amp;MAX(IF($F$3:$F$1002=F909,$H$3:$H$1002,""))&amp;IF($A$2&lt;&gt;"y", "", " ("&amp;ROUND((AVERAGE(IF($F$3:$F$1002=F909, $H$3:$H$1002))), $B$2)&amp;")"))&amp;IF(E909&gt;1,(", "&amp;I$3&amp;" "&amp;MIN(IF($F$3:$F$1002=F909,$I$3:$I$1002,""))&amp;"–"&amp;MAX(IF($F$3:$F$1002=F909,$I$3:$I$1002,""))&amp;IF($A$2&lt;&gt;"y", "", " ("&amp;ROUND((AVERAGE(IF($F$3:$F$1002=F909, $I$3:$I$1002))), $B$2)&amp;")")),"")&amp;IF(E909&gt;2,(", "&amp;J$3&amp;" "&amp;MIN(IF($F$3:$F$1002=F909,$J$3:$J$1002,""))&amp;"–"&amp;MAX(IF($F$3:$F$1002=F909,$J$3:$J$1002,""))&amp;IF($A$2&lt;&gt;"y", "", " ("&amp;ROUND((AVERAGE(IF($F$3:$F$1002=F909, $J$3:$J$1002))), $B$2)&amp;")")),"")&amp;IF(E909&gt;3,(", "&amp;K$3&amp;" "&amp;MIN(IF($F$3:$F$1002=F909,$K$3:$K$1002,""))&amp;"–"&amp;MAX(IF($F$3:$F$1002=F909,$K$3:$K$1002,""))&amp;IF($A$2&lt;&gt;"y", "", " ("&amp;ROUND((AVERAGE(IF($F$3:$F$1002=F909, $K$3:$K$1002))), $B$2)&amp;")")),"")&amp;IF(E909&gt;4,(", "&amp;L$3&amp;" "&amp;MIN(IF($F$3:$F$1002=F909,$L$3:$L$1002,""))&amp;"–"&amp;MAX(IF($F$3:$F$1002=F909,$L$3:$L$1002,""))&amp;IF($A$2&lt;&gt;"y", "", " ("&amp;ROUND((AVERAGE(IF($F$3:$F$1002=F909, $L$3:$L$1002))), $B$2)&amp;")")),"")&amp;"."),""))</f>
        <v/>
      </c>
    </row>
    <row r="910" spans="1:50" s="1" customFormat="1" x14ac:dyDescent="0.2">
      <c r="A910" s="45">
        <f t="shared" si="96"/>
        <v>5</v>
      </c>
      <c r="B910" s="38"/>
      <c r="C910" s="38"/>
      <c r="D910" s="38"/>
      <c r="E910" s="4">
        <f t="shared" si="100"/>
        <v>0</v>
      </c>
      <c r="F910" s="4" t="str">
        <f t="shared" si="97"/>
        <v/>
      </c>
      <c r="G910" s="5">
        <f t="shared" si="98"/>
        <v>0</v>
      </c>
      <c r="H910" s="38"/>
      <c r="I910" s="38"/>
      <c r="J910" s="38"/>
      <c r="K910" s="38"/>
      <c r="L910" s="38"/>
      <c r="M910" s="38"/>
      <c r="N910" s="38"/>
      <c r="O910" s="38"/>
      <c r="P910" s="38"/>
      <c r="Q910" s="38"/>
      <c r="R910" s="38"/>
      <c r="S910" s="38"/>
      <c r="T910" s="38"/>
      <c r="U910" s="38"/>
      <c r="V910" s="38"/>
      <c r="W910" s="38"/>
      <c r="X910" s="38"/>
      <c r="Y910" s="38"/>
      <c r="Z910" s="38"/>
      <c r="AA910" s="38"/>
      <c r="AB910" s="4"/>
      <c r="AC910" s="4"/>
      <c r="AD910" s="4"/>
      <c r="AE910" s="4"/>
      <c r="AF910" s="4"/>
      <c r="AG910" s="4"/>
      <c r="AH910" s="4"/>
      <c r="AI910" s="4"/>
      <c r="AJ910" s="4"/>
      <c r="AK910" s="4"/>
      <c r="AL910" s="4"/>
      <c r="AM910" s="4"/>
      <c r="AN910" s="4"/>
      <c r="AO910" s="4"/>
      <c r="AP910" s="4"/>
      <c r="AQ910" s="4"/>
      <c r="AR910" s="4"/>
      <c r="AS910" s="4"/>
      <c r="AT910" s="4"/>
      <c r="AU910" s="4"/>
      <c r="AV910" s="4"/>
      <c r="AW910" s="5">
        <f t="shared" si="99"/>
        <v>888</v>
      </c>
      <c r="AX910" s="51" t="str">
        <f t="array" ref="AX910">IF(AW910=1, "", IF($G910=1,(C910&amp;IF(ISBLANK(C910), "", "s ")&amp;"(N="&amp;AW910&amp;"): "&amp;(H$3&amp;" "&amp;MIN(IF($F$3:$F$1002=F910,$H$3:$H$1002,""))&amp;"–"&amp;MAX(IF($F$3:$F$1002=F910,$H$3:$H$1002,""))&amp;IF($A$2&lt;&gt;"y", "", " ("&amp;ROUND((AVERAGE(IF($F$3:$F$1002=F910, $H$3:$H$1002))), $B$2)&amp;")"))&amp;IF(E910&gt;1,(", "&amp;I$3&amp;" "&amp;MIN(IF($F$3:$F$1002=F910,$I$3:$I$1002,""))&amp;"–"&amp;MAX(IF($F$3:$F$1002=F910,$I$3:$I$1002,""))&amp;IF($A$2&lt;&gt;"y", "", " ("&amp;ROUND((AVERAGE(IF($F$3:$F$1002=F910, $I$3:$I$1002))), $B$2)&amp;")")),"")&amp;IF(E910&gt;2,(", "&amp;J$3&amp;" "&amp;MIN(IF($F$3:$F$1002=F910,$J$3:$J$1002,""))&amp;"–"&amp;MAX(IF($F$3:$F$1002=F910,$J$3:$J$1002,""))&amp;IF($A$2&lt;&gt;"y", "", " ("&amp;ROUND((AVERAGE(IF($F$3:$F$1002=F910, $J$3:$J$1002))), $B$2)&amp;")")),"")&amp;IF(E910&gt;3,(", "&amp;K$3&amp;" "&amp;MIN(IF($F$3:$F$1002=F910,$K$3:$K$1002,""))&amp;"–"&amp;MAX(IF($F$3:$F$1002=F910,$K$3:$K$1002,""))&amp;IF($A$2&lt;&gt;"y", "", " ("&amp;ROUND((AVERAGE(IF($F$3:$F$1002=F910, $K$3:$K$1002))), $B$2)&amp;")")),"")&amp;IF(E910&gt;4,(", "&amp;L$3&amp;" "&amp;MIN(IF($F$3:$F$1002=F910,$L$3:$L$1002,""))&amp;"–"&amp;MAX(IF($F$3:$F$1002=F910,$L$3:$L$1002,""))&amp;IF($A$2&lt;&gt;"y", "", " ("&amp;ROUND((AVERAGE(IF($F$3:$F$1002=F910, $L$3:$L$1002))), $B$2)&amp;")")),"")&amp;"."),""))</f>
        <v/>
      </c>
    </row>
    <row r="911" spans="1:50" s="1" customFormat="1" x14ac:dyDescent="0.2">
      <c r="A911" s="45">
        <f t="shared" si="96"/>
        <v>5</v>
      </c>
      <c r="B911" s="38"/>
      <c r="C911" s="38"/>
      <c r="D911" s="38"/>
      <c r="E911" s="4">
        <f t="shared" si="100"/>
        <v>0</v>
      </c>
      <c r="F911" s="4" t="str">
        <f t="shared" si="97"/>
        <v/>
      </c>
      <c r="G911" s="5">
        <f t="shared" si="98"/>
        <v>0</v>
      </c>
      <c r="H911" s="38"/>
      <c r="I911" s="38"/>
      <c r="J911" s="38"/>
      <c r="K911" s="38"/>
      <c r="L911" s="38"/>
      <c r="M911" s="38"/>
      <c r="N911" s="38"/>
      <c r="O911" s="38"/>
      <c r="P911" s="38"/>
      <c r="Q911" s="38"/>
      <c r="R911" s="38"/>
      <c r="S911" s="38"/>
      <c r="T911" s="38"/>
      <c r="U911" s="38"/>
      <c r="V911" s="38"/>
      <c r="W911" s="38"/>
      <c r="X911" s="38"/>
      <c r="Y911" s="38"/>
      <c r="Z911" s="38"/>
      <c r="AA911" s="38"/>
      <c r="AB911" s="4"/>
      <c r="AC911" s="4"/>
      <c r="AD911" s="4"/>
      <c r="AE911" s="4"/>
      <c r="AF911" s="4"/>
      <c r="AG911" s="4"/>
      <c r="AH911" s="4"/>
      <c r="AI911" s="4"/>
      <c r="AJ911" s="4"/>
      <c r="AK911" s="4"/>
      <c r="AL911" s="4"/>
      <c r="AM911" s="4"/>
      <c r="AN911" s="4"/>
      <c r="AO911" s="4"/>
      <c r="AP911" s="4"/>
      <c r="AQ911" s="4"/>
      <c r="AR911" s="4"/>
      <c r="AS911" s="4"/>
      <c r="AT911" s="4"/>
      <c r="AU911" s="4"/>
      <c r="AV911" s="4"/>
      <c r="AW911" s="5">
        <f t="shared" si="99"/>
        <v>889</v>
      </c>
      <c r="AX911" s="51" t="str">
        <f t="array" ref="AX911">IF(AW911=1, "", IF($G911=1,(C911&amp;IF(ISBLANK(C911), "", "s ")&amp;"(N="&amp;AW911&amp;"): "&amp;(H$3&amp;" "&amp;MIN(IF($F$3:$F$1002=F911,$H$3:$H$1002,""))&amp;"–"&amp;MAX(IF($F$3:$F$1002=F911,$H$3:$H$1002,""))&amp;IF($A$2&lt;&gt;"y", "", " ("&amp;ROUND((AVERAGE(IF($F$3:$F$1002=F911, $H$3:$H$1002))), $B$2)&amp;")"))&amp;IF(E911&gt;1,(", "&amp;I$3&amp;" "&amp;MIN(IF($F$3:$F$1002=F911,$I$3:$I$1002,""))&amp;"–"&amp;MAX(IF($F$3:$F$1002=F911,$I$3:$I$1002,""))&amp;IF($A$2&lt;&gt;"y", "", " ("&amp;ROUND((AVERAGE(IF($F$3:$F$1002=F911, $I$3:$I$1002))), $B$2)&amp;")")),"")&amp;IF(E911&gt;2,(", "&amp;J$3&amp;" "&amp;MIN(IF($F$3:$F$1002=F911,$J$3:$J$1002,""))&amp;"–"&amp;MAX(IF($F$3:$F$1002=F911,$J$3:$J$1002,""))&amp;IF($A$2&lt;&gt;"y", "", " ("&amp;ROUND((AVERAGE(IF($F$3:$F$1002=F911, $J$3:$J$1002))), $B$2)&amp;")")),"")&amp;IF(E911&gt;3,(", "&amp;K$3&amp;" "&amp;MIN(IF($F$3:$F$1002=F911,$K$3:$K$1002,""))&amp;"–"&amp;MAX(IF($F$3:$F$1002=F911,$K$3:$K$1002,""))&amp;IF($A$2&lt;&gt;"y", "", " ("&amp;ROUND((AVERAGE(IF($F$3:$F$1002=F911, $K$3:$K$1002))), $B$2)&amp;")")),"")&amp;IF(E911&gt;4,(", "&amp;L$3&amp;" "&amp;MIN(IF($F$3:$F$1002=F911,$L$3:$L$1002,""))&amp;"–"&amp;MAX(IF($F$3:$F$1002=F911,$L$3:$L$1002,""))&amp;IF($A$2&lt;&gt;"y", "", " ("&amp;ROUND((AVERAGE(IF($F$3:$F$1002=F911, $L$3:$L$1002))), $B$2)&amp;")")),"")&amp;"."),""))</f>
        <v/>
      </c>
    </row>
    <row r="912" spans="1:50" s="1" customFormat="1" x14ac:dyDescent="0.2">
      <c r="A912" s="45">
        <f t="shared" si="96"/>
        <v>5</v>
      </c>
      <c r="B912" s="38"/>
      <c r="C912" s="38"/>
      <c r="D912" s="38"/>
      <c r="E912" s="4">
        <f t="shared" si="100"/>
        <v>0</v>
      </c>
      <c r="F912" s="4" t="str">
        <f t="shared" si="97"/>
        <v/>
      </c>
      <c r="G912" s="5">
        <f t="shared" si="98"/>
        <v>0</v>
      </c>
      <c r="H912" s="38"/>
      <c r="I912" s="38"/>
      <c r="J912" s="38"/>
      <c r="K912" s="38"/>
      <c r="L912" s="38"/>
      <c r="M912" s="38"/>
      <c r="N912" s="38"/>
      <c r="O912" s="38"/>
      <c r="P912" s="38"/>
      <c r="Q912" s="38"/>
      <c r="R912" s="38"/>
      <c r="S912" s="38"/>
      <c r="T912" s="38"/>
      <c r="U912" s="38"/>
      <c r="V912" s="38"/>
      <c r="W912" s="38"/>
      <c r="X912" s="38"/>
      <c r="Y912" s="38"/>
      <c r="Z912" s="38"/>
      <c r="AA912" s="38"/>
      <c r="AB912" s="4"/>
      <c r="AC912" s="4"/>
      <c r="AD912" s="4"/>
      <c r="AE912" s="4"/>
      <c r="AF912" s="4"/>
      <c r="AG912" s="4"/>
      <c r="AH912" s="4"/>
      <c r="AI912" s="4"/>
      <c r="AJ912" s="4"/>
      <c r="AK912" s="4"/>
      <c r="AL912" s="4"/>
      <c r="AM912" s="4"/>
      <c r="AN912" s="4"/>
      <c r="AO912" s="4"/>
      <c r="AP912" s="4"/>
      <c r="AQ912" s="4"/>
      <c r="AR912" s="4"/>
      <c r="AS912" s="4"/>
      <c r="AT912" s="4"/>
      <c r="AU912" s="4"/>
      <c r="AV912" s="4"/>
      <c r="AW912" s="5">
        <f t="shared" si="99"/>
        <v>890</v>
      </c>
      <c r="AX912" s="51" t="str">
        <f t="array" ref="AX912">IF(AW912=1, "", IF($G912=1,(C912&amp;IF(ISBLANK(C912), "", "s ")&amp;"(N="&amp;AW912&amp;"): "&amp;(H$3&amp;" "&amp;MIN(IF($F$3:$F$1002=F912,$H$3:$H$1002,""))&amp;"–"&amp;MAX(IF($F$3:$F$1002=F912,$H$3:$H$1002,""))&amp;IF($A$2&lt;&gt;"y", "", " ("&amp;ROUND((AVERAGE(IF($F$3:$F$1002=F912, $H$3:$H$1002))), $B$2)&amp;")"))&amp;IF(E912&gt;1,(", "&amp;I$3&amp;" "&amp;MIN(IF($F$3:$F$1002=F912,$I$3:$I$1002,""))&amp;"–"&amp;MAX(IF($F$3:$F$1002=F912,$I$3:$I$1002,""))&amp;IF($A$2&lt;&gt;"y", "", " ("&amp;ROUND((AVERAGE(IF($F$3:$F$1002=F912, $I$3:$I$1002))), $B$2)&amp;")")),"")&amp;IF(E912&gt;2,(", "&amp;J$3&amp;" "&amp;MIN(IF($F$3:$F$1002=F912,$J$3:$J$1002,""))&amp;"–"&amp;MAX(IF($F$3:$F$1002=F912,$J$3:$J$1002,""))&amp;IF($A$2&lt;&gt;"y", "", " ("&amp;ROUND((AVERAGE(IF($F$3:$F$1002=F912, $J$3:$J$1002))), $B$2)&amp;")")),"")&amp;IF(E912&gt;3,(", "&amp;K$3&amp;" "&amp;MIN(IF($F$3:$F$1002=F912,$K$3:$K$1002,""))&amp;"–"&amp;MAX(IF($F$3:$F$1002=F912,$K$3:$K$1002,""))&amp;IF($A$2&lt;&gt;"y", "", " ("&amp;ROUND((AVERAGE(IF($F$3:$F$1002=F912, $K$3:$K$1002))), $B$2)&amp;")")),"")&amp;IF(E912&gt;4,(", "&amp;L$3&amp;" "&amp;MIN(IF($F$3:$F$1002=F912,$L$3:$L$1002,""))&amp;"–"&amp;MAX(IF($F$3:$F$1002=F912,$L$3:$L$1002,""))&amp;IF($A$2&lt;&gt;"y", "", " ("&amp;ROUND((AVERAGE(IF($F$3:$F$1002=F912, $L$3:$L$1002))), $B$2)&amp;")")),"")&amp;"."),""))</f>
        <v/>
      </c>
    </row>
    <row r="913" spans="1:50" s="1" customFormat="1" x14ac:dyDescent="0.2">
      <c r="A913" s="45">
        <f t="shared" si="96"/>
        <v>5</v>
      </c>
      <c r="B913" s="38"/>
      <c r="C913" s="38"/>
      <c r="D913" s="38"/>
      <c r="E913" s="4">
        <f t="shared" si="100"/>
        <v>0</v>
      </c>
      <c r="F913" s="4" t="str">
        <f t="shared" si="97"/>
        <v/>
      </c>
      <c r="G913" s="5">
        <f t="shared" si="98"/>
        <v>0</v>
      </c>
      <c r="H913" s="38"/>
      <c r="I913" s="38"/>
      <c r="J913" s="38"/>
      <c r="K913" s="38"/>
      <c r="L913" s="38"/>
      <c r="M913" s="38"/>
      <c r="N913" s="38"/>
      <c r="O913" s="38"/>
      <c r="P913" s="38"/>
      <c r="Q913" s="38"/>
      <c r="R913" s="38"/>
      <c r="S913" s="38"/>
      <c r="T913" s="38"/>
      <c r="U913" s="38"/>
      <c r="V913" s="38"/>
      <c r="W913" s="38"/>
      <c r="X913" s="38"/>
      <c r="Y913" s="38"/>
      <c r="Z913" s="38"/>
      <c r="AA913" s="38"/>
      <c r="AB913" s="4"/>
      <c r="AC913" s="4"/>
      <c r="AD913" s="4"/>
      <c r="AE913" s="4"/>
      <c r="AF913" s="4"/>
      <c r="AG913" s="4"/>
      <c r="AH913" s="4"/>
      <c r="AI913" s="4"/>
      <c r="AJ913" s="4"/>
      <c r="AK913" s="4"/>
      <c r="AL913" s="4"/>
      <c r="AM913" s="4"/>
      <c r="AN913" s="4"/>
      <c r="AO913" s="4"/>
      <c r="AP913" s="4"/>
      <c r="AQ913" s="4"/>
      <c r="AR913" s="4"/>
      <c r="AS913" s="4"/>
      <c r="AT913" s="4"/>
      <c r="AU913" s="4"/>
      <c r="AV913" s="4"/>
      <c r="AW913" s="5">
        <f t="shared" si="99"/>
        <v>891</v>
      </c>
      <c r="AX913" s="51" t="str">
        <f t="array" ref="AX913">IF(AW913=1, "", IF($G913=1,(C913&amp;IF(ISBLANK(C913), "", "s ")&amp;"(N="&amp;AW913&amp;"): "&amp;(H$3&amp;" "&amp;MIN(IF($F$3:$F$1002=F913,$H$3:$H$1002,""))&amp;"–"&amp;MAX(IF($F$3:$F$1002=F913,$H$3:$H$1002,""))&amp;IF($A$2&lt;&gt;"y", "", " ("&amp;ROUND((AVERAGE(IF($F$3:$F$1002=F913, $H$3:$H$1002))), $B$2)&amp;")"))&amp;IF(E913&gt;1,(", "&amp;I$3&amp;" "&amp;MIN(IF($F$3:$F$1002=F913,$I$3:$I$1002,""))&amp;"–"&amp;MAX(IF($F$3:$F$1002=F913,$I$3:$I$1002,""))&amp;IF($A$2&lt;&gt;"y", "", " ("&amp;ROUND((AVERAGE(IF($F$3:$F$1002=F913, $I$3:$I$1002))), $B$2)&amp;")")),"")&amp;IF(E913&gt;2,(", "&amp;J$3&amp;" "&amp;MIN(IF($F$3:$F$1002=F913,$J$3:$J$1002,""))&amp;"–"&amp;MAX(IF($F$3:$F$1002=F913,$J$3:$J$1002,""))&amp;IF($A$2&lt;&gt;"y", "", " ("&amp;ROUND((AVERAGE(IF($F$3:$F$1002=F913, $J$3:$J$1002))), $B$2)&amp;")")),"")&amp;IF(E913&gt;3,(", "&amp;K$3&amp;" "&amp;MIN(IF($F$3:$F$1002=F913,$K$3:$K$1002,""))&amp;"–"&amp;MAX(IF($F$3:$F$1002=F913,$K$3:$K$1002,""))&amp;IF($A$2&lt;&gt;"y", "", " ("&amp;ROUND((AVERAGE(IF($F$3:$F$1002=F913, $K$3:$K$1002))), $B$2)&amp;")")),"")&amp;IF(E913&gt;4,(", "&amp;L$3&amp;" "&amp;MIN(IF($F$3:$F$1002=F913,$L$3:$L$1002,""))&amp;"–"&amp;MAX(IF($F$3:$F$1002=F913,$L$3:$L$1002,""))&amp;IF($A$2&lt;&gt;"y", "", " ("&amp;ROUND((AVERAGE(IF($F$3:$F$1002=F913, $L$3:$L$1002))), $B$2)&amp;")")),"")&amp;"."),""))</f>
        <v/>
      </c>
    </row>
    <row r="914" spans="1:50" s="1" customFormat="1" x14ac:dyDescent="0.2">
      <c r="A914" s="45">
        <f t="shared" si="96"/>
        <v>5</v>
      </c>
      <c r="B914" s="38"/>
      <c r="C914" s="38"/>
      <c r="D914" s="38"/>
      <c r="E914" s="4">
        <f t="shared" si="100"/>
        <v>0</v>
      </c>
      <c r="F914" s="4" t="str">
        <f t="shared" si="97"/>
        <v/>
      </c>
      <c r="G914" s="5">
        <f t="shared" si="98"/>
        <v>0</v>
      </c>
      <c r="H914" s="38"/>
      <c r="I914" s="38"/>
      <c r="J914" s="38"/>
      <c r="K914" s="38"/>
      <c r="L914" s="38"/>
      <c r="M914" s="38"/>
      <c r="N914" s="38"/>
      <c r="O914" s="38"/>
      <c r="P914" s="38"/>
      <c r="Q914" s="38"/>
      <c r="R914" s="38"/>
      <c r="S914" s="38"/>
      <c r="T914" s="38"/>
      <c r="U914" s="38"/>
      <c r="V914" s="38"/>
      <c r="W914" s="38"/>
      <c r="X914" s="38"/>
      <c r="Y914" s="38"/>
      <c r="Z914" s="38"/>
      <c r="AA914" s="38"/>
      <c r="AB914" s="4"/>
      <c r="AC914" s="4"/>
      <c r="AD914" s="4"/>
      <c r="AE914" s="4"/>
      <c r="AF914" s="4"/>
      <c r="AG914" s="4"/>
      <c r="AH914" s="4"/>
      <c r="AI914" s="4"/>
      <c r="AJ914" s="4"/>
      <c r="AK914" s="4"/>
      <c r="AL914" s="4"/>
      <c r="AM914" s="4"/>
      <c r="AN914" s="4"/>
      <c r="AO914" s="4"/>
      <c r="AP914" s="4"/>
      <c r="AQ914" s="4"/>
      <c r="AR914" s="4"/>
      <c r="AS914" s="4"/>
      <c r="AT914" s="4"/>
      <c r="AU914" s="4"/>
      <c r="AV914" s="4"/>
      <c r="AW914" s="5">
        <f t="shared" si="99"/>
        <v>892</v>
      </c>
      <c r="AX914" s="51" t="str">
        <f t="array" ref="AX914">IF(AW914=1, "", IF($G914=1,(C914&amp;IF(ISBLANK(C914), "", "s ")&amp;"(N="&amp;AW914&amp;"): "&amp;(H$3&amp;" "&amp;MIN(IF($F$3:$F$1002=F914,$H$3:$H$1002,""))&amp;"–"&amp;MAX(IF($F$3:$F$1002=F914,$H$3:$H$1002,""))&amp;IF($A$2&lt;&gt;"y", "", " ("&amp;ROUND((AVERAGE(IF($F$3:$F$1002=F914, $H$3:$H$1002))), $B$2)&amp;")"))&amp;IF(E914&gt;1,(", "&amp;I$3&amp;" "&amp;MIN(IF($F$3:$F$1002=F914,$I$3:$I$1002,""))&amp;"–"&amp;MAX(IF($F$3:$F$1002=F914,$I$3:$I$1002,""))&amp;IF($A$2&lt;&gt;"y", "", " ("&amp;ROUND((AVERAGE(IF($F$3:$F$1002=F914, $I$3:$I$1002))), $B$2)&amp;")")),"")&amp;IF(E914&gt;2,(", "&amp;J$3&amp;" "&amp;MIN(IF($F$3:$F$1002=F914,$J$3:$J$1002,""))&amp;"–"&amp;MAX(IF($F$3:$F$1002=F914,$J$3:$J$1002,""))&amp;IF($A$2&lt;&gt;"y", "", " ("&amp;ROUND((AVERAGE(IF($F$3:$F$1002=F914, $J$3:$J$1002))), $B$2)&amp;")")),"")&amp;IF(E914&gt;3,(", "&amp;K$3&amp;" "&amp;MIN(IF($F$3:$F$1002=F914,$K$3:$K$1002,""))&amp;"–"&amp;MAX(IF($F$3:$F$1002=F914,$K$3:$K$1002,""))&amp;IF($A$2&lt;&gt;"y", "", " ("&amp;ROUND((AVERAGE(IF($F$3:$F$1002=F914, $K$3:$K$1002))), $B$2)&amp;")")),"")&amp;IF(E914&gt;4,(", "&amp;L$3&amp;" "&amp;MIN(IF($F$3:$F$1002=F914,$L$3:$L$1002,""))&amp;"–"&amp;MAX(IF($F$3:$F$1002=F914,$L$3:$L$1002,""))&amp;IF($A$2&lt;&gt;"y", "", " ("&amp;ROUND((AVERAGE(IF($F$3:$F$1002=F914, $L$3:$L$1002))), $B$2)&amp;")")),"")&amp;"."),""))</f>
        <v/>
      </c>
    </row>
    <row r="915" spans="1:50" s="1" customFormat="1" x14ac:dyDescent="0.2">
      <c r="A915" s="45">
        <f t="shared" si="96"/>
        <v>5</v>
      </c>
      <c r="B915" s="38"/>
      <c r="C915" s="38"/>
      <c r="D915" s="38"/>
      <c r="E915" s="4">
        <f t="shared" si="100"/>
        <v>0</v>
      </c>
      <c r="F915" s="4" t="str">
        <f t="shared" si="97"/>
        <v/>
      </c>
      <c r="G915" s="5">
        <f t="shared" si="98"/>
        <v>0</v>
      </c>
      <c r="H915" s="38"/>
      <c r="I915" s="38"/>
      <c r="J915" s="38"/>
      <c r="K915" s="38"/>
      <c r="L915" s="38"/>
      <c r="M915" s="38"/>
      <c r="N915" s="38"/>
      <c r="O915" s="38"/>
      <c r="P915" s="38"/>
      <c r="Q915" s="38"/>
      <c r="R915" s="38"/>
      <c r="S915" s="38"/>
      <c r="T915" s="38"/>
      <c r="U915" s="38"/>
      <c r="V915" s="38"/>
      <c r="W915" s="38"/>
      <c r="X915" s="38"/>
      <c r="Y915" s="38"/>
      <c r="Z915" s="38"/>
      <c r="AA915" s="38"/>
      <c r="AB915" s="4"/>
      <c r="AC915" s="4"/>
      <c r="AD915" s="4"/>
      <c r="AE915" s="4"/>
      <c r="AF915" s="4"/>
      <c r="AG915" s="4"/>
      <c r="AH915" s="4"/>
      <c r="AI915" s="4"/>
      <c r="AJ915" s="4"/>
      <c r="AK915" s="4"/>
      <c r="AL915" s="4"/>
      <c r="AM915" s="4"/>
      <c r="AN915" s="4"/>
      <c r="AO915" s="4"/>
      <c r="AP915" s="4"/>
      <c r="AQ915" s="4"/>
      <c r="AR915" s="4"/>
      <c r="AS915" s="4"/>
      <c r="AT915" s="4"/>
      <c r="AU915" s="4"/>
      <c r="AV915" s="4"/>
      <c r="AW915" s="5">
        <f t="shared" si="99"/>
        <v>893</v>
      </c>
      <c r="AX915" s="51" t="str">
        <f t="array" ref="AX915">IF(AW915=1, "", IF($G915=1,(C915&amp;IF(ISBLANK(C915), "", "s ")&amp;"(N="&amp;AW915&amp;"): "&amp;(H$3&amp;" "&amp;MIN(IF($F$3:$F$1002=F915,$H$3:$H$1002,""))&amp;"–"&amp;MAX(IF($F$3:$F$1002=F915,$H$3:$H$1002,""))&amp;IF($A$2&lt;&gt;"y", "", " ("&amp;ROUND((AVERAGE(IF($F$3:$F$1002=F915, $H$3:$H$1002))), $B$2)&amp;")"))&amp;IF(E915&gt;1,(", "&amp;I$3&amp;" "&amp;MIN(IF($F$3:$F$1002=F915,$I$3:$I$1002,""))&amp;"–"&amp;MAX(IF($F$3:$F$1002=F915,$I$3:$I$1002,""))&amp;IF($A$2&lt;&gt;"y", "", " ("&amp;ROUND((AVERAGE(IF($F$3:$F$1002=F915, $I$3:$I$1002))), $B$2)&amp;")")),"")&amp;IF(E915&gt;2,(", "&amp;J$3&amp;" "&amp;MIN(IF($F$3:$F$1002=F915,$J$3:$J$1002,""))&amp;"–"&amp;MAX(IF($F$3:$F$1002=F915,$J$3:$J$1002,""))&amp;IF($A$2&lt;&gt;"y", "", " ("&amp;ROUND((AVERAGE(IF($F$3:$F$1002=F915, $J$3:$J$1002))), $B$2)&amp;")")),"")&amp;IF(E915&gt;3,(", "&amp;K$3&amp;" "&amp;MIN(IF($F$3:$F$1002=F915,$K$3:$K$1002,""))&amp;"–"&amp;MAX(IF($F$3:$F$1002=F915,$K$3:$K$1002,""))&amp;IF($A$2&lt;&gt;"y", "", " ("&amp;ROUND((AVERAGE(IF($F$3:$F$1002=F915, $K$3:$K$1002))), $B$2)&amp;")")),"")&amp;IF(E915&gt;4,(", "&amp;L$3&amp;" "&amp;MIN(IF($F$3:$F$1002=F915,$L$3:$L$1002,""))&amp;"–"&amp;MAX(IF($F$3:$F$1002=F915,$L$3:$L$1002,""))&amp;IF($A$2&lt;&gt;"y", "", " ("&amp;ROUND((AVERAGE(IF($F$3:$F$1002=F915, $L$3:$L$1002))), $B$2)&amp;")")),"")&amp;"."),""))</f>
        <v/>
      </c>
    </row>
    <row r="916" spans="1:50" s="1" customFormat="1" x14ac:dyDescent="0.2">
      <c r="A916" s="45">
        <f t="shared" si="96"/>
        <v>5</v>
      </c>
      <c r="B916" s="38"/>
      <c r="C916" s="38"/>
      <c r="D916" s="38"/>
      <c r="E916" s="4">
        <f t="shared" si="100"/>
        <v>0</v>
      </c>
      <c r="F916" s="4" t="str">
        <f t="shared" si="97"/>
        <v/>
      </c>
      <c r="G916" s="5">
        <f t="shared" si="98"/>
        <v>0</v>
      </c>
      <c r="H916" s="38"/>
      <c r="I916" s="38"/>
      <c r="J916" s="38"/>
      <c r="K916" s="38"/>
      <c r="L916" s="38"/>
      <c r="M916" s="38"/>
      <c r="N916" s="38"/>
      <c r="O916" s="38"/>
      <c r="P916" s="38"/>
      <c r="Q916" s="38"/>
      <c r="R916" s="38"/>
      <c r="S916" s="38"/>
      <c r="T916" s="38"/>
      <c r="U916" s="38"/>
      <c r="V916" s="38"/>
      <c r="W916" s="38"/>
      <c r="X916" s="38"/>
      <c r="Y916" s="38"/>
      <c r="Z916" s="38"/>
      <c r="AA916" s="38"/>
      <c r="AB916" s="4"/>
      <c r="AC916" s="4"/>
      <c r="AD916" s="4"/>
      <c r="AE916" s="4"/>
      <c r="AF916" s="4"/>
      <c r="AG916" s="4"/>
      <c r="AH916" s="4"/>
      <c r="AI916" s="4"/>
      <c r="AJ916" s="4"/>
      <c r="AK916" s="4"/>
      <c r="AL916" s="4"/>
      <c r="AM916" s="4"/>
      <c r="AN916" s="4"/>
      <c r="AO916" s="4"/>
      <c r="AP916" s="4"/>
      <c r="AQ916" s="4"/>
      <c r="AR916" s="4"/>
      <c r="AS916" s="4"/>
      <c r="AT916" s="4"/>
      <c r="AU916" s="4"/>
      <c r="AV916" s="4"/>
      <c r="AW916" s="5">
        <f t="shared" si="99"/>
        <v>894</v>
      </c>
      <c r="AX916" s="51" t="str">
        <f t="array" ref="AX916">IF(AW916=1, "", IF($G916=1,(C916&amp;IF(ISBLANK(C916), "", "s ")&amp;"(N="&amp;AW916&amp;"): "&amp;(H$3&amp;" "&amp;MIN(IF($F$3:$F$1002=F916,$H$3:$H$1002,""))&amp;"–"&amp;MAX(IF($F$3:$F$1002=F916,$H$3:$H$1002,""))&amp;IF($A$2&lt;&gt;"y", "", " ("&amp;ROUND((AVERAGE(IF($F$3:$F$1002=F916, $H$3:$H$1002))), $B$2)&amp;")"))&amp;IF(E916&gt;1,(", "&amp;I$3&amp;" "&amp;MIN(IF($F$3:$F$1002=F916,$I$3:$I$1002,""))&amp;"–"&amp;MAX(IF($F$3:$F$1002=F916,$I$3:$I$1002,""))&amp;IF($A$2&lt;&gt;"y", "", " ("&amp;ROUND((AVERAGE(IF($F$3:$F$1002=F916, $I$3:$I$1002))), $B$2)&amp;")")),"")&amp;IF(E916&gt;2,(", "&amp;J$3&amp;" "&amp;MIN(IF($F$3:$F$1002=F916,$J$3:$J$1002,""))&amp;"–"&amp;MAX(IF($F$3:$F$1002=F916,$J$3:$J$1002,""))&amp;IF($A$2&lt;&gt;"y", "", " ("&amp;ROUND((AVERAGE(IF($F$3:$F$1002=F916, $J$3:$J$1002))), $B$2)&amp;")")),"")&amp;IF(E916&gt;3,(", "&amp;K$3&amp;" "&amp;MIN(IF($F$3:$F$1002=F916,$K$3:$K$1002,""))&amp;"–"&amp;MAX(IF($F$3:$F$1002=F916,$K$3:$K$1002,""))&amp;IF($A$2&lt;&gt;"y", "", " ("&amp;ROUND((AVERAGE(IF($F$3:$F$1002=F916, $K$3:$K$1002))), $B$2)&amp;")")),"")&amp;IF(E916&gt;4,(", "&amp;L$3&amp;" "&amp;MIN(IF($F$3:$F$1002=F916,$L$3:$L$1002,""))&amp;"–"&amp;MAX(IF($F$3:$F$1002=F916,$L$3:$L$1002,""))&amp;IF($A$2&lt;&gt;"y", "", " ("&amp;ROUND((AVERAGE(IF($F$3:$F$1002=F916, $L$3:$L$1002))), $B$2)&amp;")")),"")&amp;"."),""))</f>
        <v/>
      </c>
    </row>
    <row r="917" spans="1:50" s="1" customFormat="1" x14ac:dyDescent="0.2">
      <c r="A917" s="45">
        <f t="shared" si="96"/>
        <v>5</v>
      </c>
      <c r="B917" s="38"/>
      <c r="C917" s="38"/>
      <c r="D917" s="38"/>
      <c r="E917" s="4">
        <f t="shared" si="100"/>
        <v>0</v>
      </c>
      <c r="F917" s="4" t="str">
        <f t="shared" si="97"/>
        <v/>
      </c>
      <c r="G917" s="5">
        <f t="shared" si="98"/>
        <v>0</v>
      </c>
      <c r="H917" s="38"/>
      <c r="I917" s="38"/>
      <c r="J917" s="38"/>
      <c r="K917" s="38"/>
      <c r="L917" s="38"/>
      <c r="M917" s="38"/>
      <c r="N917" s="38"/>
      <c r="O917" s="38"/>
      <c r="P917" s="38"/>
      <c r="Q917" s="38"/>
      <c r="R917" s="38"/>
      <c r="S917" s="38"/>
      <c r="T917" s="38"/>
      <c r="U917" s="38"/>
      <c r="V917" s="38"/>
      <c r="W917" s="38"/>
      <c r="X917" s="38"/>
      <c r="Y917" s="38"/>
      <c r="Z917" s="38"/>
      <c r="AA917" s="38"/>
      <c r="AB917" s="4"/>
      <c r="AC917" s="4"/>
      <c r="AD917" s="4"/>
      <c r="AE917" s="4"/>
      <c r="AF917" s="4"/>
      <c r="AG917" s="4"/>
      <c r="AH917" s="4"/>
      <c r="AI917" s="4"/>
      <c r="AJ917" s="4"/>
      <c r="AK917" s="4"/>
      <c r="AL917" s="4"/>
      <c r="AM917" s="4"/>
      <c r="AN917" s="4"/>
      <c r="AO917" s="4"/>
      <c r="AP917" s="4"/>
      <c r="AQ917" s="4"/>
      <c r="AR917" s="4"/>
      <c r="AS917" s="4"/>
      <c r="AT917" s="4"/>
      <c r="AU917" s="4"/>
      <c r="AV917" s="4"/>
      <c r="AW917" s="5">
        <f t="shared" si="99"/>
        <v>895</v>
      </c>
      <c r="AX917" s="51" t="str">
        <f t="array" ref="AX917">IF(AW917=1, "", IF($G917=1,(C917&amp;IF(ISBLANK(C917), "", "s ")&amp;"(N="&amp;AW917&amp;"): "&amp;(H$3&amp;" "&amp;MIN(IF($F$3:$F$1002=F917,$H$3:$H$1002,""))&amp;"–"&amp;MAX(IF($F$3:$F$1002=F917,$H$3:$H$1002,""))&amp;IF($A$2&lt;&gt;"y", "", " ("&amp;ROUND((AVERAGE(IF($F$3:$F$1002=F917, $H$3:$H$1002))), $B$2)&amp;")"))&amp;IF(E917&gt;1,(", "&amp;I$3&amp;" "&amp;MIN(IF($F$3:$F$1002=F917,$I$3:$I$1002,""))&amp;"–"&amp;MAX(IF($F$3:$F$1002=F917,$I$3:$I$1002,""))&amp;IF($A$2&lt;&gt;"y", "", " ("&amp;ROUND((AVERAGE(IF($F$3:$F$1002=F917, $I$3:$I$1002))), $B$2)&amp;")")),"")&amp;IF(E917&gt;2,(", "&amp;J$3&amp;" "&amp;MIN(IF($F$3:$F$1002=F917,$J$3:$J$1002,""))&amp;"–"&amp;MAX(IF($F$3:$F$1002=F917,$J$3:$J$1002,""))&amp;IF($A$2&lt;&gt;"y", "", " ("&amp;ROUND((AVERAGE(IF($F$3:$F$1002=F917, $J$3:$J$1002))), $B$2)&amp;")")),"")&amp;IF(E917&gt;3,(", "&amp;K$3&amp;" "&amp;MIN(IF($F$3:$F$1002=F917,$K$3:$K$1002,""))&amp;"–"&amp;MAX(IF($F$3:$F$1002=F917,$K$3:$K$1002,""))&amp;IF($A$2&lt;&gt;"y", "", " ("&amp;ROUND((AVERAGE(IF($F$3:$F$1002=F917, $K$3:$K$1002))), $B$2)&amp;")")),"")&amp;IF(E917&gt;4,(", "&amp;L$3&amp;" "&amp;MIN(IF($F$3:$F$1002=F917,$L$3:$L$1002,""))&amp;"–"&amp;MAX(IF($F$3:$F$1002=F917,$L$3:$L$1002,""))&amp;IF($A$2&lt;&gt;"y", "", " ("&amp;ROUND((AVERAGE(IF($F$3:$F$1002=F917, $L$3:$L$1002))), $B$2)&amp;")")),"")&amp;"."),""))</f>
        <v/>
      </c>
    </row>
    <row r="918" spans="1:50" s="1" customFormat="1" x14ac:dyDescent="0.2">
      <c r="A918" s="45">
        <f t="shared" si="96"/>
        <v>5</v>
      </c>
      <c r="B918" s="38"/>
      <c r="C918" s="38"/>
      <c r="D918" s="38"/>
      <c r="E918" s="4">
        <f t="shared" si="100"/>
        <v>0</v>
      </c>
      <c r="F918" s="4" t="str">
        <f t="shared" si="97"/>
        <v/>
      </c>
      <c r="G918" s="5">
        <f t="shared" si="98"/>
        <v>0</v>
      </c>
      <c r="H918" s="38"/>
      <c r="I918" s="38"/>
      <c r="J918" s="38"/>
      <c r="K918" s="38"/>
      <c r="L918" s="38"/>
      <c r="M918" s="38"/>
      <c r="N918" s="38"/>
      <c r="O918" s="38"/>
      <c r="P918" s="38"/>
      <c r="Q918" s="38"/>
      <c r="R918" s="38"/>
      <c r="S918" s="38"/>
      <c r="T918" s="38"/>
      <c r="U918" s="38"/>
      <c r="V918" s="38"/>
      <c r="W918" s="38"/>
      <c r="X918" s="38"/>
      <c r="Y918" s="38"/>
      <c r="Z918" s="38"/>
      <c r="AA918" s="38"/>
      <c r="AB918" s="4"/>
      <c r="AC918" s="4"/>
      <c r="AD918" s="4"/>
      <c r="AE918" s="4"/>
      <c r="AF918" s="4"/>
      <c r="AG918" s="4"/>
      <c r="AH918" s="4"/>
      <c r="AI918" s="4"/>
      <c r="AJ918" s="4"/>
      <c r="AK918" s="4"/>
      <c r="AL918" s="4"/>
      <c r="AM918" s="4"/>
      <c r="AN918" s="4"/>
      <c r="AO918" s="4"/>
      <c r="AP918" s="4"/>
      <c r="AQ918" s="4"/>
      <c r="AR918" s="4"/>
      <c r="AS918" s="4"/>
      <c r="AT918" s="4"/>
      <c r="AU918" s="4"/>
      <c r="AV918" s="4"/>
      <c r="AW918" s="5">
        <f t="shared" si="99"/>
        <v>896</v>
      </c>
      <c r="AX918" s="51" t="str">
        <f t="array" ref="AX918">IF(AW918=1, "", IF($G918=1,(C918&amp;IF(ISBLANK(C918), "", "s ")&amp;"(N="&amp;AW918&amp;"): "&amp;(H$3&amp;" "&amp;MIN(IF($F$3:$F$1002=F918,$H$3:$H$1002,""))&amp;"–"&amp;MAX(IF($F$3:$F$1002=F918,$H$3:$H$1002,""))&amp;IF($A$2&lt;&gt;"y", "", " ("&amp;ROUND((AVERAGE(IF($F$3:$F$1002=F918, $H$3:$H$1002))), $B$2)&amp;")"))&amp;IF(E918&gt;1,(", "&amp;I$3&amp;" "&amp;MIN(IF($F$3:$F$1002=F918,$I$3:$I$1002,""))&amp;"–"&amp;MAX(IF($F$3:$F$1002=F918,$I$3:$I$1002,""))&amp;IF($A$2&lt;&gt;"y", "", " ("&amp;ROUND((AVERAGE(IF($F$3:$F$1002=F918, $I$3:$I$1002))), $B$2)&amp;")")),"")&amp;IF(E918&gt;2,(", "&amp;J$3&amp;" "&amp;MIN(IF($F$3:$F$1002=F918,$J$3:$J$1002,""))&amp;"–"&amp;MAX(IF($F$3:$F$1002=F918,$J$3:$J$1002,""))&amp;IF($A$2&lt;&gt;"y", "", " ("&amp;ROUND((AVERAGE(IF($F$3:$F$1002=F918, $J$3:$J$1002))), $B$2)&amp;")")),"")&amp;IF(E918&gt;3,(", "&amp;K$3&amp;" "&amp;MIN(IF($F$3:$F$1002=F918,$K$3:$K$1002,""))&amp;"–"&amp;MAX(IF($F$3:$F$1002=F918,$K$3:$K$1002,""))&amp;IF($A$2&lt;&gt;"y", "", " ("&amp;ROUND((AVERAGE(IF($F$3:$F$1002=F918, $K$3:$K$1002))), $B$2)&amp;")")),"")&amp;IF(E918&gt;4,(", "&amp;L$3&amp;" "&amp;MIN(IF($F$3:$F$1002=F918,$L$3:$L$1002,""))&amp;"–"&amp;MAX(IF($F$3:$F$1002=F918,$L$3:$L$1002,""))&amp;IF($A$2&lt;&gt;"y", "", " ("&amp;ROUND((AVERAGE(IF($F$3:$F$1002=F918, $L$3:$L$1002))), $B$2)&amp;")")),"")&amp;"."),""))</f>
        <v/>
      </c>
    </row>
    <row r="919" spans="1:50" s="1" customFormat="1" x14ac:dyDescent="0.2">
      <c r="A919" s="45">
        <f t="shared" si="96"/>
        <v>5</v>
      </c>
      <c r="B919" s="38"/>
      <c r="C919" s="38"/>
      <c r="D919" s="38"/>
      <c r="E919" s="4">
        <f t="shared" si="100"/>
        <v>0</v>
      </c>
      <c r="F919" s="4" t="str">
        <f t="shared" si="97"/>
        <v/>
      </c>
      <c r="G919" s="5">
        <f t="shared" si="98"/>
        <v>0</v>
      </c>
      <c r="H919" s="38"/>
      <c r="I919" s="38"/>
      <c r="J919" s="38"/>
      <c r="K919" s="38"/>
      <c r="L919" s="38"/>
      <c r="M919" s="38"/>
      <c r="N919" s="38"/>
      <c r="O919" s="38"/>
      <c r="P919" s="38"/>
      <c r="Q919" s="38"/>
      <c r="R919" s="38"/>
      <c r="S919" s="38"/>
      <c r="T919" s="38"/>
      <c r="U919" s="38"/>
      <c r="V919" s="38"/>
      <c r="W919" s="38"/>
      <c r="X919" s="38"/>
      <c r="Y919" s="38"/>
      <c r="Z919" s="38"/>
      <c r="AA919" s="38"/>
      <c r="AB919" s="4"/>
      <c r="AC919" s="4"/>
      <c r="AD919" s="4"/>
      <c r="AE919" s="4"/>
      <c r="AF919" s="4"/>
      <c r="AG919" s="4"/>
      <c r="AH919" s="4"/>
      <c r="AI919" s="4"/>
      <c r="AJ919" s="4"/>
      <c r="AK919" s="4"/>
      <c r="AL919" s="4"/>
      <c r="AM919" s="4"/>
      <c r="AN919" s="4"/>
      <c r="AO919" s="4"/>
      <c r="AP919" s="4"/>
      <c r="AQ919" s="4"/>
      <c r="AR919" s="4"/>
      <c r="AS919" s="4"/>
      <c r="AT919" s="4"/>
      <c r="AU919" s="4"/>
      <c r="AV919" s="4"/>
      <c r="AW919" s="5">
        <f t="shared" si="99"/>
        <v>897</v>
      </c>
      <c r="AX919" s="51" t="str">
        <f t="array" ref="AX919">IF(AW919=1, "", IF($G919=1,(C919&amp;IF(ISBLANK(C919), "", "s ")&amp;"(N="&amp;AW919&amp;"): "&amp;(H$3&amp;" "&amp;MIN(IF($F$3:$F$1002=F919,$H$3:$H$1002,""))&amp;"–"&amp;MAX(IF($F$3:$F$1002=F919,$H$3:$H$1002,""))&amp;IF($A$2&lt;&gt;"y", "", " ("&amp;ROUND((AVERAGE(IF($F$3:$F$1002=F919, $H$3:$H$1002))), $B$2)&amp;")"))&amp;IF(E919&gt;1,(", "&amp;I$3&amp;" "&amp;MIN(IF($F$3:$F$1002=F919,$I$3:$I$1002,""))&amp;"–"&amp;MAX(IF($F$3:$F$1002=F919,$I$3:$I$1002,""))&amp;IF($A$2&lt;&gt;"y", "", " ("&amp;ROUND((AVERAGE(IF($F$3:$F$1002=F919, $I$3:$I$1002))), $B$2)&amp;")")),"")&amp;IF(E919&gt;2,(", "&amp;J$3&amp;" "&amp;MIN(IF($F$3:$F$1002=F919,$J$3:$J$1002,""))&amp;"–"&amp;MAX(IF($F$3:$F$1002=F919,$J$3:$J$1002,""))&amp;IF($A$2&lt;&gt;"y", "", " ("&amp;ROUND((AVERAGE(IF($F$3:$F$1002=F919, $J$3:$J$1002))), $B$2)&amp;")")),"")&amp;IF(E919&gt;3,(", "&amp;K$3&amp;" "&amp;MIN(IF($F$3:$F$1002=F919,$K$3:$K$1002,""))&amp;"–"&amp;MAX(IF($F$3:$F$1002=F919,$K$3:$K$1002,""))&amp;IF($A$2&lt;&gt;"y", "", " ("&amp;ROUND((AVERAGE(IF($F$3:$F$1002=F919, $K$3:$K$1002))), $B$2)&amp;")")),"")&amp;IF(E919&gt;4,(", "&amp;L$3&amp;" "&amp;MIN(IF($F$3:$F$1002=F919,$L$3:$L$1002,""))&amp;"–"&amp;MAX(IF($F$3:$F$1002=F919,$L$3:$L$1002,""))&amp;IF($A$2&lt;&gt;"y", "", " ("&amp;ROUND((AVERAGE(IF($F$3:$F$1002=F919, $L$3:$L$1002))), $B$2)&amp;")")),"")&amp;"."),""))</f>
        <v/>
      </c>
    </row>
    <row r="920" spans="1:50" s="1" customFormat="1" x14ac:dyDescent="0.2">
      <c r="A920" s="45">
        <f t="shared" si="96"/>
        <v>5</v>
      </c>
      <c r="B920" s="38"/>
      <c r="C920" s="38"/>
      <c r="D920" s="38"/>
      <c r="E920" s="4">
        <f t="shared" si="100"/>
        <v>0</v>
      </c>
      <c r="F920" s="4" t="str">
        <f t="shared" si="97"/>
        <v/>
      </c>
      <c r="G920" s="5">
        <f t="shared" si="98"/>
        <v>0</v>
      </c>
      <c r="H920" s="38"/>
      <c r="I920" s="38"/>
      <c r="J920" s="38"/>
      <c r="K920" s="38"/>
      <c r="L920" s="38"/>
      <c r="M920" s="38"/>
      <c r="N920" s="38"/>
      <c r="O920" s="38"/>
      <c r="P920" s="38"/>
      <c r="Q920" s="38"/>
      <c r="R920" s="38"/>
      <c r="S920" s="38"/>
      <c r="T920" s="38"/>
      <c r="U920" s="38"/>
      <c r="V920" s="38"/>
      <c r="W920" s="38"/>
      <c r="X920" s="38"/>
      <c r="Y920" s="38"/>
      <c r="Z920" s="38"/>
      <c r="AA920" s="38"/>
      <c r="AB920" s="4"/>
      <c r="AC920" s="4"/>
      <c r="AD920" s="4"/>
      <c r="AE920" s="4"/>
      <c r="AF920" s="4"/>
      <c r="AG920" s="4"/>
      <c r="AH920" s="4"/>
      <c r="AI920" s="4"/>
      <c r="AJ920" s="4"/>
      <c r="AK920" s="4"/>
      <c r="AL920" s="4"/>
      <c r="AM920" s="4"/>
      <c r="AN920" s="4"/>
      <c r="AO920" s="4"/>
      <c r="AP920" s="4"/>
      <c r="AQ920" s="4"/>
      <c r="AR920" s="4"/>
      <c r="AS920" s="4"/>
      <c r="AT920" s="4"/>
      <c r="AU920" s="4"/>
      <c r="AV920" s="4"/>
      <c r="AW920" s="5">
        <f t="shared" si="99"/>
        <v>898</v>
      </c>
      <c r="AX920" s="51" t="str">
        <f t="array" ref="AX920">IF(AW920=1, "", IF($G920=1,(C920&amp;IF(ISBLANK(C920), "", "s ")&amp;"(N="&amp;AW920&amp;"): "&amp;(H$3&amp;" "&amp;MIN(IF($F$3:$F$1002=F920,$H$3:$H$1002,""))&amp;"–"&amp;MAX(IF($F$3:$F$1002=F920,$H$3:$H$1002,""))&amp;IF($A$2&lt;&gt;"y", "", " ("&amp;ROUND((AVERAGE(IF($F$3:$F$1002=F920, $H$3:$H$1002))), $B$2)&amp;")"))&amp;IF(E920&gt;1,(", "&amp;I$3&amp;" "&amp;MIN(IF($F$3:$F$1002=F920,$I$3:$I$1002,""))&amp;"–"&amp;MAX(IF($F$3:$F$1002=F920,$I$3:$I$1002,""))&amp;IF($A$2&lt;&gt;"y", "", " ("&amp;ROUND((AVERAGE(IF($F$3:$F$1002=F920, $I$3:$I$1002))), $B$2)&amp;")")),"")&amp;IF(E920&gt;2,(", "&amp;J$3&amp;" "&amp;MIN(IF($F$3:$F$1002=F920,$J$3:$J$1002,""))&amp;"–"&amp;MAX(IF($F$3:$F$1002=F920,$J$3:$J$1002,""))&amp;IF($A$2&lt;&gt;"y", "", " ("&amp;ROUND((AVERAGE(IF($F$3:$F$1002=F920, $J$3:$J$1002))), $B$2)&amp;")")),"")&amp;IF(E920&gt;3,(", "&amp;K$3&amp;" "&amp;MIN(IF($F$3:$F$1002=F920,$K$3:$K$1002,""))&amp;"–"&amp;MAX(IF($F$3:$F$1002=F920,$K$3:$K$1002,""))&amp;IF($A$2&lt;&gt;"y", "", " ("&amp;ROUND((AVERAGE(IF($F$3:$F$1002=F920, $K$3:$K$1002))), $B$2)&amp;")")),"")&amp;IF(E920&gt;4,(", "&amp;L$3&amp;" "&amp;MIN(IF($F$3:$F$1002=F920,$L$3:$L$1002,""))&amp;"–"&amp;MAX(IF($F$3:$F$1002=F920,$L$3:$L$1002,""))&amp;IF($A$2&lt;&gt;"y", "", " ("&amp;ROUND((AVERAGE(IF($F$3:$F$1002=F920, $L$3:$L$1002))), $B$2)&amp;")")),"")&amp;"."),""))</f>
        <v/>
      </c>
    </row>
    <row r="921" spans="1:50" s="1" customFormat="1" x14ac:dyDescent="0.2">
      <c r="A921" s="45">
        <f t="shared" si="96"/>
        <v>5</v>
      </c>
      <c r="B921" s="38"/>
      <c r="C921" s="38"/>
      <c r="D921" s="38"/>
      <c r="E921" s="4">
        <f t="shared" si="100"/>
        <v>0</v>
      </c>
      <c r="F921" s="4" t="str">
        <f t="shared" si="97"/>
        <v/>
      </c>
      <c r="G921" s="5">
        <f t="shared" si="98"/>
        <v>0</v>
      </c>
      <c r="H921" s="38"/>
      <c r="I921" s="38"/>
      <c r="J921" s="38"/>
      <c r="K921" s="38"/>
      <c r="L921" s="38"/>
      <c r="M921" s="38"/>
      <c r="N921" s="38"/>
      <c r="O921" s="38"/>
      <c r="P921" s="38"/>
      <c r="Q921" s="38"/>
      <c r="R921" s="38"/>
      <c r="S921" s="38"/>
      <c r="T921" s="38"/>
      <c r="U921" s="38"/>
      <c r="V921" s="38"/>
      <c r="W921" s="38"/>
      <c r="X921" s="38"/>
      <c r="Y921" s="38"/>
      <c r="Z921" s="38"/>
      <c r="AA921" s="38"/>
      <c r="AB921" s="4"/>
      <c r="AC921" s="4"/>
      <c r="AD921" s="4"/>
      <c r="AE921" s="4"/>
      <c r="AF921" s="4"/>
      <c r="AG921" s="4"/>
      <c r="AH921" s="4"/>
      <c r="AI921" s="4"/>
      <c r="AJ921" s="4"/>
      <c r="AK921" s="4"/>
      <c r="AL921" s="4"/>
      <c r="AM921" s="4"/>
      <c r="AN921" s="4"/>
      <c r="AO921" s="4"/>
      <c r="AP921" s="4"/>
      <c r="AQ921" s="4"/>
      <c r="AR921" s="4"/>
      <c r="AS921" s="4"/>
      <c r="AT921" s="4"/>
      <c r="AU921" s="4"/>
      <c r="AV921" s="4"/>
      <c r="AW921" s="5">
        <f t="shared" si="99"/>
        <v>899</v>
      </c>
      <c r="AX921" s="51" t="str">
        <f t="array" ref="AX921">IF(AW921=1, "", IF($G921=1,(C921&amp;IF(ISBLANK(C921), "", "s ")&amp;"(N="&amp;AW921&amp;"): "&amp;(H$3&amp;" "&amp;MIN(IF($F$3:$F$1002=F921,$H$3:$H$1002,""))&amp;"–"&amp;MAX(IF($F$3:$F$1002=F921,$H$3:$H$1002,""))&amp;IF($A$2&lt;&gt;"y", "", " ("&amp;ROUND((AVERAGE(IF($F$3:$F$1002=F921, $H$3:$H$1002))), $B$2)&amp;")"))&amp;IF(E921&gt;1,(", "&amp;I$3&amp;" "&amp;MIN(IF($F$3:$F$1002=F921,$I$3:$I$1002,""))&amp;"–"&amp;MAX(IF($F$3:$F$1002=F921,$I$3:$I$1002,""))&amp;IF($A$2&lt;&gt;"y", "", " ("&amp;ROUND((AVERAGE(IF($F$3:$F$1002=F921, $I$3:$I$1002))), $B$2)&amp;")")),"")&amp;IF(E921&gt;2,(", "&amp;J$3&amp;" "&amp;MIN(IF($F$3:$F$1002=F921,$J$3:$J$1002,""))&amp;"–"&amp;MAX(IF($F$3:$F$1002=F921,$J$3:$J$1002,""))&amp;IF($A$2&lt;&gt;"y", "", " ("&amp;ROUND((AVERAGE(IF($F$3:$F$1002=F921, $J$3:$J$1002))), $B$2)&amp;")")),"")&amp;IF(E921&gt;3,(", "&amp;K$3&amp;" "&amp;MIN(IF($F$3:$F$1002=F921,$K$3:$K$1002,""))&amp;"–"&amp;MAX(IF($F$3:$F$1002=F921,$K$3:$K$1002,""))&amp;IF($A$2&lt;&gt;"y", "", " ("&amp;ROUND((AVERAGE(IF($F$3:$F$1002=F921, $K$3:$K$1002))), $B$2)&amp;")")),"")&amp;IF(E921&gt;4,(", "&amp;L$3&amp;" "&amp;MIN(IF($F$3:$F$1002=F921,$L$3:$L$1002,""))&amp;"–"&amp;MAX(IF($F$3:$F$1002=F921,$L$3:$L$1002,""))&amp;IF($A$2&lt;&gt;"y", "", " ("&amp;ROUND((AVERAGE(IF($F$3:$F$1002=F921, $L$3:$L$1002))), $B$2)&amp;")")),"")&amp;"."),""))</f>
        <v/>
      </c>
    </row>
    <row r="922" spans="1:50" s="1" customFormat="1" x14ac:dyDescent="0.2">
      <c r="A922" s="45">
        <f t="shared" si="96"/>
        <v>5</v>
      </c>
      <c r="B922" s="38"/>
      <c r="C922" s="38"/>
      <c r="D922" s="38"/>
      <c r="E922" s="4">
        <f t="shared" si="100"/>
        <v>0</v>
      </c>
      <c r="F922" s="4" t="str">
        <f t="shared" si="97"/>
        <v/>
      </c>
      <c r="G922" s="5">
        <f t="shared" si="98"/>
        <v>0</v>
      </c>
      <c r="H922" s="38"/>
      <c r="I922" s="38"/>
      <c r="J922" s="38"/>
      <c r="K922" s="38"/>
      <c r="L922" s="38"/>
      <c r="M922" s="38"/>
      <c r="N922" s="38"/>
      <c r="O922" s="38"/>
      <c r="P922" s="38"/>
      <c r="Q922" s="38"/>
      <c r="R922" s="38"/>
      <c r="S922" s="38"/>
      <c r="T922" s="38"/>
      <c r="U922" s="38"/>
      <c r="V922" s="38"/>
      <c r="W922" s="38"/>
      <c r="X922" s="38"/>
      <c r="Y922" s="38"/>
      <c r="Z922" s="38"/>
      <c r="AA922" s="38"/>
      <c r="AB922" s="4"/>
      <c r="AC922" s="4"/>
      <c r="AD922" s="4"/>
      <c r="AE922" s="4"/>
      <c r="AF922" s="4"/>
      <c r="AG922" s="4"/>
      <c r="AH922" s="4"/>
      <c r="AI922" s="4"/>
      <c r="AJ922" s="4"/>
      <c r="AK922" s="4"/>
      <c r="AL922" s="4"/>
      <c r="AM922" s="4"/>
      <c r="AN922" s="4"/>
      <c r="AO922" s="4"/>
      <c r="AP922" s="4"/>
      <c r="AQ922" s="4"/>
      <c r="AR922" s="4"/>
      <c r="AS922" s="4"/>
      <c r="AT922" s="4"/>
      <c r="AU922" s="4"/>
      <c r="AV922" s="4"/>
      <c r="AW922" s="5">
        <f t="shared" si="99"/>
        <v>900</v>
      </c>
      <c r="AX922" s="51" t="str">
        <f t="array" ref="AX922">IF(AW922=1, "", IF($G922=1,(C922&amp;IF(ISBLANK(C922), "", "s ")&amp;"(N="&amp;AW922&amp;"): "&amp;(H$3&amp;" "&amp;MIN(IF($F$3:$F$1002=F922,$H$3:$H$1002,""))&amp;"–"&amp;MAX(IF($F$3:$F$1002=F922,$H$3:$H$1002,""))&amp;IF($A$2&lt;&gt;"y", "", " ("&amp;ROUND((AVERAGE(IF($F$3:$F$1002=F922, $H$3:$H$1002))), $B$2)&amp;")"))&amp;IF(E922&gt;1,(", "&amp;I$3&amp;" "&amp;MIN(IF($F$3:$F$1002=F922,$I$3:$I$1002,""))&amp;"–"&amp;MAX(IF($F$3:$F$1002=F922,$I$3:$I$1002,""))&amp;IF($A$2&lt;&gt;"y", "", " ("&amp;ROUND((AVERAGE(IF($F$3:$F$1002=F922, $I$3:$I$1002))), $B$2)&amp;")")),"")&amp;IF(E922&gt;2,(", "&amp;J$3&amp;" "&amp;MIN(IF($F$3:$F$1002=F922,$J$3:$J$1002,""))&amp;"–"&amp;MAX(IF($F$3:$F$1002=F922,$J$3:$J$1002,""))&amp;IF($A$2&lt;&gt;"y", "", " ("&amp;ROUND((AVERAGE(IF($F$3:$F$1002=F922, $J$3:$J$1002))), $B$2)&amp;")")),"")&amp;IF(E922&gt;3,(", "&amp;K$3&amp;" "&amp;MIN(IF($F$3:$F$1002=F922,$K$3:$K$1002,""))&amp;"–"&amp;MAX(IF($F$3:$F$1002=F922,$K$3:$K$1002,""))&amp;IF($A$2&lt;&gt;"y", "", " ("&amp;ROUND((AVERAGE(IF($F$3:$F$1002=F922, $K$3:$K$1002))), $B$2)&amp;")")),"")&amp;IF(E922&gt;4,(", "&amp;L$3&amp;" "&amp;MIN(IF($F$3:$F$1002=F922,$L$3:$L$1002,""))&amp;"–"&amp;MAX(IF($F$3:$F$1002=F922,$L$3:$L$1002,""))&amp;IF($A$2&lt;&gt;"y", "", " ("&amp;ROUND((AVERAGE(IF($F$3:$F$1002=F922, $L$3:$L$1002))), $B$2)&amp;")")),"")&amp;"."),""))</f>
        <v/>
      </c>
    </row>
    <row r="923" spans="1:50" s="1" customFormat="1" x14ac:dyDescent="0.2">
      <c r="A923" s="45">
        <f t="shared" si="96"/>
        <v>5</v>
      </c>
      <c r="B923" s="38"/>
      <c r="C923" s="38"/>
      <c r="D923" s="38"/>
      <c r="E923" s="4">
        <f t="shared" si="100"/>
        <v>0</v>
      </c>
      <c r="F923" s="4" t="str">
        <f t="shared" si="97"/>
        <v/>
      </c>
      <c r="G923" s="5">
        <f t="shared" si="98"/>
        <v>0</v>
      </c>
      <c r="H923" s="38"/>
      <c r="I923" s="38"/>
      <c r="J923" s="38"/>
      <c r="K923" s="38"/>
      <c r="L923" s="38"/>
      <c r="M923" s="38"/>
      <c r="N923" s="38"/>
      <c r="O923" s="38"/>
      <c r="P923" s="38"/>
      <c r="Q923" s="38"/>
      <c r="R923" s="38"/>
      <c r="S923" s="38"/>
      <c r="T923" s="38"/>
      <c r="U923" s="38"/>
      <c r="V923" s="38"/>
      <c r="W923" s="38"/>
      <c r="X923" s="38"/>
      <c r="Y923" s="38"/>
      <c r="Z923" s="38"/>
      <c r="AA923" s="38"/>
      <c r="AB923" s="4"/>
      <c r="AC923" s="4"/>
      <c r="AD923" s="4"/>
      <c r="AE923" s="4"/>
      <c r="AF923" s="4"/>
      <c r="AG923" s="4"/>
      <c r="AH923" s="4"/>
      <c r="AI923" s="4"/>
      <c r="AJ923" s="4"/>
      <c r="AK923" s="4"/>
      <c r="AL923" s="4"/>
      <c r="AM923" s="4"/>
      <c r="AN923" s="4"/>
      <c r="AO923" s="4"/>
      <c r="AP923" s="4"/>
      <c r="AQ923" s="4"/>
      <c r="AR923" s="4"/>
      <c r="AS923" s="4"/>
      <c r="AT923" s="4"/>
      <c r="AU923" s="4"/>
      <c r="AV923" s="4"/>
      <c r="AW923" s="5">
        <f t="shared" si="99"/>
        <v>901</v>
      </c>
      <c r="AX923" s="51" t="str">
        <f t="array" ref="AX923">IF(AW923=1, "", IF($G923=1,(C923&amp;IF(ISBLANK(C923), "", "s ")&amp;"(N="&amp;AW923&amp;"): "&amp;(H$3&amp;" "&amp;MIN(IF($F$3:$F$1002=F923,$H$3:$H$1002,""))&amp;"–"&amp;MAX(IF($F$3:$F$1002=F923,$H$3:$H$1002,""))&amp;IF($A$2&lt;&gt;"y", "", " ("&amp;ROUND((AVERAGE(IF($F$3:$F$1002=F923, $H$3:$H$1002))), $B$2)&amp;")"))&amp;IF(E923&gt;1,(", "&amp;I$3&amp;" "&amp;MIN(IF($F$3:$F$1002=F923,$I$3:$I$1002,""))&amp;"–"&amp;MAX(IF($F$3:$F$1002=F923,$I$3:$I$1002,""))&amp;IF($A$2&lt;&gt;"y", "", " ("&amp;ROUND((AVERAGE(IF($F$3:$F$1002=F923, $I$3:$I$1002))), $B$2)&amp;")")),"")&amp;IF(E923&gt;2,(", "&amp;J$3&amp;" "&amp;MIN(IF($F$3:$F$1002=F923,$J$3:$J$1002,""))&amp;"–"&amp;MAX(IF($F$3:$F$1002=F923,$J$3:$J$1002,""))&amp;IF($A$2&lt;&gt;"y", "", " ("&amp;ROUND((AVERAGE(IF($F$3:$F$1002=F923, $J$3:$J$1002))), $B$2)&amp;")")),"")&amp;IF(E923&gt;3,(", "&amp;K$3&amp;" "&amp;MIN(IF($F$3:$F$1002=F923,$K$3:$K$1002,""))&amp;"–"&amp;MAX(IF($F$3:$F$1002=F923,$K$3:$K$1002,""))&amp;IF($A$2&lt;&gt;"y", "", " ("&amp;ROUND((AVERAGE(IF($F$3:$F$1002=F923, $K$3:$K$1002))), $B$2)&amp;")")),"")&amp;IF(E923&gt;4,(", "&amp;L$3&amp;" "&amp;MIN(IF($F$3:$F$1002=F923,$L$3:$L$1002,""))&amp;"–"&amp;MAX(IF($F$3:$F$1002=F923,$L$3:$L$1002,""))&amp;IF($A$2&lt;&gt;"y", "", " ("&amp;ROUND((AVERAGE(IF($F$3:$F$1002=F923, $L$3:$L$1002))), $B$2)&amp;")")),"")&amp;"."),""))</f>
        <v/>
      </c>
    </row>
    <row r="924" spans="1:50" s="1" customFormat="1" x14ac:dyDescent="0.2">
      <c r="A924" s="45">
        <f t="shared" si="96"/>
        <v>5</v>
      </c>
      <c r="B924" s="38"/>
      <c r="C924" s="38"/>
      <c r="D924" s="38"/>
      <c r="E924" s="4">
        <f t="shared" si="100"/>
        <v>0</v>
      </c>
      <c r="F924" s="4" t="str">
        <f t="shared" si="97"/>
        <v/>
      </c>
      <c r="G924" s="5">
        <f t="shared" si="98"/>
        <v>0</v>
      </c>
      <c r="H924" s="38"/>
      <c r="I924" s="38"/>
      <c r="J924" s="38"/>
      <c r="K924" s="38"/>
      <c r="L924" s="38"/>
      <c r="M924" s="38"/>
      <c r="N924" s="38"/>
      <c r="O924" s="38"/>
      <c r="P924" s="38"/>
      <c r="Q924" s="38"/>
      <c r="R924" s="38"/>
      <c r="S924" s="38"/>
      <c r="T924" s="38"/>
      <c r="U924" s="38"/>
      <c r="V924" s="38"/>
      <c r="W924" s="38"/>
      <c r="X924" s="38"/>
      <c r="Y924" s="38"/>
      <c r="Z924" s="38"/>
      <c r="AA924" s="38"/>
      <c r="AB924" s="4"/>
      <c r="AC924" s="4"/>
      <c r="AD924" s="4"/>
      <c r="AE924" s="4"/>
      <c r="AF924" s="4"/>
      <c r="AG924" s="4"/>
      <c r="AH924" s="4"/>
      <c r="AI924" s="4"/>
      <c r="AJ924" s="4"/>
      <c r="AK924" s="4"/>
      <c r="AL924" s="4"/>
      <c r="AM924" s="4"/>
      <c r="AN924" s="4"/>
      <c r="AO924" s="4"/>
      <c r="AP924" s="4"/>
      <c r="AQ924" s="4"/>
      <c r="AR924" s="4"/>
      <c r="AS924" s="4"/>
      <c r="AT924" s="4"/>
      <c r="AU924" s="4"/>
      <c r="AV924" s="4"/>
      <c r="AW924" s="5">
        <f t="shared" si="99"/>
        <v>902</v>
      </c>
      <c r="AX924" s="51" t="str">
        <f t="array" ref="AX924">IF(AW924=1, "", IF($G924=1,(C924&amp;IF(ISBLANK(C924), "", "s ")&amp;"(N="&amp;AW924&amp;"): "&amp;(H$3&amp;" "&amp;MIN(IF($F$3:$F$1002=F924,$H$3:$H$1002,""))&amp;"–"&amp;MAX(IF($F$3:$F$1002=F924,$H$3:$H$1002,""))&amp;IF($A$2&lt;&gt;"y", "", " ("&amp;ROUND((AVERAGE(IF($F$3:$F$1002=F924, $H$3:$H$1002))), $B$2)&amp;")"))&amp;IF(E924&gt;1,(", "&amp;I$3&amp;" "&amp;MIN(IF($F$3:$F$1002=F924,$I$3:$I$1002,""))&amp;"–"&amp;MAX(IF($F$3:$F$1002=F924,$I$3:$I$1002,""))&amp;IF($A$2&lt;&gt;"y", "", " ("&amp;ROUND((AVERAGE(IF($F$3:$F$1002=F924, $I$3:$I$1002))), $B$2)&amp;")")),"")&amp;IF(E924&gt;2,(", "&amp;J$3&amp;" "&amp;MIN(IF($F$3:$F$1002=F924,$J$3:$J$1002,""))&amp;"–"&amp;MAX(IF($F$3:$F$1002=F924,$J$3:$J$1002,""))&amp;IF($A$2&lt;&gt;"y", "", " ("&amp;ROUND((AVERAGE(IF($F$3:$F$1002=F924, $J$3:$J$1002))), $B$2)&amp;")")),"")&amp;IF(E924&gt;3,(", "&amp;K$3&amp;" "&amp;MIN(IF($F$3:$F$1002=F924,$K$3:$K$1002,""))&amp;"–"&amp;MAX(IF($F$3:$F$1002=F924,$K$3:$K$1002,""))&amp;IF($A$2&lt;&gt;"y", "", " ("&amp;ROUND((AVERAGE(IF($F$3:$F$1002=F924, $K$3:$K$1002))), $B$2)&amp;")")),"")&amp;IF(E924&gt;4,(", "&amp;L$3&amp;" "&amp;MIN(IF($F$3:$F$1002=F924,$L$3:$L$1002,""))&amp;"–"&amp;MAX(IF($F$3:$F$1002=F924,$L$3:$L$1002,""))&amp;IF($A$2&lt;&gt;"y", "", " ("&amp;ROUND((AVERAGE(IF($F$3:$F$1002=F924, $L$3:$L$1002))), $B$2)&amp;")")),"")&amp;"."),""))</f>
        <v/>
      </c>
    </row>
    <row r="925" spans="1:50" s="1" customFormat="1" x14ac:dyDescent="0.2">
      <c r="A925" s="45">
        <f t="shared" si="96"/>
        <v>5</v>
      </c>
      <c r="B925" s="38"/>
      <c r="C925" s="38"/>
      <c r="D925" s="38"/>
      <c r="E925" s="4">
        <f t="shared" si="100"/>
        <v>0</v>
      </c>
      <c r="F925" s="4" t="str">
        <f t="shared" si="97"/>
        <v/>
      </c>
      <c r="G925" s="5">
        <f t="shared" si="98"/>
        <v>0</v>
      </c>
      <c r="H925" s="38"/>
      <c r="I925" s="38"/>
      <c r="J925" s="38"/>
      <c r="K925" s="38"/>
      <c r="L925" s="38"/>
      <c r="M925" s="38"/>
      <c r="N925" s="38"/>
      <c r="O925" s="38"/>
      <c r="P925" s="38"/>
      <c r="Q925" s="38"/>
      <c r="R925" s="38"/>
      <c r="S925" s="38"/>
      <c r="T925" s="38"/>
      <c r="U925" s="38"/>
      <c r="V925" s="38"/>
      <c r="W925" s="38"/>
      <c r="X925" s="38"/>
      <c r="Y925" s="38"/>
      <c r="Z925" s="38"/>
      <c r="AA925" s="38"/>
      <c r="AB925" s="4"/>
      <c r="AC925" s="4"/>
      <c r="AD925" s="4"/>
      <c r="AE925" s="4"/>
      <c r="AF925" s="4"/>
      <c r="AG925" s="4"/>
      <c r="AH925" s="4"/>
      <c r="AI925" s="4"/>
      <c r="AJ925" s="4"/>
      <c r="AK925" s="4"/>
      <c r="AL925" s="4"/>
      <c r="AM925" s="4"/>
      <c r="AN925" s="4"/>
      <c r="AO925" s="4"/>
      <c r="AP925" s="4"/>
      <c r="AQ925" s="4"/>
      <c r="AR925" s="4"/>
      <c r="AS925" s="4"/>
      <c r="AT925" s="4"/>
      <c r="AU925" s="4"/>
      <c r="AV925" s="4"/>
      <c r="AW925" s="5">
        <f t="shared" si="99"/>
        <v>903</v>
      </c>
      <c r="AX925" s="51" t="str">
        <f t="array" ref="AX925">IF(AW925=1, "", IF($G925=1,(C925&amp;IF(ISBLANK(C925), "", "s ")&amp;"(N="&amp;AW925&amp;"): "&amp;(H$3&amp;" "&amp;MIN(IF($F$3:$F$1002=F925,$H$3:$H$1002,""))&amp;"–"&amp;MAX(IF($F$3:$F$1002=F925,$H$3:$H$1002,""))&amp;IF($A$2&lt;&gt;"y", "", " ("&amp;ROUND((AVERAGE(IF($F$3:$F$1002=F925, $H$3:$H$1002))), $B$2)&amp;")"))&amp;IF(E925&gt;1,(", "&amp;I$3&amp;" "&amp;MIN(IF($F$3:$F$1002=F925,$I$3:$I$1002,""))&amp;"–"&amp;MAX(IF($F$3:$F$1002=F925,$I$3:$I$1002,""))&amp;IF($A$2&lt;&gt;"y", "", " ("&amp;ROUND((AVERAGE(IF($F$3:$F$1002=F925, $I$3:$I$1002))), $B$2)&amp;")")),"")&amp;IF(E925&gt;2,(", "&amp;J$3&amp;" "&amp;MIN(IF($F$3:$F$1002=F925,$J$3:$J$1002,""))&amp;"–"&amp;MAX(IF($F$3:$F$1002=F925,$J$3:$J$1002,""))&amp;IF($A$2&lt;&gt;"y", "", " ("&amp;ROUND((AVERAGE(IF($F$3:$F$1002=F925, $J$3:$J$1002))), $B$2)&amp;")")),"")&amp;IF(E925&gt;3,(", "&amp;K$3&amp;" "&amp;MIN(IF($F$3:$F$1002=F925,$K$3:$K$1002,""))&amp;"–"&amp;MAX(IF($F$3:$F$1002=F925,$K$3:$K$1002,""))&amp;IF($A$2&lt;&gt;"y", "", " ("&amp;ROUND((AVERAGE(IF($F$3:$F$1002=F925, $K$3:$K$1002))), $B$2)&amp;")")),"")&amp;IF(E925&gt;4,(", "&amp;L$3&amp;" "&amp;MIN(IF($F$3:$F$1002=F925,$L$3:$L$1002,""))&amp;"–"&amp;MAX(IF($F$3:$F$1002=F925,$L$3:$L$1002,""))&amp;IF($A$2&lt;&gt;"y", "", " ("&amp;ROUND((AVERAGE(IF($F$3:$F$1002=F925, $L$3:$L$1002))), $B$2)&amp;")")),"")&amp;"."),""))</f>
        <v/>
      </c>
    </row>
    <row r="926" spans="1:50" s="1" customFormat="1" x14ac:dyDescent="0.2">
      <c r="A926" s="45">
        <f t="shared" si="96"/>
        <v>5</v>
      </c>
      <c r="B926" s="38"/>
      <c r="C926" s="38"/>
      <c r="D926" s="38"/>
      <c r="E926" s="4">
        <f t="shared" si="100"/>
        <v>0</v>
      </c>
      <c r="F926" s="4" t="str">
        <f t="shared" si="97"/>
        <v/>
      </c>
      <c r="G926" s="5">
        <f t="shared" si="98"/>
        <v>0</v>
      </c>
      <c r="H926" s="38"/>
      <c r="I926" s="38"/>
      <c r="J926" s="38"/>
      <c r="K926" s="38"/>
      <c r="L926" s="38"/>
      <c r="M926" s="38"/>
      <c r="N926" s="38"/>
      <c r="O926" s="38"/>
      <c r="P926" s="38"/>
      <c r="Q926" s="38"/>
      <c r="R926" s="38"/>
      <c r="S926" s="38"/>
      <c r="T926" s="38"/>
      <c r="U926" s="38"/>
      <c r="V926" s="38"/>
      <c r="W926" s="38"/>
      <c r="X926" s="38"/>
      <c r="Y926" s="38"/>
      <c r="Z926" s="38"/>
      <c r="AA926" s="38"/>
      <c r="AB926" s="4"/>
      <c r="AC926" s="4"/>
      <c r="AD926" s="4"/>
      <c r="AE926" s="4"/>
      <c r="AF926" s="4"/>
      <c r="AG926" s="4"/>
      <c r="AH926" s="4"/>
      <c r="AI926" s="4"/>
      <c r="AJ926" s="4"/>
      <c r="AK926" s="4"/>
      <c r="AL926" s="4"/>
      <c r="AM926" s="4"/>
      <c r="AN926" s="4"/>
      <c r="AO926" s="4"/>
      <c r="AP926" s="4"/>
      <c r="AQ926" s="4"/>
      <c r="AR926" s="4"/>
      <c r="AS926" s="4"/>
      <c r="AT926" s="4"/>
      <c r="AU926" s="4"/>
      <c r="AV926" s="4"/>
      <c r="AW926" s="5">
        <f t="shared" si="99"/>
        <v>904</v>
      </c>
      <c r="AX926" s="51" t="str">
        <f t="array" ref="AX926">IF(AW926=1, "", IF($G926=1,(C926&amp;IF(ISBLANK(C926), "", "s ")&amp;"(N="&amp;AW926&amp;"): "&amp;(H$3&amp;" "&amp;MIN(IF($F$3:$F$1002=F926,$H$3:$H$1002,""))&amp;"–"&amp;MAX(IF($F$3:$F$1002=F926,$H$3:$H$1002,""))&amp;IF($A$2&lt;&gt;"y", "", " ("&amp;ROUND((AVERAGE(IF($F$3:$F$1002=F926, $H$3:$H$1002))), $B$2)&amp;")"))&amp;IF(E926&gt;1,(", "&amp;I$3&amp;" "&amp;MIN(IF($F$3:$F$1002=F926,$I$3:$I$1002,""))&amp;"–"&amp;MAX(IF($F$3:$F$1002=F926,$I$3:$I$1002,""))&amp;IF($A$2&lt;&gt;"y", "", " ("&amp;ROUND((AVERAGE(IF($F$3:$F$1002=F926, $I$3:$I$1002))), $B$2)&amp;")")),"")&amp;IF(E926&gt;2,(", "&amp;J$3&amp;" "&amp;MIN(IF($F$3:$F$1002=F926,$J$3:$J$1002,""))&amp;"–"&amp;MAX(IF($F$3:$F$1002=F926,$J$3:$J$1002,""))&amp;IF($A$2&lt;&gt;"y", "", " ("&amp;ROUND((AVERAGE(IF($F$3:$F$1002=F926, $J$3:$J$1002))), $B$2)&amp;")")),"")&amp;IF(E926&gt;3,(", "&amp;K$3&amp;" "&amp;MIN(IF($F$3:$F$1002=F926,$K$3:$K$1002,""))&amp;"–"&amp;MAX(IF($F$3:$F$1002=F926,$K$3:$K$1002,""))&amp;IF($A$2&lt;&gt;"y", "", " ("&amp;ROUND((AVERAGE(IF($F$3:$F$1002=F926, $K$3:$K$1002))), $B$2)&amp;")")),"")&amp;IF(E926&gt;4,(", "&amp;L$3&amp;" "&amp;MIN(IF($F$3:$F$1002=F926,$L$3:$L$1002,""))&amp;"–"&amp;MAX(IF($F$3:$F$1002=F926,$L$3:$L$1002,""))&amp;IF($A$2&lt;&gt;"y", "", " ("&amp;ROUND((AVERAGE(IF($F$3:$F$1002=F926, $L$3:$L$1002))), $B$2)&amp;")")),"")&amp;"."),""))</f>
        <v/>
      </c>
    </row>
    <row r="927" spans="1:50" s="1" customFormat="1" x14ac:dyDescent="0.2">
      <c r="A927" s="45">
        <f t="shared" si="96"/>
        <v>5</v>
      </c>
      <c r="B927" s="38"/>
      <c r="C927" s="38"/>
      <c r="D927" s="38"/>
      <c r="E927" s="4">
        <f t="shared" si="100"/>
        <v>0</v>
      </c>
      <c r="F927" s="4" t="str">
        <f t="shared" si="97"/>
        <v/>
      </c>
      <c r="G927" s="5">
        <f t="shared" si="98"/>
        <v>0</v>
      </c>
      <c r="H927" s="38"/>
      <c r="I927" s="38"/>
      <c r="J927" s="38"/>
      <c r="K927" s="38"/>
      <c r="L927" s="38"/>
      <c r="M927" s="38"/>
      <c r="N927" s="38"/>
      <c r="O927" s="38"/>
      <c r="P927" s="38"/>
      <c r="Q927" s="38"/>
      <c r="R927" s="38"/>
      <c r="S927" s="38"/>
      <c r="T927" s="38"/>
      <c r="U927" s="38"/>
      <c r="V927" s="38"/>
      <c r="W927" s="38"/>
      <c r="X927" s="38"/>
      <c r="Y927" s="38"/>
      <c r="Z927" s="38"/>
      <c r="AA927" s="38"/>
      <c r="AB927" s="4"/>
      <c r="AC927" s="4"/>
      <c r="AD927" s="4"/>
      <c r="AE927" s="4"/>
      <c r="AF927" s="4"/>
      <c r="AG927" s="4"/>
      <c r="AH927" s="4"/>
      <c r="AI927" s="4"/>
      <c r="AJ927" s="4"/>
      <c r="AK927" s="4"/>
      <c r="AL927" s="4"/>
      <c r="AM927" s="4"/>
      <c r="AN927" s="4"/>
      <c r="AO927" s="4"/>
      <c r="AP927" s="4"/>
      <c r="AQ927" s="4"/>
      <c r="AR927" s="4"/>
      <c r="AS927" s="4"/>
      <c r="AT927" s="4"/>
      <c r="AU927" s="4"/>
      <c r="AV927" s="4"/>
      <c r="AW927" s="5">
        <f t="shared" si="99"/>
        <v>905</v>
      </c>
      <c r="AX927" s="51" t="str">
        <f t="array" ref="AX927">IF(AW927=1, "", IF($G927=1,(C927&amp;IF(ISBLANK(C927), "", "s ")&amp;"(N="&amp;AW927&amp;"): "&amp;(H$3&amp;" "&amp;MIN(IF($F$3:$F$1002=F927,$H$3:$H$1002,""))&amp;"–"&amp;MAX(IF($F$3:$F$1002=F927,$H$3:$H$1002,""))&amp;IF($A$2&lt;&gt;"y", "", " ("&amp;ROUND((AVERAGE(IF($F$3:$F$1002=F927, $H$3:$H$1002))), $B$2)&amp;")"))&amp;IF(E927&gt;1,(", "&amp;I$3&amp;" "&amp;MIN(IF($F$3:$F$1002=F927,$I$3:$I$1002,""))&amp;"–"&amp;MAX(IF($F$3:$F$1002=F927,$I$3:$I$1002,""))&amp;IF($A$2&lt;&gt;"y", "", " ("&amp;ROUND((AVERAGE(IF($F$3:$F$1002=F927, $I$3:$I$1002))), $B$2)&amp;")")),"")&amp;IF(E927&gt;2,(", "&amp;J$3&amp;" "&amp;MIN(IF($F$3:$F$1002=F927,$J$3:$J$1002,""))&amp;"–"&amp;MAX(IF($F$3:$F$1002=F927,$J$3:$J$1002,""))&amp;IF($A$2&lt;&gt;"y", "", " ("&amp;ROUND((AVERAGE(IF($F$3:$F$1002=F927, $J$3:$J$1002))), $B$2)&amp;")")),"")&amp;IF(E927&gt;3,(", "&amp;K$3&amp;" "&amp;MIN(IF($F$3:$F$1002=F927,$K$3:$K$1002,""))&amp;"–"&amp;MAX(IF($F$3:$F$1002=F927,$K$3:$K$1002,""))&amp;IF($A$2&lt;&gt;"y", "", " ("&amp;ROUND((AVERAGE(IF($F$3:$F$1002=F927, $K$3:$K$1002))), $B$2)&amp;")")),"")&amp;IF(E927&gt;4,(", "&amp;L$3&amp;" "&amp;MIN(IF($F$3:$F$1002=F927,$L$3:$L$1002,""))&amp;"–"&amp;MAX(IF($F$3:$F$1002=F927,$L$3:$L$1002,""))&amp;IF($A$2&lt;&gt;"y", "", " ("&amp;ROUND((AVERAGE(IF($F$3:$F$1002=F927, $L$3:$L$1002))), $B$2)&amp;")")),"")&amp;"."),""))</f>
        <v/>
      </c>
    </row>
    <row r="928" spans="1:50" s="1" customFormat="1" x14ac:dyDescent="0.2">
      <c r="A928" s="45">
        <f t="shared" si="96"/>
        <v>5</v>
      </c>
      <c r="B928" s="38"/>
      <c r="C928" s="38"/>
      <c r="D928" s="38"/>
      <c r="E928" s="4">
        <f t="shared" si="100"/>
        <v>0</v>
      </c>
      <c r="F928" s="4" t="str">
        <f t="shared" si="97"/>
        <v/>
      </c>
      <c r="G928" s="5">
        <f t="shared" si="98"/>
        <v>0</v>
      </c>
      <c r="H928" s="38"/>
      <c r="I928" s="38"/>
      <c r="J928" s="38"/>
      <c r="K928" s="38"/>
      <c r="L928" s="38"/>
      <c r="M928" s="38"/>
      <c r="N928" s="38"/>
      <c r="O928" s="38"/>
      <c r="P928" s="38"/>
      <c r="Q928" s="38"/>
      <c r="R928" s="38"/>
      <c r="S928" s="38"/>
      <c r="T928" s="38"/>
      <c r="U928" s="38"/>
      <c r="V928" s="38"/>
      <c r="W928" s="38"/>
      <c r="X928" s="38"/>
      <c r="Y928" s="38"/>
      <c r="Z928" s="38"/>
      <c r="AA928" s="38"/>
      <c r="AB928" s="4"/>
      <c r="AC928" s="4"/>
      <c r="AD928" s="4"/>
      <c r="AE928" s="4"/>
      <c r="AF928" s="4"/>
      <c r="AG928" s="4"/>
      <c r="AH928" s="4"/>
      <c r="AI928" s="4"/>
      <c r="AJ928" s="4"/>
      <c r="AK928" s="4"/>
      <c r="AL928" s="4"/>
      <c r="AM928" s="4"/>
      <c r="AN928" s="4"/>
      <c r="AO928" s="4"/>
      <c r="AP928" s="4"/>
      <c r="AQ928" s="4"/>
      <c r="AR928" s="4"/>
      <c r="AS928" s="4"/>
      <c r="AT928" s="4"/>
      <c r="AU928" s="4"/>
      <c r="AV928" s="4"/>
      <c r="AW928" s="5">
        <f t="shared" si="99"/>
        <v>906</v>
      </c>
      <c r="AX928" s="51" t="str">
        <f t="array" ref="AX928">IF(AW928=1, "", IF($G928=1,(C928&amp;IF(ISBLANK(C928), "", "s ")&amp;"(N="&amp;AW928&amp;"): "&amp;(H$3&amp;" "&amp;MIN(IF($F$3:$F$1002=F928,$H$3:$H$1002,""))&amp;"–"&amp;MAX(IF($F$3:$F$1002=F928,$H$3:$H$1002,""))&amp;IF($A$2&lt;&gt;"y", "", " ("&amp;ROUND((AVERAGE(IF($F$3:$F$1002=F928, $H$3:$H$1002))), $B$2)&amp;")"))&amp;IF(E928&gt;1,(", "&amp;I$3&amp;" "&amp;MIN(IF($F$3:$F$1002=F928,$I$3:$I$1002,""))&amp;"–"&amp;MAX(IF($F$3:$F$1002=F928,$I$3:$I$1002,""))&amp;IF($A$2&lt;&gt;"y", "", " ("&amp;ROUND((AVERAGE(IF($F$3:$F$1002=F928, $I$3:$I$1002))), $B$2)&amp;")")),"")&amp;IF(E928&gt;2,(", "&amp;J$3&amp;" "&amp;MIN(IF($F$3:$F$1002=F928,$J$3:$J$1002,""))&amp;"–"&amp;MAX(IF($F$3:$F$1002=F928,$J$3:$J$1002,""))&amp;IF($A$2&lt;&gt;"y", "", " ("&amp;ROUND((AVERAGE(IF($F$3:$F$1002=F928, $J$3:$J$1002))), $B$2)&amp;")")),"")&amp;IF(E928&gt;3,(", "&amp;K$3&amp;" "&amp;MIN(IF($F$3:$F$1002=F928,$K$3:$K$1002,""))&amp;"–"&amp;MAX(IF($F$3:$F$1002=F928,$K$3:$K$1002,""))&amp;IF($A$2&lt;&gt;"y", "", " ("&amp;ROUND((AVERAGE(IF($F$3:$F$1002=F928, $K$3:$K$1002))), $B$2)&amp;")")),"")&amp;IF(E928&gt;4,(", "&amp;L$3&amp;" "&amp;MIN(IF($F$3:$F$1002=F928,$L$3:$L$1002,""))&amp;"–"&amp;MAX(IF($F$3:$F$1002=F928,$L$3:$L$1002,""))&amp;IF($A$2&lt;&gt;"y", "", " ("&amp;ROUND((AVERAGE(IF($F$3:$F$1002=F928, $L$3:$L$1002))), $B$2)&amp;")")),"")&amp;"."),""))</f>
        <v/>
      </c>
    </row>
    <row r="929" spans="1:50" s="1" customFormat="1" x14ac:dyDescent="0.2">
      <c r="A929" s="45">
        <f t="shared" si="96"/>
        <v>5</v>
      </c>
      <c r="B929" s="38"/>
      <c r="C929" s="38"/>
      <c r="D929" s="38"/>
      <c r="E929" s="4">
        <f t="shared" si="100"/>
        <v>0</v>
      </c>
      <c r="F929" s="4" t="str">
        <f t="shared" si="97"/>
        <v/>
      </c>
      <c r="G929" s="5">
        <f t="shared" si="98"/>
        <v>0</v>
      </c>
      <c r="H929" s="38"/>
      <c r="I929" s="38"/>
      <c r="J929" s="38"/>
      <c r="K929" s="38"/>
      <c r="L929" s="38"/>
      <c r="M929" s="38"/>
      <c r="N929" s="38"/>
      <c r="O929" s="38"/>
      <c r="P929" s="38"/>
      <c r="Q929" s="38"/>
      <c r="R929" s="38"/>
      <c r="S929" s="38"/>
      <c r="T929" s="38"/>
      <c r="U929" s="38"/>
      <c r="V929" s="38"/>
      <c r="W929" s="38"/>
      <c r="X929" s="38"/>
      <c r="Y929" s="38"/>
      <c r="Z929" s="38"/>
      <c r="AA929" s="38"/>
      <c r="AB929" s="4"/>
      <c r="AC929" s="4"/>
      <c r="AD929" s="4"/>
      <c r="AE929" s="4"/>
      <c r="AF929" s="4"/>
      <c r="AG929" s="4"/>
      <c r="AH929" s="4"/>
      <c r="AI929" s="4"/>
      <c r="AJ929" s="4"/>
      <c r="AK929" s="4"/>
      <c r="AL929" s="4"/>
      <c r="AM929" s="4"/>
      <c r="AN929" s="4"/>
      <c r="AO929" s="4"/>
      <c r="AP929" s="4"/>
      <c r="AQ929" s="4"/>
      <c r="AR929" s="4"/>
      <c r="AS929" s="4"/>
      <c r="AT929" s="4"/>
      <c r="AU929" s="4"/>
      <c r="AV929" s="4"/>
      <c r="AW929" s="5">
        <f t="shared" si="99"/>
        <v>907</v>
      </c>
      <c r="AX929" s="51" t="str">
        <f t="array" ref="AX929">IF(AW929=1, "", IF($G929=1,(C929&amp;IF(ISBLANK(C929), "", "s ")&amp;"(N="&amp;AW929&amp;"): "&amp;(H$3&amp;" "&amp;MIN(IF($F$3:$F$1002=F929,$H$3:$H$1002,""))&amp;"–"&amp;MAX(IF($F$3:$F$1002=F929,$H$3:$H$1002,""))&amp;IF($A$2&lt;&gt;"y", "", " ("&amp;ROUND((AVERAGE(IF($F$3:$F$1002=F929, $H$3:$H$1002))), $B$2)&amp;")"))&amp;IF(E929&gt;1,(", "&amp;I$3&amp;" "&amp;MIN(IF($F$3:$F$1002=F929,$I$3:$I$1002,""))&amp;"–"&amp;MAX(IF($F$3:$F$1002=F929,$I$3:$I$1002,""))&amp;IF($A$2&lt;&gt;"y", "", " ("&amp;ROUND((AVERAGE(IF($F$3:$F$1002=F929, $I$3:$I$1002))), $B$2)&amp;")")),"")&amp;IF(E929&gt;2,(", "&amp;J$3&amp;" "&amp;MIN(IF($F$3:$F$1002=F929,$J$3:$J$1002,""))&amp;"–"&amp;MAX(IF($F$3:$F$1002=F929,$J$3:$J$1002,""))&amp;IF($A$2&lt;&gt;"y", "", " ("&amp;ROUND((AVERAGE(IF($F$3:$F$1002=F929, $J$3:$J$1002))), $B$2)&amp;")")),"")&amp;IF(E929&gt;3,(", "&amp;K$3&amp;" "&amp;MIN(IF($F$3:$F$1002=F929,$K$3:$K$1002,""))&amp;"–"&amp;MAX(IF($F$3:$F$1002=F929,$K$3:$K$1002,""))&amp;IF($A$2&lt;&gt;"y", "", " ("&amp;ROUND((AVERAGE(IF($F$3:$F$1002=F929, $K$3:$K$1002))), $B$2)&amp;")")),"")&amp;IF(E929&gt;4,(", "&amp;L$3&amp;" "&amp;MIN(IF($F$3:$F$1002=F929,$L$3:$L$1002,""))&amp;"–"&amp;MAX(IF($F$3:$F$1002=F929,$L$3:$L$1002,""))&amp;IF($A$2&lt;&gt;"y", "", " ("&amp;ROUND((AVERAGE(IF($F$3:$F$1002=F929, $L$3:$L$1002))), $B$2)&amp;")")),"")&amp;"."),""))</f>
        <v/>
      </c>
    </row>
    <row r="930" spans="1:50" s="1" customFormat="1" x14ac:dyDescent="0.2">
      <c r="A930" s="45">
        <f t="shared" si="96"/>
        <v>5</v>
      </c>
      <c r="B930" s="38"/>
      <c r="C930" s="38"/>
      <c r="D930" s="38"/>
      <c r="E930" s="4">
        <f t="shared" si="100"/>
        <v>0</v>
      </c>
      <c r="F930" s="4" t="str">
        <f t="shared" si="97"/>
        <v/>
      </c>
      <c r="G930" s="5">
        <f t="shared" si="98"/>
        <v>0</v>
      </c>
      <c r="H930" s="38"/>
      <c r="I930" s="38"/>
      <c r="J930" s="38"/>
      <c r="K930" s="38"/>
      <c r="L930" s="38"/>
      <c r="M930" s="38"/>
      <c r="N930" s="38"/>
      <c r="O930" s="38"/>
      <c r="P930" s="38"/>
      <c r="Q930" s="38"/>
      <c r="R930" s="38"/>
      <c r="S930" s="38"/>
      <c r="T930" s="38"/>
      <c r="U930" s="38"/>
      <c r="V930" s="38"/>
      <c r="W930" s="38"/>
      <c r="X930" s="38"/>
      <c r="Y930" s="38"/>
      <c r="Z930" s="38"/>
      <c r="AA930" s="38"/>
      <c r="AB930" s="4"/>
      <c r="AC930" s="4"/>
      <c r="AD930" s="4"/>
      <c r="AE930" s="4"/>
      <c r="AF930" s="4"/>
      <c r="AG930" s="4"/>
      <c r="AH930" s="4"/>
      <c r="AI930" s="4"/>
      <c r="AJ930" s="4"/>
      <c r="AK930" s="4"/>
      <c r="AL930" s="4"/>
      <c r="AM930" s="4"/>
      <c r="AN930" s="4"/>
      <c r="AO930" s="4"/>
      <c r="AP930" s="4"/>
      <c r="AQ930" s="4"/>
      <c r="AR930" s="4"/>
      <c r="AS930" s="4"/>
      <c r="AT930" s="4"/>
      <c r="AU930" s="4"/>
      <c r="AV930" s="4"/>
      <c r="AW930" s="5">
        <f t="shared" si="99"/>
        <v>908</v>
      </c>
      <c r="AX930" s="51" t="str">
        <f t="array" ref="AX930">IF(AW930=1, "", IF($G930=1,(C930&amp;IF(ISBLANK(C930), "", "s ")&amp;"(N="&amp;AW930&amp;"): "&amp;(H$3&amp;" "&amp;MIN(IF($F$3:$F$1002=F930,$H$3:$H$1002,""))&amp;"–"&amp;MAX(IF($F$3:$F$1002=F930,$H$3:$H$1002,""))&amp;IF($A$2&lt;&gt;"y", "", " ("&amp;ROUND((AVERAGE(IF($F$3:$F$1002=F930, $H$3:$H$1002))), $B$2)&amp;")"))&amp;IF(E930&gt;1,(", "&amp;I$3&amp;" "&amp;MIN(IF($F$3:$F$1002=F930,$I$3:$I$1002,""))&amp;"–"&amp;MAX(IF($F$3:$F$1002=F930,$I$3:$I$1002,""))&amp;IF($A$2&lt;&gt;"y", "", " ("&amp;ROUND((AVERAGE(IF($F$3:$F$1002=F930, $I$3:$I$1002))), $B$2)&amp;")")),"")&amp;IF(E930&gt;2,(", "&amp;J$3&amp;" "&amp;MIN(IF($F$3:$F$1002=F930,$J$3:$J$1002,""))&amp;"–"&amp;MAX(IF($F$3:$F$1002=F930,$J$3:$J$1002,""))&amp;IF($A$2&lt;&gt;"y", "", " ("&amp;ROUND((AVERAGE(IF($F$3:$F$1002=F930, $J$3:$J$1002))), $B$2)&amp;")")),"")&amp;IF(E930&gt;3,(", "&amp;K$3&amp;" "&amp;MIN(IF($F$3:$F$1002=F930,$K$3:$K$1002,""))&amp;"–"&amp;MAX(IF($F$3:$F$1002=F930,$K$3:$K$1002,""))&amp;IF($A$2&lt;&gt;"y", "", " ("&amp;ROUND((AVERAGE(IF($F$3:$F$1002=F930, $K$3:$K$1002))), $B$2)&amp;")")),"")&amp;IF(E930&gt;4,(", "&amp;L$3&amp;" "&amp;MIN(IF($F$3:$F$1002=F930,$L$3:$L$1002,""))&amp;"–"&amp;MAX(IF($F$3:$F$1002=F930,$L$3:$L$1002,""))&amp;IF($A$2&lt;&gt;"y", "", " ("&amp;ROUND((AVERAGE(IF($F$3:$F$1002=F930, $L$3:$L$1002))), $B$2)&amp;")")),"")&amp;"."),""))</f>
        <v/>
      </c>
    </row>
    <row r="931" spans="1:50" s="1" customFormat="1" x14ac:dyDescent="0.2">
      <c r="A931" s="45">
        <f t="shared" si="96"/>
        <v>5</v>
      </c>
      <c r="B931" s="38"/>
      <c r="C931" s="38"/>
      <c r="D931" s="38"/>
      <c r="E931" s="4">
        <f t="shared" si="100"/>
        <v>0</v>
      </c>
      <c r="F931" s="4" t="str">
        <f t="shared" si="97"/>
        <v/>
      </c>
      <c r="G931" s="5">
        <f t="shared" si="98"/>
        <v>0</v>
      </c>
      <c r="H931" s="38"/>
      <c r="I931" s="38"/>
      <c r="J931" s="38"/>
      <c r="K931" s="38"/>
      <c r="L931" s="38"/>
      <c r="M931" s="38"/>
      <c r="N931" s="38"/>
      <c r="O931" s="38"/>
      <c r="P931" s="38"/>
      <c r="Q931" s="38"/>
      <c r="R931" s="38"/>
      <c r="S931" s="38"/>
      <c r="T931" s="38"/>
      <c r="U931" s="38"/>
      <c r="V931" s="38"/>
      <c r="W931" s="38"/>
      <c r="X931" s="38"/>
      <c r="Y931" s="38"/>
      <c r="Z931" s="38"/>
      <c r="AA931" s="38"/>
      <c r="AB931" s="4"/>
      <c r="AC931" s="4"/>
      <c r="AD931" s="4"/>
      <c r="AE931" s="4"/>
      <c r="AF931" s="4"/>
      <c r="AG931" s="4"/>
      <c r="AH931" s="4"/>
      <c r="AI931" s="4"/>
      <c r="AJ931" s="4"/>
      <c r="AK931" s="4"/>
      <c r="AL931" s="4"/>
      <c r="AM931" s="4"/>
      <c r="AN931" s="4"/>
      <c r="AO931" s="4"/>
      <c r="AP931" s="4"/>
      <c r="AQ931" s="4"/>
      <c r="AR931" s="4"/>
      <c r="AS931" s="4"/>
      <c r="AT931" s="4"/>
      <c r="AU931" s="4"/>
      <c r="AV931" s="4"/>
      <c r="AW931" s="5">
        <f t="shared" si="99"/>
        <v>909</v>
      </c>
      <c r="AX931" s="51" t="str">
        <f t="array" ref="AX931">IF(AW931=1, "", IF($G931=1,(C931&amp;IF(ISBLANK(C931), "", "s ")&amp;"(N="&amp;AW931&amp;"): "&amp;(H$3&amp;" "&amp;MIN(IF($F$3:$F$1002=F931,$H$3:$H$1002,""))&amp;"–"&amp;MAX(IF($F$3:$F$1002=F931,$H$3:$H$1002,""))&amp;IF($A$2&lt;&gt;"y", "", " ("&amp;ROUND((AVERAGE(IF($F$3:$F$1002=F931, $H$3:$H$1002))), $B$2)&amp;")"))&amp;IF(E931&gt;1,(", "&amp;I$3&amp;" "&amp;MIN(IF($F$3:$F$1002=F931,$I$3:$I$1002,""))&amp;"–"&amp;MAX(IF($F$3:$F$1002=F931,$I$3:$I$1002,""))&amp;IF($A$2&lt;&gt;"y", "", " ("&amp;ROUND((AVERAGE(IF($F$3:$F$1002=F931, $I$3:$I$1002))), $B$2)&amp;")")),"")&amp;IF(E931&gt;2,(", "&amp;J$3&amp;" "&amp;MIN(IF($F$3:$F$1002=F931,$J$3:$J$1002,""))&amp;"–"&amp;MAX(IF($F$3:$F$1002=F931,$J$3:$J$1002,""))&amp;IF($A$2&lt;&gt;"y", "", " ("&amp;ROUND((AVERAGE(IF($F$3:$F$1002=F931, $J$3:$J$1002))), $B$2)&amp;")")),"")&amp;IF(E931&gt;3,(", "&amp;K$3&amp;" "&amp;MIN(IF($F$3:$F$1002=F931,$K$3:$K$1002,""))&amp;"–"&amp;MAX(IF($F$3:$F$1002=F931,$K$3:$K$1002,""))&amp;IF($A$2&lt;&gt;"y", "", " ("&amp;ROUND((AVERAGE(IF($F$3:$F$1002=F931, $K$3:$K$1002))), $B$2)&amp;")")),"")&amp;IF(E931&gt;4,(", "&amp;L$3&amp;" "&amp;MIN(IF($F$3:$F$1002=F931,$L$3:$L$1002,""))&amp;"–"&amp;MAX(IF($F$3:$F$1002=F931,$L$3:$L$1002,""))&amp;IF($A$2&lt;&gt;"y", "", " ("&amp;ROUND((AVERAGE(IF($F$3:$F$1002=F931, $L$3:$L$1002))), $B$2)&amp;")")),"")&amp;"."),""))</f>
        <v/>
      </c>
    </row>
    <row r="932" spans="1:50" s="1" customFormat="1" x14ac:dyDescent="0.2">
      <c r="A932" s="45">
        <f t="shared" si="96"/>
        <v>5</v>
      </c>
      <c r="B932" s="38"/>
      <c r="C932" s="38"/>
      <c r="D932" s="38"/>
      <c r="E932" s="4">
        <f t="shared" si="100"/>
        <v>0</v>
      </c>
      <c r="F932" s="4" t="str">
        <f t="shared" si="97"/>
        <v/>
      </c>
      <c r="G932" s="5">
        <f t="shared" si="98"/>
        <v>0</v>
      </c>
      <c r="H932" s="38"/>
      <c r="I932" s="38"/>
      <c r="J932" s="38"/>
      <c r="K932" s="38"/>
      <c r="L932" s="38"/>
      <c r="M932" s="38"/>
      <c r="N932" s="38"/>
      <c r="O932" s="38"/>
      <c r="P932" s="38"/>
      <c r="Q932" s="38"/>
      <c r="R932" s="38"/>
      <c r="S932" s="38"/>
      <c r="T932" s="38"/>
      <c r="U932" s="38"/>
      <c r="V932" s="38"/>
      <c r="W932" s="38"/>
      <c r="X932" s="38"/>
      <c r="Y932" s="38"/>
      <c r="Z932" s="38"/>
      <c r="AA932" s="38"/>
      <c r="AB932" s="4"/>
      <c r="AC932" s="4"/>
      <c r="AD932" s="4"/>
      <c r="AE932" s="4"/>
      <c r="AF932" s="4"/>
      <c r="AG932" s="4"/>
      <c r="AH932" s="4"/>
      <c r="AI932" s="4"/>
      <c r="AJ932" s="4"/>
      <c r="AK932" s="4"/>
      <c r="AL932" s="4"/>
      <c r="AM932" s="4"/>
      <c r="AN932" s="4"/>
      <c r="AO932" s="4"/>
      <c r="AP932" s="4"/>
      <c r="AQ932" s="4"/>
      <c r="AR932" s="4"/>
      <c r="AS932" s="4"/>
      <c r="AT932" s="4"/>
      <c r="AU932" s="4"/>
      <c r="AV932" s="4"/>
      <c r="AW932" s="5">
        <f t="shared" si="99"/>
        <v>910</v>
      </c>
      <c r="AX932" s="51" t="str">
        <f t="array" ref="AX932">IF(AW932=1, "", IF($G932=1,(C932&amp;IF(ISBLANK(C932), "", "s ")&amp;"(N="&amp;AW932&amp;"): "&amp;(H$3&amp;" "&amp;MIN(IF($F$3:$F$1002=F932,$H$3:$H$1002,""))&amp;"–"&amp;MAX(IF($F$3:$F$1002=F932,$H$3:$H$1002,""))&amp;IF($A$2&lt;&gt;"y", "", " ("&amp;ROUND((AVERAGE(IF($F$3:$F$1002=F932, $H$3:$H$1002))), $B$2)&amp;")"))&amp;IF(E932&gt;1,(", "&amp;I$3&amp;" "&amp;MIN(IF($F$3:$F$1002=F932,$I$3:$I$1002,""))&amp;"–"&amp;MAX(IF($F$3:$F$1002=F932,$I$3:$I$1002,""))&amp;IF($A$2&lt;&gt;"y", "", " ("&amp;ROUND((AVERAGE(IF($F$3:$F$1002=F932, $I$3:$I$1002))), $B$2)&amp;")")),"")&amp;IF(E932&gt;2,(", "&amp;J$3&amp;" "&amp;MIN(IF($F$3:$F$1002=F932,$J$3:$J$1002,""))&amp;"–"&amp;MAX(IF($F$3:$F$1002=F932,$J$3:$J$1002,""))&amp;IF($A$2&lt;&gt;"y", "", " ("&amp;ROUND((AVERAGE(IF($F$3:$F$1002=F932, $J$3:$J$1002))), $B$2)&amp;")")),"")&amp;IF(E932&gt;3,(", "&amp;K$3&amp;" "&amp;MIN(IF($F$3:$F$1002=F932,$K$3:$K$1002,""))&amp;"–"&amp;MAX(IF($F$3:$F$1002=F932,$K$3:$K$1002,""))&amp;IF($A$2&lt;&gt;"y", "", " ("&amp;ROUND((AVERAGE(IF($F$3:$F$1002=F932, $K$3:$K$1002))), $B$2)&amp;")")),"")&amp;IF(E932&gt;4,(", "&amp;L$3&amp;" "&amp;MIN(IF($F$3:$F$1002=F932,$L$3:$L$1002,""))&amp;"–"&amp;MAX(IF($F$3:$F$1002=F932,$L$3:$L$1002,""))&amp;IF($A$2&lt;&gt;"y", "", " ("&amp;ROUND((AVERAGE(IF($F$3:$F$1002=F932, $L$3:$L$1002))), $B$2)&amp;")")),"")&amp;"."),""))</f>
        <v/>
      </c>
    </row>
    <row r="933" spans="1:50" s="1" customFormat="1" x14ac:dyDescent="0.2">
      <c r="A933" s="45">
        <f t="shared" si="96"/>
        <v>5</v>
      </c>
      <c r="B933" s="38"/>
      <c r="C933" s="38"/>
      <c r="D933" s="38"/>
      <c r="E933" s="4">
        <f t="shared" si="100"/>
        <v>0</v>
      </c>
      <c r="F933" s="4" t="str">
        <f t="shared" si="97"/>
        <v/>
      </c>
      <c r="G933" s="5">
        <f t="shared" si="98"/>
        <v>0</v>
      </c>
      <c r="H933" s="38"/>
      <c r="I933" s="38"/>
      <c r="J933" s="38"/>
      <c r="K933" s="38"/>
      <c r="L933" s="38"/>
      <c r="M933" s="38"/>
      <c r="N933" s="38"/>
      <c r="O933" s="38"/>
      <c r="P933" s="38"/>
      <c r="Q933" s="38"/>
      <c r="R933" s="38"/>
      <c r="S933" s="38"/>
      <c r="T933" s="38"/>
      <c r="U933" s="38"/>
      <c r="V933" s="38"/>
      <c r="W933" s="38"/>
      <c r="X933" s="38"/>
      <c r="Y933" s="38"/>
      <c r="Z933" s="38"/>
      <c r="AA933" s="38"/>
      <c r="AB933" s="4"/>
      <c r="AC933" s="4"/>
      <c r="AD933" s="4"/>
      <c r="AE933" s="4"/>
      <c r="AF933" s="4"/>
      <c r="AG933" s="4"/>
      <c r="AH933" s="4"/>
      <c r="AI933" s="4"/>
      <c r="AJ933" s="4"/>
      <c r="AK933" s="4"/>
      <c r="AL933" s="4"/>
      <c r="AM933" s="4"/>
      <c r="AN933" s="4"/>
      <c r="AO933" s="4"/>
      <c r="AP933" s="4"/>
      <c r="AQ933" s="4"/>
      <c r="AR933" s="4"/>
      <c r="AS933" s="4"/>
      <c r="AT933" s="4"/>
      <c r="AU933" s="4"/>
      <c r="AV933" s="4"/>
      <c r="AW933" s="5">
        <f t="shared" si="99"/>
        <v>911</v>
      </c>
      <c r="AX933" s="51" t="str">
        <f t="array" ref="AX933">IF(AW933=1, "", IF($G933=1,(C933&amp;IF(ISBLANK(C933), "", "s ")&amp;"(N="&amp;AW933&amp;"): "&amp;(H$3&amp;" "&amp;MIN(IF($F$3:$F$1002=F933,$H$3:$H$1002,""))&amp;"–"&amp;MAX(IF($F$3:$F$1002=F933,$H$3:$H$1002,""))&amp;IF($A$2&lt;&gt;"y", "", " ("&amp;ROUND((AVERAGE(IF($F$3:$F$1002=F933, $H$3:$H$1002))), $B$2)&amp;")"))&amp;IF(E933&gt;1,(", "&amp;I$3&amp;" "&amp;MIN(IF($F$3:$F$1002=F933,$I$3:$I$1002,""))&amp;"–"&amp;MAX(IF($F$3:$F$1002=F933,$I$3:$I$1002,""))&amp;IF($A$2&lt;&gt;"y", "", " ("&amp;ROUND((AVERAGE(IF($F$3:$F$1002=F933, $I$3:$I$1002))), $B$2)&amp;")")),"")&amp;IF(E933&gt;2,(", "&amp;J$3&amp;" "&amp;MIN(IF($F$3:$F$1002=F933,$J$3:$J$1002,""))&amp;"–"&amp;MAX(IF($F$3:$F$1002=F933,$J$3:$J$1002,""))&amp;IF($A$2&lt;&gt;"y", "", " ("&amp;ROUND((AVERAGE(IF($F$3:$F$1002=F933, $J$3:$J$1002))), $B$2)&amp;")")),"")&amp;IF(E933&gt;3,(", "&amp;K$3&amp;" "&amp;MIN(IF($F$3:$F$1002=F933,$K$3:$K$1002,""))&amp;"–"&amp;MAX(IF($F$3:$F$1002=F933,$K$3:$K$1002,""))&amp;IF($A$2&lt;&gt;"y", "", " ("&amp;ROUND((AVERAGE(IF($F$3:$F$1002=F933, $K$3:$K$1002))), $B$2)&amp;")")),"")&amp;IF(E933&gt;4,(", "&amp;L$3&amp;" "&amp;MIN(IF($F$3:$F$1002=F933,$L$3:$L$1002,""))&amp;"–"&amp;MAX(IF($F$3:$F$1002=F933,$L$3:$L$1002,""))&amp;IF($A$2&lt;&gt;"y", "", " ("&amp;ROUND((AVERAGE(IF($F$3:$F$1002=F933, $L$3:$L$1002))), $B$2)&amp;")")),"")&amp;"."),""))</f>
        <v/>
      </c>
    </row>
    <row r="934" spans="1:50" s="1" customFormat="1" x14ac:dyDescent="0.2">
      <c r="A934" s="45">
        <f t="shared" si="96"/>
        <v>5</v>
      </c>
      <c r="B934" s="38"/>
      <c r="C934" s="38"/>
      <c r="D934" s="38"/>
      <c r="E934" s="4">
        <f t="shared" si="100"/>
        <v>0</v>
      </c>
      <c r="F934" s="4" t="str">
        <f t="shared" si="97"/>
        <v/>
      </c>
      <c r="G934" s="5">
        <f t="shared" si="98"/>
        <v>0</v>
      </c>
      <c r="H934" s="38"/>
      <c r="I934" s="38"/>
      <c r="J934" s="38"/>
      <c r="K934" s="38"/>
      <c r="L934" s="38"/>
      <c r="M934" s="38"/>
      <c r="N934" s="38"/>
      <c r="O934" s="38"/>
      <c r="P934" s="38"/>
      <c r="Q934" s="38"/>
      <c r="R934" s="38"/>
      <c r="S934" s="38"/>
      <c r="T934" s="38"/>
      <c r="U934" s="38"/>
      <c r="V934" s="38"/>
      <c r="W934" s="38"/>
      <c r="X934" s="38"/>
      <c r="Y934" s="38"/>
      <c r="Z934" s="38"/>
      <c r="AA934" s="38"/>
      <c r="AB934" s="4"/>
      <c r="AC934" s="4"/>
      <c r="AD934" s="4"/>
      <c r="AE934" s="4"/>
      <c r="AF934" s="4"/>
      <c r="AG934" s="4"/>
      <c r="AH934" s="4"/>
      <c r="AI934" s="4"/>
      <c r="AJ934" s="4"/>
      <c r="AK934" s="4"/>
      <c r="AL934" s="4"/>
      <c r="AM934" s="4"/>
      <c r="AN934" s="4"/>
      <c r="AO934" s="4"/>
      <c r="AP934" s="4"/>
      <c r="AQ934" s="4"/>
      <c r="AR934" s="4"/>
      <c r="AS934" s="4"/>
      <c r="AT934" s="4"/>
      <c r="AU934" s="4"/>
      <c r="AV934" s="4"/>
      <c r="AW934" s="5">
        <f t="shared" si="99"/>
        <v>912</v>
      </c>
      <c r="AX934" s="51" t="str">
        <f t="array" ref="AX934">IF(AW934=1, "", IF($G934=1,(C934&amp;IF(ISBLANK(C934), "", "s ")&amp;"(N="&amp;AW934&amp;"): "&amp;(H$3&amp;" "&amp;MIN(IF($F$3:$F$1002=F934,$H$3:$H$1002,""))&amp;"–"&amp;MAX(IF($F$3:$F$1002=F934,$H$3:$H$1002,""))&amp;IF($A$2&lt;&gt;"y", "", " ("&amp;ROUND((AVERAGE(IF($F$3:$F$1002=F934, $H$3:$H$1002))), $B$2)&amp;")"))&amp;IF(E934&gt;1,(", "&amp;I$3&amp;" "&amp;MIN(IF($F$3:$F$1002=F934,$I$3:$I$1002,""))&amp;"–"&amp;MAX(IF($F$3:$F$1002=F934,$I$3:$I$1002,""))&amp;IF($A$2&lt;&gt;"y", "", " ("&amp;ROUND((AVERAGE(IF($F$3:$F$1002=F934, $I$3:$I$1002))), $B$2)&amp;")")),"")&amp;IF(E934&gt;2,(", "&amp;J$3&amp;" "&amp;MIN(IF($F$3:$F$1002=F934,$J$3:$J$1002,""))&amp;"–"&amp;MAX(IF($F$3:$F$1002=F934,$J$3:$J$1002,""))&amp;IF($A$2&lt;&gt;"y", "", " ("&amp;ROUND((AVERAGE(IF($F$3:$F$1002=F934, $J$3:$J$1002))), $B$2)&amp;")")),"")&amp;IF(E934&gt;3,(", "&amp;K$3&amp;" "&amp;MIN(IF($F$3:$F$1002=F934,$K$3:$K$1002,""))&amp;"–"&amp;MAX(IF($F$3:$F$1002=F934,$K$3:$K$1002,""))&amp;IF($A$2&lt;&gt;"y", "", " ("&amp;ROUND((AVERAGE(IF($F$3:$F$1002=F934, $K$3:$K$1002))), $B$2)&amp;")")),"")&amp;IF(E934&gt;4,(", "&amp;L$3&amp;" "&amp;MIN(IF($F$3:$F$1002=F934,$L$3:$L$1002,""))&amp;"–"&amp;MAX(IF($F$3:$F$1002=F934,$L$3:$L$1002,""))&amp;IF($A$2&lt;&gt;"y", "", " ("&amp;ROUND((AVERAGE(IF($F$3:$F$1002=F934, $L$3:$L$1002))), $B$2)&amp;")")),"")&amp;"."),""))</f>
        <v/>
      </c>
    </row>
    <row r="935" spans="1:50" s="1" customFormat="1" x14ac:dyDescent="0.2">
      <c r="A935" s="45">
        <f t="shared" si="96"/>
        <v>5</v>
      </c>
      <c r="B935" s="38"/>
      <c r="C935" s="38"/>
      <c r="D935" s="38"/>
      <c r="E935" s="4">
        <f t="shared" si="100"/>
        <v>0</v>
      </c>
      <c r="F935" s="4" t="str">
        <f t="shared" si="97"/>
        <v/>
      </c>
      <c r="G935" s="5">
        <f t="shared" si="98"/>
        <v>0</v>
      </c>
      <c r="H935" s="38"/>
      <c r="I935" s="38"/>
      <c r="J935" s="38"/>
      <c r="K935" s="38"/>
      <c r="L935" s="38"/>
      <c r="M935" s="38"/>
      <c r="N935" s="38"/>
      <c r="O935" s="38"/>
      <c r="P935" s="38"/>
      <c r="Q935" s="38"/>
      <c r="R935" s="38"/>
      <c r="S935" s="38"/>
      <c r="T935" s="38"/>
      <c r="U935" s="38"/>
      <c r="V935" s="38"/>
      <c r="W935" s="38"/>
      <c r="X935" s="38"/>
      <c r="Y935" s="38"/>
      <c r="Z935" s="38"/>
      <c r="AA935" s="38"/>
      <c r="AB935" s="4"/>
      <c r="AC935" s="4"/>
      <c r="AD935" s="4"/>
      <c r="AE935" s="4"/>
      <c r="AF935" s="4"/>
      <c r="AG935" s="4"/>
      <c r="AH935" s="4"/>
      <c r="AI935" s="4"/>
      <c r="AJ935" s="4"/>
      <c r="AK935" s="4"/>
      <c r="AL935" s="4"/>
      <c r="AM935" s="4"/>
      <c r="AN935" s="4"/>
      <c r="AO935" s="4"/>
      <c r="AP935" s="4"/>
      <c r="AQ935" s="4"/>
      <c r="AR935" s="4"/>
      <c r="AS935" s="4"/>
      <c r="AT935" s="4"/>
      <c r="AU935" s="4"/>
      <c r="AV935" s="4"/>
      <c r="AW935" s="5">
        <f t="shared" si="99"/>
        <v>913</v>
      </c>
      <c r="AX935" s="51" t="str">
        <f t="array" ref="AX935">IF(AW935=1, "", IF($G935=1,(C935&amp;IF(ISBLANK(C935), "", "s ")&amp;"(N="&amp;AW935&amp;"): "&amp;(H$3&amp;" "&amp;MIN(IF($F$3:$F$1002=F935,$H$3:$H$1002,""))&amp;"–"&amp;MAX(IF($F$3:$F$1002=F935,$H$3:$H$1002,""))&amp;IF($A$2&lt;&gt;"y", "", " ("&amp;ROUND((AVERAGE(IF($F$3:$F$1002=F935, $H$3:$H$1002))), $B$2)&amp;")"))&amp;IF(E935&gt;1,(", "&amp;I$3&amp;" "&amp;MIN(IF($F$3:$F$1002=F935,$I$3:$I$1002,""))&amp;"–"&amp;MAX(IF($F$3:$F$1002=F935,$I$3:$I$1002,""))&amp;IF($A$2&lt;&gt;"y", "", " ("&amp;ROUND((AVERAGE(IF($F$3:$F$1002=F935, $I$3:$I$1002))), $B$2)&amp;")")),"")&amp;IF(E935&gt;2,(", "&amp;J$3&amp;" "&amp;MIN(IF($F$3:$F$1002=F935,$J$3:$J$1002,""))&amp;"–"&amp;MAX(IF($F$3:$F$1002=F935,$J$3:$J$1002,""))&amp;IF($A$2&lt;&gt;"y", "", " ("&amp;ROUND((AVERAGE(IF($F$3:$F$1002=F935, $J$3:$J$1002))), $B$2)&amp;")")),"")&amp;IF(E935&gt;3,(", "&amp;K$3&amp;" "&amp;MIN(IF($F$3:$F$1002=F935,$K$3:$K$1002,""))&amp;"–"&amp;MAX(IF($F$3:$F$1002=F935,$K$3:$K$1002,""))&amp;IF($A$2&lt;&gt;"y", "", " ("&amp;ROUND((AVERAGE(IF($F$3:$F$1002=F935, $K$3:$K$1002))), $B$2)&amp;")")),"")&amp;IF(E935&gt;4,(", "&amp;L$3&amp;" "&amp;MIN(IF($F$3:$F$1002=F935,$L$3:$L$1002,""))&amp;"–"&amp;MAX(IF($F$3:$F$1002=F935,$L$3:$L$1002,""))&amp;IF($A$2&lt;&gt;"y", "", " ("&amp;ROUND((AVERAGE(IF($F$3:$F$1002=F935, $L$3:$L$1002))), $B$2)&amp;")")),"")&amp;"."),""))</f>
        <v/>
      </c>
    </row>
    <row r="936" spans="1:50" s="1" customFormat="1" x14ac:dyDescent="0.2">
      <c r="A936" s="45">
        <f t="shared" si="96"/>
        <v>5</v>
      </c>
      <c r="B936" s="38"/>
      <c r="C936" s="38"/>
      <c r="D936" s="38"/>
      <c r="E936" s="4">
        <f t="shared" si="100"/>
        <v>0</v>
      </c>
      <c r="F936" s="4" t="str">
        <f t="shared" si="97"/>
        <v/>
      </c>
      <c r="G936" s="5">
        <f t="shared" si="98"/>
        <v>0</v>
      </c>
      <c r="H936" s="38"/>
      <c r="I936" s="38"/>
      <c r="J936" s="38"/>
      <c r="K936" s="38"/>
      <c r="L936" s="38"/>
      <c r="M936" s="38"/>
      <c r="N936" s="38"/>
      <c r="O936" s="38"/>
      <c r="P936" s="38"/>
      <c r="Q936" s="38"/>
      <c r="R936" s="38"/>
      <c r="S936" s="38"/>
      <c r="T936" s="38"/>
      <c r="U936" s="38"/>
      <c r="V936" s="38"/>
      <c r="W936" s="38"/>
      <c r="X936" s="38"/>
      <c r="Y936" s="38"/>
      <c r="Z936" s="38"/>
      <c r="AA936" s="38"/>
      <c r="AB936" s="4"/>
      <c r="AC936" s="4"/>
      <c r="AD936" s="4"/>
      <c r="AE936" s="4"/>
      <c r="AF936" s="4"/>
      <c r="AG936" s="4"/>
      <c r="AH936" s="4"/>
      <c r="AI936" s="4"/>
      <c r="AJ936" s="4"/>
      <c r="AK936" s="4"/>
      <c r="AL936" s="4"/>
      <c r="AM936" s="4"/>
      <c r="AN936" s="4"/>
      <c r="AO936" s="4"/>
      <c r="AP936" s="4"/>
      <c r="AQ936" s="4"/>
      <c r="AR936" s="4"/>
      <c r="AS936" s="4"/>
      <c r="AT936" s="4"/>
      <c r="AU936" s="4"/>
      <c r="AV936" s="4"/>
      <c r="AW936" s="5">
        <f t="shared" si="99"/>
        <v>914</v>
      </c>
      <c r="AX936" s="51" t="str">
        <f t="array" ref="AX936">IF(AW936=1, "", IF($G936=1,(C936&amp;IF(ISBLANK(C936), "", "s ")&amp;"(N="&amp;AW936&amp;"): "&amp;(H$3&amp;" "&amp;MIN(IF($F$3:$F$1002=F936,$H$3:$H$1002,""))&amp;"–"&amp;MAX(IF($F$3:$F$1002=F936,$H$3:$H$1002,""))&amp;IF($A$2&lt;&gt;"y", "", " ("&amp;ROUND((AVERAGE(IF($F$3:$F$1002=F936, $H$3:$H$1002))), $B$2)&amp;")"))&amp;IF(E936&gt;1,(", "&amp;I$3&amp;" "&amp;MIN(IF($F$3:$F$1002=F936,$I$3:$I$1002,""))&amp;"–"&amp;MAX(IF($F$3:$F$1002=F936,$I$3:$I$1002,""))&amp;IF($A$2&lt;&gt;"y", "", " ("&amp;ROUND((AVERAGE(IF($F$3:$F$1002=F936, $I$3:$I$1002))), $B$2)&amp;")")),"")&amp;IF(E936&gt;2,(", "&amp;J$3&amp;" "&amp;MIN(IF($F$3:$F$1002=F936,$J$3:$J$1002,""))&amp;"–"&amp;MAX(IF($F$3:$F$1002=F936,$J$3:$J$1002,""))&amp;IF($A$2&lt;&gt;"y", "", " ("&amp;ROUND((AVERAGE(IF($F$3:$F$1002=F936, $J$3:$J$1002))), $B$2)&amp;")")),"")&amp;IF(E936&gt;3,(", "&amp;K$3&amp;" "&amp;MIN(IF($F$3:$F$1002=F936,$K$3:$K$1002,""))&amp;"–"&amp;MAX(IF($F$3:$F$1002=F936,$K$3:$K$1002,""))&amp;IF($A$2&lt;&gt;"y", "", " ("&amp;ROUND((AVERAGE(IF($F$3:$F$1002=F936, $K$3:$K$1002))), $B$2)&amp;")")),"")&amp;IF(E936&gt;4,(", "&amp;L$3&amp;" "&amp;MIN(IF($F$3:$F$1002=F936,$L$3:$L$1002,""))&amp;"–"&amp;MAX(IF($F$3:$F$1002=F936,$L$3:$L$1002,""))&amp;IF($A$2&lt;&gt;"y", "", " ("&amp;ROUND((AVERAGE(IF($F$3:$F$1002=F936, $L$3:$L$1002))), $B$2)&amp;")")),"")&amp;"."),""))</f>
        <v/>
      </c>
    </row>
    <row r="937" spans="1:50" s="1" customFormat="1" x14ac:dyDescent="0.2">
      <c r="A937" s="45">
        <f t="shared" si="96"/>
        <v>5</v>
      </c>
      <c r="B937" s="38"/>
      <c r="C937" s="38"/>
      <c r="D937" s="38"/>
      <c r="E937" s="4">
        <f t="shared" si="100"/>
        <v>0</v>
      </c>
      <c r="F937" s="4" t="str">
        <f t="shared" si="97"/>
        <v/>
      </c>
      <c r="G937" s="5">
        <f t="shared" si="98"/>
        <v>0</v>
      </c>
      <c r="H937" s="38"/>
      <c r="I937" s="38"/>
      <c r="J937" s="38"/>
      <c r="K937" s="38"/>
      <c r="L937" s="38"/>
      <c r="M937" s="38"/>
      <c r="N937" s="38"/>
      <c r="O937" s="38"/>
      <c r="P937" s="38"/>
      <c r="Q937" s="38"/>
      <c r="R937" s="38"/>
      <c r="S937" s="38"/>
      <c r="T937" s="38"/>
      <c r="U937" s="38"/>
      <c r="V937" s="38"/>
      <c r="W937" s="38"/>
      <c r="X937" s="38"/>
      <c r="Y937" s="38"/>
      <c r="Z937" s="38"/>
      <c r="AA937" s="38"/>
      <c r="AB937" s="4"/>
      <c r="AC937" s="4"/>
      <c r="AD937" s="4"/>
      <c r="AE937" s="4"/>
      <c r="AF937" s="4"/>
      <c r="AG937" s="4"/>
      <c r="AH937" s="4"/>
      <c r="AI937" s="4"/>
      <c r="AJ937" s="4"/>
      <c r="AK937" s="4"/>
      <c r="AL937" s="4"/>
      <c r="AM937" s="4"/>
      <c r="AN937" s="4"/>
      <c r="AO937" s="4"/>
      <c r="AP937" s="4"/>
      <c r="AQ937" s="4"/>
      <c r="AR937" s="4"/>
      <c r="AS937" s="4"/>
      <c r="AT937" s="4"/>
      <c r="AU937" s="4"/>
      <c r="AV937" s="4"/>
      <c r="AW937" s="5">
        <f t="shared" si="99"/>
        <v>915</v>
      </c>
      <c r="AX937" s="51" t="str">
        <f t="array" ref="AX937">IF(AW937=1, "", IF($G937=1,(C937&amp;IF(ISBLANK(C937), "", "s ")&amp;"(N="&amp;AW937&amp;"): "&amp;(H$3&amp;" "&amp;MIN(IF($F$3:$F$1002=F937,$H$3:$H$1002,""))&amp;"–"&amp;MAX(IF($F$3:$F$1002=F937,$H$3:$H$1002,""))&amp;IF($A$2&lt;&gt;"y", "", " ("&amp;ROUND((AVERAGE(IF($F$3:$F$1002=F937, $H$3:$H$1002))), $B$2)&amp;")"))&amp;IF(E937&gt;1,(", "&amp;I$3&amp;" "&amp;MIN(IF($F$3:$F$1002=F937,$I$3:$I$1002,""))&amp;"–"&amp;MAX(IF($F$3:$F$1002=F937,$I$3:$I$1002,""))&amp;IF($A$2&lt;&gt;"y", "", " ("&amp;ROUND((AVERAGE(IF($F$3:$F$1002=F937, $I$3:$I$1002))), $B$2)&amp;")")),"")&amp;IF(E937&gt;2,(", "&amp;J$3&amp;" "&amp;MIN(IF($F$3:$F$1002=F937,$J$3:$J$1002,""))&amp;"–"&amp;MAX(IF($F$3:$F$1002=F937,$J$3:$J$1002,""))&amp;IF($A$2&lt;&gt;"y", "", " ("&amp;ROUND((AVERAGE(IF($F$3:$F$1002=F937, $J$3:$J$1002))), $B$2)&amp;")")),"")&amp;IF(E937&gt;3,(", "&amp;K$3&amp;" "&amp;MIN(IF($F$3:$F$1002=F937,$K$3:$K$1002,""))&amp;"–"&amp;MAX(IF($F$3:$F$1002=F937,$K$3:$K$1002,""))&amp;IF($A$2&lt;&gt;"y", "", " ("&amp;ROUND((AVERAGE(IF($F$3:$F$1002=F937, $K$3:$K$1002))), $B$2)&amp;")")),"")&amp;IF(E937&gt;4,(", "&amp;L$3&amp;" "&amp;MIN(IF($F$3:$F$1002=F937,$L$3:$L$1002,""))&amp;"–"&amp;MAX(IF($F$3:$F$1002=F937,$L$3:$L$1002,""))&amp;IF($A$2&lt;&gt;"y", "", " ("&amp;ROUND((AVERAGE(IF($F$3:$F$1002=F937, $L$3:$L$1002))), $B$2)&amp;")")),"")&amp;"."),""))</f>
        <v/>
      </c>
    </row>
    <row r="938" spans="1:50" s="1" customFormat="1" x14ac:dyDescent="0.2">
      <c r="A938" s="45">
        <f t="shared" si="96"/>
        <v>5</v>
      </c>
      <c r="B938" s="38"/>
      <c r="C938" s="38"/>
      <c r="D938" s="38"/>
      <c r="E938" s="4">
        <f t="shared" si="100"/>
        <v>0</v>
      </c>
      <c r="F938" s="4" t="str">
        <f t="shared" si="97"/>
        <v/>
      </c>
      <c r="G938" s="5">
        <f t="shared" si="98"/>
        <v>0</v>
      </c>
      <c r="H938" s="38"/>
      <c r="I938" s="38"/>
      <c r="J938" s="38"/>
      <c r="K938" s="38"/>
      <c r="L938" s="38"/>
      <c r="M938" s="38"/>
      <c r="N938" s="38"/>
      <c r="O938" s="38"/>
      <c r="P938" s="38"/>
      <c r="Q938" s="38"/>
      <c r="R938" s="38"/>
      <c r="S938" s="38"/>
      <c r="T938" s="38"/>
      <c r="U938" s="38"/>
      <c r="V938" s="38"/>
      <c r="W938" s="38"/>
      <c r="X938" s="38"/>
      <c r="Y938" s="38"/>
      <c r="Z938" s="38"/>
      <c r="AA938" s="38"/>
      <c r="AB938" s="4"/>
      <c r="AC938" s="4"/>
      <c r="AD938" s="4"/>
      <c r="AE938" s="4"/>
      <c r="AF938" s="4"/>
      <c r="AG938" s="4"/>
      <c r="AH938" s="4"/>
      <c r="AI938" s="4"/>
      <c r="AJ938" s="4"/>
      <c r="AK938" s="4"/>
      <c r="AL938" s="4"/>
      <c r="AM938" s="4"/>
      <c r="AN938" s="4"/>
      <c r="AO938" s="4"/>
      <c r="AP938" s="4"/>
      <c r="AQ938" s="4"/>
      <c r="AR938" s="4"/>
      <c r="AS938" s="4"/>
      <c r="AT938" s="4"/>
      <c r="AU938" s="4"/>
      <c r="AV938" s="4"/>
      <c r="AW938" s="5">
        <f t="shared" si="99"/>
        <v>916</v>
      </c>
      <c r="AX938" s="51" t="str">
        <f t="array" ref="AX938">IF(AW938=1, "", IF($G938=1,(C938&amp;IF(ISBLANK(C938), "", "s ")&amp;"(N="&amp;AW938&amp;"): "&amp;(H$3&amp;" "&amp;MIN(IF($F$3:$F$1002=F938,$H$3:$H$1002,""))&amp;"–"&amp;MAX(IF($F$3:$F$1002=F938,$H$3:$H$1002,""))&amp;IF($A$2&lt;&gt;"y", "", " ("&amp;ROUND((AVERAGE(IF($F$3:$F$1002=F938, $H$3:$H$1002))), $B$2)&amp;")"))&amp;IF(E938&gt;1,(", "&amp;I$3&amp;" "&amp;MIN(IF($F$3:$F$1002=F938,$I$3:$I$1002,""))&amp;"–"&amp;MAX(IF($F$3:$F$1002=F938,$I$3:$I$1002,""))&amp;IF($A$2&lt;&gt;"y", "", " ("&amp;ROUND((AVERAGE(IF($F$3:$F$1002=F938, $I$3:$I$1002))), $B$2)&amp;")")),"")&amp;IF(E938&gt;2,(", "&amp;J$3&amp;" "&amp;MIN(IF($F$3:$F$1002=F938,$J$3:$J$1002,""))&amp;"–"&amp;MAX(IF($F$3:$F$1002=F938,$J$3:$J$1002,""))&amp;IF($A$2&lt;&gt;"y", "", " ("&amp;ROUND((AVERAGE(IF($F$3:$F$1002=F938, $J$3:$J$1002))), $B$2)&amp;")")),"")&amp;IF(E938&gt;3,(", "&amp;K$3&amp;" "&amp;MIN(IF($F$3:$F$1002=F938,$K$3:$K$1002,""))&amp;"–"&amp;MAX(IF($F$3:$F$1002=F938,$K$3:$K$1002,""))&amp;IF($A$2&lt;&gt;"y", "", " ("&amp;ROUND((AVERAGE(IF($F$3:$F$1002=F938, $K$3:$K$1002))), $B$2)&amp;")")),"")&amp;IF(E938&gt;4,(", "&amp;L$3&amp;" "&amp;MIN(IF($F$3:$F$1002=F938,$L$3:$L$1002,""))&amp;"–"&amp;MAX(IF($F$3:$F$1002=F938,$L$3:$L$1002,""))&amp;IF($A$2&lt;&gt;"y", "", " ("&amp;ROUND((AVERAGE(IF($F$3:$F$1002=F938, $L$3:$L$1002))), $B$2)&amp;")")),"")&amp;"."),""))</f>
        <v/>
      </c>
    </row>
    <row r="939" spans="1:50" s="1" customFormat="1" x14ac:dyDescent="0.2">
      <c r="A939" s="45">
        <f t="shared" si="96"/>
        <v>5</v>
      </c>
      <c r="B939" s="38"/>
      <c r="C939" s="38"/>
      <c r="D939" s="38"/>
      <c r="E939" s="4">
        <f t="shared" si="100"/>
        <v>0</v>
      </c>
      <c r="F939" s="4" t="str">
        <f t="shared" si="97"/>
        <v/>
      </c>
      <c r="G939" s="5">
        <f t="shared" si="98"/>
        <v>0</v>
      </c>
      <c r="H939" s="38"/>
      <c r="I939" s="38"/>
      <c r="J939" s="38"/>
      <c r="K939" s="38"/>
      <c r="L939" s="38"/>
      <c r="M939" s="38"/>
      <c r="N939" s="38"/>
      <c r="O939" s="38"/>
      <c r="P939" s="38"/>
      <c r="Q939" s="38"/>
      <c r="R939" s="38"/>
      <c r="S939" s="38"/>
      <c r="T939" s="38"/>
      <c r="U939" s="38"/>
      <c r="V939" s="38"/>
      <c r="W939" s="38"/>
      <c r="X939" s="38"/>
      <c r="Y939" s="38"/>
      <c r="Z939" s="38"/>
      <c r="AA939" s="38"/>
      <c r="AB939" s="4"/>
      <c r="AC939" s="4"/>
      <c r="AD939" s="4"/>
      <c r="AE939" s="4"/>
      <c r="AF939" s="4"/>
      <c r="AG939" s="4"/>
      <c r="AH939" s="4"/>
      <c r="AI939" s="4"/>
      <c r="AJ939" s="4"/>
      <c r="AK939" s="4"/>
      <c r="AL939" s="4"/>
      <c r="AM939" s="4"/>
      <c r="AN939" s="4"/>
      <c r="AO939" s="4"/>
      <c r="AP939" s="4"/>
      <c r="AQ939" s="4"/>
      <c r="AR939" s="4"/>
      <c r="AS939" s="4"/>
      <c r="AT939" s="4"/>
      <c r="AU939" s="4"/>
      <c r="AV939" s="4"/>
      <c r="AW939" s="5">
        <f t="shared" si="99"/>
        <v>917</v>
      </c>
      <c r="AX939" s="51" t="str">
        <f t="array" ref="AX939">IF(AW939=1, "", IF($G939=1,(C939&amp;IF(ISBLANK(C939), "", "s ")&amp;"(N="&amp;AW939&amp;"): "&amp;(H$3&amp;" "&amp;MIN(IF($F$3:$F$1002=F939,$H$3:$H$1002,""))&amp;"–"&amp;MAX(IF($F$3:$F$1002=F939,$H$3:$H$1002,""))&amp;IF($A$2&lt;&gt;"y", "", " ("&amp;ROUND((AVERAGE(IF($F$3:$F$1002=F939, $H$3:$H$1002))), $B$2)&amp;")"))&amp;IF(E939&gt;1,(", "&amp;I$3&amp;" "&amp;MIN(IF($F$3:$F$1002=F939,$I$3:$I$1002,""))&amp;"–"&amp;MAX(IF($F$3:$F$1002=F939,$I$3:$I$1002,""))&amp;IF($A$2&lt;&gt;"y", "", " ("&amp;ROUND((AVERAGE(IF($F$3:$F$1002=F939, $I$3:$I$1002))), $B$2)&amp;")")),"")&amp;IF(E939&gt;2,(", "&amp;J$3&amp;" "&amp;MIN(IF($F$3:$F$1002=F939,$J$3:$J$1002,""))&amp;"–"&amp;MAX(IF($F$3:$F$1002=F939,$J$3:$J$1002,""))&amp;IF($A$2&lt;&gt;"y", "", " ("&amp;ROUND((AVERAGE(IF($F$3:$F$1002=F939, $J$3:$J$1002))), $B$2)&amp;")")),"")&amp;IF(E939&gt;3,(", "&amp;K$3&amp;" "&amp;MIN(IF($F$3:$F$1002=F939,$K$3:$K$1002,""))&amp;"–"&amp;MAX(IF($F$3:$F$1002=F939,$K$3:$K$1002,""))&amp;IF($A$2&lt;&gt;"y", "", " ("&amp;ROUND((AVERAGE(IF($F$3:$F$1002=F939, $K$3:$K$1002))), $B$2)&amp;")")),"")&amp;IF(E939&gt;4,(", "&amp;L$3&amp;" "&amp;MIN(IF($F$3:$F$1002=F939,$L$3:$L$1002,""))&amp;"–"&amp;MAX(IF($F$3:$F$1002=F939,$L$3:$L$1002,""))&amp;IF($A$2&lt;&gt;"y", "", " ("&amp;ROUND((AVERAGE(IF($F$3:$F$1002=F939, $L$3:$L$1002))), $B$2)&amp;")")),"")&amp;"."),""))</f>
        <v/>
      </c>
    </row>
    <row r="940" spans="1:50" s="1" customFormat="1" x14ac:dyDescent="0.2">
      <c r="A940" s="45">
        <f t="shared" si="96"/>
        <v>5</v>
      </c>
      <c r="B940" s="38"/>
      <c r="C940" s="38"/>
      <c r="D940" s="38"/>
      <c r="E940" s="4">
        <f t="shared" si="100"/>
        <v>0</v>
      </c>
      <c r="F940" s="4" t="str">
        <f t="shared" si="97"/>
        <v/>
      </c>
      <c r="G940" s="5">
        <f t="shared" si="98"/>
        <v>0</v>
      </c>
      <c r="H940" s="38"/>
      <c r="I940" s="38"/>
      <c r="J940" s="38"/>
      <c r="K940" s="38"/>
      <c r="L940" s="38"/>
      <c r="M940" s="38"/>
      <c r="N940" s="38"/>
      <c r="O940" s="38"/>
      <c r="P940" s="38"/>
      <c r="Q940" s="38"/>
      <c r="R940" s="38"/>
      <c r="S940" s="38"/>
      <c r="T940" s="38"/>
      <c r="U940" s="38"/>
      <c r="V940" s="38"/>
      <c r="W940" s="38"/>
      <c r="X940" s="38"/>
      <c r="Y940" s="38"/>
      <c r="Z940" s="38"/>
      <c r="AA940" s="38"/>
      <c r="AB940" s="4"/>
      <c r="AC940" s="4"/>
      <c r="AD940" s="4"/>
      <c r="AE940" s="4"/>
      <c r="AF940" s="4"/>
      <c r="AG940" s="4"/>
      <c r="AH940" s="4"/>
      <c r="AI940" s="4"/>
      <c r="AJ940" s="4"/>
      <c r="AK940" s="4"/>
      <c r="AL940" s="4"/>
      <c r="AM940" s="4"/>
      <c r="AN940" s="4"/>
      <c r="AO940" s="4"/>
      <c r="AP940" s="4"/>
      <c r="AQ940" s="4"/>
      <c r="AR940" s="4"/>
      <c r="AS940" s="4"/>
      <c r="AT940" s="4"/>
      <c r="AU940" s="4"/>
      <c r="AV940" s="4"/>
      <c r="AW940" s="5">
        <f t="shared" si="99"/>
        <v>918</v>
      </c>
      <c r="AX940" s="51" t="str">
        <f t="array" ref="AX940">IF(AW940=1, "", IF($G940=1,(C940&amp;IF(ISBLANK(C940), "", "s ")&amp;"(N="&amp;AW940&amp;"): "&amp;(H$3&amp;" "&amp;MIN(IF($F$3:$F$1002=F940,$H$3:$H$1002,""))&amp;"–"&amp;MAX(IF($F$3:$F$1002=F940,$H$3:$H$1002,""))&amp;IF($A$2&lt;&gt;"y", "", " ("&amp;ROUND((AVERAGE(IF($F$3:$F$1002=F940, $H$3:$H$1002))), $B$2)&amp;")"))&amp;IF(E940&gt;1,(", "&amp;I$3&amp;" "&amp;MIN(IF($F$3:$F$1002=F940,$I$3:$I$1002,""))&amp;"–"&amp;MAX(IF($F$3:$F$1002=F940,$I$3:$I$1002,""))&amp;IF($A$2&lt;&gt;"y", "", " ("&amp;ROUND((AVERAGE(IF($F$3:$F$1002=F940, $I$3:$I$1002))), $B$2)&amp;")")),"")&amp;IF(E940&gt;2,(", "&amp;J$3&amp;" "&amp;MIN(IF($F$3:$F$1002=F940,$J$3:$J$1002,""))&amp;"–"&amp;MAX(IF($F$3:$F$1002=F940,$J$3:$J$1002,""))&amp;IF($A$2&lt;&gt;"y", "", " ("&amp;ROUND((AVERAGE(IF($F$3:$F$1002=F940, $J$3:$J$1002))), $B$2)&amp;")")),"")&amp;IF(E940&gt;3,(", "&amp;K$3&amp;" "&amp;MIN(IF($F$3:$F$1002=F940,$K$3:$K$1002,""))&amp;"–"&amp;MAX(IF($F$3:$F$1002=F940,$K$3:$K$1002,""))&amp;IF($A$2&lt;&gt;"y", "", " ("&amp;ROUND((AVERAGE(IF($F$3:$F$1002=F940, $K$3:$K$1002))), $B$2)&amp;")")),"")&amp;IF(E940&gt;4,(", "&amp;L$3&amp;" "&amp;MIN(IF($F$3:$F$1002=F940,$L$3:$L$1002,""))&amp;"–"&amp;MAX(IF($F$3:$F$1002=F940,$L$3:$L$1002,""))&amp;IF($A$2&lt;&gt;"y", "", " ("&amp;ROUND((AVERAGE(IF($F$3:$F$1002=F940, $L$3:$L$1002))), $B$2)&amp;")")),"")&amp;"."),""))</f>
        <v/>
      </c>
    </row>
    <row r="941" spans="1:50" s="1" customFormat="1" x14ac:dyDescent="0.2">
      <c r="A941" s="45">
        <f t="shared" si="96"/>
        <v>5</v>
      </c>
      <c r="B941" s="38"/>
      <c r="C941" s="38"/>
      <c r="D941" s="38"/>
      <c r="E941" s="4">
        <f t="shared" si="100"/>
        <v>0</v>
      </c>
      <c r="F941" s="4" t="str">
        <f t="shared" si="97"/>
        <v/>
      </c>
      <c r="G941" s="5">
        <f t="shared" si="98"/>
        <v>0</v>
      </c>
      <c r="H941" s="38"/>
      <c r="I941" s="38"/>
      <c r="J941" s="38"/>
      <c r="K941" s="38"/>
      <c r="L941" s="38"/>
      <c r="M941" s="38"/>
      <c r="N941" s="38"/>
      <c r="O941" s="38"/>
      <c r="P941" s="38"/>
      <c r="Q941" s="38"/>
      <c r="R941" s="38"/>
      <c r="S941" s="38"/>
      <c r="T941" s="38"/>
      <c r="U941" s="38"/>
      <c r="V941" s="38"/>
      <c r="W941" s="38"/>
      <c r="X941" s="38"/>
      <c r="Y941" s="38"/>
      <c r="Z941" s="38"/>
      <c r="AA941" s="38"/>
      <c r="AB941" s="4"/>
      <c r="AC941" s="4"/>
      <c r="AD941" s="4"/>
      <c r="AE941" s="4"/>
      <c r="AF941" s="4"/>
      <c r="AG941" s="4"/>
      <c r="AH941" s="4"/>
      <c r="AI941" s="4"/>
      <c r="AJ941" s="4"/>
      <c r="AK941" s="4"/>
      <c r="AL941" s="4"/>
      <c r="AM941" s="4"/>
      <c r="AN941" s="4"/>
      <c r="AO941" s="4"/>
      <c r="AP941" s="4"/>
      <c r="AQ941" s="4"/>
      <c r="AR941" s="4"/>
      <c r="AS941" s="4"/>
      <c r="AT941" s="4"/>
      <c r="AU941" s="4"/>
      <c r="AV941" s="4"/>
      <c r="AW941" s="5">
        <f t="shared" si="99"/>
        <v>919</v>
      </c>
      <c r="AX941" s="51" t="str">
        <f t="array" ref="AX941">IF(AW941=1, "", IF($G941=1,(C941&amp;IF(ISBLANK(C941), "", "s ")&amp;"(N="&amp;AW941&amp;"): "&amp;(H$3&amp;" "&amp;MIN(IF($F$3:$F$1002=F941,$H$3:$H$1002,""))&amp;"–"&amp;MAX(IF($F$3:$F$1002=F941,$H$3:$H$1002,""))&amp;IF($A$2&lt;&gt;"y", "", " ("&amp;ROUND((AVERAGE(IF($F$3:$F$1002=F941, $H$3:$H$1002))), $B$2)&amp;")"))&amp;IF(E941&gt;1,(", "&amp;I$3&amp;" "&amp;MIN(IF($F$3:$F$1002=F941,$I$3:$I$1002,""))&amp;"–"&amp;MAX(IF($F$3:$F$1002=F941,$I$3:$I$1002,""))&amp;IF($A$2&lt;&gt;"y", "", " ("&amp;ROUND((AVERAGE(IF($F$3:$F$1002=F941, $I$3:$I$1002))), $B$2)&amp;")")),"")&amp;IF(E941&gt;2,(", "&amp;J$3&amp;" "&amp;MIN(IF($F$3:$F$1002=F941,$J$3:$J$1002,""))&amp;"–"&amp;MAX(IF($F$3:$F$1002=F941,$J$3:$J$1002,""))&amp;IF($A$2&lt;&gt;"y", "", " ("&amp;ROUND((AVERAGE(IF($F$3:$F$1002=F941, $J$3:$J$1002))), $B$2)&amp;")")),"")&amp;IF(E941&gt;3,(", "&amp;K$3&amp;" "&amp;MIN(IF($F$3:$F$1002=F941,$K$3:$K$1002,""))&amp;"–"&amp;MAX(IF($F$3:$F$1002=F941,$K$3:$K$1002,""))&amp;IF($A$2&lt;&gt;"y", "", " ("&amp;ROUND((AVERAGE(IF($F$3:$F$1002=F941, $K$3:$K$1002))), $B$2)&amp;")")),"")&amp;IF(E941&gt;4,(", "&amp;L$3&amp;" "&amp;MIN(IF($F$3:$F$1002=F941,$L$3:$L$1002,""))&amp;"–"&amp;MAX(IF($F$3:$F$1002=F941,$L$3:$L$1002,""))&amp;IF($A$2&lt;&gt;"y", "", " ("&amp;ROUND((AVERAGE(IF($F$3:$F$1002=F941, $L$3:$L$1002))), $B$2)&amp;")")),"")&amp;"."),""))</f>
        <v/>
      </c>
    </row>
    <row r="942" spans="1:50" s="1" customFormat="1" x14ac:dyDescent="0.2">
      <c r="A942" s="45">
        <f t="shared" si="96"/>
        <v>5</v>
      </c>
      <c r="B942" s="38"/>
      <c r="C942" s="38"/>
      <c r="D942" s="38"/>
      <c r="E942" s="4">
        <f t="shared" si="100"/>
        <v>0</v>
      </c>
      <c r="F942" s="4" t="str">
        <f t="shared" si="97"/>
        <v/>
      </c>
      <c r="G942" s="5">
        <f t="shared" si="98"/>
        <v>0</v>
      </c>
      <c r="H942" s="38"/>
      <c r="I942" s="38"/>
      <c r="J942" s="38"/>
      <c r="K942" s="38"/>
      <c r="L942" s="38"/>
      <c r="M942" s="38"/>
      <c r="N942" s="38"/>
      <c r="O942" s="38"/>
      <c r="P942" s="38"/>
      <c r="Q942" s="38"/>
      <c r="R942" s="38"/>
      <c r="S942" s="38"/>
      <c r="T942" s="38"/>
      <c r="U942" s="38"/>
      <c r="V942" s="38"/>
      <c r="W942" s="38"/>
      <c r="X942" s="38"/>
      <c r="Y942" s="38"/>
      <c r="Z942" s="38"/>
      <c r="AA942" s="38"/>
      <c r="AB942" s="4"/>
      <c r="AC942" s="4"/>
      <c r="AD942" s="4"/>
      <c r="AE942" s="4"/>
      <c r="AF942" s="4"/>
      <c r="AG942" s="4"/>
      <c r="AH942" s="4"/>
      <c r="AI942" s="4"/>
      <c r="AJ942" s="4"/>
      <c r="AK942" s="4"/>
      <c r="AL942" s="4"/>
      <c r="AM942" s="4"/>
      <c r="AN942" s="4"/>
      <c r="AO942" s="4"/>
      <c r="AP942" s="4"/>
      <c r="AQ942" s="4"/>
      <c r="AR942" s="4"/>
      <c r="AS942" s="4"/>
      <c r="AT942" s="4"/>
      <c r="AU942" s="4"/>
      <c r="AV942" s="4"/>
      <c r="AW942" s="5">
        <f t="shared" si="99"/>
        <v>920</v>
      </c>
      <c r="AX942" s="51" t="str">
        <f t="array" ref="AX942">IF(AW942=1, "", IF($G942=1,(C942&amp;IF(ISBLANK(C942), "", "s ")&amp;"(N="&amp;AW942&amp;"): "&amp;(H$3&amp;" "&amp;MIN(IF($F$3:$F$1002=F942,$H$3:$H$1002,""))&amp;"–"&amp;MAX(IF($F$3:$F$1002=F942,$H$3:$H$1002,""))&amp;IF($A$2&lt;&gt;"y", "", " ("&amp;ROUND((AVERAGE(IF($F$3:$F$1002=F942, $H$3:$H$1002))), $B$2)&amp;")"))&amp;IF(E942&gt;1,(", "&amp;I$3&amp;" "&amp;MIN(IF($F$3:$F$1002=F942,$I$3:$I$1002,""))&amp;"–"&amp;MAX(IF($F$3:$F$1002=F942,$I$3:$I$1002,""))&amp;IF($A$2&lt;&gt;"y", "", " ("&amp;ROUND((AVERAGE(IF($F$3:$F$1002=F942, $I$3:$I$1002))), $B$2)&amp;")")),"")&amp;IF(E942&gt;2,(", "&amp;J$3&amp;" "&amp;MIN(IF($F$3:$F$1002=F942,$J$3:$J$1002,""))&amp;"–"&amp;MAX(IF($F$3:$F$1002=F942,$J$3:$J$1002,""))&amp;IF($A$2&lt;&gt;"y", "", " ("&amp;ROUND((AVERAGE(IF($F$3:$F$1002=F942, $J$3:$J$1002))), $B$2)&amp;")")),"")&amp;IF(E942&gt;3,(", "&amp;K$3&amp;" "&amp;MIN(IF($F$3:$F$1002=F942,$K$3:$K$1002,""))&amp;"–"&amp;MAX(IF($F$3:$F$1002=F942,$K$3:$K$1002,""))&amp;IF($A$2&lt;&gt;"y", "", " ("&amp;ROUND((AVERAGE(IF($F$3:$F$1002=F942, $K$3:$K$1002))), $B$2)&amp;")")),"")&amp;IF(E942&gt;4,(", "&amp;L$3&amp;" "&amp;MIN(IF($F$3:$F$1002=F942,$L$3:$L$1002,""))&amp;"–"&amp;MAX(IF($F$3:$F$1002=F942,$L$3:$L$1002,""))&amp;IF($A$2&lt;&gt;"y", "", " ("&amp;ROUND((AVERAGE(IF($F$3:$F$1002=F942, $L$3:$L$1002))), $B$2)&amp;")")),"")&amp;"."),""))</f>
        <v/>
      </c>
    </row>
    <row r="943" spans="1:50" s="1" customFormat="1" x14ac:dyDescent="0.2">
      <c r="A943" s="45">
        <f t="shared" si="96"/>
        <v>5</v>
      </c>
      <c r="B943" s="38"/>
      <c r="C943" s="38"/>
      <c r="D943" s="38"/>
      <c r="E943" s="4">
        <f t="shared" si="100"/>
        <v>0</v>
      </c>
      <c r="F943" s="4" t="str">
        <f t="shared" si="97"/>
        <v/>
      </c>
      <c r="G943" s="5">
        <f t="shared" si="98"/>
        <v>0</v>
      </c>
      <c r="H943" s="38"/>
      <c r="I943" s="38"/>
      <c r="J943" s="38"/>
      <c r="K943" s="38"/>
      <c r="L943" s="38"/>
      <c r="M943" s="38"/>
      <c r="N943" s="38"/>
      <c r="O943" s="38"/>
      <c r="P943" s="38"/>
      <c r="Q943" s="38"/>
      <c r="R943" s="38"/>
      <c r="S943" s="38"/>
      <c r="T943" s="38"/>
      <c r="U943" s="38"/>
      <c r="V943" s="38"/>
      <c r="W943" s="38"/>
      <c r="X943" s="38"/>
      <c r="Y943" s="38"/>
      <c r="Z943" s="38"/>
      <c r="AA943" s="38"/>
      <c r="AB943" s="4"/>
      <c r="AC943" s="4"/>
      <c r="AD943" s="4"/>
      <c r="AE943" s="4"/>
      <c r="AF943" s="4"/>
      <c r="AG943" s="4"/>
      <c r="AH943" s="4"/>
      <c r="AI943" s="4"/>
      <c r="AJ943" s="4"/>
      <c r="AK943" s="4"/>
      <c r="AL943" s="4"/>
      <c r="AM943" s="4"/>
      <c r="AN943" s="4"/>
      <c r="AO943" s="4"/>
      <c r="AP943" s="4"/>
      <c r="AQ943" s="4"/>
      <c r="AR943" s="4"/>
      <c r="AS943" s="4"/>
      <c r="AT943" s="4"/>
      <c r="AU943" s="4"/>
      <c r="AV943" s="4"/>
      <c r="AW943" s="5">
        <f t="shared" si="99"/>
        <v>921</v>
      </c>
      <c r="AX943" s="51" t="str">
        <f t="array" ref="AX943">IF(AW943=1, "", IF($G943=1,(C943&amp;IF(ISBLANK(C943), "", "s ")&amp;"(N="&amp;AW943&amp;"): "&amp;(H$3&amp;" "&amp;MIN(IF($F$3:$F$1002=F943,$H$3:$H$1002,""))&amp;"–"&amp;MAX(IF($F$3:$F$1002=F943,$H$3:$H$1002,""))&amp;IF($A$2&lt;&gt;"y", "", " ("&amp;ROUND((AVERAGE(IF($F$3:$F$1002=F943, $H$3:$H$1002))), $B$2)&amp;")"))&amp;IF(E943&gt;1,(", "&amp;I$3&amp;" "&amp;MIN(IF($F$3:$F$1002=F943,$I$3:$I$1002,""))&amp;"–"&amp;MAX(IF($F$3:$F$1002=F943,$I$3:$I$1002,""))&amp;IF($A$2&lt;&gt;"y", "", " ("&amp;ROUND((AVERAGE(IF($F$3:$F$1002=F943, $I$3:$I$1002))), $B$2)&amp;")")),"")&amp;IF(E943&gt;2,(", "&amp;J$3&amp;" "&amp;MIN(IF($F$3:$F$1002=F943,$J$3:$J$1002,""))&amp;"–"&amp;MAX(IF($F$3:$F$1002=F943,$J$3:$J$1002,""))&amp;IF($A$2&lt;&gt;"y", "", " ("&amp;ROUND((AVERAGE(IF($F$3:$F$1002=F943, $J$3:$J$1002))), $B$2)&amp;")")),"")&amp;IF(E943&gt;3,(", "&amp;K$3&amp;" "&amp;MIN(IF($F$3:$F$1002=F943,$K$3:$K$1002,""))&amp;"–"&amp;MAX(IF($F$3:$F$1002=F943,$K$3:$K$1002,""))&amp;IF($A$2&lt;&gt;"y", "", " ("&amp;ROUND((AVERAGE(IF($F$3:$F$1002=F943, $K$3:$K$1002))), $B$2)&amp;")")),"")&amp;IF(E943&gt;4,(", "&amp;L$3&amp;" "&amp;MIN(IF($F$3:$F$1002=F943,$L$3:$L$1002,""))&amp;"–"&amp;MAX(IF($F$3:$F$1002=F943,$L$3:$L$1002,""))&amp;IF($A$2&lt;&gt;"y", "", " ("&amp;ROUND((AVERAGE(IF($F$3:$F$1002=F943, $L$3:$L$1002))), $B$2)&amp;")")),"")&amp;"."),""))</f>
        <v/>
      </c>
    </row>
    <row r="944" spans="1:50" s="1" customFormat="1" x14ac:dyDescent="0.2">
      <c r="A944" s="45">
        <f t="shared" si="96"/>
        <v>5</v>
      </c>
      <c r="B944" s="38"/>
      <c r="C944" s="38"/>
      <c r="D944" s="38"/>
      <c r="E944" s="4">
        <f t="shared" si="100"/>
        <v>0</v>
      </c>
      <c r="F944" s="4" t="str">
        <f t="shared" si="97"/>
        <v/>
      </c>
      <c r="G944" s="5">
        <f t="shared" si="98"/>
        <v>0</v>
      </c>
      <c r="H944" s="38"/>
      <c r="I944" s="38"/>
      <c r="J944" s="38"/>
      <c r="K944" s="38"/>
      <c r="L944" s="38"/>
      <c r="M944" s="38"/>
      <c r="N944" s="38"/>
      <c r="O944" s="38"/>
      <c r="P944" s="38"/>
      <c r="Q944" s="38"/>
      <c r="R944" s="38"/>
      <c r="S944" s="38"/>
      <c r="T944" s="38"/>
      <c r="U944" s="38"/>
      <c r="V944" s="38"/>
      <c r="W944" s="38"/>
      <c r="X944" s="38"/>
      <c r="Y944" s="38"/>
      <c r="Z944" s="38"/>
      <c r="AA944" s="38"/>
      <c r="AB944" s="4"/>
      <c r="AC944" s="4"/>
      <c r="AD944" s="4"/>
      <c r="AE944" s="4"/>
      <c r="AF944" s="4"/>
      <c r="AG944" s="4"/>
      <c r="AH944" s="4"/>
      <c r="AI944" s="4"/>
      <c r="AJ944" s="4"/>
      <c r="AK944" s="4"/>
      <c r="AL944" s="4"/>
      <c r="AM944" s="4"/>
      <c r="AN944" s="4"/>
      <c r="AO944" s="4"/>
      <c r="AP944" s="4"/>
      <c r="AQ944" s="4"/>
      <c r="AR944" s="4"/>
      <c r="AS944" s="4"/>
      <c r="AT944" s="4"/>
      <c r="AU944" s="4"/>
      <c r="AV944" s="4"/>
      <c r="AW944" s="5">
        <f t="shared" si="99"/>
        <v>922</v>
      </c>
      <c r="AX944" s="51" t="str">
        <f t="array" ref="AX944">IF(AW944=1, "", IF($G944=1,(C944&amp;IF(ISBLANK(C944), "", "s ")&amp;"(N="&amp;AW944&amp;"): "&amp;(H$3&amp;" "&amp;MIN(IF($F$3:$F$1002=F944,$H$3:$H$1002,""))&amp;"–"&amp;MAX(IF($F$3:$F$1002=F944,$H$3:$H$1002,""))&amp;IF($A$2&lt;&gt;"y", "", " ("&amp;ROUND((AVERAGE(IF($F$3:$F$1002=F944, $H$3:$H$1002))), $B$2)&amp;")"))&amp;IF(E944&gt;1,(", "&amp;I$3&amp;" "&amp;MIN(IF($F$3:$F$1002=F944,$I$3:$I$1002,""))&amp;"–"&amp;MAX(IF($F$3:$F$1002=F944,$I$3:$I$1002,""))&amp;IF($A$2&lt;&gt;"y", "", " ("&amp;ROUND((AVERAGE(IF($F$3:$F$1002=F944, $I$3:$I$1002))), $B$2)&amp;")")),"")&amp;IF(E944&gt;2,(", "&amp;J$3&amp;" "&amp;MIN(IF($F$3:$F$1002=F944,$J$3:$J$1002,""))&amp;"–"&amp;MAX(IF($F$3:$F$1002=F944,$J$3:$J$1002,""))&amp;IF($A$2&lt;&gt;"y", "", " ("&amp;ROUND((AVERAGE(IF($F$3:$F$1002=F944, $J$3:$J$1002))), $B$2)&amp;")")),"")&amp;IF(E944&gt;3,(", "&amp;K$3&amp;" "&amp;MIN(IF($F$3:$F$1002=F944,$K$3:$K$1002,""))&amp;"–"&amp;MAX(IF($F$3:$F$1002=F944,$K$3:$K$1002,""))&amp;IF($A$2&lt;&gt;"y", "", " ("&amp;ROUND((AVERAGE(IF($F$3:$F$1002=F944, $K$3:$K$1002))), $B$2)&amp;")")),"")&amp;IF(E944&gt;4,(", "&amp;L$3&amp;" "&amp;MIN(IF($F$3:$F$1002=F944,$L$3:$L$1002,""))&amp;"–"&amp;MAX(IF($F$3:$F$1002=F944,$L$3:$L$1002,""))&amp;IF($A$2&lt;&gt;"y", "", " ("&amp;ROUND((AVERAGE(IF($F$3:$F$1002=F944, $L$3:$L$1002))), $B$2)&amp;")")),"")&amp;"."),""))</f>
        <v/>
      </c>
    </row>
    <row r="945" spans="1:50" s="1" customFormat="1" x14ac:dyDescent="0.2">
      <c r="A945" s="45">
        <f t="shared" si="96"/>
        <v>5</v>
      </c>
      <c r="B945" s="38"/>
      <c r="C945" s="38"/>
      <c r="D945" s="38"/>
      <c r="E945" s="4">
        <f t="shared" si="100"/>
        <v>0</v>
      </c>
      <c r="F945" s="4" t="str">
        <f t="shared" si="97"/>
        <v/>
      </c>
      <c r="G945" s="5">
        <f t="shared" si="98"/>
        <v>0</v>
      </c>
      <c r="H945" s="38"/>
      <c r="I945" s="38"/>
      <c r="J945" s="38"/>
      <c r="K945" s="38"/>
      <c r="L945" s="38"/>
      <c r="M945" s="38"/>
      <c r="N945" s="38"/>
      <c r="O945" s="38"/>
      <c r="P945" s="38"/>
      <c r="Q945" s="38"/>
      <c r="R945" s="38"/>
      <c r="S945" s="38"/>
      <c r="T945" s="38"/>
      <c r="U945" s="38"/>
      <c r="V945" s="38"/>
      <c r="W945" s="38"/>
      <c r="X945" s="38"/>
      <c r="Y945" s="38"/>
      <c r="Z945" s="38"/>
      <c r="AA945" s="38"/>
      <c r="AB945" s="4"/>
      <c r="AC945" s="4"/>
      <c r="AD945" s="4"/>
      <c r="AE945" s="4"/>
      <c r="AF945" s="4"/>
      <c r="AG945" s="4"/>
      <c r="AH945" s="4"/>
      <c r="AI945" s="4"/>
      <c r="AJ945" s="4"/>
      <c r="AK945" s="4"/>
      <c r="AL945" s="4"/>
      <c r="AM945" s="4"/>
      <c r="AN945" s="4"/>
      <c r="AO945" s="4"/>
      <c r="AP945" s="4"/>
      <c r="AQ945" s="4"/>
      <c r="AR945" s="4"/>
      <c r="AS945" s="4"/>
      <c r="AT945" s="4"/>
      <c r="AU945" s="4"/>
      <c r="AV945" s="4"/>
      <c r="AW945" s="5">
        <f t="shared" si="99"/>
        <v>923</v>
      </c>
      <c r="AX945" s="51" t="str">
        <f t="array" ref="AX945">IF(AW945=1, "", IF($G945=1,(C945&amp;IF(ISBLANK(C945), "", "s ")&amp;"(N="&amp;AW945&amp;"): "&amp;(H$3&amp;" "&amp;MIN(IF($F$3:$F$1002=F945,$H$3:$H$1002,""))&amp;"–"&amp;MAX(IF($F$3:$F$1002=F945,$H$3:$H$1002,""))&amp;IF($A$2&lt;&gt;"y", "", " ("&amp;ROUND((AVERAGE(IF($F$3:$F$1002=F945, $H$3:$H$1002))), $B$2)&amp;")"))&amp;IF(E945&gt;1,(", "&amp;I$3&amp;" "&amp;MIN(IF($F$3:$F$1002=F945,$I$3:$I$1002,""))&amp;"–"&amp;MAX(IF($F$3:$F$1002=F945,$I$3:$I$1002,""))&amp;IF($A$2&lt;&gt;"y", "", " ("&amp;ROUND((AVERAGE(IF($F$3:$F$1002=F945, $I$3:$I$1002))), $B$2)&amp;")")),"")&amp;IF(E945&gt;2,(", "&amp;J$3&amp;" "&amp;MIN(IF($F$3:$F$1002=F945,$J$3:$J$1002,""))&amp;"–"&amp;MAX(IF($F$3:$F$1002=F945,$J$3:$J$1002,""))&amp;IF($A$2&lt;&gt;"y", "", " ("&amp;ROUND((AVERAGE(IF($F$3:$F$1002=F945, $J$3:$J$1002))), $B$2)&amp;")")),"")&amp;IF(E945&gt;3,(", "&amp;K$3&amp;" "&amp;MIN(IF($F$3:$F$1002=F945,$K$3:$K$1002,""))&amp;"–"&amp;MAX(IF($F$3:$F$1002=F945,$K$3:$K$1002,""))&amp;IF($A$2&lt;&gt;"y", "", " ("&amp;ROUND((AVERAGE(IF($F$3:$F$1002=F945, $K$3:$K$1002))), $B$2)&amp;")")),"")&amp;IF(E945&gt;4,(", "&amp;L$3&amp;" "&amp;MIN(IF($F$3:$F$1002=F945,$L$3:$L$1002,""))&amp;"–"&amp;MAX(IF($F$3:$F$1002=F945,$L$3:$L$1002,""))&amp;IF($A$2&lt;&gt;"y", "", " ("&amp;ROUND((AVERAGE(IF($F$3:$F$1002=F945, $L$3:$L$1002))), $B$2)&amp;")")),"")&amp;"."),""))</f>
        <v/>
      </c>
    </row>
    <row r="946" spans="1:50" s="1" customFormat="1" x14ac:dyDescent="0.2">
      <c r="A946" s="45">
        <f t="shared" si="96"/>
        <v>5</v>
      </c>
      <c r="B946" s="38"/>
      <c r="C946" s="38"/>
      <c r="D946" s="38"/>
      <c r="E946" s="4">
        <f t="shared" si="100"/>
        <v>0</v>
      </c>
      <c r="F946" s="4" t="str">
        <f t="shared" si="97"/>
        <v/>
      </c>
      <c r="G946" s="5">
        <f t="shared" si="98"/>
        <v>0</v>
      </c>
      <c r="H946" s="38"/>
      <c r="I946" s="38"/>
      <c r="J946" s="38"/>
      <c r="K946" s="38"/>
      <c r="L946" s="38"/>
      <c r="M946" s="38"/>
      <c r="N946" s="38"/>
      <c r="O946" s="38"/>
      <c r="P946" s="38"/>
      <c r="Q946" s="38"/>
      <c r="R946" s="38"/>
      <c r="S946" s="38"/>
      <c r="T946" s="38"/>
      <c r="U946" s="38"/>
      <c r="V946" s="38"/>
      <c r="W946" s="38"/>
      <c r="X946" s="38"/>
      <c r="Y946" s="38"/>
      <c r="Z946" s="38"/>
      <c r="AA946" s="38"/>
      <c r="AB946" s="4"/>
      <c r="AC946" s="4"/>
      <c r="AD946" s="4"/>
      <c r="AE946" s="4"/>
      <c r="AF946" s="4"/>
      <c r="AG946" s="4"/>
      <c r="AH946" s="4"/>
      <c r="AI946" s="4"/>
      <c r="AJ946" s="4"/>
      <c r="AK946" s="4"/>
      <c r="AL946" s="4"/>
      <c r="AM946" s="4"/>
      <c r="AN946" s="4"/>
      <c r="AO946" s="4"/>
      <c r="AP946" s="4"/>
      <c r="AQ946" s="4"/>
      <c r="AR946" s="4"/>
      <c r="AS946" s="4"/>
      <c r="AT946" s="4"/>
      <c r="AU946" s="4"/>
      <c r="AV946" s="4"/>
      <c r="AW946" s="5">
        <f t="shared" si="99"/>
        <v>924</v>
      </c>
      <c r="AX946" s="51" t="str">
        <f t="array" ref="AX946">IF(AW946=1, "", IF($G946=1,(C946&amp;IF(ISBLANK(C946), "", "s ")&amp;"(N="&amp;AW946&amp;"): "&amp;(H$3&amp;" "&amp;MIN(IF($F$3:$F$1002=F946,$H$3:$H$1002,""))&amp;"–"&amp;MAX(IF($F$3:$F$1002=F946,$H$3:$H$1002,""))&amp;IF($A$2&lt;&gt;"y", "", " ("&amp;ROUND((AVERAGE(IF($F$3:$F$1002=F946, $H$3:$H$1002))), $B$2)&amp;")"))&amp;IF(E946&gt;1,(", "&amp;I$3&amp;" "&amp;MIN(IF($F$3:$F$1002=F946,$I$3:$I$1002,""))&amp;"–"&amp;MAX(IF($F$3:$F$1002=F946,$I$3:$I$1002,""))&amp;IF($A$2&lt;&gt;"y", "", " ("&amp;ROUND((AVERAGE(IF($F$3:$F$1002=F946, $I$3:$I$1002))), $B$2)&amp;")")),"")&amp;IF(E946&gt;2,(", "&amp;J$3&amp;" "&amp;MIN(IF($F$3:$F$1002=F946,$J$3:$J$1002,""))&amp;"–"&amp;MAX(IF($F$3:$F$1002=F946,$J$3:$J$1002,""))&amp;IF($A$2&lt;&gt;"y", "", " ("&amp;ROUND((AVERAGE(IF($F$3:$F$1002=F946, $J$3:$J$1002))), $B$2)&amp;")")),"")&amp;IF(E946&gt;3,(", "&amp;K$3&amp;" "&amp;MIN(IF($F$3:$F$1002=F946,$K$3:$K$1002,""))&amp;"–"&amp;MAX(IF($F$3:$F$1002=F946,$K$3:$K$1002,""))&amp;IF($A$2&lt;&gt;"y", "", " ("&amp;ROUND((AVERAGE(IF($F$3:$F$1002=F946, $K$3:$K$1002))), $B$2)&amp;")")),"")&amp;IF(E946&gt;4,(", "&amp;L$3&amp;" "&amp;MIN(IF($F$3:$F$1002=F946,$L$3:$L$1002,""))&amp;"–"&amp;MAX(IF($F$3:$F$1002=F946,$L$3:$L$1002,""))&amp;IF($A$2&lt;&gt;"y", "", " ("&amp;ROUND((AVERAGE(IF($F$3:$F$1002=F946, $L$3:$L$1002))), $B$2)&amp;")")),"")&amp;"."),""))</f>
        <v/>
      </c>
    </row>
    <row r="947" spans="1:50" s="1" customFormat="1" x14ac:dyDescent="0.2">
      <c r="A947" s="45">
        <f t="shared" si="96"/>
        <v>5</v>
      </c>
      <c r="B947" s="38"/>
      <c r="C947" s="38"/>
      <c r="D947" s="38"/>
      <c r="E947" s="4">
        <f t="shared" si="100"/>
        <v>0</v>
      </c>
      <c r="F947" s="4" t="str">
        <f t="shared" si="97"/>
        <v/>
      </c>
      <c r="G947" s="5">
        <f t="shared" si="98"/>
        <v>0</v>
      </c>
      <c r="H947" s="38"/>
      <c r="I947" s="38"/>
      <c r="J947" s="38"/>
      <c r="K947" s="38"/>
      <c r="L947" s="38"/>
      <c r="M947" s="38"/>
      <c r="N947" s="38"/>
      <c r="O947" s="38"/>
      <c r="P947" s="38"/>
      <c r="Q947" s="38"/>
      <c r="R947" s="38"/>
      <c r="S947" s="38"/>
      <c r="T947" s="38"/>
      <c r="U947" s="38"/>
      <c r="V947" s="38"/>
      <c r="W947" s="38"/>
      <c r="X947" s="38"/>
      <c r="Y947" s="38"/>
      <c r="Z947" s="38"/>
      <c r="AA947" s="38"/>
      <c r="AB947" s="4"/>
      <c r="AC947" s="4"/>
      <c r="AD947" s="4"/>
      <c r="AE947" s="4"/>
      <c r="AF947" s="4"/>
      <c r="AG947" s="4"/>
      <c r="AH947" s="4"/>
      <c r="AI947" s="4"/>
      <c r="AJ947" s="4"/>
      <c r="AK947" s="4"/>
      <c r="AL947" s="4"/>
      <c r="AM947" s="4"/>
      <c r="AN947" s="4"/>
      <c r="AO947" s="4"/>
      <c r="AP947" s="4"/>
      <c r="AQ947" s="4"/>
      <c r="AR947" s="4"/>
      <c r="AS947" s="4"/>
      <c r="AT947" s="4"/>
      <c r="AU947" s="4"/>
      <c r="AV947" s="4"/>
      <c r="AW947" s="5">
        <f t="shared" si="99"/>
        <v>925</v>
      </c>
      <c r="AX947" s="51" t="str">
        <f t="array" ref="AX947">IF(AW947=1, "", IF($G947=1,(C947&amp;IF(ISBLANK(C947), "", "s ")&amp;"(N="&amp;AW947&amp;"): "&amp;(H$3&amp;" "&amp;MIN(IF($F$3:$F$1002=F947,$H$3:$H$1002,""))&amp;"–"&amp;MAX(IF($F$3:$F$1002=F947,$H$3:$H$1002,""))&amp;IF($A$2&lt;&gt;"y", "", " ("&amp;ROUND((AVERAGE(IF($F$3:$F$1002=F947, $H$3:$H$1002))), $B$2)&amp;")"))&amp;IF(E947&gt;1,(", "&amp;I$3&amp;" "&amp;MIN(IF($F$3:$F$1002=F947,$I$3:$I$1002,""))&amp;"–"&amp;MAX(IF($F$3:$F$1002=F947,$I$3:$I$1002,""))&amp;IF($A$2&lt;&gt;"y", "", " ("&amp;ROUND((AVERAGE(IF($F$3:$F$1002=F947, $I$3:$I$1002))), $B$2)&amp;")")),"")&amp;IF(E947&gt;2,(", "&amp;J$3&amp;" "&amp;MIN(IF($F$3:$F$1002=F947,$J$3:$J$1002,""))&amp;"–"&amp;MAX(IF($F$3:$F$1002=F947,$J$3:$J$1002,""))&amp;IF($A$2&lt;&gt;"y", "", " ("&amp;ROUND((AVERAGE(IF($F$3:$F$1002=F947, $J$3:$J$1002))), $B$2)&amp;")")),"")&amp;IF(E947&gt;3,(", "&amp;K$3&amp;" "&amp;MIN(IF($F$3:$F$1002=F947,$K$3:$K$1002,""))&amp;"–"&amp;MAX(IF($F$3:$F$1002=F947,$K$3:$K$1002,""))&amp;IF($A$2&lt;&gt;"y", "", " ("&amp;ROUND((AVERAGE(IF($F$3:$F$1002=F947, $K$3:$K$1002))), $B$2)&amp;")")),"")&amp;IF(E947&gt;4,(", "&amp;L$3&amp;" "&amp;MIN(IF($F$3:$F$1002=F947,$L$3:$L$1002,""))&amp;"–"&amp;MAX(IF($F$3:$F$1002=F947,$L$3:$L$1002,""))&amp;IF($A$2&lt;&gt;"y", "", " ("&amp;ROUND((AVERAGE(IF($F$3:$F$1002=F947, $L$3:$L$1002))), $B$2)&amp;")")),"")&amp;"."),""))</f>
        <v/>
      </c>
    </row>
    <row r="948" spans="1:50" s="1" customFormat="1" x14ac:dyDescent="0.2">
      <c r="A948" s="45">
        <f t="shared" si="96"/>
        <v>5</v>
      </c>
      <c r="B948" s="38"/>
      <c r="C948" s="38"/>
      <c r="D948" s="38"/>
      <c r="E948" s="4">
        <f t="shared" si="100"/>
        <v>0</v>
      </c>
      <c r="F948" s="4" t="str">
        <f t="shared" si="97"/>
        <v/>
      </c>
      <c r="G948" s="5">
        <f t="shared" si="98"/>
        <v>0</v>
      </c>
      <c r="H948" s="38"/>
      <c r="I948" s="38"/>
      <c r="J948" s="38"/>
      <c r="K948" s="38"/>
      <c r="L948" s="38"/>
      <c r="M948" s="38"/>
      <c r="N948" s="38"/>
      <c r="O948" s="38"/>
      <c r="P948" s="38"/>
      <c r="Q948" s="38"/>
      <c r="R948" s="38"/>
      <c r="S948" s="38"/>
      <c r="T948" s="38"/>
      <c r="U948" s="38"/>
      <c r="V948" s="38"/>
      <c r="W948" s="38"/>
      <c r="X948" s="38"/>
      <c r="Y948" s="38"/>
      <c r="Z948" s="38"/>
      <c r="AA948" s="38"/>
      <c r="AB948" s="4"/>
      <c r="AC948" s="4"/>
      <c r="AD948" s="4"/>
      <c r="AE948" s="4"/>
      <c r="AF948" s="4"/>
      <c r="AG948" s="4"/>
      <c r="AH948" s="4"/>
      <c r="AI948" s="4"/>
      <c r="AJ948" s="4"/>
      <c r="AK948" s="4"/>
      <c r="AL948" s="4"/>
      <c r="AM948" s="4"/>
      <c r="AN948" s="4"/>
      <c r="AO948" s="4"/>
      <c r="AP948" s="4"/>
      <c r="AQ948" s="4"/>
      <c r="AR948" s="4"/>
      <c r="AS948" s="4"/>
      <c r="AT948" s="4"/>
      <c r="AU948" s="4"/>
      <c r="AV948" s="4"/>
      <c r="AW948" s="5">
        <f t="shared" si="99"/>
        <v>926</v>
      </c>
      <c r="AX948" s="51" t="str">
        <f t="array" ref="AX948">IF(AW948=1, "", IF($G948=1,(C948&amp;IF(ISBLANK(C948), "", "s ")&amp;"(N="&amp;AW948&amp;"): "&amp;(H$3&amp;" "&amp;MIN(IF($F$3:$F$1002=F948,$H$3:$H$1002,""))&amp;"–"&amp;MAX(IF($F$3:$F$1002=F948,$H$3:$H$1002,""))&amp;IF($A$2&lt;&gt;"y", "", " ("&amp;ROUND((AVERAGE(IF($F$3:$F$1002=F948, $H$3:$H$1002))), $B$2)&amp;")"))&amp;IF(E948&gt;1,(", "&amp;I$3&amp;" "&amp;MIN(IF($F$3:$F$1002=F948,$I$3:$I$1002,""))&amp;"–"&amp;MAX(IF($F$3:$F$1002=F948,$I$3:$I$1002,""))&amp;IF($A$2&lt;&gt;"y", "", " ("&amp;ROUND((AVERAGE(IF($F$3:$F$1002=F948, $I$3:$I$1002))), $B$2)&amp;")")),"")&amp;IF(E948&gt;2,(", "&amp;J$3&amp;" "&amp;MIN(IF($F$3:$F$1002=F948,$J$3:$J$1002,""))&amp;"–"&amp;MAX(IF($F$3:$F$1002=F948,$J$3:$J$1002,""))&amp;IF($A$2&lt;&gt;"y", "", " ("&amp;ROUND((AVERAGE(IF($F$3:$F$1002=F948, $J$3:$J$1002))), $B$2)&amp;")")),"")&amp;IF(E948&gt;3,(", "&amp;K$3&amp;" "&amp;MIN(IF($F$3:$F$1002=F948,$K$3:$K$1002,""))&amp;"–"&amp;MAX(IF($F$3:$F$1002=F948,$K$3:$K$1002,""))&amp;IF($A$2&lt;&gt;"y", "", " ("&amp;ROUND((AVERAGE(IF($F$3:$F$1002=F948, $K$3:$K$1002))), $B$2)&amp;")")),"")&amp;IF(E948&gt;4,(", "&amp;L$3&amp;" "&amp;MIN(IF($F$3:$F$1002=F948,$L$3:$L$1002,""))&amp;"–"&amp;MAX(IF($F$3:$F$1002=F948,$L$3:$L$1002,""))&amp;IF($A$2&lt;&gt;"y", "", " ("&amp;ROUND((AVERAGE(IF($F$3:$F$1002=F948, $L$3:$L$1002))), $B$2)&amp;")")),"")&amp;"."),""))</f>
        <v/>
      </c>
    </row>
    <row r="949" spans="1:50" s="1" customFormat="1" x14ac:dyDescent="0.2">
      <c r="A949" s="45">
        <f t="shared" si="96"/>
        <v>5</v>
      </c>
      <c r="B949" s="38"/>
      <c r="C949" s="38"/>
      <c r="D949" s="38"/>
      <c r="E949" s="4">
        <f t="shared" si="100"/>
        <v>0</v>
      </c>
      <c r="F949" s="4" t="str">
        <f t="shared" si="97"/>
        <v/>
      </c>
      <c r="G949" s="5">
        <f t="shared" si="98"/>
        <v>0</v>
      </c>
      <c r="H949" s="38"/>
      <c r="I949" s="38"/>
      <c r="J949" s="38"/>
      <c r="K949" s="38"/>
      <c r="L949" s="38"/>
      <c r="M949" s="38"/>
      <c r="N949" s="38"/>
      <c r="O949" s="38"/>
      <c r="P949" s="38"/>
      <c r="Q949" s="38"/>
      <c r="R949" s="38"/>
      <c r="S949" s="38"/>
      <c r="T949" s="38"/>
      <c r="U949" s="38"/>
      <c r="V949" s="38"/>
      <c r="W949" s="38"/>
      <c r="X949" s="38"/>
      <c r="Y949" s="38"/>
      <c r="Z949" s="38"/>
      <c r="AA949" s="38"/>
      <c r="AB949" s="4"/>
      <c r="AC949" s="4"/>
      <c r="AD949" s="4"/>
      <c r="AE949" s="4"/>
      <c r="AF949" s="4"/>
      <c r="AG949" s="4"/>
      <c r="AH949" s="4"/>
      <c r="AI949" s="4"/>
      <c r="AJ949" s="4"/>
      <c r="AK949" s="4"/>
      <c r="AL949" s="4"/>
      <c r="AM949" s="4"/>
      <c r="AN949" s="4"/>
      <c r="AO949" s="4"/>
      <c r="AP949" s="4"/>
      <c r="AQ949" s="4"/>
      <c r="AR949" s="4"/>
      <c r="AS949" s="4"/>
      <c r="AT949" s="4"/>
      <c r="AU949" s="4"/>
      <c r="AV949" s="4"/>
      <c r="AW949" s="5">
        <f t="shared" si="99"/>
        <v>927</v>
      </c>
      <c r="AX949" s="51" t="str">
        <f t="array" ref="AX949">IF(AW949=1, "", IF($G949=1,(C949&amp;IF(ISBLANK(C949), "", "s ")&amp;"(N="&amp;AW949&amp;"): "&amp;(H$3&amp;" "&amp;MIN(IF($F$3:$F$1002=F949,$H$3:$H$1002,""))&amp;"–"&amp;MAX(IF($F$3:$F$1002=F949,$H$3:$H$1002,""))&amp;IF($A$2&lt;&gt;"y", "", " ("&amp;ROUND((AVERAGE(IF($F$3:$F$1002=F949, $H$3:$H$1002))), $B$2)&amp;")"))&amp;IF(E949&gt;1,(", "&amp;I$3&amp;" "&amp;MIN(IF($F$3:$F$1002=F949,$I$3:$I$1002,""))&amp;"–"&amp;MAX(IF($F$3:$F$1002=F949,$I$3:$I$1002,""))&amp;IF($A$2&lt;&gt;"y", "", " ("&amp;ROUND((AVERAGE(IF($F$3:$F$1002=F949, $I$3:$I$1002))), $B$2)&amp;")")),"")&amp;IF(E949&gt;2,(", "&amp;J$3&amp;" "&amp;MIN(IF($F$3:$F$1002=F949,$J$3:$J$1002,""))&amp;"–"&amp;MAX(IF($F$3:$F$1002=F949,$J$3:$J$1002,""))&amp;IF($A$2&lt;&gt;"y", "", " ("&amp;ROUND((AVERAGE(IF($F$3:$F$1002=F949, $J$3:$J$1002))), $B$2)&amp;")")),"")&amp;IF(E949&gt;3,(", "&amp;K$3&amp;" "&amp;MIN(IF($F$3:$F$1002=F949,$K$3:$K$1002,""))&amp;"–"&amp;MAX(IF($F$3:$F$1002=F949,$K$3:$K$1002,""))&amp;IF($A$2&lt;&gt;"y", "", " ("&amp;ROUND((AVERAGE(IF($F$3:$F$1002=F949, $K$3:$K$1002))), $B$2)&amp;")")),"")&amp;IF(E949&gt;4,(", "&amp;L$3&amp;" "&amp;MIN(IF($F$3:$F$1002=F949,$L$3:$L$1002,""))&amp;"–"&amp;MAX(IF($F$3:$F$1002=F949,$L$3:$L$1002,""))&amp;IF($A$2&lt;&gt;"y", "", " ("&amp;ROUND((AVERAGE(IF($F$3:$F$1002=F949, $L$3:$L$1002))), $B$2)&amp;")")),"")&amp;"."),""))</f>
        <v/>
      </c>
    </row>
    <row r="950" spans="1:50" s="1" customFormat="1" x14ac:dyDescent="0.2">
      <c r="A950" s="45">
        <f t="shared" si="96"/>
        <v>5</v>
      </c>
      <c r="B950" s="38"/>
      <c r="C950" s="38"/>
      <c r="D950" s="38"/>
      <c r="E950" s="4">
        <f t="shared" si="100"/>
        <v>0</v>
      </c>
      <c r="F950" s="4" t="str">
        <f t="shared" si="97"/>
        <v/>
      </c>
      <c r="G950" s="5">
        <f t="shared" si="98"/>
        <v>0</v>
      </c>
      <c r="H950" s="38"/>
      <c r="I950" s="38"/>
      <c r="J950" s="38"/>
      <c r="K950" s="38"/>
      <c r="L950" s="38"/>
      <c r="M950" s="38"/>
      <c r="N950" s="38"/>
      <c r="O950" s="38"/>
      <c r="P950" s="38"/>
      <c r="Q950" s="38"/>
      <c r="R950" s="38"/>
      <c r="S950" s="38"/>
      <c r="T950" s="38"/>
      <c r="U950" s="38"/>
      <c r="V950" s="38"/>
      <c r="W950" s="38"/>
      <c r="X950" s="38"/>
      <c r="Y950" s="38"/>
      <c r="Z950" s="38"/>
      <c r="AA950" s="38"/>
      <c r="AB950" s="4"/>
      <c r="AC950" s="4"/>
      <c r="AD950" s="4"/>
      <c r="AE950" s="4"/>
      <c r="AF950" s="4"/>
      <c r="AG950" s="4"/>
      <c r="AH950" s="4"/>
      <c r="AI950" s="4"/>
      <c r="AJ950" s="4"/>
      <c r="AK950" s="4"/>
      <c r="AL950" s="4"/>
      <c r="AM950" s="4"/>
      <c r="AN950" s="4"/>
      <c r="AO950" s="4"/>
      <c r="AP950" s="4"/>
      <c r="AQ950" s="4"/>
      <c r="AR950" s="4"/>
      <c r="AS950" s="4"/>
      <c r="AT950" s="4"/>
      <c r="AU950" s="4"/>
      <c r="AV950" s="4"/>
      <c r="AW950" s="5">
        <f t="shared" si="99"/>
        <v>928</v>
      </c>
      <c r="AX950" s="51" t="str">
        <f t="array" ref="AX950">IF(AW950=1, "", IF($G950=1,(C950&amp;IF(ISBLANK(C950), "", "s ")&amp;"(N="&amp;AW950&amp;"): "&amp;(H$3&amp;" "&amp;MIN(IF($F$3:$F$1002=F950,$H$3:$H$1002,""))&amp;"–"&amp;MAX(IF($F$3:$F$1002=F950,$H$3:$H$1002,""))&amp;IF($A$2&lt;&gt;"y", "", " ("&amp;ROUND((AVERAGE(IF($F$3:$F$1002=F950, $H$3:$H$1002))), $B$2)&amp;")"))&amp;IF(E950&gt;1,(", "&amp;I$3&amp;" "&amp;MIN(IF($F$3:$F$1002=F950,$I$3:$I$1002,""))&amp;"–"&amp;MAX(IF($F$3:$F$1002=F950,$I$3:$I$1002,""))&amp;IF($A$2&lt;&gt;"y", "", " ("&amp;ROUND((AVERAGE(IF($F$3:$F$1002=F950, $I$3:$I$1002))), $B$2)&amp;")")),"")&amp;IF(E950&gt;2,(", "&amp;J$3&amp;" "&amp;MIN(IF($F$3:$F$1002=F950,$J$3:$J$1002,""))&amp;"–"&amp;MAX(IF($F$3:$F$1002=F950,$J$3:$J$1002,""))&amp;IF($A$2&lt;&gt;"y", "", " ("&amp;ROUND((AVERAGE(IF($F$3:$F$1002=F950, $J$3:$J$1002))), $B$2)&amp;")")),"")&amp;IF(E950&gt;3,(", "&amp;K$3&amp;" "&amp;MIN(IF($F$3:$F$1002=F950,$K$3:$K$1002,""))&amp;"–"&amp;MAX(IF($F$3:$F$1002=F950,$K$3:$K$1002,""))&amp;IF($A$2&lt;&gt;"y", "", " ("&amp;ROUND((AVERAGE(IF($F$3:$F$1002=F950, $K$3:$K$1002))), $B$2)&amp;")")),"")&amp;IF(E950&gt;4,(", "&amp;L$3&amp;" "&amp;MIN(IF($F$3:$F$1002=F950,$L$3:$L$1002,""))&amp;"–"&amp;MAX(IF($F$3:$F$1002=F950,$L$3:$L$1002,""))&amp;IF($A$2&lt;&gt;"y", "", " ("&amp;ROUND((AVERAGE(IF($F$3:$F$1002=F950, $L$3:$L$1002))), $B$2)&amp;")")),"")&amp;"."),""))</f>
        <v/>
      </c>
    </row>
    <row r="951" spans="1:50" s="1" customFormat="1" x14ac:dyDescent="0.2">
      <c r="A951" s="45">
        <f t="shared" si="96"/>
        <v>5</v>
      </c>
      <c r="B951" s="38"/>
      <c r="C951" s="38"/>
      <c r="D951" s="38"/>
      <c r="E951" s="4">
        <f t="shared" si="100"/>
        <v>0</v>
      </c>
      <c r="F951" s="4" t="str">
        <f t="shared" si="97"/>
        <v/>
      </c>
      <c r="G951" s="5">
        <f t="shared" si="98"/>
        <v>0</v>
      </c>
      <c r="H951" s="38"/>
      <c r="I951" s="38"/>
      <c r="J951" s="38"/>
      <c r="K951" s="38"/>
      <c r="L951" s="38"/>
      <c r="M951" s="38"/>
      <c r="N951" s="38"/>
      <c r="O951" s="38"/>
      <c r="P951" s="38"/>
      <c r="Q951" s="38"/>
      <c r="R951" s="38"/>
      <c r="S951" s="38"/>
      <c r="T951" s="38"/>
      <c r="U951" s="38"/>
      <c r="V951" s="38"/>
      <c r="W951" s="38"/>
      <c r="X951" s="38"/>
      <c r="Y951" s="38"/>
      <c r="Z951" s="38"/>
      <c r="AA951" s="38"/>
      <c r="AB951" s="4"/>
      <c r="AC951" s="4"/>
      <c r="AD951" s="4"/>
      <c r="AE951" s="4"/>
      <c r="AF951" s="4"/>
      <c r="AG951" s="4"/>
      <c r="AH951" s="4"/>
      <c r="AI951" s="4"/>
      <c r="AJ951" s="4"/>
      <c r="AK951" s="4"/>
      <c r="AL951" s="4"/>
      <c r="AM951" s="4"/>
      <c r="AN951" s="4"/>
      <c r="AO951" s="4"/>
      <c r="AP951" s="4"/>
      <c r="AQ951" s="4"/>
      <c r="AR951" s="4"/>
      <c r="AS951" s="4"/>
      <c r="AT951" s="4"/>
      <c r="AU951" s="4"/>
      <c r="AV951" s="4"/>
      <c r="AW951" s="5">
        <f t="shared" si="99"/>
        <v>929</v>
      </c>
      <c r="AX951" s="51" t="str">
        <f t="array" ref="AX951">IF(AW951=1, "", IF($G951=1,(C951&amp;IF(ISBLANK(C951), "", "s ")&amp;"(N="&amp;AW951&amp;"): "&amp;(H$3&amp;" "&amp;MIN(IF($F$3:$F$1002=F951,$H$3:$H$1002,""))&amp;"–"&amp;MAX(IF($F$3:$F$1002=F951,$H$3:$H$1002,""))&amp;IF($A$2&lt;&gt;"y", "", " ("&amp;ROUND((AVERAGE(IF($F$3:$F$1002=F951, $H$3:$H$1002))), $B$2)&amp;")"))&amp;IF(E951&gt;1,(", "&amp;I$3&amp;" "&amp;MIN(IF($F$3:$F$1002=F951,$I$3:$I$1002,""))&amp;"–"&amp;MAX(IF($F$3:$F$1002=F951,$I$3:$I$1002,""))&amp;IF($A$2&lt;&gt;"y", "", " ("&amp;ROUND((AVERAGE(IF($F$3:$F$1002=F951, $I$3:$I$1002))), $B$2)&amp;")")),"")&amp;IF(E951&gt;2,(", "&amp;J$3&amp;" "&amp;MIN(IF($F$3:$F$1002=F951,$J$3:$J$1002,""))&amp;"–"&amp;MAX(IF($F$3:$F$1002=F951,$J$3:$J$1002,""))&amp;IF($A$2&lt;&gt;"y", "", " ("&amp;ROUND((AVERAGE(IF($F$3:$F$1002=F951, $J$3:$J$1002))), $B$2)&amp;")")),"")&amp;IF(E951&gt;3,(", "&amp;K$3&amp;" "&amp;MIN(IF($F$3:$F$1002=F951,$K$3:$K$1002,""))&amp;"–"&amp;MAX(IF($F$3:$F$1002=F951,$K$3:$K$1002,""))&amp;IF($A$2&lt;&gt;"y", "", " ("&amp;ROUND((AVERAGE(IF($F$3:$F$1002=F951, $K$3:$K$1002))), $B$2)&amp;")")),"")&amp;IF(E951&gt;4,(", "&amp;L$3&amp;" "&amp;MIN(IF($F$3:$F$1002=F951,$L$3:$L$1002,""))&amp;"–"&amp;MAX(IF($F$3:$F$1002=F951,$L$3:$L$1002,""))&amp;IF($A$2&lt;&gt;"y", "", " ("&amp;ROUND((AVERAGE(IF($F$3:$F$1002=F951, $L$3:$L$1002))), $B$2)&amp;")")),"")&amp;"."),""))</f>
        <v/>
      </c>
    </row>
    <row r="952" spans="1:50" s="1" customFormat="1" x14ac:dyDescent="0.2">
      <c r="A952" s="45">
        <f t="shared" si="96"/>
        <v>5</v>
      </c>
      <c r="B952" s="38"/>
      <c r="C952" s="38"/>
      <c r="D952" s="38"/>
      <c r="E952" s="4">
        <f t="shared" si="100"/>
        <v>0</v>
      </c>
      <c r="F952" s="4" t="str">
        <f t="shared" si="97"/>
        <v/>
      </c>
      <c r="G952" s="5">
        <f t="shared" si="98"/>
        <v>0</v>
      </c>
      <c r="H952" s="38"/>
      <c r="I952" s="38"/>
      <c r="J952" s="38"/>
      <c r="K952" s="38"/>
      <c r="L952" s="38"/>
      <c r="M952" s="38"/>
      <c r="N952" s="38"/>
      <c r="O952" s="38"/>
      <c r="P952" s="38"/>
      <c r="Q952" s="38"/>
      <c r="R952" s="38"/>
      <c r="S952" s="38"/>
      <c r="T952" s="38"/>
      <c r="U952" s="38"/>
      <c r="V952" s="38"/>
      <c r="W952" s="38"/>
      <c r="X952" s="38"/>
      <c r="Y952" s="38"/>
      <c r="Z952" s="38"/>
      <c r="AA952" s="38"/>
      <c r="AB952" s="4"/>
      <c r="AC952" s="4"/>
      <c r="AD952" s="4"/>
      <c r="AE952" s="4"/>
      <c r="AF952" s="4"/>
      <c r="AG952" s="4"/>
      <c r="AH952" s="4"/>
      <c r="AI952" s="4"/>
      <c r="AJ952" s="4"/>
      <c r="AK952" s="4"/>
      <c r="AL952" s="4"/>
      <c r="AM952" s="4"/>
      <c r="AN952" s="4"/>
      <c r="AO952" s="4"/>
      <c r="AP952" s="4"/>
      <c r="AQ952" s="4"/>
      <c r="AR952" s="4"/>
      <c r="AS952" s="4"/>
      <c r="AT952" s="4"/>
      <c r="AU952" s="4"/>
      <c r="AV952" s="4"/>
      <c r="AW952" s="5">
        <f t="shared" si="99"/>
        <v>930</v>
      </c>
      <c r="AX952" s="51" t="str">
        <f t="array" ref="AX952">IF(AW952=1, "", IF($G952=1,(C952&amp;IF(ISBLANK(C952), "", "s ")&amp;"(N="&amp;AW952&amp;"): "&amp;(H$3&amp;" "&amp;MIN(IF($F$3:$F$1002=F952,$H$3:$H$1002,""))&amp;"–"&amp;MAX(IF($F$3:$F$1002=F952,$H$3:$H$1002,""))&amp;IF($A$2&lt;&gt;"y", "", " ("&amp;ROUND((AVERAGE(IF($F$3:$F$1002=F952, $H$3:$H$1002))), $B$2)&amp;")"))&amp;IF(E952&gt;1,(", "&amp;I$3&amp;" "&amp;MIN(IF($F$3:$F$1002=F952,$I$3:$I$1002,""))&amp;"–"&amp;MAX(IF($F$3:$F$1002=F952,$I$3:$I$1002,""))&amp;IF($A$2&lt;&gt;"y", "", " ("&amp;ROUND((AVERAGE(IF($F$3:$F$1002=F952, $I$3:$I$1002))), $B$2)&amp;")")),"")&amp;IF(E952&gt;2,(", "&amp;J$3&amp;" "&amp;MIN(IF($F$3:$F$1002=F952,$J$3:$J$1002,""))&amp;"–"&amp;MAX(IF($F$3:$F$1002=F952,$J$3:$J$1002,""))&amp;IF($A$2&lt;&gt;"y", "", " ("&amp;ROUND((AVERAGE(IF($F$3:$F$1002=F952, $J$3:$J$1002))), $B$2)&amp;")")),"")&amp;IF(E952&gt;3,(", "&amp;K$3&amp;" "&amp;MIN(IF($F$3:$F$1002=F952,$K$3:$K$1002,""))&amp;"–"&amp;MAX(IF($F$3:$F$1002=F952,$K$3:$K$1002,""))&amp;IF($A$2&lt;&gt;"y", "", " ("&amp;ROUND((AVERAGE(IF($F$3:$F$1002=F952, $K$3:$K$1002))), $B$2)&amp;")")),"")&amp;IF(E952&gt;4,(", "&amp;L$3&amp;" "&amp;MIN(IF($F$3:$F$1002=F952,$L$3:$L$1002,""))&amp;"–"&amp;MAX(IF($F$3:$F$1002=F952,$L$3:$L$1002,""))&amp;IF($A$2&lt;&gt;"y", "", " ("&amp;ROUND((AVERAGE(IF($F$3:$F$1002=F952, $L$3:$L$1002))), $B$2)&amp;")")),"")&amp;"."),""))</f>
        <v/>
      </c>
    </row>
    <row r="953" spans="1:50" s="1" customFormat="1" x14ac:dyDescent="0.2">
      <c r="A953" s="45">
        <f t="shared" si="96"/>
        <v>5</v>
      </c>
      <c r="B953" s="38"/>
      <c r="C953" s="38"/>
      <c r="D953" s="38"/>
      <c r="E953" s="4">
        <f t="shared" si="100"/>
        <v>0</v>
      </c>
      <c r="F953" s="4" t="str">
        <f t="shared" si="97"/>
        <v/>
      </c>
      <c r="G953" s="5">
        <f t="shared" si="98"/>
        <v>0</v>
      </c>
      <c r="H953" s="38"/>
      <c r="I953" s="38"/>
      <c r="J953" s="38"/>
      <c r="K953" s="38"/>
      <c r="L953" s="38"/>
      <c r="M953" s="38"/>
      <c r="N953" s="38"/>
      <c r="O953" s="38"/>
      <c r="P953" s="38"/>
      <c r="Q953" s="38"/>
      <c r="R953" s="38"/>
      <c r="S953" s="38"/>
      <c r="T953" s="38"/>
      <c r="U953" s="38"/>
      <c r="V953" s="38"/>
      <c r="W953" s="38"/>
      <c r="X953" s="38"/>
      <c r="Y953" s="38"/>
      <c r="Z953" s="38"/>
      <c r="AA953" s="38"/>
      <c r="AB953" s="4"/>
      <c r="AC953" s="4"/>
      <c r="AD953" s="4"/>
      <c r="AE953" s="4"/>
      <c r="AF953" s="4"/>
      <c r="AG953" s="4"/>
      <c r="AH953" s="4"/>
      <c r="AI953" s="4"/>
      <c r="AJ953" s="4"/>
      <c r="AK953" s="4"/>
      <c r="AL953" s="4"/>
      <c r="AM953" s="4"/>
      <c r="AN953" s="4"/>
      <c r="AO953" s="4"/>
      <c r="AP953" s="4"/>
      <c r="AQ953" s="4"/>
      <c r="AR953" s="4"/>
      <c r="AS953" s="4"/>
      <c r="AT953" s="4"/>
      <c r="AU953" s="4"/>
      <c r="AV953" s="4"/>
      <c r="AW953" s="5">
        <f t="shared" si="99"/>
        <v>931</v>
      </c>
      <c r="AX953" s="51" t="str">
        <f t="array" ref="AX953">IF(AW953=1, "", IF($G953=1,(C953&amp;IF(ISBLANK(C953), "", "s ")&amp;"(N="&amp;AW953&amp;"): "&amp;(H$3&amp;" "&amp;MIN(IF($F$3:$F$1002=F953,$H$3:$H$1002,""))&amp;"–"&amp;MAX(IF($F$3:$F$1002=F953,$H$3:$H$1002,""))&amp;IF($A$2&lt;&gt;"y", "", " ("&amp;ROUND((AVERAGE(IF($F$3:$F$1002=F953, $H$3:$H$1002))), $B$2)&amp;")"))&amp;IF(E953&gt;1,(", "&amp;I$3&amp;" "&amp;MIN(IF($F$3:$F$1002=F953,$I$3:$I$1002,""))&amp;"–"&amp;MAX(IF($F$3:$F$1002=F953,$I$3:$I$1002,""))&amp;IF($A$2&lt;&gt;"y", "", " ("&amp;ROUND((AVERAGE(IF($F$3:$F$1002=F953, $I$3:$I$1002))), $B$2)&amp;")")),"")&amp;IF(E953&gt;2,(", "&amp;J$3&amp;" "&amp;MIN(IF($F$3:$F$1002=F953,$J$3:$J$1002,""))&amp;"–"&amp;MAX(IF($F$3:$F$1002=F953,$J$3:$J$1002,""))&amp;IF($A$2&lt;&gt;"y", "", " ("&amp;ROUND((AVERAGE(IF($F$3:$F$1002=F953, $J$3:$J$1002))), $B$2)&amp;")")),"")&amp;IF(E953&gt;3,(", "&amp;K$3&amp;" "&amp;MIN(IF($F$3:$F$1002=F953,$K$3:$K$1002,""))&amp;"–"&amp;MAX(IF($F$3:$F$1002=F953,$K$3:$K$1002,""))&amp;IF($A$2&lt;&gt;"y", "", " ("&amp;ROUND((AVERAGE(IF($F$3:$F$1002=F953, $K$3:$K$1002))), $B$2)&amp;")")),"")&amp;IF(E953&gt;4,(", "&amp;L$3&amp;" "&amp;MIN(IF($F$3:$F$1002=F953,$L$3:$L$1002,""))&amp;"–"&amp;MAX(IF($F$3:$F$1002=F953,$L$3:$L$1002,""))&amp;IF($A$2&lt;&gt;"y", "", " ("&amp;ROUND((AVERAGE(IF($F$3:$F$1002=F953, $L$3:$L$1002))), $B$2)&amp;")")),"")&amp;"."),""))</f>
        <v/>
      </c>
    </row>
    <row r="954" spans="1:50" s="1" customFormat="1" x14ac:dyDescent="0.2">
      <c r="A954" s="45">
        <f t="shared" si="96"/>
        <v>5</v>
      </c>
      <c r="B954" s="38"/>
      <c r="C954" s="38"/>
      <c r="D954" s="38"/>
      <c r="E954" s="4">
        <f t="shared" si="100"/>
        <v>0</v>
      </c>
      <c r="F954" s="4" t="str">
        <f t="shared" si="97"/>
        <v/>
      </c>
      <c r="G954" s="5">
        <f t="shared" si="98"/>
        <v>0</v>
      </c>
      <c r="H954" s="38"/>
      <c r="I954" s="38"/>
      <c r="J954" s="38"/>
      <c r="K954" s="38"/>
      <c r="L954" s="38"/>
      <c r="M954" s="38"/>
      <c r="N954" s="38"/>
      <c r="O954" s="38"/>
      <c r="P954" s="38"/>
      <c r="Q954" s="38"/>
      <c r="R954" s="38"/>
      <c r="S954" s="38"/>
      <c r="T954" s="38"/>
      <c r="U954" s="38"/>
      <c r="V954" s="38"/>
      <c r="W954" s="38"/>
      <c r="X954" s="38"/>
      <c r="Y954" s="38"/>
      <c r="Z954" s="38"/>
      <c r="AA954" s="38"/>
      <c r="AB954" s="4"/>
      <c r="AC954" s="4"/>
      <c r="AD954" s="4"/>
      <c r="AE954" s="4"/>
      <c r="AF954" s="4"/>
      <c r="AG954" s="4"/>
      <c r="AH954" s="4"/>
      <c r="AI954" s="4"/>
      <c r="AJ954" s="4"/>
      <c r="AK954" s="4"/>
      <c r="AL954" s="4"/>
      <c r="AM954" s="4"/>
      <c r="AN954" s="4"/>
      <c r="AO954" s="4"/>
      <c r="AP954" s="4"/>
      <c r="AQ954" s="4"/>
      <c r="AR954" s="4"/>
      <c r="AS954" s="4"/>
      <c r="AT954" s="4"/>
      <c r="AU954" s="4"/>
      <c r="AV954" s="4"/>
      <c r="AW954" s="5">
        <f t="shared" si="99"/>
        <v>932</v>
      </c>
      <c r="AX954" s="51" t="str">
        <f t="array" ref="AX954">IF(AW954=1, "", IF($G954=1,(C954&amp;IF(ISBLANK(C954), "", "s ")&amp;"(N="&amp;AW954&amp;"): "&amp;(H$3&amp;" "&amp;MIN(IF($F$3:$F$1002=F954,$H$3:$H$1002,""))&amp;"–"&amp;MAX(IF($F$3:$F$1002=F954,$H$3:$H$1002,""))&amp;IF($A$2&lt;&gt;"y", "", " ("&amp;ROUND((AVERAGE(IF($F$3:$F$1002=F954, $H$3:$H$1002))), $B$2)&amp;")"))&amp;IF(E954&gt;1,(", "&amp;I$3&amp;" "&amp;MIN(IF($F$3:$F$1002=F954,$I$3:$I$1002,""))&amp;"–"&amp;MAX(IF($F$3:$F$1002=F954,$I$3:$I$1002,""))&amp;IF($A$2&lt;&gt;"y", "", " ("&amp;ROUND((AVERAGE(IF($F$3:$F$1002=F954, $I$3:$I$1002))), $B$2)&amp;")")),"")&amp;IF(E954&gt;2,(", "&amp;J$3&amp;" "&amp;MIN(IF($F$3:$F$1002=F954,$J$3:$J$1002,""))&amp;"–"&amp;MAX(IF($F$3:$F$1002=F954,$J$3:$J$1002,""))&amp;IF($A$2&lt;&gt;"y", "", " ("&amp;ROUND((AVERAGE(IF($F$3:$F$1002=F954, $J$3:$J$1002))), $B$2)&amp;")")),"")&amp;IF(E954&gt;3,(", "&amp;K$3&amp;" "&amp;MIN(IF($F$3:$F$1002=F954,$K$3:$K$1002,""))&amp;"–"&amp;MAX(IF($F$3:$F$1002=F954,$K$3:$K$1002,""))&amp;IF($A$2&lt;&gt;"y", "", " ("&amp;ROUND((AVERAGE(IF($F$3:$F$1002=F954, $K$3:$K$1002))), $B$2)&amp;")")),"")&amp;IF(E954&gt;4,(", "&amp;L$3&amp;" "&amp;MIN(IF($F$3:$F$1002=F954,$L$3:$L$1002,""))&amp;"–"&amp;MAX(IF($F$3:$F$1002=F954,$L$3:$L$1002,""))&amp;IF($A$2&lt;&gt;"y", "", " ("&amp;ROUND((AVERAGE(IF($F$3:$F$1002=F954, $L$3:$L$1002))), $B$2)&amp;")")),"")&amp;"."),""))</f>
        <v/>
      </c>
    </row>
    <row r="955" spans="1:50" s="1" customFormat="1" x14ac:dyDescent="0.2">
      <c r="A955" s="45">
        <f t="shared" si="96"/>
        <v>5</v>
      </c>
      <c r="B955" s="38"/>
      <c r="C955" s="38"/>
      <c r="D955" s="38"/>
      <c r="E955" s="4">
        <f t="shared" si="100"/>
        <v>0</v>
      </c>
      <c r="F955" s="4" t="str">
        <f t="shared" si="97"/>
        <v/>
      </c>
      <c r="G955" s="5">
        <f t="shared" si="98"/>
        <v>0</v>
      </c>
      <c r="H955" s="38"/>
      <c r="I955" s="38"/>
      <c r="J955" s="38"/>
      <c r="K955" s="38"/>
      <c r="L955" s="38"/>
      <c r="M955" s="38"/>
      <c r="N955" s="38"/>
      <c r="O955" s="38"/>
      <c r="P955" s="38"/>
      <c r="Q955" s="38"/>
      <c r="R955" s="38"/>
      <c r="S955" s="38"/>
      <c r="T955" s="38"/>
      <c r="U955" s="38"/>
      <c r="V955" s="38"/>
      <c r="W955" s="38"/>
      <c r="X955" s="38"/>
      <c r="Y955" s="38"/>
      <c r="Z955" s="38"/>
      <c r="AA955" s="38"/>
      <c r="AB955" s="4"/>
      <c r="AC955" s="4"/>
      <c r="AD955" s="4"/>
      <c r="AE955" s="4"/>
      <c r="AF955" s="4"/>
      <c r="AG955" s="4"/>
      <c r="AH955" s="4"/>
      <c r="AI955" s="4"/>
      <c r="AJ955" s="4"/>
      <c r="AK955" s="4"/>
      <c r="AL955" s="4"/>
      <c r="AM955" s="4"/>
      <c r="AN955" s="4"/>
      <c r="AO955" s="4"/>
      <c r="AP955" s="4"/>
      <c r="AQ955" s="4"/>
      <c r="AR955" s="4"/>
      <c r="AS955" s="4"/>
      <c r="AT955" s="4"/>
      <c r="AU955" s="4"/>
      <c r="AV955" s="4"/>
      <c r="AW955" s="5">
        <f t="shared" si="99"/>
        <v>933</v>
      </c>
      <c r="AX955" s="51" t="str">
        <f t="array" ref="AX955">IF(AW955=1, "", IF($G955=1,(C955&amp;IF(ISBLANK(C955), "", "s ")&amp;"(N="&amp;AW955&amp;"): "&amp;(H$3&amp;" "&amp;MIN(IF($F$3:$F$1002=F955,$H$3:$H$1002,""))&amp;"–"&amp;MAX(IF($F$3:$F$1002=F955,$H$3:$H$1002,""))&amp;IF($A$2&lt;&gt;"y", "", " ("&amp;ROUND((AVERAGE(IF($F$3:$F$1002=F955, $H$3:$H$1002))), $B$2)&amp;")"))&amp;IF(E955&gt;1,(", "&amp;I$3&amp;" "&amp;MIN(IF($F$3:$F$1002=F955,$I$3:$I$1002,""))&amp;"–"&amp;MAX(IF($F$3:$F$1002=F955,$I$3:$I$1002,""))&amp;IF($A$2&lt;&gt;"y", "", " ("&amp;ROUND((AVERAGE(IF($F$3:$F$1002=F955, $I$3:$I$1002))), $B$2)&amp;")")),"")&amp;IF(E955&gt;2,(", "&amp;J$3&amp;" "&amp;MIN(IF($F$3:$F$1002=F955,$J$3:$J$1002,""))&amp;"–"&amp;MAX(IF($F$3:$F$1002=F955,$J$3:$J$1002,""))&amp;IF($A$2&lt;&gt;"y", "", " ("&amp;ROUND((AVERAGE(IF($F$3:$F$1002=F955, $J$3:$J$1002))), $B$2)&amp;")")),"")&amp;IF(E955&gt;3,(", "&amp;K$3&amp;" "&amp;MIN(IF($F$3:$F$1002=F955,$K$3:$K$1002,""))&amp;"–"&amp;MAX(IF($F$3:$F$1002=F955,$K$3:$K$1002,""))&amp;IF($A$2&lt;&gt;"y", "", " ("&amp;ROUND((AVERAGE(IF($F$3:$F$1002=F955, $K$3:$K$1002))), $B$2)&amp;")")),"")&amp;IF(E955&gt;4,(", "&amp;L$3&amp;" "&amp;MIN(IF($F$3:$F$1002=F955,$L$3:$L$1002,""))&amp;"–"&amp;MAX(IF($F$3:$F$1002=F955,$L$3:$L$1002,""))&amp;IF($A$2&lt;&gt;"y", "", " ("&amp;ROUND((AVERAGE(IF($F$3:$F$1002=F955, $L$3:$L$1002))), $B$2)&amp;")")),"")&amp;"."),""))</f>
        <v/>
      </c>
    </row>
    <row r="956" spans="1:50" s="1" customFormat="1" x14ac:dyDescent="0.2">
      <c r="A956" s="45">
        <f t="shared" si="96"/>
        <v>5</v>
      </c>
      <c r="B956" s="38"/>
      <c r="C956" s="38"/>
      <c r="D956" s="38"/>
      <c r="E956" s="4">
        <f t="shared" si="100"/>
        <v>0</v>
      </c>
      <c r="F956" s="4" t="str">
        <f t="shared" si="97"/>
        <v/>
      </c>
      <c r="G956" s="5">
        <f t="shared" si="98"/>
        <v>0</v>
      </c>
      <c r="H956" s="38"/>
      <c r="I956" s="38"/>
      <c r="J956" s="38"/>
      <c r="K956" s="38"/>
      <c r="L956" s="38"/>
      <c r="M956" s="38"/>
      <c r="N956" s="38"/>
      <c r="O956" s="38"/>
      <c r="P956" s="38"/>
      <c r="Q956" s="38"/>
      <c r="R956" s="38"/>
      <c r="S956" s="38"/>
      <c r="T956" s="38"/>
      <c r="U956" s="38"/>
      <c r="V956" s="38"/>
      <c r="W956" s="38"/>
      <c r="X956" s="38"/>
      <c r="Y956" s="38"/>
      <c r="Z956" s="38"/>
      <c r="AA956" s="38"/>
      <c r="AB956" s="4"/>
      <c r="AC956" s="4"/>
      <c r="AD956" s="4"/>
      <c r="AE956" s="4"/>
      <c r="AF956" s="4"/>
      <c r="AG956" s="4"/>
      <c r="AH956" s="4"/>
      <c r="AI956" s="4"/>
      <c r="AJ956" s="4"/>
      <c r="AK956" s="4"/>
      <c r="AL956" s="4"/>
      <c r="AM956" s="4"/>
      <c r="AN956" s="4"/>
      <c r="AO956" s="4"/>
      <c r="AP956" s="4"/>
      <c r="AQ956" s="4"/>
      <c r="AR956" s="4"/>
      <c r="AS956" s="4"/>
      <c r="AT956" s="4"/>
      <c r="AU956" s="4"/>
      <c r="AV956" s="4"/>
      <c r="AW956" s="5">
        <f t="shared" si="99"/>
        <v>934</v>
      </c>
      <c r="AX956" s="51" t="str">
        <f t="array" ref="AX956">IF(AW956=1, "", IF($G956=1,(C956&amp;IF(ISBLANK(C956), "", "s ")&amp;"(N="&amp;AW956&amp;"): "&amp;(H$3&amp;" "&amp;MIN(IF($F$3:$F$1002=F956,$H$3:$H$1002,""))&amp;"–"&amp;MAX(IF($F$3:$F$1002=F956,$H$3:$H$1002,""))&amp;IF($A$2&lt;&gt;"y", "", " ("&amp;ROUND((AVERAGE(IF($F$3:$F$1002=F956, $H$3:$H$1002))), $B$2)&amp;")"))&amp;IF(E956&gt;1,(", "&amp;I$3&amp;" "&amp;MIN(IF($F$3:$F$1002=F956,$I$3:$I$1002,""))&amp;"–"&amp;MAX(IF($F$3:$F$1002=F956,$I$3:$I$1002,""))&amp;IF($A$2&lt;&gt;"y", "", " ("&amp;ROUND((AVERAGE(IF($F$3:$F$1002=F956, $I$3:$I$1002))), $B$2)&amp;")")),"")&amp;IF(E956&gt;2,(", "&amp;J$3&amp;" "&amp;MIN(IF($F$3:$F$1002=F956,$J$3:$J$1002,""))&amp;"–"&amp;MAX(IF($F$3:$F$1002=F956,$J$3:$J$1002,""))&amp;IF($A$2&lt;&gt;"y", "", " ("&amp;ROUND((AVERAGE(IF($F$3:$F$1002=F956, $J$3:$J$1002))), $B$2)&amp;")")),"")&amp;IF(E956&gt;3,(", "&amp;K$3&amp;" "&amp;MIN(IF($F$3:$F$1002=F956,$K$3:$K$1002,""))&amp;"–"&amp;MAX(IF($F$3:$F$1002=F956,$K$3:$K$1002,""))&amp;IF($A$2&lt;&gt;"y", "", " ("&amp;ROUND((AVERAGE(IF($F$3:$F$1002=F956, $K$3:$K$1002))), $B$2)&amp;")")),"")&amp;IF(E956&gt;4,(", "&amp;L$3&amp;" "&amp;MIN(IF($F$3:$F$1002=F956,$L$3:$L$1002,""))&amp;"–"&amp;MAX(IF($F$3:$F$1002=F956,$L$3:$L$1002,""))&amp;IF($A$2&lt;&gt;"y", "", " ("&amp;ROUND((AVERAGE(IF($F$3:$F$1002=F956, $L$3:$L$1002))), $B$2)&amp;")")),"")&amp;"."),""))</f>
        <v/>
      </c>
    </row>
    <row r="957" spans="1:50" s="1" customFormat="1" x14ac:dyDescent="0.2">
      <c r="A957" s="45">
        <f t="shared" si="96"/>
        <v>5</v>
      </c>
      <c r="B957" s="38"/>
      <c r="C957" s="38"/>
      <c r="D957" s="38"/>
      <c r="E957" s="4">
        <f t="shared" si="100"/>
        <v>0</v>
      </c>
      <c r="F957" s="4" t="str">
        <f t="shared" si="97"/>
        <v/>
      </c>
      <c r="G957" s="5">
        <f t="shared" si="98"/>
        <v>0</v>
      </c>
      <c r="H957" s="38"/>
      <c r="I957" s="38"/>
      <c r="J957" s="38"/>
      <c r="K957" s="38"/>
      <c r="L957" s="38"/>
      <c r="M957" s="38"/>
      <c r="N957" s="38"/>
      <c r="O957" s="38"/>
      <c r="P957" s="38"/>
      <c r="Q957" s="38"/>
      <c r="R957" s="38"/>
      <c r="S957" s="38"/>
      <c r="T957" s="38"/>
      <c r="U957" s="38"/>
      <c r="V957" s="38"/>
      <c r="W957" s="38"/>
      <c r="X957" s="38"/>
      <c r="Y957" s="38"/>
      <c r="Z957" s="38"/>
      <c r="AA957" s="38"/>
      <c r="AB957" s="4"/>
      <c r="AC957" s="4"/>
      <c r="AD957" s="4"/>
      <c r="AE957" s="4"/>
      <c r="AF957" s="4"/>
      <c r="AG957" s="4"/>
      <c r="AH957" s="4"/>
      <c r="AI957" s="4"/>
      <c r="AJ957" s="4"/>
      <c r="AK957" s="4"/>
      <c r="AL957" s="4"/>
      <c r="AM957" s="4"/>
      <c r="AN957" s="4"/>
      <c r="AO957" s="4"/>
      <c r="AP957" s="4"/>
      <c r="AQ957" s="4"/>
      <c r="AR957" s="4"/>
      <c r="AS957" s="4"/>
      <c r="AT957" s="4"/>
      <c r="AU957" s="4"/>
      <c r="AV957" s="4"/>
      <c r="AW957" s="5">
        <f t="shared" si="99"/>
        <v>935</v>
      </c>
      <c r="AX957" s="51" t="str">
        <f t="array" ref="AX957">IF(AW957=1, "", IF($G957=1,(C957&amp;IF(ISBLANK(C957), "", "s ")&amp;"(N="&amp;AW957&amp;"): "&amp;(H$3&amp;" "&amp;MIN(IF($F$3:$F$1002=F957,$H$3:$H$1002,""))&amp;"–"&amp;MAX(IF($F$3:$F$1002=F957,$H$3:$H$1002,""))&amp;IF($A$2&lt;&gt;"y", "", " ("&amp;ROUND((AVERAGE(IF($F$3:$F$1002=F957, $H$3:$H$1002))), $B$2)&amp;")"))&amp;IF(E957&gt;1,(", "&amp;I$3&amp;" "&amp;MIN(IF($F$3:$F$1002=F957,$I$3:$I$1002,""))&amp;"–"&amp;MAX(IF($F$3:$F$1002=F957,$I$3:$I$1002,""))&amp;IF($A$2&lt;&gt;"y", "", " ("&amp;ROUND((AVERAGE(IF($F$3:$F$1002=F957, $I$3:$I$1002))), $B$2)&amp;")")),"")&amp;IF(E957&gt;2,(", "&amp;J$3&amp;" "&amp;MIN(IF($F$3:$F$1002=F957,$J$3:$J$1002,""))&amp;"–"&amp;MAX(IF($F$3:$F$1002=F957,$J$3:$J$1002,""))&amp;IF($A$2&lt;&gt;"y", "", " ("&amp;ROUND((AVERAGE(IF($F$3:$F$1002=F957, $J$3:$J$1002))), $B$2)&amp;")")),"")&amp;IF(E957&gt;3,(", "&amp;K$3&amp;" "&amp;MIN(IF($F$3:$F$1002=F957,$K$3:$K$1002,""))&amp;"–"&amp;MAX(IF($F$3:$F$1002=F957,$K$3:$K$1002,""))&amp;IF($A$2&lt;&gt;"y", "", " ("&amp;ROUND((AVERAGE(IF($F$3:$F$1002=F957, $K$3:$K$1002))), $B$2)&amp;")")),"")&amp;IF(E957&gt;4,(", "&amp;L$3&amp;" "&amp;MIN(IF($F$3:$F$1002=F957,$L$3:$L$1002,""))&amp;"–"&amp;MAX(IF($F$3:$F$1002=F957,$L$3:$L$1002,""))&amp;IF($A$2&lt;&gt;"y", "", " ("&amp;ROUND((AVERAGE(IF($F$3:$F$1002=F957, $L$3:$L$1002))), $B$2)&amp;")")),"")&amp;"."),""))</f>
        <v/>
      </c>
    </row>
    <row r="958" spans="1:50" s="1" customFormat="1" x14ac:dyDescent="0.2">
      <c r="A958" s="45">
        <f t="shared" si="96"/>
        <v>5</v>
      </c>
      <c r="B958" s="38"/>
      <c r="C958" s="38"/>
      <c r="D958" s="38"/>
      <c r="E958" s="4">
        <f t="shared" si="100"/>
        <v>0</v>
      </c>
      <c r="F958" s="4" t="str">
        <f t="shared" si="97"/>
        <v/>
      </c>
      <c r="G958" s="5">
        <f t="shared" si="98"/>
        <v>0</v>
      </c>
      <c r="H958" s="38"/>
      <c r="I958" s="38"/>
      <c r="J958" s="38"/>
      <c r="K958" s="38"/>
      <c r="L958" s="38"/>
      <c r="M958" s="38"/>
      <c r="N958" s="38"/>
      <c r="O958" s="38"/>
      <c r="P958" s="38"/>
      <c r="Q958" s="38"/>
      <c r="R958" s="38"/>
      <c r="S958" s="38"/>
      <c r="T958" s="38"/>
      <c r="U958" s="38"/>
      <c r="V958" s="38"/>
      <c r="W958" s="38"/>
      <c r="X958" s="38"/>
      <c r="Y958" s="38"/>
      <c r="Z958" s="38"/>
      <c r="AA958" s="38"/>
      <c r="AB958" s="4"/>
      <c r="AC958" s="4"/>
      <c r="AD958" s="4"/>
      <c r="AE958" s="4"/>
      <c r="AF958" s="4"/>
      <c r="AG958" s="4"/>
      <c r="AH958" s="4"/>
      <c r="AI958" s="4"/>
      <c r="AJ958" s="4"/>
      <c r="AK958" s="4"/>
      <c r="AL958" s="4"/>
      <c r="AM958" s="4"/>
      <c r="AN958" s="4"/>
      <c r="AO958" s="4"/>
      <c r="AP958" s="4"/>
      <c r="AQ958" s="4"/>
      <c r="AR958" s="4"/>
      <c r="AS958" s="4"/>
      <c r="AT958" s="4"/>
      <c r="AU958" s="4"/>
      <c r="AV958" s="4"/>
      <c r="AW958" s="5">
        <f t="shared" si="99"/>
        <v>936</v>
      </c>
      <c r="AX958" s="51" t="str">
        <f t="array" ref="AX958">IF(AW958=1, "", IF($G958=1,(C958&amp;IF(ISBLANK(C958), "", "s ")&amp;"(N="&amp;AW958&amp;"): "&amp;(H$3&amp;" "&amp;MIN(IF($F$3:$F$1002=F958,$H$3:$H$1002,""))&amp;"–"&amp;MAX(IF($F$3:$F$1002=F958,$H$3:$H$1002,""))&amp;IF($A$2&lt;&gt;"y", "", " ("&amp;ROUND((AVERAGE(IF($F$3:$F$1002=F958, $H$3:$H$1002))), $B$2)&amp;")"))&amp;IF(E958&gt;1,(", "&amp;I$3&amp;" "&amp;MIN(IF($F$3:$F$1002=F958,$I$3:$I$1002,""))&amp;"–"&amp;MAX(IF($F$3:$F$1002=F958,$I$3:$I$1002,""))&amp;IF($A$2&lt;&gt;"y", "", " ("&amp;ROUND((AVERAGE(IF($F$3:$F$1002=F958, $I$3:$I$1002))), $B$2)&amp;")")),"")&amp;IF(E958&gt;2,(", "&amp;J$3&amp;" "&amp;MIN(IF($F$3:$F$1002=F958,$J$3:$J$1002,""))&amp;"–"&amp;MAX(IF($F$3:$F$1002=F958,$J$3:$J$1002,""))&amp;IF($A$2&lt;&gt;"y", "", " ("&amp;ROUND((AVERAGE(IF($F$3:$F$1002=F958, $J$3:$J$1002))), $B$2)&amp;")")),"")&amp;IF(E958&gt;3,(", "&amp;K$3&amp;" "&amp;MIN(IF($F$3:$F$1002=F958,$K$3:$K$1002,""))&amp;"–"&amp;MAX(IF($F$3:$F$1002=F958,$K$3:$K$1002,""))&amp;IF($A$2&lt;&gt;"y", "", " ("&amp;ROUND((AVERAGE(IF($F$3:$F$1002=F958, $K$3:$K$1002))), $B$2)&amp;")")),"")&amp;IF(E958&gt;4,(", "&amp;L$3&amp;" "&amp;MIN(IF($F$3:$F$1002=F958,$L$3:$L$1002,""))&amp;"–"&amp;MAX(IF($F$3:$F$1002=F958,$L$3:$L$1002,""))&amp;IF($A$2&lt;&gt;"y", "", " ("&amp;ROUND((AVERAGE(IF($F$3:$F$1002=F958, $L$3:$L$1002))), $B$2)&amp;")")),"")&amp;"."),""))</f>
        <v/>
      </c>
    </row>
    <row r="959" spans="1:50" s="1" customFormat="1" x14ac:dyDescent="0.2">
      <c r="A959" s="45">
        <f t="shared" si="96"/>
        <v>5</v>
      </c>
      <c r="B959" s="38"/>
      <c r="C959" s="38"/>
      <c r="D959" s="38"/>
      <c r="E959" s="4">
        <f t="shared" si="100"/>
        <v>0</v>
      </c>
      <c r="F959" s="4" t="str">
        <f t="shared" si="97"/>
        <v/>
      </c>
      <c r="G959" s="5">
        <f t="shared" si="98"/>
        <v>0</v>
      </c>
      <c r="H959" s="38"/>
      <c r="I959" s="38"/>
      <c r="J959" s="38"/>
      <c r="K959" s="38"/>
      <c r="L959" s="38"/>
      <c r="M959" s="38"/>
      <c r="N959" s="38"/>
      <c r="O959" s="38"/>
      <c r="P959" s="38"/>
      <c r="Q959" s="38"/>
      <c r="R959" s="38"/>
      <c r="S959" s="38"/>
      <c r="T959" s="38"/>
      <c r="U959" s="38"/>
      <c r="V959" s="38"/>
      <c r="W959" s="38"/>
      <c r="X959" s="38"/>
      <c r="Y959" s="38"/>
      <c r="Z959" s="38"/>
      <c r="AA959" s="38"/>
      <c r="AB959" s="4"/>
      <c r="AC959" s="4"/>
      <c r="AD959" s="4"/>
      <c r="AE959" s="4"/>
      <c r="AF959" s="4"/>
      <c r="AG959" s="4"/>
      <c r="AH959" s="4"/>
      <c r="AI959" s="4"/>
      <c r="AJ959" s="4"/>
      <c r="AK959" s="4"/>
      <c r="AL959" s="4"/>
      <c r="AM959" s="4"/>
      <c r="AN959" s="4"/>
      <c r="AO959" s="4"/>
      <c r="AP959" s="4"/>
      <c r="AQ959" s="4"/>
      <c r="AR959" s="4"/>
      <c r="AS959" s="4"/>
      <c r="AT959" s="4"/>
      <c r="AU959" s="4"/>
      <c r="AV959" s="4"/>
      <c r="AW959" s="5">
        <f t="shared" si="99"/>
        <v>937</v>
      </c>
      <c r="AX959" s="51" t="str">
        <f t="array" ref="AX959">IF(AW959=1, "", IF($G959=1,(C959&amp;IF(ISBLANK(C959), "", "s ")&amp;"(N="&amp;AW959&amp;"): "&amp;(H$3&amp;" "&amp;MIN(IF($F$3:$F$1002=F959,$H$3:$H$1002,""))&amp;"–"&amp;MAX(IF($F$3:$F$1002=F959,$H$3:$H$1002,""))&amp;IF($A$2&lt;&gt;"y", "", " ("&amp;ROUND((AVERAGE(IF($F$3:$F$1002=F959, $H$3:$H$1002))), $B$2)&amp;")"))&amp;IF(E959&gt;1,(", "&amp;I$3&amp;" "&amp;MIN(IF($F$3:$F$1002=F959,$I$3:$I$1002,""))&amp;"–"&amp;MAX(IF($F$3:$F$1002=F959,$I$3:$I$1002,""))&amp;IF($A$2&lt;&gt;"y", "", " ("&amp;ROUND((AVERAGE(IF($F$3:$F$1002=F959, $I$3:$I$1002))), $B$2)&amp;")")),"")&amp;IF(E959&gt;2,(", "&amp;J$3&amp;" "&amp;MIN(IF($F$3:$F$1002=F959,$J$3:$J$1002,""))&amp;"–"&amp;MAX(IF($F$3:$F$1002=F959,$J$3:$J$1002,""))&amp;IF($A$2&lt;&gt;"y", "", " ("&amp;ROUND((AVERAGE(IF($F$3:$F$1002=F959, $J$3:$J$1002))), $B$2)&amp;")")),"")&amp;IF(E959&gt;3,(", "&amp;K$3&amp;" "&amp;MIN(IF($F$3:$F$1002=F959,$K$3:$K$1002,""))&amp;"–"&amp;MAX(IF($F$3:$F$1002=F959,$K$3:$K$1002,""))&amp;IF($A$2&lt;&gt;"y", "", " ("&amp;ROUND((AVERAGE(IF($F$3:$F$1002=F959, $K$3:$K$1002))), $B$2)&amp;")")),"")&amp;IF(E959&gt;4,(", "&amp;L$3&amp;" "&amp;MIN(IF($F$3:$F$1002=F959,$L$3:$L$1002,""))&amp;"–"&amp;MAX(IF($F$3:$F$1002=F959,$L$3:$L$1002,""))&amp;IF($A$2&lt;&gt;"y", "", " ("&amp;ROUND((AVERAGE(IF($F$3:$F$1002=F959, $L$3:$L$1002))), $B$2)&amp;")")),"")&amp;"."),""))</f>
        <v/>
      </c>
    </row>
    <row r="960" spans="1:50" s="1" customFormat="1" x14ac:dyDescent="0.2">
      <c r="A960" s="45">
        <f t="shared" si="96"/>
        <v>5</v>
      </c>
      <c r="B960" s="38"/>
      <c r="C960" s="38"/>
      <c r="D960" s="38"/>
      <c r="E960" s="4">
        <f t="shared" si="100"/>
        <v>0</v>
      </c>
      <c r="F960" s="4" t="str">
        <f t="shared" si="97"/>
        <v/>
      </c>
      <c r="G960" s="5">
        <f t="shared" si="98"/>
        <v>0</v>
      </c>
      <c r="H960" s="38"/>
      <c r="I960" s="38"/>
      <c r="J960" s="38"/>
      <c r="K960" s="38"/>
      <c r="L960" s="38"/>
      <c r="M960" s="38"/>
      <c r="N960" s="38"/>
      <c r="O960" s="38"/>
      <c r="P960" s="38"/>
      <c r="Q960" s="38"/>
      <c r="R960" s="38"/>
      <c r="S960" s="38"/>
      <c r="T960" s="38"/>
      <c r="U960" s="38"/>
      <c r="V960" s="38"/>
      <c r="W960" s="38"/>
      <c r="X960" s="38"/>
      <c r="Y960" s="38"/>
      <c r="Z960" s="38"/>
      <c r="AA960" s="38"/>
      <c r="AB960" s="4"/>
      <c r="AC960" s="4"/>
      <c r="AD960" s="4"/>
      <c r="AE960" s="4"/>
      <c r="AF960" s="4"/>
      <c r="AG960" s="4"/>
      <c r="AH960" s="4"/>
      <c r="AI960" s="4"/>
      <c r="AJ960" s="4"/>
      <c r="AK960" s="4"/>
      <c r="AL960" s="4"/>
      <c r="AM960" s="4"/>
      <c r="AN960" s="4"/>
      <c r="AO960" s="4"/>
      <c r="AP960" s="4"/>
      <c r="AQ960" s="4"/>
      <c r="AR960" s="4"/>
      <c r="AS960" s="4"/>
      <c r="AT960" s="4"/>
      <c r="AU960" s="4"/>
      <c r="AV960" s="4"/>
      <c r="AW960" s="5">
        <f t="shared" si="99"/>
        <v>938</v>
      </c>
      <c r="AX960" s="51" t="str">
        <f t="array" ref="AX960">IF(AW960=1, "", IF($G960=1,(C960&amp;IF(ISBLANK(C960), "", "s ")&amp;"(N="&amp;AW960&amp;"): "&amp;(H$3&amp;" "&amp;MIN(IF($F$3:$F$1002=F960,$H$3:$H$1002,""))&amp;"–"&amp;MAX(IF($F$3:$F$1002=F960,$H$3:$H$1002,""))&amp;IF($A$2&lt;&gt;"y", "", " ("&amp;ROUND((AVERAGE(IF($F$3:$F$1002=F960, $H$3:$H$1002))), $B$2)&amp;")"))&amp;IF(E960&gt;1,(", "&amp;I$3&amp;" "&amp;MIN(IF($F$3:$F$1002=F960,$I$3:$I$1002,""))&amp;"–"&amp;MAX(IF($F$3:$F$1002=F960,$I$3:$I$1002,""))&amp;IF($A$2&lt;&gt;"y", "", " ("&amp;ROUND((AVERAGE(IF($F$3:$F$1002=F960, $I$3:$I$1002))), $B$2)&amp;")")),"")&amp;IF(E960&gt;2,(", "&amp;J$3&amp;" "&amp;MIN(IF($F$3:$F$1002=F960,$J$3:$J$1002,""))&amp;"–"&amp;MAX(IF($F$3:$F$1002=F960,$J$3:$J$1002,""))&amp;IF($A$2&lt;&gt;"y", "", " ("&amp;ROUND((AVERAGE(IF($F$3:$F$1002=F960, $J$3:$J$1002))), $B$2)&amp;")")),"")&amp;IF(E960&gt;3,(", "&amp;K$3&amp;" "&amp;MIN(IF($F$3:$F$1002=F960,$K$3:$K$1002,""))&amp;"–"&amp;MAX(IF($F$3:$F$1002=F960,$K$3:$K$1002,""))&amp;IF($A$2&lt;&gt;"y", "", " ("&amp;ROUND((AVERAGE(IF($F$3:$F$1002=F960, $K$3:$K$1002))), $B$2)&amp;")")),"")&amp;IF(E960&gt;4,(", "&amp;L$3&amp;" "&amp;MIN(IF($F$3:$F$1002=F960,$L$3:$L$1002,""))&amp;"–"&amp;MAX(IF($F$3:$F$1002=F960,$L$3:$L$1002,""))&amp;IF($A$2&lt;&gt;"y", "", " ("&amp;ROUND((AVERAGE(IF($F$3:$F$1002=F960, $L$3:$L$1002))), $B$2)&amp;")")),"")&amp;"."),""))</f>
        <v/>
      </c>
    </row>
    <row r="961" spans="1:50" s="1" customFormat="1" x14ac:dyDescent="0.2">
      <c r="A961" s="45">
        <f t="shared" si="96"/>
        <v>5</v>
      </c>
      <c r="B961" s="38"/>
      <c r="C961" s="38"/>
      <c r="D961" s="38"/>
      <c r="E961" s="4">
        <f t="shared" si="100"/>
        <v>0</v>
      </c>
      <c r="F961" s="4" t="str">
        <f t="shared" si="97"/>
        <v/>
      </c>
      <c r="G961" s="5">
        <f t="shared" si="98"/>
        <v>0</v>
      </c>
      <c r="H961" s="38"/>
      <c r="I961" s="38"/>
      <c r="J961" s="38"/>
      <c r="K961" s="38"/>
      <c r="L961" s="38"/>
      <c r="M961" s="38"/>
      <c r="N961" s="38"/>
      <c r="O961" s="38"/>
      <c r="P961" s="38"/>
      <c r="Q961" s="38"/>
      <c r="R961" s="38"/>
      <c r="S961" s="38"/>
      <c r="T961" s="38"/>
      <c r="U961" s="38"/>
      <c r="V961" s="38"/>
      <c r="W961" s="38"/>
      <c r="X961" s="38"/>
      <c r="Y961" s="38"/>
      <c r="Z961" s="38"/>
      <c r="AA961" s="38"/>
      <c r="AB961" s="4"/>
      <c r="AC961" s="4"/>
      <c r="AD961" s="4"/>
      <c r="AE961" s="4"/>
      <c r="AF961" s="4"/>
      <c r="AG961" s="4"/>
      <c r="AH961" s="4"/>
      <c r="AI961" s="4"/>
      <c r="AJ961" s="4"/>
      <c r="AK961" s="4"/>
      <c r="AL961" s="4"/>
      <c r="AM961" s="4"/>
      <c r="AN961" s="4"/>
      <c r="AO961" s="4"/>
      <c r="AP961" s="4"/>
      <c r="AQ961" s="4"/>
      <c r="AR961" s="4"/>
      <c r="AS961" s="4"/>
      <c r="AT961" s="4"/>
      <c r="AU961" s="4"/>
      <c r="AV961" s="4"/>
      <c r="AW961" s="5">
        <f t="shared" si="99"/>
        <v>939</v>
      </c>
      <c r="AX961" s="51" t="str">
        <f t="array" ref="AX961">IF(AW961=1, "", IF($G961=1,(C961&amp;IF(ISBLANK(C961), "", "s ")&amp;"(N="&amp;AW961&amp;"): "&amp;(H$3&amp;" "&amp;MIN(IF($F$3:$F$1002=F961,$H$3:$H$1002,""))&amp;"–"&amp;MAX(IF($F$3:$F$1002=F961,$H$3:$H$1002,""))&amp;IF($A$2&lt;&gt;"y", "", " ("&amp;ROUND((AVERAGE(IF($F$3:$F$1002=F961, $H$3:$H$1002))), $B$2)&amp;")"))&amp;IF(E961&gt;1,(", "&amp;I$3&amp;" "&amp;MIN(IF($F$3:$F$1002=F961,$I$3:$I$1002,""))&amp;"–"&amp;MAX(IF($F$3:$F$1002=F961,$I$3:$I$1002,""))&amp;IF($A$2&lt;&gt;"y", "", " ("&amp;ROUND((AVERAGE(IF($F$3:$F$1002=F961, $I$3:$I$1002))), $B$2)&amp;")")),"")&amp;IF(E961&gt;2,(", "&amp;J$3&amp;" "&amp;MIN(IF($F$3:$F$1002=F961,$J$3:$J$1002,""))&amp;"–"&amp;MAX(IF($F$3:$F$1002=F961,$J$3:$J$1002,""))&amp;IF($A$2&lt;&gt;"y", "", " ("&amp;ROUND((AVERAGE(IF($F$3:$F$1002=F961, $J$3:$J$1002))), $B$2)&amp;")")),"")&amp;IF(E961&gt;3,(", "&amp;K$3&amp;" "&amp;MIN(IF($F$3:$F$1002=F961,$K$3:$K$1002,""))&amp;"–"&amp;MAX(IF($F$3:$F$1002=F961,$K$3:$K$1002,""))&amp;IF($A$2&lt;&gt;"y", "", " ("&amp;ROUND((AVERAGE(IF($F$3:$F$1002=F961, $K$3:$K$1002))), $B$2)&amp;")")),"")&amp;IF(E961&gt;4,(", "&amp;L$3&amp;" "&amp;MIN(IF($F$3:$F$1002=F961,$L$3:$L$1002,""))&amp;"–"&amp;MAX(IF($F$3:$F$1002=F961,$L$3:$L$1002,""))&amp;IF($A$2&lt;&gt;"y", "", " ("&amp;ROUND((AVERAGE(IF($F$3:$F$1002=F961, $L$3:$L$1002))), $B$2)&amp;")")),"")&amp;"."),""))</f>
        <v/>
      </c>
    </row>
    <row r="962" spans="1:50" s="1" customFormat="1" x14ac:dyDescent="0.2">
      <c r="A962" s="45">
        <f t="shared" si="96"/>
        <v>5</v>
      </c>
      <c r="B962" s="38"/>
      <c r="C962" s="38"/>
      <c r="D962" s="38"/>
      <c r="E962" s="4">
        <f t="shared" si="100"/>
        <v>0</v>
      </c>
      <c r="F962" s="4" t="str">
        <f t="shared" si="97"/>
        <v/>
      </c>
      <c r="G962" s="5">
        <f t="shared" si="98"/>
        <v>0</v>
      </c>
      <c r="H962" s="38"/>
      <c r="I962" s="38"/>
      <c r="J962" s="38"/>
      <c r="K962" s="38"/>
      <c r="L962" s="38"/>
      <c r="M962" s="38"/>
      <c r="N962" s="38"/>
      <c r="O962" s="38"/>
      <c r="P962" s="38"/>
      <c r="Q962" s="38"/>
      <c r="R962" s="38"/>
      <c r="S962" s="38"/>
      <c r="T962" s="38"/>
      <c r="U962" s="38"/>
      <c r="V962" s="38"/>
      <c r="W962" s="38"/>
      <c r="X962" s="38"/>
      <c r="Y962" s="38"/>
      <c r="Z962" s="38"/>
      <c r="AA962" s="38"/>
      <c r="AB962" s="4"/>
      <c r="AC962" s="4"/>
      <c r="AD962" s="4"/>
      <c r="AE962" s="4"/>
      <c r="AF962" s="4"/>
      <c r="AG962" s="4"/>
      <c r="AH962" s="4"/>
      <c r="AI962" s="4"/>
      <c r="AJ962" s="4"/>
      <c r="AK962" s="4"/>
      <c r="AL962" s="4"/>
      <c r="AM962" s="4"/>
      <c r="AN962" s="4"/>
      <c r="AO962" s="4"/>
      <c r="AP962" s="4"/>
      <c r="AQ962" s="4"/>
      <c r="AR962" s="4"/>
      <c r="AS962" s="4"/>
      <c r="AT962" s="4"/>
      <c r="AU962" s="4"/>
      <c r="AV962" s="4"/>
      <c r="AW962" s="5">
        <f t="shared" si="99"/>
        <v>940</v>
      </c>
      <c r="AX962" s="51" t="str">
        <f t="array" ref="AX962">IF(AW962=1, "", IF($G962=1,(C962&amp;IF(ISBLANK(C962), "", "s ")&amp;"(N="&amp;AW962&amp;"): "&amp;(H$3&amp;" "&amp;MIN(IF($F$3:$F$1002=F962,$H$3:$H$1002,""))&amp;"–"&amp;MAX(IF($F$3:$F$1002=F962,$H$3:$H$1002,""))&amp;IF($A$2&lt;&gt;"y", "", " ("&amp;ROUND((AVERAGE(IF($F$3:$F$1002=F962, $H$3:$H$1002))), $B$2)&amp;")"))&amp;IF(E962&gt;1,(", "&amp;I$3&amp;" "&amp;MIN(IF($F$3:$F$1002=F962,$I$3:$I$1002,""))&amp;"–"&amp;MAX(IF($F$3:$F$1002=F962,$I$3:$I$1002,""))&amp;IF($A$2&lt;&gt;"y", "", " ("&amp;ROUND((AVERAGE(IF($F$3:$F$1002=F962, $I$3:$I$1002))), $B$2)&amp;")")),"")&amp;IF(E962&gt;2,(", "&amp;J$3&amp;" "&amp;MIN(IF($F$3:$F$1002=F962,$J$3:$J$1002,""))&amp;"–"&amp;MAX(IF($F$3:$F$1002=F962,$J$3:$J$1002,""))&amp;IF($A$2&lt;&gt;"y", "", " ("&amp;ROUND((AVERAGE(IF($F$3:$F$1002=F962, $J$3:$J$1002))), $B$2)&amp;")")),"")&amp;IF(E962&gt;3,(", "&amp;K$3&amp;" "&amp;MIN(IF($F$3:$F$1002=F962,$K$3:$K$1002,""))&amp;"–"&amp;MAX(IF($F$3:$F$1002=F962,$K$3:$K$1002,""))&amp;IF($A$2&lt;&gt;"y", "", " ("&amp;ROUND((AVERAGE(IF($F$3:$F$1002=F962, $K$3:$K$1002))), $B$2)&amp;")")),"")&amp;IF(E962&gt;4,(", "&amp;L$3&amp;" "&amp;MIN(IF($F$3:$F$1002=F962,$L$3:$L$1002,""))&amp;"–"&amp;MAX(IF($F$3:$F$1002=F962,$L$3:$L$1002,""))&amp;IF($A$2&lt;&gt;"y", "", " ("&amp;ROUND((AVERAGE(IF($F$3:$F$1002=F962, $L$3:$L$1002))), $B$2)&amp;")")),"")&amp;"."),""))</f>
        <v/>
      </c>
    </row>
    <row r="963" spans="1:50" s="1" customFormat="1" x14ac:dyDescent="0.2">
      <c r="A963" s="45">
        <f t="shared" si="96"/>
        <v>5</v>
      </c>
      <c r="B963" s="38"/>
      <c r="C963" s="38"/>
      <c r="D963" s="38"/>
      <c r="E963" s="4">
        <f t="shared" si="100"/>
        <v>0</v>
      </c>
      <c r="F963" s="4" t="str">
        <f t="shared" si="97"/>
        <v/>
      </c>
      <c r="G963" s="5">
        <f t="shared" si="98"/>
        <v>0</v>
      </c>
      <c r="H963" s="38"/>
      <c r="I963" s="38"/>
      <c r="J963" s="38"/>
      <c r="K963" s="38"/>
      <c r="L963" s="38"/>
      <c r="M963" s="38"/>
      <c r="N963" s="38"/>
      <c r="O963" s="38"/>
      <c r="P963" s="38"/>
      <c r="Q963" s="38"/>
      <c r="R963" s="38"/>
      <c r="S963" s="38"/>
      <c r="T963" s="38"/>
      <c r="U963" s="38"/>
      <c r="V963" s="38"/>
      <c r="W963" s="38"/>
      <c r="X963" s="38"/>
      <c r="Y963" s="38"/>
      <c r="Z963" s="38"/>
      <c r="AA963" s="38"/>
      <c r="AB963" s="4"/>
      <c r="AC963" s="4"/>
      <c r="AD963" s="4"/>
      <c r="AE963" s="4"/>
      <c r="AF963" s="4"/>
      <c r="AG963" s="4"/>
      <c r="AH963" s="4"/>
      <c r="AI963" s="4"/>
      <c r="AJ963" s="4"/>
      <c r="AK963" s="4"/>
      <c r="AL963" s="4"/>
      <c r="AM963" s="4"/>
      <c r="AN963" s="4"/>
      <c r="AO963" s="4"/>
      <c r="AP963" s="4"/>
      <c r="AQ963" s="4"/>
      <c r="AR963" s="4"/>
      <c r="AS963" s="4"/>
      <c r="AT963" s="4"/>
      <c r="AU963" s="4"/>
      <c r="AV963" s="4"/>
      <c r="AW963" s="5">
        <f t="shared" si="99"/>
        <v>941</v>
      </c>
      <c r="AX963" s="51" t="str">
        <f t="array" ref="AX963">IF(AW963=1, "", IF($G963=1,(C963&amp;IF(ISBLANK(C963), "", "s ")&amp;"(N="&amp;AW963&amp;"): "&amp;(H$3&amp;" "&amp;MIN(IF($F$3:$F$1002=F963,$H$3:$H$1002,""))&amp;"–"&amp;MAX(IF($F$3:$F$1002=F963,$H$3:$H$1002,""))&amp;IF($A$2&lt;&gt;"y", "", " ("&amp;ROUND((AVERAGE(IF($F$3:$F$1002=F963, $H$3:$H$1002))), $B$2)&amp;")"))&amp;IF(E963&gt;1,(", "&amp;I$3&amp;" "&amp;MIN(IF($F$3:$F$1002=F963,$I$3:$I$1002,""))&amp;"–"&amp;MAX(IF($F$3:$F$1002=F963,$I$3:$I$1002,""))&amp;IF($A$2&lt;&gt;"y", "", " ("&amp;ROUND((AVERAGE(IF($F$3:$F$1002=F963, $I$3:$I$1002))), $B$2)&amp;")")),"")&amp;IF(E963&gt;2,(", "&amp;J$3&amp;" "&amp;MIN(IF($F$3:$F$1002=F963,$J$3:$J$1002,""))&amp;"–"&amp;MAX(IF($F$3:$F$1002=F963,$J$3:$J$1002,""))&amp;IF($A$2&lt;&gt;"y", "", " ("&amp;ROUND((AVERAGE(IF($F$3:$F$1002=F963, $J$3:$J$1002))), $B$2)&amp;")")),"")&amp;IF(E963&gt;3,(", "&amp;K$3&amp;" "&amp;MIN(IF($F$3:$F$1002=F963,$K$3:$K$1002,""))&amp;"–"&amp;MAX(IF($F$3:$F$1002=F963,$K$3:$K$1002,""))&amp;IF($A$2&lt;&gt;"y", "", " ("&amp;ROUND((AVERAGE(IF($F$3:$F$1002=F963, $K$3:$K$1002))), $B$2)&amp;")")),"")&amp;IF(E963&gt;4,(", "&amp;L$3&amp;" "&amp;MIN(IF($F$3:$F$1002=F963,$L$3:$L$1002,""))&amp;"–"&amp;MAX(IF($F$3:$F$1002=F963,$L$3:$L$1002,""))&amp;IF($A$2&lt;&gt;"y", "", " ("&amp;ROUND((AVERAGE(IF($F$3:$F$1002=F963, $L$3:$L$1002))), $B$2)&amp;")")),"")&amp;"."),""))</f>
        <v/>
      </c>
    </row>
    <row r="964" spans="1:50" s="1" customFormat="1" x14ac:dyDescent="0.2">
      <c r="A964" s="45">
        <f t="shared" ref="A964:A1002" si="101">IF(A963="index", 1, (IF(F964&lt;&gt;F963, A963+1, A963)))</f>
        <v>5</v>
      </c>
      <c r="B964" s="38"/>
      <c r="C964" s="38"/>
      <c r="D964" s="38"/>
      <c r="E964" s="4">
        <f t="shared" si="100"/>
        <v>0</v>
      </c>
      <c r="F964" s="4" t="str">
        <f t="shared" ref="F964:F1002" si="102">B964&amp;C964</f>
        <v/>
      </c>
      <c r="G964" s="5">
        <f t="shared" ref="G964:G1002" si="103">IF((B964=B965), (IF(C964=C965, 0, 1)), 1)</f>
        <v>0</v>
      </c>
      <c r="H964" s="38"/>
      <c r="I964" s="38"/>
      <c r="J964" s="38"/>
      <c r="K964" s="38"/>
      <c r="L964" s="38"/>
      <c r="M964" s="38"/>
      <c r="N964" s="38"/>
      <c r="O964" s="38"/>
      <c r="P964" s="38"/>
      <c r="Q964" s="38"/>
      <c r="R964" s="38"/>
      <c r="S964" s="38"/>
      <c r="T964" s="38"/>
      <c r="U964" s="38"/>
      <c r="V964" s="38"/>
      <c r="W964" s="38"/>
      <c r="X964" s="38"/>
      <c r="Y964" s="38"/>
      <c r="Z964" s="38"/>
      <c r="AA964" s="38"/>
      <c r="AB964" s="4"/>
      <c r="AC964" s="4"/>
      <c r="AD964" s="4"/>
      <c r="AE964" s="4"/>
      <c r="AF964" s="4"/>
      <c r="AG964" s="4"/>
      <c r="AH964" s="4"/>
      <c r="AI964" s="4"/>
      <c r="AJ964" s="4"/>
      <c r="AK964" s="4"/>
      <c r="AL964" s="4"/>
      <c r="AM964" s="4"/>
      <c r="AN964" s="4"/>
      <c r="AO964" s="4"/>
      <c r="AP964" s="4"/>
      <c r="AQ964" s="4"/>
      <c r="AR964" s="4"/>
      <c r="AS964" s="4"/>
      <c r="AT964" s="4"/>
      <c r="AU964" s="4"/>
      <c r="AV964" s="4"/>
      <c r="AW964" s="5">
        <f t="shared" ref="AW964:AW1002" si="104">IF(AW963="N", 1, (IF(((B964=B963)*AND(C964=C963)), AW963+1,  1)))</f>
        <v>942</v>
      </c>
      <c r="AX964" s="51" t="str">
        <f t="array" ref="AX964">IF(AW964=1, "", IF($G964=1,(C964&amp;IF(ISBLANK(C964), "", "s ")&amp;"(N="&amp;AW964&amp;"): "&amp;(H$3&amp;" "&amp;MIN(IF($F$3:$F$1002=F964,$H$3:$H$1002,""))&amp;"–"&amp;MAX(IF($F$3:$F$1002=F964,$H$3:$H$1002,""))&amp;IF($A$2&lt;&gt;"y", "", " ("&amp;ROUND((AVERAGE(IF($F$3:$F$1002=F964, $H$3:$H$1002))), $B$2)&amp;")"))&amp;IF(E964&gt;1,(", "&amp;I$3&amp;" "&amp;MIN(IF($F$3:$F$1002=F964,$I$3:$I$1002,""))&amp;"–"&amp;MAX(IF($F$3:$F$1002=F964,$I$3:$I$1002,""))&amp;IF($A$2&lt;&gt;"y", "", " ("&amp;ROUND((AVERAGE(IF($F$3:$F$1002=F964, $I$3:$I$1002))), $B$2)&amp;")")),"")&amp;IF(E964&gt;2,(", "&amp;J$3&amp;" "&amp;MIN(IF($F$3:$F$1002=F964,$J$3:$J$1002,""))&amp;"–"&amp;MAX(IF($F$3:$F$1002=F964,$J$3:$J$1002,""))&amp;IF($A$2&lt;&gt;"y", "", " ("&amp;ROUND((AVERAGE(IF($F$3:$F$1002=F964, $J$3:$J$1002))), $B$2)&amp;")")),"")&amp;IF(E964&gt;3,(", "&amp;K$3&amp;" "&amp;MIN(IF($F$3:$F$1002=F964,$K$3:$K$1002,""))&amp;"–"&amp;MAX(IF($F$3:$F$1002=F964,$K$3:$K$1002,""))&amp;IF($A$2&lt;&gt;"y", "", " ("&amp;ROUND((AVERAGE(IF($F$3:$F$1002=F964, $K$3:$K$1002))), $B$2)&amp;")")),"")&amp;IF(E964&gt;4,(", "&amp;L$3&amp;" "&amp;MIN(IF($F$3:$F$1002=F964,$L$3:$L$1002,""))&amp;"–"&amp;MAX(IF($F$3:$F$1002=F964,$L$3:$L$1002,""))&amp;IF($A$2&lt;&gt;"y", "", " ("&amp;ROUND((AVERAGE(IF($F$3:$F$1002=F964, $L$3:$L$1002))), $B$2)&amp;")")),"")&amp;"."),""))</f>
        <v/>
      </c>
    </row>
    <row r="965" spans="1:50" s="1" customFormat="1" x14ac:dyDescent="0.2">
      <c r="A965" s="45">
        <f t="shared" si="101"/>
        <v>5</v>
      </c>
      <c r="B965" s="38"/>
      <c r="C965" s="38"/>
      <c r="D965" s="38"/>
      <c r="E965" s="4">
        <f t="shared" ref="E965:E1002" si="105">COUNTA(H965:AA965)</f>
        <v>0</v>
      </c>
      <c r="F965" s="4" t="str">
        <f t="shared" si="102"/>
        <v/>
      </c>
      <c r="G965" s="5">
        <f t="shared" si="103"/>
        <v>0</v>
      </c>
      <c r="H965" s="38"/>
      <c r="I965" s="38"/>
      <c r="J965" s="38"/>
      <c r="K965" s="38"/>
      <c r="L965" s="38"/>
      <c r="M965" s="38"/>
      <c r="N965" s="38"/>
      <c r="O965" s="38"/>
      <c r="P965" s="38"/>
      <c r="Q965" s="38"/>
      <c r="R965" s="38"/>
      <c r="S965" s="38"/>
      <c r="T965" s="38"/>
      <c r="U965" s="38"/>
      <c r="V965" s="38"/>
      <c r="W965" s="38"/>
      <c r="X965" s="38"/>
      <c r="Y965" s="38"/>
      <c r="Z965" s="38"/>
      <c r="AA965" s="38"/>
      <c r="AB965" s="4"/>
      <c r="AC965" s="4"/>
      <c r="AD965" s="4"/>
      <c r="AE965" s="4"/>
      <c r="AF965" s="4"/>
      <c r="AG965" s="4"/>
      <c r="AH965" s="4"/>
      <c r="AI965" s="4"/>
      <c r="AJ965" s="4"/>
      <c r="AK965" s="4"/>
      <c r="AL965" s="4"/>
      <c r="AM965" s="4"/>
      <c r="AN965" s="4"/>
      <c r="AO965" s="4"/>
      <c r="AP965" s="4"/>
      <c r="AQ965" s="4"/>
      <c r="AR965" s="4"/>
      <c r="AS965" s="4"/>
      <c r="AT965" s="4"/>
      <c r="AU965" s="4"/>
      <c r="AV965" s="4"/>
      <c r="AW965" s="5">
        <f t="shared" si="104"/>
        <v>943</v>
      </c>
      <c r="AX965" s="51" t="str">
        <f t="array" ref="AX965">IF(AW965=1, "", IF($G965=1,(C965&amp;IF(ISBLANK(C965), "", "s ")&amp;"(N="&amp;AW965&amp;"): "&amp;(H$3&amp;" "&amp;MIN(IF($F$3:$F$1002=F965,$H$3:$H$1002,""))&amp;"–"&amp;MAX(IF($F$3:$F$1002=F965,$H$3:$H$1002,""))&amp;IF($A$2&lt;&gt;"y", "", " ("&amp;ROUND((AVERAGE(IF($F$3:$F$1002=F965, $H$3:$H$1002))), $B$2)&amp;")"))&amp;IF(E965&gt;1,(", "&amp;I$3&amp;" "&amp;MIN(IF($F$3:$F$1002=F965,$I$3:$I$1002,""))&amp;"–"&amp;MAX(IF($F$3:$F$1002=F965,$I$3:$I$1002,""))&amp;IF($A$2&lt;&gt;"y", "", " ("&amp;ROUND((AVERAGE(IF($F$3:$F$1002=F965, $I$3:$I$1002))), $B$2)&amp;")")),"")&amp;IF(E965&gt;2,(", "&amp;J$3&amp;" "&amp;MIN(IF($F$3:$F$1002=F965,$J$3:$J$1002,""))&amp;"–"&amp;MAX(IF($F$3:$F$1002=F965,$J$3:$J$1002,""))&amp;IF($A$2&lt;&gt;"y", "", " ("&amp;ROUND((AVERAGE(IF($F$3:$F$1002=F965, $J$3:$J$1002))), $B$2)&amp;")")),"")&amp;IF(E965&gt;3,(", "&amp;K$3&amp;" "&amp;MIN(IF($F$3:$F$1002=F965,$K$3:$K$1002,""))&amp;"–"&amp;MAX(IF($F$3:$F$1002=F965,$K$3:$K$1002,""))&amp;IF($A$2&lt;&gt;"y", "", " ("&amp;ROUND((AVERAGE(IF($F$3:$F$1002=F965, $K$3:$K$1002))), $B$2)&amp;")")),"")&amp;IF(E965&gt;4,(", "&amp;L$3&amp;" "&amp;MIN(IF($F$3:$F$1002=F965,$L$3:$L$1002,""))&amp;"–"&amp;MAX(IF($F$3:$F$1002=F965,$L$3:$L$1002,""))&amp;IF($A$2&lt;&gt;"y", "", " ("&amp;ROUND((AVERAGE(IF($F$3:$F$1002=F965, $L$3:$L$1002))), $B$2)&amp;")")),"")&amp;"."),""))</f>
        <v/>
      </c>
    </row>
    <row r="966" spans="1:50" s="1" customFormat="1" x14ac:dyDescent="0.2">
      <c r="A966" s="45">
        <f t="shared" si="101"/>
        <v>5</v>
      </c>
      <c r="B966" s="38"/>
      <c r="C966" s="38"/>
      <c r="D966" s="38"/>
      <c r="E966" s="4">
        <f t="shared" si="105"/>
        <v>0</v>
      </c>
      <c r="F966" s="4" t="str">
        <f t="shared" si="102"/>
        <v/>
      </c>
      <c r="G966" s="5">
        <f t="shared" si="103"/>
        <v>0</v>
      </c>
      <c r="H966" s="38"/>
      <c r="I966" s="38"/>
      <c r="J966" s="38"/>
      <c r="K966" s="38"/>
      <c r="L966" s="38"/>
      <c r="M966" s="38"/>
      <c r="N966" s="38"/>
      <c r="O966" s="38"/>
      <c r="P966" s="38"/>
      <c r="Q966" s="38"/>
      <c r="R966" s="38"/>
      <c r="S966" s="38"/>
      <c r="T966" s="38"/>
      <c r="U966" s="38"/>
      <c r="V966" s="38"/>
      <c r="W966" s="38"/>
      <c r="X966" s="38"/>
      <c r="Y966" s="38"/>
      <c r="Z966" s="38"/>
      <c r="AA966" s="38"/>
      <c r="AB966" s="4"/>
      <c r="AC966" s="4"/>
      <c r="AD966" s="4"/>
      <c r="AE966" s="4"/>
      <c r="AF966" s="4"/>
      <c r="AG966" s="4"/>
      <c r="AH966" s="4"/>
      <c r="AI966" s="4"/>
      <c r="AJ966" s="4"/>
      <c r="AK966" s="4"/>
      <c r="AL966" s="4"/>
      <c r="AM966" s="4"/>
      <c r="AN966" s="4"/>
      <c r="AO966" s="4"/>
      <c r="AP966" s="4"/>
      <c r="AQ966" s="4"/>
      <c r="AR966" s="4"/>
      <c r="AS966" s="4"/>
      <c r="AT966" s="4"/>
      <c r="AU966" s="4"/>
      <c r="AV966" s="4"/>
      <c r="AW966" s="5">
        <f t="shared" si="104"/>
        <v>944</v>
      </c>
      <c r="AX966" s="51" t="str">
        <f t="array" ref="AX966">IF(AW966=1, "", IF($G966=1,(C966&amp;IF(ISBLANK(C966), "", "s ")&amp;"(N="&amp;AW966&amp;"): "&amp;(H$3&amp;" "&amp;MIN(IF($F$3:$F$1002=F966,$H$3:$H$1002,""))&amp;"–"&amp;MAX(IF($F$3:$F$1002=F966,$H$3:$H$1002,""))&amp;IF($A$2&lt;&gt;"y", "", " ("&amp;ROUND((AVERAGE(IF($F$3:$F$1002=F966, $H$3:$H$1002))), $B$2)&amp;")"))&amp;IF(E966&gt;1,(", "&amp;I$3&amp;" "&amp;MIN(IF($F$3:$F$1002=F966,$I$3:$I$1002,""))&amp;"–"&amp;MAX(IF($F$3:$F$1002=F966,$I$3:$I$1002,""))&amp;IF($A$2&lt;&gt;"y", "", " ("&amp;ROUND((AVERAGE(IF($F$3:$F$1002=F966, $I$3:$I$1002))), $B$2)&amp;")")),"")&amp;IF(E966&gt;2,(", "&amp;J$3&amp;" "&amp;MIN(IF($F$3:$F$1002=F966,$J$3:$J$1002,""))&amp;"–"&amp;MAX(IF($F$3:$F$1002=F966,$J$3:$J$1002,""))&amp;IF($A$2&lt;&gt;"y", "", " ("&amp;ROUND((AVERAGE(IF($F$3:$F$1002=F966, $J$3:$J$1002))), $B$2)&amp;")")),"")&amp;IF(E966&gt;3,(", "&amp;K$3&amp;" "&amp;MIN(IF($F$3:$F$1002=F966,$K$3:$K$1002,""))&amp;"–"&amp;MAX(IF($F$3:$F$1002=F966,$K$3:$K$1002,""))&amp;IF($A$2&lt;&gt;"y", "", " ("&amp;ROUND((AVERAGE(IF($F$3:$F$1002=F966, $K$3:$K$1002))), $B$2)&amp;")")),"")&amp;IF(E966&gt;4,(", "&amp;L$3&amp;" "&amp;MIN(IF($F$3:$F$1002=F966,$L$3:$L$1002,""))&amp;"–"&amp;MAX(IF($F$3:$F$1002=F966,$L$3:$L$1002,""))&amp;IF($A$2&lt;&gt;"y", "", " ("&amp;ROUND((AVERAGE(IF($F$3:$F$1002=F966, $L$3:$L$1002))), $B$2)&amp;")")),"")&amp;"."),""))</f>
        <v/>
      </c>
    </row>
    <row r="967" spans="1:50" s="1" customFormat="1" x14ac:dyDescent="0.2">
      <c r="A967" s="45">
        <f t="shared" si="101"/>
        <v>5</v>
      </c>
      <c r="B967" s="38"/>
      <c r="C967" s="38"/>
      <c r="D967" s="38"/>
      <c r="E967" s="4">
        <f t="shared" si="105"/>
        <v>0</v>
      </c>
      <c r="F967" s="4" t="str">
        <f t="shared" si="102"/>
        <v/>
      </c>
      <c r="G967" s="5">
        <f t="shared" si="103"/>
        <v>0</v>
      </c>
      <c r="H967" s="38"/>
      <c r="I967" s="38"/>
      <c r="J967" s="38"/>
      <c r="K967" s="38"/>
      <c r="L967" s="38"/>
      <c r="M967" s="38"/>
      <c r="N967" s="38"/>
      <c r="O967" s="38"/>
      <c r="P967" s="38"/>
      <c r="Q967" s="38"/>
      <c r="R967" s="38"/>
      <c r="S967" s="38"/>
      <c r="T967" s="38"/>
      <c r="U967" s="38"/>
      <c r="V967" s="38"/>
      <c r="W967" s="38"/>
      <c r="X967" s="38"/>
      <c r="Y967" s="38"/>
      <c r="Z967" s="38"/>
      <c r="AA967" s="38"/>
      <c r="AB967" s="4"/>
      <c r="AC967" s="4"/>
      <c r="AD967" s="4"/>
      <c r="AE967" s="4"/>
      <c r="AF967" s="4"/>
      <c r="AG967" s="4"/>
      <c r="AH967" s="4"/>
      <c r="AI967" s="4"/>
      <c r="AJ967" s="4"/>
      <c r="AK967" s="4"/>
      <c r="AL967" s="4"/>
      <c r="AM967" s="4"/>
      <c r="AN967" s="4"/>
      <c r="AO967" s="4"/>
      <c r="AP967" s="4"/>
      <c r="AQ967" s="4"/>
      <c r="AR967" s="4"/>
      <c r="AS967" s="4"/>
      <c r="AT967" s="4"/>
      <c r="AU967" s="4"/>
      <c r="AV967" s="4"/>
      <c r="AW967" s="5">
        <f t="shared" si="104"/>
        <v>945</v>
      </c>
      <c r="AX967" s="51" t="str">
        <f t="array" ref="AX967">IF(AW967=1, "", IF($G967=1,(C967&amp;IF(ISBLANK(C967), "", "s ")&amp;"(N="&amp;AW967&amp;"): "&amp;(H$3&amp;" "&amp;MIN(IF($F$3:$F$1002=F967,$H$3:$H$1002,""))&amp;"–"&amp;MAX(IF($F$3:$F$1002=F967,$H$3:$H$1002,""))&amp;IF($A$2&lt;&gt;"y", "", " ("&amp;ROUND((AVERAGE(IF($F$3:$F$1002=F967, $H$3:$H$1002))), $B$2)&amp;")"))&amp;IF(E967&gt;1,(", "&amp;I$3&amp;" "&amp;MIN(IF($F$3:$F$1002=F967,$I$3:$I$1002,""))&amp;"–"&amp;MAX(IF($F$3:$F$1002=F967,$I$3:$I$1002,""))&amp;IF($A$2&lt;&gt;"y", "", " ("&amp;ROUND((AVERAGE(IF($F$3:$F$1002=F967, $I$3:$I$1002))), $B$2)&amp;")")),"")&amp;IF(E967&gt;2,(", "&amp;J$3&amp;" "&amp;MIN(IF($F$3:$F$1002=F967,$J$3:$J$1002,""))&amp;"–"&amp;MAX(IF($F$3:$F$1002=F967,$J$3:$J$1002,""))&amp;IF($A$2&lt;&gt;"y", "", " ("&amp;ROUND((AVERAGE(IF($F$3:$F$1002=F967, $J$3:$J$1002))), $B$2)&amp;")")),"")&amp;IF(E967&gt;3,(", "&amp;K$3&amp;" "&amp;MIN(IF($F$3:$F$1002=F967,$K$3:$K$1002,""))&amp;"–"&amp;MAX(IF($F$3:$F$1002=F967,$K$3:$K$1002,""))&amp;IF($A$2&lt;&gt;"y", "", " ("&amp;ROUND((AVERAGE(IF($F$3:$F$1002=F967, $K$3:$K$1002))), $B$2)&amp;")")),"")&amp;IF(E967&gt;4,(", "&amp;L$3&amp;" "&amp;MIN(IF($F$3:$F$1002=F967,$L$3:$L$1002,""))&amp;"–"&amp;MAX(IF($F$3:$F$1002=F967,$L$3:$L$1002,""))&amp;IF($A$2&lt;&gt;"y", "", " ("&amp;ROUND((AVERAGE(IF($F$3:$F$1002=F967, $L$3:$L$1002))), $B$2)&amp;")")),"")&amp;"."),""))</f>
        <v/>
      </c>
    </row>
    <row r="968" spans="1:50" s="1" customFormat="1" x14ac:dyDescent="0.2">
      <c r="A968" s="45">
        <f t="shared" si="101"/>
        <v>5</v>
      </c>
      <c r="B968" s="38"/>
      <c r="C968" s="38"/>
      <c r="D968" s="38"/>
      <c r="E968" s="4">
        <f t="shared" si="105"/>
        <v>0</v>
      </c>
      <c r="F968" s="4" t="str">
        <f t="shared" si="102"/>
        <v/>
      </c>
      <c r="G968" s="5">
        <f t="shared" si="103"/>
        <v>0</v>
      </c>
      <c r="H968" s="38"/>
      <c r="I968" s="38"/>
      <c r="J968" s="38"/>
      <c r="K968" s="38"/>
      <c r="L968" s="38"/>
      <c r="M968" s="38"/>
      <c r="N968" s="38"/>
      <c r="O968" s="38"/>
      <c r="P968" s="38"/>
      <c r="Q968" s="38"/>
      <c r="R968" s="38"/>
      <c r="S968" s="38"/>
      <c r="T968" s="38"/>
      <c r="U968" s="38"/>
      <c r="V968" s="38"/>
      <c r="W968" s="38"/>
      <c r="X968" s="38"/>
      <c r="Y968" s="38"/>
      <c r="Z968" s="38"/>
      <c r="AA968" s="38"/>
      <c r="AB968" s="4"/>
      <c r="AC968" s="4"/>
      <c r="AD968" s="4"/>
      <c r="AE968" s="4"/>
      <c r="AF968" s="4"/>
      <c r="AG968" s="4"/>
      <c r="AH968" s="4"/>
      <c r="AI968" s="4"/>
      <c r="AJ968" s="4"/>
      <c r="AK968" s="4"/>
      <c r="AL968" s="4"/>
      <c r="AM968" s="4"/>
      <c r="AN968" s="4"/>
      <c r="AO968" s="4"/>
      <c r="AP968" s="4"/>
      <c r="AQ968" s="4"/>
      <c r="AR968" s="4"/>
      <c r="AS968" s="4"/>
      <c r="AT968" s="4"/>
      <c r="AU968" s="4"/>
      <c r="AV968" s="4"/>
      <c r="AW968" s="5">
        <f t="shared" si="104"/>
        <v>946</v>
      </c>
      <c r="AX968" s="51" t="str">
        <f t="array" ref="AX968">IF(AW968=1, "", IF($G968=1,(C968&amp;IF(ISBLANK(C968), "", "s ")&amp;"(N="&amp;AW968&amp;"): "&amp;(H$3&amp;" "&amp;MIN(IF($F$3:$F$1002=F968,$H$3:$H$1002,""))&amp;"–"&amp;MAX(IF($F$3:$F$1002=F968,$H$3:$H$1002,""))&amp;IF($A$2&lt;&gt;"y", "", " ("&amp;ROUND((AVERAGE(IF($F$3:$F$1002=F968, $H$3:$H$1002))), $B$2)&amp;")"))&amp;IF(E968&gt;1,(", "&amp;I$3&amp;" "&amp;MIN(IF($F$3:$F$1002=F968,$I$3:$I$1002,""))&amp;"–"&amp;MAX(IF($F$3:$F$1002=F968,$I$3:$I$1002,""))&amp;IF($A$2&lt;&gt;"y", "", " ("&amp;ROUND((AVERAGE(IF($F$3:$F$1002=F968, $I$3:$I$1002))), $B$2)&amp;")")),"")&amp;IF(E968&gt;2,(", "&amp;J$3&amp;" "&amp;MIN(IF($F$3:$F$1002=F968,$J$3:$J$1002,""))&amp;"–"&amp;MAX(IF($F$3:$F$1002=F968,$J$3:$J$1002,""))&amp;IF($A$2&lt;&gt;"y", "", " ("&amp;ROUND((AVERAGE(IF($F$3:$F$1002=F968, $J$3:$J$1002))), $B$2)&amp;")")),"")&amp;IF(E968&gt;3,(", "&amp;K$3&amp;" "&amp;MIN(IF($F$3:$F$1002=F968,$K$3:$K$1002,""))&amp;"–"&amp;MAX(IF($F$3:$F$1002=F968,$K$3:$K$1002,""))&amp;IF($A$2&lt;&gt;"y", "", " ("&amp;ROUND((AVERAGE(IF($F$3:$F$1002=F968, $K$3:$K$1002))), $B$2)&amp;")")),"")&amp;IF(E968&gt;4,(", "&amp;L$3&amp;" "&amp;MIN(IF($F$3:$F$1002=F968,$L$3:$L$1002,""))&amp;"–"&amp;MAX(IF($F$3:$F$1002=F968,$L$3:$L$1002,""))&amp;IF($A$2&lt;&gt;"y", "", " ("&amp;ROUND((AVERAGE(IF($F$3:$F$1002=F968, $L$3:$L$1002))), $B$2)&amp;")")),"")&amp;"."),""))</f>
        <v/>
      </c>
    </row>
    <row r="969" spans="1:50" s="1" customFormat="1" x14ac:dyDescent="0.2">
      <c r="A969" s="45">
        <f t="shared" si="101"/>
        <v>5</v>
      </c>
      <c r="B969" s="38"/>
      <c r="C969" s="38"/>
      <c r="D969" s="38"/>
      <c r="E969" s="4">
        <f t="shared" si="105"/>
        <v>0</v>
      </c>
      <c r="F969" s="4" t="str">
        <f t="shared" si="102"/>
        <v/>
      </c>
      <c r="G969" s="5">
        <f t="shared" si="103"/>
        <v>0</v>
      </c>
      <c r="H969" s="38"/>
      <c r="I969" s="38"/>
      <c r="J969" s="38"/>
      <c r="K969" s="38"/>
      <c r="L969" s="38"/>
      <c r="M969" s="38"/>
      <c r="N969" s="38"/>
      <c r="O969" s="38"/>
      <c r="P969" s="38"/>
      <c r="Q969" s="38"/>
      <c r="R969" s="38"/>
      <c r="S969" s="38"/>
      <c r="T969" s="38"/>
      <c r="U969" s="38"/>
      <c r="V969" s="38"/>
      <c r="W969" s="38"/>
      <c r="X969" s="38"/>
      <c r="Y969" s="38"/>
      <c r="Z969" s="38"/>
      <c r="AA969" s="38"/>
      <c r="AB969" s="4"/>
      <c r="AC969" s="4"/>
      <c r="AD969" s="4"/>
      <c r="AE969" s="4"/>
      <c r="AF969" s="4"/>
      <c r="AG969" s="4"/>
      <c r="AH969" s="4"/>
      <c r="AI969" s="4"/>
      <c r="AJ969" s="4"/>
      <c r="AK969" s="4"/>
      <c r="AL969" s="4"/>
      <c r="AM969" s="4"/>
      <c r="AN969" s="4"/>
      <c r="AO969" s="4"/>
      <c r="AP969" s="4"/>
      <c r="AQ969" s="4"/>
      <c r="AR969" s="4"/>
      <c r="AS969" s="4"/>
      <c r="AT969" s="4"/>
      <c r="AU969" s="4"/>
      <c r="AV969" s="4"/>
      <c r="AW969" s="5">
        <f t="shared" si="104"/>
        <v>947</v>
      </c>
      <c r="AX969" s="51" t="str">
        <f t="array" ref="AX969">IF(AW969=1, "", IF($G969=1,(C969&amp;IF(ISBLANK(C969), "", "s ")&amp;"(N="&amp;AW969&amp;"): "&amp;(H$3&amp;" "&amp;MIN(IF($F$3:$F$1002=F969,$H$3:$H$1002,""))&amp;"–"&amp;MAX(IF($F$3:$F$1002=F969,$H$3:$H$1002,""))&amp;IF($A$2&lt;&gt;"y", "", " ("&amp;ROUND((AVERAGE(IF($F$3:$F$1002=F969, $H$3:$H$1002))), $B$2)&amp;")"))&amp;IF(E969&gt;1,(", "&amp;I$3&amp;" "&amp;MIN(IF($F$3:$F$1002=F969,$I$3:$I$1002,""))&amp;"–"&amp;MAX(IF($F$3:$F$1002=F969,$I$3:$I$1002,""))&amp;IF($A$2&lt;&gt;"y", "", " ("&amp;ROUND((AVERAGE(IF($F$3:$F$1002=F969, $I$3:$I$1002))), $B$2)&amp;")")),"")&amp;IF(E969&gt;2,(", "&amp;J$3&amp;" "&amp;MIN(IF($F$3:$F$1002=F969,$J$3:$J$1002,""))&amp;"–"&amp;MAX(IF($F$3:$F$1002=F969,$J$3:$J$1002,""))&amp;IF($A$2&lt;&gt;"y", "", " ("&amp;ROUND((AVERAGE(IF($F$3:$F$1002=F969, $J$3:$J$1002))), $B$2)&amp;")")),"")&amp;IF(E969&gt;3,(", "&amp;K$3&amp;" "&amp;MIN(IF($F$3:$F$1002=F969,$K$3:$K$1002,""))&amp;"–"&amp;MAX(IF($F$3:$F$1002=F969,$K$3:$K$1002,""))&amp;IF($A$2&lt;&gt;"y", "", " ("&amp;ROUND((AVERAGE(IF($F$3:$F$1002=F969, $K$3:$K$1002))), $B$2)&amp;")")),"")&amp;IF(E969&gt;4,(", "&amp;L$3&amp;" "&amp;MIN(IF($F$3:$F$1002=F969,$L$3:$L$1002,""))&amp;"–"&amp;MAX(IF($F$3:$F$1002=F969,$L$3:$L$1002,""))&amp;IF($A$2&lt;&gt;"y", "", " ("&amp;ROUND((AVERAGE(IF($F$3:$F$1002=F969, $L$3:$L$1002))), $B$2)&amp;")")),"")&amp;"."),""))</f>
        <v/>
      </c>
    </row>
    <row r="970" spans="1:50" s="1" customFormat="1" x14ac:dyDescent="0.2">
      <c r="A970" s="45">
        <f t="shared" si="101"/>
        <v>5</v>
      </c>
      <c r="B970" s="38"/>
      <c r="C970" s="38"/>
      <c r="D970" s="38"/>
      <c r="E970" s="4">
        <f t="shared" si="105"/>
        <v>0</v>
      </c>
      <c r="F970" s="4" t="str">
        <f t="shared" si="102"/>
        <v/>
      </c>
      <c r="G970" s="5">
        <f t="shared" si="103"/>
        <v>0</v>
      </c>
      <c r="H970" s="38"/>
      <c r="I970" s="38"/>
      <c r="J970" s="38"/>
      <c r="K970" s="38"/>
      <c r="L970" s="38"/>
      <c r="M970" s="38"/>
      <c r="N970" s="38"/>
      <c r="O970" s="38"/>
      <c r="P970" s="38"/>
      <c r="Q970" s="38"/>
      <c r="R970" s="38"/>
      <c r="S970" s="38"/>
      <c r="T970" s="38"/>
      <c r="U970" s="38"/>
      <c r="V970" s="38"/>
      <c r="W970" s="38"/>
      <c r="X970" s="38"/>
      <c r="Y970" s="38"/>
      <c r="Z970" s="38"/>
      <c r="AA970" s="38"/>
      <c r="AB970" s="4"/>
      <c r="AC970" s="4"/>
      <c r="AD970" s="4"/>
      <c r="AE970" s="4"/>
      <c r="AF970" s="4"/>
      <c r="AG970" s="4"/>
      <c r="AH970" s="4"/>
      <c r="AI970" s="4"/>
      <c r="AJ970" s="4"/>
      <c r="AK970" s="4"/>
      <c r="AL970" s="4"/>
      <c r="AM970" s="4"/>
      <c r="AN970" s="4"/>
      <c r="AO970" s="4"/>
      <c r="AP970" s="4"/>
      <c r="AQ970" s="4"/>
      <c r="AR970" s="4"/>
      <c r="AS970" s="4"/>
      <c r="AT970" s="4"/>
      <c r="AU970" s="4"/>
      <c r="AV970" s="4"/>
      <c r="AW970" s="5">
        <f t="shared" si="104"/>
        <v>948</v>
      </c>
      <c r="AX970" s="51" t="str">
        <f t="array" ref="AX970">IF(AW970=1, "", IF($G970=1,(C970&amp;IF(ISBLANK(C970), "", "s ")&amp;"(N="&amp;AW970&amp;"): "&amp;(H$3&amp;" "&amp;MIN(IF($F$3:$F$1002=F970,$H$3:$H$1002,""))&amp;"–"&amp;MAX(IF($F$3:$F$1002=F970,$H$3:$H$1002,""))&amp;IF($A$2&lt;&gt;"y", "", " ("&amp;ROUND((AVERAGE(IF($F$3:$F$1002=F970, $H$3:$H$1002))), $B$2)&amp;")"))&amp;IF(E970&gt;1,(", "&amp;I$3&amp;" "&amp;MIN(IF($F$3:$F$1002=F970,$I$3:$I$1002,""))&amp;"–"&amp;MAX(IF($F$3:$F$1002=F970,$I$3:$I$1002,""))&amp;IF($A$2&lt;&gt;"y", "", " ("&amp;ROUND((AVERAGE(IF($F$3:$F$1002=F970, $I$3:$I$1002))), $B$2)&amp;")")),"")&amp;IF(E970&gt;2,(", "&amp;J$3&amp;" "&amp;MIN(IF($F$3:$F$1002=F970,$J$3:$J$1002,""))&amp;"–"&amp;MAX(IF($F$3:$F$1002=F970,$J$3:$J$1002,""))&amp;IF($A$2&lt;&gt;"y", "", " ("&amp;ROUND((AVERAGE(IF($F$3:$F$1002=F970, $J$3:$J$1002))), $B$2)&amp;")")),"")&amp;IF(E970&gt;3,(", "&amp;K$3&amp;" "&amp;MIN(IF($F$3:$F$1002=F970,$K$3:$K$1002,""))&amp;"–"&amp;MAX(IF($F$3:$F$1002=F970,$K$3:$K$1002,""))&amp;IF($A$2&lt;&gt;"y", "", " ("&amp;ROUND((AVERAGE(IF($F$3:$F$1002=F970, $K$3:$K$1002))), $B$2)&amp;")")),"")&amp;IF(E970&gt;4,(", "&amp;L$3&amp;" "&amp;MIN(IF($F$3:$F$1002=F970,$L$3:$L$1002,""))&amp;"–"&amp;MAX(IF($F$3:$F$1002=F970,$L$3:$L$1002,""))&amp;IF($A$2&lt;&gt;"y", "", " ("&amp;ROUND((AVERAGE(IF($F$3:$F$1002=F970, $L$3:$L$1002))), $B$2)&amp;")")),"")&amp;"."),""))</f>
        <v/>
      </c>
    </row>
    <row r="971" spans="1:50" s="1" customFormat="1" x14ac:dyDescent="0.2">
      <c r="A971" s="45">
        <f t="shared" si="101"/>
        <v>5</v>
      </c>
      <c r="B971" s="38"/>
      <c r="C971" s="38"/>
      <c r="D971" s="38"/>
      <c r="E971" s="4">
        <f t="shared" si="105"/>
        <v>0</v>
      </c>
      <c r="F971" s="4" t="str">
        <f t="shared" si="102"/>
        <v/>
      </c>
      <c r="G971" s="5">
        <f t="shared" si="103"/>
        <v>0</v>
      </c>
      <c r="H971" s="38"/>
      <c r="I971" s="38"/>
      <c r="J971" s="38"/>
      <c r="K971" s="38"/>
      <c r="L971" s="38"/>
      <c r="M971" s="38"/>
      <c r="N971" s="38"/>
      <c r="O971" s="38"/>
      <c r="P971" s="38"/>
      <c r="Q971" s="38"/>
      <c r="R971" s="38"/>
      <c r="S971" s="38"/>
      <c r="T971" s="38"/>
      <c r="U971" s="38"/>
      <c r="V971" s="38"/>
      <c r="W971" s="38"/>
      <c r="X971" s="38"/>
      <c r="Y971" s="38"/>
      <c r="Z971" s="38"/>
      <c r="AA971" s="38"/>
      <c r="AB971" s="4"/>
      <c r="AC971" s="4"/>
      <c r="AD971" s="4"/>
      <c r="AE971" s="4"/>
      <c r="AF971" s="4"/>
      <c r="AG971" s="4"/>
      <c r="AH971" s="4"/>
      <c r="AI971" s="4"/>
      <c r="AJ971" s="4"/>
      <c r="AK971" s="4"/>
      <c r="AL971" s="4"/>
      <c r="AM971" s="4"/>
      <c r="AN971" s="4"/>
      <c r="AO971" s="4"/>
      <c r="AP971" s="4"/>
      <c r="AQ971" s="4"/>
      <c r="AR971" s="4"/>
      <c r="AS971" s="4"/>
      <c r="AT971" s="4"/>
      <c r="AU971" s="4"/>
      <c r="AV971" s="4"/>
      <c r="AW971" s="5">
        <f t="shared" si="104"/>
        <v>949</v>
      </c>
      <c r="AX971" s="51" t="str">
        <f t="array" ref="AX971">IF(AW971=1, "", IF($G971=1,(C971&amp;IF(ISBLANK(C971), "", "s ")&amp;"(N="&amp;AW971&amp;"): "&amp;(H$3&amp;" "&amp;MIN(IF($F$3:$F$1002=F971,$H$3:$H$1002,""))&amp;"–"&amp;MAX(IF($F$3:$F$1002=F971,$H$3:$H$1002,""))&amp;IF($A$2&lt;&gt;"y", "", " ("&amp;ROUND((AVERAGE(IF($F$3:$F$1002=F971, $H$3:$H$1002))), $B$2)&amp;")"))&amp;IF(E971&gt;1,(", "&amp;I$3&amp;" "&amp;MIN(IF($F$3:$F$1002=F971,$I$3:$I$1002,""))&amp;"–"&amp;MAX(IF($F$3:$F$1002=F971,$I$3:$I$1002,""))&amp;IF($A$2&lt;&gt;"y", "", " ("&amp;ROUND((AVERAGE(IF($F$3:$F$1002=F971, $I$3:$I$1002))), $B$2)&amp;")")),"")&amp;IF(E971&gt;2,(", "&amp;J$3&amp;" "&amp;MIN(IF($F$3:$F$1002=F971,$J$3:$J$1002,""))&amp;"–"&amp;MAX(IF($F$3:$F$1002=F971,$J$3:$J$1002,""))&amp;IF($A$2&lt;&gt;"y", "", " ("&amp;ROUND((AVERAGE(IF($F$3:$F$1002=F971, $J$3:$J$1002))), $B$2)&amp;")")),"")&amp;IF(E971&gt;3,(", "&amp;K$3&amp;" "&amp;MIN(IF($F$3:$F$1002=F971,$K$3:$K$1002,""))&amp;"–"&amp;MAX(IF($F$3:$F$1002=F971,$K$3:$K$1002,""))&amp;IF($A$2&lt;&gt;"y", "", " ("&amp;ROUND((AVERAGE(IF($F$3:$F$1002=F971, $K$3:$K$1002))), $B$2)&amp;")")),"")&amp;IF(E971&gt;4,(", "&amp;L$3&amp;" "&amp;MIN(IF($F$3:$F$1002=F971,$L$3:$L$1002,""))&amp;"–"&amp;MAX(IF($F$3:$F$1002=F971,$L$3:$L$1002,""))&amp;IF($A$2&lt;&gt;"y", "", " ("&amp;ROUND((AVERAGE(IF($F$3:$F$1002=F971, $L$3:$L$1002))), $B$2)&amp;")")),"")&amp;"."),""))</f>
        <v/>
      </c>
    </row>
    <row r="972" spans="1:50" s="1" customFormat="1" x14ac:dyDescent="0.2">
      <c r="A972" s="45">
        <f t="shared" si="101"/>
        <v>5</v>
      </c>
      <c r="B972" s="38"/>
      <c r="C972" s="38"/>
      <c r="D972" s="38"/>
      <c r="E972" s="4">
        <f t="shared" si="105"/>
        <v>0</v>
      </c>
      <c r="F972" s="4" t="str">
        <f t="shared" si="102"/>
        <v/>
      </c>
      <c r="G972" s="5">
        <f t="shared" si="103"/>
        <v>0</v>
      </c>
      <c r="H972" s="38"/>
      <c r="I972" s="38"/>
      <c r="J972" s="38"/>
      <c r="K972" s="38"/>
      <c r="L972" s="38"/>
      <c r="M972" s="38"/>
      <c r="N972" s="38"/>
      <c r="O972" s="38"/>
      <c r="P972" s="38"/>
      <c r="Q972" s="38"/>
      <c r="R972" s="38"/>
      <c r="S972" s="38"/>
      <c r="T972" s="38"/>
      <c r="U972" s="38"/>
      <c r="V972" s="38"/>
      <c r="W972" s="38"/>
      <c r="X972" s="38"/>
      <c r="Y972" s="38"/>
      <c r="Z972" s="38"/>
      <c r="AA972" s="38"/>
      <c r="AB972" s="4"/>
      <c r="AC972" s="4"/>
      <c r="AD972" s="4"/>
      <c r="AE972" s="4"/>
      <c r="AF972" s="4"/>
      <c r="AG972" s="4"/>
      <c r="AH972" s="4"/>
      <c r="AI972" s="4"/>
      <c r="AJ972" s="4"/>
      <c r="AK972" s="4"/>
      <c r="AL972" s="4"/>
      <c r="AM972" s="4"/>
      <c r="AN972" s="4"/>
      <c r="AO972" s="4"/>
      <c r="AP972" s="4"/>
      <c r="AQ972" s="4"/>
      <c r="AR972" s="4"/>
      <c r="AS972" s="4"/>
      <c r="AT972" s="4"/>
      <c r="AU972" s="4"/>
      <c r="AV972" s="4"/>
      <c r="AW972" s="5">
        <f t="shared" si="104"/>
        <v>950</v>
      </c>
      <c r="AX972" s="51" t="str">
        <f t="array" ref="AX972">IF(AW972=1, "", IF($G972=1,(C972&amp;IF(ISBLANK(C972), "", "s ")&amp;"(N="&amp;AW972&amp;"): "&amp;(H$3&amp;" "&amp;MIN(IF($F$3:$F$1002=F972,$H$3:$H$1002,""))&amp;"–"&amp;MAX(IF($F$3:$F$1002=F972,$H$3:$H$1002,""))&amp;IF($A$2&lt;&gt;"y", "", " ("&amp;ROUND((AVERAGE(IF($F$3:$F$1002=F972, $H$3:$H$1002))), $B$2)&amp;")"))&amp;IF(E972&gt;1,(", "&amp;I$3&amp;" "&amp;MIN(IF($F$3:$F$1002=F972,$I$3:$I$1002,""))&amp;"–"&amp;MAX(IF($F$3:$F$1002=F972,$I$3:$I$1002,""))&amp;IF($A$2&lt;&gt;"y", "", " ("&amp;ROUND((AVERAGE(IF($F$3:$F$1002=F972, $I$3:$I$1002))), $B$2)&amp;")")),"")&amp;IF(E972&gt;2,(", "&amp;J$3&amp;" "&amp;MIN(IF($F$3:$F$1002=F972,$J$3:$J$1002,""))&amp;"–"&amp;MAX(IF($F$3:$F$1002=F972,$J$3:$J$1002,""))&amp;IF($A$2&lt;&gt;"y", "", " ("&amp;ROUND((AVERAGE(IF($F$3:$F$1002=F972, $J$3:$J$1002))), $B$2)&amp;")")),"")&amp;IF(E972&gt;3,(", "&amp;K$3&amp;" "&amp;MIN(IF($F$3:$F$1002=F972,$K$3:$K$1002,""))&amp;"–"&amp;MAX(IF($F$3:$F$1002=F972,$K$3:$K$1002,""))&amp;IF($A$2&lt;&gt;"y", "", " ("&amp;ROUND((AVERAGE(IF($F$3:$F$1002=F972, $K$3:$K$1002))), $B$2)&amp;")")),"")&amp;IF(E972&gt;4,(", "&amp;L$3&amp;" "&amp;MIN(IF($F$3:$F$1002=F972,$L$3:$L$1002,""))&amp;"–"&amp;MAX(IF($F$3:$F$1002=F972,$L$3:$L$1002,""))&amp;IF($A$2&lt;&gt;"y", "", " ("&amp;ROUND((AVERAGE(IF($F$3:$F$1002=F972, $L$3:$L$1002))), $B$2)&amp;")")),"")&amp;"."),""))</f>
        <v/>
      </c>
    </row>
    <row r="973" spans="1:50" s="1" customFormat="1" x14ac:dyDescent="0.2">
      <c r="A973" s="45">
        <f t="shared" si="101"/>
        <v>5</v>
      </c>
      <c r="B973" s="38"/>
      <c r="C973" s="38"/>
      <c r="D973" s="38"/>
      <c r="E973" s="4">
        <f t="shared" si="105"/>
        <v>0</v>
      </c>
      <c r="F973" s="4" t="str">
        <f t="shared" si="102"/>
        <v/>
      </c>
      <c r="G973" s="5">
        <f t="shared" si="103"/>
        <v>0</v>
      </c>
      <c r="H973" s="38"/>
      <c r="I973" s="38"/>
      <c r="J973" s="38"/>
      <c r="K973" s="38"/>
      <c r="L973" s="38"/>
      <c r="M973" s="38"/>
      <c r="N973" s="38"/>
      <c r="O973" s="38"/>
      <c r="P973" s="38"/>
      <c r="Q973" s="38"/>
      <c r="R973" s="38"/>
      <c r="S973" s="38"/>
      <c r="T973" s="38"/>
      <c r="U973" s="38"/>
      <c r="V973" s="38"/>
      <c r="W973" s="38"/>
      <c r="X973" s="38"/>
      <c r="Y973" s="38"/>
      <c r="Z973" s="38"/>
      <c r="AA973" s="38"/>
      <c r="AB973" s="4"/>
      <c r="AC973" s="4"/>
      <c r="AD973" s="4"/>
      <c r="AE973" s="4"/>
      <c r="AF973" s="4"/>
      <c r="AG973" s="4"/>
      <c r="AH973" s="4"/>
      <c r="AI973" s="4"/>
      <c r="AJ973" s="4"/>
      <c r="AK973" s="4"/>
      <c r="AL973" s="4"/>
      <c r="AM973" s="4"/>
      <c r="AN973" s="4"/>
      <c r="AO973" s="4"/>
      <c r="AP973" s="4"/>
      <c r="AQ973" s="4"/>
      <c r="AR973" s="4"/>
      <c r="AS973" s="4"/>
      <c r="AT973" s="4"/>
      <c r="AU973" s="4"/>
      <c r="AV973" s="4"/>
      <c r="AW973" s="5">
        <f t="shared" si="104"/>
        <v>951</v>
      </c>
      <c r="AX973" s="51" t="str">
        <f t="array" ref="AX973">IF(AW973=1, "", IF($G973=1,(C973&amp;IF(ISBLANK(C973), "", "s ")&amp;"(N="&amp;AW973&amp;"): "&amp;(H$3&amp;" "&amp;MIN(IF($F$3:$F$1002=F973,$H$3:$H$1002,""))&amp;"–"&amp;MAX(IF($F$3:$F$1002=F973,$H$3:$H$1002,""))&amp;IF($A$2&lt;&gt;"y", "", " ("&amp;ROUND((AVERAGE(IF($F$3:$F$1002=F973, $H$3:$H$1002))), $B$2)&amp;")"))&amp;IF(E973&gt;1,(", "&amp;I$3&amp;" "&amp;MIN(IF($F$3:$F$1002=F973,$I$3:$I$1002,""))&amp;"–"&amp;MAX(IF($F$3:$F$1002=F973,$I$3:$I$1002,""))&amp;IF($A$2&lt;&gt;"y", "", " ("&amp;ROUND((AVERAGE(IF($F$3:$F$1002=F973, $I$3:$I$1002))), $B$2)&amp;")")),"")&amp;IF(E973&gt;2,(", "&amp;J$3&amp;" "&amp;MIN(IF($F$3:$F$1002=F973,$J$3:$J$1002,""))&amp;"–"&amp;MAX(IF($F$3:$F$1002=F973,$J$3:$J$1002,""))&amp;IF($A$2&lt;&gt;"y", "", " ("&amp;ROUND((AVERAGE(IF($F$3:$F$1002=F973, $J$3:$J$1002))), $B$2)&amp;")")),"")&amp;IF(E973&gt;3,(", "&amp;K$3&amp;" "&amp;MIN(IF($F$3:$F$1002=F973,$K$3:$K$1002,""))&amp;"–"&amp;MAX(IF($F$3:$F$1002=F973,$K$3:$K$1002,""))&amp;IF($A$2&lt;&gt;"y", "", " ("&amp;ROUND((AVERAGE(IF($F$3:$F$1002=F973, $K$3:$K$1002))), $B$2)&amp;")")),"")&amp;IF(E973&gt;4,(", "&amp;L$3&amp;" "&amp;MIN(IF($F$3:$F$1002=F973,$L$3:$L$1002,""))&amp;"–"&amp;MAX(IF($F$3:$F$1002=F973,$L$3:$L$1002,""))&amp;IF($A$2&lt;&gt;"y", "", " ("&amp;ROUND((AVERAGE(IF($F$3:$F$1002=F973, $L$3:$L$1002))), $B$2)&amp;")")),"")&amp;"."),""))</f>
        <v/>
      </c>
    </row>
    <row r="974" spans="1:50" s="1" customFormat="1" x14ac:dyDescent="0.2">
      <c r="A974" s="45">
        <f t="shared" si="101"/>
        <v>5</v>
      </c>
      <c r="B974" s="38"/>
      <c r="C974" s="38"/>
      <c r="D974" s="38"/>
      <c r="E974" s="4">
        <f t="shared" si="105"/>
        <v>0</v>
      </c>
      <c r="F974" s="4" t="str">
        <f t="shared" si="102"/>
        <v/>
      </c>
      <c r="G974" s="5">
        <f t="shared" si="103"/>
        <v>0</v>
      </c>
      <c r="H974" s="38"/>
      <c r="I974" s="38"/>
      <c r="J974" s="38"/>
      <c r="K974" s="38"/>
      <c r="L974" s="38"/>
      <c r="M974" s="38"/>
      <c r="N974" s="38"/>
      <c r="O974" s="38"/>
      <c r="P974" s="38"/>
      <c r="Q974" s="38"/>
      <c r="R974" s="38"/>
      <c r="S974" s="38"/>
      <c r="T974" s="38"/>
      <c r="U974" s="38"/>
      <c r="V974" s="38"/>
      <c r="W974" s="38"/>
      <c r="X974" s="38"/>
      <c r="Y974" s="38"/>
      <c r="Z974" s="38"/>
      <c r="AA974" s="38"/>
      <c r="AB974" s="4"/>
      <c r="AC974" s="4"/>
      <c r="AD974" s="4"/>
      <c r="AE974" s="4"/>
      <c r="AF974" s="4"/>
      <c r="AG974" s="4"/>
      <c r="AH974" s="4"/>
      <c r="AI974" s="4"/>
      <c r="AJ974" s="4"/>
      <c r="AK974" s="4"/>
      <c r="AL974" s="4"/>
      <c r="AM974" s="4"/>
      <c r="AN974" s="4"/>
      <c r="AO974" s="4"/>
      <c r="AP974" s="4"/>
      <c r="AQ974" s="4"/>
      <c r="AR974" s="4"/>
      <c r="AS974" s="4"/>
      <c r="AT974" s="4"/>
      <c r="AU974" s="4"/>
      <c r="AV974" s="4"/>
      <c r="AW974" s="5">
        <f t="shared" si="104"/>
        <v>952</v>
      </c>
      <c r="AX974" s="51" t="str">
        <f t="array" ref="AX974">IF(AW974=1, "", IF($G974=1,(C974&amp;IF(ISBLANK(C974), "", "s ")&amp;"(N="&amp;AW974&amp;"): "&amp;(H$3&amp;" "&amp;MIN(IF($F$3:$F$1002=F974,$H$3:$H$1002,""))&amp;"–"&amp;MAX(IF($F$3:$F$1002=F974,$H$3:$H$1002,""))&amp;IF($A$2&lt;&gt;"y", "", " ("&amp;ROUND((AVERAGE(IF($F$3:$F$1002=F974, $H$3:$H$1002))), $B$2)&amp;")"))&amp;IF(E974&gt;1,(", "&amp;I$3&amp;" "&amp;MIN(IF($F$3:$F$1002=F974,$I$3:$I$1002,""))&amp;"–"&amp;MAX(IF($F$3:$F$1002=F974,$I$3:$I$1002,""))&amp;IF($A$2&lt;&gt;"y", "", " ("&amp;ROUND((AVERAGE(IF($F$3:$F$1002=F974, $I$3:$I$1002))), $B$2)&amp;")")),"")&amp;IF(E974&gt;2,(", "&amp;J$3&amp;" "&amp;MIN(IF($F$3:$F$1002=F974,$J$3:$J$1002,""))&amp;"–"&amp;MAX(IF($F$3:$F$1002=F974,$J$3:$J$1002,""))&amp;IF($A$2&lt;&gt;"y", "", " ("&amp;ROUND((AVERAGE(IF($F$3:$F$1002=F974, $J$3:$J$1002))), $B$2)&amp;")")),"")&amp;IF(E974&gt;3,(", "&amp;K$3&amp;" "&amp;MIN(IF($F$3:$F$1002=F974,$K$3:$K$1002,""))&amp;"–"&amp;MAX(IF($F$3:$F$1002=F974,$K$3:$K$1002,""))&amp;IF($A$2&lt;&gt;"y", "", " ("&amp;ROUND((AVERAGE(IF($F$3:$F$1002=F974, $K$3:$K$1002))), $B$2)&amp;")")),"")&amp;IF(E974&gt;4,(", "&amp;L$3&amp;" "&amp;MIN(IF($F$3:$F$1002=F974,$L$3:$L$1002,""))&amp;"–"&amp;MAX(IF($F$3:$F$1002=F974,$L$3:$L$1002,""))&amp;IF($A$2&lt;&gt;"y", "", " ("&amp;ROUND((AVERAGE(IF($F$3:$F$1002=F974, $L$3:$L$1002))), $B$2)&amp;")")),"")&amp;"."),""))</f>
        <v/>
      </c>
    </row>
    <row r="975" spans="1:50" s="1" customFormat="1" x14ac:dyDescent="0.2">
      <c r="A975" s="45">
        <f t="shared" si="101"/>
        <v>5</v>
      </c>
      <c r="B975" s="38"/>
      <c r="C975" s="38"/>
      <c r="D975" s="38"/>
      <c r="E975" s="4">
        <f t="shared" si="105"/>
        <v>0</v>
      </c>
      <c r="F975" s="4" t="str">
        <f t="shared" si="102"/>
        <v/>
      </c>
      <c r="G975" s="5">
        <f t="shared" si="103"/>
        <v>0</v>
      </c>
      <c r="H975" s="38"/>
      <c r="I975" s="38"/>
      <c r="J975" s="38"/>
      <c r="K975" s="38"/>
      <c r="L975" s="38"/>
      <c r="M975" s="38"/>
      <c r="N975" s="38"/>
      <c r="O975" s="38"/>
      <c r="P975" s="38"/>
      <c r="Q975" s="38"/>
      <c r="R975" s="38"/>
      <c r="S975" s="38"/>
      <c r="T975" s="38"/>
      <c r="U975" s="38"/>
      <c r="V975" s="38"/>
      <c r="W975" s="38"/>
      <c r="X975" s="38"/>
      <c r="Y975" s="38"/>
      <c r="Z975" s="38"/>
      <c r="AA975" s="38"/>
      <c r="AB975" s="4"/>
      <c r="AC975" s="4"/>
      <c r="AD975" s="4"/>
      <c r="AE975" s="4"/>
      <c r="AF975" s="4"/>
      <c r="AG975" s="4"/>
      <c r="AH975" s="4"/>
      <c r="AI975" s="4"/>
      <c r="AJ975" s="4"/>
      <c r="AK975" s="4"/>
      <c r="AL975" s="4"/>
      <c r="AM975" s="4"/>
      <c r="AN975" s="4"/>
      <c r="AO975" s="4"/>
      <c r="AP975" s="4"/>
      <c r="AQ975" s="4"/>
      <c r="AR975" s="4"/>
      <c r="AS975" s="4"/>
      <c r="AT975" s="4"/>
      <c r="AU975" s="4"/>
      <c r="AV975" s="4"/>
      <c r="AW975" s="5">
        <f t="shared" si="104"/>
        <v>953</v>
      </c>
      <c r="AX975" s="51" t="str">
        <f t="array" ref="AX975">IF(AW975=1, "", IF($G975=1,(C975&amp;IF(ISBLANK(C975), "", "s ")&amp;"(N="&amp;AW975&amp;"): "&amp;(H$3&amp;" "&amp;MIN(IF($F$3:$F$1002=F975,$H$3:$H$1002,""))&amp;"–"&amp;MAX(IF($F$3:$F$1002=F975,$H$3:$H$1002,""))&amp;IF($A$2&lt;&gt;"y", "", " ("&amp;ROUND((AVERAGE(IF($F$3:$F$1002=F975, $H$3:$H$1002))), $B$2)&amp;")"))&amp;IF(E975&gt;1,(", "&amp;I$3&amp;" "&amp;MIN(IF($F$3:$F$1002=F975,$I$3:$I$1002,""))&amp;"–"&amp;MAX(IF($F$3:$F$1002=F975,$I$3:$I$1002,""))&amp;IF($A$2&lt;&gt;"y", "", " ("&amp;ROUND((AVERAGE(IF($F$3:$F$1002=F975, $I$3:$I$1002))), $B$2)&amp;")")),"")&amp;IF(E975&gt;2,(", "&amp;J$3&amp;" "&amp;MIN(IF($F$3:$F$1002=F975,$J$3:$J$1002,""))&amp;"–"&amp;MAX(IF($F$3:$F$1002=F975,$J$3:$J$1002,""))&amp;IF($A$2&lt;&gt;"y", "", " ("&amp;ROUND((AVERAGE(IF($F$3:$F$1002=F975, $J$3:$J$1002))), $B$2)&amp;")")),"")&amp;IF(E975&gt;3,(", "&amp;K$3&amp;" "&amp;MIN(IF($F$3:$F$1002=F975,$K$3:$K$1002,""))&amp;"–"&amp;MAX(IF($F$3:$F$1002=F975,$K$3:$K$1002,""))&amp;IF($A$2&lt;&gt;"y", "", " ("&amp;ROUND((AVERAGE(IF($F$3:$F$1002=F975, $K$3:$K$1002))), $B$2)&amp;")")),"")&amp;IF(E975&gt;4,(", "&amp;L$3&amp;" "&amp;MIN(IF($F$3:$F$1002=F975,$L$3:$L$1002,""))&amp;"–"&amp;MAX(IF($F$3:$F$1002=F975,$L$3:$L$1002,""))&amp;IF($A$2&lt;&gt;"y", "", " ("&amp;ROUND((AVERAGE(IF($F$3:$F$1002=F975, $L$3:$L$1002))), $B$2)&amp;")")),"")&amp;"."),""))</f>
        <v/>
      </c>
    </row>
    <row r="976" spans="1:50" s="1" customFormat="1" x14ac:dyDescent="0.2">
      <c r="A976" s="45">
        <f t="shared" si="101"/>
        <v>5</v>
      </c>
      <c r="B976" s="38"/>
      <c r="C976" s="38"/>
      <c r="D976" s="38"/>
      <c r="E976" s="4">
        <f t="shared" si="105"/>
        <v>0</v>
      </c>
      <c r="F976" s="4" t="str">
        <f t="shared" si="102"/>
        <v/>
      </c>
      <c r="G976" s="5">
        <f t="shared" si="103"/>
        <v>0</v>
      </c>
      <c r="H976" s="38"/>
      <c r="I976" s="38"/>
      <c r="J976" s="38"/>
      <c r="K976" s="38"/>
      <c r="L976" s="38"/>
      <c r="M976" s="38"/>
      <c r="N976" s="38"/>
      <c r="O976" s="38"/>
      <c r="P976" s="38"/>
      <c r="Q976" s="38"/>
      <c r="R976" s="38"/>
      <c r="S976" s="38"/>
      <c r="T976" s="38"/>
      <c r="U976" s="38"/>
      <c r="V976" s="38"/>
      <c r="W976" s="38"/>
      <c r="X976" s="38"/>
      <c r="Y976" s="38"/>
      <c r="Z976" s="38"/>
      <c r="AA976" s="38"/>
      <c r="AB976" s="4"/>
      <c r="AC976" s="4"/>
      <c r="AD976" s="4"/>
      <c r="AE976" s="4"/>
      <c r="AF976" s="4"/>
      <c r="AG976" s="4"/>
      <c r="AH976" s="4"/>
      <c r="AI976" s="4"/>
      <c r="AJ976" s="4"/>
      <c r="AK976" s="4"/>
      <c r="AL976" s="4"/>
      <c r="AM976" s="4"/>
      <c r="AN976" s="4"/>
      <c r="AO976" s="4"/>
      <c r="AP976" s="4"/>
      <c r="AQ976" s="4"/>
      <c r="AR976" s="4"/>
      <c r="AS976" s="4"/>
      <c r="AT976" s="4"/>
      <c r="AU976" s="4"/>
      <c r="AV976" s="4"/>
      <c r="AW976" s="5">
        <f t="shared" si="104"/>
        <v>954</v>
      </c>
      <c r="AX976" s="51" t="str">
        <f t="array" ref="AX976">IF(AW976=1, "", IF($G976=1,(C976&amp;IF(ISBLANK(C976), "", "s ")&amp;"(N="&amp;AW976&amp;"): "&amp;(H$3&amp;" "&amp;MIN(IF($F$3:$F$1002=F976,$H$3:$H$1002,""))&amp;"–"&amp;MAX(IF($F$3:$F$1002=F976,$H$3:$H$1002,""))&amp;IF($A$2&lt;&gt;"y", "", " ("&amp;ROUND((AVERAGE(IF($F$3:$F$1002=F976, $H$3:$H$1002))), $B$2)&amp;")"))&amp;IF(E976&gt;1,(", "&amp;I$3&amp;" "&amp;MIN(IF($F$3:$F$1002=F976,$I$3:$I$1002,""))&amp;"–"&amp;MAX(IF($F$3:$F$1002=F976,$I$3:$I$1002,""))&amp;IF($A$2&lt;&gt;"y", "", " ("&amp;ROUND((AVERAGE(IF($F$3:$F$1002=F976, $I$3:$I$1002))), $B$2)&amp;")")),"")&amp;IF(E976&gt;2,(", "&amp;J$3&amp;" "&amp;MIN(IF($F$3:$F$1002=F976,$J$3:$J$1002,""))&amp;"–"&amp;MAX(IF($F$3:$F$1002=F976,$J$3:$J$1002,""))&amp;IF($A$2&lt;&gt;"y", "", " ("&amp;ROUND((AVERAGE(IF($F$3:$F$1002=F976, $J$3:$J$1002))), $B$2)&amp;")")),"")&amp;IF(E976&gt;3,(", "&amp;K$3&amp;" "&amp;MIN(IF($F$3:$F$1002=F976,$K$3:$K$1002,""))&amp;"–"&amp;MAX(IF($F$3:$F$1002=F976,$K$3:$K$1002,""))&amp;IF($A$2&lt;&gt;"y", "", " ("&amp;ROUND((AVERAGE(IF($F$3:$F$1002=F976, $K$3:$K$1002))), $B$2)&amp;")")),"")&amp;IF(E976&gt;4,(", "&amp;L$3&amp;" "&amp;MIN(IF($F$3:$F$1002=F976,$L$3:$L$1002,""))&amp;"–"&amp;MAX(IF($F$3:$F$1002=F976,$L$3:$L$1002,""))&amp;IF($A$2&lt;&gt;"y", "", " ("&amp;ROUND((AVERAGE(IF($F$3:$F$1002=F976, $L$3:$L$1002))), $B$2)&amp;")")),"")&amp;"."),""))</f>
        <v/>
      </c>
    </row>
    <row r="977" spans="1:50" s="1" customFormat="1" x14ac:dyDescent="0.2">
      <c r="A977" s="45">
        <f t="shared" si="101"/>
        <v>5</v>
      </c>
      <c r="B977" s="38"/>
      <c r="C977" s="38"/>
      <c r="D977" s="38"/>
      <c r="E977" s="4">
        <f t="shared" si="105"/>
        <v>0</v>
      </c>
      <c r="F977" s="4" t="str">
        <f t="shared" si="102"/>
        <v/>
      </c>
      <c r="G977" s="5">
        <f t="shared" si="103"/>
        <v>0</v>
      </c>
      <c r="H977" s="38"/>
      <c r="I977" s="38"/>
      <c r="J977" s="38"/>
      <c r="K977" s="38"/>
      <c r="L977" s="38"/>
      <c r="M977" s="38"/>
      <c r="N977" s="38"/>
      <c r="O977" s="38"/>
      <c r="P977" s="38"/>
      <c r="Q977" s="38"/>
      <c r="R977" s="38"/>
      <c r="S977" s="38"/>
      <c r="T977" s="38"/>
      <c r="U977" s="38"/>
      <c r="V977" s="38"/>
      <c r="W977" s="38"/>
      <c r="X977" s="38"/>
      <c r="Y977" s="38"/>
      <c r="Z977" s="38"/>
      <c r="AA977" s="38"/>
      <c r="AB977" s="4"/>
      <c r="AC977" s="4"/>
      <c r="AD977" s="4"/>
      <c r="AE977" s="4"/>
      <c r="AF977" s="4"/>
      <c r="AG977" s="4"/>
      <c r="AH977" s="4"/>
      <c r="AI977" s="4"/>
      <c r="AJ977" s="4"/>
      <c r="AK977" s="4"/>
      <c r="AL977" s="4"/>
      <c r="AM977" s="4"/>
      <c r="AN977" s="4"/>
      <c r="AO977" s="4"/>
      <c r="AP977" s="4"/>
      <c r="AQ977" s="4"/>
      <c r="AR977" s="4"/>
      <c r="AS977" s="4"/>
      <c r="AT977" s="4"/>
      <c r="AU977" s="4"/>
      <c r="AV977" s="4"/>
      <c r="AW977" s="5">
        <f t="shared" si="104"/>
        <v>955</v>
      </c>
      <c r="AX977" s="51" t="str">
        <f t="array" ref="AX977">IF(AW977=1, "", IF($G977=1,(C977&amp;IF(ISBLANK(C977), "", "s ")&amp;"(N="&amp;AW977&amp;"): "&amp;(H$3&amp;" "&amp;MIN(IF($F$3:$F$1002=F977,$H$3:$H$1002,""))&amp;"–"&amp;MAX(IF($F$3:$F$1002=F977,$H$3:$H$1002,""))&amp;IF($A$2&lt;&gt;"y", "", " ("&amp;ROUND((AVERAGE(IF($F$3:$F$1002=F977, $H$3:$H$1002))), $B$2)&amp;")"))&amp;IF(E977&gt;1,(", "&amp;I$3&amp;" "&amp;MIN(IF($F$3:$F$1002=F977,$I$3:$I$1002,""))&amp;"–"&amp;MAX(IF($F$3:$F$1002=F977,$I$3:$I$1002,""))&amp;IF($A$2&lt;&gt;"y", "", " ("&amp;ROUND((AVERAGE(IF($F$3:$F$1002=F977, $I$3:$I$1002))), $B$2)&amp;")")),"")&amp;IF(E977&gt;2,(", "&amp;J$3&amp;" "&amp;MIN(IF($F$3:$F$1002=F977,$J$3:$J$1002,""))&amp;"–"&amp;MAX(IF($F$3:$F$1002=F977,$J$3:$J$1002,""))&amp;IF($A$2&lt;&gt;"y", "", " ("&amp;ROUND((AVERAGE(IF($F$3:$F$1002=F977, $J$3:$J$1002))), $B$2)&amp;")")),"")&amp;IF(E977&gt;3,(", "&amp;K$3&amp;" "&amp;MIN(IF($F$3:$F$1002=F977,$K$3:$K$1002,""))&amp;"–"&amp;MAX(IF($F$3:$F$1002=F977,$K$3:$K$1002,""))&amp;IF($A$2&lt;&gt;"y", "", " ("&amp;ROUND((AVERAGE(IF($F$3:$F$1002=F977, $K$3:$K$1002))), $B$2)&amp;")")),"")&amp;IF(E977&gt;4,(", "&amp;L$3&amp;" "&amp;MIN(IF($F$3:$F$1002=F977,$L$3:$L$1002,""))&amp;"–"&amp;MAX(IF($F$3:$F$1002=F977,$L$3:$L$1002,""))&amp;IF($A$2&lt;&gt;"y", "", " ("&amp;ROUND((AVERAGE(IF($F$3:$F$1002=F977, $L$3:$L$1002))), $B$2)&amp;")")),"")&amp;"."),""))</f>
        <v/>
      </c>
    </row>
    <row r="978" spans="1:50" s="1" customFormat="1" x14ac:dyDescent="0.2">
      <c r="A978" s="45">
        <f t="shared" si="101"/>
        <v>5</v>
      </c>
      <c r="B978" s="38"/>
      <c r="C978" s="38"/>
      <c r="D978" s="38"/>
      <c r="E978" s="4">
        <f t="shared" si="105"/>
        <v>0</v>
      </c>
      <c r="F978" s="4" t="str">
        <f t="shared" si="102"/>
        <v/>
      </c>
      <c r="G978" s="5">
        <f t="shared" si="103"/>
        <v>0</v>
      </c>
      <c r="H978" s="38"/>
      <c r="I978" s="38"/>
      <c r="J978" s="38"/>
      <c r="K978" s="38"/>
      <c r="L978" s="38"/>
      <c r="M978" s="38"/>
      <c r="N978" s="38"/>
      <c r="O978" s="38"/>
      <c r="P978" s="38"/>
      <c r="Q978" s="38"/>
      <c r="R978" s="38"/>
      <c r="S978" s="38"/>
      <c r="T978" s="38"/>
      <c r="U978" s="38"/>
      <c r="V978" s="38"/>
      <c r="W978" s="38"/>
      <c r="X978" s="38"/>
      <c r="Y978" s="38"/>
      <c r="Z978" s="38"/>
      <c r="AA978" s="38"/>
      <c r="AB978" s="4"/>
      <c r="AC978" s="4"/>
      <c r="AD978" s="4"/>
      <c r="AE978" s="4"/>
      <c r="AF978" s="4"/>
      <c r="AG978" s="4"/>
      <c r="AH978" s="4"/>
      <c r="AI978" s="4"/>
      <c r="AJ978" s="4"/>
      <c r="AK978" s="4"/>
      <c r="AL978" s="4"/>
      <c r="AM978" s="4"/>
      <c r="AN978" s="4"/>
      <c r="AO978" s="4"/>
      <c r="AP978" s="4"/>
      <c r="AQ978" s="4"/>
      <c r="AR978" s="4"/>
      <c r="AS978" s="4"/>
      <c r="AT978" s="4"/>
      <c r="AU978" s="4"/>
      <c r="AV978" s="4"/>
      <c r="AW978" s="5">
        <f t="shared" si="104"/>
        <v>956</v>
      </c>
      <c r="AX978" s="51" t="str">
        <f t="array" ref="AX978">IF(AW978=1, "", IF($G978=1,(C978&amp;IF(ISBLANK(C978), "", "s ")&amp;"(N="&amp;AW978&amp;"): "&amp;(H$3&amp;" "&amp;MIN(IF($F$3:$F$1002=F978,$H$3:$H$1002,""))&amp;"–"&amp;MAX(IF($F$3:$F$1002=F978,$H$3:$H$1002,""))&amp;IF($A$2&lt;&gt;"y", "", " ("&amp;ROUND((AVERAGE(IF($F$3:$F$1002=F978, $H$3:$H$1002))), $B$2)&amp;")"))&amp;IF(E978&gt;1,(", "&amp;I$3&amp;" "&amp;MIN(IF($F$3:$F$1002=F978,$I$3:$I$1002,""))&amp;"–"&amp;MAX(IF($F$3:$F$1002=F978,$I$3:$I$1002,""))&amp;IF($A$2&lt;&gt;"y", "", " ("&amp;ROUND((AVERAGE(IF($F$3:$F$1002=F978, $I$3:$I$1002))), $B$2)&amp;")")),"")&amp;IF(E978&gt;2,(", "&amp;J$3&amp;" "&amp;MIN(IF($F$3:$F$1002=F978,$J$3:$J$1002,""))&amp;"–"&amp;MAX(IF($F$3:$F$1002=F978,$J$3:$J$1002,""))&amp;IF($A$2&lt;&gt;"y", "", " ("&amp;ROUND((AVERAGE(IF($F$3:$F$1002=F978, $J$3:$J$1002))), $B$2)&amp;")")),"")&amp;IF(E978&gt;3,(", "&amp;K$3&amp;" "&amp;MIN(IF($F$3:$F$1002=F978,$K$3:$K$1002,""))&amp;"–"&amp;MAX(IF($F$3:$F$1002=F978,$K$3:$K$1002,""))&amp;IF($A$2&lt;&gt;"y", "", " ("&amp;ROUND((AVERAGE(IF($F$3:$F$1002=F978, $K$3:$K$1002))), $B$2)&amp;")")),"")&amp;IF(E978&gt;4,(", "&amp;L$3&amp;" "&amp;MIN(IF($F$3:$F$1002=F978,$L$3:$L$1002,""))&amp;"–"&amp;MAX(IF($F$3:$F$1002=F978,$L$3:$L$1002,""))&amp;IF($A$2&lt;&gt;"y", "", " ("&amp;ROUND((AVERAGE(IF($F$3:$F$1002=F978, $L$3:$L$1002))), $B$2)&amp;")")),"")&amp;"."),""))</f>
        <v/>
      </c>
    </row>
    <row r="979" spans="1:50" s="1" customFormat="1" x14ac:dyDescent="0.2">
      <c r="A979" s="45">
        <f t="shared" si="101"/>
        <v>5</v>
      </c>
      <c r="B979" s="38"/>
      <c r="C979" s="38"/>
      <c r="D979" s="38"/>
      <c r="E979" s="4">
        <f t="shared" si="105"/>
        <v>0</v>
      </c>
      <c r="F979" s="4" t="str">
        <f t="shared" si="102"/>
        <v/>
      </c>
      <c r="G979" s="5">
        <f t="shared" si="103"/>
        <v>0</v>
      </c>
      <c r="H979" s="38"/>
      <c r="I979" s="38"/>
      <c r="J979" s="38"/>
      <c r="K979" s="38"/>
      <c r="L979" s="38"/>
      <c r="M979" s="38"/>
      <c r="N979" s="38"/>
      <c r="O979" s="38"/>
      <c r="P979" s="38"/>
      <c r="Q979" s="38"/>
      <c r="R979" s="38"/>
      <c r="S979" s="38"/>
      <c r="T979" s="38"/>
      <c r="U979" s="38"/>
      <c r="V979" s="38"/>
      <c r="W979" s="38"/>
      <c r="X979" s="38"/>
      <c r="Y979" s="38"/>
      <c r="Z979" s="38"/>
      <c r="AA979" s="38"/>
      <c r="AB979" s="4"/>
      <c r="AC979" s="4"/>
      <c r="AD979" s="4"/>
      <c r="AE979" s="4"/>
      <c r="AF979" s="4"/>
      <c r="AG979" s="4"/>
      <c r="AH979" s="4"/>
      <c r="AI979" s="4"/>
      <c r="AJ979" s="4"/>
      <c r="AK979" s="4"/>
      <c r="AL979" s="4"/>
      <c r="AM979" s="4"/>
      <c r="AN979" s="4"/>
      <c r="AO979" s="4"/>
      <c r="AP979" s="4"/>
      <c r="AQ979" s="4"/>
      <c r="AR979" s="4"/>
      <c r="AS979" s="4"/>
      <c r="AT979" s="4"/>
      <c r="AU979" s="4"/>
      <c r="AV979" s="4"/>
      <c r="AW979" s="5">
        <f t="shared" si="104"/>
        <v>957</v>
      </c>
      <c r="AX979" s="51" t="str">
        <f t="array" ref="AX979">IF(AW979=1, "", IF($G979=1,(C979&amp;IF(ISBLANK(C979), "", "s ")&amp;"(N="&amp;AW979&amp;"): "&amp;(H$3&amp;" "&amp;MIN(IF($F$3:$F$1002=F979,$H$3:$H$1002,""))&amp;"–"&amp;MAX(IF($F$3:$F$1002=F979,$H$3:$H$1002,""))&amp;IF($A$2&lt;&gt;"y", "", " ("&amp;ROUND((AVERAGE(IF($F$3:$F$1002=F979, $H$3:$H$1002))), $B$2)&amp;")"))&amp;IF(E979&gt;1,(", "&amp;I$3&amp;" "&amp;MIN(IF($F$3:$F$1002=F979,$I$3:$I$1002,""))&amp;"–"&amp;MAX(IF($F$3:$F$1002=F979,$I$3:$I$1002,""))&amp;IF($A$2&lt;&gt;"y", "", " ("&amp;ROUND((AVERAGE(IF($F$3:$F$1002=F979, $I$3:$I$1002))), $B$2)&amp;")")),"")&amp;IF(E979&gt;2,(", "&amp;J$3&amp;" "&amp;MIN(IF($F$3:$F$1002=F979,$J$3:$J$1002,""))&amp;"–"&amp;MAX(IF($F$3:$F$1002=F979,$J$3:$J$1002,""))&amp;IF($A$2&lt;&gt;"y", "", " ("&amp;ROUND((AVERAGE(IF($F$3:$F$1002=F979, $J$3:$J$1002))), $B$2)&amp;")")),"")&amp;IF(E979&gt;3,(", "&amp;K$3&amp;" "&amp;MIN(IF($F$3:$F$1002=F979,$K$3:$K$1002,""))&amp;"–"&amp;MAX(IF($F$3:$F$1002=F979,$K$3:$K$1002,""))&amp;IF($A$2&lt;&gt;"y", "", " ("&amp;ROUND((AVERAGE(IF($F$3:$F$1002=F979, $K$3:$K$1002))), $B$2)&amp;")")),"")&amp;IF(E979&gt;4,(", "&amp;L$3&amp;" "&amp;MIN(IF($F$3:$F$1002=F979,$L$3:$L$1002,""))&amp;"–"&amp;MAX(IF($F$3:$F$1002=F979,$L$3:$L$1002,""))&amp;IF($A$2&lt;&gt;"y", "", " ("&amp;ROUND((AVERAGE(IF($F$3:$F$1002=F979, $L$3:$L$1002))), $B$2)&amp;")")),"")&amp;"."),""))</f>
        <v/>
      </c>
    </row>
    <row r="980" spans="1:50" s="1" customFormat="1" x14ac:dyDescent="0.2">
      <c r="A980" s="45">
        <f t="shared" si="101"/>
        <v>5</v>
      </c>
      <c r="B980" s="38"/>
      <c r="C980" s="38"/>
      <c r="D980" s="38"/>
      <c r="E980" s="4">
        <f t="shared" si="105"/>
        <v>0</v>
      </c>
      <c r="F980" s="4" t="str">
        <f t="shared" si="102"/>
        <v/>
      </c>
      <c r="G980" s="5">
        <f t="shared" si="103"/>
        <v>0</v>
      </c>
      <c r="H980" s="38"/>
      <c r="I980" s="38"/>
      <c r="J980" s="38"/>
      <c r="K980" s="38"/>
      <c r="L980" s="38"/>
      <c r="M980" s="38"/>
      <c r="N980" s="38"/>
      <c r="O980" s="38"/>
      <c r="P980" s="38"/>
      <c r="Q980" s="38"/>
      <c r="R980" s="38"/>
      <c r="S980" s="38"/>
      <c r="T980" s="38"/>
      <c r="U980" s="38"/>
      <c r="V980" s="38"/>
      <c r="W980" s="38"/>
      <c r="X980" s="38"/>
      <c r="Y980" s="38"/>
      <c r="Z980" s="38"/>
      <c r="AA980" s="38"/>
      <c r="AB980" s="4"/>
      <c r="AC980" s="4"/>
      <c r="AD980" s="4"/>
      <c r="AE980" s="4"/>
      <c r="AF980" s="4"/>
      <c r="AG980" s="4"/>
      <c r="AH980" s="4"/>
      <c r="AI980" s="4"/>
      <c r="AJ980" s="4"/>
      <c r="AK980" s="4"/>
      <c r="AL980" s="4"/>
      <c r="AM980" s="4"/>
      <c r="AN980" s="4"/>
      <c r="AO980" s="4"/>
      <c r="AP980" s="4"/>
      <c r="AQ980" s="4"/>
      <c r="AR980" s="4"/>
      <c r="AS980" s="4"/>
      <c r="AT980" s="4"/>
      <c r="AU980" s="4"/>
      <c r="AV980" s="4"/>
      <c r="AW980" s="5">
        <f t="shared" si="104"/>
        <v>958</v>
      </c>
      <c r="AX980" s="51" t="str">
        <f t="array" ref="AX980">IF(AW980=1, "", IF($G980=1,(C980&amp;IF(ISBLANK(C980), "", "s ")&amp;"(N="&amp;AW980&amp;"): "&amp;(H$3&amp;" "&amp;MIN(IF($F$3:$F$1002=F980,$H$3:$H$1002,""))&amp;"–"&amp;MAX(IF($F$3:$F$1002=F980,$H$3:$H$1002,""))&amp;IF($A$2&lt;&gt;"y", "", " ("&amp;ROUND((AVERAGE(IF($F$3:$F$1002=F980, $H$3:$H$1002))), $B$2)&amp;")"))&amp;IF(E980&gt;1,(", "&amp;I$3&amp;" "&amp;MIN(IF($F$3:$F$1002=F980,$I$3:$I$1002,""))&amp;"–"&amp;MAX(IF($F$3:$F$1002=F980,$I$3:$I$1002,""))&amp;IF($A$2&lt;&gt;"y", "", " ("&amp;ROUND((AVERAGE(IF($F$3:$F$1002=F980, $I$3:$I$1002))), $B$2)&amp;")")),"")&amp;IF(E980&gt;2,(", "&amp;J$3&amp;" "&amp;MIN(IF($F$3:$F$1002=F980,$J$3:$J$1002,""))&amp;"–"&amp;MAX(IF($F$3:$F$1002=F980,$J$3:$J$1002,""))&amp;IF($A$2&lt;&gt;"y", "", " ("&amp;ROUND((AVERAGE(IF($F$3:$F$1002=F980, $J$3:$J$1002))), $B$2)&amp;")")),"")&amp;IF(E980&gt;3,(", "&amp;K$3&amp;" "&amp;MIN(IF($F$3:$F$1002=F980,$K$3:$K$1002,""))&amp;"–"&amp;MAX(IF($F$3:$F$1002=F980,$K$3:$K$1002,""))&amp;IF($A$2&lt;&gt;"y", "", " ("&amp;ROUND((AVERAGE(IF($F$3:$F$1002=F980, $K$3:$K$1002))), $B$2)&amp;")")),"")&amp;IF(E980&gt;4,(", "&amp;L$3&amp;" "&amp;MIN(IF($F$3:$F$1002=F980,$L$3:$L$1002,""))&amp;"–"&amp;MAX(IF($F$3:$F$1002=F980,$L$3:$L$1002,""))&amp;IF($A$2&lt;&gt;"y", "", " ("&amp;ROUND((AVERAGE(IF($F$3:$F$1002=F980, $L$3:$L$1002))), $B$2)&amp;")")),"")&amp;"."),""))</f>
        <v/>
      </c>
    </row>
    <row r="981" spans="1:50" s="1" customFormat="1" x14ac:dyDescent="0.2">
      <c r="A981" s="45">
        <f t="shared" si="101"/>
        <v>5</v>
      </c>
      <c r="B981" s="38"/>
      <c r="C981" s="38"/>
      <c r="D981" s="38"/>
      <c r="E981" s="4">
        <f t="shared" si="105"/>
        <v>0</v>
      </c>
      <c r="F981" s="4" t="str">
        <f t="shared" si="102"/>
        <v/>
      </c>
      <c r="G981" s="5">
        <f t="shared" si="103"/>
        <v>0</v>
      </c>
      <c r="H981" s="38"/>
      <c r="I981" s="38"/>
      <c r="J981" s="38"/>
      <c r="K981" s="38"/>
      <c r="L981" s="38"/>
      <c r="M981" s="38"/>
      <c r="N981" s="38"/>
      <c r="O981" s="38"/>
      <c r="P981" s="38"/>
      <c r="Q981" s="38"/>
      <c r="R981" s="38"/>
      <c r="S981" s="38"/>
      <c r="T981" s="38"/>
      <c r="U981" s="38"/>
      <c r="V981" s="38"/>
      <c r="W981" s="38"/>
      <c r="X981" s="38"/>
      <c r="Y981" s="38"/>
      <c r="Z981" s="38"/>
      <c r="AA981" s="38"/>
      <c r="AB981" s="4"/>
      <c r="AC981" s="4"/>
      <c r="AD981" s="4"/>
      <c r="AE981" s="4"/>
      <c r="AF981" s="4"/>
      <c r="AG981" s="4"/>
      <c r="AH981" s="4"/>
      <c r="AI981" s="4"/>
      <c r="AJ981" s="4"/>
      <c r="AK981" s="4"/>
      <c r="AL981" s="4"/>
      <c r="AM981" s="4"/>
      <c r="AN981" s="4"/>
      <c r="AO981" s="4"/>
      <c r="AP981" s="4"/>
      <c r="AQ981" s="4"/>
      <c r="AR981" s="4"/>
      <c r="AS981" s="4"/>
      <c r="AT981" s="4"/>
      <c r="AU981" s="4"/>
      <c r="AV981" s="4"/>
      <c r="AW981" s="5">
        <f t="shared" si="104"/>
        <v>959</v>
      </c>
      <c r="AX981" s="51" t="str">
        <f t="array" ref="AX981">IF(AW981=1, "", IF($G981=1,(C981&amp;IF(ISBLANK(C981), "", "s ")&amp;"(N="&amp;AW981&amp;"): "&amp;(H$3&amp;" "&amp;MIN(IF($F$3:$F$1002=F981,$H$3:$H$1002,""))&amp;"–"&amp;MAX(IF($F$3:$F$1002=F981,$H$3:$H$1002,""))&amp;IF($A$2&lt;&gt;"y", "", " ("&amp;ROUND((AVERAGE(IF($F$3:$F$1002=F981, $H$3:$H$1002))), $B$2)&amp;")"))&amp;IF(E981&gt;1,(", "&amp;I$3&amp;" "&amp;MIN(IF($F$3:$F$1002=F981,$I$3:$I$1002,""))&amp;"–"&amp;MAX(IF($F$3:$F$1002=F981,$I$3:$I$1002,""))&amp;IF($A$2&lt;&gt;"y", "", " ("&amp;ROUND((AVERAGE(IF($F$3:$F$1002=F981, $I$3:$I$1002))), $B$2)&amp;")")),"")&amp;IF(E981&gt;2,(", "&amp;J$3&amp;" "&amp;MIN(IF($F$3:$F$1002=F981,$J$3:$J$1002,""))&amp;"–"&amp;MAX(IF($F$3:$F$1002=F981,$J$3:$J$1002,""))&amp;IF($A$2&lt;&gt;"y", "", " ("&amp;ROUND((AVERAGE(IF($F$3:$F$1002=F981, $J$3:$J$1002))), $B$2)&amp;")")),"")&amp;IF(E981&gt;3,(", "&amp;K$3&amp;" "&amp;MIN(IF($F$3:$F$1002=F981,$K$3:$K$1002,""))&amp;"–"&amp;MAX(IF($F$3:$F$1002=F981,$K$3:$K$1002,""))&amp;IF($A$2&lt;&gt;"y", "", " ("&amp;ROUND((AVERAGE(IF($F$3:$F$1002=F981, $K$3:$K$1002))), $B$2)&amp;")")),"")&amp;IF(E981&gt;4,(", "&amp;L$3&amp;" "&amp;MIN(IF($F$3:$F$1002=F981,$L$3:$L$1002,""))&amp;"–"&amp;MAX(IF($F$3:$F$1002=F981,$L$3:$L$1002,""))&amp;IF($A$2&lt;&gt;"y", "", " ("&amp;ROUND((AVERAGE(IF($F$3:$F$1002=F981, $L$3:$L$1002))), $B$2)&amp;")")),"")&amp;"."),""))</f>
        <v/>
      </c>
    </row>
    <row r="982" spans="1:50" s="1" customFormat="1" x14ac:dyDescent="0.2">
      <c r="A982" s="45">
        <f t="shared" si="101"/>
        <v>5</v>
      </c>
      <c r="B982" s="38"/>
      <c r="C982" s="38"/>
      <c r="D982" s="38"/>
      <c r="E982" s="4">
        <f t="shared" si="105"/>
        <v>0</v>
      </c>
      <c r="F982" s="4" t="str">
        <f t="shared" si="102"/>
        <v/>
      </c>
      <c r="G982" s="5">
        <f t="shared" si="103"/>
        <v>0</v>
      </c>
      <c r="H982" s="38"/>
      <c r="I982" s="38"/>
      <c r="J982" s="38"/>
      <c r="K982" s="38"/>
      <c r="L982" s="38"/>
      <c r="M982" s="38"/>
      <c r="N982" s="38"/>
      <c r="O982" s="38"/>
      <c r="P982" s="38"/>
      <c r="Q982" s="38"/>
      <c r="R982" s="38"/>
      <c r="S982" s="38"/>
      <c r="T982" s="38"/>
      <c r="U982" s="38"/>
      <c r="V982" s="38"/>
      <c r="W982" s="38"/>
      <c r="X982" s="38"/>
      <c r="Y982" s="38"/>
      <c r="Z982" s="38"/>
      <c r="AA982" s="38"/>
      <c r="AB982" s="4"/>
      <c r="AC982" s="4"/>
      <c r="AD982" s="4"/>
      <c r="AE982" s="4"/>
      <c r="AF982" s="4"/>
      <c r="AG982" s="4"/>
      <c r="AH982" s="4"/>
      <c r="AI982" s="4"/>
      <c r="AJ982" s="4"/>
      <c r="AK982" s="4"/>
      <c r="AL982" s="4"/>
      <c r="AM982" s="4"/>
      <c r="AN982" s="4"/>
      <c r="AO982" s="4"/>
      <c r="AP982" s="4"/>
      <c r="AQ982" s="4"/>
      <c r="AR982" s="4"/>
      <c r="AS982" s="4"/>
      <c r="AT982" s="4"/>
      <c r="AU982" s="4"/>
      <c r="AV982" s="4"/>
      <c r="AW982" s="5">
        <f t="shared" si="104"/>
        <v>960</v>
      </c>
      <c r="AX982" s="51" t="str">
        <f t="array" ref="AX982">IF(AW982=1, "", IF($G982=1,(C982&amp;IF(ISBLANK(C982), "", "s ")&amp;"(N="&amp;AW982&amp;"): "&amp;(H$3&amp;" "&amp;MIN(IF($F$3:$F$1002=F982,$H$3:$H$1002,""))&amp;"–"&amp;MAX(IF($F$3:$F$1002=F982,$H$3:$H$1002,""))&amp;IF($A$2&lt;&gt;"y", "", " ("&amp;ROUND((AVERAGE(IF($F$3:$F$1002=F982, $H$3:$H$1002))), $B$2)&amp;")"))&amp;IF(E982&gt;1,(", "&amp;I$3&amp;" "&amp;MIN(IF($F$3:$F$1002=F982,$I$3:$I$1002,""))&amp;"–"&amp;MAX(IF($F$3:$F$1002=F982,$I$3:$I$1002,""))&amp;IF($A$2&lt;&gt;"y", "", " ("&amp;ROUND((AVERAGE(IF($F$3:$F$1002=F982, $I$3:$I$1002))), $B$2)&amp;")")),"")&amp;IF(E982&gt;2,(", "&amp;J$3&amp;" "&amp;MIN(IF($F$3:$F$1002=F982,$J$3:$J$1002,""))&amp;"–"&amp;MAX(IF($F$3:$F$1002=F982,$J$3:$J$1002,""))&amp;IF($A$2&lt;&gt;"y", "", " ("&amp;ROUND((AVERAGE(IF($F$3:$F$1002=F982, $J$3:$J$1002))), $B$2)&amp;")")),"")&amp;IF(E982&gt;3,(", "&amp;K$3&amp;" "&amp;MIN(IF($F$3:$F$1002=F982,$K$3:$K$1002,""))&amp;"–"&amp;MAX(IF($F$3:$F$1002=F982,$K$3:$K$1002,""))&amp;IF($A$2&lt;&gt;"y", "", " ("&amp;ROUND((AVERAGE(IF($F$3:$F$1002=F982, $K$3:$K$1002))), $B$2)&amp;")")),"")&amp;IF(E982&gt;4,(", "&amp;L$3&amp;" "&amp;MIN(IF($F$3:$F$1002=F982,$L$3:$L$1002,""))&amp;"–"&amp;MAX(IF($F$3:$F$1002=F982,$L$3:$L$1002,""))&amp;IF($A$2&lt;&gt;"y", "", " ("&amp;ROUND((AVERAGE(IF($F$3:$F$1002=F982, $L$3:$L$1002))), $B$2)&amp;")")),"")&amp;"."),""))</f>
        <v/>
      </c>
    </row>
    <row r="983" spans="1:50" s="1" customFormat="1" x14ac:dyDescent="0.2">
      <c r="A983" s="45">
        <f t="shared" si="101"/>
        <v>5</v>
      </c>
      <c r="B983" s="38"/>
      <c r="C983" s="38"/>
      <c r="D983" s="38"/>
      <c r="E983" s="4">
        <f t="shared" si="105"/>
        <v>0</v>
      </c>
      <c r="F983" s="4" t="str">
        <f t="shared" si="102"/>
        <v/>
      </c>
      <c r="G983" s="5">
        <f t="shared" si="103"/>
        <v>0</v>
      </c>
      <c r="H983" s="38"/>
      <c r="I983" s="38"/>
      <c r="J983" s="38"/>
      <c r="K983" s="38"/>
      <c r="L983" s="38"/>
      <c r="M983" s="38"/>
      <c r="N983" s="38"/>
      <c r="O983" s="38"/>
      <c r="P983" s="38"/>
      <c r="Q983" s="38"/>
      <c r="R983" s="38"/>
      <c r="S983" s="38"/>
      <c r="T983" s="38"/>
      <c r="U983" s="38"/>
      <c r="V983" s="38"/>
      <c r="W983" s="38"/>
      <c r="X983" s="38"/>
      <c r="Y983" s="38"/>
      <c r="Z983" s="38"/>
      <c r="AA983" s="38"/>
      <c r="AB983" s="4"/>
      <c r="AC983" s="4"/>
      <c r="AD983" s="4"/>
      <c r="AE983" s="4"/>
      <c r="AF983" s="4"/>
      <c r="AG983" s="4"/>
      <c r="AH983" s="4"/>
      <c r="AI983" s="4"/>
      <c r="AJ983" s="4"/>
      <c r="AK983" s="4"/>
      <c r="AL983" s="4"/>
      <c r="AM983" s="4"/>
      <c r="AN983" s="4"/>
      <c r="AO983" s="4"/>
      <c r="AP983" s="4"/>
      <c r="AQ983" s="4"/>
      <c r="AR983" s="4"/>
      <c r="AS983" s="4"/>
      <c r="AT983" s="4"/>
      <c r="AU983" s="4"/>
      <c r="AV983" s="4"/>
      <c r="AW983" s="5">
        <f t="shared" si="104"/>
        <v>961</v>
      </c>
      <c r="AX983" s="51" t="str">
        <f t="array" ref="AX983">IF(AW983=1, "", IF($G983=1,(C983&amp;IF(ISBLANK(C983), "", "s ")&amp;"(N="&amp;AW983&amp;"): "&amp;(H$3&amp;" "&amp;MIN(IF($F$3:$F$1002=F983,$H$3:$H$1002,""))&amp;"–"&amp;MAX(IF($F$3:$F$1002=F983,$H$3:$H$1002,""))&amp;IF($A$2&lt;&gt;"y", "", " ("&amp;ROUND((AVERAGE(IF($F$3:$F$1002=F983, $H$3:$H$1002))), $B$2)&amp;")"))&amp;IF(E983&gt;1,(", "&amp;I$3&amp;" "&amp;MIN(IF($F$3:$F$1002=F983,$I$3:$I$1002,""))&amp;"–"&amp;MAX(IF($F$3:$F$1002=F983,$I$3:$I$1002,""))&amp;IF($A$2&lt;&gt;"y", "", " ("&amp;ROUND((AVERAGE(IF($F$3:$F$1002=F983, $I$3:$I$1002))), $B$2)&amp;")")),"")&amp;IF(E983&gt;2,(", "&amp;J$3&amp;" "&amp;MIN(IF($F$3:$F$1002=F983,$J$3:$J$1002,""))&amp;"–"&amp;MAX(IF($F$3:$F$1002=F983,$J$3:$J$1002,""))&amp;IF($A$2&lt;&gt;"y", "", " ("&amp;ROUND((AVERAGE(IF($F$3:$F$1002=F983, $J$3:$J$1002))), $B$2)&amp;")")),"")&amp;IF(E983&gt;3,(", "&amp;K$3&amp;" "&amp;MIN(IF($F$3:$F$1002=F983,$K$3:$K$1002,""))&amp;"–"&amp;MAX(IF($F$3:$F$1002=F983,$K$3:$K$1002,""))&amp;IF($A$2&lt;&gt;"y", "", " ("&amp;ROUND((AVERAGE(IF($F$3:$F$1002=F983, $K$3:$K$1002))), $B$2)&amp;")")),"")&amp;IF(E983&gt;4,(", "&amp;L$3&amp;" "&amp;MIN(IF($F$3:$F$1002=F983,$L$3:$L$1002,""))&amp;"–"&amp;MAX(IF($F$3:$F$1002=F983,$L$3:$L$1002,""))&amp;IF($A$2&lt;&gt;"y", "", " ("&amp;ROUND((AVERAGE(IF($F$3:$F$1002=F983, $L$3:$L$1002))), $B$2)&amp;")")),"")&amp;"."),""))</f>
        <v/>
      </c>
    </row>
    <row r="984" spans="1:50" s="1" customFormat="1" x14ac:dyDescent="0.2">
      <c r="A984" s="45">
        <f t="shared" si="101"/>
        <v>5</v>
      </c>
      <c r="B984" s="38"/>
      <c r="C984" s="38"/>
      <c r="D984" s="38"/>
      <c r="E984" s="4">
        <f t="shared" si="105"/>
        <v>0</v>
      </c>
      <c r="F984" s="4" t="str">
        <f t="shared" si="102"/>
        <v/>
      </c>
      <c r="G984" s="5">
        <f t="shared" si="103"/>
        <v>0</v>
      </c>
      <c r="H984" s="38"/>
      <c r="I984" s="38"/>
      <c r="J984" s="38"/>
      <c r="K984" s="38"/>
      <c r="L984" s="38"/>
      <c r="M984" s="38"/>
      <c r="N984" s="38"/>
      <c r="O984" s="38"/>
      <c r="P984" s="38"/>
      <c r="Q984" s="38"/>
      <c r="R984" s="38"/>
      <c r="S984" s="38"/>
      <c r="T984" s="38"/>
      <c r="U984" s="38"/>
      <c r="V984" s="38"/>
      <c r="W984" s="38"/>
      <c r="X984" s="38"/>
      <c r="Y984" s="38"/>
      <c r="Z984" s="38"/>
      <c r="AA984" s="38"/>
      <c r="AB984" s="4"/>
      <c r="AC984" s="4"/>
      <c r="AD984" s="4"/>
      <c r="AE984" s="4"/>
      <c r="AF984" s="4"/>
      <c r="AG984" s="4"/>
      <c r="AH984" s="4"/>
      <c r="AI984" s="4"/>
      <c r="AJ984" s="4"/>
      <c r="AK984" s="4"/>
      <c r="AL984" s="4"/>
      <c r="AM984" s="4"/>
      <c r="AN984" s="4"/>
      <c r="AO984" s="4"/>
      <c r="AP984" s="4"/>
      <c r="AQ984" s="4"/>
      <c r="AR984" s="4"/>
      <c r="AS984" s="4"/>
      <c r="AT984" s="4"/>
      <c r="AU984" s="4"/>
      <c r="AV984" s="4"/>
      <c r="AW984" s="5">
        <f t="shared" si="104"/>
        <v>962</v>
      </c>
      <c r="AX984" s="51" t="str">
        <f t="array" ref="AX984">IF(AW984=1, "", IF($G984=1,(C984&amp;IF(ISBLANK(C984), "", "s ")&amp;"(N="&amp;AW984&amp;"): "&amp;(H$3&amp;" "&amp;MIN(IF($F$3:$F$1002=F984,$H$3:$H$1002,""))&amp;"–"&amp;MAX(IF($F$3:$F$1002=F984,$H$3:$H$1002,""))&amp;IF($A$2&lt;&gt;"y", "", " ("&amp;ROUND((AVERAGE(IF($F$3:$F$1002=F984, $H$3:$H$1002))), $B$2)&amp;")"))&amp;IF(E984&gt;1,(", "&amp;I$3&amp;" "&amp;MIN(IF($F$3:$F$1002=F984,$I$3:$I$1002,""))&amp;"–"&amp;MAX(IF($F$3:$F$1002=F984,$I$3:$I$1002,""))&amp;IF($A$2&lt;&gt;"y", "", " ("&amp;ROUND((AVERAGE(IF($F$3:$F$1002=F984, $I$3:$I$1002))), $B$2)&amp;")")),"")&amp;IF(E984&gt;2,(", "&amp;J$3&amp;" "&amp;MIN(IF($F$3:$F$1002=F984,$J$3:$J$1002,""))&amp;"–"&amp;MAX(IF($F$3:$F$1002=F984,$J$3:$J$1002,""))&amp;IF($A$2&lt;&gt;"y", "", " ("&amp;ROUND((AVERAGE(IF($F$3:$F$1002=F984, $J$3:$J$1002))), $B$2)&amp;")")),"")&amp;IF(E984&gt;3,(", "&amp;K$3&amp;" "&amp;MIN(IF($F$3:$F$1002=F984,$K$3:$K$1002,""))&amp;"–"&amp;MAX(IF($F$3:$F$1002=F984,$K$3:$K$1002,""))&amp;IF($A$2&lt;&gt;"y", "", " ("&amp;ROUND((AVERAGE(IF($F$3:$F$1002=F984, $K$3:$K$1002))), $B$2)&amp;")")),"")&amp;IF(E984&gt;4,(", "&amp;L$3&amp;" "&amp;MIN(IF($F$3:$F$1002=F984,$L$3:$L$1002,""))&amp;"–"&amp;MAX(IF($F$3:$F$1002=F984,$L$3:$L$1002,""))&amp;IF($A$2&lt;&gt;"y", "", " ("&amp;ROUND((AVERAGE(IF($F$3:$F$1002=F984, $L$3:$L$1002))), $B$2)&amp;")")),"")&amp;"."),""))</f>
        <v/>
      </c>
    </row>
    <row r="985" spans="1:50" s="1" customFormat="1" x14ac:dyDescent="0.2">
      <c r="A985" s="45">
        <f t="shared" si="101"/>
        <v>5</v>
      </c>
      <c r="B985" s="38"/>
      <c r="C985" s="38"/>
      <c r="D985" s="38"/>
      <c r="E985" s="4">
        <f t="shared" si="105"/>
        <v>0</v>
      </c>
      <c r="F985" s="4" t="str">
        <f t="shared" si="102"/>
        <v/>
      </c>
      <c r="G985" s="5">
        <f t="shared" si="103"/>
        <v>0</v>
      </c>
      <c r="H985" s="38"/>
      <c r="I985" s="38"/>
      <c r="J985" s="38"/>
      <c r="K985" s="38"/>
      <c r="L985" s="38"/>
      <c r="M985" s="38"/>
      <c r="N985" s="38"/>
      <c r="O985" s="38"/>
      <c r="P985" s="38"/>
      <c r="Q985" s="38"/>
      <c r="R985" s="38"/>
      <c r="S985" s="38"/>
      <c r="T985" s="38"/>
      <c r="U985" s="38"/>
      <c r="V985" s="38"/>
      <c r="W985" s="38"/>
      <c r="X985" s="38"/>
      <c r="Y985" s="38"/>
      <c r="Z985" s="38"/>
      <c r="AA985" s="38"/>
      <c r="AB985" s="4"/>
      <c r="AC985" s="4"/>
      <c r="AD985" s="4"/>
      <c r="AE985" s="4"/>
      <c r="AF985" s="4"/>
      <c r="AG985" s="4"/>
      <c r="AH985" s="4"/>
      <c r="AI985" s="4"/>
      <c r="AJ985" s="4"/>
      <c r="AK985" s="4"/>
      <c r="AL985" s="4"/>
      <c r="AM985" s="4"/>
      <c r="AN985" s="4"/>
      <c r="AO985" s="4"/>
      <c r="AP985" s="4"/>
      <c r="AQ985" s="4"/>
      <c r="AR985" s="4"/>
      <c r="AS985" s="4"/>
      <c r="AT985" s="4"/>
      <c r="AU985" s="4"/>
      <c r="AV985" s="4"/>
      <c r="AW985" s="5">
        <f t="shared" si="104"/>
        <v>963</v>
      </c>
      <c r="AX985" s="51" t="str">
        <f t="array" ref="AX985">IF(AW985=1, "", IF($G985=1,(C985&amp;IF(ISBLANK(C985), "", "s ")&amp;"(N="&amp;AW985&amp;"): "&amp;(H$3&amp;" "&amp;MIN(IF($F$3:$F$1002=F985,$H$3:$H$1002,""))&amp;"–"&amp;MAX(IF($F$3:$F$1002=F985,$H$3:$H$1002,""))&amp;IF($A$2&lt;&gt;"y", "", " ("&amp;ROUND((AVERAGE(IF($F$3:$F$1002=F985, $H$3:$H$1002))), $B$2)&amp;")"))&amp;IF(E985&gt;1,(", "&amp;I$3&amp;" "&amp;MIN(IF($F$3:$F$1002=F985,$I$3:$I$1002,""))&amp;"–"&amp;MAX(IF($F$3:$F$1002=F985,$I$3:$I$1002,""))&amp;IF($A$2&lt;&gt;"y", "", " ("&amp;ROUND((AVERAGE(IF($F$3:$F$1002=F985, $I$3:$I$1002))), $B$2)&amp;")")),"")&amp;IF(E985&gt;2,(", "&amp;J$3&amp;" "&amp;MIN(IF($F$3:$F$1002=F985,$J$3:$J$1002,""))&amp;"–"&amp;MAX(IF($F$3:$F$1002=F985,$J$3:$J$1002,""))&amp;IF($A$2&lt;&gt;"y", "", " ("&amp;ROUND((AVERAGE(IF($F$3:$F$1002=F985, $J$3:$J$1002))), $B$2)&amp;")")),"")&amp;IF(E985&gt;3,(", "&amp;K$3&amp;" "&amp;MIN(IF($F$3:$F$1002=F985,$K$3:$K$1002,""))&amp;"–"&amp;MAX(IF($F$3:$F$1002=F985,$K$3:$K$1002,""))&amp;IF($A$2&lt;&gt;"y", "", " ("&amp;ROUND((AVERAGE(IF($F$3:$F$1002=F985, $K$3:$K$1002))), $B$2)&amp;")")),"")&amp;IF(E985&gt;4,(", "&amp;L$3&amp;" "&amp;MIN(IF($F$3:$F$1002=F985,$L$3:$L$1002,""))&amp;"–"&amp;MAX(IF($F$3:$F$1002=F985,$L$3:$L$1002,""))&amp;IF($A$2&lt;&gt;"y", "", " ("&amp;ROUND((AVERAGE(IF($F$3:$F$1002=F985, $L$3:$L$1002))), $B$2)&amp;")")),"")&amp;"."),""))</f>
        <v/>
      </c>
    </row>
    <row r="986" spans="1:50" s="1" customFormat="1" x14ac:dyDescent="0.2">
      <c r="A986" s="45">
        <f t="shared" si="101"/>
        <v>5</v>
      </c>
      <c r="B986" s="38"/>
      <c r="C986" s="38"/>
      <c r="D986" s="38"/>
      <c r="E986" s="4">
        <f t="shared" si="105"/>
        <v>0</v>
      </c>
      <c r="F986" s="4" t="str">
        <f t="shared" si="102"/>
        <v/>
      </c>
      <c r="G986" s="5">
        <f t="shared" si="103"/>
        <v>0</v>
      </c>
      <c r="H986" s="38"/>
      <c r="I986" s="38"/>
      <c r="J986" s="38"/>
      <c r="K986" s="38"/>
      <c r="L986" s="38"/>
      <c r="M986" s="38"/>
      <c r="N986" s="38"/>
      <c r="O986" s="38"/>
      <c r="P986" s="38"/>
      <c r="Q986" s="38"/>
      <c r="R986" s="38"/>
      <c r="S986" s="38"/>
      <c r="T986" s="38"/>
      <c r="U986" s="38"/>
      <c r="V986" s="38"/>
      <c r="W986" s="38"/>
      <c r="X986" s="38"/>
      <c r="Y986" s="38"/>
      <c r="Z986" s="38"/>
      <c r="AA986" s="38"/>
      <c r="AB986" s="4"/>
      <c r="AC986" s="4"/>
      <c r="AD986" s="4"/>
      <c r="AE986" s="4"/>
      <c r="AF986" s="4"/>
      <c r="AG986" s="4"/>
      <c r="AH986" s="4"/>
      <c r="AI986" s="4"/>
      <c r="AJ986" s="4"/>
      <c r="AK986" s="4"/>
      <c r="AL986" s="4"/>
      <c r="AM986" s="4"/>
      <c r="AN986" s="4"/>
      <c r="AO986" s="4"/>
      <c r="AP986" s="4"/>
      <c r="AQ986" s="4"/>
      <c r="AR986" s="4"/>
      <c r="AS986" s="4"/>
      <c r="AT986" s="4"/>
      <c r="AU986" s="4"/>
      <c r="AV986" s="4"/>
      <c r="AW986" s="5">
        <f t="shared" si="104"/>
        <v>964</v>
      </c>
      <c r="AX986" s="51" t="str">
        <f t="array" ref="AX986">IF(AW986=1, "", IF($G986=1,(C986&amp;IF(ISBLANK(C986), "", "s ")&amp;"(N="&amp;AW986&amp;"): "&amp;(H$3&amp;" "&amp;MIN(IF($F$3:$F$1002=F986,$H$3:$H$1002,""))&amp;"–"&amp;MAX(IF($F$3:$F$1002=F986,$H$3:$H$1002,""))&amp;IF($A$2&lt;&gt;"y", "", " ("&amp;ROUND((AVERAGE(IF($F$3:$F$1002=F986, $H$3:$H$1002))), $B$2)&amp;")"))&amp;IF(E986&gt;1,(", "&amp;I$3&amp;" "&amp;MIN(IF($F$3:$F$1002=F986,$I$3:$I$1002,""))&amp;"–"&amp;MAX(IF($F$3:$F$1002=F986,$I$3:$I$1002,""))&amp;IF($A$2&lt;&gt;"y", "", " ("&amp;ROUND((AVERAGE(IF($F$3:$F$1002=F986, $I$3:$I$1002))), $B$2)&amp;")")),"")&amp;IF(E986&gt;2,(", "&amp;J$3&amp;" "&amp;MIN(IF($F$3:$F$1002=F986,$J$3:$J$1002,""))&amp;"–"&amp;MAX(IF($F$3:$F$1002=F986,$J$3:$J$1002,""))&amp;IF($A$2&lt;&gt;"y", "", " ("&amp;ROUND((AVERAGE(IF($F$3:$F$1002=F986, $J$3:$J$1002))), $B$2)&amp;")")),"")&amp;IF(E986&gt;3,(", "&amp;K$3&amp;" "&amp;MIN(IF($F$3:$F$1002=F986,$K$3:$K$1002,""))&amp;"–"&amp;MAX(IF($F$3:$F$1002=F986,$K$3:$K$1002,""))&amp;IF($A$2&lt;&gt;"y", "", " ("&amp;ROUND((AVERAGE(IF($F$3:$F$1002=F986, $K$3:$K$1002))), $B$2)&amp;")")),"")&amp;IF(E986&gt;4,(", "&amp;L$3&amp;" "&amp;MIN(IF($F$3:$F$1002=F986,$L$3:$L$1002,""))&amp;"–"&amp;MAX(IF($F$3:$F$1002=F986,$L$3:$L$1002,""))&amp;IF($A$2&lt;&gt;"y", "", " ("&amp;ROUND((AVERAGE(IF($F$3:$F$1002=F986, $L$3:$L$1002))), $B$2)&amp;")")),"")&amp;"."),""))</f>
        <v/>
      </c>
    </row>
    <row r="987" spans="1:50" s="1" customFormat="1" x14ac:dyDescent="0.2">
      <c r="A987" s="45">
        <f t="shared" si="101"/>
        <v>5</v>
      </c>
      <c r="B987" s="38"/>
      <c r="C987" s="38"/>
      <c r="D987" s="38"/>
      <c r="E987" s="4">
        <f t="shared" si="105"/>
        <v>0</v>
      </c>
      <c r="F987" s="4" t="str">
        <f t="shared" si="102"/>
        <v/>
      </c>
      <c r="G987" s="5">
        <f t="shared" si="103"/>
        <v>0</v>
      </c>
      <c r="H987" s="38"/>
      <c r="I987" s="38"/>
      <c r="J987" s="38"/>
      <c r="K987" s="38"/>
      <c r="L987" s="38"/>
      <c r="M987" s="38"/>
      <c r="N987" s="38"/>
      <c r="O987" s="38"/>
      <c r="P987" s="38"/>
      <c r="Q987" s="38"/>
      <c r="R987" s="38"/>
      <c r="S987" s="38"/>
      <c r="T987" s="38"/>
      <c r="U987" s="38"/>
      <c r="V987" s="38"/>
      <c r="W987" s="38"/>
      <c r="X987" s="38"/>
      <c r="Y987" s="38"/>
      <c r="Z987" s="38"/>
      <c r="AA987" s="38"/>
      <c r="AB987" s="4"/>
      <c r="AC987" s="4"/>
      <c r="AD987" s="4"/>
      <c r="AE987" s="4"/>
      <c r="AF987" s="4"/>
      <c r="AG987" s="4"/>
      <c r="AH987" s="4"/>
      <c r="AI987" s="4"/>
      <c r="AJ987" s="4"/>
      <c r="AK987" s="4"/>
      <c r="AL987" s="4"/>
      <c r="AM987" s="4"/>
      <c r="AN987" s="4"/>
      <c r="AO987" s="4"/>
      <c r="AP987" s="4"/>
      <c r="AQ987" s="4"/>
      <c r="AR987" s="4"/>
      <c r="AS987" s="4"/>
      <c r="AT987" s="4"/>
      <c r="AU987" s="4"/>
      <c r="AV987" s="4"/>
      <c r="AW987" s="5">
        <f t="shared" si="104"/>
        <v>965</v>
      </c>
      <c r="AX987" s="51" t="str">
        <f t="array" ref="AX987">IF(AW987=1, "", IF($G987=1,(C987&amp;IF(ISBLANK(C987), "", "s ")&amp;"(N="&amp;AW987&amp;"): "&amp;(H$3&amp;" "&amp;MIN(IF($F$3:$F$1002=F987,$H$3:$H$1002,""))&amp;"–"&amp;MAX(IF($F$3:$F$1002=F987,$H$3:$H$1002,""))&amp;IF($A$2&lt;&gt;"y", "", " ("&amp;ROUND((AVERAGE(IF($F$3:$F$1002=F987, $H$3:$H$1002))), $B$2)&amp;")"))&amp;IF(E987&gt;1,(", "&amp;I$3&amp;" "&amp;MIN(IF($F$3:$F$1002=F987,$I$3:$I$1002,""))&amp;"–"&amp;MAX(IF($F$3:$F$1002=F987,$I$3:$I$1002,""))&amp;IF($A$2&lt;&gt;"y", "", " ("&amp;ROUND((AVERAGE(IF($F$3:$F$1002=F987, $I$3:$I$1002))), $B$2)&amp;")")),"")&amp;IF(E987&gt;2,(", "&amp;J$3&amp;" "&amp;MIN(IF($F$3:$F$1002=F987,$J$3:$J$1002,""))&amp;"–"&amp;MAX(IF($F$3:$F$1002=F987,$J$3:$J$1002,""))&amp;IF($A$2&lt;&gt;"y", "", " ("&amp;ROUND((AVERAGE(IF($F$3:$F$1002=F987, $J$3:$J$1002))), $B$2)&amp;")")),"")&amp;IF(E987&gt;3,(", "&amp;K$3&amp;" "&amp;MIN(IF($F$3:$F$1002=F987,$K$3:$K$1002,""))&amp;"–"&amp;MAX(IF($F$3:$F$1002=F987,$K$3:$K$1002,""))&amp;IF($A$2&lt;&gt;"y", "", " ("&amp;ROUND((AVERAGE(IF($F$3:$F$1002=F987, $K$3:$K$1002))), $B$2)&amp;")")),"")&amp;IF(E987&gt;4,(", "&amp;L$3&amp;" "&amp;MIN(IF($F$3:$F$1002=F987,$L$3:$L$1002,""))&amp;"–"&amp;MAX(IF($F$3:$F$1002=F987,$L$3:$L$1002,""))&amp;IF($A$2&lt;&gt;"y", "", " ("&amp;ROUND((AVERAGE(IF($F$3:$F$1002=F987, $L$3:$L$1002))), $B$2)&amp;")")),"")&amp;"."),""))</f>
        <v/>
      </c>
    </row>
    <row r="988" spans="1:50" s="1" customFormat="1" x14ac:dyDescent="0.2">
      <c r="A988" s="45">
        <f t="shared" si="101"/>
        <v>5</v>
      </c>
      <c r="B988" s="38"/>
      <c r="C988" s="38"/>
      <c r="D988" s="38"/>
      <c r="E988" s="4">
        <f t="shared" si="105"/>
        <v>0</v>
      </c>
      <c r="F988" s="4" t="str">
        <f t="shared" si="102"/>
        <v/>
      </c>
      <c r="G988" s="5">
        <f t="shared" si="103"/>
        <v>0</v>
      </c>
      <c r="H988" s="38"/>
      <c r="I988" s="38"/>
      <c r="J988" s="38"/>
      <c r="K988" s="38"/>
      <c r="L988" s="38"/>
      <c r="M988" s="38"/>
      <c r="N988" s="38"/>
      <c r="O988" s="38"/>
      <c r="P988" s="38"/>
      <c r="Q988" s="38"/>
      <c r="R988" s="38"/>
      <c r="S988" s="38"/>
      <c r="T988" s="38"/>
      <c r="U988" s="38"/>
      <c r="V988" s="38"/>
      <c r="W988" s="38"/>
      <c r="X988" s="38"/>
      <c r="Y988" s="38"/>
      <c r="Z988" s="38"/>
      <c r="AA988" s="38"/>
      <c r="AB988" s="4"/>
      <c r="AC988" s="4"/>
      <c r="AD988" s="4"/>
      <c r="AE988" s="4"/>
      <c r="AF988" s="4"/>
      <c r="AG988" s="4"/>
      <c r="AH988" s="4"/>
      <c r="AI988" s="4"/>
      <c r="AJ988" s="4"/>
      <c r="AK988" s="4"/>
      <c r="AL988" s="4"/>
      <c r="AM988" s="4"/>
      <c r="AN988" s="4"/>
      <c r="AO988" s="4"/>
      <c r="AP988" s="4"/>
      <c r="AQ988" s="4"/>
      <c r="AR988" s="4"/>
      <c r="AS988" s="4"/>
      <c r="AT988" s="4"/>
      <c r="AU988" s="4"/>
      <c r="AV988" s="4"/>
      <c r="AW988" s="5">
        <f t="shared" si="104"/>
        <v>966</v>
      </c>
      <c r="AX988" s="51" t="str">
        <f t="array" ref="AX988">IF(AW988=1, "", IF($G988=1,(C988&amp;IF(ISBLANK(C988), "", "s ")&amp;"(N="&amp;AW988&amp;"): "&amp;(H$3&amp;" "&amp;MIN(IF($F$3:$F$1002=F988,$H$3:$H$1002,""))&amp;"–"&amp;MAX(IF($F$3:$F$1002=F988,$H$3:$H$1002,""))&amp;IF($A$2&lt;&gt;"y", "", " ("&amp;ROUND((AVERAGE(IF($F$3:$F$1002=F988, $H$3:$H$1002))), $B$2)&amp;")"))&amp;IF(E988&gt;1,(", "&amp;I$3&amp;" "&amp;MIN(IF($F$3:$F$1002=F988,$I$3:$I$1002,""))&amp;"–"&amp;MAX(IF($F$3:$F$1002=F988,$I$3:$I$1002,""))&amp;IF($A$2&lt;&gt;"y", "", " ("&amp;ROUND((AVERAGE(IF($F$3:$F$1002=F988, $I$3:$I$1002))), $B$2)&amp;")")),"")&amp;IF(E988&gt;2,(", "&amp;J$3&amp;" "&amp;MIN(IF($F$3:$F$1002=F988,$J$3:$J$1002,""))&amp;"–"&amp;MAX(IF($F$3:$F$1002=F988,$J$3:$J$1002,""))&amp;IF($A$2&lt;&gt;"y", "", " ("&amp;ROUND((AVERAGE(IF($F$3:$F$1002=F988, $J$3:$J$1002))), $B$2)&amp;")")),"")&amp;IF(E988&gt;3,(", "&amp;K$3&amp;" "&amp;MIN(IF($F$3:$F$1002=F988,$K$3:$K$1002,""))&amp;"–"&amp;MAX(IF($F$3:$F$1002=F988,$K$3:$K$1002,""))&amp;IF($A$2&lt;&gt;"y", "", " ("&amp;ROUND((AVERAGE(IF($F$3:$F$1002=F988, $K$3:$K$1002))), $B$2)&amp;")")),"")&amp;IF(E988&gt;4,(", "&amp;L$3&amp;" "&amp;MIN(IF($F$3:$F$1002=F988,$L$3:$L$1002,""))&amp;"–"&amp;MAX(IF($F$3:$F$1002=F988,$L$3:$L$1002,""))&amp;IF($A$2&lt;&gt;"y", "", " ("&amp;ROUND((AVERAGE(IF($F$3:$F$1002=F988, $L$3:$L$1002))), $B$2)&amp;")")),"")&amp;"."),""))</f>
        <v/>
      </c>
    </row>
    <row r="989" spans="1:50" s="1" customFormat="1" x14ac:dyDescent="0.2">
      <c r="A989" s="45">
        <f t="shared" si="101"/>
        <v>5</v>
      </c>
      <c r="B989" s="38"/>
      <c r="C989" s="38"/>
      <c r="D989" s="38"/>
      <c r="E989" s="4">
        <f t="shared" si="105"/>
        <v>0</v>
      </c>
      <c r="F989" s="4" t="str">
        <f t="shared" si="102"/>
        <v/>
      </c>
      <c r="G989" s="5">
        <f t="shared" si="103"/>
        <v>0</v>
      </c>
      <c r="H989" s="38"/>
      <c r="I989" s="38"/>
      <c r="J989" s="38"/>
      <c r="K989" s="38"/>
      <c r="L989" s="38"/>
      <c r="M989" s="38"/>
      <c r="N989" s="38"/>
      <c r="O989" s="38"/>
      <c r="P989" s="38"/>
      <c r="Q989" s="38"/>
      <c r="R989" s="38"/>
      <c r="S989" s="38"/>
      <c r="T989" s="38"/>
      <c r="U989" s="38"/>
      <c r="V989" s="38"/>
      <c r="W989" s="38"/>
      <c r="X989" s="38"/>
      <c r="Y989" s="38"/>
      <c r="Z989" s="38"/>
      <c r="AA989" s="38"/>
      <c r="AB989" s="4"/>
      <c r="AC989" s="4"/>
      <c r="AD989" s="4"/>
      <c r="AE989" s="4"/>
      <c r="AF989" s="4"/>
      <c r="AG989" s="4"/>
      <c r="AH989" s="4"/>
      <c r="AI989" s="4"/>
      <c r="AJ989" s="4"/>
      <c r="AK989" s="4"/>
      <c r="AL989" s="4"/>
      <c r="AM989" s="4"/>
      <c r="AN989" s="4"/>
      <c r="AO989" s="4"/>
      <c r="AP989" s="4"/>
      <c r="AQ989" s="4"/>
      <c r="AR989" s="4"/>
      <c r="AS989" s="4"/>
      <c r="AT989" s="4"/>
      <c r="AU989" s="4"/>
      <c r="AV989" s="4"/>
      <c r="AW989" s="5">
        <f t="shared" si="104"/>
        <v>967</v>
      </c>
      <c r="AX989" s="51" t="str">
        <f t="array" ref="AX989">IF(AW989=1, "", IF($G989=1,(C989&amp;IF(ISBLANK(C989), "", "s ")&amp;"(N="&amp;AW989&amp;"): "&amp;(H$3&amp;" "&amp;MIN(IF($F$3:$F$1002=F989,$H$3:$H$1002,""))&amp;"–"&amp;MAX(IF($F$3:$F$1002=F989,$H$3:$H$1002,""))&amp;IF($A$2&lt;&gt;"y", "", " ("&amp;ROUND((AVERAGE(IF($F$3:$F$1002=F989, $H$3:$H$1002))), $B$2)&amp;")"))&amp;IF(E989&gt;1,(", "&amp;I$3&amp;" "&amp;MIN(IF($F$3:$F$1002=F989,$I$3:$I$1002,""))&amp;"–"&amp;MAX(IF($F$3:$F$1002=F989,$I$3:$I$1002,""))&amp;IF($A$2&lt;&gt;"y", "", " ("&amp;ROUND((AVERAGE(IF($F$3:$F$1002=F989, $I$3:$I$1002))), $B$2)&amp;")")),"")&amp;IF(E989&gt;2,(", "&amp;J$3&amp;" "&amp;MIN(IF($F$3:$F$1002=F989,$J$3:$J$1002,""))&amp;"–"&amp;MAX(IF($F$3:$F$1002=F989,$J$3:$J$1002,""))&amp;IF($A$2&lt;&gt;"y", "", " ("&amp;ROUND((AVERAGE(IF($F$3:$F$1002=F989, $J$3:$J$1002))), $B$2)&amp;")")),"")&amp;IF(E989&gt;3,(", "&amp;K$3&amp;" "&amp;MIN(IF($F$3:$F$1002=F989,$K$3:$K$1002,""))&amp;"–"&amp;MAX(IF($F$3:$F$1002=F989,$K$3:$K$1002,""))&amp;IF($A$2&lt;&gt;"y", "", " ("&amp;ROUND((AVERAGE(IF($F$3:$F$1002=F989, $K$3:$K$1002))), $B$2)&amp;")")),"")&amp;IF(E989&gt;4,(", "&amp;L$3&amp;" "&amp;MIN(IF($F$3:$F$1002=F989,$L$3:$L$1002,""))&amp;"–"&amp;MAX(IF($F$3:$F$1002=F989,$L$3:$L$1002,""))&amp;IF($A$2&lt;&gt;"y", "", " ("&amp;ROUND((AVERAGE(IF($F$3:$F$1002=F989, $L$3:$L$1002))), $B$2)&amp;")")),"")&amp;"."),""))</f>
        <v/>
      </c>
    </row>
    <row r="990" spans="1:50" s="1" customFormat="1" x14ac:dyDescent="0.2">
      <c r="A990" s="45">
        <f t="shared" si="101"/>
        <v>5</v>
      </c>
      <c r="B990" s="38"/>
      <c r="C990" s="38"/>
      <c r="D990" s="38"/>
      <c r="E990" s="4">
        <f t="shared" si="105"/>
        <v>0</v>
      </c>
      <c r="F990" s="4" t="str">
        <f t="shared" si="102"/>
        <v/>
      </c>
      <c r="G990" s="5">
        <f t="shared" si="103"/>
        <v>0</v>
      </c>
      <c r="H990" s="38"/>
      <c r="I990" s="38"/>
      <c r="J990" s="38"/>
      <c r="K990" s="38"/>
      <c r="L990" s="38"/>
      <c r="M990" s="38"/>
      <c r="N990" s="38"/>
      <c r="O990" s="38"/>
      <c r="P990" s="38"/>
      <c r="Q990" s="38"/>
      <c r="R990" s="38"/>
      <c r="S990" s="38"/>
      <c r="T990" s="38"/>
      <c r="U990" s="38"/>
      <c r="V990" s="38"/>
      <c r="W990" s="38"/>
      <c r="X990" s="38"/>
      <c r="Y990" s="38"/>
      <c r="Z990" s="38"/>
      <c r="AA990" s="38"/>
      <c r="AB990" s="4"/>
      <c r="AC990" s="4"/>
      <c r="AD990" s="4"/>
      <c r="AE990" s="4"/>
      <c r="AF990" s="4"/>
      <c r="AG990" s="4"/>
      <c r="AH990" s="4"/>
      <c r="AI990" s="4"/>
      <c r="AJ990" s="4"/>
      <c r="AK990" s="4"/>
      <c r="AL990" s="4"/>
      <c r="AM990" s="4"/>
      <c r="AN990" s="4"/>
      <c r="AO990" s="4"/>
      <c r="AP990" s="4"/>
      <c r="AQ990" s="4"/>
      <c r="AR990" s="4"/>
      <c r="AS990" s="4"/>
      <c r="AT990" s="4"/>
      <c r="AU990" s="4"/>
      <c r="AV990" s="4"/>
      <c r="AW990" s="5">
        <f t="shared" si="104"/>
        <v>968</v>
      </c>
      <c r="AX990" s="51" t="str">
        <f t="array" ref="AX990">IF(AW990=1, "", IF($G990=1,(C990&amp;IF(ISBLANK(C990), "", "s ")&amp;"(N="&amp;AW990&amp;"): "&amp;(H$3&amp;" "&amp;MIN(IF($F$3:$F$1002=F990,$H$3:$H$1002,""))&amp;"–"&amp;MAX(IF($F$3:$F$1002=F990,$H$3:$H$1002,""))&amp;IF($A$2&lt;&gt;"y", "", " ("&amp;ROUND((AVERAGE(IF($F$3:$F$1002=F990, $H$3:$H$1002))), $B$2)&amp;")"))&amp;IF(E990&gt;1,(", "&amp;I$3&amp;" "&amp;MIN(IF($F$3:$F$1002=F990,$I$3:$I$1002,""))&amp;"–"&amp;MAX(IF($F$3:$F$1002=F990,$I$3:$I$1002,""))&amp;IF($A$2&lt;&gt;"y", "", " ("&amp;ROUND((AVERAGE(IF($F$3:$F$1002=F990, $I$3:$I$1002))), $B$2)&amp;")")),"")&amp;IF(E990&gt;2,(", "&amp;J$3&amp;" "&amp;MIN(IF($F$3:$F$1002=F990,$J$3:$J$1002,""))&amp;"–"&amp;MAX(IF($F$3:$F$1002=F990,$J$3:$J$1002,""))&amp;IF($A$2&lt;&gt;"y", "", " ("&amp;ROUND((AVERAGE(IF($F$3:$F$1002=F990, $J$3:$J$1002))), $B$2)&amp;")")),"")&amp;IF(E990&gt;3,(", "&amp;K$3&amp;" "&amp;MIN(IF($F$3:$F$1002=F990,$K$3:$K$1002,""))&amp;"–"&amp;MAX(IF($F$3:$F$1002=F990,$K$3:$K$1002,""))&amp;IF($A$2&lt;&gt;"y", "", " ("&amp;ROUND((AVERAGE(IF($F$3:$F$1002=F990, $K$3:$K$1002))), $B$2)&amp;")")),"")&amp;IF(E990&gt;4,(", "&amp;L$3&amp;" "&amp;MIN(IF($F$3:$F$1002=F990,$L$3:$L$1002,""))&amp;"–"&amp;MAX(IF($F$3:$F$1002=F990,$L$3:$L$1002,""))&amp;IF($A$2&lt;&gt;"y", "", " ("&amp;ROUND((AVERAGE(IF($F$3:$F$1002=F990, $L$3:$L$1002))), $B$2)&amp;")")),"")&amp;"."),""))</f>
        <v/>
      </c>
    </row>
    <row r="991" spans="1:50" s="1" customFormat="1" x14ac:dyDescent="0.2">
      <c r="A991" s="45">
        <f t="shared" si="101"/>
        <v>5</v>
      </c>
      <c r="B991" s="38"/>
      <c r="C991" s="38"/>
      <c r="D991" s="38"/>
      <c r="E991" s="4">
        <f t="shared" si="105"/>
        <v>0</v>
      </c>
      <c r="F991" s="4" t="str">
        <f t="shared" si="102"/>
        <v/>
      </c>
      <c r="G991" s="5">
        <f t="shared" si="103"/>
        <v>0</v>
      </c>
      <c r="H991" s="38"/>
      <c r="I991" s="38"/>
      <c r="J991" s="38"/>
      <c r="K991" s="38"/>
      <c r="L991" s="38"/>
      <c r="M991" s="38"/>
      <c r="N991" s="38"/>
      <c r="O991" s="38"/>
      <c r="P991" s="38"/>
      <c r="Q991" s="38"/>
      <c r="R991" s="38"/>
      <c r="S991" s="38"/>
      <c r="T991" s="38"/>
      <c r="U991" s="38"/>
      <c r="V991" s="38"/>
      <c r="W991" s="38"/>
      <c r="X991" s="38"/>
      <c r="Y991" s="38"/>
      <c r="Z991" s="38"/>
      <c r="AA991" s="38"/>
      <c r="AB991" s="4"/>
      <c r="AC991" s="4"/>
      <c r="AD991" s="4"/>
      <c r="AE991" s="4"/>
      <c r="AF991" s="4"/>
      <c r="AG991" s="4"/>
      <c r="AH991" s="4"/>
      <c r="AI991" s="4"/>
      <c r="AJ991" s="4"/>
      <c r="AK991" s="4"/>
      <c r="AL991" s="4"/>
      <c r="AM991" s="4"/>
      <c r="AN991" s="4"/>
      <c r="AO991" s="4"/>
      <c r="AP991" s="4"/>
      <c r="AQ991" s="4"/>
      <c r="AR991" s="4"/>
      <c r="AS991" s="4"/>
      <c r="AT991" s="4"/>
      <c r="AU991" s="4"/>
      <c r="AV991" s="4"/>
      <c r="AW991" s="5">
        <f t="shared" si="104"/>
        <v>969</v>
      </c>
      <c r="AX991" s="51" t="str">
        <f t="array" ref="AX991">IF(AW991=1, "", IF($G991=1,(C991&amp;IF(ISBLANK(C991), "", "s ")&amp;"(N="&amp;AW991&amp;"): "&amp;(H$3&amp;" "&amp;MIN(IF($F$3:$F$1002=F991,$H$3:$H$1002,""))&amp;"–"&amp;MAX(IF($F$3:$F$1002=F991,$H$3:$H$1002,""))&amp;IF($A$2&lt;&gt;"y", "", " ("&amp;ROUND((AVERAGE(IF($F$3:$F$1002=F991, $H$3:$H$1002))), $B$2)&amp;")"))&amp;IF(E991&gt;1,(", "&amp;I$3&amp;" "&amp;MIN(IF($F$3:$F$1002=F991,$I$3:$I$1002,""))&amp;"–"&amp;MAX(IF($F$3:$F$1002=F991,$I$3:$I$1002,""))&amp;IF($A$2&lt;&gt;"y", "", " ("&amp;ROUND((AVERAGE(IF($F$3:$F$1002=F991, $I$3:$I$1002))), $B$2)&amp;")")),"")&amp;IF(E991&gt;2,(", "&amp;J$3&amp;" "&amp;MIN(IF($F$3:$F$1002=F991,$J$3:$J$1002,""))&amp;"–"&amp;MAX(IF($F$3:$F$1002=F991,$J$3:$J$1002,""))&amp;IF($A$2&lt;&gt;"y", "", " ("&amp;ROUND((AVERAGE(IF($F$3:$F$1002=F991, $J$3:$J$1002))), $B$2)&amp;")")),"")&amp;IF(E991&gt;3,(", "&amp;K$3&amp;" "&amp;MIN(IF($F$3:$F$1002=F991,$K$3:$K$1002,""))&amp;"–"&amp;MAX(IF($F$3:$F$1002=F991,$K$3:$K$1002,""))&amp;IF($A$2&lt;&gt;"y", "", " ("&amp;ROUND((AVERAGE(IF($F$3:$F$1002=F991, $K$3:$K$1002))), $B$2)&amp;")")),"")&amp;IF(E991&gt;4,(", "&amp;L$3&amp;" "&amp;MIN(IF($F$3:$F$1002=F991,$L$3:$L$1002,""))&amp;"–"&amp;MAX(IF($F$3:$F$1002=F991,$L$3:$L$1002,""))&amp;IF($A$2&lt;&gt;"y", "", " ("&amp;ROUND((AVERAGE(IF($F$3:$F$1002=F991, $L$3:$L$1002))), $B$2)&amp;")")),"")&amp;"."),""))</f>
        <v/>
      </c>
    </row>
    <row r="992" spans="1:50" s="1" customFormat="1" x14ac:dyDescent="0.2">
      <c r="A992" s="45">
        <f t="shared" si="101"/>
        <v>5</v>
      </c>
      <c r="B992" s="38"/>
      <c r="C992" s="38"/>
      <c r="D992" s="38"/>
      <c r="E992" s="4">
        <f t="shared" si="105"/>
        <v>0</v>
      </c>
      <c r="F992" s="4" t="str">
        <f t="shared" si="102"/>
        <v/>
      </c>
      <c r="G992" s="5">
        <f t="shared" si="103"/>
        <v>0</v>
      </c>
      <c r="H992" s="38"/>
      <c r="I992" s="38"/>
      <c r="J992" s="38"/>
      <c r="K992" s="38"/>
      <c r="L992" s="38"/>
      <c r="M992" s="38"/>
      <c r="N992" s="38"/>
      <c r="O992" s="38"/>
      <c r="P992" s="38"/>
      <c r="Q992" s="38"/>
      <c r="R992" s="38"/>
      <c r="S992" s="38"/>
      <c r="T992" s="38"/>
      <c r="U992" s="38"/>
      <c r="V992" s="38"/>
      <c r="W992" s="38"/>
      <c r="X992" s="38"/>
      <c r="Y992" s="38"/>
      <c r="Z992" s="38"/>
      <c r="AA992" s="38"/>
      <c r="AB992" s="4"/>
      <c r="AC992" s="4"/>
      <c r="AD992" s="4"/>
      <c r="AE992" s="4"/>
      <c r="AF992" s="4"/>
      <c r="AG992" s="4"/>
      <c r="AH992" s="4"/>
      <c r="AI992" s="4"/>
      <c r="AJ992" s="4"/>
      <c r="AK992" s="4"/>
      <c r="AL992" s="4"/>
      <c r="AM992" s="4"/>
      <c r="AN992" s="4"/>
      <c r="AO992" s="4"/>
      <c r="AP992" s="4"/>
      <c r="AQ992" s="4"/>
      <c r="AR992" s="4"/>
      <c r="AS992" s="4"/>
      <c r="AT992" s="4"/>
      <c r="AU992" s="4"/>
      <c r="AV992" s="4"/>
      <c r="AW992" s="5">
        <f t="shared" si="104"/>
        <v>970</v>
      </c>
      <c r="AX992" s="51" t="str">
        <f t="array" ref="AX992">IF(AW992=1, "", IF($G992=1,(C992&amp;IF(ISBLANK(C992), "", "s ")&amp;"(N="&amp;AW992&amp;"): "&amp;(H$3&amp;" "&amp;MIN(IF($F$3:$F$1002=F992,$H$3:$H$1002,""))&amp;"–"&amp;MAX(IF($F$3:$F$1002=F992,$H$3:$H$1002,""))&amp;IF($A$2&lt;&gt;"y", "", " ("&amp;ROUND((AVERAGE(IF($F$3:$F$1002=F992, $H$3:$H$1002))), $B$2)&amp;")"))&amp;IF(E992&gt;1,(", "&amp;I$3&amp;" "&amp;MIN(IF($F$3:$F$1002=F992,$I$3:$I$1002,""))&amp;"–"&amp;MAX(IF($F$3:$F$1002=F992,$I$3:$I$1002,""))&amp;IF($A$2&lt;&gt;"y", "", " ("&amp;ROUND((AVERAGE(IF($F$3:$F$1002=F992, $I$3:$I$1002))), $B$2)&amp;")")),"")&amp;IF(E992&gt;2,(", "&amp;J$3&amp;" "&amp;MIN(IF($F$3:$F$1002=F992,$J$3:$J$1002,""))&amp;"–"&amp;MAX(IF($F$3:$F$1002=F992,$J$3:$J$1002,""))&amp;IF($A$2&lt;&gt;"y", "", " ("&amp;ROUND((AVERAGE(IF($F$3:$F$1002=F992, $J$3:$J$1002))), $B$2)&amp;")")),"")&amp;IF(E992&gt;3,(", "&amp;K$3&amp;" "&amp;MIN(IF($F$3:$F$1002=F992,$K$3:$K$1002,""))&amp;"–"&amp;MAX(IF($F$3:$F$1002=F992,$K$3:$K$1002,""))&amp;IF($A$2&lt;&gt;"y", "", " ("&amp;ROUND((AVERAGE(IF($F$3:$F$1002=F992, $K$3:$K$1002))), $B$2)&amp;")")),"")&amp;IF(E992&gt;4,(", "&amp;L$3&amp;" "&amp;MIN(IF($F$3:$F$1002=F992,$L$3:$L$1002,""))&amp;"–"&amp;MAX(IF($F$3:$F$1002=F992,$L$3:$L$1002,""))&amp;IF($A$2&lt;&gt;"y", "", " ("&amp;ROUND((AVERAGE(IF($F$3:$F$1002=F992, $L$3:$L$1002))), $B$2)&amp;")")),"")&amp;"."),""))</f>
        <v/>
      </c>
    </row>
    <row r="993" spans="1:50" s="1" customFormat="1" x14ac:dyDescent="0.2">
      <c r="A993" s="45">
        <f t="shared" si="101"/>
        <v>5</v>
      </c>
      <c r="B993" s="38"/>
      <c r="C993" s="38"/>
      <c r="D993" s="38"/>
      <c r="E993" s="4">
        <f t="shared" si="105"/>
        <v>0</v>
      </c>
      <c r="F993" s="4" t="str">
        <f t="shared" si="102"/>
        <v/>
      </c>
      <c r="G993" s="5">
        <f t="shared" si="103"/>
        <v>0</v>
      </c>
      <c r="H993" s="38"/>
      <c r="I993" s="38"/>
      <c r="J993" s="38"/>
      <c r="K993" s="38"/>
      <c r="L993" s="38"/>
      <c r="M993" s="38"/>
      <c r="N993" s="38"/>
      <c r="O993" s="38"/>
      <c r="P993" s="38"/>
      <c r="Q993" s="38"/>
      <c r="R993" s="38"/>
      <c r="S993" s="38"/>
      <c r="T993" s="38"/>
      <c r="U993" s="38"/>
      <c r="V993" s="38"/>
      <c r="W993" s="38"/>
      <c r="X993" s="38"/>
      <c r="Y993" s="38"/>
      <c r="Z993" s="38"/>
      <c r="AA993" s="38"/>
      <c r="AB993" s="4"/>
      <c r="AC993" s="4"/>
      <c r="AD993" s="4"/>
      <c r="AE993" s="4"/>
      <c r="AF993" s="4"/>
      <c r="AG993" s="4"/>
      <c r="AH993" s="4"/>
      <c r="AI993" s="4"/>
      <c r="AJ993" s="4"/>
      <c r="AK993" s="4"/>
      <c r="AL993" s="4"/>
      <c r="AM993" s="4"/>
      <c r="AN993" s="4"/>
      <c r="AO993" s="4"/>
      <c r="AP993" s="4"/>
      <c r="AQ993" s="4"/>
      <c r="AR993" s="4"/>
      <c r="AS993" s="4"/>
      <c r="AT993" s="4"/>
      <c r="AU993" s="4"/>
      <c r="AV993" s="4"/>
      <c r="AW993" s="5">
        <f t="shared" si="104"/>
        <v>971</v>
      </c>
      <c r="AX993" s="51" t="str">
        <f t="array" ref="AX993">IF(AW993=1, "", IF($G993=1,(C993&amp;IF(ISBLANK(C993), "", "s ")&amp;"(N="&amp;AW993&amp;"): "&amp;(H$3&amp;" "&amp;MIN(IF($F$3:$F$1002=F993,$H$3:$H$1002,""))&amp;"–"&amp;MAX(IF($F$3:$F$1002=F993,$H$3:$H$1002,""))&amp;IF($A$2&lt;&gt;"y", "", " ("&amp;ROUND((AVERAGE(IF($F$3:$F$1002=F993, $H$3:$H$1002))), $B$2)&amp;")"))&amp;IF(E993&gt;1,(", "&amp;I$3&amp;" "&amp;MIN(IF($F$3:$F$1002=F993,$I$3:$I$1002,""))&amp;"–"&amp;MAX(IF($F$3:$F$1002=F993,$I$3:$I$1002,""))&amp;IF($A$2&lt;&gt;"y", "", " ("&amp;ROUND((AVERAGE(IF($F$3:$F$1002=F993, $I$3:$I$1002))), $B$2)&amp;")")),"")&amp;IF(E993&gt;2,(", "&amp;J$3&amp;" "&amp;MIN(IF($F$3:$F$1002=F993,$J$3:$J$1002,""))&amp;"–"&amp;MAX(IF($F$3:$F$1002=F993,$J$3:$J$1002,""))&amp;IF($A$2&lt;&gt;"y", "", " ("&amp;ROUND((AVERAGE(IF($F$3:$F$1002=F993, $J$3:$J$1002))), $B$2)&amp;")")),"")&amp;IF(E993&gt;3,(", "&amp;K$3&amp;" "&amp;MIN(IF($F$3:$F$1002=F993,$K$3:$K$1002,""))&amp;"–"&amp;MAX(IF($F$3:$F$1002=F993,$K$3:$K$1002,""))&amp;IF($A$2&lt;&gt;"y", "", " ("&amp;ROUND((AVERAGE(IF($F$3:$F$1002=F993, $K$3:$K$1002))), $B$2)&amp;")")),"")&amp;IF(E993&gt;4,(", "&amp;L$3&amp;" "&amp;MIN(IF($F$3:$F$1002=F993,$L$3:$L$1002,""))&amp;"–"&amp;MAX(IF($F$3:$F$1002=F993,$L$3:$L$1002,""))&amp;IF($A$2&lt;&gt;"y", "", " ("&amp;ROUND((AVERAGE(IF($F$3:$F$1002=F993, $L$3:$L$1002))), $B$2)&amp;")")),"")&amp;"."),""))</f>
        <v/>
      </c>
    </row>
    <row r="994" spans="1:50" s="1" customFormat="1" x14ac:dyDescent="0.2">
      <c r="A994" s="45">
        <f t="shared" si="101"/>
        <v>5</v>
      </c>
      <c r="B994" s="38"/>
      <c r="C994" s="38"/>
      <c r="D994" s="38"/>
      <c r="E994" s="4">
        <f t="shared" si="105"/>
        <v>0</v>
      </c>
      <c r="F994" s="4" t="str">
        <f t="shared" si="102"/>
        <v/>
      </c>
      <c r="G994" s="5">
        <f t="shared" si="103"/>
        <v>0</v>
      </c>
      <c r="H994" s="38"/>
      <c r="I994" s="38"/>
      <c r="J994" s="38"/>
      <c r="K994" s="38"/>
      <c r="L994" s="38"/>
      <c r="M994" s="38"/>
      <c r="N994" s="38"/>
      <c r="O994" s="38"/>
      <c r="P994" s="38"/>
      <c r="Q994" s="38"/>
      <c r="R994" s="38"/>
      <c r="S994" s="38"/>
      <c r="T994" s="38"/>
      <c r="U994" s="38"/>
      <c r="V994" s="38"/>
      <c r="W994" s="38"/>
      <c r="X994" s="38"/>
      <c r="Y994" s="38"/>
      <c r="Z994" s="38"/>
      <c r="AA994" s="38"/>
      <c r="AB994" s="4"/>
      <c r="AC994" s="4"/>
      <c r="AD994" s="4"/>
      <c r="AE994" s="4"/>
      <c r="AF994" s="4"/>
      <c r="AG994" s="4"/>
      <c r="AH994" s="4"/>
      <c r="AI994" s="4"/>
      <c r="AJ994" s="4"/>
      <c r="AK994" s="4"/>
      <c r="AL994" s="4"/>
      <c r="AM994" s="4"/>
      <c r="AN994" s="4"/>
      <c r="AO994" s="4"/>
      <c r="AP994" s="4"/>
      <c r="AQ994" s="4"/>
      <c r="AR994" s="4"/>
      <c r="AS994" s="4"/>
      <c r="AT994" s="4"/>
      <c r="AU994" s="4"/>
      <c r="AV994" s="4"/>
      <c r="AW994" s="5">
        <f t="shared" si="104"/>
        <v>972</v>
      </c>
      <c r="AX994" s="51" t="str">
        <f t="array" ref="AX994">IF(AW994=1, "", IF($G994=1,(C994&amp;IF(ISBLANK(C994), "", "s ")&amp;"(N="&amp;AW994&amp;"): "&amp;(H$3&amp;" "&amp;MIN(IF($F$3:$F$1002=F994,$H$3:$H$1002,""))&amp;"–"&amp;MAX(IF($F$3:$F$1002=F994,$H$3:$H$1002,""))&amp;IF($A$2&lt;&gt;"y", "", " ("&amp;ROUND((AVERAGE(IF($F$3:$F$1002=F994, $H$3:$H$1002))), $B$2)&amp;")"))&amp;IF(E994&gt;1,(", "&amp;I$3&amp;" "&amp;MIN(IF($F$3:$F$1002=F994,$I$3:$I$1002,""))&amp;"–"&amp;MAX(IF($F$3:$F$1002=F994,$I$3:$I$1002,""))&amp;IF($A$2&lt;&gt;"y", "", " ("&amp;ROUND((AVERAGE(IF($F$3:$F$1002=F994, $I$3:$I$1002))), $B$2)&amp;")")),"")&amp;IF(E994&gt;2,(", "&amp;J$3&amp;" "&amp;MIN(IF($F$3:$F$1002=F994,$J$3:$J$1002,""))&amp;"–"&amp;MAX(IF($F$3:$F$1002=F994,$J$3:$J$1002,""))&amp;IF($A$2&lt;&gt;"y", "", " ("&amp;ROUND((AVERAGE(IF($F$3:$F$1002=F994, $J$3:$J$1002))), $B$2)&amp;")")),"")&amp;IF(E994&gt;3,(", "&amp;K$3&amp;" "&amp;MIN(IF($F$3:$F$1002=F994,$K$3:$K$1002,""))&amp;"–"&amp;MAX(IF($F$3:$F$1002=F994,$K$3:$K$1002,""))&amp;IF($A$2&lt;&gt;"y", "", " ("&amp;ROUND((AVERAGE(IF($F$3:$F$1002=F994, $K$3:$K$1002))), $B$2)&amp;")")),"")&amp;IF(E994&gt;4,(", "&amp;L$3&amp;" "&amp;MIN(IF($F$3:$F$1002=F994,$L$3:$L$1002,""))&amp;"–"&amp;MAX(IF($F$3:$F$1002=F994,$L$3:$L$1002,""))&amp;IF($A$2&lt;&gt;"y", "", " ("&amp;ROUND((AVERAGE(IF($F$3:$F$1002=F994, $L$3:$L$1002))), $B$2)&amp;")")),"")&amp;"."),""))</f>
        <v/>
      </c>
    </row>
    <row r="995" spans="1:50" s="1" customFormat="1" x14ac:dyDescent="0.2">
      <c r="A995" s="45">
        <f t="shared" si="101"/>
        <v>5</v>
      </c>
      <c r="B995" s="38"/>
      <c r="C995" s="38"/>
      <c r="D995" s="38"/>
      <c r="E995" s="4">
        <f t="shared" si="105"/>
        <v>0</v>
      </c>
      <c r="F995" s="4" t="str">
        <f t="shared" si="102"/>
        <v/>
      </c>
      <c r="G995" s="5">
        <f t="shared" si="103"/>
        <v>0</v>
      </c>
      <c r="H995" s="38"/>
      <c r="I995" s="38"/>
      <c r="J995" s="38"/>
      <c r="K995" s="38"/>
      <c r="L995" s="38"/>
      <c r="M995" s="38"/>
      <c r="N995" s="38"/>
      <c r="O995" s="38"/>
      <c r="P995" s="38"/>
      <c r="Q995" s="38"/>
      <c r="R995" s="38"/>
      <c r="S995" s="38"/>
      <c r="T995" s="38"/>
      <c r="U995" s="38"/>
      <c r="V995" s="38"/>
      <c r="W995" s="38"/>
      <c r="X995" s="38"/>
      <c r="Y995" s="38"/>
      <c r="Z995" s="38"/>
      <c r="AA995" s="38"/>
      <c r="AB995" s="4"/>
      <c r="AC995" s="4"/>
      <c r="AD995" s="4"/>
      <c r="AE995" s="4"/>
      <c r="AF995" s="4"/>
      <c r="AG995" s="4"/>
      <c r="AH995" s="4"/>
      <c r="AI995" s="4"/>
      <c r="AJ995" s="4"/>
      <c r="AK995" s="4"/>
      <c r="AL995" s="4"/>
      <c r="AM995" s="4"/>
      <c r="AN995" s="4"/>
      <c r="AO995" s="4"/>
      <c r="AP995" s="4"/>
      <c r="AQ995" s="4"/>
      <c r="AR995" s="4"/>
      <c r="AS995" s="4"/>
      <c r="AT995" s="4"/>
      <c r="AU995" s="4"/>
      <c r="AV995" s="4"/>
      <c r="AW995" s="5">
        <f t="shared" si="104"/>
        <v>973</v>
      </c>
      <c r="AX995" s="51" t="str">
        <f t="array" ref="AX995">IF(AW995=1, "", IF($G995=1,(C995&amp;IF(ISBLANK(C995), "", "s ")&amp;"(N="&amp;AW995&amp;"): "&amp;(H$3&amp;" "&amp;MIN(IF($F$3:$F$1002=F995,$H$3:$H$1002,""))&amp;"–"&amp;MAX(IF($F$3:$F$1002=F995,$H$3:$H$1002,""))&amp;IF($A$2&lt;&gt;"y", "", " ("&amp;ROUND((AVERAGE(IF($F$3:$F$1002=F995, $H$3:$H$1002))), $B$2)&amp;")"))&amp;IF(E995&gt;1,(", "&amp;I$3&amp;" "&amp;MIN(IF($F$3:$F$1002=F995,$I$3:$I$1002,""))&amp;"–"&amp;MAX(IF($F$3:$F$1002=F995,$I$3:$I$1002,""))&amp;IF($A$2&lt;&gt;"y", "", " ("&amp;ROUND((AVERAGE(IF($F$3:$F$1002=F995, $I$3:$I$1002))), $B$2)&amp;")")),"")&amp;IF(E995&gt;2,(", "&amp;J$3&amp;" "&amp;MIN(IF($F$3:$F$1002=F995,$J$3:$J$1002,""))&amp;"–"&amp;MAX(IF($F$3:$F$1002=F995,$J$3:$J$1002,""))&amp;IF($A$2&lt;&gt;"y", "", " ("&amp;ROUND((AVERAGE(IF($F$3:$F$1002=F995, $J$3:$J$1002))), $B$2)&amp;")")),"")&amp;IF(E995&gt;3,(", "&amp;K$3&amp;" "&amp;MIN(IF($F$3:$F$1002=F995,$K$3:$K$1002,""))&amp;"–"&amp;MAX(IF($F$3:$F$1002=F995,$K$3:$K$1002,""))&amp;IF($A$2&lt;&gt;"y", "", " ("&amp;ROUND((AVERAGE(IF($F$3:$F$1002=F995, $K$3:$K$1002))), $B$2)&amp;")")),"")&amp;IF(E995&gt;4,(", "&amp;L$3&amp;" "&amp;MIN(IF($F$3:$F$1002=F995,$L$3:$L$1002,""))&amp;"–"&amp;MAX(IF($F$3:$F$1002=F995,$L$3:$L$1002,""))&amp;IF($A$2&lt;&gt;"y", "", " ("&amp;ROUND((AVERAGE(IF($F$3:$F$1002=F995, $L$3:$L$1002))), $B$2)&amp;")")),"")&amp;"."),""))</f>
        <v/>
      </c>
    </row>
    <row r="996" spans="1:50" s="1" customFormat="1" x14ac:dyDescent="0.2">
      <c r="A996" s="45">
        <f t="shared" si="101"/>
        <v>5</v>
      </c>
      <c r="B996" s="38"/>
      <c r="C996" s="38"/>
      <c r="D996" s="38"/>
      <c r="E996" s="4">
        <f t="shared" si="105"/>
        <v>0</v>
      </c>
      <c r="F996" s="4" t="str">
        <f t="shared" si="102"/>
        <v/>
      </c>
      <c r="G996" s="5">
        <f t="shared" si="103"/>
        <v>0</v>
      </c>
      <c r="H996" s="38"/>
      <c r="I996" s="38"/>
      <c r="J996" s="38"/>
      <c r="K996" s="38"/>
      <c r="L996" s="38"/>
      <c r="M996" s="38"/>
      <c r="N996" s="38"/>
      <c r="O996" s="38"/>
      <c r="P996" s="38"/>
      <c r="Q996" s="38"/>
      <c r="R996" s="38"/>
      <c r="S996" s="38"/>
      <c r="T996" s="38"/>
      <c r="U996" s="38"/>
      <c r="V996" s="38"/>
      <c r="W996" s="38"/>
      <c r="X996" s="38"/>
      <c r="Y996" s="38"/>
      <c r="Z996" s="38"/>
      <c r="AA996" s="38"/>
      <c r="AB996" s="4"/>
      <c r="AC996" s="4"/>
      <c r="AD996" s="4"/>
      <c r="AE996" s="4"/>
      <c r="AF996" s="4"/>
      <c r="AG996" s="4"/>
      <c r="AH996" s="4"/>
      <c r="AI996" s="4"/>
      <c r="AJ996" s="4"/>
      <c r="AK996" s="4"/>
      <c r="AL996" s="4"/>
      <c r="AM996" s="4"/>
      <c r="AN996" s="4"/>
      <c r="AO996" s="4"/>
      <c r="AP996" s="4"/>
      <c r="AQ996" s="4"/>
      <c r="AR996" s="4"/>
      <c r="AS996" s="4"/>
      <c r="AT996" s="4"/>
      <c r="AU996" s="4"/>
      <c r="AV996" s="4"/>
      <c r="AW996" s="5">
        <f t="shared" si="104"/>
        <v>974</v>
      </c>
      <c r="AX996" s="51" t="str">
        <f t="array" ref="AX996">IF(AW996=1, "", IF($G996=1,(C996&amp;IF(ISBLANK(C996), "", "s ")&amp;"(N="&amp;AW996&amp;"): "&amp;(H$3&amp;" "&amp;MIN(IF($F$3:$F$1002=F996,$H$3:$H$1002,""))&amp;"–"&amp;MAX(IF($F$3:$F$1002=F996,$H$3:$H$1002,""))&amp;IF($A$2&lt;&gt;"y", "", " ("&amp;ROUND((AVERAGE(IF($F$3:$F$1002=F996, $H$3:$H$1002))), $B$2)&amp;")"))&amp;IF(E996&gt;1,(", "&amp;I$3&amp;" "&amp;MIN(IF($F$3:$F$1002=F996,$I$3:$I$1002,""))&amp;"–"&amp;MAX(IF($F$3:$F$1002=F996,$I$3:$I$1002,""))&amp;IF($A$2&lt;&gt;"y", "", " ("&amp;ROUND((AVERAGE(IF($F$3:$F$1002=F996, $I$3:$I$1002))), $B$2)&amp;")")),"")&amp;IF(E996&gt;2,(", "&amp;J$3&amp;" "&amp;MIN(IF($F$3:$F$1002=F996,$J$3:$J$1002,""))&amp;"–"&amp;MAX(IF($F$3:$F$1002=F996,$J$3:$J$1002,""))&amp;IF($A$2&lt;&gt;"y", "", " ("&amp;ROUND((AVERAGE(IF($F$3:$F$1002=F996, $J$3:$J$1002))), $B$2)&amp;")")),"")&amp;IF(E996&gt;3,(", "&amp;K$3&amp;" "&amp;MIN(IF($F$3:$F$1002=F996,$K$3:$K$1002,""))&amp;"–"&amp;MAX(IF($F$3:$F$1002=F996,$K$3:$K$1002,""))&amp;IF($A$2&lt;&gt;"y", "", " ("&amp;ROUND((AVERAGE(IF($F$3:$F$1002=F996, $K$3:$K$1002))), $B$2)&amp;")")),"")&amp;IF(E996&gt;4,(", "&amp;L$3&amp;" "&amp;MIN(IF($F$3:$F$1002=F996,$L$3:$L$1002,""))&amp;"–"&amp;MAX(IF($F$3:$F$1002=F996,$L$3:$L$1002,""))&amp;IF($A$2&lt;&gt;"y", "", " ("&amp;ROUND((AVERAGE(IF($F$3:$F$1002=F996, $L$3:$L$1002))), $B$2)&amp;")")),"")&amp;"."),""))</f>
        <v/>
      </c>
    </row>
    <row r="997" spans="1:50" s="1" customFormat="1" x14ac:dyDescent="0.2">
      <c r="A997" s="45">
        <f t="shared" si="101"/>
        <v>5</v>
      </c>
      <c r="B997" s="38"/>
      <c r="C997" s="38"/>
      <c r="D997" s="38"/>
      <c r="E997" s="4">
        <f t="shared" si="105"/>
        <v>0</v>
      </c>
      <c r="F997" s="4" t="str">
        <f t="shared" si="102"/>
        <v/>
      </c>
      <c r="G997" s="5">
        <f t="shared" si="103"/>
        <v>0</v>
      </c>
      <c r="H997" s="38"/>
      <c r="I997" s="38"/>
      <c r="J997" s="38"/>
      <c r="K997" s="38"/>
      <c r="L997" s="38"/>
      <c r="M997" s="38"/>
      <c r="N997" s="38"/>
      <c r="O997" s="38"/>
      <c r="P997" s="38"/>
      <c r="Q997" s="38"/>
      <c r="R997" s="38"/>
      <c r="S997" s="38"/>
      <c r="T997" s="38"/>
      <c r="U997" s="38"/>
      <c r="V997" s="38"/>
      <c r="W997" s="38"/>
      <c r="X997" s="38"/>
      <c r="Y997" s="38"/>
      <c r="Z997" s="38"/>
      <c r="AA997" s="38"/>
      <c r="AB997" s="4"/>
      <c r="AC997" s="4"/>
      <c r="AD997" s="4"/>
      <c r="AE997" s="4"/>
      <c r="AF997" s="4"/>
      <c r="AG997" s="4"/>
      <c r="AH997" s="4"/>
      <c r="AI997" s="4"/>
      <c r="AJ997" s="4"/>
      <c r="AK997" s="4"/>
      <c r="AL997" s="4"/>
      <c r="AM997" s="4"/>
      <c r="AN997" s="4"/>
      <c r="AO997" s="4"/>
      <c r="AP997" s="4"/>
      <c r="AQ997" s="4"/>
      <c r="AR997" s="4"/>
      <c r="AS997" s="4"/>
      <c r="AT997" s="4"/>
      <c r="AU997" s="4"/>
      <c r="AV997" s="4"/>
      <c r="AW997" s="5">
        <f t="shared" si="104"/>
        <v>975</v>
      </c>
      <c r="AX997" s="51" t="str">
        <f t="array" ref="AX997">IF(AW997=1, "", IF($G997=1,(C997&amp;IF(ISBLANK(C997), "", "s ")&amp;"(N="&amp;AW997&amp;"): "&amp;(H$3&amp;" "&amp;MIN(IF($F$3:$F$1002=F997,$H$3:$H$1002,""))&amp;"–"&amp;MAX(IF($F$3:$F$1002=F997,$H$3:$H$1002,""))&amp;IF($A$2&lt;&gt;"y", "", " ("&amp;ROUND((AVERAGE(IF($F$3:$F$1002=F997, $H$3:$H$1002))), $B$2)&amp;")"))&amp;IF(E997&gt;1,(", "&amp;I$3&amp;" "&amp;MIN(IF($F$3:$F$1002=F997,$I$3:$I$1002,""))&amp;"–"&amp;MAX(IF($F$3:$F$1002=F997,$I$3:$I$1002,""))&amp;IF($A$2&lt;&gt;"y", "", " ("&amp;ROUND((AVERAGE(IF($F$3:$F$1002=F997, $I$3:$I$1002))), $B$2)&amp;")")),"")&amp;IF(E997&gt;2,(", "&amp;J$3&amp;" "&amp;MIN(IF($F$3:$F$1002=F997,$J$3:$J$1002,""))&amp;"–"&amp;MAX(IF($F$3:$F$1002=F997,$J$3:$J$1002,""))&amp;IF($A$2&lt;&gt;"y", "", " ("&amp;ROUND((AVERAGE(IF($F$3:$F$1002=F997, $J$3:$J$1002))), $B$2)&amp;")")),"")&amp;IF(E997&gt;3,(", "&amp;K$3&amp;" "&amp;MIN(IF($F$3:$F$1002=F997,$K$3:$K$1002,""))&amp;"–"&amp;MAX(IF($F$3:$F$1002=F997,$K$3:$K$1002,""))&amp;IF($A$2&lt;&gt;"y", "", " ("&amp;ROUND((AVERAGE(IF($F$3:$F$1002=F997, $K$3:$K$1002))), $B$2)&amp;")")),"")&amp;IF(E997&gt;4,(", "&amp;L$3&amp;" "&amp;MIN(IF($F$3:$F$1002=F997,$L$3:$L$1002,""))&amp;"–"&amp;MAX(IF($F$3:$F$1002=F997,$L$3:$L$1002,""))&amp;IF($A$2&lt;&gt;"y", "", " ("&amp;ROUND((AVERAGE(IF($F$3:$F$1002=F997, $L$3:$L$1002))), $B$2)&amp;")")),"")&amp;"."),""))</f>
        <v/>
      </c>
    </row>
    <row r="998" spans="1:50" s="1" customFormat="1" x14ac:dyDescent="0.2">
      <c r="A998" s="45">
        <f t="shared" si="101"/>
        <v>5</v>
      </c>
      <c r="B998" s="38"/>
      <c r="C998" s="38"/>
      <c r="D998" s="38"/>
      <c r="E998" s="4">
        <f t="shared" si="105"/>
        <v>0</v>
      </c>
      <c r="F998" s="4" t="str">
        <f t="shared" si="102"/>
        <v/>
      </c>
      <c r="G998" s="5">
        <f t="shared" si="103"/>
        <v>0</v>
      </c>
      <c r="H998" s="38"/>
      <c r="I998" s="38"/>
      <c r="J998" s="38"/>
      <c r="K998" s="38"/>
      <c r="L998" s="38"/>
      <c r="M998" s="38"/>
      <c r="N998" s="38"/>
      <c r="O998" s="38"/>
      <c r="P998" s="38"/>
      <c r="Q998" s="38"/>
      <c r="R998" s="38"/>
      <c r="S998" s="38"/>
      <c r="T998" s="38"/>
      <c r="U998" s="38"/>
      <c r="V998" s="38"/>
      <c r="W998" s="38"/>
      <c r="X998" s="38"/>
      <c r="Y998" s="38"/>
      <c r="Z998" s="38"/>
      <c r="AA998" s="38"/>
      <c r="AB998" s="4"/>
      <c r="AC998" s="4"/>
      <c r="AD998" s="4"/>
      <c r="AE998" s="4"/>
      <c r="AF998" s="4"/>
      <c r="AG998" s="4"/>
      <c r="AH998" s="4"/>
      <c r="AI998" s="4"/>
      <c r="AJ998" s="4"/>
      <c r="AK998" s="4"/>
      <c r="AL998" s="4"/>
      <c r="AM998" s="4"/>
      <c r="AN998" s="4"/>
      <c r="AO998" s="4"/>
      <c r="AP998" s="4"/>
      <c r="AQ998" s="4"/>
      <c r="AR998" s="4"/>
      <c r="AS998" s="4"/>
      <c r="AT998" s="4"/>
      <c r="AU998" s="4"/>
      <c r="AV998" s="4"/>
      <c r="AW998" s="5">
        <f t="shared" si="104"/>
        <v>976</v>
      </c>
      <c r="AX998" s="51" t="str">
        <f t="array" ref="AX998">IF(AW998=1, "", IF($G998=1,(C998&amp;IF(ISBLANK(C998), "", "s ")&amp;"(N="&amp;AW998&amp;"): "&amp;(H$3&amp;" "&amp;MIN(IF($F$3:$F$1002=F998,$H$3:$H$1002,""))&amp;"–"&amp;MAX(IF($F$3:$F$1002=F998,$H$3:$H$1002,""))&amp;IF($A$2&lt;&gt;"y", "", " ("&amp;ROUND((AVERAGE(IF($F$3:$F$1002=F998, $H$3:$H$1002))), $B$2)&amp;")"))&amp;IF(E998&gt;1,(", "&amp;I$3&amp;" "&amp;MIN(IF($F$3:$F$1002=F998,$I$3:$I$1002,""))&amp;"–"&amp;MAX(IF($F$3:$F$1002=F998,$I$3:$I$1002,""))&amp;IF($A$2&lt;&gt;"y", "", " ("&amp;ROUND((AVERAGE(IF($F$3:$F$1002=F998, $I$3:$I$1002))), $B$2)&amp;")")),"")&amp;IF(E998&gt;2,(", "&amp;J$3&amp;" "&amp;MIN(IF($F$3:$F$1002=F998,$J$3:$J$1002,""))&amp;"–"&amp;MAX(IF($F$3:$F$1002=F998,$J$3:$J$1002,""))&amp;IF($A$2&lt;&gt;"y", "", " ("&amp;ROUND((AVERAGE(IF($F$3:$F$1002=F998, $J$3:$J$1002))), $B$2)&amp;")")),"")&amp;IF(E998&gt;3,(", "&amp;K$3&amp;" "&amp;MIN(IF($F$3:$F$1002=F998,$K$3:$K$1002,""))&amp;"–"&amp;MAX(IF($F$3:$F$1002=F998,$K$3:$K$1002,""))&amp;IF($A$2&lt;&gt;"y", "", " ("&amp;ROUND((AVERAGE(IF($F$3:$F$1002=F998, $K$3:$K$1002))), $B$2)&amp;")")),"")&amp;IF(E998&gt;4,(", "&amp;L$3&amp;" "&amp;MIN(IF($F$3:$F$1002=F998,$L$3:$L$1002,""))&amp;"–"&amp;MAX(IF($F$3:$F$1002=F998,$L$3:$L$1002,""))&amp;IF($A$2&lt;&gt;"y", "", " ("&amp;ROUND((AVERAGE(IF($F$3:$F$1002=F998, $L$3:$L$1002))), $B$2)&amp;")")),"")&amp;"."),""))</f>
        <v/>
      </c>
    </row>
    <row r="999" spans="1:50" s="1" customFormat="1" x14ac:dyDescent="0.2">
      <c r="A999" s="45">
        <f t="shared" si="101"/>
        <v>5</v>
      </c>
      <c r="B999" s="38"/>
      <c r="C999" s="38"/>
      <c r="D999" s="38"/>
      <c r="E999" s="4">
        <f t="shared" si="105"/>
        <v>0</v>
      </c>
      <c r="F999" s="4" t="str">
        <f t="shared" si="102"/>
        <v/>
      </c>
      <c r="G999" s="5">
        <f t="shared" si="103"/>
        <v>0</v>
      </c>
      <c r="H999" s="38"/>
      <c r="I999" s="38"/>
      <c r="J999" s="38"/>
      <c r="K999" s="38"/>
      <c r="L999" s="38"/>
      <c r="M999" s="38"/>
      <c r="N999" s="38"/>
      <c r="O999" s="38"/>
      <c r="P999" s="38"/>
      <c r="Q999" s="38"/>
      <c r="R999" s="38"/>
      <c r="S999" s="38"/>
      <c r="T999" s="38"/>
      <c r="U999" s="38"/>
      <c r="V999" s="38"/>
      <c r="W999" s="38"/>
      <c r="X999" s="38"/>
      <c r="Y999" s="38"/>
      <c r="Z999" s="38"/>
      <c r="AA999" s="38"/>
      <c r="AB999" s="4"/>
      <c r="AC999" s="4"/>
      <c r="AD999" s="4"/>
      <c r="AE999" s="4"/>
      <c r="AF999" s="4"/>
      <c r="AG999" s="4"/>
      <c r="AH999" s="4"/>
      <c r="AI999" s="4"/>
      <c r="AJ999" s="4"/>
      <c r="AK999" s="4"/>
      <c r="AL999" s="4"/>
      <c r="AM999" s="4"/>
      <c r="AN999" s="4"/>
      <c r="AO999" s="4"/>
      <c r="AP999" s="4"/>
      <c r="AQ999" s="4"/>
      <c r="AR999" s="4"/>
      <c r="AS999" s="4"/>
      <c r="AT999" s="4"/>
      <c r="AU999" s="4"/>
      <c r="AV999" s="4"/>
      <c r="AW999" s="5">
        <f t="shared" si="104"/>
        <v>977</v>
      </c>
      <c r="AX999" s="51" t="str">
        <f t="array" ref="AX999">IF(AW999=1, "", IF($G999=1,(C999&amp;IF(ISBLANK(C999), "", "s ")&amp;"(N="&amp;AW999&amp;"): "&amp;(H$3&amp;" "&amp;MIN(IF($F$3:$F$1002=F999,$H$3:$H$1002,""))&amp;"–"&amp;MAX(IF($F$3:$F$1002=F999,$H$3:$H$1002,""))&amp;IF($A$2&lt;&gt;"y", "", " ("&amp;ROUND((AVERAGE(IF($F$3:$F$1002=F999, $H$3:$H$1002))), $B$2)&amp;")"))&amp;IF(E999&gt;1,(", "&amp;I$3&amp;" "&amp;MIN(IF($F$3:$F$1002=F999,$I$3:$I$1002,""))&amp;"–"&amp;MAX(IF($F$3:$F$1002=F999,$I$3:$I$1002,""))&amp;IF($A$2&lt;&gt;"y", "", " ("&amp;ROUND((AVERAGE(IF($F$3:$F$1002=F999, $I$3:$I$1002))), $B$2)&amp;")")),"")&amp;IF(E999&gt;2,(", "&amp;J$3&amp;" "&amp;MIN(IF($F$3:$F$1002=F999,$J$3:$J$1002,""))&amp;"–"&amp;MAX(IF($F$3:$F$1002=F999,$J$3:$J$1002,""))&amp;IF($A$2&lt;&gt;"y", "", " ("&amp;ROUND((AVERAGE(IF($F$3:$F$1002=F999, $J$3:$J$1002))), $B$2)&amp;")")),"")&amp;IF(E999&gt;3,(", "&amp;K$3&amp;" "&amp;MIN(IF($F$3:$F$1002=F999,$K$3:$K$1002,""))&amp;"–"&amp;MAX(IF($F$3:$F$1002=F999,$K$3:$K$1002,""))&amp;IF($A$2&lt;&gt;"y", "", " ("&amp;ROUND((AVERAGE(IF($F$3:$F$1002=F999, $K$3:$K$1002))), $B$2)&amp;")")),"")&amp;IF(E999&gt;4,(", "&amp;L$3&amp;" "&amp;MIN(IF($F$3:$F$1002=F999,$L$3:$L$1002,""))&amp;"–"&amp;MAX(IF($F$3:$F$1002=F999,$L$3:$L$1002,""))&amp;IF($A$2&lt;&gt;"y", "", " ("&amp;ROUND((AVERAGE(IF($F$3:$F$1002=F999, $L$3:$L$1002))), $B$2)&amp;")")),"")&amp;"."),""))</f>
        <v/>
      </c>
    </row>
    <row r="1000" spans="1:50" s="1" customFormat="1" x14ac:dyDescent="0.2">
      <c r="A1000" s="45">
        <f t="shared" si="101"/>
        <v>5</v>
      </c>
      <c r="B1000" s="38"/>
      <c r="C1000" s="38"/>
      <c r="D1000" s="38"/>
      <c r="E1000" s="4">
        <f t="shared" si="105"/>
        <v>0</v>
      </c>
      <c r="F1000" s="4" t="str">
        <f t="shared" si="102"/>
        <v/>
      </c>
      <c r="G1000" s="5">
        <f t="shared" si="103"/>
        <v>0</v>
      </c>
      <c r="H1000" s="38"/>
      <c r="I1000" s="38"/>
      <c r="J1000" s="38"/>
      <c r="K1000" s="38"/>
      <c r="L1000" s="38"/>
      <c r="M1000" s="38"/>
      <c r="N1000" s="38"/>
      <c r="O1000" s="38"/>
      <c r="P1000" s="38"/>
      <c r="Q1000" s="38"/>
      <c r="R1000" s="38"/>
      <c r="S1000" s="38"/>
      <c r="T1000" s="38"/>
      <c r="U1000" s="38"/>
      <c r="V1000" s="38"/>
      <c r="W1000" s="38"/>
      <c r="X1000" s="38"/>
      <c r="Y1000" s="38"/>
      <c r="Z1000" s="38"/>
      <c r="AA1000" s="38"/>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5">
        <f t="shared" si="104"/>
        <v>978</v>
      </c>
      <c r="AX1000" s="51" t="str">
        <f t="array" ref="AX1000">IF(AW1000=1, "", IF($G1000=1,(C1000&amp;IF(ISBLANK(C1000), "", "s ")&amp;"(N="&amp;AW1000&amp;"): "&amp;(H$3&amp;" "&amp;MIN(IF($F$3:$F$1002=F1000,$H$3:$H$1002,""))&amp;"–"&amp;MAX(IF($F$3:$F$1002=F1000,$H$3:$H$1002,""))&amp;IF($A$2&lt;&gt;"y", "", " ("&amp;ROUND((AVERAGE(IF($F$3:$F$1002=F1000, $H$3:$H$1002))), $B$2)&amp;")"))&amp;IF(E1000&gt;1,(", "&amp;I$3&amp;" "&amp;MIN(IF($F$3:$F$1002=F1000,$I$3:$I$1002,""))&amp;"–"&amp;MAX(IF($F$3:$F$1002=F1000,$I$3:$I$1002,""))&amp;IF($A$2&lt;&gt;"y", "", " ("&amp;ROUND((AVERAGE(IF($F$3:$F$1002=F1000, $I$3:$I$1002))), $B$2)&amp;")")),"")&amp;IF(E1000&gt;2,(", "&amp;J$3&amp;" "&amp;MIN(IF($F$3:$F$1002=F1000,$J$3:$J$1002,""))&amp;"–"&amp;MAX(IF($F$3:$F$1002=F1000,$J$3:$J$1002,""))&amp;IF($A$2&lt;&gt;"y", "", " ("&amp;ROUND((AVERAGE(IF($F$3:$F$1002=F1000, $J$3:$J$1002))), $B$2)&amp;")")),"")&amp;IF(E1000&gt;3,(", "&amp;K$3&amp;" "&amp;MIN(IF($F$3:$F$1002=F1000,$K$3:$K$1002,""))&amp;"–"&amp;MAX(IF($F$3:$F$1002=F1000,$K$3:$K$1002,""))&amp;IF($A$2&lt;&gt;"y", "", " ("&amp;ROUND((AVERAGE(IF($F$3:$F$1002=F1000, $K$3:$K$1002))), $B$2)&amp;")")),"")&amp;IF(E1000&gt;4,(", "&amp;L$3&amp;" "&amp;MIN(IF($F$3:$F$1002=F1000,$L$3:$L$1002,""))&amp;"–"&amp;MAX(IF($F$3:$F$1002=F1000,$L$3:$L$1002,""))&amp;IF($A$2&lt;&gt;"y", "", " ("&amp;ROUND((AVERAGE(IF($F$3:$F$1002=F1000, $L$3:$L$1002))), $B$2)&amp;")")),"")&amp;"."),""))</f>
        <v/>
      </c>
    </row>
    <row r="1001" spans="1:50" s="1" customFormat="1" x14ac:dyDescent="0.2">
      <c r="A1001" s="45">
        <f t="shared" si="101"/>
        <v>5</v>
      </c>
      <c r="B1001" s="38"/>
      <c r="C1001" s="38"/>
      <c r="D1001" s="38"/>
      <c r="E1001" s="4">
        <f t="shared" si="105"/>
        <v>0</v>
      </c>
      <c r="F1001" s="4" t="str">
        <f t="shared" si="102"/>
        <v/>
      </c>
      <c r="G1001" s="5">
        <f t="shared" si="103"/>
        <v>0</v>
      </c>
      <c r="H1001" s="38"/>
      <c r="I1001" s="38"/>
      <c r="J1001" s="38"/>
      <c r="K1001" s="38"/>
      <c r="L1001" s="38"/>
      <c r="M1001" s="38"/>
      <c r="N1001" s="38"/>
      <c r="O1001" s="38"/>
      <c r="P1001" s="38"/>
      <c r="Q1001" s="38"/>
      <c r="R1001" s="38"/>
      <c r="S1001" s="38"/>
      <c r="T1001" s="38"/>
      <c r="U1001" s="38"/>
      <c r="V1001" s="38"/>
      <c r="W1001" s="38"/>
      <c r="X1001" s="38"/>
      <c r="Y1001" s="38"/>
      <c r="Z1001" s="38"/>
      <c r="AA1001" s="38"/>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5">
        <f t="shared" si="104"/>
        <v>979</v>
      </c>
      <c r="AX1001" s="51" t="str">
        <f t="array" ref="AX1001">IF(AW1001=1, "", IF($G1001=1,(C1001&amp;IF(ISBLANK(C1001), "", "s ")&amp;"(N="&amp;AW1001&amp;"): "&amp;(H$3&amp;" "&amp;MIN(IF($F$3:$F$1002=F1001,$H$3:$H$1002,""))&amp;"–"&amp;MAX(IF($F$3:$F$1002=F1001,$H$3:$H$1002,""))&amp;IF($A$2&lt;&gt;"y", "", " ("&amp;ROUND((AVERAGE(IF($F$3:$F$1002=F1001, $H$3:$H$1002))), $B$2)&amp;")"))&amp;IF(E1001&gt;1,(", "&amp;I$3&amp;" "&amp;MIN(IF($F$3:$F$1002=F1001,$I$3:$I$1002,""))&amp;"–"&amp;MAX(IF($F$3:$F$1002=F1001,$I$3:$I$1002,""))&amp;IF($A$2&lt;&gt;"y", "", " ("&amp;ROUND((AVERAGE(IF($F$3:$F$1002=F1001, $I$3:$I$1002))), $B$2)&amp;")")),"")&amp;IF(E1001&gt;2,(", "&amp;J$3&amp;" "&amp;MIN(IF($F$3:$F$1002=F1001,$J$3:$J$1002,""))&amp;"–"&amp;MAX(IF($F$3:$F$1002=F1001,$J$3:$J$1002,""))&amp;IF($A$2&lt;&gt;"y", "", " ("&amp;ROUND((AVERAGE(IF($F$3:$F$1002=F1001, $J$3:$J$1002))), $B$2)&amp;")")),"")&amp;IF(E1001&gt;3,(", "&amp;K$3&amp;" "&amp;MIN(IF($F$3:$F$1002=F1001,$K$3:$K$1002,""))&amp;"–"&amp;MAX(IF($F$3:$F$1002=F1001,$K$3:$K$1002,""))&amp;IF($A$2&lt;&gt;"y", "", " ("&amp;ROUND((AVERAGE(IF($F$3:$F$1002=F1001, $K$3:$K$1002))), $B$2)&amp;")")),"")&amp;IF(E1001&gt;4,(", "&amp;L$3&amp;" "&amp;MIN(IF($F$3:$F$1002=F1001,$L$3:$L$1002,""))&amp;"–"&amp;MAX(IF($F$3:$F$1002=F1001,$L$3:$L$1002,""))&amp;IF($A$2&lt;&gt;"y", "", " ("&amp;ROUND((AVERAGE(IF($F$3:$F$1002=F1001, $L$3:$L$1002))), $B$2)&amp;")")),"")&amp;"."),""))</f>
        <v/>
      </c>
    </row>
    <row r="1002" spans="1:50" s="1" customFormat="1" x14ac:dyDescent="0.2">
      <c r="A1002" s="45">
        <f t="shared" si="101"/>
        <v>5</v>
      </c>
      <c r="B1002" s="38"/>
      <c r="C1002" s="38"/>
      <c r="D1002" s="38"/>
      <c r="E1002" s="4">
        <f t="shared" si="105"/>
        <v>0</v>
      </c>
      <c r="F1002" s="4" t="str">
        <f t="shared" si="102"/>
        <v/>
      </c>
      <c r="G1002" s="5">
        <f t="shared" si="103"/>
        <v>0</v>
      </c>
      <c r="H1002" s="38"/>
      <c r="I1002" s="38"/>
      <c r="J1002" s="38"/>
      <c r="K1002" s="38"/>
      <c r="L1002" s="38"/>
      <c r="M1002" s="38"/>
      <c r="N1002" s="38"/>
      <c r="O1002" s="38"/>
      <c r="P1002" s="38"/>
      <c r="Q1002" s="38"/>
      <c r="R1002" s="38"/>
      <c r="S1002" s="38"/>
      <c r="T1002" s="38"/>
      <c r="U1002" s="38"/>
      <c r="V1002" s="38"/>
      <c r="W1002" s="38"/>
      <c r="X1002" s="38"/>
      <c r="Y1002" s="38"/>
      <c r="Z1002" s="38"/>
      <c r="AA1002" s="38"/>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5">
        <f t="shared" si="104"/>
        <v>980</v>
      </c>
      <c r="AX1002" s="51" t="str">
        <f t="array" ref="AX1002">IF(AW1002=1, "", IF($G1002=1,(C1002&amp;IF(ISBLANK(C1002), "", "s ")&amp;"(N="&amp;AW1002&amp;"): "&amp;(H$3&amp;" "&amp;MIN(IF($F$3:$F$1002=F1002,$H$3:$H$1002,""))&amp;"–"&amp;MAX(IF($F$3:$F$1002=F1002,$H$3:$H$1002,""))&amp;IF($A$2&lt;&gt;"y", "", " ("&amp;ROUND((AVERAGE(IF($F$3:$F$1002=F1002, $H$3:$H$1002))), $B$2)&amp;")"))&amp;IF(E1002&gt;1,(", "&amp;I$3&amp;" "&amp;MIN(IF($F$3:$F$1002=F1002,$I$3:$I$1002,""))&amp;"–"&amp;MAX(IF($F$3:$F$1002=F1002,$I$3:$I$1002,""))&amp;IF($A$2&lt;&gt;"y", "", " ("&amp;ROUND((AVERAGE(IF($F$3:$F$1002=F1002, $I$3:$I$1002))), $B$2)&amp;")")),"")&amp;IF(E1002&gt;2,(", "&amp;J$3&amp;" "&amp;MIN(IF($F$3:$F$1002=F1002,$J$3:$J$1002,""))&amp;"–"&amp;MAX(IF($F$3:$F$1002=F1002,$J$3:$J$1002,""))&amp;IF($A$2&lt;&gt;"y", "", " ("&amp;ROUND((AVERAGE(IF($F$3:$F$1002=F1002, $J$3:$J$1002))), $B$2)&amp;")")),"")&amp;IF(E1002&gt;3,(", "&amp;K$3&amp;" "&amp;MIN(IF($F$3:$F$1002=F1002,$K$3:$K$1002,""))&amp;"–"&amp;MAX(IF($F$3:$F$1002=F1002,$K$3:$K$1002,""))&amp;IF($A$2&lt;&gt;"y", "", " ("&amp;ROUND((AVERAGE(IF($F$3:$F$1002=F1002, $K$3:$K$1002))), $B$2)&amp;")")),"")&amp;IF(E1002&gt;4,(", "&amp;L$3&amp;" "&amp;MIN(IF($F$3:$F$1002=F1002,$L$3:$L$1002,""))&amp;"–"&amp;MAX(IF($F$3:$F$1002=F1002,$L$3:$L$1002,""))&amp;IF($A$2&lt;&gt;"y", "", " ("&amp;ROUND((AVERAGE(IF($F$3:$F$1002=F1002, $L$3:$L$1002))), $B$2)&amp;")")),"")&amp;"."),""))</f>
        <v/>
      </c>
    </row>
  </sheetData>
  <sheetProtection sheet="1" objects="1" scenarios="1"/>
  <phoneticPr fontId="9"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501"/>
  <sheetViews>
    <sheetView topLeftCell="B1" workbookViewId="0">
      <selection activeCell="B1" sqref="B1"/>
    </sheetView>
  </sheetViews>
  <sheetFormatPr defaultColWidth="0" defaultRowHeight="15" x14ac:dyDescent="0.25"/>
  <cols>
    <col min="1" max="1" width="9.140625" hidden="1" customWidth="1"/>
    <col min="2" max="2" width="21.85546875" bestFit="1" customWidth="1"/>
    <col min="3" max="3" width="151.140625" style="13" customWidth="1"/>
    <col min="4" max="16384" width="9.140625" hidden="1"/>
  </cols>
  <sheetData>
    <row r="1" spans="1:3" x14ac:dyDescent="0.25">
      <c r="A1" t="s">
        <v>3</v>
      </c>
      <c r="B1" s="14" t="s">
        <v>71</v>
      </c>
      <c r="C1" s="15" t="s">
        <v>72</v>
      </c>
    </row>
    <row r="2" spans="1:3" x14ac:dyDescent="0.25">
      <c r="A2">
        <v>1</v>
      </c>
      <c r="B2" t="str">
        <f>IFERROR(INDEX(data!A$3:B$65000,(MATCH(A2,data!A$3:A$65000,0)),2),"")</f>
        <v>Filistatinella howdyall</v>
      </c>
      <c r="C2" s="13" t="str">
        <f>IFERROR(INDEX(data!A$3:AX$65000,MATCH(A2,data!A$3:A$65000,1),MATCH("VARIATION",data!A$3:ZZ$3,1)),"")</f>
        <v>Males (n=5): total length 1.90–2.50 (2.23), carapace length 0.75–0.96 (0.85), tibia I length 0.89–0.98 (0.94), femur/carapace ratio 1.28–1.37 (1.32).</v>
      </c>
    </row>
    <row r="3" spans="1:3" x14ac:dyDescent="0.25">
      <c r="A3">
        <v>2</v>
      </c>
      <c r="B3" t="str">
        <f>IFERROR(INDEX(data!A$3:B$65000,(MATCH(A3,data!A$3:A$65000,0)),2),"")</f>
        <v>Filistatinella howdyall</v>
      </c>
      <c r="C3" s="13" t="str">
        <f>IFERROR(INDEX(data!A$3:AX$65000,MATCH(A3,data!A$3:A$65000,1),MATCH("VARIATION",data!A$3:ZZ$3,1)),"")</f>
        <v>Females (n=5): total length 2.20–2.60 (2.52), carapace length 0.77–1.10 (0.96), tibia I length 0.81–1.10 (0.97), femur/carapace ratio 0.98–1.20 (1.12).</v>
      </c>
    </row>
    <row r="4" spans="1:3" x14ac:dyDescent="0.25">
      <c r="A4">
        <v>3</v>
      </c>
      <c r="B4" t="str">
        <f>IFERROR(INDEX(data!A$3:B$65000,(MATCH(A4,data!A$3:A$65000,0)),2),"")</f>
        <v>Filistatinella domestica</v>
      </c>
      <c r="C4" s="13" t="str">
        <f>IFERROR(INDEX(data!A$3:AX$65000,MATCH(A4,data!A$3:A$65000,1),MATCH("VARIATION",data!A$3:ZZ$3,1)),"")</f>
        <v>Males (n=4): total length 2.34–2.77 (2.5), carapace length 0.91–1.15 (1.05), tibia I length 1.13–1.50 (1.32), femur/carapace ratio 1.20–1.34 (1.26).</v>
      </c>
    </row>
    <row r="5" spans="1:3" x14ac:dyDescent="0.25">
      <c r="A5">
        <v>4</v>
      </c>
      <c r="B5" t="str">
        <f>IFERROR(INDEX(data!A$3:B$65000,(MATCH(A5,data!A$3:A$65000,0)),2),"")</f>
        <v>Filistatinella domestica</v>
      </c>
      <c r="C5" s="13" t="str">
        <f>IFERROR(INDEX(data!A$3:AX$65000,MATCH(A5,data!A$3:A$65000,1),MATCH("VARIATION",data!A$3:ZZ$3,1)),"")</f>
        <v>Females (n=5): total length 1.87–3.31 (2.51), carapace length 0.70–1.27 (0.96), tibia I length 0.64–1.29 (0.9), femur/carapace ratio 0.91–1.05 (0.97).</v>
      </c>
    </row>
    <row r="6" spans="1:3" x14ac:dyDescent="0.25">
      <c r="A6">
        <v>5</v>
      </c>
      <c r="B6">
        <f>IFERROR(INDEX(data!A$3:B$65000,(MATCH(A6,data!A$3:A$65000,0)),2),"")</f>
        <v>0</v>
      </c>
      <c r="C6" s="13" t="str">
        <f>IFERROR(INDEX(data!A$3:AX$65000,MATCH(A6,data!A$3:A$65000,1),MATCH("VARIATION",data!A$3:ZZ$3,1)),"")</f>
        <v/>
      </c>
    </row>
    <row r="7" spans="1:3" x14ac:dyDescent="0.25">
      <c r="A7">
        <v>6</v>
      </c>
      <c r="B7" t="str">
        <f>IFERROR(INDEX(data!A$3:B$65000,(MATCH(A7,data!A$3:A$65000,0)),2),"")</f>
        <v/>
      </c>
      <c r="C7" s="13" t="str">
        <f>IFERROR(INDEX(data!A$3:AX$65000,MATCH(A7,data!A$3:A$65000,1),MATCH("VARIATION",data!A$3:ZZ$3,1)),"")</f>
        <v/>
      </c>
    </row>
    <row r="8" spans="1:3" x14ac:dyDescent="0.25">
      <c r="A8">
        <v>7</v>
      </c>
      <c r="B8" t="str">
        <f>IFERROR(INDEX(data!A$3:B$65000,(MATCH(A8,data!A$3:A$65000,0)),2),"")</f>
        <v/>
      </c>
      <c r="C8" s="13" t="str">
        <f>IFERROR(INDEX(data!A$3:AX$65000,MATCH(A8,data!A$3:A$65000,1),MATCH("VARIATION",data!A$3:ZZ$3,1)),"")</f>
        <v/>
      </c>
    </row>
    <row r="9" spans="1:3" x14ac:dyDescent="0.25">
      <c r="A9">
        <v>8</v>
      </c>
      <c r="B9" t="str">
        <f>IFERROR(INDEX(data!A$3:B$65000,(MATCH(A9,data!A$3:A$65000,0)),2),"")</f>
        <v/>
      </c>
      <c r="C9" s="13" t="str">
        <f>IFERROR(INDEX(data!A$3:AX$65000,MATCH(A9,data!A$3:A$65000,1),MATCH("VARIATION",data!A$3:ZZ$3,1)),"")</f>
        <v/>
      </c>
    </row>
    <row r="10" spans="1:3" x14ac:dyDescent="0.25">
      <c r="A10">
        <v>9</v>
      </c>
      <c r="B10" t="str">
        <f>IFERROR(INDEX(data!A$3:B$65000,(MATCH(A10,data!A$3:A$65000,0)),2),"")</f>
        <v/>
      </c>
      <c r="C10" s="13" t="str">
        <f>IFERROR(INDEX(data!A$3:AX$65000,MATCH(A10,data!A$3:A$65000,1),MATCH("VARIATION",data!A$3:ZZ$3,1)),"")</f>
        <v/>
      </c>
    </row>
    <row r="11" spans="1:3" x14ac:dyDescent="0.25">
      <c r="A11">
        <v>10</v>
      </c>
      <c r="B11" t="str">
        <f>IFERROR(INDEX(data!A$3:B$65000,(MATCH(A11,data!A$3:A$65000,0)),2),"")</f>
        <v/>
      </c>
      <c r="C11" s="13" t="str">
        <f>IFERROR(INDEX(data!A$3:AX$65000,MATCH(A11,data!A$3:A$65000,1),MATCH("VARIATION",data!A$3:ZZ$3,1)),"")</f>
        <v/>
      </c>
    </row>
    <row r="12" spans="1:3" x14ac:dyDescent="0.25">
      <c r="A12">
        <v>11</v>
      </c>
      <c r="B12" t="str">
        <f>IFERROR(INDEX(data!A$3:B$65000,(MATCH(A12,data!A$3:A$65000,0)),2),"")</f>
        <v/>
      </c>
      <c r="C12" s="13" t="str">
        <f>IFERROR(INDEX(data!A$3:AX$65000,MATCH(A12,data!A$3:A$65000,1),MATCH("VARIATION",data!A$3:ZZ$3,1)),"")</f>
        <v/>
      </c>
    </row>
    <row r="13" spans="1:3" x14ac:dyDescent="0.25">
      <c r="A13">
        <v>12</v>
      </c>
      <c r="B13" t="str">
        <f>IFERROR(INDEX(data!A$3:B$65000,(MATCH(A13,data!A$3:A$65000,0)),2),"")</f>
        <v/>
      </c>
      <c r="C13" s="13" t="str">
        <f>IFERROR(INDEX(data!A$3:AX$65000,MATCH(A13,data!A$3:A$65000,1),MATCH("VARIATION",data!A$3:ZZ$3,1)),"")</f>
        <v/>
      </c>
    </row>
    <row r="14" spans="1:3" x14ac:dyDescent="0.25">
      <c r="A14">
        <v>13</v>
      </c>
      <c r="B14" t="str">
        <f>IFERROR(INDEX(data!A$3:B$65000,(MATCH(A14,data!A$3:A$65000,0)),2),"")</f>
        <v/>
      </c>
      <c r="C14" s="13" t="str">
        <f>IFERROR(INDEX(data!A$3:AX$65000,MATCH(A14,data!A$3:A$65000,1),MATCH("VARIATION",data!A$3:ZZ$3,1)),"")</f>
        <v/>
      </c>
    </row>
    <row r="15" spans="1:3" x14ac:dyDescent="0.25">
      <c r="A15">
        <v>14</v>
      </c>
      <c r="B15" t="str">
        <f>IFERROR(INDEX(data!A$3:B$65000,(MATCH(A15,data!A$3:A$65000,0)),2),"")</f>
        <v/>
      </c>
      <c r="C15" s="13" t="str">
        <f>IFERROR(INDEX(data!A$3:AX$65000,MATCH(A15,data!A$3:A$65000,1),MATCH("VARIATION",data!A$3:ZZ$3,1)),"")</f>
        <v/>
      </c>
    </row>
    <row r="16" spans="1:3" x14ac:dyDescent="0.25">
      <c r="A16">
        <v>15</v>
      </c>
      <c r="B16" t="str">
        <f>IFERROR(INDEX(data!A$3:B$65000,(MATCH(A16,data!A$3:A$65000,0)),2),"")</f>
        <v/>
      </c>
      <c r="C16" s="13" t="str">
        <f>IFERROR(INDEX(data!A$3:AX$65000,MATCH(A16,data!A$3:A$65000,1),MATCH("VARIATION",data!A$3:ZZ$3,1)),"")</f>
        <v/>
      </c>
    </row>
    <row r="17" spans="1:3" x14ac:dyDescent="0.25">
      <c r="A17">
        <v>16</v>
      </c>
      <c r="B17" t="str">
        <f>IFERROR(INDEX(data!A$3:B$65000,(MATCH(A17,data!A$3:A$65000,0)),2),"")</f>
        <v/>
      </c>
      <c r="C17" s="13" t="str">
        <f>IFERROR(INDEX(data!A$3:AX$65000,MATCH(A17,data!A$3:A$65000,1),MATCH("VARIATION",data!A$3:ZZ$3,1)),"")</f>
        <v/>
      </c>
    </row>
    <row r="18" spans="1:3" x14ac:dyDescent="0.25">
      <c r="A18">
        <v>17</v>
      </c>
      <c r="B18" t="str">
        <f>IFERROR(INDEX(data!A$3:B$65000,(MATCH(A18,data!A$3:A$65000,0)),2),"")</f>
        <v/>
      </c>
      <c r="C18" s="13" t="str">
        <f>IFERROR(INDEX(data!A$3:AX$65000,MATCH(A18,data!A$3:A$65000,1),MATCH("VARIATION",data!A$3:ZZ$3,1)),"")</f>
        <v/>
      </c>
    </row>
    <row r="19" spans="1:3" x14ac:dyDescent="0.25">
      <c r="A19">
        <v>18</v>
      </c>
      <c r="B19" t="str">
        <f>IFERROR(INDEX(data!A$3:B$65000,(MATCH(A19,data!A$3:A$65000,0)),2),"")</f>
        <v/>
      </c>
      <c r="C19" s="13" t="str">
        <f>IFERROR(INDEX(data!A$3:AX$65000,MATCH(A19,data!A$3:A$65000,1),MATCH("VARIATION",data!A$3:ZZ$3,1)),"")</f>
        <v/>
      </c>
    </row>
    <row r="20" spans="1:3" x14ac:dyDescent="0.25">
      <c r="A20">
        <v>19</v>
      </c>
      <c r="B20" t="str">
        <f>IFERROR(INDEX(data!A$3:B$65000,(MATCH(A20,data!A$3:A$65000,0)),2),"")</f>
        <v/>
      </c>
      <c r="C20" s="13" t="str">
        <f>IFERROR(INDEX(data!A$3:AX$65000,MATCH(A20,data!A$3:A$65000,1),MATCH("VARIATION",data!A$3:ZZ$3,1)),"")</f>
        <v/>
      </c>
    </row>
    <row r="21" spans="1:3" x14ac:dyDescent="0.25">
      <c r="A21">
        <v>20</v>
      </c>
      <c r="B21" t="str">
        <f>IFERROR(INDEX(data!A$3:B$65000,(MATCH(A21,data!A$3:A$65000,0)),2),"")</f>
        <v/>
      </c>
      <c r="C21" s="13" t="str">
        <f>IFERROR(INDEX(data!A$3:AX$65000,MATCH(A21,data!A$3:A$65000,1),MATCH("VARIATION",data!A$3:ZZ$3,1)),"")</f>
        <v/>
      </c>
    </row>
    <row r="22" spans="1:3" x14ac:dyDescent="0.25">
      <c r="A22">
        <v>21</v>
      </c>
      <c r="B22" t="str">
        <f>IFERROR(INDEX(data!A$3:B$65000,(MATCH(A22,data!A$3:A$65000,0)),2),"")</f>
        <v/>
      </c>
      <c r="C22" s="13" t="str">
        <f>IFERROR(INDEX(data!A$3:AX$65000,MATCH(A22,data!A$3:A$65000,1),MATCH("VARIATION",data!A$3:ZZ$3,1)),"")</f>
        <v/>
      </c>
    </row>
    <row r="23" spans="1:3" x14ac:dyDescent="0.25">
      <c r="A23">
        <v>22</v>
      </c>
      <c r="B23" t="str">
        <f>IFERROR(INDEX(data!A$3:B$65000,(MATCH(A23,data!A$3:A$65000,0)),2),"")</f>
        <v/>
      </c>
      <c r="C23" s="13" t="str">
        <f>IFERROR(INDEX(data!A$3:AX$65000,MATCH(A23,data!A$3:A$65000,1),MATCH("VARIATION",data!A$3:ZZ$3,1)),"")</f>
        <v/>
      </c>
    </row>
    <row r="24" spans="1:3" x14ac:dyDescent="0.25">
      <c r="A24">
        <v>23</v>
      </c>
      <c r="B24" t="str">
        <f>IFERROR(INDEX(data!A$3:B$65000,(MATCH(A24,data!A$3:A$65000,0)),2),"")</f>
        <v/>
      </c>
      <c r="C24" s="13" t="str">
        <f>IFERROR(INDEX(data!A$3:AX$65000,MATCH(A24,data!A$3:A$65000,1),MATCH("VARIATION",data!A$3:ZZ$3,1)),"")</f>
        <v/>
      </c>
    </row>
    <row r="25" spans="1:3" x14ac:dyDescent="0.25">
      <c r="A25">
        <v>24</v>
      </c>
      <c r="B25" t="str">
        <f>IFERROR(INDEX(data!A$3:B$65000,(MATCH(A25,data!A$3:A$65000,0)),2),"")</f>
        <v/>
      </c>
      <c r="C25" s="13" t="str">
        <f>IFERROR(INDEX(data!A$3:AX$65000,MATCH(A25,data!A$3:A$65000,1),MATCH("VARIATION",data!A$3:ZZ$3,1)),"")</f>
        <v/>
      </c>
    </row>
    <row r="26" spans="1:3" x14ac:dyDescent="0.25">
      <c r="A26">
        <v>25</v>
      </c>
      <c r="B26" t="str">
        <f>IFERROR(INDEX(data!A$3:B$65000,(MATCH(A26,data!A$3:A$65000,0)),2),"")</f>
        <v/>
      </c>
      <c r="C26" s="13" t="str">
        <f>IFERROR(INDEX(data!A$3:AX$65000,MATCH(A26,data!A$3:A$65000,1),MATCH("VARIATION",data!A$3:ZZ$3,1)),"")</f>
        <v/>
      </c>
    </row>
    <row r="27" spans="1:3" x14ac:dyDescent="0.25">
      <c r="A27">
        <v>26</v>
      </c>
      <c r="B27" t="str">
        <f>IFERROR(INDEX(data!A$3:B$65000,(MATCH(A27,data!A$3:A$65000,0)),2),"")</f>
        <v/>
      </c>
      <c r="C27" s="13" t="str">
        <f>IFERROR(INDEX(data!A$3:AX$65000,MATCH(A27,data!A$3:A$65000,1),MATCH("VARIATION",data!A$3:ZZ$3,1)),"")</f>
        <v/>
      </c>
    </row>
    <row r="28" spans="1:3" x14ac:dyDescent="0.25">
      <c r="A28">
        <v>27</v>
      </c>
      <c r="B28" t="str">
        <f>IFERROR(INDEX(data!A$3:B$65000,(MATCH(A28,data!A$3:A$65000,0)),2),"")</f>
        <v/>
      </c>
      <c r="C28" s="13" t="str">
        <f>IFERROR(INDEX(data!A$3:AX$65000,MATCH(A28,data!A$3:A$65000,1),MATCH("VARIATION",data!A$3:ZZ$3,1)),"")</f>
        <v/>
      </c>
    </row>
    <row r="29" spans="1:3" x14ac:dyDescent="0.25">
      <c r="A29">
        <v>28</v>
      </c>
      <c r="B29" t="str">
        <f>IFERROR(INDEX(data!A$3:B$65000,(MATCH(A29,data!A$3:A$65000,0)),2),"")</f>
        <v/>
      </c>
      <c r="C29" s="13" t="str">
        <f>IFERROR(INDEX(data!A$3:AX$65000,MATCH(A29,data!A$3:A$65000,1),MATCH("VARIATION",data!A$3:ZZ$3,1)),"")</f>
        <v/>
      </c>
    </row>
    <row r="30" spans="1:3" x14ac:dyDescent="0.25">
      <c r="A30">
        <v>29</v>
      </c>
      <c r="B30" t="str">
        <f>IFERROR(INDEX(data!A$3:B$65000,(MATCH(A30,data!A$3:A$65000,0)),2),"")</f>
        <v/>
      </c>
      <c r="C30" s="13" t="str">
        <f>IFERROR(INDEX(data!A$3:AX$65000,MATCH(A30,data!A$3:A$65000,1),MATCH("VARIATION",data!A$3:ZZ$3,1)),"")</f>
        <v/>
      </c>
    </row>
    <row r="31" spans="1:3" x14ac:dyDescent="0.25">
      <c r="A31">
        <v>30</v>
      </c>
      <c r="B31" t="str">
        <f>IFERROR(INDEX(data!A$3:B$65000,(MATCH(A31,data!A$3:A$65000,0)),2),"")</f>
        <v/>
      </c>
      <c r="C31" s="13" t="str">
        <f>IFERROR(INDEX(data!A$3:AX$65000,MATCH(A31,data!A$3:A$65000,1),MATCH("VARIATION",data!A$3:ZZ$3,1)),"")</f>
        <v/>
      </c>
    </row>
    <row r="32" spans="1:3"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sheetData>
  <sheetProtection sheet="1" objects="1" scenarios="1"/>
  <phoneticPr fontId="9"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READ ME!</vt:lpstr>
      <vt:lpstr>data</vt:lpstr>
      <vt:lpstr>variation per species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2020-05-08T20:30:28Z</dcterms:modified>
</cp:coreProperties>
</file>