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6940" yWindow="300" windowWidth="30720" windowHeight="25480" tabRatio="831" firstSheet="1" activeTab="1"/>
  </bookViews>
  <sheets>
    <sheet name="Sheet1" sheetId="1" state="hidden" r:id="rId1"/>
    <sheet name="FM command" sheetId="32" r:id="rId2"/>
    <sheet name="Plan" sheetId="2" r:id="rId3"/>
    <sheet name="cv_bmk" sheetId="3" r:id="rId4"/>
    <sheet name="cv_2" sheetId="4" r:id="rId5"/>
    <sheet name="cv_3" sheetId="5" r:id="rId6"/>
    <sheet name="cv_4" sheetId="6" r:id="rId7"/>
    <sheet name="cv_bmk_mc" sheetId="7" r:id="rId8"/>
    <sheet name="cv_2_mc" sheetId="8" r:id="rId9"/>
    <sheet name="cv_3_mc" sheetId="9" r:id="rId10"/>
    <sheet name="cv_4_mc" sheetId="10" r:id="rId11"/>
    <sheet name="cv_5_mc" sheetId="11" r:id="rId12"/>
    <sheet name="cv_6_mc" sheetId="12" r:id="rId13"/>
    <sheet name="optimal_cutoff" sheetId="13" r:id="rId14"/>
    <sheet name="cv_n_1" sheetId="14" r:id="rId15"/>
    <sheet name="cv_n_2" sheetId="15" r:id="rId16"/>
    <sheet name="cv_n_3" sheetId="16" r:id="rId17"/>
    <sheet name="cv_n_4" sheetId="17" r:id="rId18"/>
    <sheet name="cv_n_5" sheetId="18" r:id="rId19"/>
    <sheet name="cv_lf_1" sheetId="19" r:id="rId20"/>
    <sheet name="cv_meta_1" sheetId="20" r:id="rId21"/>
    <sheet name="cv_meta_2" sheetId="22" r:id="rId22"/>
    <sheet name="cv_meta_3" sheetId="24" r:id="rId23"/>
    <sheet name="cv_dist_1" sheetId="21" r:id="rId24"/>
    <sheet name="cv_dist_2" sheetId="23" r:id="rId25"/>
    <sheet name="cv_leaf_1" sheetId="25" r:id="rId26"/>
    <sheet name="cv_leaf_2" sheetId="26" r:id="rId27"/>
    <sheet name="cv_n_6" sheetId="27" r:id="rId28"/>
    <sheet name="cv_leaf_3" sheetId="28" r:id="rId29"/>
    <sheet name="cv_meta" sheetId="29" r:id="rId30"/>
    <sheet name="cv_h2o_glm" sheetId="30" r:id="rId31"/>
    <sheet name="cv_h2o_dl" sheetId="31" r:id="rId3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31" l="1"/>
  <c r="C27" i="31"/>
  <c r="B27" i="31"/>
  <c r="K26" i="31"/>
  <c r="J26" i="31"/>
  <c r="I26" i="31"/>
  <c r="H26" i="31"/>
  <c r="G26" i="31"/>
  <c r="F26" i="31"/>
  <c r="E26" i="31"/>
  <c r="D26" i="31"/>
  <c r="C26" i="31"/>
  <c r="B26" i="31"/>
  <c r="L25" i="31"/>
  <c r="L24" i="31"/>
  <c r="L23" i="31"/>
  <c r="L22" i="31"/>
  <c r="L21" i="31"/>
  <c r="L20" i="31"/>
  <c r="L19" i="31"/>
  <c r="L18" i="31"/>
  <c r="L17" i="31"/>
  <c r="L16" i="31"/>
  <c r="D27" i="30"/>
  <c r="C27" i="30"/>
  <c r="B27" i="30"/>
  <c r="K26" i="30"/>
  <c r="J26" i="30"/>
  <c r="I26" i="30"/>
  <c r="H26" i="30"/>
  <c r="G26" i="30"/>
  <c r="F26" i="30"/>
  <c r="E26" i="30"/>
  <c r="D26" i="30"/>
  <c r="C26" i="30"/>
  <c r="B26" i="30"/>
  <c r="L25" i="30"/>
  <c r="L24" i="30"/>
  <c r="L23" i="30"/>
  <c r="L22" i="30"/>
  <c r="L21" i="30"/>
  <c r="L20" i="30"/>
  <c r="L19" i="30"/>
  <c r="L18" i="30"/>
  <c r="L17" i="30"/>
  <c r="L16" i="30"/>
  <c r="L16" i="29"/>
  <c r="L17" i="29"/>
  <c r="L18" i="29"/>
  <c r="L19" i="29"/>
  <c r="L20" i="29"/>
  <c r="L21" i="29"/>
  <c r="L22" i="29"/>
  <c r="L23" i="29"/>
  <c r="L24" i="29"/>
  <c r="L25" i="29"/>
  <c r="D27" i="29"/>
  <c r="C27" i="29"/>
  <c r="B27" i="29"/>
  <c r="K26" i="29"/>
  <c r="J26" i="29"/>
  <c r="I26" i="29"/>
  <c r="H26" i="29"/>
  <c r="G26" i="29"/>
  <c r="F26" i="29"/>
  <c r="E26" i="29"/>
  <c r="D26" i="29"/>
  <c r="C26" i="29"/>
  <c r="B26" i="29"/>
  <c r="D19" i="13"/>
  <c r="E19" i="13"/>
  <c r="F19" i="13"/>
  <c r="G19" i="13"/>
  <c r="H19" i="13"/>
  <c r="I19" i="13"/>
  <c r="C19" i="13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L25" i="28"/>
  <c r="L24" i="28"/>
  <c r="L23" i="28"/>
  <c r="L22" i="28"/>
  <c r="L21" i="28"/>
  <c r="L20" i="28"/>
  <c r="L19" i="28"/>
  <c r="L18" i="28"/>
  <c r="L17" i="28"/>
  <c r="L16" i="28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L24" i="27"/>
  <c r="L23" i="27"/>
  <c r="L22" i="27"/>
  <c r="L21" i="27"/>
  <c r="L20" i="27"/>
  <c r="L19" i="27"/>
  <c r="L18" i="27"/>
  <c r="L17" i="27"/>
  <c r="L16" i="27"/>
  <c r="L15" i="27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<sst xmlns="http://schemas.openxmlformats.org/spreadsheetml/2006/main" count="1497" uniqueCount="179">
  <si>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</si>
  <si>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</si>
  <si>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</si>
  <si>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</si>
  <si>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</si>
  <si>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</si>
  <si>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</si>
  <si>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</si>
  <si>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</si>
  <si>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</si>
  <si>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</si>
  <si>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</si>
  <si>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</si>
  <si>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</si>
  <si>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</si>
  <si>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</si>
  <si>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</si>
  <si>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</si>
  <si>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</si>
  <si>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</si>
  <si>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</si>
  <si>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</si>
  <si>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</si>
  <si>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</si>
  <si>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</si>
  <si>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</si>
  <si>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</si>
  <si>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</si>
  <si>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</si>
  <si>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</si>
  <si>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</si>
  <si>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</si>
  <si>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</si>
  <si>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</si>
  <si>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</si>
  <si>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</si>
  <si>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</si>
  <si>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</si>
  <si>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</si>
  <si>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</si>
  <si>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</si>
  <si>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</si>
  <si>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</si>
  <si>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</si>
  <si>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</si>
  <si>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</si>
  <si>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</si>
  <si>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</si>
  <si>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</si>
  <si>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</si>
  <si>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</si>
  <si>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</si>
  <si>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</si>
  <si>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</si>
  <si>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</si>
  <si>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</si>
  <si>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</si>
  <si>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</si>
  <si>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</si>
  <si>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</si>
  <si>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</si>
  <si>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</si>
  <si>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</si>
  <si>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</si>
  <si>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</si>
  <si>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</si>
  <si>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</si>
  <si>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</si>
  <si>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</si>
  <si>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</si>
  <si>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</si>
  <si>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</si>
  <si>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</si>
  <si>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</si>
  <si>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</si>
  <si>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</si>
  <si>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</si>
  <si>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</si>
  <si>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</si>
  <si>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</si>
  <si>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</si>
  <si>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</si>
  <si>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</si>
  <si>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</si>
  <si>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</si>
  <si>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</si>
  <si>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</si>
  <si>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</si>
  <si>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</si>
  <si>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</si>
  <si>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</si>
  <si>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</si>
  <si>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</si>
  <si>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</si>
  <si>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</si>
  <si>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</si>
  <si>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</si>
  <si>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</si>
  <si>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</si>
  <si>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</si>
  <si>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</si>
  <si>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</si>
  <si>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</si>
  <si>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</si>
  <si>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</si>
  <si>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</si>
  <si>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</si>
  <si>
    <t>New Seed : 1989</t>
  </si>
  <si>
    <t>155-433</t>
  </si>
  <si>
    <t>fit &lt;-</t>
  </si>
  <si>
    <t xml:space="preserve">            h2o.deeplearning(</t>
  </si>
  <si>
    <t xml:space="preserve">                y = dependent, x = independent, training_frame = train_df, overwrite_with_best_model = T, #autoencoder</t>
  </si>
  <si>
    <t xml:space="preserve">                use_all_factor_levels = T, activation = "RectifierWithDropout",#TanhWithDropout "RectifierWithDropout"</t>
  </si>
  <si>
    <t xml:space="preserve">                hidden = c(256,128), epochs = 9, train_samples_per_iteration = -2, adaptive_rate = T, rho = 0.99,  #c(300,150,75)</t>
  </si>
  <si>
    <t xml:space="preserve">                epsilon = 1e-6, rate = 0.01, rate_decay = 0.9, momentum_start = 0.9, momentum_stable = 0.99,</t>
  </si>
  <si>
    <t xml:space="preserve">                nesterov_accelerated_gradient = T, input_dropout_ratio = 0.5, hidden_dropout_ratios = c(0.5,0.5), </t>
  </si>
  <si>
    <t xml:space="preserve">                l1 = 1e-5, l2 = 3e-5, loss = 'MeanSquare', classification_stop = 0.01,</t>
  </si>
  <si>
    <t xml:space="preserve">                diagnostics = T, variable_importances = F, fast_mode = F, ignore_const_cols = T,</t>
  </si>
  <si>
    <t xml:space="preserve">                force_load_balance = F, replicate_training_data = T, shuffle_training_data = T</t>
  </si>
  <si>
    <t xml:space="preserve">            )</t>
  </si>
  <si>
    <t xml:space="preserve"> fit &lt;-</t>
  </si>
  <si>
    <t xml:space="preserve">                epsilon = 1e-6, rate = 0.035, rate_decay = 0.9, momentum_start = 0.9, momentum_stable = 0.99,</t>
  </si>
  <si>
    <t>./svm-train -s 0 -c 10 -t 2 -g 0.5 -e 0.001 -m 12000 -b 1 -h 0 train.scale</t>
  </si>
  <si>
    <t>nu = 0.58</t>
  </si>
  <si>
    <t>./ffm-train -p valid_ffm.txt -l 0.00002 -k 4 -r 0.015 -t 50 -s 4 --auto-stop train_ffm.txt</t>
  </si>
  <si>
    <t>./svm-train -s 0 -c 1 -t 2 -e 0.0001 -m 8000 -b 1 -h 0 total.scale</t>
  </si>
  <si>
    <t>nu = 0.679</t>
  </si>
  <si>
    <t>./ffm-predict valid_ffm.txt train_ffm.txt.model output_file.csv</t>
  </si>
  <si>
    <t>./svm-train -s 0 -c 100 -t 2 -e 0.0001 -m 8000 -b 1 -h 0 total.scale</t>
  </si>
  <si>
    <t>./ffm-train -p valid_ffm.txt -l 0.00002 -k 16 -r 0.1 -t 50 -s 1 train_ffm.txt</t>
  </si>
  <si>
    <t>./svm-train -s 0 -c 1 -t 0 -e 0.0001 -m 8000 -b 1 -h 0 total.scale</t>
  </si>
  <si>
    <t>./svm-train -s 0 -c 10 -t 0 -e 0.0001 -m 8000 -b 1 -h 1 total.scale</t>
  </si>
  <si>
    <t>./svm-train -s 0 -c 10 -t 2 -e 0.0001 -m 8000 -b 1 -h 0 total.scale</t>
  </si>
  <si>
    <t>./ffm-train -p valid_ffm.txt -l 0.0000002 -k 2 -r 0.15 -t 46 total_ffm.txt</t>
  </si>
  <si>
    <t>./svm-train -s 1 -c 100 -t 0 -e 0.0001 -m 8000 -b 1 -h 0 total.scale</t>
  </si>
  <si>
    <t>./ffm-train -p valid_ffm.txt -l 0.000002 -k 12 -r 0.5 -t 16 -s 12 train_ffm.txt</t>
  </si>
  <si>
    <t>./ffm-predict test_ffm.txt total_ffm.txt.model libffm_predict.csv</t>
  </si>
  <si>
    <t>./svm-train -s 1 -c 100 -t 1 -e 0.0001 -m 8000 -b 1 -h 0 total.scale</t>
  </si>
  <si>
    <t>./ffm-predict total_ffm.txt total_ffm.txt.model ffm_meta_feature.csv</t>
  </si>
  <si>
    <t>./svm-train -s 0 -c 100 -t 2 -e 0.0001 -m 8000 -b 1 -h 0 total_n.scale</t>
  </si>
  <si>
    <t>./svm-scale -l -1 -u 1 -s range total_n_svm.txt &gt; total_n.scale</t>
  </si>
  <si>
    <t>./svm-scale -r range test_n_svm.txt &gt; test_n.scale</t>
  </si>
  <si>
    <t>./svm-scale -l -1 -u 1 -s range total_svm.txt &gt; total.scale</t>
  </si>
  <si>
    <t>./svm-scale -r range train_svm.txt &gt; train.scale</t>
  </si>
  <si>
    <t>./svm-scale -r range test_svm.txt &gt; test.scale</t>
  </si>
  <si>
    <t>./svm-scale -r range valid_svm.txt &gt; valid.scale</t>
  </si>
  <si>
    <r>
      <t xml:space="preserve">./svm-train </t>
    </r>
    <r>
      <rPr>
        <sz val="11"/>
        <color rgb="FFFF0000"/>
        <rFont val="Calibri"/>
        <family val="2"/>
        <scheme val="minor"/>
      </rPr>
      <t>-s 0</t>
    </r>
    <r>
      <rPr>
        <sz val="11"/>
        <color rgb="FF333333"/>
        <rFont val="Calibri"/>
        <scheme val="minor"/>
      </rPr>
      <t xml:space="preserve"> -c 100 </t>
    </r>
    <r>
      <rPr>
        <sz val="11"/>
        <color rgb="FFFF0000"/>
        <rFont val="Calibri"/>
        <family val="2"/>
        <scheme val="minor"/>
      </rPr>
      <t>-t 2</t>
    </r>
    <r>
      <rPr>
        <sz val="11"/>
        <color rgb="FF333333"/>
        <rFont val="Calibri"/>
        <scheme val="minor"/>
      </rPr>
      <t xml:space="preserve"> -e 0.01 -m 12288 -b 1 -h 0 total.scale</t>
    </r>
  </si>
  <si>
    <t>./svm-predict -b 1 test.scale total.scale.model output_file.csv</t>
  </si>
  <si>
    <t>./svm-predict -b 1 test.scale total.scale.model submission_20151130_libsvm_0_2_c100.csv</t>
  </si>
  <si>
    <t>œ</t>
  </si>
  <si>
    <t>-s svm_type : set type of SVM (default 0)</t>
  </si>
  <si>
    <t xml:space="preserve">        0 -- C-SVC              (multi-class classification)</t>
  </si>
  <si>
    <t xml:space="preserve">        1 -- nu-SVC             (multi-class classification)</t>
  </si>
  <si>
    <t xml:space="preserve">        2 -- one-class SVM      </t>
  </si>
  <si>
    <t xml:space="preserve">        3 -- epsilon-SVR        (regression)</t>
  </si>
  <si>
    <t xml:space="preserve">        4 -- nu-SVR             (regression)</t>
  </si>
  <si>
    <t>-t kernel_type : set type of kernel function (default 2)</t>
  </si>
  <si>
    <t xml:space="preserve">        0 -- linear: u'*v</t>
  </si>
  <si>
    <t xml:space="preserve">        1 -- polynomial: (gamma*u'*v + coef0)^degree</t>
  </si>
  <si>
    <t xml:space="preserve">        2 -- radial basis function: exp(-gamma*|u-v|^2)</t>
  </si>
  <si>
    <t xml:space="preserve">        3 -- sigmoid: tanh(gamma*u'*v + coef0)</t>
  </si>
  <si>
    <t xml:space="preserve">        4 -- precomputed kernel (kernel values in training_set_file)</t>
  </si>
  <si>
    <t>-d degree : set degree in kernel function (default 3)</t>
  </si>
  <si>
    <t>-g gamma : set gamma in kernel function (default 1/num_features)</t>
  </si>
  <si>
    <t>-r coef0 : set coef0 in kernel function (default 0)</t>
  </si>
  <si>
    <t>-c cost : set the parameter C of C-SVC, epsilon-SVR, and nu-SVR (default 1)</t>
  </si>
  <si>
    <t>-n nu : set the parameter nu of nu-SVC, one-class SVM, and nu-SVR (default 0.5)</t>
  </si>
  <si>
    <t>-p epsilon : set the epsilon in loss function of epsilon-SVR (default 0.1)</t>
  </si>
  <si>
    <t>-m cachesize : set cache memory size in MB (default 100)</t>
  </si>
  <si>
    <t>-e epsilon : set tolerance of termination criterion (default 0.001)</t>
  </si>
  <si>
    <t>-h shrinking : whether to use the shrinking heuristics, 0 or 1 (default 1)</t>
  </si>
  <si>
    <t>-b probability_estimates : whether to train a SVC or SVR model for probability estimates, 0 or 1 (default 0)</t>
  </si>
  <si>
    <t>-wi weight : set the parameter C of class i to weight*C, for C-SVC (default 1)</t>
  </si>
  <si>
    <t>-v n: n-fold cross validation mode</t>
  </si>
  <si>
    <t>-q : quiet mode (no outputs)</t>
  </si>
  <si>
    <t>./svm-predict -b 0 test.scale total.scale.model submission_20160215_libsvm_0_2_c100.csv</t>
  </si>
  <si>
    <r>
      <t xml:space="preserve">./svm-train </t>
    </r>
    <r>
      <rPr>
        <sz val="11"/>
        <color rgb="FFFF0000"/>
        <rFont val="Calibri"/>
        <family val="2"/>
        <scheme val="minor"/>
      </rPr>
      <t>-s 3</t>
    </r>
    <r>
      <rPr>
        <sz val="11"/>
        <color rgb="FF333333"/>
        <rFont val="Calibri"/>
        <scheme val="minor"/>
      </rPr>
      <t xml:space="preserve"> -c 100 </t>
    </r>
    <r>
      <rPr>
        <sz val="11"/>
        <color rgb="FFFF0000"/>
        <rFont val="Calibri"/>
        <family val="2"/>
        <scheme val="minor"/>
      </rPr>
      <t>-t 0</t>
    </r>
    <r>
      <rPr>
        <sz val="11"/>
        <color rgb="FF333333"/>
        <rFont val="Calibri"/>
        <scheme val="minor"/>
      </rPr>
      <t xml:space="preserve"> -e 0.01 -m 12288 -b 1 -h 1 train.scale</t>
    </r>
  </si>
  <si>
    <t>./ffm-train -p test_ffm.txt -l 0.00002 -k 4 -r 0.015 -t 50 -s 4 --auto-stop train_ffm.txt</t>
  </si>
  <si>
    <t>./svm-scale -l -1 -u 1 -s range total_svm.txt &gt; train.scale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</si>
</sst>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DFDF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164" fontId="9" fillId="7" borderId="16" xfId="0" applyNumberFormat="1" applyFont="1" applyFill="1" applyBorder="1" applyAlignment="1">
      <alignment vertical="center"/>
    </xf>
    <xf numFmtId="164" fontId="9" fillId="8" borderId="16" xfId="0" applyNumberFormat="1" applyFont="1" applyFill="1" applyBorder="1" applyAlignment="1">
      <alignment vertic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  <xf numFmtId="0" fontId="15" fillId="0" borderId="0" xfId="0" applyFont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40920"/>
        <c:axId val="2065143848"/>
      </c:scatterChart>
      <c:valAx>
        <c:axId val="20651409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43848"/>
        <c:crosses val="autoZero"/>
        <c:crossBetween val="midCat"/>
      </c:valAx>
      <c:valAx>
        <c:axId val="20651438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5140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29656"/>
        <c:axId val="-2127477816"/>
      </c:scatterChart>
      <c:valAx>
        <c:axId val="-21265296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477816"/>
        <c:crosses val="autoZero"/>
        <c:crossBetween val="midCat"/>
      </c:valAx>
      <c:valAx>
        <c:axId val="-21274778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529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19016"/>
        <c:axId val="-2127521880"/>
      </c:scatterChart>
      <c:valAx>
        <c:axId val="-21275190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521880"/>
        <c:crosses val="autoZero"/>
        <c:crossBetween val="midCat"/>
      </c:valAx>
      <c:valAx>
        <c:axId val="-21275218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519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49784"/>
        <c:axId val="-2127552648"/>
      </c:scatterChart>
      <c:valAx>
        <c:axId val="-21275497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552648"/>
        <c:crosses val="autoZero"/>
        <c:crossBetween val="midCat"/>
      </c:valAx>
      <c:valAx>
        <c:axId val="-21275526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549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20312"/>
        <c:axId val="-2126117432"/>
      </c:scatterChart>
      <c:valAx>
        <c:axId val="-2126120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117432"/>
        <c:crosses val="autoZero"/>
        <c:crossBetween val="midCat"/>
      </c:valAx>
      <c:valAx>
        <c:axId val="-2126117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120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12072"/>
        <c:axId val="-2125309192"/>
      </c:scatterChart>
      <c:valAx>
        <c:axId val="-21253120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309192"/>
        <c:crosses val="autoZero"/>
        <c:crossBetween val="midCat"/>
      </c:valAx>
      <c:valAx>
        <c:axId val="-21253091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3120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55720"/>
        <c:axId val="-2125252840"/>
      </c:scatterChart>
      <c:valAx>
        <c:axId val="-21252557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252840"/>
        <c:crosses val="autoZero"/>
        <c:crossBetween val="midCat"/>
      </c:valAx>
      <c:valAx>
        <c:axId val="-21252528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255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24856"/>
        <c:axId val="-2125221976"/>
      </c:scatterChart>
      <c:valAx>
        <c:axId val="-21252248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221976"/>
        <c:crosses val="autoZero"/>
        <c:crossBetween val="midCat"/>
      </c:valAx>
      <c:valAx>
        <c:axId val="-21252219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224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10856"/>
        <c:axId val="-2127707976"/>
      </c:scatterChart>
      <c:valAx>
        <c:axId val="-21277108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707976"/>
        <c:crosses val="autoZero"/>
        <c:crossBetween val="midCat"/>
      </c:valAx>
      <c:valAx>
        <c:axId val="-21277079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710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80984"/>
        <c:axId val="-2127678104"/>
      </c:scatterChart>
      <c:valAx>
        <c:axId val="-21276809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678104"/>
        <c:crosses val="autoZero"/>
        <c:crossBetween val="midCat"/>
      </c:valAx>
      <c:valAx>
        <c:axId val="-21276781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680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45432"/>
        <c:axId val="-2126134840"/>
      </c:scatterChart>
      <c:valAx>
        <c:axId val="-21261454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134840"/>
        <c:crosses val="autoZero"/>
        <c:crossBetween val="midCat"/>
      </c:valAx>
      <c:valAx>
        <c:axId val="-21261348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145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10776"/>
        <c:axId val="-2126707896"/>
      </c:scatterChart>
      <c:valAx>
        <c:axId val="-21267107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707896"/>
        <c:crosses val="autoZero"/>
        <c:crossBetween val="midCat"/>
      </c:valAx>
      <c:valAx>
        <c:axId val="-21267078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710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79256"/>
        <c:axId val="-2126076376"/>
      </c:scatterChart>
      <c:valAx>
        <c:axId val="-21260792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076376"/>
        <c:crosses val="autoZero"/>
        <c:crossBetween val="midCat"/>
      </c:valAx>
      <c:valAx>
        <c:axId val="-21260763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079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282408"/>
        <c:axId val="-2124279528"/>
      </c:scatterChart>
      <c:valAx>
        <c:axId val="-21242824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279528"/>
        <c:crosses val="autoZero"/>
        <c:crossBetween val="midCat"/>
      </c:valAx>
      <c:valAx>
        <c:axId val="-21242795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2824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251608"/>
        <c:axId val="-2124248728"/>
      </c:scatterChart>
      <c:valAx>
        <c:axId val="-21242516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248728"/>
        <c:crosses val="autoZero"/>
        <c:crossBetween val="midCat"/>
      </c:valAx>
      <c:valAx>
        <c:axId val="-21242487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251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38024"/>
        <c:axId val="-2126035144"/>
      </c:scatterChart>
      <c:valAx>
        <c:axId val="-21260380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035144"/>
        <c:crosses val="autoZero"/>
        <c:crossBetween val="midCat"/>
      </c:valAx>
      <c:valAx>
        <c:axId val="-21260351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0380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04648"/>
        <c:axId val="2065156392"/>
      </c:scatterChart>
      <c:valAx>
        <c:axId val="-2126004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56392"/>
        <c:crosses val="autoZero"/>
        <c:crossBetween val="midCat"/>
      </c:valAx>
      <c:valAx>
        <c:axId val="20651563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004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2488"/>
        <c:axId val="2065185368"/>
      </c:scatterChart>
      <c:valAx>
        <c:axId val="20651824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85368"/>
        <c:crosses val="autoZero"/>
        <c:crossBetween val="midCat"/>
      </c:valAx>
      <c:valAx>
        <c:axId val="20651853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5182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64280"/>
        <c:axId val="-2127661400"/>
      </c:scatterChart>
      <c:valAx>
        <c:axId val="-2127664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661400"/>
        <c:crosses val="autoZero"/>
        <c:crossBetween val="midCat"/>
      </c:valAx>
      <c:valAx>
        <c:axId val="-2127661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664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57352"/>
        <c:axId val="-2125154472"/>
      </c:scatterChart>
      <c:valAx>
        <c:axId val="-21251573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154472"/>
        <c:crosses val="autoZero"/>
        <c:crossBetween val="midCat"/>
      </c:valAx>
      <c:valAx>
        <c:axId val="-21251544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157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92632"/>
        <c:axId val="-2125989752"/>
      </c:scatterChart>
      <c:valAx>
        <c:axId val="-21259926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989752"/>
        <c:crosses val="autoZero"/>
        <c:crossBetween val="midCat"/>
      </c:valAx>
      <c:valAx>
        <c:axId val="-21259897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992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30312"/>
        <c:axId val="-2125927432"/>
      </c:scatterChart>
      <c:valAx>
        <c:axId val="-2125930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927432"/>
        <c:crosses val="autoZero"/>
        <c:crossBetween val="midCat"/>
      </c:valAx>
      <c:valAx>
        <c:axId val="-2125927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930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96424"/>
        <c:axId val="2068299304"/>
      </c:scatterChart>
      <c:valAx>
        <c:axId val="20682964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8299304"/>
        <c:crosses val="autoZero"/>
        <c:crossBetween val="midCat"/>
      </c:valAx>
      <c:valAx>
        <c:axId val="2068299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8296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98952"/>
        <c:axId val="-2125896072"/>
      </c:scatterChart>
      <c:valAx>
        <c:axId val="-21258989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896072"/>
        <c:crosses val="autoZero"/>
        <c:crossBetween val="midCat"/>
      </c:valAx>
      <c:valAx>
        <c:axId val="-2125896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898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96536"/>
        <c:axId val="2065199416"/>
      </c:scatterChart>
      <c:valAx>
        <c:axId val="20651965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99416"/>
        <c:crosses val="autoZero"/>
        <c:crossBetween val="midCat"/>
      </c:valAx>
      <c:valAx>
        <c:axId val="20651994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5196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24312"/>
        <c:axId val="-2127621432"/>
      </c:scatterChart>
      <c:valAx>
        <c:axId val="-2127624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621432"/>
        <c:crosses val="autoZero"/>
        <c:crossBetween val="midCat"/>
      </c:valAx>
      <c:valAx>
        <c:axId val="-2127621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624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  <c:pt idx="7">
                  <c:v>0.661024323936047</c:v>
                </c:pt>
                <c:pt idx="8">
                  <c:v>0.648192482433905</c:v>
                </c:pt>
                <c:pt idx="9">
                  <c:v>0.66472458754265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12184"/>
        <c:axId val="-2125109304"/>
      </c:scatterChart>
      <c:valAx>
        <c:axId val="-2125112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109304"/>
        <c:crosses val="autoZero"/>
        <c:crossBetween val="midCat"/>
      </c:valAx>
      <c:valAx>
        <c:axId val="-2125109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112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  <c:pt idx="7">
                  <c:v>0.652867978210499</c:v>
                </c:pt>
                <c:pt idx="8">
                  <c:v>0.645316145564746</c:v>
                </c:pt>
                <c:pt idx="9">
                  <c:v>0.663456007603674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80792"/>
        <c:axId val="-2125077912"/>
      </c:scatterChart>
      <c:valAx>
        <c:axId val="-21250807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077912"/>
        <c:crosses val="autoZero"/>
        <c:crossBetween val="midCat"/>
      </c:valAx>
      <c:valAx>
        <c:axId val="-2125077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080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  <c:pt idx="0">
                  <c:v>0.659559811675249</c:v>
                </c:pt>
                <c:pt idx="1">
                  <c:v>0.672742648561793</c:v>
                </c:pt>
                <c:pt idx="2">
                  <c:v>0.662089873617615</c:v>
                </c:pt>
                <c:pt idx="3">
                  <c:v>0.681142086362324</c:v>
                </c:pt>
                <c:pt idx="4">
                  <c:v>0.653991249561108</c:v>
                </c:pt>
                <c:pt idx="5">
                  <c:v>0.66432969485515</c:v>
                </c:pt>
                <c:pt idx="6">
                  <c:v>0.666696658544452</c:v>
                </c:pt>
                <c:pt idx="7">
                  <c:v>0.658417844779667</c:v>
                </c:pt>
                <c:pt idx="8">
                  <c:v>0.644596836122269</c:v>
                </c:pt>
                <c:pt idx="9">
                  <c:v>0.665861420639367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28648"/>
        <c:axId val="-2128531512"/>
      </c:scatterChart>
      <c:valAx>
        <c:axId val="-2128528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531512"/>
        <c:crosses val="autoZero"/>
        <c:crossBetween val="midCat"/>
      </c:valAx>
      <c:valAx>
        <c:axId val="-21285315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8528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  <c:pt idx="0">
                  <c:v>0.65514141118606</c:v>
                </c:pt>
                <c:pt idx="1">
                  <c:v>0.669813306135937</c:v>
                </c:pt>
                <c:pt idx="2">
                  <c:v>0.662553722550361</c:v>
                </c:pt>
                <c:pt idx="3">
                  <c:v>0.67349774312457</c:v>
                </c:pt>
                <c:pt idx="4">
                  <c:v>0.654079709545091</c:v>
                </c:pt>
                <c:pt idx="5">
                  <c:v>0.663466687873398</c:v>
                </c:pt>
                <c:pt idx="6">
                  <c:v>0.658075302632841</c:v>
                </c:pt>
                <c:pt idx="7">
                  <c:v>0.654208148305736</c:v>
                </c:pt>
                <c:pt idx="8">
                  <c:v>0.646241802927721</c:v>
                </c:pt>
                <c:pt idx="9">
                  <c:v>0.664619518889491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59448"/>
        <c:axId val="-2128562312"/>
      </c:scatterChart>
      <c:valAx>
        <c:axId val="-21285594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562312"/>
        <c:crosses val="autoZero"/>
        <c:crossBetween val="midCat"/>
      </c:valAx>
      <c:valAx>
        <c:axId val="-21285623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8559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cv_n_6!$C$15:$C$24</c:f>
              <c:numCache>
                <c:formatCode>0.0000</c:formatCode>
                <c:ptCount val="10"/>
                <c:pt idx="0">
                  <c:v>0.654507759762595</c:v>
                </c:pt>
                <c:pt idx="1">
                  <c:v>0.659215501871594</c:v>
                </c:pt>
                <c:pt idx="2">
                  <c:v>0.669211882214907</c:v>
                </c:pt>
                <c:pt idx="3">
                  <c:v>0.645647726959646</c:v>
                </c:pt>
                <c:pt idx="4">
                  <c:v>0.668393935923084</c:v>
                </c:pt>
                <c:pt idx="5">
                  <c:v>0.659251648488965</c:v>
                </c:pt>
                <c:pt idx="6">
                  <c:v>0.667441600279612</c:v>
                </c:pt>
                <c:pt idx="7">
                  <c:v>0.656193758400095</c:v>
                </c:pt>
                <c:pt idx="8">
                  <c:v>0.652011387158895</c:v>
                </c:pt>
                <c:pt idx="9">
                  <c:v>0.673247332627846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39240"/>
        <c:axId val="-2125836360"/>
      </c:scatterChart>
      <c:valAx>
        <c:axId val="-21258392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836360"/>
        <c:crosses val="autoZero"/>
        <c:crossBetween val="midCat"/>
      </c:valAx>
      <c:valAx>
        <c:axId val="-21258363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839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cv_n_6!$D$15:$D$24</c:f>
              <c:numCache>
                <c:formatCode>0.0000</c:formatCode>
                <c:ptCount val="10"/>
                <c:pt idx="0">
                  <c:v>0.654616218937262</c:v>
                </c:pt>
                <c:pt idx="1">
                  <c:v>0.662369141692166</c:v>
                </c:pt>
                <c:pt idx="2">
                  <c:v>0.663560963556884</c:v>
                </c:pt>
                <c:pt idx="3">
                  <c:v>0.647690435585725</c:v>
                </c:pt>
                <c:pt idx="4">
                  <c:v>0.662966824344746</c:v>
                </c:pt>
                <c:pt idx="5">
                  <c:v>0.656108535646329</c:v>
                </c:pt>
                <c:pt idx="6">
                  <c:v>0.664784242229509</c:v>
                </c:pt>
                <c:pt idx="7">
                  <c:v>0.654622752029455</c:v>
                </c:pt>
                <c:pt idx="8">
                  <c:v>0.648206134147299</c:v>
                </c:pt>
                <c:pt idx="9">
                  <c:v>0.666138813327656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68280"/>
        <c:axId val="-2128550168"/>
      </c:scatterChart>
      <c:valAx>
        <c:axId val="-2128568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550168"/>
        <c:crosses val="autoZero"/>
        <c:crossBetween val="midCat"/>
      </c:valAx>
      <c:valAx>
        <c:axId val="-21285501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8568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cv_leaf_3!$C$16:$C$25</c:f>
              <c:numCache>
                <c:formatCode>0.0000</c:formatCode>
                <c:ptCount val="10"/>
                <c:pt idx="0">
                  <c:v>0.652562764748986</c:v>
                </c:pt>
                <c:pt idx="1">
                  <c:v>0.655794247820818</c:v>
                </c:pt>
                <c:pt idx="2">
                  <c:v>0.667146133806674</c:v>
                </c:pt>
                <c:pt idx="3">
                  <c:v>0.664496020139821</c:v>
                </c:pt>
                <c:pt idx="4">
                  <c:v>0.66380546707272</c:v>
                </c:pt>
                <c:pt idx="5">
                  <c:v>0.682686806230646</c:v>
                </c:pt>
                <c:pt idx="6">
                  <c:v>0.685024028370024</c:v>
                </c:pt>
                <c:pt idx="7">
                  <c:v>0.643564887740421</c:v>
                </c:pt>
                <c:pt idx="8">
                  <c:v>0.662105639330886</c:v>
                </c:pt>
                <c:pt idx="9">
                  <c:v>0.661402094600788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88920"/>
        <c:axId val="-2124186040"/>
      </c:scatterChart>
      <c:valAx>
        <c:axId val="-21241889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86040"/>
        <c:crosses val="autoZero"/>
        <c:crossBetween val="midCat"/>
      </c:valAx>
      <c:valAx>
        <c:axId val="-21241860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88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88184"/>
        <c:axId val="-2126685304"/>
      </c:scatterChart>
      <c:valAx>
        <c:axId val="-2126688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685304"/>
        <c:crosses val="autoZero"/>
        <c:crossBetween val="midCat"/>
      </c:valAx>
      <c:valAx>
        <c:axId val="-2126685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688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cv_leaf_3!$D$16:$D$25</c:f>
              <c:numCache>
                <c:formatCode>0.0000</c:formatCode>
                <c:ptCount val="10"/>
                <c:pt idx="0">
                  <c:v>0.64829893713983</c:v>
                </c:pt>
                <c:pt idx="1">
                  <c:v>0.651550820872423</c:v>
                </c:pt>
                <c:pt idx="2">
                  <c:v>0.662885821104551</c:v>
                </c:pt>
                <c:pt idx="3">
                  <c:v>0.667138328977898</c:v>
                </c:pt>
                <c:pt idx="4">
                  <c:v>0.661046074254026</c:v>
                </c:pt>
                <c:pt idx="5">
                  <c:v>0.679974706826071</c:v>
                </c:pt>
                <c:pt idx="6">
                  <c:v>0.681638707047013</c:v>
                </c:pt>
                <c:pt idx="7">
                  <c:v>0.645797217978512</c:v>
                </c:pt>
                <c:pt idx="8">
                  <c:v>0.659113013114161</c:v>
                </c:pt>
                <c:pt idx="9">
                  <c:v>0.656471824914953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57512"/>
        <c:axId val="-2124154632"/>
      </c:scatterChart>
      <c:valAx>
        <c:axId val="-21241575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54632"/>
        <c:crosses val="autoZero"/>
        <c:crossBetween val="midCat"/>
      </c:valAx>
      <c:valAx>
        <c:axId val="-2124154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57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cv_meta!$C$16:$C$25</c:f>
              <c:numCache>
                <c:formatCode>0.0000</c:formatCode>
                <c:ptCount val="10"/>
                <c:pt idx="0">
                  <c:v>0.684127414777021</c:v>
                </c:pt>
                <c:pt idx="1">
                  <c:v>0.667121552029176</c:v>
                </c:pt>
                <c:pt idx="2">
                  <c:v>0.662855618994768</c:v>
                </c:pt>
                <c:pt idx="3">
                  <c:v>0.652358686019956</c:v>
                </c:pt>
                <c:pt idx="4">
                  <c:v>0.659486145726021</c:v>
                </c:pt>
                <c:pt idx="5">
                  <c:v>0.671741447552719</c:v>
                </c:pt>
                <c:pt idx="6">
                  <c:v>0.651654383429209</c:v>
                </c:pt>
                <c:pt idx="7">
                  <c:v>0.668963912688506</c:v>
                </c:pt>
                <c:pt idx="8">
                  <c:v>0.667914940812177</c:v>
                </c:pt>
                <c:pt idx="9">
                  <c:v>0.671127712399643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36472"/>
        <c:axId val="-2125033592"/>
      </c:scatterChart>
      <c:valAx>
        <c:axId val="-21250364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033592"/>
        <c:crosses val="autoZero"/>
        <c:crossBetween val="midCat"/>
      </c:valAx>
      <c:valAx>
        <c:axId val="-21250335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036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cv_meta!$D$16:$D$25</c:f>
              <c:numCache>
                <c:formatCode>0.0000</c:formatCode>
                <c:ptCount val="10"/>
                <c:pt idx="0">
                  <c:v>0.679261220843016</c:v>
                </c:pt>
                <c:pt idx="1">
                  <c:v>0.661480294810942</c:v>
                </c:pt>
                <c:pt idx="2">
                  <c:v>0.659339521561088</c:v>
                </c:pt>
                <c:pt idx="3">
                  <c:v>0.643794077151279</c:v>
                </c:pt>
                <c:pt idx="4">
                  <c:v>0.663022640235353</c:v>
                </c:pt>
                <c:pt idx="5">
                  <c:v>0.667772637332161</c:v>
                </c:pt>
                <c:pt idx="6">
                  <c:v>0.65195848227219</c:v>
                </c:pt>
                <c:pt idx="7">
                  <c:v>0.665131209830472</c:v>
                </c:pt>
                <c:pt idx="8">
                  <c:v>0.665755318947317</c:v>
                </c:pt>
                <c:pt idx="9">
                  <c:v>0.663580352241834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06680"/>
        <c:axId val="-2125003800"/>
      </c:scatterChart>
      <c:valAx>
        <c:axId val="-21250066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003800"/>
        <c:crosses val="autoZero"/>
        <c:crossBetween val="midCat"/>
      </c:valAx>
      <c:valAx>
        <c:axId val="-21250038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0066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cv_h2o_glm!$C$16:$C$25</c:f>
              <c:numCache>
                <c:formatCode>0.0000</c:formatCode>
                <c:ptCount val="10"/>
                <c:pt idx="0">
                  <c:v>0.681174738863999</c:v>
                </c:pt>
                <c:pt idx="1">
                  <c:v>0.67106434032721</c:v>
                </c:pt>
                <c:pt idx="2">
                  <c:v>0.662750618168135</c:v>
                </c:pt>
                <c:pt idx="3">
                  <c:v>0.668398507951764</c:v>
                </c:pt>
                <c:pt idx="4">
                  <c:v>0.661319781803853</c:v>
                </c:pt>
                <c:pt idx="5">
                  <c:v>0.656145357270006</c:v>
                </c:pt>
                <c:pt idx="6">
                  <c:v>0.643533674205361</c:v>
                </c:pt>
                <c:pt idx="7">
                  <c:v>0.654893408628989</c:v>
                </c:pt>
                <c:pt idx="8">
                  <c:v>0.646033753711721</c:v>
                </c:pt>
                <c:pt idx="9">
                  <c:v>0.657457932184642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45416"/>
        <c:axId val="-2124142536"/>
      </c:scatterChart>
      <c:valAx>
        <c:axId val="-21241454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42536"/>
        <c:crosses val="autoZero"/>
        <c:crossBetween val="midCat"/>
      </c:valAx>
      <c:valAx>
        <c:axId val="-21241425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45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cv_h2o_glm!$D$16:$D$25</c:f>
              <c:numCache>
                <c:formatCode>0.0000</c:formatCode>
                <c:ptCount val="10"/>
                <c:pt idx="0">
                  <c:v>0.67403158410614</c:v>
                </c:pt>
                <c:pt idx="1">
                  <c:v>0.666672484312782</c:v>
                </c:pt>
                <c:pt idx="2">
                  <c:v>0.659349539852048</c:v>
                </c:pt>
                <c:pt idx="3">
                  <c:v>0.671272489685421</c:v>
                </c:pt>
                <c:pt idx="4">
                  <c:v>0.656652836047931</c:v>
                </c:pt>
                <c:pt idx="5">
                  <c:v>0.653665017226379</c:v>
                </c:pt>
                <c:pt idx="6">
                  <c:v>0.643137881518884</c:v>
                </c:pt>
                <c:pt idx="7">
                  <c:v>0.656798048952223</c:v>
                </c:pt>
                <c:pt idx="8">
                  <c:v>0.650972256169465</c:v>
                </c:pt>
                <c:pt idx="9">
                  <c:v>0.656332033518333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07592"/>
        <c:axId val="-2124104712"/>
      </c:scatterChart>
      <c:valAx>
        <c:axId val="-21241075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04712"/>
        <c:crosses val="autoZero"/>
        <c:crossBetween val="midCat"/>
      </c:valAx>
      <c:valAx>
        <c:axId val="-2124104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07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cv_h2o_dl!$C$16:$C$25</c:f>
              <c:numCache>
                <c:formatCode>0.0000</c:formatCode>
                <c:ptCount val="10"/>
                <c:pt idx="0">
                  <c:v>0.654355605803868</c:v>
                </c:pt>
                <c:pt idx="2">
                  <c:v>0.651236525248361</c:v>
                </c:pt>
                <c:pt idx="3">
                  <c:v>0.648594706131896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92280"/>
        <c:axId val="-2124989400"/>
      </c:scatterChart>
      <c:valAx>
        <c:axId val="-2124992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989400"/>
        <c:crosses val="autoZero"/>
        <c:crossBetween val="midCat"/>
      </c:valAx>
      <c:valAx>
        <c:axId val="-2124989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992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cv_h2o_dl!$D$16:$D$25</c:f>
              <c:numCache>
                <c:formatCode>0.0000</c:formatCode>
                <c:ptCount val="10"/>
                <c:pt idx="0">
                  <c:v>0.651619813780787</c:v>
                </c:pt>
                <c:pt idx="2">
                  <c:v>0.648157686834272</c:v>
                </c:pt>
                <c:pt idx="3">
                  <c:v>0.646663420387858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57288"/>
        <c:axId val="-2124954408"/>
      </c:scatterChart>
      <c:valAx>
        <c:axId val="-21249572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954408"/>
        <c:crosses val="autoZero"/>
        <c:crossBetween val="midCat"/>
      </c:valAx>
      <c:valAx>
        <c:axId val="-21249544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957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39528"/>
        <c:axId val="-2125336648"/>
      </c:scatterChart>
      <c:valAx>
        <c:axId val="-21253395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336648"/>
        <c:crosses val="autoZero"/>
        <c:crossBetween val="midCat"/>
      </c:valAx>
      <c:valAx>
        <c:axId val="-21253366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339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38968"/>
        <c:axId val="-2126636088"/>
      </c:scatterChart>
      <c:valAx>
        <c:axId val="-21266389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636088"/>
        <c:crosses val="autoZero"/>
        <c:crossBetween val="midCat"/>
      </c:valAx>
      <c:valAx>
        <c:axId val="-21266360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6389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66040"/>
        <c:axId val="-2127763160"/>
      </c:scatterChart>
      <c:valAx>
        <c:axId val="-21277660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763160"/>
        <c:crosses val="autoZero"/>
        <c:crossBetween val="midCat"/>
      </c:valAx>
      <c:valAx>
        <c:axId val="-21277631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766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95800"/>
        <c:axId val="-2126592920"/>
      </c:scatterChart>
      <c:valAx>
        <c:axId val="-21265958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592920"/>
        <c:crosses val="autoZero"/>
        <c:crossBetween val="midCat"/>
      </c:valAx>
      <c:valAx>
        <c:axId val="-21265929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595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87448"/>
        <c:axId val="-2126584568"/>
      </c:scatterChart>
      <c:valAx>
        <c:axId val="-21265874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584568"/>
        <c:crosses val="autoZero"/>
        <c:crossBetween val="midCat"/>
      </c:valAx>
      <c:valAx>
        <c:axId val="-21265845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587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11"/>
  <sheetViews>
    <sheetView showGridLines="0" zoomScale="130" zoomScaleNormal="130" zoomScalePageLayoutView="130" workbookViewId="0">
      <selection activeCell="K22" sqref="K22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  <row r="19" spans="3:9">
      <c r="C19" s="12">
        <f>AVERAGE(C21:C111)</f>
        <v>2.5230242982947333</v>
      </c>
      <c r="D19" s="12">
        <f t="shared" ref="D19:I19" si="1">AVERAGE(D21:D111)</f>
        <v>3.4288276609611863</v>
      </c>
      <c r="E19" s="12">
        <f t="shared" si="1"/>
        <v>4.1210031906443634</v>
      </c>
      <c r="F19" s="12">
        <f t="shared" si="1"/>
        <v>4.8380217767123117</v>
      </c>
      <c r="G19" s="12">
        <f t="shared" si="1"/>
        <v>5.4787827123814159</v>
      </c>
      <c r="H19" s="12">
        <f t="shared" si="1"/>
        <v>6.220438329180161</v>
      </c>
      <c r="I19" s="12">
        <f t="shared" si="1"/>
        <v>6.8004531289573098</v>
      </c>
    </row>
    <row r="21" spans="3:9" ht="12" thickBot="1">
      <c r="C21" s="9">
        <v>2.7100469631731801</v>
      </c>
      <c r="D21" s="9">
        <v>3.6070665828977302</v>
      </c>
      <c r="E21" s="9">
        <v>4.2492159342140603</v>
      </c>
      <c r="F21" s="9">
        <v>4.8357953851168496</v>
      </c>
      <c r="G21" s="9">
        <v>5.5438843651836001</v>
      </c>
      <c r="H21" s="9">
        <v>6.2723707430247497</v>
      </c>
      <c r="I21" s="9">
        <v>6.7710991439370698</v>
      </c>
    </row>
    <row r="22" spans="3:9" ht="12" thickBot="1">
      <c r="C22" s="10">
        <v>2.6231060641316799</v>
      </c>
      <c r="D22" s="10">
        <v>3.3769059877626302</v>
      </c>
      <c r="E22" s="10">
        <v>4.3922150390028998</v>
      </c>
      <c r="F22" s="10">
        <v>4.7765541988380198</v>
      </c>
      <c r="G22" s="10">
        <v>5.4265687334123101</v>
      </c>
      <c r="H22" s="10">
        <v>6.0843742139952699</v>
      </c>
      <c r="I22" s="10">
        <v>6.6050156202515904</v>
      </c>
    </row>
    <row r="23" spans="3:9" ht="12" thickBot="1">
      <c r="C23" s="9">
        <v>2.6357046767088099</v>
      </c>
      <c r="D23" s="9">
        <v>3.2642585908674402</v>
      </c>
      <c r="E23" s="9">
        <v>4.3120421540165204</v>
      </c>
      <c r="F23" s="9">
        <v>4.9410242478582296</v>
      </c>
      <c r="G23" s="9">
        <v>5.5254989440380999</v>
      </c>
      <c r="H23" s="9">
        <v>6.2339410259588401</v>
      </c>
      <c r="I23" s="9">
        <v>6.6757172742822997</v>
      </c>
    </row>
    <row r="24" spans="3:9" ht="12" thickBot="1">
      <c r="C24" s="9">
        <v>2.55456357851916</v>
      </c>
      <c r="D24" s="9">
        <v>3.2451236689344198</v>
      </c>
      <c r="E24" s="9">
        <v>4.2927990852711302</v>
      </c>
      <c r="F24" s="9">
        <v>4.8159078654004999</v>
      </c>
      <c r="G24" s="9">
        <v>5.4982353916915701</v>
      </c>
      <c r="H24" s="9">
        <v>6.4849426047102297</v>
      </c>
      <c r="I24" s="9">
        <v>6.5967453896682304</v>
      </c>
    </row>
    <row r="25" spans="3:9" ht="12" thickBot="1">
      <c r="C25" s="9">
        <v>2.27704021308474</v>
      </c>
      <c r="D25" s="9">
        <v>3.3577199826375801</v>
      </c>
      <c r="E25" s="9">
        <v>3.9472224388813899</v>
      </c>
      <c r="F25" s="9">
        <v>4.79736232963345</v>
      </c>
      <c r="G25" s="9">
        <v>5.4178625861695302</v>
      </c>
      <c r="H25" s="9">
        <v>6.1879524828026096</v>
      </c>
      <c r="I25" s="9">
        <v>6.9558837385349301</v>
      </c>
    </row>
    <row r="26" spans="3:9" ht="12" thickBot="1">
      <c r="C26" s="10">
        <v>2.6591928247048902</v>
      </c>
      <c r="D26" s="10">
        <v>3.3053331019131802</v>
      </c>
      <c r="E26" s="10">
        <v>4.1326034627788104</v>
      </c>
      <c r="F26" s="10">
        <v>5.0964414223607299</v>
      </c>
      <c r="G26" s="10">
        <v>5.4574404867685704</v>
      </c>
      <c r="H26" s="10">
        <v>6.20298473766921</v>
      </c>
      <c r="I26" s="10">
        <v>6.8507964942211999</v>
      </c>
    </row>
    <row r="27" spans="3:9" ht="12" thickBot="1">
      <c r="C27" s="10">
        <v>2.05730807225132</v>
      </c>
      <c r="D27" s="10">
        <v>3.3743304373033101</v>
      </c>
      <c r="E27" s="10">
        <v>4.09647508167882</v>
      </c>
      <c r="F27" s="10">
        <v>4.6600758291340396</v>
      </c>
      <c r="G27" s="10">
        <v>5.5841703091878996</v>
      </c>
      <c r="H27" s="10">
        <v>6.1253237953020303</v>
      </c>
      <c r="I27" s="10">
        <v>6.8082557814338696</v>
      </c>
    </row>
    <row r="28" spans="3:9" ht="12" thickBot="1">
      <c r="C28" s="9">
        <v>2.8468091382791298</v>
      </c>
      <c r="D28" s="9">
        <v>3.5030125561774099</v>
      </c>
      <c r="E28" s="9">
        <v>4.0255093758435398</v>
      </c>
      <c r="F28" s="9">
        <v>4.7381446067322601</v>
      </c>
      <c r="G28" s="9">
        <v>5.56472022392383</v>
      </c>
      <c r="H28" s="9">
        <v>6.1962357393446803</v>
      </c>
      <c r="I28" s="9">
        <v>7.0028985362604699</v>
      </c>
    </row>
    <row r="29" spans="3:9" ht="12" thickBot="1">
      <c r="C29" s="9">
        <v>2.75777879740515</v>
      </c>
      <c r="D29" s="9">
        <v>3.4426039567476598</v>
      </c>
      <c r="E29" s="9">
        <v>4.1479071463711099</v>
      </c>
      <c r="F29" s="9">
        <v>4.8282745300073602</v>
      </c>
      <c r="G29" s="9">
        <v>5.59666352156081</v>
      </c>
      <c r="H29" s="9">
        <v>6.0942312015745497</v>
      </c>
      <c r="I29" s="9">
        <v>6.7909095597774396</v>
      </c>
    </row>
    <row r="30" spans="3:9" ht="12" thickBot="1">
      <c r="C30" s="9">
        <v>2.9276378366581102</v>
      </c>
      <c r="D30" s="9">
        <v>3.60155617369271</v>
      </c>
      <c r="E30" s="9">
        <v>4.1187433596231902</v>
      </c>
      <c r="F30" s="9">
        <v>4.6976202221842103</v>
      </c>
      <c r="G30" s="9">
        <v>5.4404846722081697</v>
      </c>
      <c r="H30" s="9">
        <v>6.2644227373524597</v>
      </c>
      <c r="I30" s="9">
        <v>6.80673635699294</v>
      </c>
    </row>
    <row r="31" spans="3:9" ht="12" thickBot="1">
      <c r="C31" s="9">
        <v>2.93026791111672</v>
      </c>
      <c r="D31" s="9">
        <v>3.4611223926122698</v>
      </c>
      <c r="E31" s="9">
        <v>4.2685178191362603</v>
      </c>
      <c r="F31" s="9">
        <v>4.6824165613736604</v>
      </c>
      <c r="G31" s="9">
        <v>5.48703840513374</v>
      </c>
      <c r="H31" s="9">
        <v>6.1549702647914204</v>
      </c>
      <c r="I31" s="9">
        <v>6.7639781862795596</v>
      </c>
    </row>
    <row r="32" spans="3:9" ht="12" thickBot="1">
      <c r="C32" s="10">
        <v>2.8883488492307499</v>
      </c>
      <c r="D32" s="10">
        <v>3.4326616183905201</v>
      </c>
      <c r="E32" s="10">
        <v>4.2582255496520203</v>
      </c>
      <c r="F32" s="10">
        <v>5.0522178585635196</v>
      </c>
      <c r="G32" s="10">
        <v>5.5857390510821796</v>
      </c>
      <c r="H32" s="10">
        <v>6.3790289383326897</v>
      </c>
      <c r="I32" s="10">
        <v>6.5820390963324602</v>
      </c>
    </row>
    <row r="33" spans="3:9" ht="12" thickBot="1">
      <c r="C33" s="9">
        <v>2.2374476089748798</v>
      </c>
      <c r="D33" s="9">
        <v>3.19450669993839</v>
      </c>
      <c r="E33" s="9">
        <v>4.3457270012113796</v>
      </c>
      <c r="F33" s="9">
        <v>4.9397661612429298</v>
      </c>
      <c r="G33" s="9">
        <v>5.3812681920677203</v>
      </c>
      <c r="H33" s="9">
        <v>6.2650463223327302</v>
      </c>
      <c r="I33" s="9">
        <v>6.7680000873348503</v>
      </c>
    </row>
    <row r="34" spans="3:9" ht="12" thickBot="1">
      <c r="C34" s="10">
        <v>2.2043523167622801</v>
      </c>
      <c r="D34" s="10">
        <v>3.3779418239056498</v>
      </c>
      <c r="E34" s="10">
        <v>4.0428324528511101</v>
      </c>
      <c r="F34" s="10">
        <v>4.91001663087017</v>
      </c>
      <c r="G34" s="10">
        <v>5.4283403693448404</v>
      </c>
      <c r="H34" s="10">
        <v>6.2157864360636399</v>
      </c>
      <c r="I34" s="10">
        <v>6.8129339729085796</v>
      </c>
    </row>
    <row r="35" spans="3:9" ht="12" thickBot="1">
      <c r="C35" s="9">
        <v>2.84857781233007</v>
      </c>
      <c r="D35" s="9">
        <v>4.0703826479166496</v>
      </c>
      <c r="E35" s="9">
        <v>5.2558427061454003</v>
      </c>
      <c r="F35" s="9">
        <v>3.7938811898812999</v>
      </c>
      <c r="G35" s="9">
        <v>4.8277337219309899</v>
      </c>
      <c r="H35" s="9">
        <v>6.2157299908832897</v>
      </c>
      <c r="I35" s="9">
        <v>6.8092933593679899</v>
      </c>
    </row>
    <row r="36" spans="3:9" ht="12" thickBot="1">
      <c r="C36" s="9">
        <v>2.5384590757712502</v>
      </c>
      <c r="D36" s="9">
        <v>3.2721513968907199</v>
      </c>
      <c r="E36" s="9">
        <v>4.0338468624186596</v>
      </c>
      <c r="F36" s="9">
        <v>5.1151688573144503</v>
      </c>
      <c r="G36" s="9">
        <v>5.6013890366622103</v>
      </c>
      <c r="H36" s="9">
        <v>6.1334812220017501</v>
      </c>
      <c r="I36" s="9">
        <v>6.9386103633280403</v>
      </c>
    </row>
    <row r="37" spans="3:9" ht="12" thickBot="1">
      <c r="C37" s="10">
        <v>2.4874784650041502</v>
      </c>
      <c r="D37" s="10">
        <v>3.5404364515062499</v>
      </c>
      <c r="E37" s="10">
        <v>4.0106560303273797</v>
      </c>
      <c r="F37" s="10">
        <v>4.9176170141244304</v>
      </c>
      <c r="G37" s="10">
        <v>5.5035642151771302</v>
      </c>
      <c r="H37" s="10">
        <v>6.1830769529839298</v>
      </c>
      <c r="I37" s="10">
        <v>6.8248542569428903</v>
      </c>
    </row>
    <row r="38" spans="3:9" ht="12" thickBot="1">
      <c r="C38" s="10">
        <v>2.9039622330392598</v>
      </c>
      <c r="D38" s="10">
        <v>4.1825933012202299</v>
      </c>
      <c r="E38" s="10">
        <v>3.8912613397781799</v>
      </c>
      <c r="F38" s="10">
        <v>4.8173044235383999</v>
      </c>
      <c r="G38" s="10">
        <v>5.5944853079752104</v>
      </c>
      <c r="H38" s="10">
        <v>6.2279001509951497</v>
      </c>
      <c r="I38" s="10">
        <v>6.6794982881885003</v>
      </c>
    </row>
    <row r="39" spans="3:9" ht="12" thickBot="1">
      <c r="C39" s="9">
        <v>2.1310776386300301</v>
      </c>
      <c r="D39" s="9">
        <v>3.22221601315182</v>
      </c>
      <c r="E39" s="9">
        <v>4.1648623558400297</v>
      </c>
      <c r="F39" s="9">
        <v>4.8979036825064401</v>
      </c>
      <c r="G39" s="9">
        <v>5.5768628624368803</v>
      </c>
      <c r="H39" s="9">
        <v>6.1844356376107497</v>
      </c>
      <c r="I39" s="9">
        <v>6.8475687575162096</v>
      </c>
    </row>
    <row r="40" spans="3:9" ht="12" thickBot="1">
      <c r="C40" s="10">
        <v>2.8269253004943402</v>
      </c>
      <c r="D40" s="10">
        <v>3.0850097219403301</v>
      </c>
      <c r="E40" s="10">
        <v>4.3304468485373304</v>
      </c>
      <c r="F40" s="10">
        <v>4.7826126055282296</v>
      </c>
      <c r="G40" s="10">
        <v>5.3729777720142398</v>
      </c>
      <c r="H40" s="10">
        <v>6.1227882868425496</v>
      </c>
      <c r="I40" s="10">
        <v>6.9952829435058401</v>
      </c>
    </row>
    <row r="41" spans="3:9" ht="12" thickBot="1">
      <c r="C41" s="9">
        <v>2.3974113964994799</v>
      </c>
      <c r="D41" s="9">
        <v>3.3603586987894301</v>
      </c>
      <c r="E41" s="9">
        <v>4.08603204291098</v>
      </c>
      <c r="F41" s="9">
        <v>4.5710811620469496</v>
      </c>
      <c r="G41" s="9">
        <v>5.6244297705278496</v>
      </c>
      <c r="H41" s="9">
        <v>6.1836239672863504</v>
      </c>
      <c r="I41" s="9">
        <v>6.8269072382611196</v>
      </c>
    </row>
    <row r="42" spans="3:9" ht="12" thickBot="1">
      <c r="C42" s="9">
        <v>2.4377177689977301</v>
      </c>
      <c r="D42" s="9">
        <v>3.2827046710821701</v>
      </c>
      <c r="E42" s="9">
        <v>4.1003970811462498</v>
      </c>
      <c r="F42" s="9">
        <v>4.8936102777299801</v>
      </c>
      <c r="G42" s="9">
        <v>5.4726444684563997</v>
      </c>
      <c r="H42" s="9">
        <v>6.4119148331376996</v>
      </c>
      <c r="I42" s="9">
        <v>6.8748032828619996</v>
      </c>
    </row>
    <row r="43" spans="3:9" ht="12" thickBot="1">
      <c r="C43" s="9">
        <v>2.8587148542003402</v>
      </c>
      <c r="D43" s="9">
        <v>3.0882324571667601</v>
      </c>
      <c r="E43" s="9">
        <v>4.0809773798429996</v>
      </c>
      <c r="F43" s="9">
        <v>5.0809580037085</v>
      </c>
      <c r="G43" s="9">
        <v>5.4572514730466999</v>
      </c>
      <c r="H43" s="9">
        <v>6.1907046375437496</v>
      </c>
      <c r="I43" s="9">
        <v>6.9199023623273099</v>
      </c>
    </row>
    <row r="44" spans="3:9" ht="12" thickBot="1">
      <c r="C44" s="10">
        <v>2.3868984400056998</v>
      </c>
      <c r="D44" s="10">
        <v>3.38876938940047</v>
      </c>
      <c r="E44" s="10">
        <v>4.2200533216201803</v>
      </c>
      <c r="F44" s="10">
        <v>4.8362149473528797</v>
      </c>
      <c r="G44" s="10">
        <v>5.5628931541815998</v>
      </c>
      <c r="H44" s="10">
        <v>6.0171203034552203</v>
      </c>
      <c r="I44" s="10">
        <v>6.6379845901278296</v>
      </c>
    </row>
    <row r="45" spans="3:9" ht="12" thickBot="1">
      <c r="C45" s="9">
        <v>2.8131366667035298</v>
      </c>
      <c r="D45" s="9">
        <v>3.2153205553266302</v>
      </c>
      <c r="E45" s="9">
        <v>4.15290858711856</v>
      </c>
      <c r="F45" s="9">
        <v>4.9888113623426404</v>
      </c>
      <c r="G45" s="9">
        <v>5.4439485868629403</v>
      </c>
      <c r="H45" s="9">
        <v>6.3142716939479602</v>
      </c>
      <c r="I45" s="9">
        <v>6.8245612455500204</v>
      </c>
    </row>
    <row r="46" spans="3:9" ht="12" thickBot="1">
      <c r="C46" s="10">
        <v>2.80851595026905</v>
      </c>
      <c r="D46" s="10">
        <v>3.5431224138475899</v>
      </c>
      <c r="E46" s="10">
        <v>4.1544133465310704</v>
      </c>
      <c r="F46" s="10">
        <v>4.9711004935113401</v>
      </c>
      <c r="G46" s="10">
        <v>5.5542096030150301</v>
      </c>
      <c r="H46" s="10">
        <v>6.0795444284136799</v>
      </c>
      <c r="I46" s="10">
        <v>6.7958175966584697</v>
      </c>
    </row>
    <row r="47" spans="3:9" ht="12" thickBot="1">
      <c r="C47" s="9">
        <v>2.4502830071816701</v>
      </c>
      <c r="D47" s="9">
        <v>3.4209145036019502</v>
      </c>
      <c r="E47" s="9">
        <v>4.0156706576154404</v>
      </c>
      <c r="F47" s="9">
        <v>5.0408803446639796</v>
      </c>
      <c r="G47" s="9">
        <v>5.5862953404503299</v>
      </c>
      <c r="H47" s="9">
        <v>6.1705366643754598</v>
      </c>
      <c r="I47" s="9">
        <v>6.8910211780601802</v>
      </c>
    </row>
    <row r="48" spans="3:9" ht="12" thickBot="1">
      <c r="C48" s="10">
        <v>2.4631572149354102</v>
      </c>
      <c r="D48" s="10">
        <v>3.53654588881761</v>
      </c>
      <c r="E48" s="10">
        <v>3.8006140935519701</v>
      </c>
      <c r="F48" s="10">
        <v>4.8460206609168903</v>
      </c>
      <c r="G48" s="10">
        <v>5.3946238987880397</v>
      </c>
      <c r="H48" s="10">
        <v>6.1531514354415</v>
      </c>
      <c r="I48" s="10">
        <v>7.0292713855918496</v>
      </c>
    </row>
    <row r="49" spans="3:9" ht="12" thickBot="1">
      <c r="C49" s="9">
        <v>2.8300344305490199</v>
      </c>
      <c r="D49" s="9">
        <v>3.6429294321005101</v>
      </c>
      <c r="E49" s="9">
        <v>4.7864998548743998</v>
      </c>
      <c r="F49" s="9">
        <v>4.1081797668417996</v>
      </c>
      <c r="G49" s="9">
        <v>5.5436677109586698</v>
      </c>
      <c r="H49" s="9">
        <v>6.0650008820587002</v>
      </c>
      <c r="I49" s="9">
        <v>6.8377424449979101</v>
      </c>
    </row>
    <row r="50" spans="3:9" ht="12" thickBot="1">
      <c r="C50" s="10">
        <v>2.4748848748521599</v>
      </c>
      <c r="D50" s="10">
        <v>3.2489602714780399</v>
      </c>
      <c r="E50" s="10">
        <v>4.1382694162372804</v>
      </c>
      <c r="F50" s="10">
        <v>4.9122735461888896</v>
      </c>
      <c r="G50" s="10">
        <v>5.5118106916923804</v>
      </c>
      <c r="H50" s="10">
        <v>6.2507529546801504</v>
      </c>
      <c r="I50" s="10">
        <v>6.9192422010575303</v>
      </c>
    </row>
    <row r="51" spans="3:9" ht="12" thickBot="1">
      <c r="C51" s="9">
        <v>2.6486947703093402</v>
      </c>
      <c r="D51" s="9">
        <v>3.5816482484484302</v>
      </c>
      <c r="E51" s="9">
        <v>3.3442659802429202</v>
      </c>
      <c r="F51" s="9">
        <v>4.7342131269100598</v>
      </c>
      <c r="G51" s="9">
        <v>5.4939881612936396</v>
      </c>
      <c r="H51" s="9">
        <v>6.22944711077026</v>
      </c>
      <c r="I51" s="9">
        <v>6.8398643643217403</v>
      </c>
    </row>
    <row r="52" spans="3:9" ht="12" thickBot="1">
      <c r="C52" s="9">
        <v>2.3403552393599201</v>
      </c>
      <c r="D52" s="9">
        <v>3.4815045860028802</v>
      </c>
      <c r="E52" s="9">
        <v>4.2096208172902001</v>
      </c>
      <c r="F52" s="9">
        <v>4.9747374335263403</v>
      </c>
      <c r="G52" s="9">
        <v>5.4896626470559697</v>
      </c>
      <c r="H52" s="9">
        <v>5.8785273461067504</v>
      </c>
      <c r="I52" s="9">
        <v>6.7698742384715</v>
      </c>
    </row>
    <row r="53" spans="3:9" ht="12" thickBot="1">
      <c r="C53" s="9">
        <v>2.96385440540084</v>
      </c>
      <c r="D53" s="9">
        <v>3.5112598058016902</v>
      </c>
      <c r="E53" s="9">
        <v>4.0818085114973099</v>
      </c>
      <c r="F53" s="9">
        <v>4.84891645635728</v>
      </c>
      <c r="G53" s="9">
        <v>5.3173183675360702</v>
      </c>
      <c r="H53" s="9">
        <v>6.3620080045051299</v>
      </c>
      <c r="I53" s="9">
        <v>6.9414027211956499</v>
      </c>
    </row>
    <row r="54" spans="3:9" ht="12" thickBot="1">
      <c r="C54" s="10">
        <v>2.13068611462753</v>
      </c>
      <c r="D54" s="10">
        <v>3.5062093630151701</v>
      </c>
      <c r="E54" s="10">
        <v>3.8139174424642901</v>
      </c>
      <c r="F54" s="10">
        <v>4.6113280246864896</v>
      </c>
      <c r="G54" s="10">
        <v>5.6911931164929799</v>
      </c>
      <c r="H54" s="10">
        <v>6.2038345046616499</v>
      </c>
      <c r="I54" s="10">
        <v>6.7032797592881996</v>
      </c>
    </row>
    <row r="55" spans="3:9" ht="12" thickBot="1">
      <c r="C55" s="9">
        <v>2.4482685891681699</v>
      </c>
      <c r="D55" s="9">
        <v>3.53799034378107</v>
      </c>
      <c r="E55" s="9">
        <v>3.9740120578532299</v>
      </c>
      <c r="F55" s="9">
        <v>4.9504157438191898</v>
      </c>
      <c r="G55" s="9">
        <v>5.5591878459575401</v>
      </c>
      <c r="H55" s="9">
        <v>6.2908590404365903</v>
      </c>
      <c r="I55" s="9">
        <v>6.7803020166608503</v>
      </c>
    </row>
    <row r="56" spans="3:9" ht="12" thickBot="1">
      <c r="C56" s="10">
        <v>2.4779386431940398</v>
      </c>
      <c r="D56" s="10">
        <v>3.18566068106343</v>
      </c>
      <c r="E56" s="10">
        <v>3.9101661612118801</v>
      </c>
      <c r="F56" s="10">
        <v>4.9028519948034601</v>
      </c>
      <c r="G56" s="10">
        <v>5.5737460567746204</v>
      </c>
      <c r="H56" s="10">
        <v>6.1722047570324596</v>
      </c>
      <c r="I56" s="10">
        <v>6.9264900679024199</v>
      </c>
    </row>
    <row r="57" spans="3:9" ht="12" thickBot="1">
      <c r="C57" s="9">
        <v>2.64126242840993</v>
      </c>
      <c r="D57" s="9">
        <v>3.6714395744536401</v>
      </c>
      <c r="E57" s="9">
        <v>4.30499037694441</v>
      </c>
      <c r="F57" s="9">
        <v>4.6868237436589899</v>
      </c>
      <c r="G57" s="9">
        <v>5.5963983718881201</v>
      </c>
      <c r="H57" s="9">
        <v>6.1735478917543096</v>
      </c>
      <c r="I57" s="9">
        <v>6.9203786184425899</v>
      </c>
    </row>
    <row r="58" spans="3:9" ht="12" thickBot="1">
      <c r="C58" s="9">
        <v>2.8841764682148501</v>
      </c>
      <c r="D58" s="9">
        <v>3.4711002985151298</v>
      </c>
      <c r="E58" s="9">
        <v>4.1672158167667304</v>
      </c>
      <c r="F58" s="9">
        <v>5.0075723500852298</v>
      </c>
      <c r="G58" s="9">
        <v>5.8351561202416997</v>
      </c>
      <c r="H58" s="9">
        <v>5.6869933400527701</v>
      </c>
      <c r="I58" s="9">
        <v>6.7626424469745103</v>
      </c>
    </row>
    <row r="59" spans="3:9" ht="12" thickBot="1">
      <c r="C59" s="10">
        <v>2.2755836934801099</v>
      </c>
      <c r="D59" s="10">
        <v>4.0032800090050298</v>
      </c>
      <c r="E59" s="10">
        <v>3.5196932233498401</v>
      </c>
      <c r="F59" s="10">
        <v>4.7862706243543203</v>
      </c>
      <c r="G59" s="10">
        <v>5.1427360741587202</v>
      </c>
      <c r="H59" s="10">
        <v>6.1603172706022296</v>
      </c>
      <c r="I59" s="10">
        <v>6.82711750881837</v>
      </c>
    </row>
    <row r="60" spans="3:9" ht="12" thickBot="1">
      <c r="C60" s="9">
        <v>2.3688563374816201</v>
      </c>
      <c r="D60" s="9">
        <v>3.5098720037105999</v>
      </c>
      <c r="E60" s="9">
        <v>4.4093199753284296</v>
      </c>
      <c r="F60" s="9">
        <v>4.7104017302502701</v>
      </c>
      <c r="G60" s="9">
        <v>5.3209055467026696</v>
      </c>
      <c r="H60" s="9">
        <v>6.1826932358679301</v>
      </c>
      <c r="I60" s="9">
        <v>6.7176114658166997</v>
      </c>
    </row>
    <row r="61" spans="3:9" ht="12" thickBot="1">
      <c r="C61" s="10">
        <v>2.5998341273675001</v>
      </c>
      <c r="D61" s="10">
        <v>3.61807803239385</v>
      </c>
      <c r="E61" s="10">
        <v>4.3170089486756398</v>
      </c>
      <c r="F61" s="10">
        <v>4.9350485854740596</v>
      </c>
      <c r="G61" s="10">
        <v>5.6399958803515702</v>
      </c>
      <c r="H61" s="10">
        <v>6.1662028637697501</v>
      </c>
      <c r="I61" s="10">
        <v>7.0623669299227902</v>
      </c>
    </row>
    <row r="62" spans="3:9" ht="12" thickBot="1">
      <c r="C62" s="9">
        <v>3.0615914657892498</v>
      </c>
      <c r="D62" s="9">
        <v>3.5338325490381099</v>
      </c>
      <c r="E62" s="9">
        <v>3.9919837933214199</v>
      </c>
      <c r="F62" s="9">
        <v>4.91121424459633</v>
      </c>
      <c r="G62" s="9">
        <v>5.2612350354509401</v>
      </c>
      <c r="H62" s="9">
        <v>6.2185844142301301</v>
      </c>
      <c r="I62" s="9">
        <v>6.89349901733104</v>
      </c>
    </row>
    <row r="63" spans="3:9" ht="12" thickBot="1">
      <c r="C63" s="9">
        <v>2.0706662640242599</v>
      </c>
      <c r="D63" s="9">
        <v>3.3267555654823302</v>
      </c>
      <c r="E63" s="9">
        <v>4.0785445236390601</v>
      </c>
      <c r="F63" s="9">
        <v>4.7214830394563601</v>
      </c>
      <c r="G63" s="9">
        <v>5.3603688884294298</v>
      </c>
      <c r="H63" s="9">
        <v>6.2556856368943397</v>
      </c>
      <c r="I63" s="9">
        <v>6.9740208658373604</v>
      </c>
    </row>
    <row r="64" spans="3:9" ht="12" thickBot="1">
      <c r="C64" s="10">
        <v>2.1025450451677599</v>
      </c>
      <c r="D64" s="10">
        <v>3.51626617961514</v>
      </c>
      <c r="E64" s="10">
        <v>4.2955889937120002</v>
      </c>
      <c r="F64" s="10">
        <v>4.9965775194923099</v>
      </c>
      <c r="G64" s="10">
        <v>5.5830853045628102</v>
      </c>
      <c r="H64" s="10">
        <v>6.2390978062820803</v>
      </c>
      <c r="I64" s="10">
        <v>6.7613501960421099</v>
      </c>
    </row>
    <row r="65" spans="3:9" ht="12" thickBot="1">
      <c r="C65" s="10">
        <v>2.6561608008737001</v>
      </c>
      <c r="D65" s="10">
        <v>4.0179402905597899</v>
      </c>
      <c r="E65" s="10">
        <v>3.35494162377841</v>
      </c>
      <c r="F65" s="10">
        <v>5.03574825934398</v>
      </c>
      <c r="G65" s="10">
        <v>5.4047015080123098</v>
      </c>
      <c r="H65" s="10">
        <v>6.08536933900064</v>
      </c>
      <c r="I65" s="10">
        <v>6.7604383677379403</v>
      </c>
    </row>
    <row r="66" spans="3:9" ht="12" thickBot="1">
      <c r="C66" s="9">
        <v>1.6901866196153299</v>
      </c>
      <c r="D66" s="9">
        <v>3.40473308142206</v>
      </c>
      <c r="E66" s="9">
        <v>4.0840114950205102</v>
      </c>
      <c r="F66" s="9">
        <v>4.8024876457026702</v>
      </c>
      <c r="G66" s="9">
        <v>5.5454984786551904</v>
      </c>
      <c r="H66" s="9">
        <v>6.1518707414537399</v>
      </c>
      <c r="I66" s="9">
        <v>6.8947821808555503</v>
      </c>
    </row>
    <row r="67" spans="3:9" ht="12" thickBot="1">
      <c r="C67" s="9">
        <v>2.2102209118976002</v>
      </c>
      <c r="D67" s="9">
        <v>3.6650622457182802</v>
      </c>
      <c r="E67" s="9">
        <v>3.9871568545081502</v>
      </c>
      <c r="F67" s="9">
        <v>4.8352521198201899</v>
      </c>
      <c r="G67" s="9">
        <v>5.3089659782763201</v>
      </c>
      <c r="H67" s="9">
        <v>6.2743106793938299</v>
      </c>
      <c r="I67" s="9">
        <v>6.9512834791689997</v>
      </c>
    </row>
    <row r="68" spans="3:9" ht="12" thickBot="1">
      <c r="C68" s="10">
        <v>2.8607031523503901</v>
      </c>
      <c r="D68" s="10">
        <v>2.89232707132718</v>
      </c>
      <c r="E68" s="10">
        <v>4.2039054605483201</v>
      </c>
      <c r="F68" s="10">
        <v>4.7687463057972304</v>
      </c>
      <c r="G68" s="10">
        <v>5.6091558818678298</v>
      </c>
      <c r="H68" s="10">
        <v>6.1653637714671099</v>
      </c>
      <c r="I68" s="10">
        <v>6.9072849025157099</v>
      </c>
    </row>
    <row r="69" spans="3:9" ht="12" thickBot="1">
      <c r="C69" s="10">
        <v>2.4525949683334001</v>
      </c>
      <c r="D69" s="10">
        <v>3.3754092913083298</v>
      </c>
      <c r="E69" s="10">
        <v>4.1137009474138502</v>
      </c>
      <c r="F69" s="10">
        <v>4.7530838349872901</v>
      </c>
      <c r="G69" s="10">
        <v>5.4074995368256102</v>
      </c>
      <c r="H69" s="10">
        <v>6.2872381629990599</v>
      </c>
      <c r="I69" s="10">
        <v>6.7182383161354098</v>
      </c>
    </row>
    <row r="70" spans="3:9" ht="12" thickBot="1">
      <c r="C70" s="9">
        <v>2.8039057885401801</v>
      </c>
      <c r="D70" s="9">
        <v>3.25340407642924</v>
      </c>
      <c r="E70" s="9">
        <v>4.2026145146475802</v>
      </c>
      <c r="F70" s="9">
        <v>4.9711000403305903</v>
      </c>
      <c r="G70" s="9">
        <v>5.4476483059577401</v>
      </c>
      <c r="H70" s="9">
        <v>6.37288586196527</v>
      </c>
      <c r="I70" s="9">
        <v>6.8929620954553004</v>
      </c>
    </row>
    <row r="71" spans="3:9" ht="12" thickBot="1">
      <c r="C71" s="9">
        <v>2.4538548276308401</v>
      </c>
      <c r="D71" s="9">
        <v>3.9155740069512999</v>
      </c>
      <c r="E71" s="9">
        <v>3.30591161580735</v>
      </c>
      <c r="F71" s="9">
        <v>4.7563962422511299</v>
      </c>
      <c r="G71" s="9">
        <v>5.3230159118487803</v>
      </c>
      <c r="H71" s="9">
        <v>6.2803551587100896</v>
      </c>
      <c r="I71" s="9">
        <v>6.6259496255097501</v>
      </c>
    </row>
    <row r="72" spans="3:9" ht="12" thickBot="1">
      <c r="C72" s="9">
        <v>2.7195160444017201</v>
      </c>
      <c r="D72" s="9">
        <v>3.22060947268572</v>
      </c>
      <c r="E72" s="9">
        <v>4.1304056840688004</v>
      </c>
      <c r="F72" s="9">
        <v>4.8859953427937004</v>
      </c>
      <c r="G72" s="9">
        <v>5.6830738370017997</v>
      </c>
      <c r="H72" s="9">
        <v>6.1195736647541104</v>
      </c>
      <c r="I72" s="9">
        <v>7.0252098488997401</v>
      </c>
    </row>
    <row r="73" spans="3:9" ht="12" thickBot="1">
      <c r="C73" s="10">
        <v>2.6049838632779698</v>
      </c>
      <c r="D73" s="10">
        <v>3.36391192019255</v>
      </c>
      <c r="E73" s="10">
        <v>4.31682330953402</v>
      </c>
      <c r="F73" s="10">
        <v>4.6728617520312596</v>
      </c>
      <c r="G73" s="10">
        <v>5.4898850926303098</v>
      </c>
      <c r="H73" s="10">
        <v>6.2088721879024398</v>
      </c>
      <c r="I73" s="10">
        <v>6.9287541263403796</v>
      </c>
    </row>
    <row r="74" spans="3:9" ht="12" thickBot="1">
      <c r="C74" s="9">
        <v>2.4245915037756198</v>
      </c>
      <c r="D74" s="9">
        <v>3.3368997439592598</v>
      </c>
      <c r="E74" s="9">
        <v>4.18107365037626</v>
      </c>
      <c r="F74" s="9">
        <v>4.7313792975096902</v>
      </c>
      <c r="G74" s="9">
        <v>5.6167906708666502</v>
      </c>
      <c r="H74" s="9">
        <v>6.0846451315780001</v>
      </c>
      <c r="I74" s="9">
        <v>6.9360788912628299</v>
      </c>
    </row>
    <row r="75" spans="3:9" ht="12" thickBot="1">
      <c r="C75" s="10">
        <v>2.8663729634350501</v>
      </c>
      <c r="D75" s="10">
        <v>3.4778558901101402</v>
      </c>
      <c r="E75" s="10">
        <v>4.2064283635630098</v>
      </c>
      <c r="F75" s="10">
        <v>4.9494342804655096</v>
      </c>
      <c r="G75" s="10">
        <v>5.3860541963567599</v>
      </c>
      <c r="H75" s="10">
        <v>6.2215155445473798</v>
      </c>
      <c r="I75" s="10">
        <v>6.8671437521665801</v>
      </c>
    </row>
    <row r="76" spans="3:9" ht="12" thickBot="1">
      <c r="C76" s="9">
        <v>2.6284347794598202</v>
      </c>
      <c r="D76" s="9">
        <v>3.4901219259768301</v>
      </c>
      <c r="E76" s="9">
        <v>4.0516854108641898</v>
      </c>
      <c r="F76" s="9">
        <v>4.91488455440295</v>
      </c>
      <c r="G76" s="9">
        <v>5.5135268293214601</v>
      </c>
      <c r="H76" s="9">
        <v>6.1794899944605302</v>
      </c>
      <c r="I76" s="9">
        <v>6.9480540822302901</v>
      </c>
    </row>
    <row r="77" spans="3:9" ht="12" thickBot="1">
      <c r="C77" s="10">
        <v>2.32743151806786</v>
      </c>
      <c r="D77" s="10">
        <v>3.3235065178894398</v>
      </c>
      <c r="E77" s="10">
        <v>4.2030329233353196</v>
      </c>
      <c r="F77" s="10">
        <v>4.74157319124122</v>
      </c>
      <c r="G77" s="10">
        <v>5.4482426485523403</v>
      </c>
      <c r="H77" s="10">
        <v>6.20111548018793</v>
      </c>
      <c r="I77" s="10">
        <v>6.9523385129213597</v>
      </c>
    </row>
    <row r="78" spans="3:9" ht="12" thickBot="1">
      <c r="C78" s="9">
        <v>2.6580768267681298</v>
      </c>
      <c r="D78" s="9">
        <v>3.4627981515741699</v>
      </c>
      <c r="E78" s="9">
        <v>4.0617679770605504</v>
      </c>
      <c r="F78" s="9">
        <v>4.76261554922743</v>
      </c>
      <c r="G78" s="9">
        <v>5.5920451410436796</v>
      </c>
      <c r="H78" s="9">
        <v>6.1890916194174004</v>
      </c>
      <c r="I78" s="9">
        <v>6.8646727078489898</v>
      </c>
    </row>
    <row r="79" spans="3:9" ht="12" thickBot="1">
      <c r="C79" s="9">
        <v>2.27496761568927</v>
      </c>
      <c r="D79" s="9">
        <v>3.2920581707873899</v>
      </c>
      <c r="E79" s="9">
        <v>3.95382405736478</v>
      </c>
      <c r="F79" s="9">
        <v>4.8877047010508097</v>
      </c>
      <c r="G79" s="9">
        <v>5.3758003270916497</v>
      </c>
      <c r="H79" s="9">
        <v>6.9260290936381104</v>
      </c>
      <c r="I79" s="9">
        <v>6.3652620876743198</v>
      </c>
    </row>
    <row r="80" spans="3:9" ht="12" thickBot="1">
      <c r="C80" s="10">
        <v>2.38397409712063</v>
      </c>
      <c r="D80" s="10">
        <v>3.6247795579833402</v>
      </c>
      <c r="E80" s="10">
        <v>4.3106109435555799</v>
      </c>
      <c r="F80" s="10">
        <v>4.94348773758046</v>
      </c>
      <c r="G80" s="10">
        <v>6.0369566979432197</v>
      </c>
      <c r="H80" s="10">
        <v>6.4370356516980198</v>
      </c>
      <c r="I80" s="10">
        <v>5.4514422528324697</v>
      </c>
    </row>
    <row r="81" spans="3:9" ht="12" thickBot="1">
      <c r="C81" s="9">
        <v>2.3186320649896599</v>
      </c>
      <c r="D81" s="9">
        <v>3.4241953846515099</v>
      </c>
      <c r="E81" s="9">
        <v>4.0695737487841601</v>
      </c>
      <c r="F81" s="9">
        <v>5.2677361321142699</v>
      </c>
      <c r="G81" s="9">
        <v>4.85122704623857</v>
      </c>
      <c r="H81" s="9">
        <v>6.40101044084909</v>
      </c>
      <c r="I81" s="9">
        <v>6.7359186993994102</v>
      </c>
    </row>
    <row r="82" spans="3:9" ht="12" thickBot="1">
      <c r="C82" s="10">
        <v>2.6754606391095002</v>
      </c>
      <c r="D82" s="10">
        <v>3.3216088714261001</v>
      </c>
      <c r="E82" s="10">
        <v>4.22069165501523</v>
      </c>
      <c r="F82" s="10">
        <v>4.8067639341361499</v>
      </c>
      <c r="G82" s="10">
        <v>5.3492356883848498</v>
      </c>
      <c r="H82" s="10">
        <v>6.1023157294205701</v>
      </c>
      <c r="I82" s="10">
        <v>6.7855744145381003</v>
      </c>
    </row>
    <row r="83" spans="3:9" ht="12" thickBot="1">
      <c r="C83" s="9">
        <v>2.3701472637797698</v>
      </c>
      <c r="D83" s="9">
        <v>3.4250743016240799</v>
      </c>
      <c r="E83" s="9">
        <v>4.2930378925661401</v>
      </c>
      <c r="F83" s="9">
        <v>4.8372453348463296</v>
      </c>
      <c r="G83" s="9">
        <v>5.5197038573872099</v>
      </c>
      <c r="H83" s="9">
        <v>6.1277590502206003</v>
      </c>
      <c r="I83" s="9">
        <v>6.6339243632252503</v>
      </c>
    </row>
    <row r="84" spans="3:9" ht="12" thickBot="1">
      <c r="C84" s="9">
        <v>2.2554826469115001</v>
      </c>
      <c r="D84" s="9">
        <v>3.3696340973941301</v>
      </c>
      <c r="E84" s="9">
        <v>3.9287659712479499</v>
      </c>
      <c r="F84" s="9">
        <v>4.9692493439443401</v>
      </c>
      <c r="G84" s="9">
        <v>5.5350500920090697</v>
      </c>
      <c r="H84" s="9">
        <v>6.1677928858024602</v>
      </c>
      <c r="I84" s="9">
        <v>6.8669934400863601</v>
      </c>
    </row>
    <row r="85" spans="3:9" ht="12" thickBot="1">
      <c r="C85" s="10">
        <v>2.28026275199311</v>
      </c>
      <c r="D85" s="10">
        <v>3.21461762278172</v>
      </c>
      <c r="E85" s="10">
        <v>4.2302487701096201</v>
      </c>
      <c r="F85" s="10">
        <v>4.7918369921380704</v>
      </c>
      <c r="G85" s="10">
        <v>5.5607854264533598</v>
      </c>
      <c r="H85" s="10">
        <v>6.2959199955230298</v>
      </c>
      <c r="I85" s="10">
        <v>6.9789460679753397</v>
      </c>
    </row>
    <row r="86" spans="3:9" ht="12" thickBot="1">
      <c r="C86" s="9">
        <v>2.4049741425814801</v>
      </c>
      <c r="D86" s="9">
        <v>3.3364963664708398</v>
      </c>
      <c r="E86" s="9">
        <v>4.27733584512037</v>
      </c>
      <c r="F86" s="9">
        <v>4.8908885226707</v>
      </c>
      <c r="G86" s="9">
        <v>5.48304212420362</v>
      </c>
      <c r="H86" s="9">
        <v>6.3905474219490399</v>
      </c>
      <c r="I86" s="9">
        <v>6.7515259840011499</v>
      </c>
    </row>
    <row r="87" spans="3:9" ht="12" thickBot="1">
      <c r="C87" s="10">
        <v>2.45455897519517</v>
      </c>
      <c r="D87" s="10">
        <v>3.2085300341510599</v>
      </c>
      <c r="E87" s="10">
        <v>4.1582875367102696</v>
      </c>
      <c r="F87" s="10">
        <v>4.9254774180108196</v>
      </c>
      <c r="G87" s="10">
        <v>5.6209529985361204</v>
      </c>
      <c r="H87" s="10">
        <v>6.1939284600487996</v>
      </c>
      <c r="I87" s="10">
        <v>6.7878065081677503</v>
      </c>
    </row>
    <row r="88" spans="3:9" ht="12" thickBot="1">
      <c r="C88" s="9">
        <v>2.4068533757946602</v>
      </c>
      <c r="D88" s="9">
        <v>3.2661661813184799</v>
      </c>
      <c r="E88" s="9">
        <v>4.2262508406182704</v>
      </c>
      <c r="F88" s="9">
        <v>4.7301053400505699</v>
      </c>
      <c r="G88" s="9">
        <v>5.4542028202628696</v>
      </c>
      <c r="H88" s="9">
        <v>6.3542184902924399</v>
      </c>
      <c r="I88" s="9">
        <v>6.8673715739562899</v>
      </c>
    </row>
    <row r="89" spans="3:9" ht="12" thickBot="1">
      <c r="C89" s="9">
        <v>2.59591581185146</v>
      </c>
      <c r="D89" s="9">
        <v>3.5469000929355801</v>
      </c>
      <c r="E89" s="9">
        <v>4.3280345505679598</v>
      </c>
      <c r="F89" s="9">
        <v>4.7866716904538498</v>
      </c>
      <c r="G89" s="9">
        <v>5.5335396618947996</v>
      </c>
      <c r="H89" s="9">
        <v>6.1355572945100398</v>
      </c>
      <c r="I89" s="9">
        <v>6.8737313737210401</v>
      </c>
    </row>
    <row r="90" spans="3:9" ht="12" thickBot="1">
      <c r="C90" s="9">
        <v>2.19178838574951</v>
      </c>
      <c r="D90" s="9">
        <v>2.9896756278442602</v>
      </c>
      <c r="E90" s="9">
        <v>3.9111661275812102</v>
      </c>
      <c r="F90" s="9">
        <v>5.0053974817995197</v>
      </c>
      <c r="G90" s="9">
        <v>5.4925529976921803</v>
      </c>
      <c r="H90" s="9">
        <v>6.1267586242493897</v>
      </c>
      <c r="I90" s="9">
        <v>6.8658201477842198</v>
      </c>
    </row>
    <row r="91" spans="3:9" ht="12" thickBot="1">
      <c r="C91" s="10">
        <v>2.43747367838407</v>
      </c>
      <c r="D91" s="10">
        <v>3.4902415217999101</v>
      </c>
      <c r="E91" s="10">
        <v>4.1244980584465196</v>
      </c>
      <c r="F91" s="10">
        <v>4.68933647106308</v>
      </c>
      <c r="G91" s="10">
        <v>5.4818484316840701</v>
      </c>
      <c r="H91" s="10">
        <v>6.2384163043003502</v>
      </c>
      <c r="I91" s="10">
        <v>6.9837699754398104</v>
      </c>
    </row>
    <row r="92" spans="3:9" ht="12" thickBot="1">
      <c r="C92" s="9">
        <v>2.8898599879877498</v>
      </c>
      <c r="D92" s="9">
        <v>3.5101582517169998</v>
      </c>
      <c r="E92" s="9">
        <v>4.1878886900710599</v>
      </c>
      <c r="F92" s="9">
        <v>4.7054020280618296</v>
      </c>
      <c r="G92" s="9">
        <v>5.4629722418877797</v>
      </c>
      <c r="H92" s="9">
        <v>6.13639734734189</v>
      </c>
      <c r="I92" s="9">
        <v>7.0193460872392297</v>
      </c>
    </row>
    <row r="93" spans="3:9" ht="12" thickBot="1">
      <c r="C93" s="10">
        <v>2.8663729634350501</v>
      </c>
      <c r="D93" s="10">
        <v>3.4778558901101402</v>
      </c>
      <c r="E93" s="10">
        <v>4.2064283635630098</v>
      </c>
      <c r="F93" s="10">
        <v>4.9494342804655096</v>
      </c>
      <c r="G93" s="10">
        <v>5.3860541963567599</v>
      </c>
      <c r="H93" s="10">
        <v>6.2215155445473798</v>
      </c>
      <c r="I93" s="10">
        <v>6.8671437521665801</v>
      </c>
    </row>
    <row r="94" spans="3:9" ht="12" thickBot="1">
      <c r="C94" s="9">
        <v>2.4467436575041002</v>
      </c>
      <c r="D94" s="9">
        <v>3.4415491203554698</v>
      </c>
      <c r="E94" s="9">
        <v>4.0747329598134199</v>
      </c>
      <c r="F94" s="9">
        <v>4.9327900929271804</v>
      </c>
      <c r="G94" s="9">
        <v>5.3915434108274303</v>
      </c>
      <c r="H94" s="9">
        <v>6.2139204090317302</v>
      </c>
      <c r="I94" s="9">
        <v>6.9466392738499199</v>
      </c>
    </row>
    <row r="95" spans="3:9" ht="12" thickBot="1">
      <c r="C95" s="10">
        <v>2.2962849729082002</v>
      </c>
      <c r="D95" s="10">
        <v>3.0986478088384501</v>
      </c>
      <c r="E95" s="10">
        <v>3.8536958654864399</v>
      </c>
      <c r="F95" s="10">
        <v>4.7528435492071903</v>
      </c>
      <c r="G95" s="10">
        <v>5.3735605637870902</v>
      </c>
      <c r="H95" s="10">
        <v>6.2401425359009997</v>
      </c>
      <c r="I95" s="10">
        <v>6.8165465477741201</v>
      </c>
    </row>
    <row r="96" spans="3:9" ht="12" thickBot="1">
      <c r="C96" s="9">
        <v>2.6369171756724801</v>
      </c>
      <c r="D96" s="9">
        <v>3.5078941425744001</v>
      </c>
      <c r="E96" s="9">
        <v>4.2234553660790803</v>
      </c>
      <c r="F96" s="9">
        <v>4.74324950677173</v>
      </c>
      <c r="G96" s="9">
        <v>5.5464524627549201</v>
      </c>
      <c r="H96" s="9">
        <v>6.2608778092638202</v>
      </c>
      <c r="I96" s="9">
        <v>6.8675369926338004</v>
      </c>
    </row>
    <row r="97" spans="3:9" ht="12" thickBot="1">
      <c r="C97" s="9">
        <v>2.0107327805475701</v>
      </c>
      <c r="D97" s="9">
        <v>3.0758046554362299</v>
      </c>
      <c r="E97" s="9">
        <v>4.1730985580345701</v>
      </c>
      <c r="F97" s="9">
        <v>4.9392475556104003</v>
      </c>
      <c r="G97" s="9">
        <v>5.4428802960770497</v>
      </c>
      <c r="H97" s="9">
        <v>6.8632786212476597</v>
      </c>
      <c r="I97" s="9">
        <v>6.1100939292703504</v>
      </c>
    </row>
    <row r="98" spans="3:9" ht="12" thickBot="1">
      <c r="C98" s="10">
        <v>2.6974671401147599</v>
      </c>
      <c r="D98" s="10">
        <v>3.2784773882692799</v>
      </c>
      <c r="E98" s="10">
        <v>4.0905991453236696</v>
      </c>
      <c r="F98" s="10">
        <v>5.0285343191152796</v>
      </c>
      <c r="G98" s="10">
        <v>5.61479224218502</v>
      </c>
      <c r="H98" s="10">
        <v>6.0906238928344001</v>
      </c>
      <c r="I98" s="10">
        <v>7.0255592167739298</v>
      </c>
    </row>
    <row r="99" spans="3:9" ht="12" thickBot="1">
      <c r="C99" s="9">
        <v>2.5311868285515202</v>
      </c>
      <c r="D99" s="9">
        <v>3.3636553211442699</v>
      </c>
      <c r="E99" s="9">
        <v>3.8750236974814598</v>
      </c>
      <c r="F99" s="9">
        <v>4.54291037917117</v>
      </c>
      <c r="G99" s="9">
        <v>5.6230753298431697</v>
      </c>
      <c r="H99" s="9">
        <v>6.80045376739342</v>
      </c>
      <c r="I99" s="9">
        <v>6.11558074105728</v>
      </c>
    </row>
    <row r="100" spans="3:9" ht="12" thickBot="1">
      <c r="C100" s="10">
        <v>2.5070244825905301</v>
      </c>
      <c r="D100" s="10">
        <v>3.44037881867821</v>
      </c>
      <c r="E100" s="10">
        <v>4.0087159964772896</v>
      </c>
      <c r="F100" s="10">
        <v>4.9618140022233304</v>
      </c>
      <c r="G100" s="10">
        <v>5.2233408944788504</v>
      </c>
      <c r="H100" s="10">
        <v>6.2215187671685799</v>
      </c>
      <c r="I100" s="10">
        <v>6.6713339091958899</v>
      </c>
    </row>
    <row r="101" spans="3:9" ht="12" thickBot="1">
      <c r="C101" s="9">
        <v>2.5604415654722201</v>
      </c>
      <c r="D101" s="9">
        <v>3.4792756047273001</v>
      </c>
      <c r="E101" s="9">
        <v>4.0355414307669104</v>
      </c>
      <c r="F101" s="9">
        <v>4.7672056465192698</v>
      </c>
      <c r="G101" s="9">
        <v>5.5242727186662197</v>
      </c>
      <c r="H101" s="9">
        <v>6.1202239724457899</v>
      </c>
      <c r="I101" s="9">
        <v>6.6877055577190001</v>
      </c>
    </row>
    <row r="102" spans="3:9" ht="12" thickBot="1">
      <c r="C102" s="32">
        <v>2.3064</v>
      </c>
      <c r="D102" s="32">
        <v>3.3633999999999999</v>
      </c>
      <c r="E102" s="32">
        <v>4.2771999999999997</v>
      </c>
      <c r="F102" s="32">
        <v>4.8792</v>
      </c>
      <c r="G102" s="32">
        <v>5.4634</v>
      </c>
      <c r="H102" s="32">
        <v>6.2066999999999997</v>
      </c>
      <c r="I102" s="32">
        <v>6.7763999999999998</v>
      </c>
    </row>
    <row r="103" spans="3:9" ht="12" thickBot="1">
      <c r="C103" s="33">
        <v>2.6823000000000001</v>
      </c>
      <c r="D103" s="33">
        <v>3.3778000000000001</v>
      </c>
      <c r="E103" s="33">
        <v>4.2999000000000001</v>
      </c>
      <c r="F103" s="33">
        <v>4.9175000000000004</v>
      </c>
      <c r="G103" s="33">
        <v>5.4294000000000002</v>
      </c>
      <c r="H103" s="33">
        <v>6.2111999999999998</v>
      </c>
      <c r="I103" s="33">
        <v>6.7485999999999997</v>
      </c>
    </row>
    <row r="104" spans="3:9" ht="12" thickBot="1">
      <c r="C104" s="32">
        <v>1.9056999999999999</v>
      </c>
      <c r="D104" s="32">
        <v>3.327</v>
      </c>
      <c r="E104" s="32">
        <v>3.7966000000000002</v>
      </c>
      <c r="F104" s="32">
        <v>4.6798999999999999</v>
      </c>
      <c r="G104" s="32">
        <v>5.5164999999999997</v>
      </c>
      <c r="H104" s="32">
        <v>6.2895000000000003</v>
      </c>
      <c r="I104" s="32">
        <v>6.8658000000000001</v>
      </c>
    </row>
    <row r="105" spans="3:9" ht="12" thickBot="1">
      <c r="C105" s="33">
        <v>2.4213</v>
      </c>
      <c r="D105" s="33">
        <v>3.2823000000000002</v>
      </c>
      <c r="E105" s="33">
        <v>3.9481000000000002</v>
      </c>
      <c r="F105" s="33">
        <v>5.0632000000000001</v>
      </c>
      <c r="G105" s="33">
        <v>5.4447000000000001</v>
      </c>
      <c r="H105" s="33">
        <v>6.0975999999999999</v>
      </c>
      <c r="I105" s="33">
        <v>6.9965999999999999</v>
      </c>
    </row>
    <row r="106" spans="3:9" ht="12" thickBot="1">
      <c r="C106" s="32">
        <v>2.7612000000000001</v>
      </c>
      <c r="D106" s="32">
        <v>3.6739999999999999</v>
      </c>
      <c r="E106" s="32">
        <v>4.1380999999999997</v>
      </c>
      <c r="F106" s="32">
        <v>4.7430000000000003</v>
      </c>
      <c r="G106" s="32">
        <v>5.3981000000000003</v>
      </c>
      <c r="H106" s="32">
        <v>6.1783000000000001</v>
      </c>
      <c r="I106" s="32">
        <v>6.8837999999999999</v>
      </c>
    </row>
    <row r="107" spans="3:9" ht="12" thickBot="1">
      <c r="C107" s="32">
        <v>2.4045000000000001</v>
      </c>
      <c r="D107" s="32">
        <v>3.4190999999999998</v>
      </c>
      <c r="E107" s="32">
        <v>4.2716000000000003</v>
      </c>
      <c r="F107" s="32">
        <v>4.8118999999999996</v>
      </c>
      <c r="G107" s="32">
        <v>5.4255000000000004</v>
      </c>
      <c r="H107" s="32">
        <v>6.0941000000000001</v>
      </c>
      <c r="I107" s="32">
        <v>6.6664000000000003</v>
      </c>
    </row>
    <row r="108" spans="3:9" ht="12" thickBot="1">
      <c r="C108" s="33">
        <v>2.5324</v>
      </c>
      <c r="D108" s="33">
        <v>3.4769999999999999</v>
      </c>
      <c r="E108" s="33">
        <v>4.0773999999999999</v>
      </c>
      <c r="F108" s="33">
        <v>4.7896000000000001</v>
      </c>
      <c r="G108" s="33">
        <v>5.6021999999999998</v>
      </c>
      <c r="H108" s="33">
        <v>6.1962000000000002</v>
      </c>
      <c r="I108" s="33">
        <v>6.8151000000000002</v>
      </c>
    </row>
    <row r="109" spans="3:9" ht="12" thickBot="1">
      <c r="C109" s="32">
        <v>2.5682</v>
      </c>
      <c r="D109" s="32">
        <v>3.5226000000000002</v>
      </c>
      <c r="E109" s="32">
        <v>4.1885000000000003</v>
      </c>
      <c r="F109" s="32">
        <v>4.9166999999999996</v>
      </c>
      <c r="G109" s="32">
        <v>5.2797999999999998</v>
      </c>
      <c r="H109" s="32">
        <v>6.1487999999999996</v>
      </c>
      <c r="I109" s="32">
        <v>6.7389999999999999</v>
      </c>
    </row>
    <row r="110" spans="3:9" ht="12" thickBot="1">
      <c r="C110" s="33">
        <v>2.5514999999999999</v>
      </c>
      <c r="D110" s="33">
        <v>3.5802999999999998</v>
      </c>
      <c r="E110" s="33">
        <v>4.2439</v>
      </c>
      <c r="F110" s="33">
        <v>4.9805000000000001</v>
      </c>
      <c r="G110" s="33">
        <v>5.4591000000000003</v>
      </c>
      <c r="H110" s="33">
        <v>6.2847</v>
      </c>
      <c r="I110" s="33">
        <v>6.8053999999999997</v>
      </c>
    </row>
    <row r="111" spans="3:9" ht="12" thickBot="1">
      <c r="C111" s="32">
        <v>2.63</v>
      </c>
      <c r="D111" s="32">
        <v>3.5163000000000002</v>
      </c>
      <c r="E111" s="32">
        <v>4.3341000000000003</v>
      </c>
      <c r="F111" s="32">
        <v>4.9184999999999999</v>
      </c>
      <c r="G111" s="32">
        <v>5.4588999999999999</v>
      </c>
      <c r="H111" s="32">
        <v>6.1791999999999998</v>
      </c>
      <c r="I111" s="32">
        <v>6.8718000000000004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L48" sqref="L48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3"/>
  <sheetViews>
    <sheetView showGridLines="0" tabSelected="1" topLeftCell="B1" workbookViewId="0">
      <selection activeCell="D66" sqref="D66"/>
    </sheetView>
  </sheetViews>
  <sheetFormatPr baseColWidth="10" defaultRowHeight="14" x14ac:dyDescent="0"/>
  <cols>
    <col min="1" max="15" width="10.83203125" style="42"/>
    <col min="16" max="16" width="53" style="42" bestFit="1" customWidth="1"/>
    <col min="17" max="16384" width="10.83203125" style="42"/>
  </cols>
  <sheetData>
    <row r="2" spans="2:17">
      <c r="O2" s="43">
        <v>0.63549999999999995</v>
      </c>
      <c r="P2" s="43" t="s">
        <v>122</v>
      </c>
      <c r="Q2" s="43" t="s">
        <v>123</v>
      </c>
    </row>
    <row r="3" spans="2:17">
      <c r="B3" s="42" t="s">
        <v>124</v>
      </c>
      <c r="O3" s="43">
        <v>0.64039999999999997</v>
      </c>
      <c r="P3" s="43" t="s">
        <v>125</v>
      </c>
      <c r="Q3" s="43" t="s">
        <v>126</v>
      </c>
    </row>
    <row r="4" spans="2:17">
      <c r="B4" s="42" t="s">
        <v>127</v>
      </c>
      <c r="O4" s="43">
        <v>0.65200000000000002</v>
      </c>
      <c r="P4" s="43" t="s">
        <v>128</v>
      </c>
      <c r="Q4" s="43">
        <v>0.64517199999999997</v>
      </c>
    </row>
    <row r="5" spans="2:17">
      <c r="B5" s="42" t="s">
        <v>129</v>
      </c>
      <c r="O5" s="43">
        <v>0.60929999999999995</v>
      </c>
      <c r="P5" s="43" t="s">
        <v>130</v>
      </c>
      <c r="Q5" s="43"/>
    </row>
    <row r="6" spans="2:17">
      <c r="O6" s="43">
        <v>0.61009999999999998</v>
      </c>
      <c r="P6" s="43" t="s">
        <v>131</v>
      </c>
      <c r="Q6" s="43"/>
    </row>
    <row r="7" spans="2:17">
      <c r="O7" s="43">
        <v>0.51</v>
      </c>
      <c r="P7" s="43" t="s">
        <v>132</v>
      </c>
      <c r="Q7" s="43"/>
    </row>
    <row r="8" spans="2:17">
      <c r="I8" s="44" t="s">
        <v>133</v>
      </c>
      <c r="O8" s="43"/>
      <c r="P8" s="43" t="s">
        <v>134</v>
      </c>
      <c r="Q8" s="43"/>
    </row>
    <row r="9" spans="2:17">
      <c r="B9" s="44" t="s">
        <v>135</v>
      </c>
      <c r="I9" s="42" t="s">
        <v>136</v>
      </c>
      <c r="O9" s="43"/>
      <c r="P9" s="43" t="s">
        <v>137</v>
      </c>
      <c r="Q9" s="43"/>
    </row>
    <row r="10" spans="2:17">
      <c r="B10" s="42" t="s">
        <v>138</v>
      </c>
    </row>
    <row r="13" spans="2:17">
      <c r="O13" s="42" t="s">
        <v>139</v>
      </c>
    </row>
    <row r="14" spans="2:17">
      <c r="O14" s="45" t="s">
        <v>140</v>
      </c>
    </row>
    <row r="15" spans="2:17">
      <c r="O15" s="45" t="s">
        <v>141</v>
      </c>
    </row>
    <row r="16" spans="2:17">
      <c r="B16" s="45" t="s">
        <v>142</v>
      </c>
    </row>
    <row r="17" spans="2:15">
      <c r="B17" s="45" t="s">
        <v>143</v>
      </c>
    </row>
    <row r="18" spans="2:15">
      <c r="B18" s="45" t="s">
        <v>144</v>
      </c>
    </row>
    <row r="19" spans="2:15">
      <c r="B19" s="45" t="s">
        <v>145</v>
      </c>
    </row>
    <row r="21" spans="2:15">
      <c r="B21" s="45" t="s">
        <v>146</v>
      </c>
    </row>
    <row r="22" spans="2:15">
      <c r="B22" s="45" t="s">
        <v>147</v>
      </c>
    </row>
    <row r="23" spans="2:15">
      <c r="B23" s="42" t="s">
        <v>148</v>
      </c>
    </row>
    <row r="27" spans="2:15">
      <c r="O27" s="42" t="s">
        <v>149</v>
      </c>
    </row>
    <row r="28" spans="2:15">
      <c r="B28" s="44" t="s">
        <v>150</v>
      </c>
    </row>
    <row r="29" spans="2:15">
      <c r="B29" s="45" t="s">
        <v>151</v>
      </c>
    </row>
    <row r="30" spans="2:15">
      <c r="B30" s="45" t="s">
        <v>152</v>
      </c>
    </row>
    <row r="31" spans="2:15">
      <c r="B31" s="45" t="s">
        <v>153</v>
      </c>
    </row>
    <row r="32" spans="2:15">
      <c r="B32" s="45" t="s">
        <v>154</v>
      </c>
    </row>
    <row r="33" spans="2:2">
      <c r="B33" s="45" t="s">
        <v>155</v>
      </c>
    </row>
    <row r="34" spans="2:2">
      <c r="B34" s="44" t="s">
        <v>156</v>
      </c>
    </row>
    <row r="35" spans="2:2">
      <c r="B35" s="45" t="s">
        <v>157</v>
      </c>
    </row>
    <row r="36" spans="2:2">
      <c r="B36" s="45" t="s">
        <v>158</v>
      </c>
    </row>
    <row r="37" spans="2:2">
      <c r="B37" s="45" t="s">
        <v>159</v>
      </c>
    </row>
    <row r="38" spans="2:2">
      <c r="B38" s="45" t="s">
        <v>160</v>
      </c>
    </row>
    <row r="39" spans="2:2">
      <c r="B39" s="45" t="s">
        <v>161</v>
      </c>
    </row>
    <row r="40" spans="2:2">
      <c r="B40" s="44" t="s">
        <v>162</v>
      </c>
    </row>
    <row r="41" spans="2:2">
      <c r="B41" s="44" t="s">
        <v>163</v>
      </c>
    </row>
    <row r="42" spans="2:2">
      <c r="B42" s="45" t="s">
        <v>164</v>
      </c>
    </row>
    <row r="43" spans="2:2">
      <c r="B43" s="44" t="s">
        <v>165</v>
      </c>
    </row>
    <row r="44" spans="2:2">
      <c r="B44" s="44" t="s">
        <v>166</v>
      </c>
    </row>
    <row r="45" spans="2:2">
      <c r="B45" s="45" t="s">
        <v>167</v>
      </c>
    </row>
    <row r="46" spans="2:2">
      <c r="B46" s="44" t="s">
        <v>168</v>
      </c>
    </row>
    <row r="47" spans="2:2">
      <c r="B47" s="44" t="s">
        <v>169</v>
      </c>
    </row>
    <row r="48" spans="2:2">
      <c r="B48" s="44" t="s">
        <v>170</v>
      </c>
    </row>
    <row r="49" spans="2:11">
      <c r="B49" s="44" t="s">
        <v>171</v>
      </c>
    </row>
    <row r="50" spans="2:11">
      <c r="B50" s="45" t="s">
        <v>172</v>
      </c>
    </row>
    <row r="51" spans="2:11">
      <c r="B51" s="45" t="s">
        <v>173</v>
      </c>
    </row>
    <row r="52" spans="2:11">
      <c r="B52" s="45" t="s">
        <v>174</v>
      </c>
    </row>
    <row r="59" spans="2:11">
      <c r="C59" s="42" t="s">
        <v>178</v>
      </c>
      <c r="K59" s="42" t="s">
        <v>177</v>
      </c>
    </row>
    <row r="60" spans="2:11">
      <c r="C60" s="45" t="s">
        <v>143</v>
      </c>
      <c r="K60" s="42" t="s">
        <v>127</v>
      </c>
    </row>
    <row r="61" spans="2:11">
      <c r="C61" s="45" t="s">
        <v>144</v>
      </c>
    </row>
    <row r="62" spans="2:11">
      <c r="C62" s="45" t="s">
        <v>176</v>
      </c>
    </row>
    <row r="63" spans="2:11">
      <c r="C63" s="42" t="s">
        <v>175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9" activeCellId="1" sqref="E16:K17 E19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7" sqref="E17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K23" activeCellId="1" sqref="E16:K21 E23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K20" sqref="E20:K2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K23" activeCellId="1" sqref="E15:K21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E23" activeCellId="3" sqref="E15:K15 E17:K18 E20:K20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E21" activeCellId="1" sqref="E16:K19 E21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1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 t="s">
        <v>91</v>
      </c>
      <c r="B23" s="9">
        <v>0.61529380751977403</v>
      </c>
      <c r="C23" s="9">
        <v>0.66102432393604704</v>
      </c>
      <c r="D23" s="9">
        <v>0.65286797821049902</v>
      </c>
      <c r="E23" s="9">
        <v>2.8300344305490199</v>
      </c>
      <c r="F23" s="9">
        <v>3.6429294321005101</v>
      </c>
      <c r="G23" s="9">
        <v>4.7864998548743998</v>
      </c>
      <c r="H23" s="9">
        <v>4.1081797668417996</v>
      </c>
      <c r="I23" s="9">
        <v>5.5436677109586698</v>
      </c>
      <c r="J23" s="9">
        <v>6.0650008820587002</v>
      </c>
      <c r="K23" s="9">
        <v>6.8377424449979101</v>
      </c>
      <c r="L23" s="12">
        <f t="shared" si="0"/>
        <v>8.1563457255480198E-3</v>
      </c>
    </row>
    <row r="24" spans="1:12" ht="12" thickBot="1">
      <c r="A24" s="3" t="s">
        <v>92</v>
      </c>
      <c r="B24" s="10">
        <v>0.60613126274917595</v>
      </c>
      <c r="C24" s="10">
        <v>0.64819248243390504</v>
      </c>
      <c r="D24" s="10">
        <v>0.64531614556474604</v>
      </c>
      <c r="E24" s="10">
        <v>2.4748848748521599</v>
      </c>
      <c r="F24" s="10">
        <v>3.2489602714780399</v>
      </c>
      <c r="G24" s="10">
        <v>4.1382694162372804</v>
      </c>
      <c r="H24" s="10">
        <v>4.9122735461888896</v>
      </c>
      <c r="I24" s="10">
        <v>5.5118106916923804</v>
      </c>
      <c r="J24" s="10">
        <v>6.2507529546801504</v>
      </c>
      <c r="K24" s="10">
        <v>6.9192422010575303</v>
      </c>
      <c r="L24" s="12">
        <f t="shared" si="0"/>
        <v>2.8763368691590019E-3</v>
      </c>
    </row>
    <row r="25" spans="1:12" ht="12" thickBot="1">
      <c r="A25" s="2" t="s">
        <v>93</v>
      </c>
      <c r="B25" s="9">
        <v>0.62497739004958897</v>
      </c>
      <c r="C25" s="9">
        <v>0.66472458754264996</v>
      </c>
      <c r="D25" s="9">
        <v>0.66345600760367396</v>
      </c>
      <c r="E25" s="9">
        <v>2.6486947703093402</v>
      </c>
      <c r="F25" s="9">
        <v>3.5816482484484302</v>
      </c>
      <c r="G25" s="9">
        <v>3.3442659802429202</v>
      </c>
      <c r="H25" s="9">
        <v>4.7342131269100598</v>
      </c>
      <c r="I25" s="9">
        <v>5.4939881612936396</v>
      </c>
      <c r="J25" s="9">
        <v>6.22944711077026</v>
      </c>
      <c r="K25" s="9">
        <v>6.8398643643217403</v>
      </c>
      <c r="L25" s="12">
        <f t="shared" si="0"/>
        <v>1.268579938976E-3</v>
      </c>
    </row>
    <row r="26" spans="1:12">
      <c r="B26" s="11">
        <f>AVERAGE(B16:B25)</f>
        <v>0.62027102815190882</v>
      </c>
      <c r="C26" s="11">
        <f t="shared" ref="C26:K26" si="1">AVERAGE(C16:C25)</f>
        <v>0.66317294862826803</v>
      </c>
      <c r="D26" s="11">
        <f t="shared" si="1"/>
        <v>0.65937989838123967</v>
      </c>
      <c r="E26" s="11">
        <f t="shared" si="1"/>
        <v>2.5432651041687842</v>
      </c>
      <c r="F26" s="11">
        <f t="shared" si="1"/>
        <v>3.4108764740927788</v>
      </c>
      <c r="G26" s="11">
        <f t="shared" si="1"/>
        <v>4.0864733510145586</v>
      </c>
      <c r="H26" s="11">
        <f t="shared" si="1"/>
        <v>4.8250742863155747</v>
      </c>
      <c r="I26" s="11">
        <f t="shared" si="1"/>
        <v>5.4780329065170195</v>
      </c>
      <c r="J26" s="11">
        <f t="shared" si="1"/>
        <v>6.1889840875072757</v>
      </c>
      <c r="K26" s="11">
        <f t="shared" si="1"/>
        <v>6.8623324352667607</v>
      </c>
    </row>
    <row r="27" spans="1:12">
      <c r="B27" s="29">
        <f>VAR(B16:B25)</f>
        <v>7.3730145271260571E-5</v>
      </c>
      <c r="C27" s="29">
        <f>VAR(C16:C25)</f>
        <v>8.2494688397624752E-5</v>
      </c>
      <c r="D27" s="29">
        <f>VAR(D16:D25)</f>
        <v>6.9870988226602811E-5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K25" activeCellId="3" sqref="E16:K17 E19:K19 E21:K23 E25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 t="s">
        <v>108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0.61902954617857697</v>
      </c>
      <c r="C16" s="9">
        <v>0.65955981167524902</v>
      </c>
      <c r="D16" s="9">
        <v>0.65514141118605995</v>
      </c>
      <c r="E16" s="9">
        <v>2.5384590757712502</v>
      </c>
      <c r="F16" s="9">
        <v>3.2721513968907199</v>
      </c>
      <c r="G16" s="9">
        <v>4.0338468624186596</v>
      </c>
      <c r="H16" s="9">
        <v>5.1151688573144503</v>
      </c>
      <c r="I16" s="9">
        <v>5.6013890366622103</v>
      </c>
      <c r="J16" s="9">
        <v>6.1334812220017501</v>
      </c>
      <c r="K16" s="9">
        <v>6.9386103633280403</v>
      </c>
      <c r="L16" s="12">
        <f>C16-D16</f>
        <v>4.4184004891890671E-3</v>
      </c>
    </row>
    <row r="17" spans="1:12" ht="12" thickBot="1">
      <c r="A17" s="3" t="s">
        <v>75</v>
      </c>
      <c r="B17" s="10">
        <v>0.62459706213890598</v>
      </c>
      <c r="C17" s="10">
        <v>0.672742648561793</v>
      </c>
      <c r="D17" s="10">
        <v>0.66981330613593704</v>
      </c>
      <c r="E17" s="10">
        <v>2.4874784650041502</v>
      </c>
      <c r="F17" s="10">
        <v>3.5404364515062499</v>
      </c>
      <c r="G17" s="10">
        <v>4.0106560303273797</v>
      </c>
      <c r="H17" s="10">
        <v>4.9176170141244304</v>
      </c>
      <c r="I17" s="10">
        <v>5.5035642151771302</v>
      </c>
      <c r="J17" s="10">
        <v>6.1830769529839298</v>
      </c>
      <c r="K17" s="10">
        <v>6.8248542569428903</v>
      </c>
      <c r="L17" s="12">
        <f t="shared" ref="L17:L25" si="0">C17-D17</f>
        <v>2.9293424258559631E-3</v>
      </c>
    </row>
    <row r="18" spans="1:12" ht="12" thickBot="1">
      <c r="A18" s="2" t="s">
        <v>76</v>
      </c>
      <c r="B18" s="9">
        <v>0.624991725509072</v>
      </c>
      <c r="C18" s="9">
        <v>0.66208987361761495</v>
      </c>
      <c r="D18" s="9">
        <v>0.66255372255036105</v>
      </c>
      <c r="E18" s="9">
        <v>3.5038981012662398</v>
      </c>
      <c r="F18" s="9">
        <v>2.73521610823691</v>
      </c>
      <c r="G18" s="9">
        <v>3.8013576890327299</v>
      </c>
      <c r="H18" s="9">
        <v>4.7477321515988802</v>
      </c>
      <c r="I18" s="9">
        <v>5.3293087913113499</v>
      </c>
      <c r="J18" s="9">
        <v>6.1960323945901399</v>
      </c>
      <c r="K18" s="9">
        <v>6.7412052901437001</v>
      </c>
      <c r="L18" s="12">
        <f t="shared" si="0"/>
        <v>-4.6384893274609151E-4</v>
      </c>
    </row>
    <row r="19" spans="1:12" ht="12" thickBot="1">
      <c r="A19" s="3" t="s">
        <v>77</v>
      </c>
      <c r="B19" s="10">
        <v>0.63291365425240098</v>
      </c>
      <c r="C19" s="10">
        <v>0.68114208636232398</v>
      </c>
      <c r="D19" s="10">
        <v>0.67349774312457</v>
      </c>
      <c r="E19" s="10">
        <v>2.9039622330392598</v>
      </c>
      <c r="F19" s="10">
        <v>4.1825933012202299</v>
      </c>
      <c r="G19" s="10">
        <v>3.8912613397781799</v>
      </c>
      <c r="H19" s="10">
        <v>4.8173044235383999</v>
      </c>
      <c r="I19" s="10">
        <v>5.5944853079752104</v>
      </c>
      <c r="J19" s="10">
        <v>6.2279001509951497</v>
      </c>
      <c r="K19" s="10">
        <v>6.6794982881885003</v>
      </c>
      <c r="L19" s="12">
        <f t="shared" si="0"/>
        <v>7.6443432377539811E-3</v>
      </c>
    </row>
    <row r="20" spans="1:12" ht="12" thickBot="1">
      <c r="A20" s="2" t="s">
        <v>78</v>
      </c>
      <c r="B20" s="9">
        <v>0.60826375027509405</v>
      </c>
      <c r="C20" s="9">
        <v>0.65399124956110799</v>
      </c>
      <c r="D20" s="9">
        <v>0.65407970954509098</v>
      </c>
      <c r="E20" s="9">
        <v>2.1543706969946701</v>
      </c>
      <c r="F20" s="9">
        <v>3.3892877633205898</v>
      </c>
      <c r="G20" s="9">
        <v>4.1403323846240401</v>
      </c>
      <c r="H20" s="9">
        <v>4.9074013840180797</v>
      </c>
      <c r="I20" s="9">
        <v>5.1547209465167496</v>
      </c>
      <c r="J20" s="9">
        <v>6.3700537833802802</v>
      </c>
      <c r="K20" s="9">
        <v>6.7952876750370397</v>
      </c>
      <c r="L20" s="12">
        <f t="shared" si="0"/>
        <v>-8.8459983982991375E-5</v>
      </c>
    </row>
    <row r="21" spans="1:12" ht="12" thickBot="1">
      <c r="A21" s="2" t="s">
        <v>89</v>
      </c>
      <c r="B21" s="9">
        <v>0.61698451326700399</v>
      </c>
      <c r="C21" s="9">
        <v>0.66432969485515003</v>
      </c>
      <c r="D21" s="9">
        <v>0.66346668787339802</v>
      </c>
      <c r="E21" s="9">
        <v>2.1310776386300301</v>
      </c>
      <c r="F21" s="9">
        <v>3.22221601315182</v>
      </c>
      <c r="G21" s="9">
        <v>4.1648623558400297</v>
      </c>
      <c r="H21" s="9">
        <v>4.8979036825064401</v>
      </c>
      <c r="I21" s="9">
        <v>5.5768628624368803</v>
      </c>
      <c r="J21" s="9">
        <v>6.1844356376107497</v>
      </c>
      <c r="K21" s="9">
        <v>6.8475687575162096</v>
      </c>
      <c r="L21" s="12">
        <f t="shared" si="0"/>
        <v>8.6300698175201251E-4</v>
      </c>
    </row>
    <row r="22" spans="1:12" ht="12" thickBot="1">
      <c r="A22" s="3" t="s">
        <v>90</v>
      </c>
      <c r="B22" s="10">
        <v>0.623971855570436</v>
      </c>
      <c r="C22" s="10">
        <v>0.66669665854445204</v>
      </c>
      <c r="D22" s="10">
        <v>0.65807530263284097</v>
      </c>
      <c r="E22" s="10">
        <v>2.8269253004943402</v>
      </c>
      <c r="F22" s="10">
        <v>3.0850097219403301</v>
      </c>
      <c r="G22" s="10">
        <v>4.3304468485373304</v>
      </c>
      <c r="H22" s="10">
        <v>4.7826126055282296</v>
      </c>
      <c r="I22" s="10">
        <v>5.3729777720142398</v>
      </c>
      <c r="J22" s="10">
        <v>6.1227882868425496</v>
      </c>
      <c r="K22" s="10">
        <v>6.9952829435058401</v>
      </c>
      <c r="L22" s="12">
        <f t="shared" si="0"/>
        <v>8.6213559116110616E-3</v>
      </c>
    </row>
    <row r="23" spans="1:12" ht="12" thickBot="1">
      <c r="A23" s="2" t="s">
        <v>91</v>
      </c>
      <c r="B23" s="9">
        <v>0.61806799080251196</v>
      </c>
      <c r="C23" s="9">
        <v>0.65841784477966703</v>
      </c>
      <c r="D23" s="9">
        <v>0.65420814830573604</v>
      </c>
      <c r="E23" s="9">
        <v>2.3974113964994799</v>
      </c>
      <c r="F23" s="9">
        <v>3.3603586987894301</v>
      </c>
      <c r="G23" s="9">
        <v>4.08603204291098</v>
      </c>
      <c r="H23" s="9">
        <v>4.5710811620469496</v>
      </c>
      <c r="I23" s="9">
        <v>5.6244297705278496</v>
      </c>
      <c r="J23" s="9">
        <v>6.1836239672863504</v>
      </c>
      <c r="K23" s="9">
        <v>6.8269072382611196</v>
      </c>
      <c r="L23" s="12">
        <f t="shared" si="0"/>
        <v>4.2096964739309906E-3</v>
      </c>
    </row>
    <row r="24" spans="1:12" ht="12" thickBot="1">
      <c r="A24" s="3" t="s">
        <v>92</v>
      </c>
      <c r="B24" s="10">
        <v>0.608068981781546</v>
      </c>
      <c r="C24" s="10">
        <v>0.64459683612226903</v>
      </c>
      <c r="D24" s="10">
        <v>0.64624180292772104</v>
      </c>
      <c r="E24" s="10">
        <v>2.45009408696815</v>
      </c>
      <c r="F24" s="10">
        <v>3.2666699918512299</v>
      </c>
      <c r="G24" s="10">
        <v>4.0652237852801898</v>
      </c>
      <c r="H24" s="10">
        <v>4.5419891855614702</v>
      </c>
      <c r="I24" s="10">
        <v>5.5355502886744503</v>
      </c>
      <c r="J24" s="10">
        <v>6.2061089743773996</v>
      </c>
      <c r="K24" s="10">
        <v>6.6319922432994298</v>
      </c>
      <c r="L24" s="12">
        <f t="shared" si="0"/>
        <v>-1.6449668054520084E-3</v>
      </c>
    </row>
    <row r="25" spans="1:12" ht="12" thickBot="1">
      <c r="A25" s="2" t="s">
        <v>93</v>
      </c>
      <c r="B25" s="9">
        <v>0.62390664627831804</v>
      </c>
      <c r="C25" s="9">
        <v>0.66586142063936704</v>
      </c>
      <c r="D25" s="9">
        <v>0.664619518889491</v>
      </c>
      <c r="E25" s="9">
        <v>2.4377177689977301</v>
      </c>
      <c r="F25" s="9">
        <v>3.2827046710821701</v>
      </c>
      <c r="G25" s="9">
        <v>4.1003970811462498</v>
      </c>
      <c r="H25" s="9">
        <v>4.8936102777299801</v>
      </c>
      <c r="I25" s="9">
        <v>5.4726444684563997</v>
      </c>
      <c r="J25" s="9">
        <v>6.4119148331376996</v>
      </c>
      <c r="K25" s="9">
        <v>6.8748032828619996</v>
      </c>
      <c r="L25" s="12">
        <f t="shared" si="0"/>
        <v>1.2419017498760399E-3</v>
      </c>
    </row>
    <row r="26" spans="1:12">
      <c r="B26" s="11">
        <f>AVERAGE(B16:B25)</f>
        <v>0.6200795726053866</v>
      </c>
      <c r="C26" s="11">
        <f t="shared" ref="C26:K26" si="1">AVERAGE(C16:C25)</f>
        <v>0.66294281247189946</v>
      </c>
      <c r="D26" s="11">
        <f t="shared" si="1"/>
        <v>0.66016973531712053</v>
      </c>
      <c r="E26" s="11">
        <f t="shared" si="1"/>
        <v>2.5831394763665299</v>
      </c>
      <c r="F26" s="11">
        <f t="shared" si="1"/>
        <v>3.333664411798968</v>
      </c>
      <c r="G26" s="11">
        <f t="shared" si="1"/>
        <v>4.0624416419895768</v>
      </c>
      <c r="H26" s="11">
        <f t="shared" si="1"/>
        <v>4.8192420743967306</v>
      </c>
      <c r="I26" s="11">
        <f t="shared" si="1"/>
        <v>5.4765933459752469</v>
      </c>
      <c r="J26" s="11">
        <f t="shared" si="1"/>
        <v>6.2219416203206004</v>
      </c>
      <c r="K26" s="11">
        <f t="shared" si="1"/>
        <v>6.8156010339084769</v>
      </c>
    </row>
    <row r="27" spans="1:12">
      <c r="B27" s="29">
        <f>VAR(B16:B25)</f>
        <v>5.9738147507606725E-5</v>
      </c>
      <c r="C27" s="29">
        <f>VAR(C16:C25)</f>
        <v>1.001262547451283E-4</v>
      </c>
      <c r="D27" s="29">
        <f>VAR(D16:D25)</f>
        <v>6.7030560162051157E-5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E19" activeCellId="1" sqref="E17:K17 E19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0.60806337963114698</v>
      </c>
      <c r="C15" s="9">
        <v>0.65450775976259501</v>
      </c>
      <c r="D15" s="9">
        <v>0.65461621893726196</v>
      </c>
      <c r="E15" s="9">
        <v>1.61612401524977</v>
      </c>
      <c r="F15" s="9">
        <v>3.6352637749211598</v>
      </c>
      <c r="G15" s="9">
        <v>3.9959938509456499</v>
      </c>
      <c r="H15" s="9">
        <v>4.8018105635299397</v>
      </c>
      <c r="I15" s="9">
        <v>5.5535911243639102</v>
      </c>
      <c r="J15" s="9">
        <v>6.17496028746341</v>
      </c>
      <c r="K15" s="9">
        <v>6.8061989337306201</v>
      </c>
      <c r="L15" s="12">
        <f>C15-D15</f>
        <v>-1.0845917466695276E-4</v>
      </c>
    </row>
    <row r="16" spans="1:12" ht="12" thickBot="1">
      <c r="A16" s="3" t="s">
        <v>75</v>
      </c>
      <c r="B16" s="10">
        <v>0.61663971860239697</v>
      </c>
      <c r="C16" s="10">
        <v>0.65921550187159395</v>
      </c>
      <c r="D16" s="10">
        <v>0.66236914169216599</v>
      </c>
      <c r="E16" s="10">
        <v>1.8538412485357101</v>
      </c>
      <c r="F16" s="10">
        <v>3.4464606925249099</v>
      </c>
      <c r="G16" s="10">
        <v>3.7908483001612199</v>
      </c>
      <c r="H16" s="10">
        <v>4.8492660577225104</v>
      </c>
      <c r="I16" s="10">
        <v>5.6107263562857499</v>
      </c>
      <c r="J16" s="10">
        <v>6.2375138369360199</v>
      </c>
      <c r="K16" s="10">
        <v>6.6752579504338696</v>
      </c>
      <c r="L16" s="12">
        <f t="shared" ref="L16:L24" si="0">C16-D16</f>
        <v>-3.1536398205720406E-3</v>
      </c>
    </row>
    <row r="17" spans="1:12" ht="12" thickBot="1">
      <c r="A17" s="2" t="s">
        <v>76</v>
      </c>
      <c r="B17" s="9">
        <v>0.62088303843952097</v>
      </c>
      <c r="C17" s="9">
        <v>0.66921188221490702</v>
      </c>
      <c r="D17" s="9">
        <v>0.66356096355688399</v>
      </c>
      <c r="E17" s="9">
        <v>2.75777879740515</v>
      </c>
      <c r="F17" s="9">
        <v>3.4426039567476598</v>
      </c>
      <c r="G17" s="9">
        <v>4.1479071463711099</v>
      </c>
      <c r="H17" s="9">
        <v>4.8282745300073602</v>
      </c>
      <c r="I17" s="9">
        <v>5.59666352156081</v>
      </c>
      <c r="J17" s="9">
        <v>6.0942312015745497</v>
      </c>
      <c r="K17" s="9">
        <v>6.7909095597774396</v>
      </c>
      <c r="L17" s="12">
        <f t="shared" si="0"/>
        <v>5.6509186580230297E-3</v>
      </c>
    </row>
    <row r="18" spans="1:12" ht="12" thickBot="1">
      <c r="A18" s="3" t="s">
        <v>77</v>
      </c>
      <c r="B18" s="10">
        <v>0.60662488464373399</v>
      </c>
      <c r="C18" s="10">
        <v>0.64564772695964601</v>
      </c>
      <c r="D18" s="10">
        <v>0.64769043558572503</v>
      </c>
      <c r="E18" s="10">
        <v>1.54094575498283</v>
      </c>
      <c r="F18" s="10">
        <v>3.4962846423292602</v>
      </c>
      <c r="G18" s="10">
        <v>4.0832112984099602</v>
      </c>
      <c r="H18" s="10">
        <v>4.7128411241769701</v>
      </c>
      <c r="I18" s="10">
        <v>5.5860892321332898</v>
      </c>
      <c r="J18" s="10">
        <v>6.3221200933324004</v>
      </c>
      <c r="K18" s="10">
        <v>6.80474473353381</v>
      </c>
      <c r="L18" s="12">
        <f t="shared" si="0"/>
        <v>-2.0427086260790261E-3</v>
      </c>
    </row>
    <row r="19" spans="1:12" ht="12" thickBot="1">
      <c r="A19" s="2" t="s">
        <v>78</v>
      </c>
      <c r="B19" s="9">
        <v>0.62041438811952798</v>
      </c>
      <c r="C19" s="9">
        <v>0.66839393592308405</v>
      </c>
      <c r="D19" s="9">
        <v>0.66296682434474596</v>
      </c>
      <c r="E19" s="9">
        <v>2.9276378366581102</v>
      </c>
      <c r="F19" s="9">
        <v>3.60155617369271</v>
      </c>
      <c r="G19" s="9">
        <v>4.1187433596231902</v>
      </c>
      <c r="H19" s="9">
        <v>4.6976202221842103</v>
      </c>
      <c r="I19" s="9">
        <v>5.4404846722081697</v>
      </c>
      <c r="J19" s="9">
        <v>6.2644227373524597</v>
      </c>
      <c r="K19" s="9">
        <v>6.80673635699294</v>
      </c>
      <c r="L19" s="12">
        <f t="shared" si="0"/>
        <v>5.4271115783380841E-3</v>
      </c>
    </row>
    <row r="20" spans="1:12" ht="12" thickBot="1">
      <c r="A20" s="2" t="s">
        <v>89</v>
      </c>
      <c r="B20" s="9">
        <v>0.61381429395069598</v>
      </c>
      <c r="C20" s="9">
        <v>0.659251648488965</v>
      </c>
      <c r="D20" s="9">
        <v>0.65610853564632898</v>
      </c>
      <c r="E20" s="9">
        <v>2.93026791111672</v>
      </c>
      <c r="F20" s="9">
        <v>3.4611223926122698</v>
      </c>
      <c r="G20" s="9">
        <v>4.2685178191362603</v>
      </c>
      <c r="H20" s="9">
        <v>4.6824165613736604</v>
      </c>
      <c r="I20" s="9">
        <v>5.48703840513374</v>
      </c>
      <c r="J20" s="9">
        <v>6.1549702647914204</v>
      </c>
      <c r="K20" s="9">
        <v>6.7639781862795596</v>
      </c>
      <c r="L20" s="12">
        <f t="shared" si="0"/>
        <v>3.14311284263602E-3</v>
      </c>
    </row>
    <row r="21" spans="1:12" ht="12" thickBot="1">
      <c r="A21" s="3" t="s">
        <v>90</v>
      </c>
      <c r="B21" s="10">
        <v>0.61915800551076605</v>
      </c>
      <c r="C21" s="10">
        <v>0.66744160027961197</v>
      </c>
      <c r="D21" s="10">
        <v>0.66478424222950905</v>
      </c>
      <c r="E21" s="10">
        <v>2.8883488492307499</v>
      </c>
      <c r="F21" s="10">
        <v>3.4326616183905201</v>
      </c>
      <c r="G21" s="10">
        <v>4.2582255496520203</v>
      </c>
      <c r="H21" s="10">
        <v>5.0522178585635196</v>
      </c>
      <c r="I21" s="10">
        <v>5.5857390510821796</v>
      </c>
      <c r="J21" s="10">
        <v>6.3790289383326897</v>
      </c>
      <c r="K21" s="10">
        <v>6.5820390963324602</v>
      </c>
      <c r="L21" s="12">
        <f t="shared" si="0"/>
        <v>2.6573580501029204E-3</v>
      </c>
    </row>
    <row r="22" spans="1:12" ht="12" thickBot="1">
      <c r="A22" s="2" t="s">
        <v>91</v>
      </c>
      <c r="B22" s="9">
        <v>0.60725781486293895</v>
      </c>
      <c r="C22" s="9">
        <v>0.65619375840009497</v>
      </c>
      <c r="D22" s="9">
        <v>0.65462275202945497</v>
      </c>
      <c r="E22" s="9">
        <v>2.2374476089748798</v>
      </c>
      <c r="F22" s="9">
        <v>3.19450669993839</v>
      </c>
      <c r="G22" s="9">
        <v>4.3457270012113796</v>
      </c>
      <c r="H22" s="9">
        <v>4.9397661612429298</v>
      </c>
      <c r="I22" s="9">
        <v>5.3812681920677203</v>
      </c>
      <c r="J22" s="9">
        <v>6.2650463223327302</v>
      </c>
      <c r="K22" s="9">
        <v>6.7680000873348503</v>
      </c>
      <c r="L22" s="12">
        <f t="shared" si="0"/>
        <v>1.5710063706400046E-3</v>
      </c>
    </row>
    <row r="23" spans="1:12" ht="12" thickBot="1">
      <c r="A23" s="3" t="s">
        <v>92</v>
      </c>
      <c r="B23" s="10">
        <v>0.60395185313279398</v>
      </c>
      <c r="C23" s="10">
        <v>0.65201138715889495</v>
      </c>
      <c r="D23" s="10">
        <v>0.648206134147299</v>
      </c>
      <c r="E23" s="10">
        <v>2.2043523167622801</v>
      </c>
      <c r="F23" s="10">
        <v>3.3779418239056498</v>
      </c>
      <c r="G23" s="10">
        <v>4.0428324528511101</v>
      </c>
      <c r="H23" s="10">
        <v>4.91001663087017</v>
      </c>
      <c r="I23" s="10">
        <v>5.4283403693448404</v>
      </c>
      <c r="J23" s="10">
        <v>6.2157864360636399</v>
      </c>
      <c r="K23" s="10">
        <v>6.8129339729085796</v>
      </c>
      <c r="L23" s="12">
        <f t="shared" si="0"/>
        <v>3.8052530115959549E-3</v>
      </c>
    </row>
    <row r="24" spans="1:12" ht="12" thickBot="1">
      <c r="A24" s="2" t="s">
        <v>93</v>
      </c>
      <c r="B24" s="9">
        <v>0.62137209789347203</v>
      </c>
      <c r="C24" s="9">
        <v>0.67324733262784597</v>
      </c>
      <c r="D24" s="9">
        <v>0.66613881332765601</v>
      </c>
      <c r="E24" s="9">
        <v>2.84857781233007</v>
      </c>
      <c r="F24" s="9">
        <v>4.0703826479166496</v>
      </c>
      <c r="G24" s="9">
        <v>5.2558427061454003</v>
      </c>
      <c r="H24" s="9">
        <v>3.7938811898812999</v>
      </c>
      <c r="I24" s="9">
        <v>4.8277337219309899</v>
      </c>
      <c r="J24" s="9">
        <v>6.2157299908832897</v>
      </c>
      <c r="K24" s="9">
        <v>6.8092933593679899</v>
      </c>
      <c r="L24" s="12">
        <f t="shared" si="0"/>
        <v>7.1085193001899638E-3</v>
      </c>
    </row>
    <row r="25" spans="1:12">
      <c r="B25" s="11">
        <f>AVERAGE(B15:B24)</f>
        <v>0.61381794747869933</v>
      </c>
      <c r="C25" s="11">
        <f t="shared" ref="C25:K25" si="1">AVERAGE(C15:C24)</f>
        <v>0.66051225336872388</v>
      </c>
      <c r="D25" s="11">
        <f t="shared" si="1"/>
        <v>0.65810640614970306</v>
      </c>
      <c r="E25" s="11">
        <f t="shared" si="1"/>
        <v>2.3805322151246271</v>
      </c>
      <c r="F25" s="11">
        <f t="shared" si="1"/>
        <v>3.5158784422979181</v>
      </c>
      <c r="G25" s="11">
        <f t="shared" si="1"/>
        <v>4.2307849484507303</v>
      </c>
      <c r="H25" s="11">
        <f t="shared" si="1"/>
        <v>4.7268110899552571</v>
      </c>
      <c r="I25" s="11">
        <f t="shared" si="1"/>
        <v>5.4497674646111403</v>
      </c>
      <c r="J25" s="11">
        <f t="shared" si="1"/>
        <v>6.232381010906261</v>
      </c>
      <c r="K25" s="11">
        <f t="shared" si="1"/>
        <v>6.762009223669212</v>
      </c>
    </row>
    <row r="26" spans="1:12">
      <c r="B26" s="29">
        <f>VAR(B15:B24)</f>
        <v>4.5800301660980302E-5</v>
      </c>
      <c r="C26" s="29">
        <f>VAR(C15:C24)</f>
        <v>7.7688384149831593E-5</v>
      </c>
      <c r="D26" s="29">
        <f>VAR(D15:D24)</f>
        <v>4.6164044832445042E-5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{9F21D62A-C88D-3C49-A5D2-C7F12B3061CA}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1D62A-C88D-3C49-A5D2-C7F12B306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L56" sqref="L5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0.60954549070240305</v>
      </c>
      <c r="C16" s="9">
        <v>0.652562764748986</v>
      </c>
      <c r="D16" s="9">
        <v>0.64829893713983</v>
      </c>
      <c r="E16" s="9">
        <v>2.7100469631731801</v>
      </c>
      <c r="F16" s="9">
        <v>3.6070665828977302</v>
      </c>
      <c r="G16" s="9">
        <v>4.2492159342140603</v>
      </c>
      <c r="H16" s="9">
        <v>4.8357953851168496</v>
      </c>
      <c r="I16" s="9">
        <v>5.5438843651836001</v>
      </c>
      <c r="J16" s="9">
        <v>6.2723707430247497</v>
      </c>
      <c r="K16" s="9">
        <v>6.7710991439370698</v>
      </c>
      <c r="L16" s="12">
        <f>C16-D16</f>
        <v>4.2638276091560012E-3</v>
      </c>
    </row>
    <row r="17" spans="1:12" ht="12" thickBot="1">
      <c r="A17" s="3" t="s">
        <v>75</v>
      </c>
      <c r="B17" s="10">
        <v>0.61148653414361798</v>
      </c>
      <c r="C17" s="10">
        <v>0.65579424782081797</v>
      </c>
      <c r="D17" s="10">
        <v>0.651550820872423</v>
      </c>
      <c r="E17" s="10">
        <v>2.6231060641316799</v>
      </c>
      <c r="F17" s="10">
        <v>3.3769059877626302</v>
      </c>
      <c r="G17" s="10">
        <v>4.3922150390028998</v>
      </c>
      <c r="H17" s="10">
        <v>4.7765541988380198</v>
      </c>
      <c r="I17" s="10">
        <v>5.4265687334123101</v>
      </c>
      <c r="J17" s="10">
        <v>6.0843742139952699</v>
      </c>
      <c r="K17" s="10">
        <v>6.6050156202515904</v>
      </c>
      <c r="L17" s="12">
        <f t="shared" ref="L17:L25" si="0">C17-D17</f>
        <v>4.2434269483949683E-3</v>
      </c>
    </row>
    <row r="18" spans="1:12" ht="12" thickBot="1">
      <c r="A18" s="2" t="s">
        <v>76</v>
      </c>
      <c r="B18" s="9">
        <v>0.62028987962877802</v>
      </c>
      <c r="C18" s="9">
        <v>0.66714613380667398</v>
      </c>
      <c r="D18" s="9">
        <v>0.66288582110455097</v>
      </c>
      <c r="E18" s="9">
        <v>2.6357046767088099</v>
      </c>
      <c r="F18" s="9">
        <v>3.2642585908674402</v>
      </c>
      <c r="G18" s="9">
        <v>4.3120421540165204</v>
      </c>
      <c r="H18" s="9">
        <v>4.9410242478582296</v>
      </c>
      <c r="I18" s="9">
        <v>5.5254989440380999</v>
      </c>
      <c r="J18" s="9">
        <v>6.2339410259588401</v>
      </c>
      <c r="K18" s="9">
        <v>6.6757172742822997</v>
      </c>
      <c r="L18" s="12">
        <f t="shared" si="0"/>
        <v>4.2603127021230147E-3</v>
      </c>
    </row>
    <row r="19" spans="1:12" ht="12" thickBot="1">
      <c r="A19" s="3" t="s">
        <v>77</v>
      </c>
      <c r="B19" s="10">
        <v>0.62577283529959404</v>
      </c>
      <c r="C19" s="10">
        <v>0.66449602013982101</v>
      </c>
      <c r="D19" s="10">
        <v>0.66713832897789804</v>
      </c>
      <c r="E19" s="10">
        <v>2.20996124575412</v>
      </c>
      <c r="F19" s="10">
        <v>3.3117381120808802</v>
      </c>
      <c r="G19" s="10">
        <v>3.7301905448286701</v>
      </c>
      <c r="H19" s="10">
        <v>4.5695317986748201</v>
      </c>
      <c r="I19" s="10">
        <v>5.4066025968376996</v>
      </c>
      <c r="J19" s="10">
        <v>6.3571127566154599</v>
      </c>
      <c r="K19" s="10">
        <v>6.8705243587774198</v>
      </c>
      <c r="L19" s="12">
        <f t="shared" si="0"/>
        <v>-2.6423088380770343E-3</v>
      </c>
    </row>
    <row r="20" spans="1:12" ht="12" thickBot="1">
      <c r="A20" s="2" t="s">
        <v>78</v>
      </c>
      <c r="B20" s="9">
        <v>0.62443239383758897</v>
      </c>
      <c r="C20" s="9">
        <v>0.66380546707272003</v>
      </c>
      <c r="D20" s="9">
        <v>0.66104607425402595</v>
      </c>
      <c r="E20" s="9">
        <v>2.55456357851916</v>
      </c>
      <c r="F20" s="9">
        <v>3.2451236689344198</v>
      </c>
      <c r="G20" s="9">
        <v>4.2927990852711302</v>
      </c>
      <c r="H20" s="9">
        <v>4.8159078654004999</v>
      </c>
      <c r="I20" s="9">
        <v>5.4982353916915701</v>
      </c>
      <c r="J20" s="9">
        <v>6.4849426047102297</v>
      </c>
      <c r="K20" s="9">
        <v>6.5967453896682304</v>
      </c>
      <c r="L20" s="12">
        <f t="shared" si="0"/>
        <v>2.7593928186940841E-3</v>
      </c>
    </row>
    <row r="21" spans="1:12" ht="12" thickBot="1">
      <c r="A21" s="2" t="s">
        <v>89</v>
      </c>
      <c r="B21" s="9">
        <v>0.63691420010973399</v>
      </c>
      <c r="C21" s="9">
        <v>0.68268680623064604</v>
      </c>
      <c r="D21" s="9">
        <v>0.67997470682607097</v>
      </c>
      <c r="E21" s="9">
        <v>2.27704021308474</v>
      </c>
      <c r="F21" s="9">
        <v>3.3577199826375801</v>
      </c>
      <c r="G21" s="9">
        <v>3.9472224388813899</v>
      </c>
      <c r="H21" s="9">
        <v>4.79736232963345</v>
      </c>
      <c r="I21" s="9">
        <v>5.4178625861695302</v>
      </c>
      <c r="J21" s="9">
        <v>6.1879524828026096</v>
      </c>
      <c r="K21" s="9">
        <v>6.9558837385349301</v>
      </c>
      <c r="L21" s="12">
        <f t="shared" si="0"/>
        <v>2.7120994045750635E-3</v>
      </c>
    </row>
    <row r="22" spans="1:12" ht="12" thickBot="1">
      <c r="A22" s="3" t="s">
        <v>90</v>
      </c>
      <c r="B22" s="10">
        <v>0.63818006983559405</v>
      </c>
      <c r="C22" s="10">
        <v>0.68502402837002396</v>
      </c>
      <c r="D22" s="10">
        <v>0.68163870704701301</v>
      </c>
      <c r="E22" s="10">
        <v>2.6591928247048902</v>
      </c>
      <c r="F22" s="10">
        <v>3.3053331019131802</v>
      </c>
      <c r="G22" s="10">
        <v>4.1326034627788104</v>
      </c>
      <c r="H22" s="10">
        <v>5.0964414223607299</v>
      </c>
      <c r="I22" s="10">
        <v>5.4574404867685704</v>
      </c>
      <c r="J22" s="10">
        <v>6.20298473766921</v>
      </c>
      <c r="K22" s="10">
        <v>6.8507964942211999</v>
      </c>
      <c r="L22" s="12">
        <f t="shared" si="0"/>
        <v>3.385321323010948E-3</v>
      </c>
    </row>
    <row r="23" spans="1:12" ht="12" thickBot="1">
      <c r="A23" s="2" t="s">
        <v>91</v>
      </c>
      <c r="B23" s="9">
        <v>0.60276699065183403</v>
      </c>
      <c r="C23" s="9">
        <v>0.64356488774042098</v>
      </c>
      <c r="D23" s="9">
        <v>0.64579721797851197</v>
      </c>
      <c r="E23" s="9">
        <v>2.0856129857963701</v>
      </c>
      <c r="F23" s="9">
        <v>2.96629245152476</v>
      </c>
      <c r="G23" s="9">
        <v>3.9161664836802301</v>
      </c>
      <c r="H23" s="9">
        <v>4.96320787654094</v>
      </c>
      <c r="I23" s="9">
        <v>5.5497884998297504</v>
      </c>
      <c r="J23" s="9">
        <v>6.2953255709873703</v>
      </c>
      <c r="K23" s="9">
        <v>6.9539720372035196</v>
      </c>
      <c r="L23" s="12">
        <f t="shared" si="0"/>
        <v>-2.232330238090996E-3</v>
      </c>
    </row>
    <row r="24" spans="1:12" ht="12" thickBot="1">
      <c r="A24" s="3" t="s">
        <v>92</v>
      </c>
      <c r="B24" s="10">
        <v>0.61808122178958602</v>
      </c>
      <c r="C24" s="10">
        <v>0.66210563933088595</v>
      </c>
      <c r="D24" s="10">
        <v>0.65911301311416104</v>
      </c>
      <c r="E24" s="10">
        <v>2.05730807225132</v>
      </c>
      <c r="F24" s="10">
        <v>3.3743304373033101</v>
      </c>
      <c r="G24" s="10">
        <v>4.09647508167882</v>
      </c>
      <c r="H24" s="10">
        <v>4.6600758291340396</v>
      </c>
      <c r="I24" s="10">
        <v>5.5841703091878996</v>
      </c>
      <c r="J24" s="10">
        <v>6.1253237953020303</v>
      </c>
      <c r="K24" s="10">
        <v>6.8082557814338696</v>
      </c>
      <c r="L24" s="12">
        <f t="shared" si="0"/>
        <v>2.992626216724914E-3</v>
      </c>
    </row>
    <row r="25" spans="1:12" ht="12" thickBot="1">
      <c r="A25" s="2" t="s">
        <v>93</v>
      </c>
      <c r="B25" s="9">
        <v>0.61915317109706802</v>
      </c>
      <c r="C25" s="9">
        <v>0.66140209460078803</v>
      </c>
      <c r="D25" s="9">
        <v>0.65647182491495304</v>
      </c>
      <c r="E25" s="9">
        <v>2.8468091382791298</v>
      </c>
      <c r="F25" s="9">
        <v>3.5030125561774099</v>
      </c>
      <c r="G25" s="9">
        <v>4.0255093758435398</v>
      </c>
      <c r="H25" s="9">
        <v>4.7381446067322601</v>
      </c>
      <c r="I25" s="9">
        <v>5.56472022392383</v>
      </c>
      <c r="J25" s="9">
        <v>6.1962357393446803</v>
      </c>
      <c r="K25" s="9">
        <v>7.0028985362604699</v>
      </c>
      <c r="L25" s="12">
        <f t="shared" si="0"/>
        <v>4.930269685834987E-3</v>
      </c>
    </row>
    <row r="26" spans="1:12">
      <c r="B26" s="11">
        <f>AVERAGE(B16:B25)</f>
        <v>0.6206622787095798</v>
      </c>
      <c r="C26" s="11">
        <f t="shared" ref="C26:K26" si="1">AVERAGE(C16:C25)</f>
        <v>0.66385880898617844</v>
      </c>
      <c r="D26" s="11">
        <f t="shared" si="1"/>
        <v>0.66139154522294374</v>
      </c>
      <c r="E26" s="11">
        <f t="shared" si="1"/>
        <v>2.4659345762403402</v>
      </c>
      <c r="F26" s="11">
        <f t="shared" si="1"/>
        <v>3.331178147209934</v>
      </c>
      <c r="G26" s="11">
        <f t="shared" si="1"/>
        <v>4.1094439600196067</v>
      </c>
      <c r="H26" s="11">
        <f t="shared" si="1"/>
        <v>4.8194045560289842</v>
      </c>
      <c r="I26" s="11">
        <f t="shared" si="1"/>
        <v>5.4974772137042853</v>
      </c>
      <c r="J26" s="11">
        <f t="shared" si="1"/>
        <v>6.2440563670410452</v>
      </c>
      <c r="K26" s="11">
        <f t="shared" si="1"/>
        <v>6.8090908374570605</v>
      </c>
    </row>
    <row r="27" spans="1:12">
      <c r="B27" s="29">
        <f>VAR(B16:B25)</f>
        <v>1.2760289468459896E-4</v>
      </c>
      <c r="C27" s="29">
        <f>VAR(C16:C25)</f>
        <v>1.5858504787028568E-4</v>
      </c>
      <c r="D27" s="29">
        <f>VAR(D16:D25)</f>
        <v>1.4794375911909993E-4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{074F09EB-1575-D141-86BB-70E95A722D2E}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F09EB-1575-D141-86BB-70E95A722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4" t="s">
        <v>18</v>
      </c>
      <c r="D1" s="35"/>
      <c r="E1" s="36"/>
    </row>
    <row r="2" spans="1:5">
      <c r="A2" s="37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8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8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8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8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8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9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40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41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M31" sqref="M31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0.635002661123789</v>
      </c>
      <c r="C16" s="9">
        <v>0.68412741477702099</v>
      </c>
      <c r="D16" s="9">
        <v>0.67926122084301599</v>
      </c>
      <c r="E16" s="9">
        <v>2.8831176197329702</v>
      </c>
      <c r="F16" s="9">
        <v>3.69840365664809</v>
      </c>
      <c r="G16" s="9">
        <v>3.9617095802189701</v>
      </c>
      <c r="H16" s="9">
        <v>4.7761273082602997</v>
      </c>
      <c r="I16" s="9">
        <v>5.3052288322461303</v>
      </c>
      <c r="J16" s="9">
        <v>6.3307219052065999</v>
      </c>
      <c r="K16" s="9">
        <v>6.9096763509816901</v>
      </c>
      <c r="L16" s="12">
        <f>C16-D16</f>
        <v>4.8661939340050031E-3</v>
      </c>
    </row>
    <row r="17" spans="1:12" ht="12" thickBot="1">
      <c r="A17" s="3" t="s">
        <v>75</v>
      </c>
      <c r="B17" s="10">
        <v>0.62203696055523905</v>
      </c>
      <c r="C17" s="10">
        <v>0.667121552029176</v>
      </c>
      <c r="D17" s="10">
        <v>0.66148029481094195</v>
      </c>
      <c r="E17" s="10">
        <v>2.90894264175077</v>
      </c>
      <c r="F17" s="10">
        <v>3.4168861238853401</v>
      </c>
      <c r="G17" s="10">
        <v>3.9752312023846201</v>
      </c>
      <c r="H17" s="10">
        <v>4.7864576859348498</v>
      </c>
      <c r="I17" s="10">
        <v>5.5841686420776897</v>
      </c>
      <c r="J17" s="10">
        <v>6.1307422039231803</v>
      </c>
      <c r="K17" s="10">
        <v>7.0074511439183</v>
      </c>
      <c r="L17" s="12">
        <f t="shared" ref="L17:L25" si="0">C17-D17</f>
        <v>5.6412572182340526E-3</v>
      </c>
    </row>
    <row r="18" spans="1:12" ht="12" thickBot="1">
      <c r="A18" s="2" t="s">
        <v>76</v>
      </c>
      <c r="B18" s="9">
        <v>0.62021308797665298</v>
      </c>
      <c r="C18" s="9">
        <v>0.66285561899476797</v>
      </c>
      <c r="D18" s="9">
        <v>0.65933952156108799</v>
      </c>
      <c r="E18" s="9">
        <v>2.41490754420535</v>
      </c>
      <c r="F18" s="9">
        <v>3.4314181259066001</v>
      </c>
      <c r="G18" s="9">
        <v>4.0933357870459597</v>
      </c>
      <c r="H18" s="9">
        <v>4.9654798930493502</v>
      </c>
      <c r="I18" s="9">
        <v>5.5917097924860197</v>
      </c>
      <c r="J18" s="9">
        <v>6.1589111974803297</v>
      </c>
      <c r="K18" s="9">
        <v>6.7619571327471899</v>
      </c>
      <c r="L18" s="12">
        <f t="shared" si="0"/>
        <v>3.5160974336799766E-3</v>
      </c>
    </row>
    <row r="19" spans="1:12" ht="12" thickBot="1">
      <c r="A19" s="3" t="s">
        <v>77</v>
      </c>
      <c r="B19" s="10">
        <v>0.60451179949808098</v>
      </c>
      <c r="C19" s="10">
        <v>0.65235868601995595</v>
      </c>
      <c r="D19" s="10">
        <v>0.64379407715127901</v>
      </c>
      <c r="E19" s="10">
        <v>2.6562333388039501</v>
      </c>
      <c r="F19" s="10">
        <v>3.4787889505046898</v>
      </c>
      <c r="G19" s="10">
        <v>4.2296109186526003</v>
      </c>
      <c r="H19" s="10">
        <v>4.7722760295476299</v>
      </c>
      <c r="I19" s="10">
        <v>5.3937298018295703</v>
      </c>
      <c r="J19" s="10">
        <v>6.1059840841941497</v>
      </c>
      <c r="K19" s="10">
        <v>6.78563494900951</v>
      </c>
      <c r="L19" s="12">
        <f t="shared" si="0"/>
        <v>8.5646088686769373E-3</v>
      </c>
    </row>
    <row r="20" spans="1:12" ht="12" thickBot="1">
      <c r="A20" s="2" t="s">
        <v>78</v>
      </c>
      <c r="B20" s="9">
        <v>0.62407050680264897</v>
      </c>
      <c r="C20" s="9">
        <v>0.65948614572602104</v>
      </c>
      <c r="D20" s="9">
        <v>0.66302264023535296</v>
      </c>
      <c r="E20" s="9">
        <v>2.0083216350692701</v>
      </c>
      <c r="F20" s="9">
        <v>3.01222167541352</v>
      </c>
      <c r="G20" s="9">
        <v>3.9315006589102701</v>
      </c>
      <c r="H20" s="9">
        <v>4.8584308037455797</v>
      </c>
      <c r="I20" s="9">
        <v>5.5738860771484697</v>
      </c>
      <c r="J20" s="9">
        <v>6.38280143554329</v>
      </c>
      <c r="K20" s="9">
        <v>6.86459649343987</v>
      </c>
      <c r="L20" s="12">
        <f t="shared" si="0"/>
        <v>-3.5364945093319111E-3</v>
      </c>
    </row>
    <row r="21" spans="1:12" ht="12" thickBot="1">
      <c r="A21" s="2" t="s">
        <v>89</v>
      </c>
      <c r="B21" s="9">
        <v>0.63117312820733895</v>
      </c>
      <c r="C21" s="9">
        <v>0.67174144755271903</v>
      </c>
      <c r="D21" s="9">
        <v>0.66777263733216097</v>
      </c>
      <c r="E21" s="9">
        <v>2.47972788689817</v>
      </c>
      <c r="F21" s="9">
        <v>3.7252818787558599</v>
      </c>
      <c r="G21" s="9">
        <v>4.2533003204715802</v>
      </c>
      <c r="H21" s="9">
        <v>4.66049796311533</v>
      </c>
      <c r="I21" s="9">
        <v>5.2816239549718</v>
      </c>
      <c r="J21" s="9">
        <v>6.4044153302379998</v>
      </c>
      <c r="K21" s="9">
        <v>6.7893536157102998</v>
      </c>
      <c r="L21" s="12">
        <f t="shared" si="0"/>
        <v>3.9688102205580611E-3</v>
      </c>
    </row>
    <row r="22" spans="1:12" ht="12" thickBot="1">
      <c r="A22" s="3" t="s">
        <v>90</v>
      </c>
      <c r="B22" s="10">
        <v>0.60824175037704498</v>
      </c>
      <c r="C22" s="10">
        <v>0.65165438342920901</v>
      </c>
      <c r="D22" s="10">
        <v>0.65195848227219</v>
      </c>
      <c r="E22" s="10">
        <v>2.59853359068275</v>
      </c>
      <c r="F22" s="10">
        <v>3.0523626471977301</v>
      </c>
      <c r="G22" s="10">
        <v>3.87584695978722</v>
      </c>
      <c r="H22" s="10">
        <v>4.9105727442197002</v>
      </c>
      <c r="I22" s="10">
        <v>5.3791898139482601</v>
      </c>
      <c r="J22" s="10">
        <v>6.2148104748383801</v>
      </c>
      <c r="K22" s="10">
        <v>6.6032701294095997</v>
      </c>
      <c r="L22" s="12">
        <f t="shared" si="0"/>
        <v>-3.0409884298099321E-4</v>
      </c>
    </row>
    <row r="23" spans="1:12" ht="12" thickBot="1">
      <c r="A23" s="2" t="s">
        <v>91</v>
      </c>
      <c r="B23" s="9">
        <v>0.626962541189369</v>
      </c>
      <c r="C23" s="9">
        <v>0.66896391268850597</v>
      </c>
      <c r="D23" s="9">
        <v>0.66513120983047203</v>
      </c>
      <c r="E23" s="9">
        <v>2.49497520407549</v>
      </c>
      <c r="F23" s="9">
        <v>3.4617385205401998</v>
      </c>
      <c r="G23" s="9">
        <v>4.1974584646895803</v>
      </c>
      <c r="H23" s="9">
        <v>4.6104064423020903</v>
      </c>
      <c r="I23" s="9">
        <v>5.4352512412384097</v>
      </c>
      <c r="J23" s="9">
        <v>6.1872517756069003</v>
      </c>
      <c r="K23" s="9">
        <v>6.7911605590804003</v>
      </c>
      <c r="L23" s="12">
        <f t="shared" si="0"/>
        <v>3.8327028580339428E-3</v>
      </c>
    </row>
    <row r="24" spans="1:12" ht="12" thickBot="1">
      <c r="A24" s="3" t="s">
        <v>92</v>
      </c>
      <c r="B24" s="10">
        <v>0.62603183859604505</v>
      </c>
      <c r="C24" s="10">
        <v>0.66791494081217695</v>
      </c>
      <c r="D24" s="10">
        <v>0.66575531894731699</v>
      </c>
      <c r="E24" s="10">
        <v>2.3543378373555401</v>
      </c>
      <c r="F24" s="10">
        <v>3.2996493646564802</v>
      </c>
      <c r="G24" s="10">
        <v>3.9000591826362498</v>
      </c>
      <c r="H24" s="10">
        <v>4.91567937720085</v>
      </c>
      <c r="I24" s="10">
        <v>5.5017796748195904</v>
      </c>
      <c r="J24" s="10">
        <v>6.2307901153889498</v>
      </c>
      <c r="K24" s="10">
        <v>6.9482149994909097</v>
      </c>
      <c r="L24" s="12">
        <f t="shared" si="0"/>
        <v>2.1596218648599619E-3</v>
      </c>
    </row>
    <row r="25" spans="1:12" ht="12" thickBot="1">
      <c r="A25" s="2" t="s">
        <v>93</v>
      </c>
      <c r="B25" s="9">
        <v>0.62509302654498899</v>
      </c>
      <c r="C25" s="9">
        <v>0.67112771239964297</v>
      </c>
      <c r="D25" s="9">
        <v>0.66358035224183398</v>
      </c>
      <c r="E25" s="9">
        <v>2.36426294973481</v>
      </c>
      <c r="F25" s="9">
        <v>3.3714737871293798</v>
      </c>
      <c r="G25" s="9">
        <v>4.3217834785620504</v>
      </c>
      <c r="H25" s="9">
        <v>4.8007304522648599</v>
      </c>
      <c r="I25" s="9">
        <v>5.4315205419410297</v>
      </c>
      <c r="J25" s="9">
        <v>6.2282130838850502</v>
      </c>
      <c r="K25" s="9">
        <v>6.7122030711485801</v>
      </c>
      <c r="L25" s="12">
        <f t="shared" si="0"/>
        <v>7.5473601578089911E-3</v>
      </c>
    </row>
    <row r="26" spans="1:12">
      <c r="B26" s="11">
        <f>AVERAGE(B16:B25)</f>
        <v>0.62233373008711967</v>
      </c>
      <c r="C26" s="11">
        <f t="shared" ref="C26:K26" si="1">AVERAGE(C16:C25)</f>
        <v>0.66573518144291954</v>
      </c>
      <c r="D26" s="11">
        <f t="shared" si="1"/>
        <v>0.66210957552256511</v>
      </c>
      <c r="E26" s="11">
        <f t="shared" si="1"/>
        <v>2.5163360248309075</v>
      </c>
      <c r="F26" s="11">
        <f t="shared" si="1"/>
        <v>3.394822473063789</v>
      </c>
      <c r="G26" s="11">
        <f t="shared" si="1"/>
        <v>4.0739836553359101</v>
      </c>
      <c r="H26" s="11">
        <f t="shared" si="1"/>
        <v>4.805665869964054</v>
      </c>
      <c r="I26" s="11">
        <f t="shared" si="1"/>
        <v>5.4478088372706965</v>
      </c>
      <c r="J26" s="11">
        <f t="shared" si="1"/>
        <v>6.2374641606304833</v>
      </c>
      <c r="K26" s="11">
        <f t="shared" si="1"/>
        <v>6.8173518444936345</v>
      </c>
    </row>
    <row r="27" spans="1:12">
      <c r="B27" s="29">
        <f>VAR(B16:B25)</f>
        <v>8.9462119887903836E-5</v>
      </c>
      <c r="C27" s="29">
        <f>VAR(C16:C25)</f>
        <v>9.3896531030096208E-5</v>
      </c>
      <c r="D27" s="29">
        <f>VAR(D16:D25)</f>
        <v>8.8693240502809101E-5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{00424E11-0E57-944E-A43B-BC3F31D66FA4}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24E11-0E57-944E-A43B-BC3F31D66F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33"/>
  <sheetViews>
    <sheetView showGridLines="0" zoomScale="150" zoomScaleNormal="150" zoomScalePageLayoutView="150" workbookViewId="0">
      <selection activeCell="E16" sqref="E16:K1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0.63358378492768896</v>
      </c>
      <c r="C16" s="9">
        <v>0.68117473886399904</v>
      </c>
      <c r="D16" s="9">
        <v>0.67403158410613995</v>
      </c>
      <c r="E16" s="9">
        <v>2.36174637286934</v>
      </c>
      <c r="F16" s="9">
        <v>3.5306736611393998</v>
      </c>
      <c r="G16" s="9">
        <v>4.3667905405008902</v>
      </c>
      <c r="H16" s="9">
        <v>4.6543142091885699</v>
      </c>
      <c r="I16" s="9">
        <v>5.3890520993784197</v>
      </c>
      <c r="J16" s="9">
        <v>6.2634179549285198</v>
      </c>
      <c r="K16" s="9">
        <v>6.8176869708684196</v>
      </c>
      <c r="L16" s="12">
        <f>C16-D16</f>
        <v>7.1431547578590937E-3</v>
      </c>
    </row>
    <row r="17" spans="1:12" ht="12" thickBot="1">
      <c r="A17" s="3" t="s">
        <v>75</v>
      </c>
      <c r="B17" s="10">
        <v>0.623884418325379</v>
      </c>
      <c r="C17" s="10">
        <v>0.67106434032720996</v>
      </c>
      <c r="D17" s="10">
        <v>0.66667248431278203</v>
      </c>
      <c r="E17" s="10">
        <v>2.7005837431312201</v>
      </c>
      <c r="F17" s="10">
        <v>3.54809686244307</v>
      </c>
      <c r="G17" s="10">
        <v>4.2565088123752703</v>
      </c>
      <c r="H17" s="10">
        <v>5.0304228748925004</v>
      </c>
      <c r="I17" s="10">
        <v>5.3928904576382797</v>
      </c>
      <c r="J17" s="10">
        <v>6.1360669387438103</v>
      </c>
      <c r="K17" s="10">
        <v>6.6878511312405804</v>
      </c>
      <c r="L17" s="12">
        <f t="shared" ref="L17:L25" si="0">C17-D17</f>
        <v>4.3918560144279306E-3</v>
      </c>
    </row>
    <row r="18" spans="1:12" ht="12" thickBot="1">
      <c r="A18" s="2" t="s">
        <v>76</v>
      </c>
      <c r="B18" s="9">
        <v>0.61868660215029803</v>
      </c>
      <c r="C18" s="9">
        <v>0.66275061816813496</v>
      </c>
      <c r="D18" s="9">
        <v>0.65934953985204803</v>
      </c>
      <c r="E18" s="9">
        <v>2.77805425980827</v>
      </c>
      <c r="F18" s="9">
        <v>3.6308073819094702</v>
      </c>
      <c r="G18" s="9">
        <v>4.4494045235556197</v>
      </c>
      <c r="H18" s="9">
        <v>5.1172476719770597</v>
      </c>
      <c r="I18" s="9">
        <v>5.4532444663910002</v>
      </c>
      <c r="J18" s="9">
        <v>6.2422123505702398</v>
      </c>
      <c r="K18" s="9">
        <v>6.7596836049134001</v>
      </c>
      <c r="L18" s="12">
        <f t="shared" si="0"/>
        <v>3.4010783160869362E-3</v>
      </c>
    </row>
    <row r="19" spans="1:12" ht="12" thickBot="1">
      <c r="A19" s="3" t="s">
        <v>77</v>
      </c>
      <c r="B19" s="10">
        <v>0.62560797178415894</v>
      </c>
      <c r="C19" s="10">
        <v>0.66839850795176403</v>
      </c>
      <c r="D19" s="10">
        <v>0.67127248968542097</v>
      </c>
      <c r="E19" s="10">
        <v>1.61246994013441</v>
      </c>
      <c r="F19" s="10">
        <v>3.2551721439237302</v>
      </c>
      <c r="G19" s="10">
        <v>4.15308608163906</v>
      </c>
      <c r="H19" s="10">
        <v>4.8868711985839797</v>
      </c>
      <c r="I19" s="10">
        <v>5.5382427720751997</v>
      </c>
      <c r="J19" s="10">
        <v>6.1705910185012502</v>
      </c>
      <c r="K19" s="10">
        <v>6.8245442425633298</v>
      </c>
      <c r="L19" s="12">
        <f t="shared" si="0"/>
        <v>-2.8739817336569384E-3</v>
      </c>
    </row>
    <row r="20" spans="1:12" ht="12" thickBot="1">
      <c r="A20" s="2" t="s">
        <v>78</v>
      </c>
      <c r="B20" s="9">
        <v>0.61625584422024904</v>
      </c>
      <c r="C20" s="9">
        <v>0.66131978180385298</v>
      </c>
      <c r="D20" s="9">
        <v>0.65665283604793101</v>
      </c>
      <c r="E20" s="9">
        <v>2.7006930025671698</v>
      </c>
      <c r="F20" s="9">
        <v>4.2355868063178796</v>
      </c>
      <c r="G20" s="9">
        <v>3.5383707305558101</v>
      </c>
      <c r="H20" s="9">
        <v>4.8385286638876002</v>
      </c>
      <c r="I20" s="9">
        <v>5.5325503503967397</v>
      </c>
      <c r="J20" s="9">
        <v>6.1076309593073796</v>
      </c>
      <c r="K20" s="9">
        <v>6.7657863231249804</v>
      </c>
      <c r="L20" s="12">
        <f t="shared" si="0"/>
        <v>4.6669457559219696E-3</v>
      </c>
    </row>
    <row r="21" spans="1:12" ht="12" thickBot="1">
      <c r="A21" s="2" t="s">
        <v>89</v>
      </c>
      <c r="B21" s="9">
        <v>0.609803799103802</v>
      </c>
      <c r="C21" s="9">
        <v>0.656145357270006</v>
      </c>
      <c r="D21" s="9">
        <v>0.65366501722637904</v>
      </c>
      <c r="E21" s="9">
        <v>2.4433557882763202</v>
      </c>
      <c r="F21" s="9">
        <v>3.34657037902595</v>
      </c>
      <c r="G21" s="9">
        <v>4.1649554758074103</v>
      </c>
      <c r="H21" s="9">
        <v>4.9983561329374204</v>
      </c>
      <c r="I21" s="9">
        <v>5.4730328396105703</v>
      </c>
      <c r="J21" s="9">
        <v>6.3357751088665903</v>
      </c>
      <c r="K21" s="9">
        <v>6.7116415703146401</v>
      </c>
      <c r="L21" s="12">
        <f t="shared" si="0"/>
        <v>2.4803400436269607E-3</v>
      </c>
    </row>
    <row r="22" spans="1:12" ht="12" thickBot="1">
      <c r="A22" s="3" t="s">
        <v>90</v>
      </c>
      <c r="B22" s="10">
        <v>0.601629791471475</v>
      </c>
      <c r="C22" s="10">
        <v>0.64353367420536101</v>
      </c>
      <c r="D22" s="10">
        <v>0.64313788151888396</v>
      </c>
      <c r="E22" s="10">
        <v>2.5332408648196401</v>
      </c>
      <c r="F22" s="10">
        <v>4.0768375641568797</v>
      </c>
      <c r="G22" s="10">
        <v>3.2855626779332301</v>
      </c>
      <c r="H22" s="10">
        <v>4.67394493301948</v>
      </c>
      <c r="I22" s="10">
        <v>5.44312066888914</v>
      </c>
      <c r="J22" s="10">
        <v>6.1513037096516596</v>
      </c>
      <c r="K22" s="10">
        <v>6.6715243806078401</v>
      </c>
      <c r="L22" s="12">
        <f t="shared" si="0"/>
        <v>3.9579268647704779E-4</v>
      </c>
    </row>
    <row r="23" spans="1:12" ht="12" thickBot="1">
      <c r="A23" s="2" t="s">
        <v>91</v>
      </c>
      <c r="B23" s="9">
        <v>0.61458232450975703</v>
      </c>
      <c r="C23" s="9">
        <v>0.65489340862898904</v>
      </c>
      <c r="D23" s="9">
        <v>0.65679804895222305</v>
      </c>
      <c r="E23" s="9">
        <v>1.5310082800874301</v>
      </c>
      <c r="F23" s="9">
        <v>3.5432279954457702</v>
      </c>
      <c r="G23" s="9">
        <v>4.1508218685255001</v>
      </c>
      <c r="H23" s="9">
        <v>4.7448387285749201</v>
      </c>
      <c r="I23" s="9">
        <v>5.4627910614251496</v>
      </c>
      <c r="J23" s="9">
        <v>6.3144933539957604</v>
      </c>
      <c r="K23" s="9">
        <v>6.7256546967336801</v>
      </c>
      <c r="L23" s="12">
        <f t="shared" si="0"/>
        <v>-1.9046403232340081E-3</v>
      </c>
    </row>
    <row r="24" spans="1:12" ht="12" thickBot="1">
      <c r="A24" s="3" t="s">
        <v>92</v>
      </c>
      <c r="B24" s="10">
        <v>0.59184295586709401</v>
      </c>
      <c r="C24" s="10">
        <v>0.646033753711721</v>
      </c>
      <c r="D24" s="10">
        <v>0.65097225616946497</v>
      </c>
      <c r="E24" s="10">
        <v>0.636509916232329</v>
      </c>
      <c r="F24" s="10">
        <v>3.462174529551</v>
      </c>
      <c r="G24" s="10">
        <v>4.4813988237494096</v>
      </c>
      <c r="H24" s="10">
        <v>5.5613480453310604</v>
      </c>
      <c r="I24" s="10">
        <v>5.0724956805652504</v>
      </c>
      <c r="J24" s="10">
        <v>6.3693793361495796</v>
      </c>
      <c r="K24" s="10">
        <v>6.8967579144147804</v>
      </c>
      <c r="L24" s="12">
        <f t="shared" si="0"/>
        <v>-4.9385024577439651E-3</v>
      </c>
    </row>
    <row r="25" spans="1:12" ht="12" thickBot="1">
      <c r="A25" s="2" t="s">
        <v>93</v>
      </c>
      <c r="B25" s="9">
        <v>0.60530129152493095</v>
      </c>
      <c r="C25" s="9">
        <v>0.65745793218464199</v>
      </c>
      <c r="D25" s="9">
        <v>0.65633203351833302</v>
      </c>
      <c r="E25" s="9">
        <v>2.4198170840692899</v>
      </c>
      <c r="F25" s="9">
        <v>3.1731694581837302</v>
      </c>
      <c r="G25" s="9">
        <v>4.40663658706519</v>
      </c>
      <c r="H25" s="9">
        <v>4.7744576976311404</v>
      </c>
      <c r="I25" s="9">
        <v>5.2965998642488801</v>
      </c>
      <c r="J25" s="9">
        <v>6.2562364454889003</v>
      </c>
      <c r="K25" s="9">
        <v>6.7713821225593396</v>
      </c>
      <c r="L25" s="12">
        <f t="shared" si="0"/>
        <v>1.1258986663089665E-3</v>
      </c>
    </row>
    <row r="26" spans="1:12">
      <c r="B26" s="11">
        <f>AVERAGE(B16:B25)</f>
        <v>0.61411787838848331</v>
      </c>
      <c r="C26" s="11">
        <f t="shared" ref="C26:K26" si="1">AVERAGE(C16:C25)</f>
        <v>0.66027721131156791</v>
      </c>
      <c r="D26" s="11">
        <f t="shared" si="1"/>
        <v>0.65888841713896062</v>
      </c>
      <c r="E26" s="11">
        <f t="shared" si="1"/>
        <v>2.1717479251995417</v>
      </c>
      <c r="F26" s="11">
        <f t="shared" si="1"/>
        <v>3.5802316782096879</v>
      </c>
      <c r="G26" s="11">
        <f t="shared" si="1"/>
        <v>4.1253536121707386</v>
      </c>
      <c r="H26" s="11">
        <f t="shared" si="1"/>
        <v>4.9280330156023728</v>
      </c>
      <c r="I26" s="11">
        <f t="shared" si="1"/>
        <v>5.4054020260618634</v>
      </c>
      <c r="J26" s="11">
        <f t="shared" si="1"/>
        <v>6.2347107176203682</v>
      </c>
      <c r="K26" s="11">
        <f t="shared" si="1"/>
        <v>6.7632512957340989</v>
      </c>
    </row>
    <row r="27" spans="1:12">
      <c r="B27" s="29">
        <f>VAR(B16:B25)</f>
        <v>1.5338409811780911E-4</v>
      </c>
      <c r="C27" s="29">
        <f>VAR(C16:C25)</f>
        <v>1.2927299635545348E-4</v>
      </c>
      <c r="D27" s="29">
        <f>VAR(D16:D25)</f>
        <v>8.860183746694303E-5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{84E00765-C005-FF48-BE79-3FE785D2AD0E}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00765-C005-FF48-BE79-3FE785D2AD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72"/>
  <sheetViews>
    <sheetView showGridLines="0" zoomScale="150" zoomScaleNormal="150" zoomScalePageLayoutView="150" workbookViewId="0">
      <selection activeCell="E26" sqref="E26:K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0.62237463911256297</v>
      </c>
      <c r="C16" s="9">
        <v>0.65435560580386798</v>
      </c>
      <c r="D16" s="9">
        <v>0.65161981378078704</v>
      </c>
      <c r="E16" s="9">
        <v>2.3941678847032102</v>
      </c>
      <c r="F16" s="9">
        <v>3.0295967325006301</v>
      </c>
      <c r="G16" s="9">
        <v>4.0110371615516298</v>
      </c>
      <c r="H16" s="9">
        <v>4.8528968501805503</v>
      </c>
      <c r="I16" s="9">
        <v>5.4432562639526596</v>
      </c>
      <c r="J16" s="9">
        <v>6.1964757343085601</v>
      </c>
      <c r="K16" s="9">
        <v>6.7993137514731696</v>
      </c>
      <c r="L16" s="12">
        <f>C16-D16</f>
        <v>2.7357920230809407E-3</v>
      </c>
    </row>
    <row r="17" spans="1:12" ht="12" thickBot="1">
      <c r="A17" s="3" t="s">
        <v>75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>
        <f t="shared" ref="L17:L25" si="0">C17-D17</f>
        <v>0</v>
      </c>
    </row>
    <row r="18" spans="1:12" ht="12" thickBot="1">
      <c r="A18" s="2" t="s">
        <v>74</v>
      </c>
      <c r="B18" s="9">
        <v>0.63200462991904005</v>
      </c>
      <c r="C18" s="9">
        <v>0.65123652524836095</v>
      </c>
      <c r="D18" s="9">
        <v>0.648157686834272</v>
      </c>
      <c r="E18" s="9">
        <v>2.4878830487794201</v>
      </c>
      <c r="F18" s="9">
        <v>3.0816999683854198</v>
      </c>
      <c r="G18" s="9">
        <v>3.9940542444176601</v>
      </c>
      <c r="H18" s="9">
        <v>4.7801220108670597</v>
      </c>
      <c r="I18" s="9">
        <v>5.5184901642875497</v>
      </c>
      <c r="J18" s="9">
        <v>6.2170381007641202</v>
      </c>
      <c r="K18" s="9">
        <v>7.0089694501860098</v>
      </c>
      <c r="L18" s="12">
        <f t="shared" si="0"/>
        <v>3.078838414088958E-3</v>
      </c>
    </row>
    <row r="19" spans="1:12" ht="12" thickBot="1">
      <c r="A19" s="3" t="s">
        <v>75</v>
      </c>
      <c r="B19" s="10">
        <v>0.62343825522532503</v>
      </c>
      <c r="C19" s="10">
        <v>0.64859470613189596</v>
      </c>
      <c r="D19" s="10">
        <v>0.64666342038785796</v>
      </c>
      <c r="E19" s="10">
        <v>2.5574607597780901</v>
      </c>
      <c r="F19" s="10">
        <v>3.1450254182855102</v>
      </c>
      <c r="G19" s="10">
        <v>4.3061521252714297</v>
      </c>
      <c r="H19" s="10">
        <v>4.9349066672524904</v>
      </c>
      <c r="I19" s="10">
        <v>5.6704319387989397</v>
      </c>
      <c r="J19" s="10">
        <v>6.3774777992641702</v>
      </c>
      <c r="K19" s="10">
        <v>6.91431558157959</v>
      </c>
      <c r="L19" s="12">
        <f t="shared" si="0"/>
        <v>1.9312857440380027E-3</v>
      </c>
    </row>
    <row r="20" spans="1:12" ht="12" thickBot="1">
      <c r="A20" s="2" t="s">
        <v>78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2">
        <f t="shared" si="0"/>
        <v>0</v>
      </c>
    </row>
    <row r="21" spans="1:12" ht="12" thickBot="1">
      <c r="A21" s="2" t="s">
        <v>89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2">
        <f t="shared" si="0"/>
        <v>0</v>
      </c>
    </row>
    <row r="22" spans="1:12" ht="12" thickBot="1">
      <c r="A22" s="3" t="s">
        <v>90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2">
        <f t="shared" si="0"/>
        <v>0</v>
      </c>
    </row>
    <row r="23" spans="1:12" ht="12" thickBot="1">
      <c r="A23" s="2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2">
        <f t="shared" si="0"/>
        <v>0</v>
      </c>
    </row>
    <row r="24" spans="1:12" ht="12" thickBot="1">
      <c r="A24" s="3" t="s">
        <v>92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>
        <f t="shared" si="0"/>
        <v>0</v>
      </c>
    </row>
    <row r="25" spans="1:12" ht="12" thickBot="1">
      <c r="A25" s="2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2">
        <f t="shared" si="0"/>
        <v>0</v>
      </c>
    </row>
    <row r="26" spans="1:12">
      <c r="B26" s="11">
        <f>AVERAGE(B16:B25)</f>
        <v>0.62593917475230931</v>
      </c>
      <c r="C26" s="11">
        <f t="shared" ref="C26:K26" si="1">AVERAGE(C16:C25)</f>
        <v>0.65139561239470833</v>
      </c>
      <c r="D26" s="11">
        <f t="shared" si="1"/>
        <v>0.64881364033430566</v>
      </c>
      <c r="E26" s="11">
        <f t="shared" si="1"/>
        <v>2.4798372310869068</v>
      </c>
      <c r="F26" s="11">
        <f t="shared" si="1"/>
        <v>3.08544070639052</v>
      </c>
      <c r="G26" s="11">
        <f t="shared" si="1"/>
        <v>4.1037478437469064</v>
      </c>
      <c r="H26" s="11">
        <f t="shared" si="1"/>
        <v>4.855975176100034</v>
      </c>
      <c r="I26" s="11">
        <f t="shared" si="1"/>
        <v>5.544059455679716</v>
      </c>
      <c r="J26" s="11">
        <f t="shared" si="1"/>
        <v>6.2636638781122835</v>
      </c>
      <c r="K26" s="11">
        <f t="shared" si="1"/>
        <v>6.9075329277462565</v>
      </c>
    </row>
    <row r="27" spans="1:12">
      <c r="B27" s="29">
        <f>VAR(B16:B25)</f>
        <v>2.7875129593546885E-5</v>
      </c>
      <c r="C27" s="29">
        <f>VAR(C16:C25)</f>
        <v>8.3159727977315366E-6</v>
      </c>
      <c r="D27" s="29">
        <f>VAR(D16:D25)</f>
        <v>6.464165112022578E-6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  <row r="50" spans="1:1">
      <c r="A50" s="6" t="s">
        <v>109</v>
      </c>
    </row>
    <row r="51" spans="1:1">
      <c r="A51" s="6" t="s">
        <v>110</v>
      </c>
    </row>
    <row r="52" spans="1:1">
      <c r="A52" s="6" t="s">
        <v>111</v>
      </c>
    </row>
    <row r="53" spans="1:1">
      <c r="A53" s="6" t="s">
        <v>112</v>
      </c>
    </row>
    <row r="54" spans="1:1">
      <c r="A54" s="6" t="s">
        <v>113</v>
      </c>
    </row>
    <row r="55" spans="1:1">
      <c r="A55" s="6" t="s">
        <v>114</v>
      </c>
    </row>
    <row r="56" spans="1:1">
      <c r="A56" s="6" t="s">
        <v>115</v>
      </c>
    </row>
    <row r="57" spans="1:1">
      <c r="A57" s="6" t="s">
        <v>116</v>
      </c>
    </row>
    <row r="58" spans="1:1">
      <c r="A58" s="6" t="s">
        <v>117</v>
      </c>
    </row>
    <row r="59" spans="1:1">
      <c r="A59" s="6" t="s">
        <v>118</v>
      </c>
    </row>
    <row r="60" spans="1:1">
      <c r="A60" s="6" t="s">
        <v>119</v>
      </c>
    </row>
    <row r="62" spans="1:1">
      <c r="A62" s="6" t="s">
        <v>120</v>
      </c>
    </row>
    <row r="63" spans="1:1">
      <c r="A63" s="6" t="s">
        <v>110</v>
      </c>
    </row>
    <row r="64" spans="1:1">
      <c r="A64" s="6" t="s">
        <v>111</v>
      </c>
    </row>
    <row r="65" spans="1:1">
      <c r="A65" s="6" t="s">
        <v>112</v>
      </c>
    </row>
    <row r="66" spans="1:1">
      <c r="A66" s="6" t="s">
        <v>113</v>
      </c>
    </row>
    <row r="67" spans="1:1">
      <c r="A67" s="6" t="s">
        <v>121</v>
      </c>
    </row>
    <row r="68" spans="1:1">
      <c r="A68" s="6" t="s">
        <v>115</v>
      </c>
    </row>
    <row r="69" spans="1:1">
      <c r="A69" s="6" t="s">
        <v>116</v>
      </c>
    </row>
    <row r="70" spans="1:1">
      <c r="A70" s="6" t="s">
        <v>117</v>
      </c>
    </row>
    <row r="71" spans="1:1">
      <c r="A71" s="6" t="s">
        <v>118</v>
      </c>
    </row>
    <row r="72" spans="1:1">
      <c r="A72" s="6" t="s">
        <v>119</v>
      </c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{61EAAF6D-77B5-8E45-8B4F-E75B7BE897AE}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EAAF6D-77B5-8E45-8B4F-E75B7BE897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FM command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  <vt:lpstr>cv_n_6</vt:lpstr>
      <vt:lpstr>cv_leaf_3</vt:lpstr>
      <vt:lpstr>cv_meta</vt:lpstr>
      <vt:lpstr>cv_h2o_glm</vt:lpstr>
      <vt:lpstr>cv_h2o_dl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2016-02-15T11:10:36Z</dcterms:modified>
</cp:coreProperties>
</file>