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2660" yWindow="0" windowWidth="36020" windowHeight="27180" tabRatio="838" activeTab="11"/>
  </bookViews>
  <sheets>
    <sheet name="Sheet1" sheetId="1" r:id="rId1"/>
    <sheet name="Plan" sheetId="2" r:id="rId2"/>
    <sheet name="cv_score_benchmark" sheetId="3" r:id="rId3"/>
    <sheet name="cv_score_2" sheetId="4" r:id="rId4"/>
    <sheet name="cv_score_3" sheetId="5" r:id="rId5"/>
    <sheet name="cv_score_4" sheetId="6" r:id="rId6"/>
    <sheet name="cv_score_benchmark_mc" sheetId="7" r:id="rId7"/>
    <sheet name="cv_score_2_mc" sheetId="8" r:id="rId8"/>
    <sheet name="cv_score_3_mc" sheetId="9" r:id="rId9"/>
    <sheet name="cv_score_4_mc" sheetId="10" r:id="rId10"/>
    <sheet name="cv_score_5_mc" sheetId="11" r:id="rId11"/>
    <sheet name="cv_score_6_mc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2" l="1"/>
  <c r="I21" i="12"/>
  <c r="H21" i="12"/>
  <c r="G21" i="12"/>
  <c r="F21" i="12"/>
  <c r="E21" i="12"/>
  <c r="D21" i="12"/>
  <c r="C21" i="12"/>
  <c r="B21" i="12"/>
  <c r="J20" i="11"/>
  <c r="I20" i="11"/>
  <c r="H20" i="11"/>
  <c r="G20" i="11"/>
  <c r="F20" i="11"/>
  <c r="E20" i="11"/>
  <c r="D20" i="11"/>
  <c r="C20" i="11"/>
  <c r="B20" i="11"/>
  <c r="J20" i="10"/>
  <c r="I20" i="10"/>
  <c r="H20" i="10"/>
  <c r="G20" i="10"/>
  <c r="F20" i="10"/>
  <c r="E20" i="10"/>
  <c r="D20" i="10"/>
  <c r="C20" i="10"/>
  <c r="B20" i="10"/>
  <c r="J20" i="9"/>
  <c r="I20" i="9"/>
  <c r="H20" i="9"/>
  <c r="G20" i="9"/>
  <c r="F20" i="9"/>
  <c r="E20" i="9"/>
  <c r="D20" i="9"/>
  <c r="C20" i="9"/>
  <c r="B20" i="9"/>
  <c r="J20" i="8"/>
  <c r="I20" i="8"/>
  <c r="H20" i="8"/>
  <c r="G20" i="8"/>
  <c r="F20" i="8"/>
  <c r="E20" i="8"/>
  <c r="D20" i="8"/>
  <c r="C20" i="8"/>
  <c r="B20" i="8"/>
  <c r="J20" i="7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<sst xmlns="http://schemas.openxmlformats.org/spreadsheetml/2006/main" count="492" uniqueCount="87">
  <si>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</si>
  <si>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</si>
  <si>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</si>
  <si>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</si>
  <si>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</si>
  <si>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</si>
  <si>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</si>
  <si>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</si>
  <si>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</si>
  <si>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</si>
  <si>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</si>
  <si>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</si>
  <si>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</si>
  <si>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</si>
  <si>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</si>
  <si>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</si>
  <si>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</si>
  <si>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</si>
  <si>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</si>
  <si>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</si>
  <si>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</si>
  <si>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</si>
  <si>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</si>
  <si>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</si>
  <si>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</si>
  <si>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</si>
  <si>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</si>
  <si>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</si>
  <si>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</si>
  <si>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</si>
  <si>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</si>
  <si>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</si>
  <si>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</si>
  <si>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</si>
  <si>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</si>
  <si>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</si>
  <si>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</si>
  <si>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</si>
  <si>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</si>
  <si>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</si>
  <si>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</si>
  <si>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</si>
  <si>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</si>
  <si>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</si>
  <si>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</si>
  <si>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</si>
  <si>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</si>
  <si>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</si>
  <si>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</si>
  <si>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</si>
  <si>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</si>
  <si>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</si>
  <si>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</si>
  <si>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</si>
  <si>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</si>
  <si>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</si>
  <si>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</si>
  <si>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</si>
  <si>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</si>
  <si>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</si>
  <si>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</si>
  <si>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</si>
  <si>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</si>
  <si>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</si>
  <si>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</si>
  <si>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</si>
  <si>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</si>
  <si>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</si>
  <si>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</si>
  <si>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</si>
  <si>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</si>
  <si>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</si>
  <si>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</si>
  <si>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</si>
  <si>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</si>
  <si>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</si>
  <si>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</si>
  <si>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</si>
  <si>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</si>
  <si>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</si>
  <si>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</si>
  <si>
    <t>Tech</t>
  </si>
  <si>
    <t>centre</t>
  </si>
  <si>
    <t>scale</t>
  </si>
  <si>
    <t>Medical_History_10</t>
  </si>
  <si>
    <t>Medical_History_24</t>
  </si>
  <si>
    <t>custom_var_1-13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</si>
</sst>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5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16" xfId="0" applyFont="1" applyBorder="1" applyAlignment="1">
      <alignment horizontal="left" vertical="center" wrapText="1"/>
    </xf>
    <xf numFmtId="0" fontId="5" fillId="4" borderId="16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5" fillId="4" borderId="0" xfId="0" applyFont="1" applyFill="1" applyBorder="1" applyAlignment="1">
      <alignment horizontal="right" vertical="center"/>
    </xf>
    <xf numFmtId="0" fontId="5" fillId="0" borderId="0" xfId="0" applyFont="1"/>
    <xf numFmtId="0" fontId="6" fillId="0" borderId="15" xfId="21" applyFont="1"/>
    <xf numFmtId="0" fontId="7" fillId="0" borderId="0" xfId="0" applyFont="1"/>
    <xf numFmtId="164" fontId="5" fillId="4" borderId="16" xfId="0" applyNumberFormat="1" applyFont="1" applyFill="1" applyBorder="1" applyAlignment="1">
      <alignment vertical="center"/>
    </xf>
    <xf numFmtId="164" fontId="5" fillId="5" borderId="16" xfId="0" applyNumberFormat="1" applyFont="1" applyFill="1" applyBorder="1" applyAlignment="1">
      <alignment vertical="center"/>
    </xf>
    <xf numFmtId="164" fontId="9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/>
    <xf numFmtId="0" fontId="5" fillId="6" borderId="0" xfId="0" applyFont="1" applyFill="1" applyBorder="1" applyAlignment="1">
      <alignment horizontal="right" vertical="center"/>
    </xf>
    <xf numFmtId="0" fontId="10" fillId="2" borderId="2" xfId="0" applyFont="1" applyFill="1" applyBorder="1"/>
    <xf numFmtId="0" fontId="10" fillId="2" borderId="3" xfId="0" applyFont="1" applyFill="1" applyBorder="1"/>
    <xf numFmtId="0" fontId="8" fillId="0" borderId="1" xfId="0" applyFont="1" applyBorder="1"/>
    <xf numFmtId="0" fontId="8" fillId="0" borderId="5" xfId="0" applyFont="1" applyBorder="1"/>
    <xf numFmtId="0" fontId="11" fillId="0" borderId="4" xfId="0" applyFont="1" applyBorder="1"/>
    <xf numFmtId="0" fontId="8" fillId="3" borderId="1" xfId="0" applyFont="1" applyFill="1" applyBorder="1"/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12" fillId="0" borderId="0" xfId="0" applyFont="1"/>
    <xf numFmtId="0" fontId="4" fillId="6" borderId="0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1" fillId="0" borderId="11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/>
    </xf>
    <xf numFmtId="0" fontId="11" fillId="0" borderId="13" xfId="0" applyFont="1" applyBorder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4" xfId="0" applyFont="1" applyFill="1" applyBorder="1" applyAlignment="1">
      <alignment horizontal="left" vertical="top"/>
    </xf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Linked Cell" xfId="21" builtinId="2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cv_score_benchmark!$C$14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cv_score_benchmark!$B$15:$B$19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0.619315064640399</c:v>
                </c:pt>
                <c:pt idx="2">
                  <c:v>0.618065115489004</c:v>
                </c:pt>
                <c:pt idx="3">
                  <c:v>0.619454668539677</c:v>
                </c:pt>
                <c:pt idx="4">
                  <c:v>0.611744783947527</c:v>
                </c:pt>
              </c:numCache>
            </c:numRef>
          </c:xVal>
          <c:yVal>
            <c:numRef>
              <c:f>cv_score_benchmark!$C$15:$C$19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</c:v>
                </c:pt>
                <c:pt idx="2">
                  <c:v>0.656581220352716</c:v>
                </c:pt>
                <c:pt idx="3">
                  <c:v>0.663633764594105</c:v>
                </c:pt>
                <c:pt idx="4">
                  <c:v>0.654309449809112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59400"/>
        <c:axId val="-2129256376"/>
      </c:scatterChart>
      <c:valAx>
        <c:axId val="-21292594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9256376"/>
        <c:crosses val="autoZero"/>
        <c:crossBetween val="midCat"/>
      </c:valAx>
      <c:valAx>
        <c:axId val="-21292563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92594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cv_score_6_mc!$C$15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cv_score_6_mc!$B$16:$B$20</c:f>
              <c:numCache>
                <c:formatCode>0.0000</c:formatCode>
                <c:ptCount val="5"/>
              </c:numCache>
            </c:numRef>
          </c:xVal>
          <c:yVal>
            <c:numRef>
              <c:f>cv_score_6_mc!$C$16:$C$20</c:f>
              <c:numCache>
                <c:formatCode>0.0000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302728"/>
        <c:axId val="-2108299768"/>
      </c:scatterChart>
      <c:valAx>
        <c:axId val="-210830272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08299768"/>
        <c:crosses val="autoZero"/>
        <c:crossBetween val="midCat"/>
      </c:valAx>
      <c:valAx>
        <c:axId val="-21082997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083027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cv_score_2!$B$15:$B$19</c:f>
              <c:numCache>
                <c:formatCode>0.0000</c:formatCode>
                <c:ptCount val="5"/>
                <c:pt idx="0">
                  <c:v>0.620752530937537</c:v>
                </c:pt>
                <c:pt idx="1">
                  <c:v>0.618018064645076</c:v>
                </c:pt>
                <c:pt idx="2">
                  <c:v>0.618236704504967</c:v>
                </c:pt>
                <c:pt idx="3">
                  <c:v>0.617954150451537</c:v>
                </c:pt>
                <c:pt idx="4">
                  <c:v>0.611765722969716</c:v>
                </c:pt>
              </c:numCache>
            </c:numRef>
          </c:xVal>
          <c:yVal>
            <c:numRef>
              <c:f>cv_score_2!$C$15:$C$19</c:f>
              <c:numCache>
                <c:formatCode>0.0000</c:formatCode>
                <c:ptCount val="5"/>
                <c:pt idx="0">
                  <c:v>0.662867098115166</c:v>
                </c:pt>
                <c:pt idx="1">
                  <c:v>0.662677997326777</c:v>
                </c:pt>
                <c:pt idx="2">
                  <c:v>0.657632173733112</c:v>
                </c:pt>
                <c:pt idx="3">
                  <c:v>0.656250618100335</c:v>
                </c:pt>
                <c:pt idx="4">
                  <c:v>0.655429121049401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02088"/>
        <c:axId val="2088999224"/>
      </c:scatterChart>
      <c:valAx>
        <c:axId val="20890020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88999224"/>
        <c:crosses val="autoZero"/>
        <c:crossBetween val="midCat"/>
      </c:valAx>
      <c:valAx>
        <c:axId val="20889992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890020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cv_score_3!$B$15:$B$19</c:f>
              <c:numCache>
                <c:formatCode>0.0000</c:formatCode>
                <c:ptCount val="5"/>
                <c:pt idx="0">
                  <c:v>0.614832787219347</c:v>
                </c:pt>
                <c:pt idx="1">
                  <c:v>0.615076082735593</c:v>
                </c:pt>
                <c:pt idx="2">
                  <c:v>0.611655399130879</c:v>
                </c:pt>
                <c:pt idx="3">
                  <c:v>0.61193721721301</c:v>
                </c:pt>
                <c:pt idx="4">
                  <c:v>0.607184705139699</c:v>
                </c:pt>
              </c:numCache>
            </c:numRef>
          </c:xVal>
          <c:yVal>
            <c:numRef>
              <c:f>cv_score_3!$C$15:$C$19</c:f>
              <c:numCache>
                <c:formatCode>0.0000</c:formatCode>
                <c:ptCount val="5"/>
                <c:pt idx="0">
                  <c:v>0.655543591888154</c:v>
                </c:pt>
                <c:pt idx="1">
                  <c:v>0.664879224523189</c:v>
                </c:pt>
                <c:pt idx="2">
                  <c:v>0.654141500916853</c:v>
                </c:pt>
                <c:pt idx="3">
                  <c:v>0.654370343965085</c:v>
                </c:pt>
                <c:pt idx="4">
                  <c:v>0.65509666409852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60744"/>
        <c:axId val="2088957880"/>
      </c:scatterChart>
      <c:valAx>
        <c:axId val="20889607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88957880"/>
        <c:crosses val="autoZero"/>
        <c:crossBetween val="midCat"/>
      </c:valAx>
      <c:valAx>
        <c:axId val="20889578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889607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cv_score_4!$B$15:$B$19</c:f>
              <c:numCache>
                <c:formatCode>0.0000</c:formatCode>
                <c:ptCount val="5"/>
                <c:pt idx="0">
                  <c:v>0.621576202231193</c:v>
                </c:pt>
                <c:pt idx="1">
                  <c:v>0.619984812758906</c:v>
                </c:pt>
                <c:pt idx="2">
                  <c:v>0.618889935139512</c:v>
                </c:pt>
                <c:pt idx="3">
                  <c:v>0.616719043336226</c:v>
                </c:pt>
                <c:pt idx="4">
                  <c:v>0.614435362309513</c:v>
                </c:pt>
              </c:numCache>
            </c:numRef>
          </c:xVal>
          <c:yVal>
            <c:numRef>
              <c:f>cv_score_4!$C$15:$C$19</c:f>
              <c:numCache>
                <c:formatCode>0.0000</c:formatCode>
                <c:ptCount val="5"/>
                <c:pt idx="0">
                  <c:v>0.664142035071663</c:v>
                </c:pt>
                <c:pt idx="1">
                  <c:v>0.667677539280151</c:v>
                </c:pt>
                <c:pt idx="2">
                  <c:v>0.657764070928964</c:v>
                </c:pt>
                <c:pt idx="3">
                  <c:v>0.660149479554492</c:v>
                </c:pt>
                <c:pt idx="4">
                  <c:v>0.660041277486718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918952"/>
        <c:axId val="2088916088"/>
      </c:scatterChart>
      <c:valAx>
        <c:axId val="20889189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88916088"/>
        <c:crosses val="autoZero"/>
        <c:crossBetween val="midCat"/>
      </c:valAx>
      <c:valAx>
        <c:axId val="20889160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88918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cv_score_benchmark_mc!$C$14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cv_score_benchmark_mc!$B$15:$B$19</c:f>
              <c:numCache>
                <c:formatCode>0.0000</c:formatCode>
                <c:ptCount val="5"/>
                <c:pt idx="0">
                  <c:v>0.619497793066761</c:v>
                </c:pt>
                <c:pt idx="1">
                  <c:v>0.617125591171767</c:v>
                </c:pt>
                <c:pt idx="2">
                  <c:v>0.616478893769003</c:v>
                </c:pt>
                <c:pt idx="3">
                  <c:v>0.617633915060381</c:v>
                </c:pt>
                <c:pt idx="4">
                  <c:v>0.616522926233642</c:v>
                </c:pt>
              </c:numCache>
            </c:numRef>
          </c:xVal>
          <c:yVal>
            <c:numRef>
              <c:f>cv_score_benchmark_mc!$C$15:$C$19</c:f>
              <c:numCache>
                <c:formatCode>0.0000</c:formatCode>
                <c:ptCount val="5"/>
                <c:pt idx="0">
                  <c:v>0.665445992805064</c:v>
                </c:pt>
                <c:pt idx="1">
                  <c:v>0.660192307362387</c:v>
                </c:pt>
                <c:pt idx="2">
                  <c:v>0.654676660637627</c:v>
                </c:pt>
                <c:pt idx="3">
                  <c:v>0.661549880270294</c:v>
                </c:pt>
                <c:pt idx="4">
                  <c:v>0.65565618720965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6840"/>
        <c:axId val="-2119099704"/>
      </c:scatterChart>
      <c:valAx>
        <c:axId val="-21190968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9099704"/>
        <c:crosses val="autoZero"/>
        <c:crossBetween val="midCat"/>
      </c:valAx>
      <c:valAx>
        <c:axId val="-21190997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90968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cv_score_2_mc!$C$14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cv_score_2_mc!$B$15:$B$19</c:f>
              <c:numCache>
                <c:formatCode>0.0000</c:formatCode>
                <c:ptCount val="5"/>
                <c:pt idx="0">
                  <c:v>0.620023615153295</c:v>
                </c:pt>
                <c:pt idx="1">
                  <c:v>0.621556182012849</c:v>
                </c:pt>
                <c:pt idx="2">
                  <c:v>0.621092137120481</c:v>
                </c:pt>
                <c:pt idx="3">
                  <c:v>0.619443085363445</c:v>
                </c:pt>
                <c:pt idx="4">
                  <c:v>0.613651298931431</c:v>
                </c:pt>
              </c:numCache>
            </c:numRef>
          </c:xVal>
          <c:yVal>
            <c:numRef>
              <c:f>cv_score_2_mc!$C$15:$C$19</c:f>
              <c:numCache>
                <c:formatCode>0.0000</c:formatCode>
                <c:ptCount val="5"/>
                <c:pt idx="0">
                  <c:v>0.662289396600237</c:v>
                </c:pt>
                <c:pt idx="1">
                  <c:v>0.659132957128332</c:v>
                </c:pt>
                <c:pt idx="2">
                  <c:v>0.659646163781672</c:v>
                </c:pt>
                <c:pt idx="3">
                  <c:v>0.660689520102852</c:v>
                </c:pt>
                <c:pt idx="4">
                  <c:v>0.659696222209477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357416"/>
        <c:axId val="-2111372856"/>
      </c:scatterChart>
      <c:valAx>
        <c:axId val="-21113574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1372856"/>
        <c:crosses val="autoZero"/>
        <c:crossBetween val="midCat"/>
      </c:valAx>
      <c:valAx>
        <c:axId val="-211137285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1357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cv_score_3_mc!$C$14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cv_score_3_mc!$B$15:$B$19</c:f>
              <c:numCache>
                <c:formatCode>0.0000</c:formatCode>
                <c:ptCount val="5"/>
                <c:pt idx="0">
                  <c:v>0.619596235064861</c:v>
                </c:pt>
                <c:pt idx="1">
                  <c:v>0.618958813907223</c:v>
                </c:pt>
                <c:pt idx="2">
                  <c:v>0.617351337040671</c:v>
                </c:pt>
                <c:pt idx="3">
                  <c:v>0.618776869566883</c:v>
                </c:pt>
                <c:pt idx="4">
                  <c:v>0.614876460048935</c:v>
                </c:pt>
              </c:numCache>
            </c:numRef>
          </c:xVal>
          <c:yVal>
            <c:numRef>
              <c:f>cv_score_3_mc!$C$15:$C$19</c:f>
              <c:numCache>
                <c:formatCode>0.0000</c:formatCode>
                <c:ptCount val="5"/>
                <c:pt idx="0">
                  <c:v>0.664050618637206</c:v>
                </c:pt>
                <c:pt idx="1">
                  <c:v>0.66686417826212</c:v>
                </c:pt>
                <c:pt idx="2">
                  <c:v>0.658091588576777</c:v>
                </c:pt>
                <c:pt idx="3">
                  <c:v>0.660742939090695</c:v>
                </c:pt>
                <c:pt idx="4">
                  <c:v>0.661168495966936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169000"/>
        <c:axId val="-2118233384"/>
      </c:scatterChart>
      <c:valAx>
        <c:axId val="-21131690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8233384"/>
        <c:crosses val="autoZero"/>
        <c:crossBetween val="midCat"/>
      </c:valAx>
      <c:valAx>
        <c:axId val="-2118233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31690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cv_score_4_mc!$C$14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cv_score_4_mc!$B$15:$B$19</c:f>
              <c:numCache>
                <c:formatCode>0.0000</c:formatCode>
                <c:ptCount val="5"/>
                <c:pt idx="0">
                  <c:v>0.620117930998286</c:v>
                </c:pt>
                <c:pt idx="1">
                  <c:v>0.619604185740892</c:v>
                </c:pt>
                <c:pt idx="2">
                  <c:v>0.617935785619816</c:v>
                </c:pt>
                <c:pt idx="3">
                  <c:v>0.619400953149216</c:v>
                </c:pt>
                <c:pt idx="4">
                  <c:v>0.614433473520158</c:v>
                </c:pt>
              </c:numCache>
            </c:numRef>
          </c:xVal>
          <c:yVal>
            <c:numRef>
              <c:f>cv_score_4_mc!$C$15:$C$19</c:f>
              <c:numCache>
                <c:formatCode>0.0000</c:formatCode>
                <c:ptCount val="5"/>
                <c:pt idx="0">
                  <c:v>0.663527277050926</c:v>
                </c:pt>
                <c:pt idx="1">
                  <c:v>0.666945753638363</c:v>
                </c:pt>
                <c:pt idx="2">
                  <c:v>0.662285451070646</c:v>
                </c:pt>
                <c:pt idx="3">
                  <c:v>0.65740938992508</c:v>
                </c:pt>
                <c:pt idx="4">
                  <c:v>0.653988943859353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88440"/>
        <c:axId val="-2122498952"/>
      </c:scatterChart>
      <c:valAx>
        <c:axId val="-21275884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2498952"/>
        <c:crosses val="autoZero"/>
        <c:crossBetween val="midCat"/>
      </c:valAx>
      <c:valAx>
        <c:axId val="-21224989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5884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cv_score_5_mc!$C$14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cv_score_5_mc!$B$15:$B$19</c:f>
              <c:numCache>
                <c:formatCode>0.0000</c:formatCode>
                <c:ptCount val="5"/>
                <c:pt idx="0">
                  <c:v>0.620016417052494</c:v>
                </c:pt>
                <c:pt idx="1">
                  <c:v>0.61823316463121</c:v>
                </c:pt>
                <c:pt idx="2">
                  <c:v>0.617908835085944</c:v>
                </c:pt>
                <c:pt idx="3">
                  <c:v>0.618765122940905</c:v>
                </c:pt>
                <c:pt idx="4">
                  <c:v>0.613936560978388</c:v>
                </c:pt>
              </c:numCache>
            </c:numRef>
          </c:xVal>
          <c:yVal>
            <c:numRef>
              <c:f>cv_score_5_mc!$C$15:$C$19</c:f>
              <c:numCache>
                <c:formatCode>0.0000</c:formatCode>
                <c:ptCount val="5"/>
                <c:pt idx="0">
                  <c:v>0.658066142208897</c:v>
                </c:pt>
                <c:pt idx="1">
                  <c:v>0.662332714976179</c:v>
                </c:pt>
                <c:pt idx="2">
                  <c:v>0.657779016910418</c:v>
                </c:pt>
                <c:pt idx="3">
                  <c:v>0.661687675605769</c:v>
                </c:pt>
                <c:pt idx="4">
                  <c:v>0.660534673117991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770136"/>
        <c:axId val="-2112767176"/>
      </c:scatterChart>
      <c:valAx>
        <c:axId val="-21127701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2767176"/>
        <c:crosses val="autoZero"/>
        <c:crossBetween val="midCat"/>
      </c:valAx>
      <c:valAx>
        <c:axId val="-21127671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27701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4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baseColWidth="10" defaultColWidth="11" defaultRowHeight="11" x14ac:dyDescent="0"/>
  <cols>
    <col min="1" max="1" width="2.6640625" style="6" bestFit="1" customWidth="1"/>
    <col min="2" max="2" width="41.5" style="6" bestFit="1" customWidth="1"/>
    <col min="3" max="3" width="8.6640625" style="6" bestFit="1" customWidth="1"/>
    <col min="4" max="4" width="10.6640625" style="6" bestFit="1" customWidth="1"/>
    <col min="5" max="5" width="6.83203125" style="6" bestFit="1" customWidth="1"/>
    <col min="6" max="7" width="8.6640625" style="6" bestFit="1" customWidth="1"/>
    <col min="8" max="16384" width="11" style="6"/>
  </cols>
  <sheetData>
    <row r="1" spans="1:7" s="23" customFormat="1">
      <c r="A1" s="23" t="s">
        <v>7</v>
      </c>
      <c r="B1" s="23" t="s">
        <v>8</v>
      </c>
      <c r="C1" s="23" t="s">
        <v>9</v>
      </c>
      <c r="D1" s="23" t="s">
        <v>10</v>
      </c>
    </row>
    <row r="2" spans="1:7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>
      <c r="A7" s="6">
        <v>6</v>
      </c>
      <c r="B7" s="6" t="s">
        <v>5</v>
      </c>
      <c r="D7" s="6">
        <v>0.6360941</v>
      </c>
      <c r="E7" s="6" t="s">
        <v>11</v>
      </c>
    </row>
    <row r="8" spans="1:7">
      <c r="A8" s="6">
        <v>7</v>
      </c>
      <c r="B8" s="6" t="s">
        <v>6</v>
      </c>
      <c r="E8" s="6" t="s">
        <v>11</v>
      </c>
    </row>
    <row r="10" spans="1:7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>
      <c r="A12" s="6">
        <v>9</v>
      </c>
      <c r="B12" s="6" t="s">
        <v>3</v>
      </c>
      <c r="E12" s="6" t="s">
        <v>14</v>
      </c>
    </row>
    <row r="13" spans="1:7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zoomScale="150" zoomScaleNormal="150" zoomScalePageLayoutView="150" workbookViewId="0">
      <selection activeCell="F3" sqref="F2:F3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0.62011793099828605</v>
      </c>
      <c r="C15" s="9">
        <v>0.66352727705092596</v>
      </c>
      <c r="D15" s="9">
        <v>2.7008929226863798</v>
      </c>
      <c r="E15" s="9">
        <v>3.5222533432780598</v>
      </c>
      <c r="F15" s="9">
        <v>3.9786591965464599</v>
      </c>
      <c r="G15" s="9">
        <v>4.7909817381822704</v>
      </c>
      <c r="H15" s="9">
        <v>5.4303343420112498</v>
      </c>
      <c r="I15" s="9">
        <v>6.4481661651364801</v>
      </c>
      <c r="J15" s="9">
        <v>6.7539945646642003</v>
      </c>
    </row>
    <row r="16" spans="1:11" ht="12" thickBot="1">
      <c r="A16" s="3" t="s">
        <v>75</v>
      </c>
      <c r="B16" s="10">
        <v>0.61960418574089204</v>
      </c>
      <c r="C16" s="10">
        <v>0.66694575363836295</v>
      </c>
      <c r="D16" s="10">
        <v>2.76429672772188</v>
      </c>
      <c r="E16" s="10">
        <v>3.44317722130537</v>
      </c>
      <c r="F16" s="10">
        <v>4.1672979726159003</v>
      </c>
      <c r="G16" s="10">
        <v>4.8952252682620401</v>
      </c>
      <c r="H16" s="10">
        <v>5.3310670486578902</v>
      </c>
      <c r="I16" s="10">
        <v>6.2148213475829799</v>
      </c>
      <c r="J16" s="10">
        <v>6.9388974406861301</v>
      </c>
    </row>
    <row r="17" spans="1:10" ht="12" thickBot="1">
      <c r="A17" s="2" t="s">
        <v>76</v>
      </c>
      <c r="B17" s="9">
        <v>0.61793578561981599</v>
      </c>
      <c r="C17" s="9">
        <v>0.66228545107064596</v>
      </c>
      <c r="D17" s="9">
        <v>2.4567874444901698</v>
      </c>
      <c r="E17" s="9">
        <v>3.5921730621100001</v>
      </c>
      <c r="F17" s="9">
        <v>4.3036091215537402</v>
      </c>
      <c r="G17" s="9">
        <v>4.7970827344943201</v>
      </c>
      <c r="H17" s="9">
        <v>5.4660446435385301</v>
      </c>
      <c r="I17" s="9">
        <v>6.2263504158113996</v>
      </c>
      <c r="J17" s="9">
        <v>6.9061879219392601</v>
      </c>
    </row>
    <row r="18" spans="1:10" ht="12" thickBot="1">
      <c r="A18" s="3" t="s">
        <v>77</v>
      </c>
      <c r="B18" s="10">
        <v>0.61940095314921595</v>
      </c>
      <c r="C18" s="10">
        <v>0.65740938992508002</v>
      </c>
      <c r="D18" s="10">
        <v>1.50038939546475</v>
      </c>
      <c r="E18" s="10">
        <v>3.5377062114364901</v>
      </c>
      <c r="F18" s="10">
        <v>4.1445935085419698</v>
      </c>
      <c r="G18" s="10">
        <v>4.8869220325560496</v>
      </c>
      <c r="H18" s="10">
        <v>5.4324552643399597</v>
      </c>
      <c r="I18" s="10">
        <v>6.2619272717806798</v>
      </c>
      <c r="J18" s="10">
        <v>6.72889111638698</v>
      </c>
    </row>
    <row r="19" spans="1:10" ht="12" thickBot="1">
      <c r="A19" s="2" t="s">
        <v>78</v>
      </c>
      <c r="B19" s="9">
        <v>0.61443347352015798</v>
      </c>
      <c r="C19" s="9">
        <v>0.65398894385935302</v>
      </c>
      <c r="D19" s="9">
        <v>2.1655213432182099</v>
      </c>
      <c r="E19" s="9">
        <v>3.2106490617643102</v>
      </c>
      <c r="F19" s="9">
        <v>3.8466957080770001</v>
      </c>
      <c r="G19" s="9">
        <v>4.9835278684364797</v>
      </c>
      <c r="H19" s="9">
        <v>5.7294874572529597</v>
      </c>
      <c r="I19" s="9">
        <v>6.1391941241205101</v>
      </c>
      <c r="J19" s="9">
        <v>6.6864073229171002</v>
      </c>
    </row>
    <row r="20" spans="1:10">
      <c r="B20" s="11">
        <f>AVERAGE(B15:B19)</f>
        <v>0.6182984658056736</v>
      </c>
      <c r="C20" s="11">
        <f>AVERAGE(C15:C19)</f>
        <v>0.66083136310887358</v>
      </c>
      <c r="D20" s="11">
        <f t="shared" ref="D20:J20" si="0">AVERAGE(D15:D19)</f>
        <v>2.3175775667162775</v>
      </c>
      <c r="E20" s="11">
        <f t="shared" si="0"/>
        <v>3.4611917799788459</v>
      </c>
      <c r="F20" s="11">
        <f t="shared" si="0"/>
        <v>4.0881711014670135</v>
      </c>
      <c r="G20" s="11">
        <f t="shared" si="0"/>
        <v>4.8707479283862316</v>
      </c>
      <c r="H20" s="11">
        <f t="shared" si="0"/>
        <v>5.4778777511601175</v>
      </c>
      <c r="I20" s="11">
        <f t="shared" si="0"/>
        <v>6.2580918648864108</v>
      </c>
      <c r="J20" s="11">
        <f t="shared" si="0"/>
        <v>6.8028756733187334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zoomScale="150" zoomScaleNormal="150" zoomScalePageLayoutView="150" workbookViewId="0">
      <selection activeCell="J53" sqref="J53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24"/>
    </row>
    <row r="3" spans="1:11">
      <c r="A3" s="4" t="s">
        <v>55</v>
      </c>
      <c r="C3" s="4" t="s">
        <v>43</v>
      </c>
      <c r="D3" s="5" t="s">
        <v>44</v>
      </c>
      <c r="F3" s="24"/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0.620016417052494</v>
      </c>
      <c r="C15" s="9">
        <v>0.65806614220889703</v>
      </c>
      <c r="D15" s="9">
        <v>1.81532760850481</v>
      </c>
      <c r="E15" s="9">
        <v>3.4802937876028599</v>
      </c>
      <c r="F15" s="9">
        <v>3.8848337598749501</v>
      </c>
      <c r="G15" s="9">
        <v>4.7478703872922798</v>
      </c>
      <c r="H15" s="9">
        <v>5.5348490361766496</v>
      </c>
      <c r="I15" s="9">
        <v>6.3105535279609404</v>
      </c>
      <c r="J15" s="9">
        <v>6.7530002293282596</v>
      </c>
    </row>
    <row r="16" spans="1:11" ht="12" thickBot="1">
      <c r="A16" s="3" t="s">
        <v>75</v>
      </c>
      <c r="B16" s="10">
        <v>0.61823316463121003</v>
      </c>
      <c r="C16" s="10">
        <v>0.66233271497617896</v>
      </c>
      <c r="D16" s="10">
        <v>2.2585978017374702</v>
      </c>
      <c r="E16" s="10">
        <v>3.5057039639113601</v>
      </c>
      <c r="F16" s="10">
        <v>4.0815831403204603</v>
      </c>
      <c r="G16" s="10">
        <v>4.90665682319311</v>
      </c>
      <c r="H16" s="10">
        <v>5.4422109949112496</v>
      </c>
      <c r="I16" s="10">
        <v>6.1791852739352704</v>
      </c>
      <c r="J16" s="10">
        <v>6.6469834027188801</v>
      </c>
    </row>
    <row r="17" spans="1:10" ht="12" thickBot="1">
      <c r="A17" s="2" t="s">
        <v>76</v>
      </c>
      <c r="B17" s="9">
        <v>0.61790883508594396</v>
      </c>
      <c r="C17" s="9">
        <v>0.65777901691041796</v>
      </c>
      <c r="D17" s="9">
        <v>2.1625663901196899</v>
      </c>
      <c r="E17" s="9">
        <v>3.08200629256392</v>
      </c>
      <c r="F17" s="9">
        <v>4.2125197762448199</v>
      </c>
      <c r="G17" s="9">
        <v>4.7533876548787202</v>
      </c>
      <c r="H17" s="9">
        <v>5.4817652192711304</v>
      </c>
      <c r="I17" s="9">
        <v>6.2943561309926297</v>
      </c>
      <c r="J17" s="9">
        <v>6.9039620470046996</v>
      </c>
    </row>
    <row r="18" spans="1:10" ht="12" thickBot="1">
      <c r="A18" s="3" t="s">
        <v>77</v>
      </c>
      <c r="B18" s="10">
        <v>0.61876512294090502</v>
      </c>
      <c r="C18" s="10">
        <v>0.66168767560576902</v>
      </c>
      <c r="D18" s="10">
        <v>2.56421671707507</v>
      </c>
      <c r="E18" s="10">
        <v>3.3778076264516002</v>
      </c>
      <c r="F18" s="10">
        <v>4.1556832758477098</v>
      </c>
      <c r="G18" s="10">
        <v>4.6150188397256802</v>
      </c>
      <c r="H18" s="10">
        <v>5.4367873931973003</v>
      </c>
      <c r="I18" s="10">
        <v>6.47103154684073</v>
      </c>
      <c r="J18" s="10">
        <v>6.7265596154556899</v>
      </c>
    </row>
    <row r="19" spans="1:10" ht="12" thickBot="1">
      <c r="A19" s="2" t="s">
        <v>78</v>
      </c>
      <c r="B19" s="9">
        <v>0.613936560978388</v>
      </c>
      <c r="C19" s="9">
        <v>0.66053467311799097</v>
      </c>
      <c r="D19" s="9">
        <v>3.0014713807212701</v>
      </c>
      <c r="E19" s="9">
        <v>3.8353339797674799</v>
      </c>
      <c r="F19" s="9">
        <v>3.6480764639080898</v>
      </c>
      <c r="G19" s="9">
        <v>5.14241308491194</v>
      </c>
      <c r="H19" s="9">
        <v>5.4230073361216196</v>
      </c>
      <c r="I19" s="9">
        <v>6.1497453930441699</v>
      </c>
      <c r="J19" s="9">
        <v>6.9122246915866397</v>
      </c>
    </row>
    <row r="20" spans="1:10">
      <c r="B20" s="11">
        <f>AVERAGE(B15:B19)</f>
        <v>0.6177720201377882</v>
      </c>
      <c r="C20" s="11">
        <f>AVERAGE(C15:C19)</f>
        <v>0.66008004456385072</v>
      </c>
      <c r="D20" s="11">
        <f t="shared" ref="D20:J20" si="0">AVERAGE(D15:D19)</f>
        <v>2.3604359796316619</v>
      </c>
      <c r="E20" s="11">
        <f t="shared" si="0"/>
        <v>3.4562291300594437</v>
      </c>
      <c r="F20" s="11">
        <f t="shared" si="0"/>
        <v>3.9965392832392062</v>
      </c>
      <c r="G20" s="11">
        <f t="shared" si="0"/>
        <v>4.8330693580003459</v>
      </c>
      <c r="H20" s="11">
        <f t="shared" si="0"/>
        <v>5.4637239959355899</v>
      </c>
      <c r="I20" s="11">
        <f t="shared" si="0"/>
        <v>6.2809743745547486</v>
      </c>
      <c r="J20" s="11">
        <f t="shared" si="0"/>
        <v>6.7885459972188329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8"/>
  <sheetViews>
    <sheetView showGridLines="0" tabSelected="1" zoomScale="150" zoomScaleNormal="150" zoomScalePageLayoutView="150" workbookViewId="0">
      <selection activeCell="J30" sqref="J30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2" spans="1:11">
      <c r="A12" s="24" t="s">
        <v>86</v>
      </c>
    </row>
    <row r="14" spans="1:11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6"/>
    </row>
    <row r="15" spans="1:11" ht="13" thickTop="1" thickBot="1">
      <c r="A15" s="1" t="s">
        <v>65</v>
      </c>
      <c r="B15" s="1" t="s">
        <v>36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</row>
    <row r="16" spans="1:11" ht="12" thickBot="1">
      <c r="A16" s="2" t="s">
        <v>74</v>
      </c>
      <c r="B16" s="9"/>
      <c r="C16" s="9"/>
      <c r="D16" s="9"/>
      <c r="E16" s="9"/>
      <c r="F16" s="9"/>
      <c r="G16" s="9"/>
      <c r="H16" s="9"/>
      <c r="I16" s="9"/>
      <c r="J16" s="9"/>
    </row>
    <row r="17" spans="1:10" ht="12" thickBot="1">
      <c r="A17" s="3" t="s">
        <v>75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0" ht="12" thickBot="1">
      <c r="A18" s="2" t="s">
        <v>76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ht="12" thickBot="1">
      <c r="A19" s="3" t="s">
        <v>77</v>
      </c>
      <c r="B19" s="10"/>
      <c r="C19" s="10"/>
      <c r="D19" s="10"/>
      <c r="E19" s="10"/>
      <c r="F19" s="10"/>
      <c r="G19" s="10"/>
      <c r="H19" s="10"/>
      <c r="I19" s="10"/>
      <c r="J19" s="10"/>
    </row>
    <row r="20" spans="1:10" ht="12" thickBot="1">
      <c r="A20" s="2" t="s">
        <v>78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>
      <c r="B21" s="11" t="e">
        <f>AVERAGE(B16:B20)</f>
        <v>#DIV/0!</v>
      </c>
      <c r="C21" s="11" t="e">
        <f>AVERAGE(C16:C20)</f>
        <v>#DIV/0!</v>
      </c>
      <c r="D21" s="11" t="e">
        <f t="shared" ref="D21:J21" si="0">AVERAGE(D16:D20)</f>
        <v>#DIV/0!</v>
      </c>
      <c r="E21" s="11" t="e">
        <f t="shared" si="0"/>
        <v>#DIV/0!</v>
      </c>
      <c r="F21" s="11" t="e">
        <f t="shared" si="0"/>
        <v>#DIV/0!</v>
      </c>
      <c r="G21" s="11" t="e">
        <f t="shared" si="0"/>
        <v>#DIV/0!</v>
      </c>
      <c r="H21" s="11" t="e">
        <f t="shared" si="0"/>
        <v>#DIV/0!</v>
      </c>
      <c r="I21" s="11" t="e">
        <f t="shared" si="0"/>
        <v>#DIV/0!</v>
      </c>
      <c r="J21" s="11" t="e">
        <f t="shared" si="0"/>
        <v>#DIV/0!</v>
      </c>
    </row>
    <row r="22" spans="1:10">
      <c r="C22" s="4"/>
      <c r="D22" s="4"/>
    </row>
    <row r="23" spans="1:10">
      <c r="C23" s="12"/>
      <c r="D23" s="12"/>
    </row>
    <row r="24" spans="1:10" ht="13" thickBot="1">
      <c r="A24" s="7" t="s">
        <v>79</v>
      </c>
      <c r="B24" s="7"/>
      <c r="C24" s="7"/>
      <c r="D24" s="7"/>
    </row>
    <row r="25" spans="1:10" ht="12" thickTop="1">
      <c r="C25" s="12"/>
      <c r="D25" s="12"/>
    </row>
    <row r="26" spans="1:10">
      <c r="C26" s="12"/>
      <c r="D26" s="12"/>
    </row>
    <row r="27" spans="1:10">
      <c r="C27" s="12"/>
      <c r="D27" s="12"/>
    </row>
    <row r="28" spans="1:10">
      <c r="C28" s="12"/>
      <c r="D28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E26" sqref="E26"/>
    </sheetView>
  </sheetViews>
  <sheetFormatPr baseColWidth="10" defaultColWidth="10.83203125" defaultRowHeight="11" x14ac:dyDescent="0"/>
  <cols>
    <col min="1" max="1" width="20.6640625" style="6" bestFit="1" customWidth="1"/>
    <col min="2" max="2" width="49.1640625" style="6" bestFit="1" customWidth="1"/>
    <col min="3" max="3" width="5.83203125" style="6" bestFit="1" customWidth="1"/>
    <col min="4" max="4" width="5.6640625" style="6" bestFit="1" customWidth="1"/>
    <col min="5" max="5" width="6.6640625" style="6" bestFit="1" customWidth="1"/>
    <col min="6" max="16384" width="10.83203125" style="6"/>
  </cols>
  <sheetData>
    <row r="1" spans="1:5" ht="15" customHeight="1">
      <c r="A1" s="14" t="s">
        <v>16</v>
      </c>
      <c r="B1" s="15" t="s">
        <v>17</v>
      </c>
      <c r="C1" s="25" t="s">
        <v>18</v>
      </c>
      <c r="D1" s="26"/>
      <c r="E1" s="27"/>
    </row>
    <row r="2" spans="1:5" ht="15">
      <c r="A2" s="28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 ht="15">
      <c r="A3" s="29"/>
      <c r="B3" s="16" t="s">
        <v>24</v>
      </c>
      <c r="C3" s="16" t="s">
        <v>21</v>
      </c>
      <c r="D3" s="16" t="s">
        <v>22</v>
      </c>
      <c r="E3" s="17" t="s">
        <v>23</v>
      </c>
    </row>
    <row r="4" spans="1:5" ht="15">
      <c r="A4" s="29"/>
      <c r="B4" s="16" t="s">
        <v>25</v>
      </c>
      <c r="C4" s="16" t="s">
        <v>21</v>
      </c>
      <c r="D4" s="16" t="s">
        <v>22</v>
      </c>
      <c r="E4" s="17" t="s">
        <v>23</v>
      </c>
    </row>
    <row r="5" spans="1:5" ht="15">
      <c r="A5" s="29"/>
      <c r="B5" s="16" t="s">
        <v>26</v>
      </c>
      <c r="C5" s="16" t="s">
        <v>21</v>
      </c>
      <c r="D5" s="16" t="s">
        <v>22</v>
      </c>
      <c r="E5" s="17" t="s">
        <v>23</v>
      </c>
    </row>
    <row r="6" spans="1:5" ht="15">
      <c r="A6" s="29"/>
      <c r="B6" s="16" t="s">
        <v>27</v>
      </c>
      <c r="C6" s="16" t="s">
        <v>21</v>
      </c>
      <c r="D6" s="16" t="s">
        <v>22</v>
      </c>
      <c r="E6" s="17" t="s">
        <v>23</v>
      </c>
    </row>
    <row r="7" spans="1:5" ht="15">
      <c r="A7" s="29"/>
      <c r="B7" s="16" t="s">
        <v>28</v>
      </c>
      <c r="C7" s="16" t="s">
        <v>21</v>
      </c>
      <c r="D7" s="16" t="s">
        <v>22</v>
      </c>
      <c r="E7" s="17" t="s">
        <v>23</v>
      </c>
    </row>
    <row r="8" spans="1:5" ht="15">
      <c r="A8" s="30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7" customHeight="1"/>
    <row r="10" spans="1:5">
      <c r="A10" s="18" t="s">
        <v>30</v>
      </c>
      <c r="B10" s="16"/>
      <c r="C10" s="16"/>
      <c r="D10" s="16"/>
      <c r="E10" s="17"/>
    </row>
    <row r="11" spans="1:5" ht="6" customHeight="1"/>
    <row r="12" spans="1:5">
      <c r="A12" s="18" t="s">
        <v>31</v>
      </c>
      <c r="B12" s="16"/>
      <c r="C12" s="16"/>
      <c r="D12" s="16"/>
      <c r="E12" s="17"/>
    </row>
    <row r="13" spans="1:5" ht="6" customHeight="1"/>
    <row r="14" spans="1:5">
      <c r="A14" s="18" t="s">
        <v>32</v>
      </c>
      <c r="B14" s="16"/>
      <c r="C14" s="16"/>
      <c r="D14" s="16"/>
      <c r="E14" s="17"/>
    </row>
    <row r="15" spans="1:5" ht="5" customHeight="1"/>
    <row r="16" spans="1:5" ht="15">
      <c r="A16" s="31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6" customHeight="1" thickBot="1">
      <c r="A17" s="32"/>
      <c r="B17" s="21" t="s">
        <v>37</v>
      </c>
      <c r="C17" s="21" t="s">
        <v>38</v>
      </c>
      <c r="D17" s="21" t="s">
        <v>39</v>
      </c>
      <c r="E17" s="22" t="s">
        <v>40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zoomScale="125" zoomScaleNormal="125" zoomScalePageLayoutView="125" workbookViewId="0">
      <selection activeCell="K42" sqref="K4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2" thickBot="1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2" thickBot="1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2" thickBot="1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2" thickBot="1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zoomScale="125" zoomScaleNormal="125" zoomScalePageLayoutView="125" workbookViewId="0">
      <selection activeCell="G46" sqref="G46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13">
        <v>0.05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2" thickBot="1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2" thickBot="1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2" thickBot="1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2" thickBot="1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zoomScale="125" zoomScaleNormal="125" zoomScalePageLayoutView="125" workbookViewId="0">
      <selection activeCell="E62" sqref="E6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G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G2" s="4" t="s">
        <v>82</v>
      </c>
    </row>
    <row r="3" spans="1:11">
      <c r="A3" s="4" t="s">
        <v>55</v>
      </c>
      <c r="C3" s="4" t="s">
        <v>43</v>
      </c>
      <c r="D3" s="5" t="s">
        <v>44</v>
      </c>
      <c r="G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2" thickBot="1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2" thickBot="1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2" thickBot="1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2" thickBot="1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zoomScale="125" zoomScaleNormal="125" zoomScalePageLayoutView="125" workbookViewId="0">
      <selection activeCell="A9" sqref="A9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2" thickBot="1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2" thickBot="1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2" thickBot="1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2" thickBot="1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zoomScale="150" zoomScaleNormal="150" zoomScalePageLayoutView="150" workbookViewId="0">
      <selection activeCell="H25" sqref="H25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80</v>
      </c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0.619497793066761</v>
      </c>
      <c r="C15" s="9">
        <v>0.665445992805064</v>
      </c>
      <c r="D15" s="9">
        <v>2.8163140517590701</v>
      </c>
      <c r="E15" s="9">
        <v>3.5408119394078001</v>
      </c>
      <c r="F15" s="9">
        <v>4.0862827165023603</v>
      </c>
      <c r="G15" s="9">
        <v>4.7636327803166099</v>
      </c>
      <c r="H15" s="9">
        <v>5.4455804170697597</v>
      </c>
      <c r="I15" s="9">
        <v>6.2590691577973097</v>
      </c>
      <c r="J15" s="9">
        <v>6.8968759963197703</v>
      </c>
    </row>
    <row r="16" spans="1:11" ht="12" thickBot="1">
      <c r="A16" s="3" t="s">
        <v>75</v>
      </c>
      <c r="B16" s="10">
        <v>0.61712559117176702</v>
      </c>
      <c r="C16" s="10">
        <v>0.66019230736238699</v>
      </c>
      <c r="D16" s="10">
        <v>1.9546472861152</v>
      </c>
      <c r="E16" s="10">
        <v>4.1323391928120596</v>
      </c>
      <c r="F16" s="10">
        <v>3.33096175520493</v>
      </c>
      <c r="G16" s="10">
        <v>4.8204673385758001</v>
      </c>
      <c r="H16" s="10">
        <v>5.4201043239289497</v>
      </c>
      <c r="I16" s="10">
        <v>6.2496106746781201</v>
      </c>
      <c r="J16" s="10">
        <v>6.6855282194435803</v>
      </c>
    </row>
    <row r="17" spans="1:10" ht="12" thickBot="1">
      <c r="A17" s="2" t="s">
        <v>76</v>
      </c>
      <c r="B17" s="9">
        <v>0.616478893769003</v>
      </c>
      <c r="C17" s="9">
        <v>0.65467666063762697</v>
      </c>
      <c r="D17" s="9">
        <v>1.8383245536138</v>
      </c>
      <c r="E17" s="9">
        <v>3.4136506324259899</v>
      </c>
      <c r="F17" s="9">
        <v>4.01879908620894</v>
      </c>
      <c r="G17" s="9">
        <v>4.6642855226494797</v>
      </c>
      <c r="H17" s="9">
        <v>5.49023015050855</v>
      </c>
      <c r="I17" s="9">
        <v>6.1643612636166898</v>
      </c>
      <c r="J17" s="9">
        <v>6.9024331543366797</v>
      </c>
    </row>
    <row r="18" spans="1:10" ht="12" thickBot="1">
      <c r="A18" s="3" t="s">
        <v>77</v>
      </c>
      <c r="B18" s="10">
        <v>0.61763391506038101</v>
      </c>
      <c r="C18" s="10">
        <v>0.66154988027029404</v>
      </c>
      <c r="D18" s="10">
        <v>2.72754269715016</v>
      </c>
      <c r="E18" s="10">
        <v>3.37196467731067</v>
      </c>
      <c r="F18" s="10">
        <v>4.1549769003653303</v>
      </c>
      <c r="G18" s="10">
        <v>4.8588148509394102</v>
      </c>
      <c r="H18" s="10">
        <v>5.5915870300876502</v>
      </c>
      <c r="I18" s="10">
        <v>6.28544945815612</v>
      </c>
      <c r="J18" s="10">
        <v>6.7941315272638603</v>
      </c>
    </row>
    <row r="19" spans="1:10" ht="12" thickBot="1">
      <c r="A19" s="2" t="s">
        <v>78</v>
      </c>
      <c r="B19" s="9">
        <v>0.61652292623364202</v>
      </c>
      <c r="C19" s="9">
        <v>0.65565618720965002</v>
      </c>
      <c r="D19" s="9">
        <v>2.22939277624346</v>
      </c>
      <c r="E19" s="9">
        <v>3.1616965156335399</v>
      </c>
      <c r="F19" s="9">
        <v>4.4236544985052602</v>
      </c>
      <c r="G19" s="9">
        <v>5.0768605950572203</v>
      </c>
      <c r="H19" s="9">
        <v>5.5322414109571199</v>
      </c>
      <c r="I19" s="9">
        <v>6.2651742732805697</v>
      </c>
      <c r="J19" s="9">
        <v>6.8560905320351901</v>
      </c>
    </row>
    <row r="20" spans="1:10">
      <c r="B20" s="11">
        <f>AVERAGE(B15:B19)</f>
        <v>0.61745182386031083</v>
      </c>
      <c r="C20" s="11">
        <f>AVERAGE(C15:C19)</f>
        <v>0.65950420565700441</v>
      </c>
      <c r="D20" s="11">
        <f t="shared" ref="D20:J20" si="0">AVERAGE(D15:D19)</f>
        <v>2.3132442729763381</v>
      </c>
      <c r="E20" s="11">
        <f t="shared" si="0"/>
        <v>3.5240925915180119</v>
      </c>
      <c r="F20" s="11">
        <f t="shared" si="0"/>
        <v>4.002934991357364</v>
      </c>
      <c r="G20" s="11">
        <f t="shared" si="0"/>
        <v>4.8368122175077044</v>
      </c>
      <c r="H20" s="11">
        <f t="shared" si="0"/>
        <v>5.4959486665104063</v>
      </c>
      <c r="I20" s="11">
        <f t="shared" si="0"/>
        <v>6.2447329655057615</v>
      </c>
      <c r="J20" s="11">
        <f t="shared" si="0"/>
        <v>6.8270118858798172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zoomScale="150" zoomScaleNormal="150" zoomScalePageLayoutView="150" workbookViewId="0">
      <selection activeCell="F47" sqref="F47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0.62002361515329496</v>
      </c>
      <c r="C15" s="9">
        <v>0.662289396600237</v>
      </c>
      <c r="D15" s="9">
        <v>2.2483909922016601</v>
      </c>
      <c r="E15" s="9">
        <v>4.0059265579861503</v>
      </c>
      <c r="F15" s="9">
        <v>3.5235072562841601</v>
      </c>
      <c r="G15" s="9">
        <v>4.8577321407071397</v>
      </c>
      <c r="H15" s="9">
        <v>5.3592541159690699</v>
      </c>
      <c r="I15" s="9">
        <v>6.1645622011860102</v>
      </c>
      <c r="J15" s="9">
        <v>6.6553388696042601</v>
      </c>
    </row>
    <row r="16" spans="1:11" ht="12" thickBot="1">
      <c r="A16" s="3" t="s">
        <v>75</v>
      </c>
      <c r="B16" s="10">
        <v>0.62155618201284901</v>
      </c>
      <c r="C16" s="10">
        <v>0.65913295712833198</v>
      </c>
      <c r="D16" s="10">
        <v>1.1536224714185399</v>
      </c>
      <c r="E16" s="10">
        <v>3.5278130217416899</v>
      </c>
      <c r="F16" s="10">
        <v>4.2669370174699202</v>
      </c>
      <c r="G16" s="10">
        <v>4.8980796983074102</v>
      </c>
      <c r="H16" s="10">
        <v>5.4753955958026204</v>
      </c>
      <c r="I16" s="10">
        <v>6.2875615772513198</v>
      </c>
      <c r="J16" s="10">
        <v>6.7549522318119903</v>
      </c>
    </row>
    <row r="17" spans="1:10" ht="12" thickBot="1">
      <c r="A17" s="2" t="s">
        <v>76</v>
      </c>
      <c r="B17" s="9">
        <v>0.62109213712048095</v>
      </c>
      <c r="C17" s="9">
        <v>0.65964616378167196</v>
      </c>
      <c r="D17" s="9">
        <v>2.5951925950693999</v>
      </c>
      <c r="E17" s="9">
        <v>3.10285788152922</v>
      </c>
      <c r="F17" s="9">
        <v>3.9504226887096299</v>
      </c>
      <c r="G17" s="9">
        <v>5.0239550091137</v>
      </c>
      <c r="H17" s="9">
        <v>5.6244478739460604</v>
      </c>
      <c r="I17" s="9">
        <v>6.27737361192818</v>
      </c>
      <c r="J17" s="9">
        <v>6.9523943933410202</v>
      </c>
    </row>
    <row r="18" spans="1:10" ht="12" thickBot="1">
      <c r="A18" s="3" t="s">
        <v>77</v>
      </c>
      <c r="B18" s="10">
        <v>0.61944308536344495</v>
      </c>
      <c r="C18" s="10">
        <v>0.66068952010285198</v>
      </c>
      <c r="D18" s="10">
        <v>2.67716900337444</v>
      </c>
      <c r="E18" s="10">
        <v>3.6103568420569201</v>
      </c>
      <c r="F18" s="10">
        <v>4.3237034963097702</v>
      </c>
      <c r="G18" s="10">
        <v>4.7512647273475199</v>
      </c>
      <c r="H18" s="10">
        <v>5.4501678952657704</v>
      </c>
      <c r="I18" s="10">
        <v>5.9781455372810903</v>
      </c>
      <c r="J18" s="10">
        <v>6.8505522098505196</v>
      </c>
    </row>
    <row r="19" spans="1:10" ht="12" thickBot="1">
      <c r="A19" s="2" t="s">
        <v>78</v>
      </c>
      <c r="B19" s="9">
        <v>0.613651298931431</v>
      </c>
      <c r="C19" s="9">
        <v>0.65969622220947699</v>
      </c>
      <c r="D19" s="9">
        <v>2.9937229644864001</v>
      </c>
      <c r="E19" s="9">
        <v>3.4617294552787401</v>
      </c>
      <c r="F19" s="9">
        <v>3.8168641558418699</v>
      </c>
      <c r="G19" s="9">
        <v>5.1123049059667203</v>
      </c>
      <c r="H19" s="9">
        <v>5.4760962075137796</v>
      </c>
      <c r="I19" s="9">
        <v>6.2145120055375598</v>
      </c>
      <c r="J19" s="9">
        <v>7.0390763744732796</v>
      </c>
    </row>
    <row r="20" spans="1:10">
      <c r="B20" s="11">
        <f>AVERAGE(B15:B19)</f>
        <v>0.6191532637163002</v>
      </c>
      <c r="C20" s="11">
        <f>AVERAGE(C15:C19)</f>
        <v>0.66029085196451398</v>
      </c>
      <c r="D20" s="11">
        <f t="shared" ref="D20:J20" si="0">AVERAGE(D15:D19)</f>
        <v>2.3336196053100879</v>
      </c>
      <c r="E20" s="11">
        <f t="shared" si="0"/>
        <v>3.5417367517185441</v>
      </c>
      <c r="F20" s="11">
        <f t="shared" si="0"/>
        <v>3.9762869229230704</v>
      </c>
      <c r="G20" s="11">
        <f t="shared" si="0"/>
        <v>4.9286672962884985</v>
      </c>
      <c r="H20" s="11">
        <f t="shared" si="0"/>
        <v>5.4770723376994601</v>
      </c>
      <c r="I20" s="11">
        <f t="shared" si="0"/>
        <v>6.1844309866368317</v>
      </c>
      <c r="J20" s="11">
        <f t="shared" si="0"/>
        <v>6.8504628158162149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27"/>
  <sheetViews>
    <sheetView showGridLines="0" zoomScale="150" zoomScaleNormal="150" zoomScalePageLayoutView="150" workbookViewId="0">
      <selection activeCell="G49" sqref="G49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0.61959623506486095</v>
      </c>
      <c r="C15" s="9">
        <v>0.66405061863720605</v>
      </c>
      <c r="D15" s="9">
        <v>3.01452788605167</v>
      </c>
      <c r="E15" s="9">
        <v>3.4831443767686898</v>
      </c>
      <c r="F15" s="9">
        <v>4.1030653255512402</v>
      </c>
      <c r="G15" s="9">
        <v>4.8258765102472898</v>
      </c>
      <c r="H15" s="9">
        <v>5.4183430672878501</v>
      </c>
      <c r="I15" s="9">
        <v>6.1729303625711998</v>
      </c>
      <c r="J15" s="9">
        <v>6.8569107477479996</v>
      </c>
    </row>
    <row r="16" spans="1:11" ht="12" thickBot="1">
      <c r="A16" s="3" t="s">
        <v>75</v>
      </c>
      <c r="B16" s="10">
        <v>0.61895881390722296</v>
      </c>
      <c r="C16" s="10">
        <v>0.66686417826211997</v>
      </c>
      <c r="D16" s="10">
        <v>2.7530410354087298</v>
      </c>
      <c r="E16" s="10">
        <v>3.6477216661115901</v>
      </c>
      <c r="F16" s="10">
        <v>4.3107534056737604</v>
      </c>
      <c r="G16" s="10">
        <v>5.0233186213791203</v>
      </c>
      <c r="H16" s="10">
        <v>5.5538901655734803</v>
      </c>
      <c r="I16" s="10">
        <v>6.1129435042874301</v>
      </c>
      <c r="J16" s="10">
        <v>6.7610158587790101</v>
      </c>
    </row>
    <row r="17" spans="1:10" ht="12" thickBot="1">
      <c r="A17" s="2" t="s">
        <v>76</v>
      </c>
      <c r="B17" s="9">
        <v>0.61735133704067102</v>
      </c>
      <c r="C17" s="9">
        <v>0.65809158857677696</v>
      </c>
      <c r="D17" s="9">
        <v>1.99063672693537</v>
      </c>
      <c r="E17" s="9">
        <v>3.49530278850201</v>
      </c>
      <c r="F17" s="9">
        <v>4.0950601538952096</v>
      </c>
      <c r="G17" s="9">
        <v>4.8044678104111398</v>
      </c>
      <c r="H17" s="9">
        <v>5.2882976129994601</v>
      </c>
      <c r="I17" s="9">
        <v>6.3684764544370598</v>
      </c>
      <c r="J17" s="9">
        <v>6.7662670876523796</v>
      </c>
    </row>
    <row r="18" spans="1:10" ht="12" thickBot="1">
      <c r="A18" s="3" t="s">
        <v>77</v>
      </c>
      <c r="B18" s="10">
        <v>0.61877686956688305</v>
      </c>
      <c r="C18" s="10">
        <v>0.66074293909069504</v>
      </c>
      <c r="D18" s="10">
        <v>2.6218370401712701</v>
      </c>
      <c r="E18" s="10">
        <v>4.06003919373416</v>
      </c>
      <c r="F18" s="10">
        <v>3.2517103512354302</v>
      </c>
      <c r="G18" s="10">
        <v>4.7486908846323601</v>
      </c>
      <c r="H18" s="10">
        <v>5.3965719281343398</v>
      </c>
      <c r="I18" s="10">
        <v>6.1635841392441897</v>
      </c>
      <c r="J18" s="10">
        <v>6.6428315963850899</v>
      </c>
    </row>
    <row r="19" spans="1:10" ht="12" thickBot="1">
      <c r="A19" s="2" t="s">
        <v>78</v>
      </c>
      <c r="B19" s="9">
        <v>0.61487646004893504</v>
      </c>
      <c r="C19" s="9">
        <v>0.66116849596693605</v>
      </c>
      <c r="D19" s="9">
        <v>3.4956877942267002</v>
      </c>
      <c r="E19" s="9">
        <v>2.9606202805374999</v>
      </c>
      <c r="F19" s="9">
        <v>4.5191289719740704</v>
      </c>
      <c r="G19" s="9">
        <v>4.98721495618351</v>
      </c>
      <c r="H19" s="9">
        <v>5.7036946510497604</v>
      </c>
      <c r="I19" s="9">
        <v>6.1828954340008204</v>
      </c>
      <c r="J19" s="9">
        <v>6.71506095555445</v>
      </c>
    </row>
    <row r="20" spans="1:10">
      <c r="B20" s="11">
        <f>AVERAGE(B15:B19)</f>
        <v>0.61791194312571462</v>
      </c>
      <c r="C20" s="11">
        <f>AVERAGE(C15:C19)</f>
        <v>0.66218356410674672</v>
      </c>
      <c r="D20" s="11">
        <f t="shared" ref="D20:J20" si="0">AVERAGE(D15:D19)</f>
        <v>2.7751460965587484</v>
      </c>
      <c r="E20" s="11">
        <f t="shared" si="0"/>
        <v>3.5293656611307904</v>
      </c>
      <c r="F20" s="11">
        <f t="shared" si="0"/>
        <v>4.0559436416659418</v>
      </c>
      <c r="G20" s="11">
        <f t="shared" si="0"/>
        <v>4.8779137565706838</v>
      </c>
      <c r="H20" s="11">
        <f t="shared" si="0"/>
        <v>5.4721594850089783</v>
      </c>
      <c r="I20" s="11">
        <f t="shared" si="0"/>
        <v>6.2001659789081396</v>
      </c>
      <c r="J20" s="11">
        <f t="shared" si="0"/>
        <v>6.7484172492237864</v>
      </c>
    </row>
    <row r="21" spans="1:10">
      <c r="C21" s="4"/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Plan</vt:lpstr>
      <vt:lpstr>cv_score_benchmark</vt:lpstr>
      <vt:lpstr>cv_score_2</vt:lpstr>
      <vt:lpstr>cv_score_3</vt:lpstr>
      <vt:lpstr>cv_score_4</vt:lpstr>
      <vt:lpstr>cv_score_benchmark_mc</vt:lpstr>
      <vt:lpstr>cv_score_2_mc</vt:lpstr>
      <vt:lpstr>cv_score_3_mc</vt:lpstr>
      <vt:lpstr>cv_score_4_mc</vt:lpstr>
      <vt:lpstr>cv_score_5_mc</vt:lpstr>
      <vt:lpstr>cv_score_6_mc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2016-02-04T11:07:27Z</dcterms:modified>
</cp:coreProperties>
</file>