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molto/Desktop/deauto/"/>
    </mc:Choice>
  </mc:AlternateContent>
  <xr:revisionPtr revIDLastSave="0" documentId="13_ncr:1_{DBAC765A-58B2-9A42-8E26-ECD2D282C708}" xr6:coauthVersionLast="47" xr6:coauthVersionMax="47" xr10:uidLastSave="{00000000-0000-0000-0000-000000000000}"/>
  <bookViews>
    <workbookView xWindow="2200" yWindow="820" windowWidth="28040" windowHeight="17120" xr2:uid="{BFF82FFA-FE7C-2946-9621-8DBD54690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7" i="1"/>
  <c r="B28" i="1"/>
  <c r="C28" i="1"/>
  <c r="D28" i="1"/>
  <c r="E28" i="1"/>
  <c r="F28" i="1"/>
  <c r="G28" i="1"/>
  <c r="H28" i="1"/>
  <c r="I28" i="1"/>
  <c r="J2" i="1"/>
  <c r="J3" i="1"/>
  <c r="K8" i="1" l="1"/>
  <c r="L8" i="1" s="1"/>
  <c r="K10" i="1"/>
  <c r="L10" i="1" s="1"/>
  <c r="K9" i="1"/>
  <c r="L9" i="1" s="1"/>
  <c r="K7" i="1"/>
  <c r="L7" i="1" s="1"/>
  <c r="K20" i="1"/>
  <c r="L20" i="1" s="1"/>
  <c r="K27" i="1"/>
  <c r="L27" i="1" s="1"/>
  <c r="K19" i="1"/>
  <c r="L19" i="1" s="1"/>
  <c r="K17" i="1"/>
  <c r="L17" i="1" s="1"/>
  <c r="K24" i="1"/>
  <c r="L24" i="1" s="1"/>
  <c r="K15" i="1"/>
  <c r="L15" i="1" s="1"/>
  <c r="K16" i="1"/>
  <c r="L16" i="1" s="1"/>
  <c r="K26" i="1"/>
  <c r="L26" i="1" s="1"/>
  <c r="K18" i="1"/>
  <c r="L18" i="1" s="1"/>
  <c r="K11" i="1"/>
  <c r="L11" i="1" s="1"/>
  <c r="K21" i="1"/>
  <c r="L21" i="1" s="1"/>
  <c r="K22" i="1"/>
  <c r="L22" i="1" s="1"/>
  <c r="K13" i="1"/>
  <c r="L13" i="1" s="1"/>
  <c r="K23" i="1"/>
  <c r="L23" i="1" s="1"/>
  <c r="K12" i="1"/>
  <c r="L12" i="1" s="1"/>
  <c r="K25" i="1"/>
  <c r="L25" i="1" s="1"/>
  <c r="K14" i="1"/>
  <c r="L14" i="1" s="1"/>
</calcChain>
</file>

<file path=xl/sharedStrings.xml><?xml version="1.0" encoding="utf-8"?>
<sst xmlns="http://schemas.openxmlformats.org/spreadsheetml/2006/main" count="44" uniqueCount="17">
  <si>
    <t>Total Allocation</t>
  </si>
  <si>
    <t>% of Max Total Supply</t>
  </si>
  <si>
    <t>Private Sale</t>
  </si>
  <si>
    <t>Public Sale</t>
  </si>
  <si>
    <t>Team</t>
  </si>
  <si>
    <t>Advisors</t>
  </si>
  <si>
    <t>Play and Earn</t>
  </si>
  <si>
    <t>Staking Rewards</t>
  </si>
  <si>
    <t>Foundation</t>
  </si>
  <si>
    <t>Unlock date</t>
  </si>
  <si>
    <t>Day 0</t>
  </si>
  <si>
    <t>Total Supply</t>
  </si>
  <si>
    <t>Circulating Supply</t>
  </si>
  <si>
    <t>90 days after</t>
  </si>
  <si>
    <t>% Circulating Supply</t>
  </si>
  <si>
    <t>SubTotal</t>
  </si>
  <si>
    <t>Airdrop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</si>
</sst>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2608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1" xfId="0" applyNumberFormat="1" applyFont="1" applyBorder="1" applyAlignment="1">
      <alignment horizontal="right"/>
    </xf>
    <xf numFmtId="9" fontId="1" fillId="0" borderId="1" xfId="0" applyNumberFormat="1" applyFont="1" applyBorder="1"/>
    <xf numFmtId="0" fontId="2" fillId="3" borderId="1" xfId="0" applyFont="1" applyFill="1" applyBorder="1"/>
    <xf numFmtId="0" fontId="1" fillId="0" borderId="1" xfId="0" applyFont="1" applyBorder="1" applyAlignment="1">
      <alignment horizontal="right"/>
    </xf>
    <xf numFmtId="0" fontId="2" fillId="2" borderId="1" xfId="0" applyFont="1" applyFill="1" applyBorder="1"/>
    <xf numFmtId="0" fontId="0" fillId="0" borderId="1" xfId="0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B6F6-71A6-E547-9DFD-4CC4B257D6D2}">
  <dimension ref="A1:L34"/>
  <sheetViews>
    <sheetView tabSelected="1" workbookViewId="0"/>
  </sheetViews>
  <sheetFormatPr baseColWidth="10" defaultRowHeight="16" x14ac:dyDescent="0.2"/>
  <cols>
    <col min="1" max="1" width="25.5" bestFit="1" customWidth="1"/>
    <col min="2" max="6" width="16.6640625" bestFit="1" customWidth="1"/>
    <col min="7" max="7" width="19.6640625" bestFit="1" customWidth="1"/>
    <col min="8" max="8" width="16.6640625" bestFit="1" customWidth="1"/>
    <col min="9" max="9" width="11.83203125" bestFit="1" customWidth="1"/>
    <col min="10" max="10" width="20.83203125" bestFit="1" customWidth="1"/>
    <col min="11" max="12" width="23.5" bestFit="1" customWidth="1"/>
  </cols>
  <sheetData>
    <row r="1" spans="1:12" ht="21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16</v>
      </c>
      <c r="J1" s="5" t="s">
        <v>11</v>
      </c>
    </row>
    <row r="2" spans="1:12" ht="21" x14ac:dyDescent="0.25">
      <c r="A2" s="1" t="s">
        <v>0</v>
      </c>
      <c r="B2" s="3">
        <v>10000000</v>
      </c>
      <c r="C2" s="3">
        <v>30000000</v>
      </c>
      <c r="D2" s="3">
        <v>47500000</v>
      </c>
      <c r="E2" s="3">
        <v>12500000</v>
      </c>
      <c r="F2" s="3">
        <v>50000000</v>
      </c>
      <c r="G2" s="3">
        <v>72500000</v>
      </c>
      <c r="H2" s="3">
        <v>22500000</v>
      </c>
      <c r="I2" s="3">
        <v>5000000</v>
      </c>
      <c r="J2" s="6">
        <f>SUM(B2:I2)</f>
        <v>250000000</v>
      </c>
    </row>
    <row r="3" spans="1:12" ht="21" x14ac:dyDescent="0.25">
      <c r="A3" s="1" t="s">
        <v>1</v>
      </c>
      <c r="B3" s="4">
        <v>0.04</v>
      </c>
      <c r="C3" s="4">
        <v>0.12</v>
      </c>
      <c r="D3" s="4">
        <v>0.19</v>
      </c>
      <c r="E3" s="4">
        <v>0.05</v>
      </c>
      <c r="F3" s="4">
        <v>0.2</v>
      </c>
      <c r="G3" s="4">
        <v>0.28999999999999998</v>
      </c>
      <c r="H3" s="4">
        <v>0.09</v>
      </c>
      <c r="I3" s="4">
        <v>0.02</v>
      </c>
      <c r="J3" s="4">
        <f>SUM(B3:I3)*100%</f>
        <v>0.99999999999999989</v>
      </c>
    </row>
    <row r="6" spans="1:12" ht="21" x14ac:dyDescent="0.25">
      <c r="A6" s="7" t="s">
        <v>9</v>
      </c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9" t="s">
        <v>16</v>
      </c>
      <c r="J6" s="5" t="s">
        <v>15</v>
      </c>
      <c r="K6" s="5" t="s">
        <v>12</v>
      </c>
      <c r="L6" s="5" t="s">
        <v>14</v>
      </c>
    </row>
    <row r="7" spans="1:12" x14ac:dyDescent="0.2">
      <c r="A7" s="8" t="s">
        <v>10</v>
      </c>
      <c r="B7" s="8">
        <v>2000000</v>
      </c>
      <c r="C7" s="8">
        <v>30000000</v>
      </c>
      <c r="D7" s="8"/>
      <c r="E7" s="8"/>
      <c r="F7" s="8">
        <v>4000000</v>
      </c>
      <c r="G7" s="8">
        <v>1000000</v>
      </c>
      <c r="H7" s="8"/>
      <c r="I7" s="8"/>
      <c r="J7" s="8">
        <f>SUM(B7:I7)</f>
        <v>37000000</v>
      </c>
      <c r="K7" s="8">
        <f>SUM(J7)</f>
        <v>37000000</v>
      </c>
      <c r="L7" s="8">
        <f>(K7/250000000)*100</f>
        <v>14.799999999999999</v>
      </c>
    </row>
    <row r="8" spans="1:12" x14ac:dyDescent="0.2">
      <c r="A8" s="8" t="s">
        <v>13</v>
      </c>
      <c r="B8" s="8"/>
      <c r="C8" s="8"/>
      <c r="D8" s="8"/>
      <c r="E8" s="8">
        <v>1500000</v>
      </c>
      <c r="F8" s="8">
        <v>4000000</v>
      </c>
      <c r="G8" s="8">
        <v>2000000</v>
      </c>
      <c r="H8" s="8">
        <v>2000000</v>
      </c>
      <c r="I8" s="8"/>
      <c r="J8" s="8">
        <f t="shared" ref="J8:J27" si="0">SUM(B8:I8)</f>
        <v>9500000</v>
      </c>
      <c r="K8" s="8">
        <f>SUM((J7:J8))</f>
        <v>46500000</v>
      </c>
      <c r="L8" s="8">
        <f t="shared" ref="L8:L24" si="1">(K8/250000000)*100</f>
        <v>18.600000000000001</v>
      </c>
    </row>
    <row r="9" spans="1:12" x14ac:dyDescent="0.2">
      <c r="A9" s="8" t="s">
        <v>13</v>
      </c>
      <c r="B9" s="8">
        <v>2000000</v>
      </c>
      <c r="C9" s="8"/>
      <c r="D9" s="8"/>
      <c r="E9" s="8"/>
      <c r="F9" s="8">
        <v>6500000</v>
      </c>
      <c r="G9" s="8">
        <v>3000000</v>
      </c>
      <c r="H9" s="8">
        <v>1000000</v>
      </c>
      <c r="I9" s="8"/>
      <c r="J9" s="8">
        <f t="shared" si="0"/>
        <v>12500000</v>
      </c>
      <c r="K9" s="8">
        <f>SUM(J7:J9)</f>
        <v>59000000</v>
      </c>
      <c r="L9" s="8">
        <f t="shared" si="1"/>
        <v>23.599999999999998</v>
      </c>
    </row>
    <row r="10" spans="1:12" x14ac:dyDescent="0.2">
      <c r="A10" s="8" t="s">
        <v>13</v>
      </c>
      <c r="B10" s="8"/>
      <c r="C10" s="8"/>
      <c r="D10" s="8">
        <v>3500000</v>
      </c>
      <c r="E10" s="8">
        <v>1500000</v>
      </c>
      <c r="F10" s="8"/>
      <c r="G10" s="8">
        <v>5000000</v>
      </c>
      <c r="H10" s="8">
        <v>2000000</v>
      </c>
      <c r="I10" s="8">
        <v>2500000</v>
      </c>
      <c r="J10" s="8">
        <f t="shared" si="0"/>
        <v>14500000</v>
      </c>
      <c r="K10" s="8">
        <f>SUM(J7:J10)</f>
        <v>73500000</v>
      </c>
      <c r="L10" s="8">
        <f t="shared" si="1"/>
        <v>29.4</v>
      </c>
    </row>
    <row r="11" spans="1:12" x14ac:dyDescent="0.2">
      <c r="A11" s="8" t="s">
        <v>13</v>
      </c>
      <c r="B11" s="8">
        <v>2000000</v>
      </c>
      <c r="C11" s="8"/>
      <c r="D11" s="8"/>
      <c r="E11" s="8"/>
      <c r="F11" s="8">
        <v>5500000</v>
      </c>
      <c r="G11" s="8">
        <v>5000000</v>
      </c>
      <c r="H11" s="8">
        <v>1000000</v>
      </c>
      <c r="I11" s="8"/>
      <c r="J11" s="8">
        <f t="shared" si="0"/>
        <v>13500000</v>
      </c>
      <c r="K11" s="8">
        <f>SUM(J7:J11)</f>
        <v>87000000</v>
      </c>
      <c r="L11" s="8">
        <f t="shared" si="1"/>
        <v>34.799999999999997</v>
      </c>
    </row>
    <row r="12" spans="1:12" x14ac:dyDescent="0.2">
      <c r="A12" s="8" t="s">
        <v>13</v>
      </c>
      <c r="B12" s="8"/>
      <c r="C12" s="8"/>
      <c r="D12" s="8">
        <v>6000000</v>
      </c>
      <c r="E12" s="8">
        <v>2500000</v>
      </c>
      <c r="F12" s="8"/>
      <c r="G12" s="8">
        <v>5000000</v>
      </c>
      <c r="H12" s="8">
        <v>2000000</v>
      </c>
      <c r="I12" s="8"/>
      <c r="J12" s="8">
        <f t="shared" si="0"/>
        <v>15500000</v>
      </c>
      <c r="K12" s="8">
        <f>SUM(J7:J12)</f>
        <v>102500000</v>
      </c>
      <c r="L12" s="8">
        <f t="shared" si="1"/>
        <v>41</v>
      </c>
    </row>
    <row r="13" spans="1:12" x14ac:dyDescent="0.2">
      <c r="A13" s="8" t="s">
        <v>13</v>
      </c>
      <c r="B13" s="8">
        <v>2000000</v>
      </c>
      <c r="C13" s="8"/>
      <c r="D13" s="8"/>
      <c r="E13" s="8"/>
      <c r="F13" s="8">
        <v>4700000</v>
      </c>
      <c r="G13" s="8">
        <v>5000000</v>
      </c>
      <c r="H13" s="8">
        <v>1000000</v>
      </c>
      <c r="I13" s="8">
        <v>2500000</v>
      </c>
      <c r="J13" s="8">
        <f t="shared" si="0"/>
        <v>15200000</v>
      </c>
      <c r="K13" s="8">
        <f>SUM(J7:J13)</f>
        <v>117700000</v>
      </c>
      <c r="L13" s="8">
        <f t="shared" si="1"/>
        <v>47.08</v>
      </c>
    </row>
    <row r="14" spans="1:12" x14ac:dyDescent="0.2">
      <c r="A14" s="8" t="s">
        <v>13</v>
      </c>
      <c r="B14" s="8"/>
      <c r="C14" s="8"/>
      <c r="D14" s="8">
        <v>6000000</v>
      </c>
      <c r="E14" s="8">
        <v>2000000</v>
      </c>
      <c r="F14" s="8"/>
      <c r="G14" s="8">
        <v>4500000</v>
      </c>
      <c r="H14" s="8">
        <v>2000000</v>
      </c>
      <c r="I14" s="8"/>
      <c r="J14" s="8">
        <f t="shared" si="0"/>
        <v>14500000</v>
      </c>
      <c r="K14" s="8">
        <f>SUM(J7:J14)</f>
        <v>132200000</v>
      </c>
      <c r="L14" s="8">
        <f t="shared" si="1"/>
        <v>52.88</v>
      </c>
    </row>
    <row r="15" spans="1:12" x14ac:dyDescent="0.2">
      <c r="A15" s="8" t="s">
        <v>13</v>
      </c>
      <c r="B15" s="8">
        <v>2000000</v>
      </c>
      <c r="C15" s="8"/>
      <c r="D15" s="8"/>
      <c r="E15" s="8"/>
      <c r="F15" s="8">
        <v>4500000</v>
      </c>
      <c r="G15" s="8">
        <v>4500000</v>
      </c>
      <c r="H15" s="8">
        <v>1000000</v>
      </c>
      <c r="I15" s="8"/>
      <c r="J15" s="8">
        <f t="shared" si="0"/>
        <v>12000000</v>
      </c>
      <c r="K15" s="8">
        <f>SUM(J7:J15)</f>
        <v>144200000</v>
      </c>
      <c r="L15" s="8">
        <f t="shared" si="1"/>
        <v>57.68</v>
      </c>
    </row>
    <row r="16" spans="1:12" x14ac:dyDescent="0.2">
      <c r="A16" s="8" t="s">
        <v>13</v>
      </c>
      <c r="B16" s="8"/>
      <c r="C16" s="8"/>
      <c r="D16" s="8">
        <v>6000000</v>
      </c>
      <c r="E16" s="8">
        <v>1000000</v>
      </c>
      <c r="F16" s="8"/>
      <c r="G16" s="8">
        <v>4500000</v>
      </c>
      <c r="H16" s="8">
        <v>2000000</v>
      </c>
      <c r="I16" s="8"/>
      <c r="J16" s="8">
        <f t="shared" si="0"/>
        <v>13500000</v>
      </c>
      <c r="K16" s="8">
        <f>SUM(J7:J16)</f>
        <v>157700000</v>
      </c>
      <c r="L16" s="8">
        <f t="shared" si="1"/>
        <v>63.080000000000005</v>
      </c>
    </row>
    <row r="17" spans="1:12" x14ac:dyDescent="0.2">
      <c r="A17" s="8" t="s">
        <v>13</v>
      </c>
      <c r="B17" s="8"/>
      <c r="C17" s="8"/>
      <c r="D17" s="8"/>
      <c r="E17" s="8"/>
      <c r="F17" s="8">
        <v>4500000</v>
      </c>
      <c r="G17" s="8">
        <v>4500000</v>
      </c>
      <c r="H17" s="8">
        <v>500000</v>
      </c>
      <c r="I17" s="8"/>
      <c r="J17" s="8">
        <f t="shared" si="0"/>
        <v>9500000</v>
      </c>
      <c r="K17" s="8">
        <f>SUM(J7:J17)</f>
        <v>167200000</v>
      </c>
      <c r="L17" s="8">
        <f t="shared" si="1"/>
        <v>66.88</v>
      </c>
    </row>
    <row r="18" spans="1:12" x14ac:dyDescent="0.2">
      <c r="A18" s="8" t="s">
        <v>13</v>
      </c>
      <c r="B18" s="8"/>
      <c r="C18" s="8"/>
      <c r="D18" s="8">
        <v>6000000</v>
      </c>
      <c r="E18" s="8">
        <v>2000000</v>
      </c>
      <c r="F18" s="8"/>
      <c r="G18" s="8">
        <v>4000000</v>
      </c>
      <c r="H18" s="8">
        <v>1500000</v>
      </c>
      <c r="I18" s="8"/>
      <c r="J18" s="8">
        <f t="shared" si="0"/>
        <v>13500000</v>
      </c>
      <c r="K18" s="8">
        <f>SUM(J7:J18)</f>
        <v>180700000</v>
      </c>
      <c r="L18" s="8">
        <f t="shared" si="1"/>
        <v>72.28</v>
      </c>
    </row>
    <row r="19" spans="1:12" x14ac:dyDescent="0.2">
      <c r="A19" s="8" t="s">
        <v>13</v>
      </c>
      <c r="B19" s="8"/>
      <c r="C19" s="8"/>
      <c r="D19" s="8"/>
      <c r="E19" s="8"/>
      <c r="F19" s="8">
        <v>4300000</v>
      </c>
      <c r="G19" s="8">
        <v>4000000</v>
      </c>
      <c r="H19" s="8">
        <v>500000</v>
      </c>
      <c r="I19" s="8"/>
      <c r="J19" s="8">
        <f t="shared" si="0"/>
        <v>8800000</v>
      </c>
      <c r="K19" s="8">
        <f>SUM(J7:J19)</f>
        <v>189500000</v>
      </c>
      <c r="L19" s="8">
        <f t="shared" si="1"/>
        <v>75.8</v>
      </c>
    </row>
    <row r="20" spans="1:12" x14ac:dyDescent="0.2">
      <c r="A20" s="8" t="s">
        <v>13</v>
      </c>
      <c r="B20" s="8"/>
      <c r="C20" s="8"/>
      <c r="D20" s="8">
        <v>5000000</v>
      </c>
      <c r="E20" s="8">
        <v>2000000</v>
      </c>
      <c r="F20" s="8"/>
      <c r="G20" s="8">
        <v>4000000</v>
      </c>
      <c r="H20" s="8">
        <v>1500000</v>
      </c>
      <c r="I20" s="8"/>
      <c r="J20" s="8">
        <f t="shared" si="0"/>
        <v>12500000</v>
      </c>
      <c r="K20" s="8">
        <f>SUM(J7:J20)</f>
        <v>202000000</v>
      </c>
      <c r="L20" s="8">
        <f t="shared" si="1"/>
        <v>80.800000000000011</v>
      </c>
    </row>
    <row r="21" spans="1:12" x14ac:dyDescent="0.2">
      <c r="A21" s="8" t="s">
        <v>13</v>
      </c>
      <c r="B21" s="8"/>
      <c r="C21" s="8"/>
      <c r="D21" s="8"/>
      <c r="E21" s="8"/>
      <c r="F21" s="8">
        <v>3500000</v>
      </c>
      <c r="G21" s="8">
        <v>4000000</v>
      </c>
      <c r="H21" s="8">
        <v>500000</v>
      </c>
      <c r="I21" s="8"/>
      <c r="J21" s="8">
        <f t="shared" si="0"/>
        <v>8000000</v>
      </c>
      <c r="K21" s="8">
        <f>SUM(J7:J21)</f>
        <v>210000000</v>
      </c>
      <c r="L21" s="8">
        <f t="shared" si="1"/>
        <v>84</v>
      </c>
    </row>
    <row r="22" spans="1:12" x14ac:dyDescent="0.2">
      <c r="A22" s="8" t="s">
        <v>13</v>
      </c>
      <c r="B22" s="8"/>
      <c r="C22" s="8"/>
      <c r="D22" s="8">
        <v>5000000</v>
      </c>
      <c r="E22" s="8"/>
      <c r="F22" s="8"/>
      <c r="G22" s="8">
        <v>3500000</v>
      </c>
      <c r="H22" s="8">
        <v>1500000</v>
      </c>
      <c r="I22" s="8"/>
      <c r="J22" s="8">
        <f t="shared" si="0"/>
        <v>10000000</v>
      </c>
      <c r="K22" s="8">
        <f>SUM(J7:J22)</f>
        <v>220000000</v>
      </c>
      <c r="L22" s="8">
        <f t="shared" si="1"/>
        <v>88</v>
      </c>
    </row>
    <row r="23" spans="1:12" x14ac:dyDescent="0.2">
      <c r="A23" s="8" t="s">
        <v>13</v>
      </c>
      <c r="B23" s="8"/>
      <c r="C23" s="8"/>
      <c r="D23" s="8"/>
      <c r="E23" s="8"/>
      <c r="F23" s="8">
        <v>3500000</v>
      </c>
      <c r="G23" s="8">
        <v>3000000</v>
      </c>
      <c r="H23" s="8">
        <v>500000</v>
      </c>
      <c r="I23" s="8"/>
      <c r="J23" s="8">
        <f t="shared" si="0"/>
        <v>7000000</v>
      </c>
      <c r="K23" s="8">
        <f>SUM(J7:J23)</f>
        <v>227000000</v>
      </c>
      <c r="L23" s="8">
        <f t="shared" si="1"/>
        <v>90.8</v>
      </c>
    </row>
    <row r="24" spans="1:12" x14ac:dyDescent="0.2">
      <c r="A24" s="8" t="s">
        <v>13</v>
      </c>
      <c r="B24" s="8"/>
      <c r="C24" s="8"/>
      <c r="D24" s="8">
        <v>5000000</v>
      </c>
      <c r="E24" s="8"/>
      <c r="F24" s="8"/>
      <c r="G24" s="8">
        <v>3000000</v>
      </c>
      <c r="H24" s="8">
        <v>1500000</v>
      </c>
      <c r="I24" s="8"/>
      <c r="J24" s="8">
        <f t="shared" si="0"/>
        <v>9500000</v>
      </c>
      <c r="K24" s="8">
        <f>SUM(J7:J24)</f>
        <v>236500000</v>
      </c>
      <c r="L24" s="8">
        <f t="shared" si="1"/>
        <v>94.6</v>
      </c>
    </row>
    <row r="25" spans="1:12" x14ac:dyDescent="0.2">
      <c r="A25" s="8" t="s">
        <v>13</v>
      </c>
      <c r="B25" s="8"/>
      <c r="C25" s="8"/>
      <c r="D25" s="8"/>
      <c r="E25" s="8"/>
      <c r="F25" s="8">
        <v>2500000</v>
      </c>
      <c r="G25" s="8">
        <v>3000000</v>
      </c>
      <c r="H25" s="8">
        <v>500000</v>
      </c>
      <c r="I25" s="8"/>
      <c r="J25" s="8">
        <f t="shared" si="0"/>
        <v>6000000</v>
      </c>
      <c r="K25" s="8">
        <f>SUM(J7:J25)</f>
        <v>242500000</v>
      </c>
      <c r="L25" s="8">
        <f>(K25/250000000)*100</f>
        <v>97</v>
      </c>
    </row>
    <row r="26" spans="1:12" x14ac:dyDescent="0.2">
      <c r="A26" s="8" t="s">
        <v>13</v>
      </c>
      <c r="B26" s="8"/>
      <c r="C26" s="8"/>
      <c r="D26" s="8">
        <v>5000000</v>
      </c>
      <c r="E26" s="8"/>
      <c r="F26" s="8"/>
      <c r="G26" s="8"/>
      <c r="H26" s="8"/>
      <c r="I26" s="8"/>
      <c r="J26" s="8">
        <f t="shared" si="0"/>
        <v>5000000</v>
      </c>
      <c r="K26" s="8">
        <f>SUM(J7:J26)</f>
        <v>247500000</v>
      </c>
      <c r="L26" s="8">
        <f t="shared" ref="L26:L27" si="2">(K26/250000000)*100</f>
        <v>99</v>
      </c>
    </row>
    <row r="27" spans="1:12" x14ac:dyDescent="0.2">
      <c r="A27" s="8" t="s">
        <v>13</v>
      </c>
      <c r="B27" s="8"/>
      <c r="C27" s="8"/>
      <c r="D27" s="8"/>
      <c r="E27" s="8"/>
      <c r="F27" s="8">
        <v>2500000</v>
      </c>
      <c r="G27" s="8"/>
      <c r="H27" s="8"/>
      <c r="I27" s="8"/>
      <c r="J27" s="8">
        <f t="shared" si="0"/>
        <v>2500000</v>
      </c>
      <c r="K27" s="8">
        <f>SUM(J7:J27)</f>
        <v>250000000</v>
      </c>
      <c r="L27" s="8">
        <f t="shared" si="2"/>
        <v>100</v>
      </c>
    </row>
    <row r="28" spans="1:12" x14ac:dyDescent="0.2">
      <c r="A28" s="2"/>
      <c r="B28">
        <f t="shared" ref="B28:H28" si="3">SUM(B7:B27)</f>
        <v>10000000</v>
      </c>
      <c r="C28">
        <f t="shared" si="3"/>
        <v>30000000</v>
      </c>
      <c r="D28">
        <f t="shared" si="3"/>
        <v>47500000</v>
      </c>
      <c r="E28">
        <f t="shared" si="3"/>
        <v>12500000</v>
      </c>
      <c r="F28">
        <f t="shared" si="3"/>
        <v>50000000</v>
      </c>
      <c r="G28">
        <f t="shared" si="3"/>
        <v>72500000</v>
      </c>
      <c r="H28">
        <f t="shared" si="3"/>
        <v>22500000</v>
      </c>
      <c r="I28">
        <f>SUM(I7:I27)</f>
        <v>5000000</v>
      </c>
    </row>
    <row r="29" spans="1:12" x14ac:dyDescent="0.2">
      <c r="A29" s="2"/>
    </row>
    <row r="30" spans="1:12" x14ac:dyDescent="0.2">
      <c r="A30" s="2"/>
    </row>
    <row r="31" spans="1:12" x14ac:dyDescent="0.2">
      <c r="A31" s="2"/>
    </row>
    <row r="32" spans="1:12" x14ac:dyDescent="0.2">
      <c r="A32" s="2"/>
    </row>
    <row r="33" spans="1:1" x14ac:dyDescent="0.2">
      <c r="A33" s="2"/>
    </row>
    <row r="34" spans="1:1" x14ac:dyDescent="0.2">
      <c r="A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2022-10-28T09:08:09Z</dcterms:created>
  <dcterms:modified xsi:type="dcterms:W3CDTF">2022-10-30T17:33:40Z</dcterms:modified>
</cp:coreProperties>
</file>