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2.5\"/>
    </mc:Choice>
  </mc:AlternateContent>
  <xr:revisionPtr revIDLastSave="0" documentId="13_ncr:1_{DDCD02D9-DFDB-4AB6-9573-58BD66555885}" xr6:coauthVersionLast="47" xr6:coauthVersionMax="47" xr10:uidLastSave="{00000000-0000-0000-0000-000000000000}"/>
  <bookViews>
    <workbookView xWindow="16450" yWindow="1790" windowWidth="8360" windowHeight="12220" xr2:uid="{F75D779E-4A03-464C-B9EE-D2232273911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A10" i="1"/>
  <c r="B11" i="1"/>
  <c r="B8" i="1"/>
  <c r="D7" i="1"/>
  <c r="C7" i="1"/>
  <c r="A9" i="1"/>
  <c r="C9" i="1" s="1"/>
  <c r="D6" i="1"/>
  <c r="C6" i="1"/>
  <c r="D5" i="1"/>
  <c r="C5" i="1"/>
  <c r="D3" i="1"/>
  <c r="D4" i="1"/>
  <c r="D2" i="1"/>
  <c r="C3" i="1"/>
  <c r="C4" i="1"/>
  <c r="C2" i="1"/>
  <c r="A11" i="1" l="1"/>
</calcChain>
</file>

<file path=xl/sharedStrings.xml><?xml version="1.0" encoding="utf-8"?>
<sst xmlns="http://schemas.openxmlformats.org/spreadsheetml/2006/main" count="8" uniqueCount="8">
  <si>
    <t>T,ротор</t>
  </si>
  <si>
    <t>Т,цилиндр</t>
  </si>
  <si>
    <t>Т20,цилиндр</t>
  </si>
  <si>
    <t>T20,ротор</t>
  </si>
  <si>
    <t>r,мм</t>
  </si>
  <si>
    <t>m,гр</t>
  </si>
  <si>
    <t>I,10+3</t>
  </si>
  <si>
    <t>I.р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</si>
</sst>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3B3C-035F-4EEC-9168-38AF3ACC81E5}">
  <dimension ref="A1:D11"/>
  <sheetViews>
    <sheetView tabSelected="1" workbookViewId="0">
      <selection activeCell="A11" sqref="A11"/>
    </sheetView>
  </sheetViews>
  <sheetFormatPr defaultRowHeight="14.5" x14ac:dyDescent="0.35"/>
  <sheetData>
    <row r="1" spans="1:4" x14ac:dyDescent="0.35">
      <c r="A1" t="s">
        <v>3</v>
      </c>
      <c r="B1" t="s">
        <v>2</v>
      </c>
      <c r="C1" t="s">
        <v>0</v>
      </c>
      <c r="D1" t="s">
        <v>1</v>
      </c>
    </row>
    <row r="2" spans="1:4" x14ac:dyDescent="0.35">
      <c r="A2">
        <v>63.6</v>
      </c>
      <c r="B2">
        <v>78.8</v>
      </c>
      <c r="C2">
        <f>A2/20</f>
        <v>3.18</v>
      </c>
      <c r="D2">
        <f>B2/20</f>
        <v>3.94</v>
      </c>
    </row>
    <row r="3" spans="1:4" x14ac:dyDescent="0.35">
      <c r="A3">
        <v>64.2</v>
      </c>
      <c r="B3">
        <v>78.7</v>
      </c>
      <c r="C3">
        <f t="shared" ref="C3:C4" si="0">A3/20</f>
        <v>3.21</v>
      </c>
      <c r="D3">
        <f t="shared" ref="D3:D4" si="1">B3/20</f>
        <v>3.9350000000000001</v>
      </c>
    </row>
    <row r="4" spans="1:4" x14ac:dyDescent="0.35">
      <c r="A4">
        <v>66.599999999999994</v>
      </c>
      <c r="B4">
        <v>81</v>
      </c>
      <c r="C4">
        <f t="shared" si="0"/>
        <v>3.3299999999999996</v>
      </c>
      <c r="D4">
        <f t="shared" si="1"/>
        <v>4.05</v>
      </c>
    </row>
    <row r="5" spans="1:4" x14ac:dyDescent="0.35">
      <c r="C5" s="1">
        <f>_xlfn.VAR.P(C2:C4)</f>
        <v>4.199999999999972E-3</v>
      </c>
      <c r="D5" s="1">
        <f>_xlfn.VAR.P(D2:D4)</f>
        <v>2.8166666666666579E-3</v>
      </c>
    </row>
    <row r="6" spans="1:4" x14ac:dyDescent="0.35">
      <c r="A6" t="s">
        <v>5</v>
      </c>
      <c r="B6" t="s">
        <v>4</v>
      </c>
      <c r="C6">
        <f>AVERAGE(C2:C4)</f>
        <v>3.24</v>
      </c>
      <c r="D6">
        <f>AVERAGE(D2:D4)</f>
        <v>3.9750000000000001</v>
      </c>
    </row>
    <row r="7" spans="1:4" x14ac:dyDescent="0.35">
      <c r="A7">
        <v>1616.9</v>
      </c>
      <c r="B7">
        <v>38.5</v>
      </c>
      <c r="C7">
        <f>C5/C6</f>
        <v>1.2962962962962876E-3</v>
      </c>
      <c r="D7">
        <f>D5/D6</f>
        <v>7.0859538784066867E-4</v>
      </c>
    </row>
    <row r="8" spans="1:4" x14ac:dyDescent="0.35">
      <c r="A8" t="s">
        <v>6</v>
      </c>
      <c r="B8">
        <f>1/B7</f>
        <v>2.5974025974025976E-2</v>
      </c>
      <c r="C8" t="s">
        <v>7</v>
      </c>
    </row>
    <row r="9" spans="1:4" x14ac:dyDescent="0.35">
      <c r="A9">
        <f>B7*B7*A7/2/1000000</f>
        <v>1.1983250125</v>
      </c>
      <c r="C9">
        <f>A9*(C6/D6)*(C6/D6)</f>
        <v>0.79614171282591673</v>
      </c>
    </row>
    <row r="10" spans="1:4" x14ac:dyDescent="0.35">
      <c r="A10">
        <f>A9/B7*0.2</f>
        <v>6.2250650000000001E-3</v>
      </c>
      <c r="C10">
        <f>C9/B7*0.2</f>
        <v>4.1358011055891777E-3</v>
      </c>
    </row>
    <row r="11" spans="1:4" x14ac:dyDescent="0.35">
      <c r="A11">
        <f>A10/A9</f>
        <v>5.1948051948051948E-3</v>
      </c>
      <c r="B11">
        <f>1.95/2/PI()/C9*1000</f>
        <v>389.82022173866062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2022-10-19T13:12:12Z</dcterms:created>
  <dcterms:modified xsi:type="dcterms:W3CDTF">2022-10-20T17:53:15Z</dcterms:modified>
</cp:coreProperties>
</file>