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ий\Documents\Laboratoty_work\First_sem\Lab_work_1.2.5\"/>
    </mc:Choice>
  </mc:AlternateContent>
  <xr:revisionPtr revIDLastSave="0" documentId="13_ncr:1_{007F3F59-26E6-4EBC-BB1A-1846B2A54F1A}" xr6:coauthVersionLast="45" xr6:coauthVersionMax="45" xr10:uidLastSave="{00000000-0000-0000-0000-000000000000}"/>
  <bookViews>
    <workbookView xWindow="-120" yWindow="-120" windowWidth="20730" windowHeight="11160" xr2:uid="{3FE2ED83-8BFB-445D-B1D8-F0865C06C410}"/>
  </bookViews>
  <sheets>
    <sheet name="First_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9" i="1" l="1"/>
  <c r="S9" i="1"/>
  <c r="T9" i="1"/>
  <c r="U9" i="1"/>
  <c r="V9" i="1"/>
  <c r="W9" i="1"/>
  <c r="X9" i="1"/>
  <c r="X8" i="1"/>
  <c r="W8" i="1"/>
  <c r="R8" i="1"/>
  <c r="S8" i="1"/>
  <c r="T8" i="1"/>
  <c r="U8" i="1"/>
  <c r="V8" i="1"/>
  <c r="Q8" i="1"/>
  <c r="Q9" i="1"/>
  <c r="L9" i="1" l="1"/>
  <c r="L8" i="1"/>
  <c r="L7" i="1"/>
  <c r="L6" i="1"/>
  <c r="L5" i="1"/>
  <c r="L4" i="1"/>
  <c r="L3" i="1"/>
  <c r="L2" i="1"/>
  <c r="J3" i="1" l="1"/>
  <c r="M8" i="1" s="1"/>
  <c r="J4" i="1"/>
  <c r="M7" i="1" s="1"/>
  <c r="J5" i="1"/>
  <c r="M6" i="1" s="1"/>
  <c r="J6" i="1"/>
  <c r="M5" i="1" s="1"/>
  <c r="J7" i="1"/>
  <c r="M4" i="1" s="1"/>
  <c r="J8" i="1"/>
  <c r="M3" i="1" s="1"/>
  <c r="J9" i="1"/>
  <c r="M2" i="1" s="1"/>
  <c r="J2" i="1"/>
  <c r="M9" i="1" s="1"/>
</calcChain>
</file>

<file path=xl/sharedStrings.xml><?xml version="1.0" encoding="utf-8"?>
<sst xmlns="http://schemas.openxmlformats.org/spreadsheetml/2006/main" count="14" uniqueCount="10">
  <si>
    <t>№ груза</t>
  </si>
  <si>
    <t>Период</t>
  </si>
  <si>
    <t>сигма сист</t>
  </si>
  <si>
    <t>сигма случ</t>
  </si>
  <si>
    <t>сигма</t>
  </si>
  <si>
    <t>эпсилон</t>
  </si>
  <si>
    <t>Omega</t>
  </si>
  <si>
    <t>Масса, г</t>
  </si>
  <si>
    <t xml:space="preserve">l = </t>
  </si>
  <si>
    <t>Moments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</si>
</sst>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56216584038107"/>
          <c:y val="0.12242297488143557"/>
          <c:w val="0.82307281034315138"/>
          <c:h val="0.7537717841645666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First_experiment!$Q$9:$X$9</c:f>
              <c:numCache>
                <c:formatCode>General</c:formatCode>
                <c:ptCount val="8"/>
                <c:pt idx="0">
                  <c:v>0.91630000000000011</c:v>
                </c:pt>
                <c:pt idx="1">
                  <c:v>1.1067</c:v>
                </c:pt>
                <c:pt idx="2">
                  <c:v>1.3803999999999998</c:v>
                </c:pt>
                <c:pt idx="3">
                  <c:v>1.6898</c:v>
                </c:pt>
                <c:pt idx="4">
                  <c:v>2.0943999999999998</c:v>
                </c:pt>
                <c:pt idx="5">
                  <c:v>2.6179999999999999</c:v>
                </c:pt>
                <c:pt idx="6">
                  <c:v>3.2487000000000004</c:v>
                </c:pt>
                <c:pt idx="7">
                  <c:v>4.0816999999999997</c:v>
                </c:pt>
              </c:numCache>
            </c:numRef>
          </c:xVal>
          <c:yVal>
            <c:numRef>
              <c:f>First_experiment!$Q$8:$X$8</c:f>
              <c:numCache>
                <c:formatCode>General</c:formatCode>
                <c:ptCount val="8"/>
                <c:pt idx="0">
                  <c:v>0.39453118589321601</c:v>
                </c:pt>
                <c:pt idx="1">
                  <c:v>0.47942020381659928</c:v>
                </c:pt>
                <c:pt idx="2">
                  <c:v>0.59928897287203708</c:v>
                </c:pt>
                <c:pt idx="3">
                  <c:v>0.72859084588254364</c:v>
                </c:pt>
                <c:pt idx="4">
                  <c:v>0.91311432225889733</c:v>
                </c:pt>
                <c:pt idx="5">
                  <c:v>1.1405310051151909</c:v>
                </c:pt>
                <c:pt idx="6">
                  <c:v>1.4120152157803914</c:v>
                </c:pt>
                <c:pt idx="7">
                  <c:v>1.7761989315736202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EE-4247-AB5A-79D15AC13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125712"/>
        <c:axId val="1337894512"/>
      </c:scatterChart>
      <c:valAx>
        <c:axId val="134212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>
                    <a:solidFill>
                      <a:sysClr val="windowText" lastClr="000000"/>
                    </a:solidFill>
                  </a:rPr>
                  <a:t>Момент внешней силы, Н*м, </a:t>
                </a:r>
                <a:r>
                  <a:rPr lang="en-US" sz="1200">
                    <a:solidFill>
                      <a:sysClr val="windowText" lastClr="000000"/>
                    </a:solidFill>
                  </a:rPr>
                  <a:t> </a:t>
                </a:r>
                <a:r>
                  <a:rPr lang="ru-RU" sz="1200">
                    <a:solidFill>
                      <a:sysClr val="windowText" lastClr="000000"/>
                    </a:solidFill>
                  </a:rPr>
                  <a:t>10</a:t>
                </a:r>
                <a:r>
                  <a:rPr lang="en-US" sz="1200">
                    <a:solidFill>
                      <a:sysClr val="windowText" lastClr="000000"/>
                    </a:solidFill>
                  </a:rPr>
                  <a:t>^(-2)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62176093010144418"/>
              <c:y val="0.923266430322254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7894512"/>
        <c:crosses val="autoZero"/>
        <c:crossBetween val="midCat"/>
      </c:valAx>
      <c:valAx>
        <c:axId val="13378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Ω</a:t>
                </a:r>
                <a:r>
                  <a:rPr lang="ru-RU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, рад/с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</a:t>
                </a:r>
                <a:r>
                  <a:rPr lang="ru-RU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 10</a:t>
                </a:r>
                <a:r>
                  <a:rPr lang="en-US" sz="1200" b="0" i="0" u="none" strike="noStrike" baseline="0">
                    <a:solidFill>
                      <a:sysClr val="windowText" lastClr="000000"/>
                    </a:solidFill>
                    <a:effectLst/>
                  </a:rPr>
                  <a:t>^(-1)</a:t>
                </a:r>
                <a:endParaRPr lang="ru-RU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9418724691343916E-2"/>
              <c:y val="3.21776811828178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  <a:tailEnd type="stealth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212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paperSize="9" orientation="landscape" horizontalDpi="300" verticalDpi="3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57151</xdr:colOff>
      <xdr:row>20</xdr:row>
      <xdr:rowOff>57149</xdr:rowOff>
    </xdr:from>
    <xdr:to>
      <xdr:col>21</xdr:col>
      <xdr:colOff>552451</xdr:colOff>
      <xdr:row>41</xdr:row>
      <xdr:rowOff>157162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C3D42DF-FE2E-4A90-9860-EF4AEE979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89DE-8009-4223-9652-CF352B6196C2}">
  <dimension ref="A1:X27"/>
  <sheetViews>
    <sheetView tabSelected="1" topLeftCell="G20" workbookViewId="0">
      <selection activeCell="L29" sqref="L29"/>
    </sheetView>
  </sheetViews>
  <sheetFormatPr defaultRowHeight="15" x14ac:dyDescent="0.25"/>
  <cols>
    <col min="2" max="2" width="9.5703125" bestFit="1" customWidth="1"/>
    <col min="3" max="6" width="9.28515625" bestFit="1" customWidth="1"/>
    <col min="12" max="12" width="9.42578125" bestFit="1" customWidth="1"/>
    <col min="17" max="17" width="12.140625" bestFit="1" customWidth="1"/>
    <col min="18" max="24" width="10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6</v>
      </c>
      <c r="L1" t="s">
        <v>9</v>
      </c>
      <c r="P1" s="1" t="s">
        <v>0</v>
      </c>
      <c r="Q1">
        <v>1</v>
      </c>
      <c r="R1">
        <v>2</v>
      </c>
      <c r="S1">
        <v>3</v>
      </c>
      <c r="T1">
        <v>4</v>
      </c>
      <c r="U1">
        <v>5</v>
      </c>
      <c r="V1">
        <v>6</v>
      </c>
      <c r="W1">
        <v>7</v>
      </c>
      <c r="X1">
        <v>8</v>
      </c>
    </row>
    <row r="2" spans="1:24" x14ac:dyDescent="0.25">
      <c r="A2" s="1">
        <v>1</v>
      </c>
      <c r="B2" s="3">
        <v>35.374333333333333</v>
      </c>
      <c r="C2" s="3">
        <v>0.01</v>
      </c>
      <c r="D2" s="3">
        <v>2.4284196964738394E-2</v>
      </c>
      <c r="E2" s="3">
        <v>2.626256313123701E-2</v>
      </c>
      <c r="F2" s="2">
        <v>7.4241860288260821E-4</v>
      </c>
      <c r="I2">
        <v>1</v>
      </c>
      <c r="J2" s="4">
        <f>2*PI()/B2</f>
        <v>0.17761989315736229</v>
      </c>
      <c r="L2" s="4">
        <f>($B$15/1000)*A20/1000</f>
        <v>4.0816999999999999E-2</v>
      </c>
      <c r="M2" s="4">
        <f>J9</f>
        <v>3.9453118589321573E-2</v>
      </c>
      <c r="N2" s="4">
        <v>0.17761989315736229</v>
      </c>
      <c r="P2" s="1" t="s">
        <v>6</v>
      </c>
      <c r="Q2" s="4">
        <v>0.17761989315736201</v>
      </c>
      <c r="R2" s="4">
        <v>0.14120152157803914</v>
      </c>
      <c r="S2" s="4">
        <v>0.1140531005115191</v>
      </c>
      <c r="T2" s="4">
        <v>9.1311432225889735E-2</v>
      </c>
      <c r="U2" s="4">
        <v>7.2859084588254366E-2</v>
      </c>
      <c r="V2" s="4">
        <v>5.9928897287203707E-2</v>
      </c>
      <c r="W2" s="4">
        <v>4.7942020381659928E-2</v>
      </c>
      <c r="X2" s="4">
        <v>3.9453118589321573E-2</v>
      </c>
    </row>
    <row r="3" spans="1:24" x14ac:dyDescent="0.25">
      <c r="A3" s="1">
        <v>2</v>
      </c>
      <c r="B3" s="3">
        <v>44.498000000000005</v>
      </c>
      <c r="C3" s="3">
        <v>0.01</v>
      </c>
      <c r="D3" s="3">
        <v>6.302380502635517E-2</v>
      </c>
      <c r="E3" s="3">
        <v>6.381222453417551E-2</v>
      </c>
      <c r="F3" s="2">
        <v>1.4340470253533979E-3</v>
      </c>
      <c r="I3">
        <v>2</v>
      </c>
      <c r="J3" s="4">
        <f t="shared" ref="J3:J9" si="0">2*PI()/B3</f>
        <v>0.14120152157803914</v>
      </c>
      <c r="L3" s="4">
        <f t="shared" ref="L3:L9" si="1">($B$15/1000)*A21/1000</f>
        <v>3.2487000000000002E-2</v>
      </c>
      <c r="M3" s="4">
        <f>J8</f>
        <v>4.7942020381659928E-2</v>
      </c>
      <c r="N3" s="4">
        <v>0.14120152157803914</v>
      </c>
    </row>
    <row r="4" spans="1:24" x14ac:dyDescent="0.25">
      <c r="A4" s="1">
        <v>3</v>
      </c>
      <c r="B4" s="3">
        <v>55.089999999999996</v>
      </c>
      <c r="C4" s="3">
        <v>0.01</v>
      </c>
      <c r="D4" s="3">
        <v>2.9633173977824116E-2</v>
      </c>
      <c r="E4" s="3">
        <v>3.1274990007991887E-2</v>
      </c>
      <c r="F4" s="2">
        <v>5.6770720653461404E-4</v>
      </c>
      <c r="I4">
        <v>3</v>
      </c>
      <c r="J4" s="4">
        <f t="shared" si="0"/>
        <v>0.1140531005115191</v>
      </c>
      <c r="L4" s="4">
        <f t="shared" si="1"/>
        <v>2.6179999999999998E-2</v>
      </c>
      <c r="M4" s="4">
        <f>J7</f>
        <v>5.9928897287203707E-2</v>
      </c>
      <c r="N4" s="4">
        <v>0.1140531005115191</v>
      </c>
      <c r="P4" s="4"/>
      <c r="Q4" s="4">
        <v>3.9453118589321601E-2</v>
      </c>
      <c r="R4" s="4">
        <v>4.7942020381659928E-2</v>
      </c>
      <c r="S4" s="4">
        <v>5.9928897287203707E-2</v>
      </c>
      <c r="T4" s="4">
        <v>7.2859084588254366E-2</v>
      </c>
      <c r="U4" s="4">
        <v>9.1311432225889735E-2</v>
      </c>
      <c r="V4" s="4">
        <v>0.1140531005115191</v>
      </c>
      <c r="W4" s="4">
        <v>0.14120152157803914</v>
      </c>
      <c r="X4" s="4">
        <v>0.17761989315736201</v>
      </c>
    </row>
    <row r="5" spans="1:24" x14ac:dyDescent="0.25">
      <c r="A5" s="1">
        <v>4</v>
      </c>
      <c r="B5" s="3">
        <v>68.810500000000005</v>
      </c>
      <c r="C5" s="3">
        <v>0.01</v>
      </c>
      <c r="D5" s="3">
        <v>0.11250555541838789</v>
      </c>
      <c r="E5" s="3">
        <v>0.11294910358209996</v>
      </c>
      <c r="F5" s="2">
        <v>1.6414515747175207E-3</v>
      </c>
      <c r="I5">
        <v>4</v>
      </c>
      <c r="J5" s="4">
        <f t="shared" si="0"/>
        <v>9.1311432225889735E-2</v>
      </c>
      <c r="L5" s="4">
        <f t="shared" si="1"/>
        <v>2.0943999999999997E-2</v>
      </c>
      <c r="M5" s="4">
        <f>J6</f>
        <v>7.2859084588254366E-2</v>
      </c>
      <c r="N5" s="4">
        <v>9.1311432225889735E-2</v>
      </c>
      <c r="P5" s="4"/>
      <c r="Q5" s="4">
        <v>9.163000000000001E-3</v>
      </c>
      <c r="R5" s="4">
        <v>1.1067E-2</v>
      </c>
      <c r="S5" s="4">
        <v>1.3803999999999999E-2</v>
      </c>
      <c r="T5" s="4">
        <v>1.6898E-2</v>
      </c>
      <c r="U5" s="4">
        <v>2.0943999999999997E-2</v>
      </c>
      <c r="V5" s="4">
        <v>2.6179999999999998E-2</v>
      </c>
      <c r="W5" s="4">
        <v>3.2487000000000002E-2</v>
      </c>
      <c r="X5" s="4">
        <v>4.0816999999999999E-2</v>
      </c>
    </row>
    <row r="6" spans="1:24" x14ac:dyDescent="0.25">
      <c r="A6" s="1">
        <v>5</v>
      </c>
      <c r="B6" s="3">
        <v>86.237499999999997</v>
      </c>
      <c r="C6" s="3">
        <v>0.01</v>
      </c>
      <c r="D6" s="3">
        <v>3.0720514318614844E-2</v>
      </c>
      <c r="E6" s="3">
        <v>3.2307119958303612E-2</v>
      </c>
      <c r="F6" s="2">
        <v>3.7462959800902871E-4</v>
      </c>
      <c r="I6">
        <v>5</v>
      </c>
      <c r="J6" s="4">
        <f t="shared" si="0"/>
        <v>7.2859084588254366E-2</v>
      </c>
      <c r="L6" s="4">
        <f t="shared" si="1"/>
        <v>1.6898E-2</v>
      </c>
      <c r="M6" s="4">
        <f>J5</f>
        <v>9.1311432225889735E-2</v>
      </c>
      <c r="N6" s="4">
        <v>7.2859084588254366E-2</v>
      </c>
      <c r="P6" s="4"/>
      <c r="Q6" s="4"/>
    </row>
    <row r="7" spans="1:24" x14ac:dyDescent="0.25">
      <c r="A7" s="1">
        <v>6</v>
      </c>
      <c r="B7" s="3">
        <v>104.84400000000001</v>
      </c>
      <c r="C7" s="3">
        <v>0.01</v>
      </c>
      <c r="D7" s="3">
        <v>8.4274683162987765E-2</v>
      </c>
      <c r="E7" s="3">
        <v>8.486590730217862E-2</v>
      </c>
      <c r="F7" s="2">
        <v>8.0944934666913335E-4</v>
      </c>
      <c r="I7">
        <v>6</v>
      </c>
      <c r="J7" s="4">
        <f t="shared" si="0"/>
        <v>5.9928897287203707E-2</v>
      </c>
      <c r="L7" s="4">
        <f t="shared" si="1"/>
        <v>1.3803999999999999E-2</v>
      </c>
      <c r="M7" s="4">
        <f>J4</f>
        <v>0.1140531005115191</v>
      </c>
      <c r="N7" s="4">
        <v>5.9928897287203707E-2</v>
      </c>
      <c r="P7" s="4"/>
      <c r="Q7" s="4"/>
    </row>
    <row r="8" spans="1:24" x14ac:dyDescent="0.25">
      <c r="A8" s="1">
        <v>7</v>
      </c>
      <c r="B8" s="3">
        <v>131.05799999999999</v>
      </c>
      <c r="C8" s="3">
        <v>0.01</v>
      </c>
      <c r="D8" s="3">
        <v>6.3894444202922937E-2</v>
      </c>
      <c r="E8" s="3">
        <v>6.4672250618023439E-2</v>
      </c>
      <c r="F8" s="2">
        <v>4.9346282270463029E-4</v>
      </c>
      <c r="I8">
        <v>7</v>
      </c>
      <c r="J8" s="4">
        <f t="shared" si="0"/>
        <v>4.7942020381659928E-2</v>
      </c>
      <c r="L8" s="4">
        <f t="shared" si="1"/>
        <v>1.1067E-2</v>
      </c>
      <c r="M8" s="4">
        <f>J3</f>
        <v>0.14120152157803914</v>
      </c>
      <c r="N8" s="4">
        <v>4.7942020381659928E-2</v>
      </c>
      <c r="P8" s="4"/>
      <c r="Q8" s="4">
        <f>Q4*10</f>
        <v>0.39453118589321601</v>
      </c>
      <c r="R8" s="4">
        <f t="shared" ref="R8:W8" si="2">R4*10</f>
        <v>0.47942020381659928</v>
      </c>
      <c r="S8" s="4">
        <f t="shared" si="2"/>
        <v>0.59928897287203708</v>
      </c>
      <c r="T8" s="4">
        <f t="shared" si="2"/>
        <v>0.72859084588254364</v>
      </c>
      <c r="U8" s="4">
        <f t="shared" si="2"/>
        <v>0.91311432225889733</v>
      </c>
      <c r="V8" s="4">
        <f t="shared" si="2"/>
        <v>1.1405310051151909</v>
      </c>
      <c r="W8" s="4">
        <f>W4*10</f>
        <v>1.4120152157803914</v>
      </c>
      <c r="X8" s="4">
        <f>X4*10</f>
        <v>1.7761989315736202</v>
      </c>
    </row>
    <row r="9" spans="1:24" x14ac:dyDescent="0.25">
      <c r="A9" s="1">
        <v>8</v>
      </c>
      <c r="B9" s="3">
        <v>159.25700000000001</v>
      </c>
      <c r="C9" s="3">
        <v>0.01</v>
      </c>
      <c r="D9" s="3">
        <v>0.10586548068185657</v>
      </c>
      <c r="E9" s="3">
        <v>0.10633672930836525</v>
      </c>
      <c r="F9" s="2">
        <v>6.6770521426603069E-4</v>
      </c>
      <c r="I9">
        <v>8</v>
      </c>
      <c r="J9" s="4">
        <f t="shared" si="0"/>
        <v>3.9453118589321573E-2</v>
      </c>
      <c r="L9" s="4">
        <f t="shared" si="1"/>
        <v>9.163000000000001E-3</v>
      </c>
      <c r="M9" s="4">
        <f>J2</f>
        <v>0.17761989315736229</v>
      </c>
      <c r="N9" s="4">
        <v>3.9453118589321573E-2</v>
      </c>
      <c r="P9" s="4"/>
      <c r="Q9" s="4">
        <f>Q5*100</f>
        <v>0.91630000000000011</v>
      </c>
      <c r="R9" s="4">
        <f t="shared" ref="R9:X9" si="3">R5*100</f>
        <v>1.1067</v>
      </c>
      <c r="S9" s="4">
        <f t="shared" si="3"/>
        <v>1.3803999999999998</v>
      </c>
      <c r="T9" s="4">
        <f t="shared" si="3"/>
        <v>1.6898</v>
      </c>
      <c r="U9" s="4">
        <f t="shared" si="3"/>
        <v>2.0943999999999998</v>
      </c>
      <c r="V9" s="4">
        <f t="shared" si="3"/>
        <v>2.6179999999999999</v>
      </c>
      <c r="W9" s="4">
        <f t="shared" si="3"/>
        <v>3.2487000000000004</v>
      </c>
      <c r="X9" s="4">
        <f t="shared" si="3"/>
        <v>4.0816999999999997</v>
      </c>
    </row>
    <row r="10" spans="1:24" x14ac:dyDescent="0.25">
      <c r="P10" s="4"/>
      <c r="Q10" s="4"/>
    </row>
    <row r="11" spans="1:24" x14ac:dyDescent="0.25">
      <c r="P11" s="4"/>
      <c r="Q11" s="4"/>
    </row>
    <row r="15" spans="1:24" x14ac:dyDescent="0.25">
      <c r="A15" t="s">
        <v>8</v>
      </c>
      <c r="B15">
        <v>119</v>
      </c>
    </row>
    <row r="18" spans="1:12" x14ac:dyDescent="0.25">
      <c r="A18" s="5" t="s">
        <v>0</v>
      </c>
      <c r="B18" s="5">
        <v>1</v>
      </c>
      <c r="C18" s="5">
        <v>2</v>
      </c>
      <c r="D18" s="5">
        <v>3</v>
      </c>
      <c r="E18" s="5">
        <v>4</v>
      </c>
      <c r="F18" s="5">
        <v>5</v>
      </c>
      <c r="G18" s="5">
        <v>6</v>
      </c>
      <c r="H18" s="5">
        <v>7</v>
      </c>
      <c r="I18" s="5">
        <v>8</v>
      </c>
    </row>
    <row r="19" spans="1:12" x14ac:dyDescent="0.25">
      <c r="A19" s="5" t="s">
        <v>7</v>
      </c>
      <c r="B19" s="5">
        <v>343</v>
      </c>
      <c r="C19" s="5">
        <v>273</v>
      </c>
      <c r="D19" s="5">
        <v>220</v>
      </c>
      <c r="E19" s="5">
        <v>176</v>
      </c>
      <c r="F19" s="5">
        <v>142</v>
      </c>
      <c r="G19" s="5">
        <v>116</v>
      </c>
      <c r="H19" s="5">
        <v>93</v>
      </c>
      <c r="I19" s="5">
        <v>77</v>
      </c>
    </row>
    <row r="20" spans="1:12" x14ac:dyDescent="0.25">
      <c r="A20" s="5">
        <v>343</v>
      </c>
      <c r="B20">
        <v>77</v>
      </c>
    </row>
    <row r="21" spans="1:12" x14ac:dyDescent="0.25">
      <c r="A21" s="5">
        <v>273</v>
      </c>
      <c r="B21">
        <v>93</v>
      </c>
    </row>
    <row r="22" spans="1:12" x14ac:dyDescent="0.25">
      <c r="A22" s="5">
        <v>220</v>
      </c>
      <c r="B22">
        <v>116</v>
      </c>
    </row>
    <row r="23" spans="1:12" x14ac:dyDescent="0.25">
      <c r="A23" s="5">
        <v>176</v>
      </c>
      <c r="B23">
        <v>142</v>
      </c>
    </row>
    <row r="24" spans="1:12" x14ac:dyDescent="0.25">
      <c r="A24" s="5">
        <v>142</v>
      </c>
      <c r="B24">
        <v>176</v>
      </c>
    </row>
    <row r="25" spans="1:12" x14ac:dyDescent="0.25">
      <c r="A25" s="5">
        <v>116</v>
      </c>
      <c r="B25">
        <v>220</v>
      </c>
    </row>
    <row r="26" spans="1:12" x14ac:dyDescent="0.25">
      <c r="A26" s="5">
        <v>93</v>
      </c>
      <c r="B26">
        <v>273</v>
      </c>
      <c r="L26" s="6"/>
    </row>
    <row r="27" spans="1:12" x14ac:dyDescent="0.25">
      <c r="A27" s="5">
        <v>77</v>
      </c>
      <c r="B27">
        <v>343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First_experiment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Антоний</dc:creator>
  <cp:lastModifiedBy>Антоний</cp:lastModifiedBy>
  <cp:lastPrinted>2019-11-17T17:46:39Z</cp:lastPrinted>
  <dcterms:created xsi:type="dcterms:W3CDTF">2019-11-13T22:17:23Z</dcterms:created>
  <dcterms:modified xsi:type="dcterms:W3CDTF">2019-11-17T19:38:54Z</dcterms:modified>
</cp:coreProperties>
</file>