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3.2\"/>
    </mc:Choice>
  </mc:AlternateContent>
  <xr:revisionPtr revIDLastSave="0" documentId="13_ncr:1_{297DAC7C-38BF-4212-A3E0-3F50674925FC}" xr6:coauthVersionLast="47" xr6:coauthVersionMax="47" xr10:uidLastSave="{00000000-0000-0000-0000-000000000000}"/>
  <bookViews>
    <workbookView xWindow="12660" yWindow="1090" windowWidth="12600" windowHeight="13580" xr2:uid="{CE930B82-C169-419F-A34B-199970B119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L2" i="1"/>
  <c r="L1" i="1"/>
  <c r="J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7" i="1"/>
  <c r="F17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C12" i="1"/>
  <c r="F12" i="1" s="1"/>
  <c r="C13" i="1"/>
  <c r="F13" i="1" s="1"/>
  <c r="C14" i="1"/>
  <c r="F14" i="1" s="1"/>
  <c r="C15" i="1"/>
  <c r="F15" i="1" s="1"/>
  <c r="C16" i="1"/>
  <c r="F16" i="1" s="1"/>
  <c r="C2" i="1"/>
  <c r="F2" i="1" s="1"/>
</calcChain>
</file>

<file path=xl/sharedStrings.xml><?xml version="1.0" encoding="utf-8"?>
<sst xmlns="http://schemas.openxmlformats.org/spreadsheetml/2006/main" count="12" uniqueCount="12">
  <si>
    <t>N</t>
  </si>
  <si>
    <t>t</t>
  </si>
  <si>
    <t>T</t>
  </si>
  <si>
    <t>m1</t>
  </si>
  <si>
    <t>m2</t>
  </si>
  <si>
    <t>h цилиндра</t>
  </si>
  <si>
    <t>40 pm 1</t>
  </si>
  <si>
    <t>l,cm</t>
  </si>
  <si>
    <t>l^2</t>
  </si>
  <si>
    <t>T^2</t>
  </si>
  <si>
    <t>l \pm 1</t>
  </si>
  <si>
    <t>d,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</si>
</sst>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E9C0-38F8-44D6-B099-8DA5A2979571}">
  <dimension ref="A1:L17"/>
  <sheetViews>
    <sheetView tabSelected="1" workbookViewId="0">
      <selection activeCell="J6" sqref="J6"/>
    </sheetView>
  </sheetViews>
  <sheetFormatPr defaultRowHeight="14.5" x14ac:dyDescent="0.35"/>
  <cols>
    <col min="9" max="10" width="11.81640625" bestFit="1" customWidth="1"/>
  </cols>
  <sheetData>
    <row r="1" spans="1:12" x14ac:dyDescent="0.35">
      <c r="A1" t="s">
        <v>1</v>
      </c>
      <c r="B1" t="s">
        <v>0</v>
      </c>
      <c r="C1" s="4" t="s">
        <v>2</v>
      </c>
      <c r="D1" t="s">
        <v>7</v>
      </c>
      <c r="E1" t="s">
        <v>8</v>
      </c>
      <c r="F1" s="4" t="s">
        <v>9</v>
      </c>
      <c r="J1">
        <v>174</v>
      </c>
      <c r="K1" t="s">
        <v>10</v>
      </c>
      <c r="L1">
        <f>1/J1</f>
        <v>5.7471264367816091E-3</v>
      </c>
    </row>
    <row r="2" spans="1:12" x14ac:dyDescent="0.35">
      <c r="A2">
        <v>77.56</v>
      </c>
      <c r="B2">
        <v>29</v>
      </c>
      <c r="C2" s="4">
        <f>A2/B2</f>
        <v>2.6744827586206896</v>
      </c>
      <c r="D2">
        <v>80</v>
      </c>
      <c r="E2">
        <f>D2*D2</f>
        <v>6400</v>
      </c>
      <c r="F2" s="4">
        <f>C2*C2</f>
        <v>7.1528580261593344</v>
      </c>
      <c r="G2" s="1"/>
      <c r="H2">
        <f>0.5/D2</f>
        <v>6.2500000000000003E-3</v>
      </c>
      <c r="I2">
        <f>_xlfn.VAR.P(C2:C3,C12)/2.6+0.05/25</f>
        <v>2.1709970945365314E-3</v>
      </c>
      <c r="J2">
        <v>377.5</v>
      </c>
      <c r="K2" t="s">
        <v>3</v>
      </c>
      <c r="L2">
        <f>0.01/J5</f>
        <v>5.0251256281407036E-3</v>
      </c>
    </row>
    <row r="3" spans="1:12" x14ac:dyDescent="0.35">
      <c r="A3">
        <v>79.010000000000005</v>
      </c>
      <c r="B3">
        <v>30</v>
      </c>
      <c r="C3" s="4">
        <f t="shared" ref="C3:C17" si="0">A3/B3</f>
        <v>2.633666666666667</v>
      </c>
      <c r="D3">
        <v>80</v>
      </c>
      <c r="E3">
        <f t="shared" ref="E3:E17" si="1">D3*D3</f>
        <v>6400</v>
      </c>
      <c r="F3" s="4">
        <f t="shared" ref="F3:F17" si="2">C3*C3</f>
        <v>6.9362001111111127</v>
      </c>
      <c r="G3" s="2"/>
      <c r="H3">
        <f t="shared" ref="H3:H17" si="3">0.5/D3</f>
        <v>6.2500000000000003E-3</v>
      </c>
      <c r="J3">
        <v>373.1</v>
      </c>
      <c r="K3" t="s">
        <v>4</v>
      </c>
    </row>
    <row r="4" spans="1:12" x14ac:dyDescent="0.35">
      <c r="A4">
        <v>57.65</v>
      </c>
      <c r="B4">
        <v>20</v>
      </c>
      <c r="C4" s="4">
        <f t="shared" si="0"/>
        <v>2.8824999999999998</v>
      </c>
      <c r="D4">
        <v>90</v>
      </c>
      <c r="E4">
        <f t="shared" si="1"/>
        <v>8100</v>
      </c>
      <c r="F4" s="4">
        <f t="shared" si="2"/>
        <v>8.3088062499999999</v>
      </c>
      <c r="G4" s="2"/>
      <c r="H4">
        <f t="shared" si="3"/>
        <v>5.5555555555555558E-3</v>
      </c>
      <c r="J4" t="s">
        <v>5</v>
      </c>
      <c r="K4" t="s">
        <v>6</v>
      </c>
    </row>
    <row r="5" spans="1:12" x14ac:dyDescent="0.35">
      <c r="A5">
        <v>57.66</v>
      </c>
      <c r="B5">
        <v>20</v>
      </c>
      <c r="C5" s="4">
        <f t="shared" si="0"/>
        <v>2.883</v>
      </c>
      <c r="D5">
        <v>90</v>
      </c>
      <c r="E5">
        <f t="shared" si="1"/>
        <v>8100</v>
      </c>
      <c r="F5" s="4">
        <f t="shared" si="2"/>
        <v>8.3116889999999994</v>
      </c>
      <c r="G5" s="2"/>
      <c r="H5">
        <f t="shared" si="3"/>
        <v>5.5555555555555558E-3</v>
      </c>
      <c r="J5">
        <v>1.99</v>
      </c>
      <c r="K5" t="s">
        <v>11</v>
      </c>
    </row>
    <row r="6" spans="1:12" x14ac:dyDescent="0.35">
      <c r="A6">
        <v>72.040000000000006</v>
      </c>
      <c r="B6">
        <v>23</v>
      </c>
      <c r="C6" s="4">
        <f t="shared" si="0"/>
        <v>3.1321739130434785</v>
      </c>
      <c r="D6">
        <v>100</v>
      </c>
      <c r="E6">
        <f t="shared" si="1"/>
        <v>10000</v>
      </c>
      <c r="F6" s="4">
        <f t="shared" si="2"/>
        <v>9.8105134215500964</v>
      </c>
      <c r="G6" s="3"/>
      <c r="H6">
        <f t="shared" si="3"/>
        <v>5.0000000000000001E-3</v>
      </c>
    </row>
    <row r="7" spans="1:12" x14ac:dyDescent="0.35">
      <c r="A7">
        <v>65.540000000000006</v>
      </c>
      <c r="B7">
        <v>39</v>
      </c>
      <c r="C7" s="4">
        <f t="shared" si="0"/>
        <v>1.6805128205128206</v>
      </c>
      <c r="D7">
        <v>50</v>
      </c>
      <c r="E7">
        <f t="shared" si="1"/>
        <v>2500</v>
      </c>
      <c r="F7" s="4">
        <f t="shared" si="2"/>
        <v>2.8241233399079557</v>
      </c>
      <c r="G7" s="1"/>
      <c r="H7">
        <f t="shared" si="3"/>
        <v>0.01</v>
      </c>
      <c r="J7">
        <f>(2*PI())*(2*PI())*(J2+J3)*12.18/1000/10000*100</f>
        <v>3.6092385309165782</v>
      </c>
    </row>
    <row r="8" spans="1:12" x14ac:dyDescent="0.35">
      <c r="A8">
        <v>48.45</v>
      </c>
      <c r="B8">
        <v>25</v>
      </c>
      <c r="C8" s="4">
        <f t="shared" si="0"/>
        <v>1.9380000000000002</v>
      </c>
      <c r="D8">
        <v>50</v>
      </c>
      <c r="E8">
        <f t="shared" si="1"/>
        <v>2500</v>
      </c>
      <c r="F8" s="4">
        <f t="shared" si="2"/>
        <v>3.7558440000000006</v>
      </c>
      <c r="G8" s="2"/>
      <c r="H8">
        <f t="shared" si="3"/>
        <v>0.01</v>
      </c>
      <c r="J8">
        <f>J7/100*32*J1/PI()/J5/J5/J5/J5*10</f>
        <v>40.789899319263377</v>
      </c>
    </row>
    <row r="9" spans="1:12" x14ac:dyDescent="0.35">
      <c r="A9">
        <v>67.28</v>
      </c>
      <c r="B9">
        <v>36</v>
      </c>
      <c r="C9" s="4">
        <f t="shared" si="0"/>
        <v>1.8688888888888888</v>
      </c>
      <c r="D9">
        <v>60</v>
      </c>
      <c r="E9">
        <f t="shared" si="1"/>
        <v>3600</v>
      </c>
      <c r="F9" s="4">
        <f t="shared" si="2"/>
        <v>3.4927456790123452</v>
      </c>
      <c r="G9" s="1"/>
      <c r="H9">
        <f t="shared" si="3"/>
        <v>8.3333333333333332E-3</v>
      </c>
    </row>
    <row r="10" spans="1:12" x14ac:dyDescent="0.35">
      <c r="A10">
        <v>45.09</v>
      </c>
      <c r="B10">
        <v>21</v>
      </c>
      <c r="C10" s="4">
        <f t="shared" si="0"/>
        <v>2.1471428571428572</v>
      </c>
      <c r="D10">
        <v>60</v>
      </c>
      <c r="E10">
        <f t="shared" si="1"/>
        <v>3600</v>
      </c>
      <c r="F10" s="4">
        <f t="shared" si="2"/>
        <v>4.6102224489795924</v>
      </c>
      <c r="G10" s="2"/>
      <c r="H10">
        <f t="shared" si="3"/>
        <v>8.3333333333333332E-3</v>
      </c>
    </row>
    <row r="11" spans="1:12" x14ac:dyDescent="0.35">
      <c r="A11">
        <v>50</v>
      </c>
      <c r="B11">
        <v>21</v>
      </c>
      <c r="C11" s="4">
        <f t="shared" si="0"/>
        <v>2.3809523809523809</v>
      </c>
      <c r="D11">
        <v>70</v>
      </c>
      <c r="E11">
        <f t="shared" si="1"/>
        <v>4900</v>
      </c>
      <c r="F11" s="4">
        <f t="shared" si="2"/>
        <v>5.6689342403628116</v>
      </c>
      <c r="G11" s="2"/>
      <c r="H11">
        <f t="shared" si="3"/>
        <v>7.1428571428571426E-3</v>
      </c>
    </row>
    <row r="12" spans="1:12" x14ac:dyDescent="0.35">
      <c r="A12">
        <v>55.16</v>
      </c>
      <c r="B12">
        <v>21</v>
      </c>
      <c r="C12" s="4">
        <f t="shared" si="0"/>
        <v>2.6266666666666665</v>
      </c>
      <c r="D12">
        <v>80</v>
      </c>
      <c r="E12">
        <f t="shared" si="1"/>
        <v>6400</v>
      </c>
      <c r="F12" s="4">
        <f t="shared" si="2"/>
        <v>6.8993777777777767</v>
      </c>
      <c r="G12" s="2"/>
      <c r="H12">
        <f t="shared" si="3"/>
        <v>6.2500000000000003E-3</v>
      </c>
    </row>
    <row r="13" spans="1:12" x14ac:dyDescent="0.35">
      <c r="A13">
        <v>106.74</v>
      </c>
      <c r="B13">
        <v>37</v>
      </c>
      <c r="C13" s="4">
        <f t="shared" si="0"/>
        <v>2.8848648648648649</v>
      </c>
      <c r="D13">
        <v>90</v>
      </c>
      <c r="E13">
        <f t="shared" si="1"/>
        <v>8100</v>
      </c>
      <c r="F13" s="4">
        <f t="shared" si="2"/>
        <v>8.3224452885317746</v>
      </c>
      <c r="G13" s="2"/>
      <c r="H13">
        <f t="shared" si="3"/>
        <v>5.5555555555555558E-3</v>
      </c>
    </row>
    <row r="14" spans="1:12" x14ac:dyDescent="0.35">
      <c r="A14">
        <v>54.84</v>
      </c>
      <c r="B14">
        <v>19</v>
      </c>
      <c r="C14" s="4">
        <f t="shared" si="0"/>
        <v>2.8863157894736844</v>
      </c>
      <c r="D14">
        <v>90</v>
      </c>
      <c r="E14">
        <f t="shared" si="1"/>
        <v>8100</v>
      </c>
      <c r="F14" s="4">
        <f t="shared" si="2"/>
        <v>8.3308188365650988</v>
      </c>
      <c r="G14" s="2"/>
      <c r="H14">
        <f t="shared" si="3"/>
        <v>5.5555555555555558E-3</v>
      </c>
    </row>
    <row r="15" spans="1:12" x14ac:dyDescent="0.35">
      <c r="A15">
        <v>57.88</v>
      </c>
      <c r="B15">
        <v>20</v>
      </c>
      <c r="C15" s="4">
        <f t="shared" si="0"/>
        <v>2.8940000000000001</v>
      </c>
      <c r="D15">
        <v>90</v>
      </c>
      <c r="E15">
        <f t="shared" si="1"/>
        <v>8100</v>
      </c>
      <c r="F15" s="4">
        <f t="shared" si="2"/>
        <v>8.375236000000001</v>
      </c>
      <c r="G15" s="2"/>
      <c r="H15">
        <f t="shared" si="3"/>
        <v>5.5555555555555558E-3</v>
      </c>
    </row>
    <row r="16" spans="1:12" x14ac:dyDescent="0.35">
      <c r="A16">
        <v>37.78</v>
      </c>
      <c r="B16">
        <v>12</v>
      </c>
      <c r="C16" s="4">
        <f t="shared" si="0"/>
        <v>3.1483333333333334</v>
      </c>
      <c r="D16">
        <v>100</v>
      </c>
      <c r="E16">
        <f t="shared" si="1"/>
        <v>10000</v>
      </c>
      <c r="F16" s="4">
        <f t="shared" si="2"/>
        <v>9.9120027777777775</v>
      </c>
      <c r="G16" s="2"/>
      <c r="H16">
        <f t="shared" si="3"/>
        <v>5.0000000000000001E-3</v>
      </c>
    </row>
    <row r="17" spans="1:8" x14ac:dyDescent="0.35">
      <c r="A17">
        <v>46.16</v>
      </c>
      <c r="B17">
        <v>24</v>
      </c>
      <c r="C17" s="4">
        <f t="shared" si="0"/>
        <v>1.9233333333333331</v>
      </c>
      <c r="D17">
        <v>50</v>
      </c>
      <c r="E17">
        <f t="shared" si="1"/>
        <v>2500</v>
      </c>
      <c r="F17" s="4">
        <f t="shared" si="2"/>
        <v>3.6992111111111101</v>
      </c>
      <c r="G17" s="2"/>
      <c r="H17">
        <f t="shared" si="3"/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2022-10-22T20:54:45Z</dcterms:created>
  <dcterms:modified xsi:type="dcterms:W3CDTF">2022-11-04T19:38:34Z</dcterms:modified>
</cp:coreProperties>
</file>